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cuments/GitHub/ITP_project/3-PG2Py-main/Output/"/>
    </mc:Choice>
  </mc:AlternateContent>
  <xr:revisionPtr revIDLastSave="0" documentId="13_ncr:1_{4B1A4FBE-2CFE-0147-8D71-8EF4D4EF0E66}" xr6:coauthVersionLast="47" xr6:coauthVersionMax="47" xr10:uidLastSave="{00000000-0000-0000-0000-000000000000}"/>
  <bookViews>
    <workbookView xWindow="760" yWindow="460" windowWidth="27640" windowHeight="16940" activeTab="1" xr2:uid="{91E09D02-C75F-F545-BC2C-7209A2C11FF3}"/>
  </bookViews>
  <sheets>
    <sheet name="3 (3)" sheetId="31" r:id="rId1"/>
    <sheet name="Native Comparison" sheetId="18" r:id="rId2"/>
    <sheet name="init native data frm model c=1" sheetId="13" r:id="rId3"/>
    <sheet name="Exotic Comparison" sheetId="8" r:id="rId4"/>
    <sheet name="init exotic data frm model c=1" sheetId="5" r:id="rId5"/>
    <sheet name="1_Py3PG2Output" sheetId="7" r:id="rId6"/>
  </sheets>
  <definedNames>
    <definedName name="ExternalData_1" localSheetId="5" hidden="1">'1_Py3PG2Output'!$A$1:$M$1370</definedName>
    <definedName name="ExternalData_1" localSheetId="0" hidden="1">'3 (3)'!$A$1:$M$1367</definedName>
    <definedName name="ExternalData_1" localSheetId="4" hidden="1">'init exotic data frm model c=1'!$A$1:$J$1370</definedName>
    <definedName name="ExternalData_1" localSheetId="2" hidden="1">'init native data frm model c=1'!$A$1:$G$1370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5" l="1"/>
  <c r="V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2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3" i="5"/>
  <c r="S1004" i="5"/>
  <c r="S1005" i="5"/>
  <c r="S1006" i="5"/>
  <c r="S1007" i="5"/>
  <c r="S1008" i="5"/>
  <c r="S1009" i="5"/>
  <c r="S1010" i="5"/>
  <c r="S1011" i="5"/>
  <c r="S1012" i="5"/>
  <c r="S1013" i="5"/>
  <c r="S1014" i="5"/>
  <c r="S1015" i="5"/>
  <c r="S1016" i="5"/>
  <c r="S1017" i="5"/>
  <c r="S1018" i="5"/>
  <c r="S1019" i="5"/>
  <c r="S1020" i="5"/>
  <c r="S1021" i="5"/>
  <c r="S1022" i="5"/>
  <c r="S1023" i="5"/>
  <c r="S1024" i="5"/>
  <c r="S1025" i="5"/>
  <c r="S1026" i="5"/>
  <c r="S1027" i="5"/>
  <c r="S1028" i="5"/>
  <c r="S1029" i="5"/>
  <c r="S1030" i="5"/>
  <c r="S1031" i="5"/>
  <c r="S1032" i="5"/>
  <c r="S1033" i="5"/>
  <c r="S1034" i="5"/>
  <c r="S1035" i="5"/>
  <c r="S1036" i="5"/>
  <c r="S1037" i="5"/>
  <c r="S1038" i="5"/>
  <c r="S1039" i="5"/>
  <c r="S1040" i="5"/>
  <c r="S1041" i="5"/>
  <c r="S1042" i="5"/>
  <c r="S1043" i="5"/>
  <c r="S1044" i="5"/>
  <c r="S1045" i="5"/>
  <c r="S1046" i="5"/>
  <c r="S1047" i="5"/>
  <c r="S1048" i="5"/>
  <c r="S1049" i="5"/>
  <c r="S1050" i="5"/>
  <c r="S1051" i="5"/>
  <c r="S1052" i="5"/>
  <c r="S1053" i="5"/>
  <c r="S1054" i="5"/>
  <c r="S1055" i="5"/>
  <c r="S1056" i="5"/>
  <c r="S1057" i="5"/>
  <c r="S1058" i="5"/>
  <c r="S1059" i="5"/>
  <c r="S1060" i="5"/>
  <c r="S1061" i="5"/>
  <c r="S1062" i="5"/>
  <c r="S1063" i="5"/>
  <c r="S1064" i="5"/>
  <c r="S1065" i="5"/>
  <c r="S1066" i="5"/>
  <c r="S1067" i="5"/>
  <c r="S1068" i="5"/>
  <c r="S1069" i="5"/>
  <c r="S1070" i="5"/>
  <c r="S1071" i="5"/>
  <c r="S1072" i="5"/>
  <c r="S1073" i="5"/>
  <c r="S1074" i="5"/>
  <c r="S1075" i="5"/>
  <c r="S1076" i="5"/>
  <c r="S1077" i="5"/>
  <c r="S1078" i="5"/>
  <c r="S1079" i="5"/>
  <c r="S1080" i="5"/>
  <c r="S1081" i="5"/>
  <c r="S1082" i="5"/>
  <c r="S1083" i="5"/>
  <c r="S1084" i="5"/>
  <c r="S1085" i="5"/>
  <c r="S1086" i="5"/>
  <c r="S1087" i="5"/>
  <c r="S1088" i="5"/>
  <c r="S1089" i="5"/>
  <c r="S1090" i="5"/>
  <c r="S1091" i="5"/>
  <c r="S1092" i="5"/>
  <c r="S1093" i="5"/>
  <c r="S1094" i="5"/>
  <c r="S1095" i="5"/>
  <c r="S1096" i="5"/>
  <c r="S1097" i="5"/>
  <c r="S1098" i="5"/>
  <c r="S1099" i="5"/>
  <c r="S1100" i="5"/>
  <c r="S1101" i="5"/>
  <c r="S1102" i="5"/>
  <c r="S1103" i="5"/>
  <c r="S1104" i="5"/>
  <c r="S1105" i="5"/>
  <c r="S1106" i="5"/>
  <c r="S1107" i="5"/>
  <c r="S1108" i="5"/>
  <c r="S1109" i="5"/>
  <c r="S1110" i="5"/>
  <c r="S1111" i="5"/>
  <c r="S1112" i="5"/>
  <c r="S1113" i="5"/>
  <c r="S1114" i="5"/>
  <c r="S1115" i="5"/>
  <c r="S1116" i="5"/>
  <c r="S1117" i="5"/>
  <c r="S1118" i="5"/>
  <c r="S1119" i="5"/>
  <c r="S1120" i="5"/>
  <c r="S1121" i="5"/>
  <c r="S1122" i="5"/>
  <c r="S1123" i="5"/>
  <c r="S1124" i="5"/>
  <c r="S1125" i="5"/>
  <c r="S1126" i="5"/>
  <c r="S1127" i="5"/>
  <c r="S1128" i="5"/>
  <c r="S1129" i="5"/>
  <c r="S1130" i="5"/>
  <c r="S1131" i="5"/>
  <c r="S1132" i="5"/>
  <c r="S1133" i="5"/>
  <c r="S1134" i="5"/>
  <c r="S1135" i="5"/>
  <c r="S1136" i="5"/>
  <c r="S1137" i="5"/>
  <c r="S1138" i="5"/>
  <c r="S1139" i="5"/>
  <c r="S1140" i="5"/>
  <c r="S1141" i="5"/>
  <c r="S1142" i="5"/>
  <c r="S1143" i="5"/>
  <c r="S1144" i="5"/>
  <c r="S1145" i="5"/>
  <c r="S1146" i="5"/>
  <c r="S1147" i="5"/>
  <c r="S1148" i="5"/>
  <c r="S1149" i="5"/>
  <c r="S1150" i="5"/>
  <c r="S1151" i="5"/>
  <c r="S1152" i="5"/>
  <c r="S1153" i="5"/>
  <c r="S1154" i="5"/>
  <c r="S1155" i="5"/>
  <c r="S1156" i="5"/>
  <c r="S1157" i="5"/>
  <c r="S1158" i="5"/>
  <c r="S1159" i="5"/>
  <c r="S1160" i="5"/>
  <c r="S1161" i="5"/>
  <c r="S1162" i="5"/>
  <c r="S1163" i="5"/>
  <c r="S1164" i="5"/>
  <c r="S1165" i="5"/>
  <c r="S1166" i="5"/>
  <c r="S1167" i="5"/>
  <c r="S1168" i="5"/>
  <c r="S1169" i="5"/>
  <c r="S1170" i="5"/>
  <c r="S1171" i="5"/>
  <c r="S1172" i="5"/>
  <c r="S1173" i="5"/>
  <c r="S1174" i="5"/>
  <c r="S1175" i="5"/>
  <c r="S1176" i="5"/>
  <c r="S1177" i="5"/>
  <c r="S1178" i="5"/>
  <c r="S1179" i="5"/>
  <c r="S1180" i="5"/>
  <c r="S1181" i="5"/>
  <c r="S1182" i="5"/>
  <c r="S1183" i="5"/>
  <c r="S1184" i="5"/>
  <c r="S1185" i="5"/>
  <c r="S1186" i="5"/>
  <c r="S1187" i="5"/>
  <c r="S1188" i="5"/>
  <c r="S1189" i="5"/>
  <c r="S1190" i="5"/>
  <c r="S1191" i="5"/>
  <c r="S1192" i="5"/>
  <c r="S1193" i="5"/>
  <c r="S1194" i="5"/>
  <c r="S1195" i="5"/>
  <c r="S1196" i="5"/>
  <c r="S1197" i="5"/>
  <c r="S1198" i="5"/>
  <c r="S1199" i="5"/>
  <c r="S1200" i="5"/>
  <c r="S1201" i="5"/>
  <c r="S1202" i="5"/>
  <c r="S1203" i="5"/>
  <c r="S1204" i="5"/>
  <c r="S1205" i="5"/>
  <c r="S1206" i="5"/>
  <c r="S1207" i="5"/>
  <c r="S1208" i="5"/>
  <c r="S1209" i="5"/>
  <c r="S1210" i="5"/>
  <c r="S1211" i="5"/>
  <c r="S1212" i="5"/>
  <c r="S1213" i="5"/>
  <c r="S1214" i="5"/>
  <c r="S1215" i="5"/>
  <c r="S1216" i="5"/>
  <c r="S1217" i="5"/>
  <c r="S1218" i="5"/>
  <c r="S1219" i="5"/>
  <c r="S1220" i="5"/>
  <c r="S1221" i="5"/>
  <c r="S1222" i="5"/>
  <c r="S1223" i="5"/>
  <c r="S1224" i="5"/>
  <c r="S1225" i="5"/>
  <c r="S1226" i="5"/>
  <c r="S1227" i="5"/>
  <c r="S1228" i="5"/>
  <c r="S1229" i="5"/>
  <c r="S1230" i="5"/>
  <c r="S1231" i="5"/>
  <c r="S1232" i="5"/>
  <c r="S1233" i="5"/>
  <c r="S1234" i="5"/>
  <c r="S1235" i="5"/>
  <c r="S1236" i="5"/>
  <c r="S1237" i="5"/>
  <c r="S1238" i="5"/>
  <c r="S1239" i="5"/>
  <c r="S1240" i="5"/>
  <c r="S1241" i="5"/>
  <c r="S1242" i="5"/>
  <c r="S1243" i="5"/>
  <c r="S1244" i="5"/>
  <c r="S1245" i="5"/>
  <c r="S1246" i="5"/>
  <c r="S1247" i="5"/>
  <c r="S1248" i="5"/>
  <c r="S1249" i="5"/>
  <c r="S1250" i="5"/>
  <c r="S1251" i="5"/>
  <c r="S1252" i="5"/>
  <c r="S1253" i="5"/>
  <c r="S1254" i="5"/>
  <c r="S1255" i="5"/>
  <c r="S1256" i="5"/>
  <c r="S1257" i="5"/>
  <c r="S1258" i="5"/>
  <c r="S1259" i="5"/>
  <c r="S1260" i="5"/>
  <c r="S1261" i="5"/>
  <c r="S1262" i="5"/>
  <c r="S1263" i="5"/>
  <c r="S1264" i="5"/>
  <c r="S1265" i="5"/>
  <c r="S1266" i="5"/>
  <c r="S1267" i="5"/>
  <c r="S1268" i="5"/>
  <c r="S1269" i="5"/>
  <c r="S1270" i="5"/>
  <c r="S1271" i="5"/>
  <c r="S1272" i="5"/>
  <c r="S1273" i="5"/>
  <c r="S1274" i="5"/>
  <c r="S1275" i="5"/>
  <c r="S1276" i="5"/>
  <c r="S1277" i="5"/>
  <c r="S1278" i="5"/>
  <c r="S1279" i="5"/>
  <c r="S1280" i="5"/>
  <c r="S1281" i="5"/>
  <c r="S1282" i="5"/>
  <c r="S1283" i="5"/>
  <c r="S1284" i="5"/>
  <c r="S1285" i="5"/>
  <c r="S1286" i="5"/>
  <c r="S1287" i="5"/>
  <c r="S1288" i="5"/>
  <c r="S1289" i="5"/>
  <c r="S1290" i="5"/>
  <c r="S1291" i="5"/>
  <c r="S1292" i="5"/>
  <c r="S1293" i="5"/>
  <c r="S1294" i="5"/>
  <c r="S1295" i="5"/>
  <c r="S1296" i="5"/>
  <c r="S1297" i="5"/>
  <c r="S1298" i="5"/>
  <c r="S1299" i="5"/>
  <c r="S1300" i="5"/>
  <c r="S1301" i="5"/>
  <c r="S1302" i="5"/>
  <c r="S1303" i="5"/>
  <c r="S1304" i="5"/>
  <c r="S1305" i="5"/>
  <c r="S1306" i="5"/>
  <c r="S1307" i="5"/>
  <c r="S1308" i="5"/>
  <c r="S1309" i="5"/>
  <c r="S1310" i="5"/>
  <c r="S1311" i="5"/>
  <c r="S1312" i="5"/>
  <c r="S1313" i="5"/>
  <c r="S1314" i="5"/>
  <c r="S1315" i="5"/>
  <c r="S1316" i="5"/>
  <c r="S1317" i="5"/>
  <c r="S1318" i="5"/>
  <c r="S1319" i="5"/>
  <c r="S1320" i="5"/>
  <c r="S1321" i="5"/>
  <c r="S1322" i="5"/>
  <c r="S1323" i="5"/>
  <c r="S1324" i="5"/>
  <c r="S1325" i="5"/>
  <c r="S1326" i="5"/>
  <c r="S1327" i="5"/>
  <c r="S1328" i="5"/>
  <c r="S1329" i="5"/>
  <c r="S1330" i="5"/>
  <c r="S1331" i="5"/>
  <c r="S1332" i="5"/>
  <c r="S1333" i="5"/>
  <c r="S1334" i="5"/>
  <c r="S1335" i="5"/>
  <c r="S1336" i="5"/>
  <c r="S1337" i="5"/>
  <c r="S1338" i="5"/>
  <c r="S1339" i="5"/>
  <c r="S1340" i="5"/>
  <c r="S1341" i="5"/>
  <c r="S1342" i="5"/>
  <c r="S1343" i="5"/>
  <c r="S1344" i="5"/>
  <c r="S1345" i="5"/>
  <c r="S1346" i="5"/>
  <c r="S1347" i="5"/>
  <c r="S1348" i="5"/>
  <c r="S1349" i="5"/>
  <c r="S1350" i="5"/>
  <c r="S1351" i="5"/>
  <c r="S1352" i="5"/>
  <c r="S1353" i="5"/>
  <c r="S1354" i="5"/>
  <c r="S1355" i="5"/>
  <c r="S1356" i="5"/>
  <c r="S1357" i="5"/>
  <c r="S1358" i="5"/>
  <c r="S1359" i="5"/>
  <c r="S1360" i="5"/>
  <c r="S1361" i="5"/>
  <c r="S1362" i="5"/>
  <c r="S1363" i="5"/>
  <c r="S1364" i="5"/>
  <c r="S1365" i="5"/>
  <c r="S1366" i="5"/>
  <c r="S1367" i="5"/>
  <c r="S1368" i="5"/>
  <c r="S1369" i="5"/>
  <c r="S1370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1002" i="5"/>
  <c r="R1003" i="5"/>
  <c r="R1004" i="5"/>
  <c r="R1005" i="5"/>
  <c r="R1006" i="5"/>
  <c r="R1007" i="5"/>
  <c r="R1008" i="5"/>
  <c r="R1009" i="5"/>
  <c r="R1010" i="5"/>
  <c r="R1011" i="5"/>
  <c r="R1012" i="5"/>
  <c r="R1013" i="5"/>
  <c r="R1014" i="5"/>
  <c r="R1015" i="5"/>
  <c r="R1016" i="5"/>
  <c r="R1017" i="5"/>
  <c r="R1018" i="5"/>
  <c r="R1019" i="5"/>
  <c r="R1020" i="5"/>
  <c r="R1021" i="5"/>
  <c r="R1022" i="5"/>
  <c r="R1023" i="5"/>
  <c r="R1024" i="5"/>
  <c r="R1025" i="5"/>
  <c r="R1026" i="5"/>
  <c r="R1027" i="5"/>
  <c r="R1028" i="5"/>
  <c r="R1029" i="5"/>
  <c r="R1030" i="5"/>
  <c r="R1031" i="5"/>
  <c r="R1032" i="5"/>
  <c r="R1033" i="5"/>
  <c r="R1034" i="5"/>
  <c r="R1035" i="5"/>
  <c r="R1036" i="5"/>
  <c r="R1037" i="5"/>
  <c r="R1038" i="5"/>
  <c r="R1039" i="5"/>
  <c r="R1040" i="5"/>
  <c r="R1041" i="5"/>
  <c r="R1042" i="5"/>
  <c r="R1043" i="5"/>
  <c r="R1044" i="5"/>
  <c r="R1045" i="5"/>
  <c r="R1046" i="5"/>
  <c r="R1047" i="5"/>
  <c r="R1048" i="5"/>
  <c r="R1049" i="5"/>
  <c r="R1050" i="5"/>
  <c r="R1051" i="5"/>
  <c r="R1052" i="5"/>
  <c r="R1053" i="5"/>
  <c r="R1054" i="5"/>
  <c r="R1055" i="5"/>
  <c r="R1056" i="5"/>
  <c r="R1057" i="5"/>
  <c r="R1058" i="5"/>
  <c r="R1059" i="5"/>
  <c r="R1060" i="5"/>
  <c r="R1061" i="5"/>
  <c r="R1062" i="5"/>
  <c r="R1063" i="5"/>
  <c r="R1064" i="5"/>
  <c r="R1065" i="5"/>
  <c r="R1066" i="5"/>
  <c r="R1067" i="5"/>
  <c r="R1068" i="5"/>
  <c r="R1069" i="5"/>
  <c r="R1070" i="5"/>
  <c r="R1071" i="5"/>
  <c r="R1072" i="5"/>
  <c r="R1073" i="5"/>
  <c r="R1074" i="5"/>
  <c r="R1075" i="5"/>
  <c r="R1076" i="5"/>
  <c r="R1077" i="5"/>
  <c r="R1078" i="5"/>
  <c r="R1079" i="5"/>
  <c r="R1080" i="5"/>
  <c r="R1081" i="5"/>
  <c r="R1082" i="5"/>
  <c r="R1083" i="5"/>
  <c r="R1084" i="5"/>
  <c r="R1085" i="5"/>
  <c r="R1086" i="5"/>
  <c r="R1087" i="5"/>
  <c r="R1088" i="5"/>
  <c r="R1089" i="5"/>
  <c r="R1090" i="5"/>
  <c r="R1091" i="5"/>
  <c r="R1092" i="5"/>
  <c r="R1093" i="5"/>
  <c r="R1094" i="5"/>
  <c r="R1095" i="5"/>
  <c r="R1096" i="5"/>
  <c r="R1097" i="5"/>
  <c r="R1098" i="5"/>
  <c r="R1099" i="5"/>
  <c r="R1100" i="5"/>
  <c r="R1101" i="5"/>
  <c r="R1102" i="5"/>
  <c r="R1103" i="5"/>
  <c r="R1104" i="5"/>
  <c r="R1105" i="5"/>
  <c r="R1106" i="5"/>
  <c r="R1107" i="5"/>
  <c r="R1108" i="5"/>
  <c r="R1109" i="5"/>
  <c r="R1110" i="5"/>
  <c r="R1111" i="5"/>
  <c r="R1112" i="5"/>
  <c r="R1113" i="5"/>
  <c r="R1114" i="5"/>
  <c r="R1115" i="5"/>
  <c r="R1116" i="5"/>
  <c r="R1117" i="5"/>
  <c r="R1118" i="5"/>
  <c r="R1119" i="5"/>
  <c r="R1120" i="5"/>
  <c r="R1121" i="5"/>
  <c r="R1122" i="5"/>
  <c r="R1123" i="5"/>
  <c r="R1124" i="5"/>
  <c r="R1125" i="5"/>
  <c r="R1126" i="5"/>
  <c r="R1127" i="5"/>
  <c r="R1128" i="5"/>
  <c r="R1129" i="5"/>
  <c r="R1130" i="5"/>
  <c r="R1131" i="5"/>
  <c r="R1132" i="5"/>
  <c r="R1133" i="5"/>
  <c r="R1134" i="5"/>
  <c r="R1135" i="5"/>
  <c r="R1136" i="5"/>
  <c r="R1137" i="5"/>
  <c r="R1138" i="5"/>
  <c r="R1139" i="5"/>
  <c r="R1140" i="5"/>
  <c r="R1141" i="5"/>
  <c r="R1142" i="5"/>
  <c r="R1143" i="5"/>
  <c r="R1144" i="5"/>
  <c r="R1145" i="5"/>
  <c r="R1146" i="5"/>
  <c r="R1147" i="5"/>
  <c r="R1148" i="5"/>
  <c r="R1149" i="5"/>
  <c r="R1150" i="5"/>
  <c r="R1151" i="5"/>
  <c r="R1152" i="5"/>
  <c r="R1153" i="5"/>
  <c r="R1154" i="5"/>
  <c r="R1155" i="5"/>
  <c r="R1156" i="5"/>
  <c r="R1157" i="5"/>
  <c r="R1158" i="5"/>
  <c r="R1159" i="5"/>
  <c r="R1160" i="5"/>
  <c r="R1161" i="5"/>
  <c r="R1162" i="5"/>
  <c r="R1163" i="5"/>
  <c r="R1164" i="5"/>
  <c r="R1165" i="5"/>
  <c r="R1166" i="5"/>
  <c r="R1167" i="5"/>
  <c r="R1168" i="5"/>
  <c r="R1169" i="5"/>
  <c r="R1170" i="5"/>
  <c r="R1171" i="5"/>
  <c r="R1172" i="5"/>
  <c r="R1173" i="5"/>
  <c r="R1174" i="5"/>
  <c r="R1175" i="5"/>
  <c r="R1176" i="5"/>
  <c r="R1177" i="5"/>
  <c r="R1178" i="5"/>
  <c r="R1179" i="5"/>
  <c r="R1180" i="5"/>
  <c r="R1181" i="5"/>
  <c r="R1182" i="5"/>
  <c r="R1183" i="5"/>
  <c r="R1184" i="5"/>
  <c r="R1185" i="5"/>
  <c r="R1186" i="5"/>
  <c r="R1187" i="5"/>
  <c r="R1188" i="5"/>
  <c r="R1189" i="5"/>
  <c r="R1190" i="5"/>
  <c r="R1191" i="5"/>
  <c r="R1192" i="5"/>
  <c r="R1193" i="5"/>
  <c r="R1194" i="5"/>
  <c r="R1195" i="5"/>
  <c r="R1196" i="5"/>
  <c r="R1197" i="5"/>
  <c r="R1198" i="5"/>
  <c r="R1199" i="5"/>
  <c r="R1200" i="5"/>
  <c r="R1201" i="5"/>
  <c r="R1202" i="5"/>
  <c r="R1203" i="5"/>
  <c r="R1204" i="5"/>
  <c r="R1205" i="5"/>
  <c r="R1206" i="5"/>
  <c r="R1207" i="5"/>
  <c r="R1208" i="5"/>
  <c r="R1209" i="5"/>
  <c r="R1210" i="5"/>
  <c r="R1211" i="5"/>
  <c r="R1212" i="5"/>
  <c r="R1213" i="5"/>
  <c r="R1214" i="5"/>
  <c r="R1215" i="5"/>
  <c r="R1216" i="5"/>
  <c r="R1217" i="5"/>
  <c r="R1218" i="5"/>
  <c r="R1219" i="5"/>
  <c r="R1220" i="5"/>
  <c r="R1221" i="5"/>
  <c r="R1222" i="5"/>
  <c r="R1223" i="5"/>
  <c r="R1224" i="5"/>
  <c r="R1225" i="5"/>
  <c r="R1226" i="5"/>
  <c r="R1227" i="5"/>
  <c r="R1228" i="5"/>
  <c r="R1229" i="5"/>
  <c r="R1230" i="5"/>
  <c r="R1231" i="5"/>
  <c r="R1232" i="5"/>
  <c r="R1233" i="5"/>
  <c r="R1234" i="5"/>
  <c r="R1235" i="5"/>
  <c r="R1236" i="5"/>
  <c r="R1237" i="5"/>
  <c r="R1238" i="5"/>
  <c r="R1239" i="5"/>
  <c r="R1240" i="5"/>
  <c r="R1241" i="5"/>
  <c r="R1242" i="5"/>
  <c r="R1243" i="5"/>
  <c r="R1244" i="5"/>
  <c r="R1245" i="5"/>
  <c r="R1246" i="5"/>
  <c r="R1247" i="5"/>
  <c r="R1248" i="5"/>
  <c r="R1249" i="5"/>
  <c r="R1250" i="5"/>
  <c r="R1251" i="5"/>
  <c r="R1252" i="5"/>
  <c r="R1253" i="5"/>
  <c r="R1254" i="5"/>
  <c r="R1255" i="5"/>
  <c r="R1256" i="5"/>
  <c r="R1257" i="5"/>
  <c r="R1258" i="5"/>
  <c r="R1259" i="5"/>
  <c r="R1260" i="5"/>
  <c r="R1261" i="5"/>
  <c r="R1262" i="5"/>
  <c r="R1263" i="5"/>
  <c r="R1264" i="5"/>
  <c r="R1265" i="5"/>
  <c r="R1266" i="5"/>
  <c r="R1267" i="5"/>
  <c r="R1268" i="5"/>
  <c r="R1269" i="5"/>
  <c r="R1270" i="5"/>
  <c r="R1271" i="5"/>
  <c r="R1272" i="5"/>
  <c r="R1273" i="5"/>
  <c r="R1274" i="5"/>
  <c r="R1275" i="5"/>
  <c r="R1276" i="5"/>
  <c r="R1277" i="5"/>
  <c r="R1278" i="5"/>
  <c r="R1279" i="5"/>
  <c r="R1280" i="5"/>
  <c r="R1281" i="5"/>
  <c r="R1282" i="5"/>
  <c r="R1283" i="5"/>
  <c r="R1284" i="5"/>
  <c r="R1285" i="5"/>
  <c r="R1286" i="5"/>
  <c r="R1287" i="5"/>
  <c r="R1288" i="5"/>
  <c r="R1289" i="5"/>
  <c r="R1290" i="5"/>
  <c r="R1291" i="5"/>
  <c r="R1292" i="5"/>
  <c r="R1293" i="5"/>
  <c r="R1294" i="5"/>
  <c r="R1295" i="5"/>
  <c r="R1296" i="5"/>
  <c r="R1297" i="5"/>
  <c r="R1298" i="5"/>
  <c r="R1299" i="5"/>
  <c r="R1300" i="5"/>
  <c r="R1301" i="5"/>
  <c r="R1302" i="5"/>
  <c r="R1303" i="5"/>
  <c r="R1304" i="5"/>
  <c r="R1305" i="5"/>
  <c r="R1306" i="5"/>
  <c r="R1307" i="5"/>
  <c r="R1308" i="5"/>
  <c r="R1309" i="5"/>
  <c r="R1310" i="5"/>
  <c r="R1311" i="5"/>
  <c r="R1312" i="5"/>
  <c r="R1313" i="5"/>
  <c r="R1314" i="5"/>
  <c r="R1315" i="5"/>
  <c r="R1316" i="5"/>
  <c r="R1317" i="5"/>
  <c r="R1318" i="5"/>
  <c r="R1319" i="5"/>
  <c r="R1320" i="5"/>
  <c r="R1321" i="5"/>
  <c r="R1322" i="5"/>
  <c r="R1323" i="5"/>
  <c r="R1324" i="5"/>
  <c r="R1325" i="5"/>
  <c r="R1326" i="5"/>
  <c r="R1327" i="5"/>
  <c r="R1328" i="5"/>
  <c r="R1329" i="5"/>
  <c r="R1330" i="5"/>
  <c r="R1331" i="5"/>
  <c r="R1332" i="5"/>
  <c r="R1333" i="5"/>
  <c r="R1334" i="5"/>
  <c r="R1335" i="5"/>
  <c r="R1336" i="5"/>
  <c r="R1337" i="5"/>
  <c r="R1338" i="5"/>
  <c r="R1339" i="5"/>
  <c r="R1340" i="5"/>
  <c r="R1341" i="5"/>
  <c r="R1342" i="5"/>
  <c r="R1343" i="5"/>
  <c r="R1344" i="5"/>
  <c r="R1345" i="5"/>
  <c r="R1346" i="5"/>
  <c r="R1347" i="5"/>
  <c r="R1348" i="5"/>
  <c r="R1349" i="5"/>
  <c r="R1350" i="5"/>
  <c r="R1351" i="5"/>
  <c r="R1352" i="5"/>
  <c r="R1353" i="5"/>
  <c r="R1354" i="5"/>
  <c r="R1355" i="5"/>
  <c r="R1356" i="5"/>
  <c r="R1357" i="5"/>
  <c r="R1358" i="5"/>
  <c r="R1359" i="5"/>
  <c r="R1360" i="5"/>
  <c r="R1361" i="5"/>
  <c r="R1362" i="5"/>
  <c r="R1363" i="5"/>
  <c r="R1364" i="5"/>
  <c r="R1365" i="5"/>
  <c r="R1366" i="5"/>
  <c r="R1367" i="5"/>
  <c r="R1368" i="5"/>
  <c r="R1369" i="5"/>
  <c r="R1370" i="5"/>
  <c r="R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0" i="5"/>
  <c r="P1181" i="5"/>
  <c r="P1182" i="5"/>
  <c r="P1183" i="5"/>
  <c r="P1184" i="5"/>
  <c r="P1185" i="5"/>
  <c r="P1186" i="5"/>
  <c r="P1187" i="5"/>
  <c r="P1188" i="5"/>
  <c r="P1189" i="5"/>
  <c r="P1190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4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0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  <c r="P1366" i="5"/>
  <c r="P1367" i="5"/>
  <c r="P1368" i="5"/>
  <c r="P1369" i="5"/>
  <c r="P1370" i="5"/>
  <c r="P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O1040" i="5"/>
  <c r="O1041" i="5"/>
  <c r="O1042" i="5"/>
  <c r="O1043" i="5"/>
  <c r="O1044" i="5"/>
  <c r="O1045" i="5"/>
  <c r="O1046" i="5"/>
  <c r="O1047" i="5"/>
  <c r="O1048" i="5"/>
  <c r="O1049" i="5"/>
  <c r="O1050" i="5"/>
  <c r="O1051" i="5"/>
  <c r="O1052" i="5"/>
  <c r="O1053" i="5"/>
  <c r="O1054" i="5"/>
  <c r="O1055" i="5"/>
  <c r="O1056" i="5"/>
  <c r="O1057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O1080" i="5"/>
  <c r="O1081" i="5"/>
  <c r="O1082" i="5"/>
  <c r="O1083" i="5"/>
  <c r="O1084" i="5"/>
  <c r="O1085" i="5"/>
  <c r="O1086" i="5"/>
  <c r="O1087" i="5"/>
  <c r="O1088" i="5"/>
  <c r="O1089" i="5"/>
  <c r="O1090" i="5"/>
  <c r="O109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1104" i="5"/>
  <c r="O1105" i="5"/>
  <c r="O1106" i="5"/>
  <c r="O1107" i="5"/>
  <c r="O1108" i="5"/>
  <c r="O1109" i="5"/>
  <c r="O1110" i="5"/>
  <c r="O1111" i="5"/>
  <c r="O1112" i="5"/>
  <c r="O1113" i="5"/>
  <c r="O1114" i="5"/>
  <c r="O1115" i="5"/>
  <c r="O1116" i="5"/>
  <c r="O1117" i="5"/>
  <c r="O1118" i="5"/>
  <c r="O1119" i="5"/>
  <c r="O1120" i="5"/>
  <c r="O1121" i="5"/>
  <c r="O1122" i="5"/>
  <c r="O1123" i="5"/>
  <c r="O1124" i="5"/>
  <c r="O1125" i="5"/>
  <c r="O1126" i="5"/>
  <c r="O1127" i="5"/>
  <c r="O1128" i="5"/>
  <c r="O1129" i="5"/>
  <c r="O1130" i="5"/>
  <c r="O1131" i="5"/>
  <c r="O1132" i="5"/>
  <c r="O1133" i="5"/>
  <c r="O1134" i="5"/>
  <c r="O1135" i="5"/>
  <c r="O1136" i="5"/>
  <c r="O1137" i="5"/>
  <c r="O1138" i="5"/>
  <c r="O1139" i="5"/>
  <c r="O1140" i="5"/>
  <c r="O1141" i="5"/>
  <c r="O1142" i="5"/>
  <c r="O1143" i="5"/>
  <c r="O1144" i="5"/>
  <c r="O1145" i="5"/>
  <c r="O1146" i="5"/>
  <c r="O1147" i="5"/>
  <c r="O1148" i="5"/>
  <c r="O1149" i="5"/>
  <c r="O1150" i="5"/>
  <c r="O1151" i="5"/>
  <c r="O1152" i="5"/>
  <c r="O1153" i="5"/>
  <c r="O1154" i="5"/>
  <c r="O1155" i="5"/>
  <c r="O1156" i="5"/>
  <c r="O1157" i="5"/>
  <c r="O1158" i="5"/>
  <c r="O1159" i="5"/>
  <c r="O1160" i="5"/>
  <c r="O1161" i="5"/>
  <c r="O1162" i="5"/>
  <c r="O1163" i="5"/>
  <c r="O1164" i="5"/>
  <c r="O1165" i="5"/>
  <c r="O1166" i="5"/>
  <c r="O1167" i="5"/>
  <c r="O1168" i="5"/>
  <c r="O1169" i="5"/>
  <c r="O1170" i="5"/>
  <c r="O1171" i="5"/>
  <c r="O1172" i="5"/>
  <c r="O1173" i="5"/>
  <c r="O1174" i="5"/>
  <c r="O1175" i="5"/>
  <c r="O1176" i="5"/>
  <c r="O1177" i="5"/>
  <c r="O1178" i="5"/>
  <c r="O1179" i="5"/>
  <c r="O1180" i="5"/>
  <c r="O1181" i="5"/>
  <c r="O1182" i="5"/>
  <c r="O1183" i="5"/>
  <c r="O1184" i="5"/>
  <c r="O1185" i="5"/>
  <c r="O1186" i="5"/>
  <c r="O1187" i="5"/>
  <c r="O1188" i="5"/>
  <c r="O1189" i="5"/>
  <c r="O1190" i="5"/>
  <c r="O1191" i="5"/>
  <c r="O1192" i="5"/>
  <c r="O1193" i="5"/>
  <c r="O1194" i="5"/>
  <c r="O1195" i="5"/>
  <c r="O1196" i="5"/>
  <c r="O1197" i="5"/>
  <c r="O1198" i="5"/>
  <c r="O1199" i="5"/>
  <c r="O1200" i="5"/>
  <c r="O1201" i="5"/>
  <c r="O1202" i="5"/>
  <c r="O1203" i="5"/>
  <c r="O1204" i="5"/>
  <c r="O1205" i="5"/>
  <c r="O1206" i="5"/>
  <c r="O1207" i="5"/>
  <c r="O1208" i="5"/>
  <c r="O1209" i="5"/>
  <c r="O1210" i="5"/>
  <c r="O1211" i="5"/>
  <c r="O1212" i="5"/>
  <c r="O1213" i="5"/>
  <c r="O1214" i="5"/>
  <c r="O1215" i="5"/>
  <c r="O1216" i="5"/>
  <c r="O1217" i="5"/>
  <c r="O1218" i="5"/>
  <c r="O1219" i="5"/>
  <c r="O1220" i="5"/>
  <c r="O1221" i="5"/>
  <c r="O1222" i="5"/>
  <c r="O1223" i="5"/>
  <c r="O1224" i="5"/>
  <c r="O1225" i="5"/>
  <c r="O1226" i="5"/>
  <c r="O1227" i="5"/>
  <c r="O1228" i="5"/>
  <c r="O1229" i="5"/>
  <c r="O1230" i="5"/>
  <c r="O1231" i="5"/>
  <c r="O1232" i="5"/>
  <c r="O1233" i="5"/>
  <c r="O1234" i="5"/>
  <c r="O1235" i="5"/>
  <c r="O1236" i="5"/>
  <c r="O1237" i="5"/>
  <c r="O1238" i="5"/>
  <c r="O1239" i="5"/>
  <c r="O1240" i="5"/>
  <c r="O1241" i="5"/>
  <c r="O1242" i="5"/>
  <c r="O1243" i="5"/>
  <c r="O1244" i="5"/>
  <c r="O1245" i="5"/>
  <c r="O1246" i="5"/>
  <c r="O1247" i="5"/>
  <c r="O1248" i="5"/>
  <c r="O1249" i="5"/>
  <c r="O1250" i="5"/>
  <c r="O1251" i="5"/>
  <c r="O1252" i="5"/>
  <c r="O1253" i="5"/>
  <c r="O1254" i="5"/>
  <c r="O1255" i="5"/>
  <c r="O1256" i="5"/>
  <c r="O1257" i="5"/>
  <c r="O1258" i="5"/>
  <c r="O1259" i="5"/>
  <c r="O1260" i="5"/>
  <c r="O1261" i="5"/>
  <c r="O1262" i="5"/>
  <c r="O1263" i="5"/>
  <c r="O1264" i="5"/>
  <c r="O1265" i="5"/>
  <c r="O1266" i="5"/>
  <c r="O1267" i="5"/>
  <c r="O1268" i="5"/>
  <c r="O1269" i="5"/>
  <c r="O1270" i="5"/>
  <c r="O1271" i="5"/>
  <c r="O1272" i="5"/>
  <c r="O1273" i="5"/>
  <c r="O1274" i="5"/>
  <c r="O1275" i="5"/>
  <c r="O1276" i="5"/>
  <c r="O1277" i="5"/>
  <c r="O1278" i="5"/>
  <c r="O1279" i="5"/>
  <c r="O1280" i="5"/>
  <c r="O1281" i="5"/>
  <c r="O1282" i="5"/>
  <c r="O1283" i="5"/>
  <c r="O1284" i="5"/>
  <c r="O1285" i="5"/>
  <c r="O1286" i="5"/>
  <c r="O1287" i="5"/>
  <c r="O1288" i="5"/>
  <c r="O1289" i="5"/>
  <c r="O1290" i="5"/>
  <c r="O1291" i="5"/>
  <c r="O1292" i="5"/>
  <c r="O1293" i="5"/>
  <c r="O1294" i="5"/>
  <c r="O1295" i="5"/>
  <c r="O1296" i="5"/>
  <c r="O1297" i="5"/>
  <c r="O1298" i="5"/>
  <c r="O1299" i="5"/>
  <c r="O1300" i="5"/>
  <c r="O1301" i="5"/>
  <c r="O1302" i="5"/>
  <c r="O1303" i="5"/>
  <c r="O1304" i="5"/>
  <c r="O1305" i="5"/>
  <c r="O1306" i="5"/>
  <c r="O1307" i="5"/>
  <c r="O1308" i="5"/>
  <c r="O1309" i="5"/>
  <c r="O1310" i="5"/>
  <c r="O1311" i="5"/>
  <c r="O1312" i="5"/>
  <c r="O1313" i="5"/>
  <c r="O1314" i="5"/>
  <c r="O1315" i="5"/>
  <c r="O1316" i="5"/>
  <c r="O1317" i="5"/>
  <c r="O1318" i="5"/>
  <c r="O1319" i="5"/>
  <c r="O1320" i="5"/>
  <c r="O1321" i="5"/>
  <c r="O1322" i="5"/>
  <c r="O1323" i="5"/>
  <c r="O1324" i="5"/>
  <c r="O1325" i="5"/>
  <c r="O1326" i="5"/>
  <c r="O1327" i="5"/>
  <c r="O1328" i="5"/>
  <c r="O1329" i="5"/>
  <c r="O1330" i="5"/>
  <c r="O1331" i="5"/>
  <c r="O1332" i="5"/>
  <c r="O1333" i="5"/>
  <c r="O1334" i="5"/>
  <c r="O1335" i="5"/>
  <c r="O1336" i="5"/>
  <c r="O1337" i="5"/>
  <c r="O1338" i="5"/>
  <c r="O1339" i="5"/>
  <c r="O1340" i="5"/>
  <c r="O1341" i="5"/>
  <c r="O1342" i="5"/>
  <c r="O1343" i="5"/>
  <c r="O1344" i="5"/>
  <c r="O1345" i="5"/>
  <c r="O1346" i="5"/>
  <c r="O1347" i="5"/>
  <c r="O1348" i="5"/>
  <c r="O1349" i="5"/>
  <c r="O1350" i="5"/>
  <c r="O1351" i="5"/>
  <c r="O1352" i="5"/>
  <c r="O1353" i="5"/>
  <c r="O1354" i="5"/>
  <c r="O1355" i="5"/>
  <c r="O1356" i="5"/>
  <c r="O1357" i="5"/>
  <c r="O1358" i="5"/>
  <c r="O1359" i="5"/>
  <c r="O1360" i="5"/>
  <c r="O1361" i="5"/>
  <c r="O1362" i="5"/>
  <c r="O1363" i="5"/>
  <c r="O1364" i="5"/>
  <c r="O1365" i="5"/>
  <c r="O1366" i="5"/>
  <c r="O1367" i="5"/>
  <c r="O1368" i="5"/>
  <c r="O1369" i="5"/>
  <c r="O1370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2" i="5"/>
  <c r="Y3" i="18"/>
  <c r="X3" i="18"/>
  <c r="W3" i="18"/>
  <c r="T1370" i="13"/>
  <c r="S1370" i="13"/>
  <c r="Q1370" i="13"/>
  <c r="P1370" i="13"/>
  <c r="O1370" i="13"/>
  <c r="N1370" i="13"/>
  <c r="K1370" i="13"/>
  <c r="L1370" i="13" s="1"/>
  <c r="T1369" i="13"/>
  <c r="S1369" i="13"/>
  <c r="Q1369" i="13"/>
  <c r="P1369" i="13"/>
  <c r="O1369" i="13"/>
  <c r="N1369" i="13"/>
  <c r="K1369" i="13"/>
  <c r="L1369" i="13" s="1"/>
  <c r="T1368" i="13"/>
  <c r="S1368" i="13"/>
  <c r="Q1368" i="13"/>
  <c r="P1368" i="13"/>
  <c r="O1368" i="13"/>
  <c r="N1368" i="13"/>
  <c r="K1368" i="13"/>
  <c r="L1368" i="13" s="1"/>
  <c r="T1367" i="13"/>
  <c r="S1367" i="13"/>
  <c r="Q1367" i="13"/>
  <c r="P1367" i="13"/>
  <c r="O1367" i="13"/>
  <c r="N1367" i="13"/>
  <c r="K1367" i="13"/>
  <c r="L1367" i="13" s="1"/>
  <c r="T1366" i="13"/>
  <c r="S1366" i="13"/>
  <c r="Q1366" i="13"/>
  <c r="P1366" i="13"/>
  <c r="O1366" i="13"/>
  <c r="N1366" i="13"/>
  <c r="K1366" i="13"/>
  <c r="L1366" i="13" s="1"/>
  <c r="T1365" i="13"/>
  <c r="S1365" i="13"/>
  <c r="Q1365" i="13"/>
  <c r="P1365" i="13"/>
  <c r="O1365" i="13"/>
  <c r="N1365" i="13"/>
  <c r="K1365" i="13"/>
  <c r="L1365" i="13" s="1"/>
  <c r="T1364" i="13"/>
  <c r="S1364" i="13"/>
  <c r="Q1364" i="13"/>
  <c r="P1364" i="13"/>
  <c r="O1364" i="13"/>
  <c r="N1364" i="13"/>
  <c r="K1364" i="13"/>
  <c r="L1364" i="13" s="1"/>
  <c r="T1363" i="13"/>
  <c r="S1363" i="13"/>
  <c r="Q1363" i="13"/>
  <c r="P1363" i="13"/>
  <c r="O1363" i="13"/>
  <c r="N1363" i="13"/>
  <c r="K1363" i="13"/>
  <c r="L1363" i="13" s="1"/>
  <c r="T1362" i="13"/>
  <c r="S1362" i="13"/>
  <c r="Q1362" i="13"/>
  <c r="P1362" i="13"/>
  <c r="O1362" i="13"/>
  <c r="N1362" i="13"/>
  <c r="K1362" i="13"/>
  <c r="L1362" i="13" s="1"/>
  <c r="T1361" i="13"/>
  <c r="S1361" i="13"/>
  <c r="Q1361" i="13"/>
  <c r="P1361" i="13"/>
  <c r="O1361" i="13"/>
  <c r="N1361" i="13"/>
  <c r="K1361" i="13"/>
  <c r="L1361" i="13" s="1"/>
  <c r="T1360" i="13"/>
  <c r="S1360" i="13"/>
  <c r="Q1360" i="13"/>
  <c r="P1360" i="13"/>
  <c r="O1360" i="13"/>
  <c r="N1360" i="13"/>
  <c r="K1360" i="13"/>
  <c r="L1360" i="13" s="1"/>
  <c r="T1359" i="13"/>
  <c r="S1359" i="13"/>
  <c r="Q1359" i="13"/>
  <c r="P1359" i="13"/>
  <c r="O1359" i="13"/>
  <c r="N1359" i="13"/>
  <c r="K1359" i="13"/>
  <c r="L1359" i="13" s="1"/>
  <c r="T1358" i="13"/>
  <c r="S1358" i="13"/>
  <c r="Q1358" i="13"/>
  <c r="P1358" i="13"/>
  <c r="O1358" i="13"/>
  <c r="N1358" i="13"/>
  <c r="K1358" i="13"/>
  <c r="L1358" i="13" s="1"/>
  <c r="T1357" i="13"/>
  <c r="S1357" i="13"/>
  <c r="Q1357" i="13"/>
  <c r="P1357" i="13"/>
  <c r="O1357" i="13"/>
  <c r="N1357" i="13"/>
  <c r="K1357" i="13"/>
  <c r="L1357" i="13" s="1"/>
  <c r="T1356" i="13"/>
  <c r="S1356" i="13"/>
  <c r="Q1356" i="13"/>
  <c r="P1356" i="13"/>
  <c r="O1356" i="13"/>
  <c r="N1356" i="13"/>
  <c r="K1356" i="13"/>
  <c r="L1356" i="13" s="1"/>
  <c r="T1355" i="13"/>
  <c r="S1355" i="13"/>
  <c r="Q1355" i="13"/>
  <c r="P1355" i="13"/>
  <c r="O1355" i="13"/>
  <c r="N1355" i="13"/>
  <c r="K1355" i="13"/>
  <c r="L1355" i="13" s="1"/>
  <c r="T1354" i="13"/>
  <c r="S1354" i="13"/>
  <c r="Q1354" i="13"/>
  <c r="P1354" i="13"/>
  <c r="O1354" i="13"/>
  <c r="N1354" i="13"/>
  <c r="K1354" i="13"/>
  <c r="L1354" i="13" s="1"/>
  <c r="T1353" i="13"/>
  <c r="S1353" i="13"/>
  <c r="Q1353" i="13"/>
  <c r="P1353" i="13"/>
  <c r="O1353" i="13"/>
  <c r="N1353" i="13"/>
  <c r="K1353" i="13"/>
  <c r="L1353" i="13" s="1"/>
  <c r="T1352" i="13"/>
  <c r="S1352" i="13"/>
  <c r="Q1352" i="13"/>
  <c r="P1352" i="13"/>
  <c r="O1352" i="13"/>
  <c r="N1352" i="13"/>
  <c r="K1352" i="13"/>
  <c r="L1352" i="13" s="1"/>
  <c r="T1351" i="13"/>
  <c r="S1351" i="13"/>
  <c r="Q1351" i="13"/>
  <c r="P1351" i="13"/>
  <c r="O1351" i="13"/>
  <c r="N1351" i="13"/>
  <c r="K1351" i="13"/>
  <c r="L1351" i="13" s="1"/>
  <c r="T1350" i="13"/>
  <c r="S1350" i="13"/>
  <c r="Q1350" i="13"/>
  <c r="P1350" i="13"/>
  <c r="O1350" i="13"/>
  <c r="N1350" i="13"/>
  <c r="K1350" i="13"/>
  <c r="L1350" i="13" s="1"/>
  <c r="T1349" i="13"/>
  <c r="S1349" i="13"/>
  <c r="Q1349" i="13"/>
  <c r="P1349" i="13"/>
  <c r="O1349" i="13"/>
  <c r="N1349" i="13"/>
  <c r="K1349" i="13"/>
  <c r="L1349" i="13" s="1"/>
  <c r="T1348" i="13"/>
  <c r="S1348" i="13"/>
  <c r="Q1348" i="13"/>
  <c r="P1348" i="13"/>
  <c r="O1348" i="13"/>
  <c r="N1348" i="13"/>
  <c r="K1348" i="13"/>
  <c r="L1348" i="13" s="1"/>
  <c r="T1347" i="13"/>
  <c r="S1347" i="13"/>
  <c r="Q1347" i="13"/>
  <c r="P1347" i="13"/>
  <c r="O1347" i="13"/>
  <c r="N1347" i="13"/>
  <c r="K1347" i="13"/>
  <c r="L1347" i="13" s="1"/>
  <c r="T1346" i="13"/>
  <c r="S1346" i="13"/>
  <c r="Q1346" i="13"/>
  <c r="P1346" i="13"/>
  <c r="O1346" i="13"/>
  <c r="N1346" i="13"/>
  <c r="K1346" i="13"/>
  <c r="L1346" i="13" s="1"/>
  <c r="T1345" i="13"/>
  <c r="S1345" i="13"/>
  <c r="Q1345" i="13"/>
  <c r="P1345" i="13"/>
  <c r="O1345" i="13"/>
  <c r="N1345" i="13"/>
  <c r="K1345" i="13"/>
  <c r="L1345" i="13" s="1"/>
  <c r="T1344" i="13"/>
  <c r="S1344" i="13"/>
  <c r="Q1344" i="13"/>
  <c r="P1344" i="13"/>
  <c r="O1344" i="13"/>
  <c r="N1344" i="13"/>
  <c r="K1344" i="13"/>
  <c r="L1344" i="13" s="1"/>
  <c r="T1343" i="13"/>
  <c r="S1343" i="13"/>
  <c r="Q1343" i="13"/>
  <c r="P1343" i="13"/>
  <c r="O1343" i="13"/>
  <c r="N1343" i="13"/>
  <c r="K1343" i="13"/>
  <c r="L1343" i="13" s="1"/>
  <c r="T1342" i="13"/>
  <c r="S1342" i="13"/>
  <c r="Q1342" i="13"/>
  <c r="P1342" i="13"/>
  <c r="O1342" i="13"/>
  <c r="N1342" i="13"/>
  <c r="K1342" i="13"/>
  <c r="L1342" i="13" s="1"/>
  <c r="T1341" i="13"/>
  <c r="S1341" i="13"/>
  <c r="Q1341" i="13"/>
  <c r="P1341" i="13"/>
  <c r="O1341" i="13"/>
  <c r="N1341" i="13"/>
  <c r="K1341" i="13"/>
  <c r="L1341" i="13" s="1"/>
  <c r="T1340" i="13"/>
  <c r="S1340" i="13"/>
  <c r="Q1340" i="13"/>
  <c r="P1340" i="13"/>
  <c r="O1340" i="13"/>
  <c r="N1340" i="13"/>
  <c r="K1340" i="13"/>
  <c r="L1340" i="13" s="1"/>
  <c r="T1339" i="13"/>
  <c r="S1339" i="13"/>
  <c r="Q1339" i="13"/>
  <c r="P1339" i="13"/>
  <c r="O1339" i="13"/>
  <c r="N1339" i="13"/>
  <c r="K1339" i="13"/>
  <c r="L1339" i="13" s="1"/>
  <c r="T1338" i="13"/>
  <c r="S1338" i="13"/>
  <c r="Q1338" i="13"/>
  <c r="P1338" i="13"/>
  <c r="O1338" i="13"/>
  <c r="N1338" i="13"/>
  <c r="K1338" i="13"/>
  <c r="L1338" i="13" s="1"/>
  <c r="T1337" i="13"/>
  <c r="S1337" i="13"/>
  <c r="Q1337" i="13"/>
  <c r="P1337" i="13"/>
  <c r="O1337" i="13"/>
  <c r="N1337" i="13"/>
  <c r="K1337" i="13"/>
  <c r="L1337" i="13" s="1"/>
  <c r="T1336" i="13"/>
  <c r="S1336" i="13"/>
  <c r="Q1336" i="13"/>
  <c r="P1336" i="13"/>
  <c r="O1336" i="13"/>
  <c r="N1336" i="13"/>
  <c r="K1336" i="13"/>
  <c r="L1336" i="13" s="1"/>
  <c r="T1335" i="13"/>
  <c r="S1335" i="13"/>
  <c r="Q1335" i="13"/>
  <c r="P1335" i="13"/>
  <c r="O1335" i="13"/>
  <c r="N1335" i="13"/>
  <c r="K1335" i="13"/>
  <c r="L1335" i="13" s="1"/>
  <c r="T1334" i="13"/>
  <c r="S1334" i="13"/>
  <c r="Q1334" i="13"/>
  <c r="P1334" i="13"/>
  <c r="O1334" i="13"/>
  <c r="N1334" i="13"/>
  <c r="K1334" i="13"/>
  <c r="L1334" i="13" s="1"/>
  <c r="T1333" i="13"/>
  <c r="S1333" i="13"/>
  <c r="Q1333" i="13"/>
  <c r="P1333" i="13"/>
  <c r="O1333" i="13"/>
  <c r="N1333" i="13"/>
  <c r="K1333" i="13"/>
  <c r="L1333" i="13" s="1"/>
  <c r="T1332" i="13"/>
  <c r="S1332" i="13"/>
  <c r="Q1332" i="13"/>
  <c r="P1332" i="13"/>
  <c r="O1332" i="13"/>
  <c r="N1332" i="13"/>
  <c r="K1332" i="13"/>
  <c r="L1332" i="13" s="1"/>
  <c r="T1331" i="13"/>
  <c r="S1331" i="13"/>
  <c r="Q1331" i="13"/>
  <c r="P1331" i="13"/>
  <c r="O1331" i="13"/>
  <c r="N1331" i="13"/>
  <c r="K1331" i="13"/>
  <c r="L1331" i="13" s="1"/>
  <c r="T1330" i="13"/>
  <c r="S1330" i="13"/>
  <c r="Q1330" i="13"/>
  <c r="P1330" i="13"/>
  <c r="O1330" i="13"/>
  <c r="N1330" i="13"/>
  <c r="K1330" i="13"/>
  <c r="L1330" i="13" s="1"/>
  <c r="T1329" i="13"/>
  <c r="S1329" i="13"/>
  <c r="Q1329" i="13"/>
  <c r="P1329" i="13"/>
  <c r="O1329" i="13"/>
  <c r="N1329" i="13"/>
  <c r="K1329" i="13"/>
  <c r="L1329" i="13" s="1"/>
  <c r="T1328" i="13"/>
  <c r="S1328" i="13"/>
  <c r="Q1328" i="13"/>
  <c r="P1328" i="13"/>
  <c r="O1328" i="13"/>
  <c r="N1328" i="13"/>
  <c r="K1328" i="13"/>
  <c r="L1328" i="13" s="1"/>
  <c r="T1327" i="13"/>
  <c r="S1327" i="13"/>
  <c r="Q1327" i="13"/>
  <c r="P1327" i="13"/>
  <c r="O1327" i="13"/>
  <c r="N1327" i="13"/>
  <c r="K1327" i="13"/>
  <c r="L1327" i="13" s="1"/>
  <c r="T1326" i="13"/>
  <c r="S1326" i="13"/>
  <c r="Q1326" i="13"/>
  <c r="P1326" i="13"/>
  <c r="O1326" i="13"/>
  <c r="N1326" i="13"/>
  <c r="K1326" i="13"/>
  <c r="L1326" i="13" s="1"/>
  <c r="T1325" i="13"/>
  <c r="S1325" i="13"/>
  <c r="Q1325" i="13"/>
  <c r="P1325" i="13"/>
  <c r="O1325" i="13"/>
  <c r="N1325" i="13"/>
  <c r="K1325" i="13"/>
  <c r="L1325" i="13" s="1"/>
  <c r="T1324" i="13"/>
  <c r="S1324" i="13"/>
  <c r="Q1324" i="13"/>
  <c r="P1324" i="13"/>
  <c r="O1324" i="13"/>
  <c r="N1324" i="13"/>
  <c r="K1324" i="13"/>
  <c r="L1324" i="13" s="1"/>
  <c r="T1323" i="13"/>
  <c r="S1323" i="13"/>
  <c r="Q1323" i="13"/>
  <c r="P1323" i="13"/>
  <c r="O1323" i="13"/>
  <c r="N1323" i="13"/>
  <c r="K1323" i="13"/>
  <c r="L1323" i="13" s="1"/>
  <c r="T1322" i="13"/>
  <c r="S1322" i="13"/>
  <c r="Q1322" i="13"/>
  <c r="P1322" i="13"/>
  <c r="O1322" i="13"/>
  <c r="N1322" i="13"/>
  <c r="K1322" i="13"/>
  <c r="L1322" i="13" s="1"/>
  <c r="T1321" i="13"/>
  <c r="S1321" i="13"/>
  <c r="Q1321" i="13"/>
  <c r="P1321" i="13"/>
  <c r="O1321" i="13"/>
  <c r="N1321" i="13"/>
  <c r="K1321" i="13"/>
  <c r="L1321" i="13" s="1"/>
  <c r="T1320" i="13"/>
  <c r="S1320" i="13"/>
  <c r="Q1320" i="13"/>
  <c r="P1320" i="13"/>
  <c r="O1320" i="13"/>
  <c r="N1320" i="13"/>
  <c r="K1320" i="13"/>
  <c r="L1320" i="13" s="1"/>
  <c r="T1319" i="13"/>
  <c r="S1319" i="13"/>
  <c r="Q1319" i="13"/>
  <c r="P1319" i="13"/>
  <c r="O1319" i="13"/>
  <c r="N1319" i="13"/>
  <c r="K1319" i="13"/>
  <c r="L1319" i="13" s="1"/>
  <c r="T1318" i="13"/>
  <c r="S1318" i="13"/>
  <c r="Q1318" i="13"/>
  <c r="P1318" i="13"/>
  <c r="O1318" i="13"/>
  <c r="N1318" i="13"/>
  <c r="K1318" i="13"/>
  <c r="L1318" i="13" s="1"/>
  <c r="T1317" i="13"/>
  <c r="S1317" i="13"/>
  <c r="Q1317" i="13"/>
  <c r="P1317" i="13"/>
  <c r="O1317" i="13"/>
  <c r="N1317" i="13"/>
  <c r="K1317" i="13"/>
  <c r="L1317" i="13" s="1"/>
  <c r="T1316" i="13"/>
  <c r="S1316" i="13"/>
  <c r="Q1316" i="13"/>
  <c r="P1316" i="13"/>
  <c r="O1316" i="13"/>
  <c r="N1316" i="13"/>
  <c r="K1316" i="13"/>
  <c r="L1316" i="13" s="1"/>
  <c r="T1315" i="13"/>
  <c r="S1315" i="13"/>
  <c r="Q1315" i="13"/>
  <c r="P1315" i="13"/>
  <c r="O1315" i="13"/>
  <c r="N1315" i="13"/>
  <c r="K1315" i="13"/>
  <c r="L1315" i="13" s="1"/>
  <c r="T1314" i="13"/>
  <c r="S1314" i="13"/>
  <c r="Q1314" i="13"/>
  <c r="P1314" i="13"/>
  <c r="O1314" i="13"/>
  <c r="N1314" i="13"/>
  <c r="K1314" i="13"/>
  <c r="L1314" i="13" s="1"/>
  <c r="T1313" i="13"/>
  <c r="S1313" i="13"/>
  <c r="Q1313" i="13"/>
  <c r="P1313" i="13"/>
  <c r="O1313" i="13"/>
  <c r="N1313" i="13"/>
  <c r="K1313" i="13"/>
  <c r="L1313" i="13" s="1"/>
  <c r="T1312" i="13"/>
  <c r="S1312" i="13"/>
  <c r="Q1312" i="13"/>
  <c r="P1312" i="13"/>
  <c r="O1312" i="13"/>
  <c r="N1312" i="13"/>
  <c r="K1312" i="13"/>
  <c r="L1312" i="13" s="1"/>
  <c r="T1311" i="13"/>
  <c r="S1311" i="13"/>
  <c r="Q1311" i="13"/>
  <c r="P1311" i="13"/>
  <c r="O1311" i="13"/>
  <c r="N1311" i="13"/>
  <c r="K1311" i="13"/>
  <c r="L1311" i="13" s="1"/>
  <c r="T1310" i="13"/>
  <c r="S1310" i="13"/>
  <c r="Q1310" i="13"/>
  <c r="P1310" i="13"/>
  <c r="O1310" i="13"/>
  <c r="N1310" i="13"/>
  <c r="K1310" i="13"/>
  <c r="L1310" i="13" s="1"/>
  <c r="T1309" i="13"/>
  <c r="S1309" i="13"/>
  <c r="Q1309" i="13"/>
  <c r="P1309" i="13"/>
  <c r="O1309" i="13"/>
  <c r="N1309" i="13"/>
  <c r="K1309" i="13"/>
  <c r="L1309" i="13" s="1"/>
  <c r="T1308" i="13"/>
  <c r="S1308" i="13"/>
  <c r="Q1308" i="13"/>
  <c r="P1308" i="13"/>
  <c r="O1308" i="13"/>
  <c r="N1308" i="13"/>
  <c r="K1308" i="13"/>
  <c r="L1308" i="13" s="1"/>
  <c r="T1307" i="13"/>
  <c r="S1307" i="13"/>
  <c r="Q1307" i="13"/>
  <c r="P1307" i="13"/>
  <c r="O1307" i="13"/>
  <c r="N1307" i="13"/>
  <c r="K1307" i="13"/>
  <c r="L1307" i="13" s="1"/>
  <c r="T1306" i="13"/>
  <c r="S1306" i="13"/>
  <c r="Q1306" i="13"/>
  <c r="P1306" i="13"/>
  <c r="O1306" i="13"/>
  <c r="N1306" i="13"/>
  <c r="K1306" i="13"/>
  <c r="L1306" i="13" s="1"/>
  <c r="T1305" i="13"/>
  <c r="S1305" i="13"/>
  <c r="Q1305" i="13"/>
  <c r="P1305" i="13"/>
  <c r="O1305" i="13"/>
  <c r="N1305" i="13"/>
  <c r="K1305" i="13"/>
  <c r="L1305" i="13" s="1"/>
  <c r="T1304" i="13"/>
  <c r="S1304" i="13"/>
  <c r="Q1304" i="13"/>
  <c r="P1304" i="13"/>
  <c r="O1304" i="13"/>
  <c r="N1304" i="13"/>
  <c r="K1304" i="13"/>
  <c r="L1304" i="13" s="1"/>
  <c r="T1303" i="13"/>
  <c r="S1303" i="13"/>
  <c r="Q1303" i="13"/>
  <c r="P1303" i="13"/>
  <c r="O1303" i="13"/>
  <c r="N1303" i="13"/>
  <c r="K1303" i="13"/>
  <c r="L1303" i="13" s="1"/>
  <c r="T1302" i="13"/>
  <c r="S1302" i="13"/>
  <c r="Q1302" i="13"/>
  <c r="P1302" i="13"/>
  <c r="O1302" i="13"/>
  <c r="N1302" i="13"/>
  <c r="K1302" i="13"/>
  <c r="L1302" i="13" s="1"/>
  <c r="T1301" i="13"/>
  <c r="S1301" i="13"/>
  <c r="Q1301" i="13"/>
  <c r="P1301" i="13"/>
  <c r="O1301" i="13"/>
  <c r="N1301" i="13"/>
  <c r="K1301" i="13"/>
  <c r="L1301" i="13" s="1"/>
  <c r="T1300" i="13"/>
  <c r="S1300" i="13"/>
  <c r="Q1300" i="13"/>
  <c r="P1300" i="13"/>
  <c r="O1300" i="13"/>
  <c r="N1300" i="13"/>
  <c r="K1300" i="13"/>
  <c r="L1300" i="13" s="1"/>
  <c r="T1299" i="13"/>
  <c r="S1299" i="13"/>
  <c r="Q1299" i="13"/>
  <c r="P1299" i="13"/>
  <c r="O1299" i="13"/>
  <c r="N1299" i="13"/>
  <c r="K1299" i="13"/>
  <c r="L1299" i="13" s="1"/>
  <c r="T1298" i="13"/>
  <c r="S1298" i="13"/>
  <c r="Q1298" i="13"/>
  <c r="P1298" i="13"/>
  <c r="O1298" i="13"/>
  <c r="N1298" i="13"/>
  <c r="K1298" i="13"/>
  <c r="L1298" i="13" s="1"/>
  <c r="T1297" i="13"/>
  <c r="S1297" i="13"/>
  <c r="Q1297" i="13"/>
  <c r="P1297" i="13"/>
  <c r="O1297" i="13"/>
  <c r="N1297" i="13"/>
  <c r="K1297" i="13"/>
  <c r="L1297" i="13" s="1"/>
  <c r="T1296" i="13"/>
  <c r="S1296" i="13"/>
  <c r="Q1296" i="13"/>
  <c r="P1296" i="13"/>
  <c r="O1296" i="13"/>
  <c r="N1296" i="13"/>
  <c r="K1296" i="13"/>
  <c r="L1296" i="13" s="1"/>
  <c r="T1295" i="13"/>
  <c r="S1295" i="13"/>
  <c r="Q1295" i="13"/>
  <c r="P1295" i="13"/>
  <c r="O1295" i="13"/>
  <c r="N1295" i="13"/>
  <c r="K1295" i="13"/>
  <c r="L1295" i="13" s="1"/>
  <c r="T1294" i="13"/>
  <c r="S1294" i="13"/>
  <c r="Q1294" i="13"/>
  <c r="P1294" i="13"/>
  <c r="O1294" i="13"/>
  <c r="N1294" i="13"/>
  <c r="K1294" i="13"/>
  <c r="L1294" i="13" s="1"/>
  <c r="T1293" i="13"/>
  <c r="S1293" i="13"/>
  <c r="Q1293" i="13"/>
  <c r="P1293" i="13"/>
  <c r="O1293" i="13"/>
  <c r="N1293" i="13"/>
  <c r="K1293" i="13"/>
  <c r="L1293" i="13" s="1"/>
  <c r="T1292" i="13"/>
  <c r="S1292" i="13"/>
  <c r="Q1292" i="13"/>
  <c r="P1292" i="13"/>
  <c r="O1292" i="13"/>
  <c r="N1292" i="13"/>
  <c r="K1292" i="13"/>
  <c r="L1292" i="13" s="1"/>
  <c r="T1291" i="13"/>
  <c r="S1291" i="13"/>
  <c r="Q1291" i="13"/>
  <c r="P1291" i="13"/>
  <c r="O1291" i="13"/>
  <c r="N1291" i="13"/>
  <c r="K1291" i="13"/>
  <c r="L1291" i="13" s="1"/>
  <c r="T1290" i="13"/>
  <c r="S1290" i="13"/>
  <c r="Q1290" i="13"/>
  <c r="P1290" i="13"/>
  <c r="O1290" i="13"/>
  <c r="N1290" i="13"/>
  <c r="K1290" i="13"/>
  <c r="L1290" i="13" s="1"/>
  <c r="T1289" i="13"/>
  <c r="S1289" i="13"/>
  <c r="Q1289" i="13"/>
  <c r="P1289" i="13"/>
  <c r="O1289" i="13"/>
  <c r="N1289" i="13"/>
  <c r="K1289" i="13"/>
  <c r="L1289" i="13" s="1"/>
  <c r="T1288" i="13"/>
  <c r="S1288" i="13"/>
  <c r="Q1288" i="13"/>
  <c r="P1288" i="13"/>
  <c r="O1288" i="13"/>
  <c r="N1288" i="13"/>
  <c r="K1288" i="13"/>
  <c r="L1288" i="13" s="1"/>
  <c r="T1287" i="13"/>
  <c r="S1287" i="13"/>
  <c r="Q1287" i="13"/>
  <c r="P1287" i="13"/>
  <c r="O1287" i="13"/>
  <c r="N1287" i="13"/>
  <c r="K1287" i="13"/>
  <c r="L1287" i="13" s="1"/>
  <c r="T1286" i="13"/>
  <c r="S1286" i="13"/>
  <c r="Q1286" i="13"/>
  <c r="P1286" i="13"/>
  <c r="O1286" i="13"/>
  <c r="N1286" i="13"/>
  <c r="K1286" i="13"/>
  <c r="L1286" i="13" s="1"/>
  <c r="T1285" i="13"/>
  <c r="S1285" i="13"/>
  <c r="Q1285" i="13"/>
  <c r="P1285" i="13"/>
  <c r="O1285" i="13"/>
  <c r="N1285" i="13"/>
  <c r="K1285" i="13"/>
  <c r="L1285" i="13" s="1"/>
  <c r="T1284" i="13"/>
  <c r="S1284" i="13"/>
  <c r="Q1284" i="13"/>
  <c r="P1284" i="13"/>
  <c r="O1284" i="13"/>
  <c r="N1284" i="13"/>
  <c r="K1284" i="13"/>
  <c r="L1284" i="13" s="1"/>
  <c r="T1283" i="13"/>
  <c r="S1283" i="13"/>
  <c r="Q1283" i="13"/>
  <c r="P1283" i="13"/>
  <c r="O1283" i="13"/>
  <c r="N1283" i="13"/>
  <c r="K1283" i="13"/>
  <c r="L1283" i="13" s="1"/>
  <c r="T1282" i="13"/>
  <c r="S1282" i="13"/>
  <c r="Q1282" i="13"/>
  <c r="P1282" i="13"/>
  <c r="O1282" i="13"/>
  <c r="N1282" i="13"/>
  <c r="K1282" i="13"/>
  <c r="L1282" i="13" s="1"/>
  <c r="T1281" i="13"/>
  <c r="S1281" i="13"/>
  <c r="Q1281" i="13"/>
  <c r="P1281" i="13"/>
  <c r="O1281" i="13"/>
  <c r="N1281" i="13"/>
  <c r="K1281" i="13"/>
  <c r="L1281" i="13" s="1"/>
  <c r="T1280" i="13"/>
  <c r="S1280" i="13"/>
  <c r="Q1280" i="13"/>
  <c r="P1280" i="13"/>
  <c r="O1280" i="13"/>
  <c r="N1280" i="13"/>
  <c r="K1280" i="13"/>
  <c r="L1280" i="13" s="1"/>
  <c r="T1279" i="13"/>
  <c r="S1279" i="13"/>
  <c r="Q1279" i="13"/>
  <c r="P1279" i="13"/>
  <c r="O1279" i="13"/>
  <c r="N1279" i="13"/>
  <c r="K1279" i="13"/>
  <c r="L1279" i="13" s="1"/>
  <c r="T1278" i="13"/>
  <c r="S1278" i="13"/>
  <c r="Q1278" i="13"/>
  <c r="P1278" i="13"/>
  <c r="O1278" i="13"/>
  <c r="N1278" i="13"/>
  <c r="K1278" i="13"/>
  <c r="L1278" i="13" s="1"/>
  <c r="T1277" i="13"/>
  <c r="S1277" i="13"/>
  <c r="Q1277" i="13"/>
  <c r="P1277" i="13"/>
  <c r="O1277" i="13"/>
  <c r="N1277" i="13"/>
  <c r="K1277" i="13"/>
  <c r="L1277" i="13" s="1"/>
  <c r="T1276" i="13"/>
  <c r="S1276" i="13"/>
  <c r="Q1276" i="13"/>
  <c r="P1276" i="13"/>
  <c r="O1276" i="13"/>
  <c r="N1276" i="13"/>
  <c r="K1276" i="13"/>
  <c r="L1276" i="13" s="1"/>
  <c r="T1275" i="13"/>
  <c r="S1275" i="13"/>
  <c r="Q1275" i="13"/>
  <c r="P1275" i="13"/>
  <c r="O1275" i="13"/>
  <c r="N1275" i="13"/>
  <c r="K1275" i="13"/>
  <c r="L1275" i="13" s="1"/>
  <c r="T1274" i="13"/>
  <c r="S1274" i="13"/>
  <c r="Q1274" i="13"/>
  <c r="P1274" i="13"/>
  <c r="O1274" i="13"/>
  <c r="N1274" i="13"/>
  <c r="K1274" i="13"/>
  <c r="L1274" i="13" s="1"/>
  <c r="T1273" i="13"/>
  <c r="S1273" i="13"/>
  <c r="Q1273" i="13"/>
  <c r="P1273" i="13"/>
  <c r="O1273" i="13"/>
  <c r="N1273" i="13"/>
  <c r="K1273" i="13"/>
  <c r="L1273" i="13" s="1"/>
  <c r="T1272" i="13"/>
  <c r="S1272" i="13"/>
  <c r="Q1272" i="13"/>
  <c r="P1272" i="13"/>
  <c r="O1272" i="13"/>
  <c r="N1272" i="13"/>
  <c r="K1272" i="13"/>
  <c r="L1272" i="13" s="1"/>
  <c r="T1271" i="13"/>
  <c r="S1271" i="13"/>
  <c r="Q1271" i="13"/>
  <c r="P1271" i="13"/>
  <c r="O1271" i="13"/>
  <c r="N1271" i="13"/>
  <c r="K1271" i="13"/>
  <c r="L1271" i="13" s="1"/>
  <c r="T1270" i="13"/>
  <c r="S1270" i="13"/>
  <c r="Q1270" i="13"/>
  <c r="P1270" i="13"/>
  <c r="O1270" i="13"/>
  <c r="N1270" i="13"/>
  <c r="K1270" i="13"/>
  <c r="L1270" i="13" s="1"/>
  <c r="T1269" i="13"/>
  <c r="S1269" i="13"/>
  <c r="Q1269" i="13"/>
  <c r="P1269" i="13"/>
  <c r="O1269" i="13"/>
  <c r="N1269" i="13"/>
  <c r="K1269" i="13"/>
  <c r="L1269" i="13" s="1"/>
  <c r="T1268" i="13"/>
  <c r="S1268" i="13"/>
  <c r="Q1268" i="13"/>
  <c r="P1268" i="13"/>
  <c r="O1268" i="13"/>
  <c r="N1268" i="13"/>
  <c r="K1268" i="13"/>
  <c r="L1268" i="13" s="1"/>
  <c r="T1267" i="13"/>
  <c r="S1267" i="13"/>
  <c r="Q1267" i="13"/>
  <c r="P1267" i="13"/>
  <c r="O1267" i="13"/>
  <c r="N1267" i="13"/>
  <c r="K1267" i="13"/>
  <c r="L1267" i="13" s="1"/>
  <c r="T1266" i="13"/>
  <c r="S1266" i="13"/>
  <c r="Q1266" i="13"/>
  <c r="P1266" i="13"/>
  <c r="O1266" i="13"/>
  <c r="N1266" i="13"/>
  <c r="K1266" i="13"/>
  <c r="L1266" i="13" s="1"/>
  <c r="T1265" i="13"/>
  <c r="S1265" i="13"/>
  <c r="Q1265" i="13"/>
  <c r="P1265" i="13"/>
  <c r="O1265" i="13"/>
  <c r="N1265" i="13"/>
  <c r="K1265" i="13"/>
  <c r="L1265" i="13" s="1"/>
  <c r="T1264" i="13"/>
  <c r="S1264" i="13"/>
  <c r="Q1264" i="13"/>
  <c r="P1264" i="13"/>
  <c r="O1264" i="13"/>
  <c r="N1264" i="13"/>
  <c r="K1264" i="13"/>
  <c r="L1264" i="13" s="1"/>
  <c r="T1263" i="13"/>
  <c r="S1263" i="13"/>
  <c r="Q1263" i="13"/>
  <c r="P1263" i="13"/>
  <c r="O1263" i="13"/>
  <c r="N1263" i="13"/>
  <c r="K1263" i="13"/>
  <c r="L1263" i="13" s="1"/>
  <c r="T1262" i="13"/>
  <c r="S1262" i="13"/>
  <c r="Q1262" i="13"/>
  <c r="P1262" i="13"/>
  <c r="O1262" i="13"/>
  <c r="N1262" i="13"/>
  <c r="K1262" i="13"/>
  <c r="L1262" i="13" s="1"/>
  <c r="T1261" i="13"/>
  <c r="S1261" i="13"/>
  <c r="Q1261" i="13"/>
  <c r="P1261" i="13"/>
  <c r="O1261" i="13"/>
  <c r="N1261" i="13"/>
  <c r="K1261" i="13"/>
  <c r="L1261" i="13" s="1"/>
  <c r="T1260" i="13"/>
  <c r="S1260" i="13"/>
  <c r="Q1260" i="13"/>
  <c r="P1260" i="13"/>
  <c r="O1260" i="13"/>
  <c r="N1260" i="13"/>
  <c r="K1260" i="13"/>
  <c r="L1260" i="13" s="1"/>
  <c r="T1259" i="13"/>
  <c r="S1259" i="13"/>
  <c r="Q1259" i="13"/>
  <c r="P1259" i="13"/>
  <c r="O1259" i="13"/>
  <c r="N1259" i="13"/>
  <c r="K1259" i="13"/>
  <c r="L1259" i="13" s="1"/>
  <c r="T1258" i="13"/>
  <c r="S1258" i="13"/>
  <c r="Q1258" i="13"/>
  <c r="P1258" i="13"/>
  <c r="O1258" i="13"/>
  <c r="N1258" i="13"/>
  <c r="K1258" i="13"/>
  <c r="L1258" i="13" s="1"/>
  <c r="T1257" i="13"/>
  <c r="S1257" i="13"/>
  <c r="Q1257" i="13"/>
  <c r="P1257" i="13"/>
  <c r="O1257" i="13"/>
  <c r="N1257" i="13"/>
  <c r="K1257" i="13"/>
  <c r="L1257" i="13" s="1"/>
  <c r="T1256" i="13"/>
  <c r="S1256" i="13"/>
  <c r="Q1256" i="13"/>
  <c r="P1256" i="13"/>
  <c r="O1256" i="13"/>
  <c r="N1256" i="13"/>
  <c r="K1256" i="13"/>
  <c r="L1256" i="13" s="1"/>
  <c r="T1255" i="13"/>
  <c r="S1255" i="13"/>
  <c r="Q1255" i="13"/>
  <c r="P1255" i="13"/>
  <c r="O1255" i="13"/>
  <c r="N1255" i="13"/>
  <c r="K1255" i="13"/>
  <c r="L1255" i="13" s="1"/>
  <c r="T1254" i="13"/>
  <c r="S1254" i="13"/>
  <c r="Q1254" i="13"/>
  <c r="P1254" i="13"/>
  <c r="O1254" i="13"/>
  <c r="N1254" i="13"/>
  <c r="K1254" i="13"/>
  <c r="L1254" i="13" s="1"/>
  <c r="T1253" i="13"/>
  <c r="S1253" i="13"/>
  <c r="Q1253" i="13"/>
  <c r="P1253" i="13"/>
  <c r="O1253" i="13"/>
  <c r="N1253" i="13"/>
  <c r="K1253" i="13"/>
  <c r="L1253" i="13" s="1"/>
  <c r="T1252" i="13"/>
  <c r="S1252" i="13"/>
  <c r="Q1252" i="13"/>
  <c r="P1252" i="13"/>
  <c r="O1252" i="13"/>
  <c r="N1252" i="13"/>
  <c r="K1252" i="13"/>
  <c r="L1252" i="13" s="1"/>
  <c r="T1251" i="13"/>
  <c r="S1251" i="13"/>
  <c r="Q1251" i="13"/>
  <c r="P1251" i="13"/>
  <c r="O1251" i="13"/>
  <c r="N1251" i="13"/>
  <c r="K1251" i="13"/>
  <c r="L1251" i="13" s="1"/>
  <c r="T1250" i="13"/>
  <c r="S1250" i="13"/>
  <c r="Q1250" i="13"/>
  <c r="P1250" i="13"/>
  <c r="O1250" i="13"/>
  <c r="N1250" i="13"/>
  <c r="K1250" i="13"/>
  <c r="L1250" i="13" s="1"/>
  <c r="T1249" i="13"/>
  <c r="S1249" i="13"/>
  <c r="Q1249" i="13"/>
  <c r="P1249" i="13"/>
  <c r="O1249" i="13"/>
  <c r="N1249" i="13"/>
  <c r="K1249" i="13"/>
  <c r="L1249" i="13" s="1"/>
  <c r="T1248" i="13"/>
  <c r="S1248" i="13"/>
  <c r="Q1248" i="13"/>
  <c r="P1248" i="13"/>
  <c r="O1248" i="13"/>
  <c r="N1248" i="13"/>
  <c r="K1248" i="13"/>
  <c r="L1248" i="13" s="1"/>
  <c r="T1247" i="13"/>
  <c r="S1247" i="13"/>
  <c r="Q1247" i="13"/>
  <c r="P1247" i="13"/>
  <c r="O1247" i="13"/>
  <c r="N1247" i="13"/>
  <c r="K1247" i="13"/>
  <c r="L1247" i="13" s="1"/>
  <c r="T1246" i="13"/>
  <c r="S1246" i="13"/>
  <c r="Q1246" i="13"/>
  <c r="P1246" i="13"/>
  <c r="O1246" i="13"/>
  <c r="N1246" i="13"/>
  <c r="K1246" i="13"/>
  <c r="L1246" i="13" s="1"/>
  <c r="T1245" i="13"/>
  <c r="S1245" i="13"/>
  <c r="Q1245" i="13"/>
  <c r="P1245" i="13"/>
  <c r="O1245" i="13"/>
  <c r="N1245" i="13"/>
  <c r="K1245" i="13"/>
  <c r="L1245" i="13" s="1"/>
  <c r="T1244" i="13"/>
  <c r="S1244" i="13"/>
  <c r="Q1244" i="13"/>
  <c r="P1244" i="13"/>
  <c r="O1244" i="13"/>
  <c r="N1244" i="13"/>
  <c r="K1244" i="13"/>
  <c r="L1244" i="13" s="1"/>
  <c r="T1243" i="13"/>
  <c r="S1243" i="13"/>
  <c r="Q1243" i="13"/>
  <c r="P1243" i="13"/>
  <c r="O1243" i="13"/>
  <c r="N1243" i="13"/>
  <c r="K1243" i="13"/>
  <c r="L1243" i="13" s="1"/>
  <c r="T1242" i="13"/>
  <c r="S1242" i="13"/>
  <c r="Q1242" i="13"/>
  <c r="P1242" i="13"/>
  <c r="O1242" i="13"/>
  <c r="N1242" i="13"/>
  <c r="K1242" i="13"/>
  <c r="L1242" i="13" s="1"/>
  <c r="T1241" i="13"/>
  <c r="S1241" i="13"/>
  <c r="Q1241" i="13"/>
  <c r="P1241" i="13"/>
  <c r="O1241" i="13"/>
  <c r="N1241" i="13"/>
  <c r="K1241" i="13"/>
  <c r="L1241" i="13" s="1"/>
  <c r="T1240" i="13"/>
  <c r="S1240" i="13"/>
  <c r="Q1240" i="13"/>
  <c r="P1240" i="13"/>
  <c r="O1240" i="13"/>
  <c r="N1240" i="13"/>
  <c r="K1240" i="13"/>
  <c r="L1240" i="13" s="1"/>
  <c r="T1239" i="13"/>
  <c r="S1239" i="13"/>
  <c r="Q1239" i="13"/>
  <c r="P1239" i="13"/>
  <c r="O1239" i="13"/>
  <c r="N1239" i="13"/>
  <c r="K1239" i="13"/>
  <c r="L1239" i="13" s="1"/>
  <c r="T1238" i="13"/>
  <c r="S1238" i="13"/>
  <c r="Q1238" i="13"/>
  <c r="P1238" i="13"/>
  <c r="O1238" i="13"/>
  <c r="N1238" i="13"/>
  <c r="K1238" i="13"/>
  <c r="L1238" i="13" s="1"/>
  <c r="T1237" i="13"/>
  <c r="S1237" i="13"/>
  <c r="Q1237" i="13"/>
  <c r="P1237" i="13"/>
  <c r="O1237" i="13"/>
  <c r="N1237" i="13"/>
  <c r="K1237" i="13"/>
  <c r="L1237" i="13" s="1"/>
  <c r="T1236" i="13"/>
  <c r="S1236" i="13"/>
  <c r="Q1236" i="13"/>
  <c r="P1236" i="13"/>
  <c r="O1236" i="13"/>
  <c r="N1236" i="13"/>
  <c r="K1236" i="13"/>
  <c r="L1236" i="13" s="1"/>
  <c r="T1235" i="13"/>
  <c r="S1235" i="13"/>
  <c r="Q1235" i="13"/>
  <c r="P1235" i="13"/>
  <c r="O1235" i="13"/>
  <c r="N1235" i="13"/>
  <c r="K1235" i="13"/>
  <c r="L1235" i="13" s="1"/>
  <c r="T1234" i="13"/>
  <c r="S1234" i="13"/>
  <c r="Q1234" i="13"/>
  <c r="P1234" i="13"/>
  <c r="O1234" i="13"/>
  <c r="N1234" i="13"/>
  <c r="K1234" i="13"/>
  <c r="L1234" i="13" s="1"/>
  <c r="T1233" i="13"/>
  <c r="S1233" i="13"/>
  <c r="Q1233" i="13"/>
  <c r="P1233" i="13"/>
  <c r="O1233" i="13"/>
  <c r="N1233" i="13"/>
  <c r="K1233" i="13"/>
  <c r="L1233" i="13" s="1"/>
  <c r="T1232" i="13"/>
  <c r="S1232" i="13"/>
  <c r="Q1232" i="13"/>
  <c r="P1232" i="13"/>
  <c r="O1232" i="13"/>
  <c r="N1232" i="13"/>
  <c r="K1232" i="13"/>
  <c r="L1232" i="13" s="1"/>
  <c r="T1231" i="13"/>
  <c r="S1231" i="13"/>
  <c r="Q1231" i="13"/>
  <c r="P1231" i="13"/>
  <c r="O1231" i="13"/>
  <c r="N1231" i="13"/>
  <c r="K1231" i="13"/>
  <c r="L1231" i="13" s="1"/>
  <c r="T1230" i="13"/>
  <c r="S1230" i="13"/>
  <c r="Q1230" i="13"/>
  <c r="P1230" i="13"/>
  <c r="O1230" i="13"/>
  <c r="N1230" i="13"/>
  <c r="K1230" i="13"/>
  <c r="L1230" i="13" s="1"/>
  <c r="T1229" i="13"/>
  <c r="S1229" i="13"/>
  <c r="Q1229" i="13"/>
  <c r="P1229" i="13"/>
  <c r="O1229" i="13"/>
  <c r="N1229" i="13"/>
  <c r="K1229" i="13"/>
  <c r="L1229" i="13" s="1"/>
  <c r="T1228" i="13"/>
  <c r="S1228" i="13"/>
  <c r="Q1228" i="13"/>
  <c r="P1228" i="13"/>
  <c r="O1228" i="13"/>
  <c r="N1228" i="13"/>
  <c r="K1228" i="13"/>
  <c r="L1228" i="13" s="1"/>
  <c r="T1227" i="13"/>
  <c r="S1227" i="13"/>
  <c r="Q1227" i="13"/>
  <c r="P1227" i="13"/>
  <c r="O1227" i="13"/>
  <c r="N1227" i="13"/>
  <c r="K1227" i="13"/>
  <c r="L1227" i="13" s="1"/>
  <c r="T1226" i="13"/>
  <c r="S1226" i="13"/>
  <c r="Q1226" i="13"/>
  <c r="P1226" i="13"/>
  <c r="O1226" i="13"/>
  <c r="N1226" i="13"/>
  <c r="K1226" i="13"/>
  <c r="L1226" i="13" s="1"/>
  <c r="T1225" i="13"/>
  <c r="S1225" i="13"/>
  <c r="Q1225" i="13"/>
  <c r="P1225" i="13"/>
  <c r="O1225" i="13"/>
  <c r="N1225" i="13"/>
  <c r="K1225" i="13"/>
  <c r="L1225" i="13" s="1"/>
  <c r="T1224" i="13"/>
  <c r="S1224" i="13"/>
  <c r="Q1224" i="13"/>
  <c r="P1224" i="13"/>
  <c r="O1224" i="13"/>
  <c r="N1224" i="13"/>
  <c r="K1224" i="13"/>
  <c r="L1224" i="13" s="1"/>
  <c r="T1223" i="13"/>
  <c r="S1223" i="13"/>
  <c r="Q1223" i="13"/>
  <c r="P1223" i="13"/>
  <c r="O1223" i="13"/>
  <c r="N1223" i="13"/>
  <c r="K1223" i="13"/>
  <c r="L1223" i="13" s="1"/>
  <c r="T1222" i="13"/>
  <c r="S1222" i="13"/>
  <c r="Q1222" i="13"/>
  <c r="P1222" i="13"/>
  <c r="O1222" i="13"/>
  <c r="N1222" i="13"/>
  <c r="K1222" i="13"/>
  <c r="L1222" i="13" s="1"/>
  <c r="T1221" i="13"/>
  <c r="S1221" i="13"/>
  <c r="Q1221" i="13"/>
  <c r="P1221" i="13"/>
  <c r="O1221" i="13"/>
  <c r="N1221" i="13"/>
  <c r="K1221" i="13"/>
  <c r="L1221" i="13" s="1"/>
  <c r="T1220" i="13"/>
  <c r="S1220" i="13"/>
  <c r="Q1220" i="13"/>
  <c r="P1220" i="13"/>
  <c r="O1220" i="13"/>
  <c r="N1220" i="13"/>
  <c r="K1220" i="13"/>
  <c r="L1220" i="13" s="1"/>
  <c r="T1219" i="13"/>
  <c r="S1219" i="13"/>
  <c r="Q1219" i="13"/>
  <c r="P1219" i="13"/>
  <c r="O1219" i="13"/>
  <c r="N1219" i="13"/>
  <c r="K1219" i="13"/>
  <c r="L1219" i="13" s="1"/>
  <c r="T1218" i="13"/>
  <c r="S1218" i="13"/>
  <c r="Q1218" i="13"/>
  <c r="P1218" i="13"/>
  <c r="O1218" i="13"/>
  <c r="N1218" i="13"/>
  <c r="K1218" i="13"/>
  <c r="L1218" i="13" s="1"/>
  <c r="T1217" i="13"/>
  <c r="S1217" i="13"/>
  <c r="Q1217" i="13"/>
  <c r="P1217" i="13"/>
  <c r="O1217" i="13"/>
  <c r="N1217" i="13"/>
  <c r="K1217" i="13"/>
  <c r="L1217" i="13" s="1"/>
  <c r="T1216" i="13"/>
  <c r="S1216" i="13"/>
  <c r="Q1216" i="13"/>
  <c r="P1216" i="13"/>
  <c r="O1216" i="13"/>
  <c r="N1216" i="13"/>
  <c r="K1216" i="13"/>
  <c r="L1216" i="13" s="1"/>
  <c r="T1215" i="13"/>
  <c r="S1215" i="13"/>
  <c r="Q1215" i="13"/>
  <c r="P1215" i="13"/>
  <c r="O1215" i="13"/>
  <c r="N1215" i="13"/>
  <c r="K1215" i="13"/>
  <c r="L1215" i="13" s="1"/>
  <c r="T1214" i="13"/>
  <c r="S1214" i="13"/>
  <c r="Q1214" i="13"/>
  <c r="P1214" i="13"/>
  <c r="O1214" i="13"/>
  <c r="N1214" i="13"/>
  <c r="K1214" i="13"/>
  <c r="L1214" i="13" s="1"/>
  <c r="T1213" i="13"/>
  <c r="S1213" i="13"/>
  <c r="Q1213" i="13"/>
  <c r="P1213" i="13"/>
  <c r="O1213" i="13"/>
  <c r="N1213" i="13"/>
  <c r="K1213" i="13"/>
  <c r="L1213" i="13" s="1"/>
  <c r="T1212" i="13"/>
  <c r="S1212" i="13"/>
  <c r="Q1212" i="13"/>
  <c r="P1212" i="13"/>
  <c r="O1212" i="13"/>
  <c r="N1212" i="13"/>
  <c r="K1212" i="13"/>
  <c r="L1212" i="13" s="1"/>
  <c r="T1211" i="13"/>
  <c r="S1211" i="13"/>
  <c r="Q1211" i="13"/>
  <c r="P1211" i="13"/>
  <c r="O1211" i="13"/>
  <c r="N1211" i="13"/>
  <c r="K1211" i="13"/>
  <c r="L1211" i="13" s="1"/>
  <c r="T1210" i="13"/>
  <c r="S1210" i="13"/>
  <c r="Q1210" i="13"/>
  <c r="P1210" i="13"/>
  <c r="O1210" i="13"/>
  <c r="N1210" i="13"/>
  <c r="K1210" i="13"/>
  <c r="L1210" i="13" s="1"/>
  <c r="T1209" i="13"/>
  <c r="S1209" i="13"/>
  <c r="Q1209" i="13"/>
  <c r="P1209" i="13"/>
  <c r="O1209" i="13"/>
  <c r="N1209" i="13"/>
  <c r="K1209" i="13"/>
  <c r="L1209" i="13" s="1"/>
  <c r="T1208" i="13"/>
  <c r="S1208" i="13"/>
  <c r="Q1208" i="13"/>
  <c r="P1208" i="13"/>
  <c r="O1208" i="13"/>
  <c r="N1208" i="13"/>
  <c r="K1208" i="13"/>
  <c r="L1208" i="13" s="1"/>
  <c r="T1207" i="13"/>
  <c r="S1207" i="13"/>
  <c r="Q1207" i="13"/>
  <c r="P1207" i="13"/>
  <c r="O1207" i="13"/>
  <c r="N1207" i="13"/>
  <c r="K1207" i="13"/>
  <c r="L1207" i="13" s="1"/>
  <c r="T1206" i="13"/>
  <c r="S1206" i="13"/>
  <c r="Q1206" i="13"/>
  <c r="P1206" i="13"/>
  <c r="O1206" i="13"/>
  <c r="N1206" i="13"/>
  <c r="K1206" i="13"/>
  <c r="L1206" i="13" s="1"/>
  <c r="T1205" i="13"/>
  <c r="S1205" i="13"/>
  <c r="Q1205" i="13"/>
  <c r="P1205" i="13"/>
  <c r="O1205" i="13"/>
  <c r="N1205" i="13"/>
  <c r="K1205" i="13"/>
  <c r="L1205" i="13" s="1"/>
  <c r="T1204" i="13"/>
  <c r="S1204" i="13"/>
  <c r="Q1204" i="13"/>
  <c r="P1204" i="13"/>
  <c r="O1204" i="13"/>
  <c r="N1204" i="13"/>
  <c r="K1204" i="13"/>
  <c r="L1204" i="13" s="1"/>
  <c r="T1203" i="13"/>
  <c r="S1203" i="13"/>
  <c r="Q1203" i="13"/>
  <c r="P1203" i="13"/>
  <c r="O1203" i="13"/>
  <c r="N1203" i="13"/>
  <c r="K1203" i="13"/>
  <c r="L1203" i="13" s="1"/>
  <c r="T1202" i="13"/>
  <c r="S1202" i="13"/>
  <c r="Q1202" i="13"/>
  <c r="P1202" i="13"/>
  <c r="O1202" i="13"/>
  <c r="N1202" i="13"/>
  <c r="K1202" i="13"/>
  <c r="L1202" i="13" s="1"/>
  <c r="T1201" i="13"/>
  <c r="S1201" i="13"/>
  <c r="Q1201" i="13"/>
  <c r="P1201" i="13"/>
  <c r="O1201" i="13"/>
  <c r="N1201" i="13"/>
  <c r="K1201" i="13"/>
  <c r="L1201" i="13" s="1"/>
  <c r="T1200" i="13"/>
  <c r="S1200" i="13"/>
  <c r="Q1200" i="13"/>
  <c r="P1200" i="13"/>
  <c r="O1200" i="13"/>
  <c r="N1200" i="13"/>
  <c r="K1200" i="13"/>
  <c r="L1200" i="13" s="1"/>
  <c r="T1199" i="13"/>
  <c r="S1199" i="13"/>
  <c r="Q1199" i="13"/>
  <c r="P1199" i="13"/>
  <c r="O1199" i="13"/>
  <c r="N1199" i="13"/>
  <c r="K1199" i="13"/>
  <c r="L1199" i="13" s="1"/>
  <c r="T1198" i="13"/>
  <c r="S1198" i="13"/>
  <c r="Q1198" i="13"/>
  <c r="P1198" i="13"/>
  <c r="O1198" i="13"/>
  <c r="N1198" i="13"/>
  <c r="K1198" i="13"/>
  <c r="L1198" i="13" s="1"/>
  <c r="T1197" i="13"/>
  <c r="S1197" i="13"/>
  <c r="Q1197" i="13"/>
  <c r="P1197" i="13"/>
  <c r="O1197" i="13"/>
  <c r="N1197" i="13"/>
  <c r="K1197" i="13"/>
  <c r="L1197" i="13" s="1"/>
  <c r="T1196" i="13"/>
  <c r="S1196" i="13"/>
  <c r="Q1196" i="13"/>
  <c r="P1196" i="13"/>
  <c r="O1196" i="13"/>
  <c r="N1196" i="13"/>
  <c r="K1196" i="13"/>
  <c r="L1196" i="13" s="1"/>
  <c r="T1195" i="13"/>
  <c r="S1195" i="13"/>
  <c r="Q1195" i="13"/>
  <c r="P1195" i="13"/>
  <c r="O1195" i="13"/>
  <c r="N1195" i="13"/>
  <c r="K1195" i="13"/>
  <c r="L1195" i="13" s="1"/>
  <c r="T1194" i="13"/>
  <c r="S1194" i="13"/>
  <c r="Q1194" i="13"/>
  <c r="P1194" i="13"/>
  <c r="O1194" i="13"/>
  <c r="N1194" i="13"/>
  <c r="K1194" i="13"/>
  <c r="L1194" i="13" s="1"/>
  <c r="T1193" i="13"/>
  <c r="S1193" i="13"/>
  <c r="Q1193" i="13"/>
  <c r="P1193" i="13"/>
  <c r="O1193" i="13"/>
  <c r="N1193" i="13"/>
  <c r="K1193" i="13"/>
  <c r="L1193" i="13" s="1"/>
  <c r="T1192" i="13"/>
  <c r="S1192" i="13"/>
  <c r="Q1192" i="13"/>
  <c r="P1192" i="13"/>
  <c r="O1192" i="13"/>
  <c r="N1192" i="13"/>
  <c r="K1192" i="13"/>
  <c r="L1192" i="13" s="1"/>
  <c r="T1191" i="13"/>
  <c r="S1191" i="13"/>
  <c r="Q1191" i="13"/>
  <c r="P1191" i="13"/>
  <c r="O1191" i="13"/>
  <c r="N1191" i="13"/>
  <c r="K1191" i="13"/>
  <c r="L1191" i="13" s="1"/>
  <c r="T1190" i="13"/>
  <c r="S1190" i="13"/>
  <c r="Q1190" i="13"/>
  <c r="P1190" i="13"/>
  <c r="O1190" i="13"/>
  <c r="N1190" i="13"/>
  <c r="K1190" i="13"/>
  <c r="L1190" i="13" s="1"/>
  <c r="T1189" i="13"/>
  <c r="S1189" i="13"/>
  <c r="Q1189" i="13"/>
  <c r="P1189" i="13"/>
  <c r="O1189" i="13"/>
  <c r="N1189" i="13"/>
  <c r="K1189" i="13"/>
  <c r="L1189" i="13" s="1"/>
  <c r="T1188" i="13"/>
  <c r="S1188" i="13"/>
  <c r="Q1188" i="13"/>
  <c r="P1188" i="13"/>
  <c r="O1188" i="13"/>
  <c r="N1188" i="13"/>
  <c r="K1188" i="13"/>
  <c r="L1188" i="13" s="1"/>
  <c r="T1187" i="13"/>
  <c r="S1187" i="13"/>
  <c r="Q1187" i="13"/>
  <c r="P1187" i="13"/>
  <c r="O1187" i="13"/>
  <c r="N1187" i="13"/>
  <c r="K1187" i="13"/>
  <c r="L1187" i="13" s="1"/>
  <c r="T1186" i="13"/>
  <c r="S1186" i="13"/>
  <c r="Q1186" i="13"/>
  <c r="P1186" i="13"/>
  <c r="O1186" i="13"/>
  <c r="N1186" i="13"/>
  <c r="K1186" i="13"/>
  <c r="L1186" i="13" s="1"/>
  <c r="T1185" i="13"/>
  <c r="S1185" i="13"/>
  <c r="Q1185" i="13"/>
  <c r="P1185" i="13"/>
  <c r="O1185" i="13"/>
  <c r="N1185" i="13"/>
  <c r="K1185" i="13"/>
  <c r="L1185" i="13" s="1"/>
  <c r="T1184" i="13"/>
  <c r="S1184" i="13"/>
  <c r="Q1184" i="13"/>
  <c r="P1184" i="13"/>
  <c r="O1184" i="13"/>
  <c r="N1184" i="13"/>
  <c r="K1184" i="13"/>
  <c r="L1184" i="13" s="1"/>
  <c r="T1183" i="13"/>
  <c r="S1183" i="13"/>
  <c r="Q1183" i="13"/>
  <c r="P1183" i="13"/>
  <c r="O1183" i="13"/>
  <c r="N1183" i="13"/>
  <c r="K1183" i="13"/>
  <c r="L1183" i="13" s="1"/>
  <c r="T1182" i="13"/>
  <c r="S1182" i="13"/>
  <c r="Q1182" i="13"/>
  <c r="P1182" i="13"/>
  <c r="O1182" i="13"/>
  <c r="N1182" i="13"/>
  <c r="K1182" i="13"/>
  <c r="L1182" i="13" s="1"/>
  <c r="T1181" i="13"/>
  <c r="S1181" i="13"/>
  <c r="Q1181" i="13"/>
  <c r="P1181" i="13"/>
  <c r="O1181" i="13"/>
  <c r="N1181" i="13"/>
  <c r="K1181" i="13"/>
  <c r="L1181" i="13" s="1"/>
  <c r="T1180" i="13"/>
  <c r="S1180" i="13"/>
  <c r="Q1180" i="13"/>
  <c r="P1180" i="13"/>
  <c r="O1180" i="13"/>
  <c r="N1180" i="13"/>
  <c r="K1180" i="13"/>
  <c r="L1180" i="13" s="1"/>
  <c r="T1179" i="13"/>
  <c r="S1179" i="13"/>
  <c r="Q1179" i="13"/>
  <c r="P1179" i="13"/>
  <c r="O1179" i="13"/>
  <c r="N1179" i="13"/>
  <c r="K1179" i="13"/>
  <c r="L1179" i="13" s="1"/>
  <c r="T1178" i="13"/>
  <c r="S1178" i="13"/>
  <c r="Q1178" i="13"/>
  <c r="P1178" i="13"/>
  <c r="O1178" i="13"/>
  <c r="N1178" i="13"/>
  <c r="K1178" i="13"/>
  <c r="L1178" i="13" s="1"/>
  <c r="T1177" i="13"/>
  <c r="S1177" i="13"/>
  <c r="Q1177" i="13"/>
  <c r="P1177" i="13"/>
  <c r="O1177" i="13"/>
  <c r="N1177" i="13"/>
  <c r="K1177" i="13"/>
  <c r="L1177" i="13" s="1"/>
  <c r="T1176" i="13"/>
  <c r="S1176" i="13"/>
  <c r="Q1176" i="13"/>
  <c r="P1176" i="13"/>
  <c r="O1176" i="13"/>
  <c r="N1176" i="13"/>
  <c r="K1176" i="13"/>
  <c r="L1176" i="13" s="1"/>
  <c r="T1175" i="13"/>
  <c r="S1175" i="13"/>
  <c r="Q1175" i="13"/>
  <c r="P1175" i="13"/>
  <c r="O1175" i="13"/>
  <c r="N1175" i="13"/>
  <c r="K1175" i="13"/>
  <c r="L1175" i="13" s="1"/>
  <c r="T1174" i="13"/>
  <c r="S1174" i="13"/>
  <c r="Q1174" i="13"/>
  <c r="P1174" i="13"/>
  <c r="O1174" i="13"/>
  <c r="N1174" i="13"/>
  <c r="K1174" i="13"/>
  <c r="L1174" i="13" s="1"/>
  <c r="T1173" i="13"/>
  <c r="S1173" i="13"/>
  <c r="Q1173" i="13"/>
  <c r="P1173" i="13"/>
  <c r="O1173" i="13"/>
  <c r="N1173" i="13"/>
  <c r="K1173" i="13"/>
  <c r="L1173" i="13" s="1"/>
  <c r="T1172" i="13"/>
  <c r="S1172" i="13"/>
  <c r="Q1172" i="13"/>
  <c r="P1172" i="13"/>
  <c r="O1172" i="13"/>
  <c r="N1172" i="13"/>
  <c r="K1172" i="13"/>
  <c r="L1172" i="13" s="1"/>
  <c r="T1171" i="13"/>
  <c r="S1171" i="13"/>
  <c r="Q1171" i="13"/>
  <c r="P1171" i="13"/>
  <c r="O1171" i="13"/>
  <c r="N1171" i="13"/>
  <c r="K1171" i="13"/>
  <c r="L1171" i="13" s="1"/>
  <c r="T1170" i="13"/>
  <c r="S1170" i="13"/>
  <c r="Q1170" i="13"/>
  <c r="P1170" i="13"/>
  <c r="O1170" i="13"/>
  <c r="N1170" i="13"/>
  <c r="K1170" i="13"/>
  <c r="L1170" i="13" s="1"/>
  <c r="T1169" i="13"/>
  <c r="S1169" i="13"/>
  <c r="Q1169" i="13"/>
  <c r="P1169" i="13"/>
  <c r="O1169" i="13"/>
  <c r="N1169" i="13"/>
  <c r="K1169" i="13"/>
  <c r="L1169" i="13" s="1"/>
  <c r="T1168" i="13"/>
  <c r="S1168" i="13"/>
  <c r="Q1168" i="13"/>
  <c r="P1168" i="13"/>
  <c r="O1168" i="13"/>
  <c r="N1168" i="13"/>
  <c r="K1168" i="13"/>
  <c r="L1168" i="13" s="1"/>
  <c r="T1167" i="13"/>
  <c r="S1167" i="13"/>
  <c r="Q1167" i="13"/>
  <c r="P1167" i="13"/>
  <c r="O1167" i="13"/>
  <c r="N1167" i="13"/>
  <c r="K1167" i="13"/>
  <c r="L1167" i="13" s="1"/>
  <c r="T1166" i="13"/>
  <c r="S1166" i="13"/>
  <c r="Q1166" i="13"/>
  <c r="P1166" i="13"/>
  <c r="O1166" i="13"/>
  <c r="N1166" i="13"/>
  <c r="K1166" i="13"/>
  <c r="L1166" i="13" s="1"/>
  <c r="T1165" i="13"/>
  <c r="S1165" i="13"/>
  <c r="Q1165" i="13"/>
  <c r="P1165" i="13"/>
  <c r="O1165" i="13"/>
  <c r="N1165" i="13"/>
  <c r="K1165" i="13"/>
  <c r="L1165" i="13" s="1"/>
  <c r="T1164" i="13"/>
  <c r="S1164" i="13"/>
  <c r="Q1164" i="13"/>
  <c r="P1164" i="13"/>
  <c r="O1164" i="13"/>
  <c r="N1164" i="13"/>
  <c r="K1164" i="13"/>
  <c r="L1164" i="13" s="1"/>
  <c r="T1163" i="13"/>
  <c r="S1163" i="13"/>
  <c r="Q1163" i="13"/>
  <c r="P1163" i="13"/>
  <c r="O1163" i="13"/>
  <c r="N1163" i="13"/>
  <c r="K1163" i="13"/>
  <c r="L1163" i="13" s="1"/>
  <c r="T1162" i="13"/>
  <c r="S1162" i="13"/>
  <c r="Q1162" i="13"/>
  <c r="P1162" i="13"/>
  <c r="O1162" i="13"/>
  <c r="N1162" i="13"/>
  <c r="K1162" i="13"/>
  <c r="L1162" i="13" s="1"/>
  <c r="T1161" i="13"/>
  <c r="S1161" i="13"/>
  <c r="Q1161" i="13"/>
  <c r="P1161" i="13"/>
  <c r="O1161" i="13"/>
  <c r="N1161" i="13"/>
  <c r="K1161" i="13"/>
  <c r="L1161" i="13" s="1"/>
  <c r="T1160" i="13"/>
  <c r="S1160" i="13"/>
  <c r="Q1160" i="13"/>
  <c r="P1160" i="13"/>
  <c r="O1160" i="13"/>
  <c r="N1160" i="13"/>
  <c r="K1160" i="13"/>
  <c r="L1160" i="13" s="1"/>
  <c r="T1159" i="13"/>
  <c r="S1159" i="13"/>
  <c r="Q1159" i="13"/>
  <c r="P1159" i="13"/>
  <c r="O1159" i="13"/>
  <c r="N1159" i="13"/>
  <c r="K1159" i="13"/>
  <c r="L1159" i="13" s="1"/>
  <c r="T1158" i="13"/>
  <c r="S1158" i="13"/>
  <c r="Q1158" i="13"/>
  <c r="P1158" i="13"/>
  <c r="O1158" i="13"/>
  <c r="N1158" i="13"/>
  <c r="K1158" i="13"/>
  <c r="L1158" i="13" s="1"/>
  <c r="T1157" i="13"/>
  <c r="S1157" i="13"/>
  <c r="Q1157" i="13"/>
  <c r="P1157" i="13"/>
  <c r="O1157" i="13"/>
  <c r="N1157" i="13"/>
  <c r="K1157" i="13"/>
  <c r="L1157" i="13" s="1"/>
  <c r="T1156" i="13"/>
  <c r="S1156" i="13"/>
  <c r="Q1156" i="13"/>
  <c r="P1156" i="13"/>
  <c r="O1156" i="13"/>
  <c r="N1156" i="13"/>
  <c r="K1156" i="13"/>
  <c r="L1156" i="13" s="1"/>
  <c r="T1155" i="13"/>
  <c r="S1155" i="13"/>
  <c r="Q1155" i="13"/>
  <c r="P1155" i="13"/>
  <c r="O1155" i="13"/>
  <c r="N1155" i="13"/>
  <c r="K1155" i="13"/>
  <c r="L1155" i="13" s="1"/>
  <c r="T1154" i="13"/>
  <c r="S1154" i="13"/>
  <c r="Q1154" i="13"/>
  <c r="P1154" i="13"/>
  <c r="O1154" i="13"/>
  <c r="N1154" i="13"/>
  <c r="K1154" i="13"/>
  <c r="L1154" i="13" s="1"/>
  <c r="T1153" i="13"/>
  <c r="S1153" i="13"/>
  <c r="Q1153" i="13"/>
  <c r="P1153" i="13"/>
  <c r="O1153" i="13"/>
  <c r="N1153" i="13"/>
  <c r="K1153" i="13"/>
  <c r="L1153" i="13" s="1"/>
  <c r="T1152" i="13"/>
  <c r="S1152" i="13"/>
  <c r="Q1152" i="13"/>
  <c r="P1152" i="13"/>
  <c r="O1152" i="13"/>
  <c r="N1152" i="13"/>
  <c r="K1152" i="13"/>
  <c r="L1152" i="13" s="1"/>
  <c r="T1151" i="13"/>
  <c r="S1151" i="13"/>
  <c r="Q1151" i="13"/>
  <c r="P1151" i="13"/>
  <c r="O1151" i="13"/>
  <c r="N1151" i="13"/>
  <c r="K1151" i="13"/>
  <c r="L1151" i="13" s="1"/>
  <c r="T1150" i="13"/>
  <c r="S1150" i="13"/>
  <c r="Q1150" i="13"/>
  <c r="P1150" i="13"/>
  <c r="O1150" i="13"/>
  <c r="N1150" i="13"/>
  <c r="K1150" i="13"/>
  <c r="L1150" i="13" s="1"/>
  <c r="T1149" i="13"/>
  <c r="S1149" i="13"/>
  <c r="Q1149" i="13"/>
  <c r="P1149" i="13"/>
  <c r="O1149" i="13"/>
  <c r="N1149" i="13"/>
  <c r="K1149" i="13"/>
  <c r="L1149" i="13" s="1"/>
  <c r="T1148" i="13"/>
  <c r="S1148" i="13"/>
  <c r="Q1148" i="13"/>
  <c r="P1148" i="13"/>
  <c r="O1148" i="13"/>
  <c r="N1148" i="13"/>
  <c r="K1148" i="13"/>
  <c r="L1148" i="13" s="1"/>
  <c r="T1147" i="13"/>
  <c r="S1147" i="13"/>
  <c r="Q1147" i="13"/>
  <c r="P1147" i="13"/>
  <c r="O1147" i="13"/>
  <c r="N1147" i="13"/>
  <c r="K1147" i="13"/>
  <c r="L1147" i="13" s="1"/>
  <c r="T1146" i="13"/>
  <c r="S1146" i="13"/>
  <c r="Q1146" i="13"/>
  <c r="P1146" i="13"/>
  <c r="O1146" i="13"/>
  <c r="N1146" i="13"/>
  <c r="K1146" i="13"/>
  <c r="L1146" i="13" s="1"/>
  <c r="T1145" i="13"/>
  <c r="S1145" i="13"/>
  <c r="Q1145" i="13"/>
  <c r="P1145" i="13"/>
  <c r="O1145" i="13"/>
  <c r="N1145" i="13"/>
  <c r="K1145" i="13"/>
  <c r="L1145" i="13" s="1"/>
  <c r="T1144" i="13"/>
  <c r="S1144" i="13"/>
  <c r="Q1144" i="13"/>
  <c r="P1144" i="13"/>
  <c r="O1144" i="13"/>
  <c r="N1144" i="13"/>
  <c r="K1144" i="13"/>
  <c r="L1144" i="13" s="1"/>
  <c r="T1143" i="13"/>
  <c r="S1143" i="13"/>
  <c r="Q1143" i="13"/>
  <c r="P1143" i="13"/>
  <c r="O1143" i="13"/>
  <c r="N1143" i="13"/>
  <c r="K1143" i="13"/>
  <c r="L1143" i="13" s="1"/>
  <c r="T1142" i="13"/>
  <c r="S1142" i="13"/>
  <c r="Q1142" i="13"/>
  <c r="P1142" i="13"/>
  <c r="O1142" i="13"/>
  <c r="N1142" i="13"/>
  <c r="K1142" i="13"/>
  <c r="L1142" i="13" s="1"/>
  <c r="T1141" i="13"/>
  <c r="S1141" i="13"/>
  <c r="Q1141" i="13"/>
  <c r="P1141" i="13"/>
  <c r="O1141" i="13"/>
  <c r="N1141" i="13"/>
  <c r="K1141" i="13"/>
  <c r="L1141" i="13" s="1"/>
  <c r="T1140" i="13"/>
  <c r="S1140" i="13"/>
  <c r="Q1140" i="13"/>
  <c r="P1140" i="13"/>
  <c r="O1140" i="13"/>
  <c r="N1140" i="13"/>
  <c r="K1140" i="13"/>
  <c r="L1140" i="13" s="1"/>
  <c r="T1139" i="13"/>
  <c r="S1139" i="13"/>
  <c r="Q1139" i="13"/>
  <c r="P1139" i="13"/>
  <c r="O1139" i="13"/>
  <c r="N1139" i="13"/>
  <c r="K1139" i="13"/>
  <c r="L1139" i="13" s="1"/>
  <c r="T1138" i="13"/>
  <c r="S1138" i="13"/>
  <c r="Q1138" i="13"/>
  <c r="P1138" i="13"/>
  <c r="O1138" i="13"/>
  <c r="N1138" i="13"/>
  <c r="K1138" i="13"/>
  <c r="L1138" i="13" s="1"/>
  <c r="T1137" i="13"/>
  <c r="S1137" i="13"/>
  <c r="Q1137" i="13"/>
  <c r="P1137" i="13"/>
  <c r="O1137" i="13"/>
  <c r="N1137" i="13"/>
  <c r="K1137" i="13"/>
  <c r="L1137" i="13" s="1"/>
  <c r="T1136" i="13"/>
  <c r="S1136" i="13"/>
  <c r="Q1136" i="13"/>
  <c r="P1136" i="13"/>
  <c r="O1136" i="13"/>
  <c r="N1136" i="13"/>
  <c r="K1136" i="13"/>
  <c r="L1136" i="13" s="1"/>
  <c r="T1135" i="13"/>
  <c r="S1135" i="13"/>
  <c r="Q1135" i="13"/>
  <c r="P1135" i="13"/>
  <c r="O1135" i="13"/>
  <c r="N1135" i="13"/>
  <c r="K1135" i="13"/>
  <c r="L1135" i="13" s="1"/>
  <c r="T1134" i="13"/>
  <c r="S1134" i="13"/>
  <c r="Q1134" i="13"/>
  <c r="P1134" i="13"/>
  <c r="O1134" i="13"/>
  <c r="N1134" i="13"/>
  <c r="K1134" i="13"/>
  <c r="L1134" i="13" s="1"/>
  <c r="T1133" i="13"/>
  <c r="S1133" i="13"/>
  <c r="Q1133" i="13"/>
  <c r="P1133" i="13"/>
  <c r="O1133" i="13"/>
  <c r="N1133" i="13"/>
  <c r="K1133" i="13"/>
  <c r="L1133" i="13" s="1"/>
  <c r="T1132" i="13"/>
  <c r="S1132" i="13"/>
  <c r="Q1132" i="13"/>
  <c r="P1132" i="13"/>
  <c r="O1132" i="13"/>
  <c r="N1132" i="13"/>
  <c r="K1132" i="13"/>
  <c r="L1132" i="13" s="1"/>
  <c r="T1131" i="13"/>
  <c r="S1131" i="13"/>
  <c r="Q1131" i="13"/>
  <c r="P1131" i="13"/>
  <c r="O1131" i="13"/>
  <c r="N1131" i="13"/>
  <c r="K1131" i="13"/>
  <c r="L1131" i="13" s="1"/>
  <c r="T1130" i="13"/>
  <c r="S1130" i="13"/>
  <c r="Q1130" i="13"/>
  <c r="P1130" i="13"/>
  <c r="O1130" i="13"/>
  <c r="N1130" i="13"/>
  <c r="K1130" i="13"/>
  <c r="L1130" i="13" s="1"/>
  <c r="T1129" i="13"/>
  <c r="S1129" i="13"/>
  <c r="Q1129" i="13"/>
  <c r="P1129" i="13"/>
  <c r="O1129" i="13"/>
  <c r="N1129" i="13"/>
  <c r="K1129" i="13"/>
  <c r="L1129" i="13" s="1"/>
  <c r="T1128" i="13"/>
  <c r="S1128" i="13"/>
  <c r="Q1128" i="13"/>
  <c r="P1128" i="13"/>
  <c r="O1128" i="13"/>
  <c r="N1128" i="13"/>
  <c r="K1128" i="13"/>
  <c r="L1128" i="13" s="1"/>
  <c r="T1127" i="13"/>
  <c r="S1127" i="13"/>
  <c r="Q1127" i="13"/>
  <c r="P1127" i="13"/>
  <c r="O1127" i="13"/>
  <c r="N1127" i="13"/>
  <c r="K1127" i="13"/>
  <c r="L1127" i="13" s="1"/>
  <c r="T1126" i="13"/>
  <c r="S1126" i="13"/>
  <c r="Q1126" i="13"/>
  <c r="P1126" i="13"/>
  <c r="O1126" i="13"/>
  <c r="N1126" i="13"/>
  <c r="K1126" i="13"/>
  <c r="L1126" i="13" s="1"/>
  <c r="T1125" i="13"/>
  <c r="S1125" i="13"/>
  <c r="Q1125" i="13"/>
  <c r="P1125" i="13"/>
  <c r="O1125" i="13"/>
  <c r="N1125" i="13"/>
  <c r="K1125" i="13"/>
  <c r="L1125" i="13" s="1"/>
  <c r="T1124" i="13"/>
  <c r="S1124" i="13"/>
  <c r="Q1124" i="13"/>
  <c r="P1124" i="13"/>
  <c r="O1124" i="13"/>
  <c r="N1124" i="13"/>
  <c r="K1124" i="13"/>
  <c r="L1124" i="13" s="1"/>
  <c r="T1123" i="13"/>
  <c r="S1123" i="13"/>
  <c r="Q1123" i="13"/>
  <c r="P1123" i="13"/>
  <c r="O1123" i="13"/>
  <c r="N1123" i="13"/>
  <c r="K1123" i="13"/>
  <c r="L1123" i="13" s="1"/>
  <c r="T1122" i="13"/>
  <c r="S1122" i="13"/>
  <c r="Q1122" i="13"/>
  <c r="P1122" i="13"/>
  <c r="O1122" i="13"/>
  <c r="N1122" i="13"/>
  <c r="K1122" i="13"/>
  <c r="L1122" i="13" s="1"/>
  <c r="T1121" i="13"/>
  <c r="S1121" i="13"/>
  <c r="Q1121" i="13"/>
  <c r="P1121" i="13"/>
  <c r="O1121" i="13"/>
  <c r="N1121" i="13"/>
  <c r="K1121" i="13"/>
  <c r="L1121" i="13" s="1"/>
  <c r="T1120" i="13"/>
  <c r="S1120" i="13"/>
  <c r="Q1120" i="13"/>
  <c r="P1120" i="13"/>
  <c r="O1120" i="13"/>
  <c r="N1120" i="13"/>
  <c r="K1120" i="13"/>
  <c r="L1120" i="13" s="1"/>
  <c r="T1119" i="13"/>
  <c r="S1119" i="13"/>
  <c r="Q1119" i="13"/>
  <c r="P1119" i="13"/>
  <c r="O1119" i="13"/>
  <c r="N1119" i="13"/>
  <c r="K1119" i="13"/>
  <c r="L1119" i="13" s="1"/>
  <c r="T1118" i="13"/>
  <c r="S1118" i="13"/>
  <c r="Q1118" i="13"/>
  <c r="P1118" i="13"/>
  <c r="O1118" i="13"/>
  <c r="N1118" i="13"/>
  <c r="K1118" i="13"/>
  <c r="L1118" i="13" s="1"/>
  <c r="T1117" i="13"/>
  <c r="S1117" i="13"/>
  <c r="Q1117" i="13"/>
  <c r="P1117" i="13"/>
  <c r="O1117" i="13"/>
  <c r="N1117" i="13"/>
  <c r="K1117" i="13"/>
  <c r="L1117" i="13" s="1"/>
  <c r="T1116" i="13"/>
  <c r="S1116" i="13"/>
  <c r="Q1116" i="13"/>
  <c r="P1116" i="13"/>
  <c r="O1116" i="13"/>
  <c r="N1116" i="13"/>
  <c r="K1116" i="13"/>
  <c r="L1116" i="13" s="1"/>
  <c r="T1115" i="13"/>
  <c r="S1115" i="13"/>
  <c r="Q1115" i="13"/>
  <c r="P1115" i="13"/>
  <c r="O1115" i="13"/>
  <c r="N1115" i="13"/>
  <c r="K1115" i="13"/>
  <c r="L1115" i="13" s="1"/>
  <c r="T1114" i="13"/>
  <c r="S1114" i="13"/>
  <c r="Q1114" i="13"/>
  <c r="P1114" i="13"/>
  <c r="O1114" i="13"/>
  <c r="N1114" i="13"/>
  <c r="K1114" i="13"/>
  <c r="L1114" i="13" s="1"/>
  <c r="T1113" i="13"/>
  <c r="S1113" i="13"/>
  <c r="Q1113" i="13"/>
  <c r="P1113" i="13"/>
  <c r="O1113" i="13"/>
  <c r="N1113" i="13"/>
  <c r="K1113" i="13"/>
  <c r="L1113" i="13" s="1"/>
  <c r="T1112" i="13"/>
  <c r="S1112" i="13"/>
  <c r="Q1112" i="13"/>
  <c r="P1112" i="13"/>
  <c r="O1112" i="13"/>
  <c r="N1112" i="13"/>
  <c r="K1112" i="13"/>
  <c r="L1112" i="13" s="1"/>
  <c r="T1111" i="13"/>
  <c r="S1111" i="13"/>
  <c r="Q1111" i="13"/>
  <c r="P1111" i="13"/>
  <c r="O1111" i="13"/>
  <c r="N1111" i="13"/>
  <c r="K1111" i="13"/>
  <c r="L1111" i="13" s="1"/>
  <c r="T1110" i="13"/>
  <c r="S1110" i="13"/>
  <c r="Q1110" i="13"/>
  <c r="P1110" i="13"/>
  <c r="O1110" i="13"/>
  <c r="N1110" i="13"/>
  <c r="K1110" i="13"/>
  <c r="L1110" i="13" s="1"/>
  <c r="T1109" i="13"/>
  <c r="S1109" i="13"/>
  <c r="Q1109" i="13"/>
  <c r="P1109" i="13"/>
  <c r="O1109" i="13"/>
  <c r="N1109" i="13"/>
  <c r="K1109" i="13"/>
  <c r="L1109" i="13" s="1"/>
  <c r="T1108" i="13"/>
  <c r="S1108" i="13"/>
  <c r="Q1108" i="13"/>
  <c r="P1108" i="13"/>
  <c r="O1108" i="13"/>
  <c r="N1108" i="13"/>
  <c r="K1108" i="13"/>
  <c r="L1108" i="13" s="1"/>
  <c r="T1107" i="13"/>
  <c r="S1107" i="13"/>
  <c r="Q1107" i="13"/>
  <c r="P1107" i="13"/>
  <c r="O1107" i="13"/>
  <c r="N1107" i="13"/>
  <c r="K1107" i="13"/>
  <c r="L1107" i="13" s="1"/>
  <c r="T1106" i="13"/>
  <c r="S1106" i="13"/>
  <c r="Q1106" i="13"/>
  <c r="P1106" i="13"/>
  <c r="O1106" i="13"/>
  <c r="N1106" i="13"/>
  <c r="K1106" i="13"/>
  <c r="L1106" i="13" s="1"/>
  <c r="T1105" i="13"/>
  <c r="S1105" i="13"/>
  <c r="Q1105" i="13"/>
  <c r="P1105" i="13"/>
  <c r="O1105" i="13"/>
  <c r="N1105" i="13"/>
  <c r="K1105" i="13"/>
  <c r="L1105" i="13" s="1"/>
  <c r="T1104" i="13"/>
  <c r="S1104" i="13"/>
  <c r="Q1104" i="13"/>
  <c r="P1104" i="13"/>
  <c r="O1104" i="13"/>
  <c r="N1104" i="13"/>
  <c r="K1104" i="13"/>
  <c r="L1104" i="13" s="1"/>
  <c r="T1103" i="13"/>
  <c r="S1103" i="13"/>
  <c r="Q1103" i="13"/>
  <c r="P1103" i="13"/>
  <c r="O1103" i="13"/>
  <c r="N1103" i="13"/>
  <c r="K1103" i="13"/>
  <c r="L1103" i="13" s="1"/>
  <c r="T1102" i="13"/>
  <c r="S1102" i="13"/>
  <c r="Q1102" i="13"/>
  <c r="P1102" i="13"/>
  <c r="O1102" i="13"/>
  <c r="N1102" i="13"/>
  <c r="K1102" i="13"/>
  <c r="L1102" i="13" s="1"/>
  <c r="T1101" i="13"/>
  <c r="S1101" i="13"/>
  <c r="Q1101" i="13"/>
  <c r="P1101" i="13"/>
  <c r="O1101" i="13"/>
  <c r="N1101" i="13"/>
  <c r="K1101" i="13"/>
  <c r="L1101" i="13" s="1"/>
  <c r="T1100" i="13"/>
  <c r="S1100" i="13"/>
  <c r="Q1100" i="13"/>
  <c r="P1100" i="13"/>
  <c r="O1100" i="13"/>
  <c r="N1100" i="13"/>
  <c r="K1100" i="13"/>
  <c r="L1100" i="13" s="1"/>
  <c r="T1099" i="13"/>
  <c r="S1099" i="13"/>
  <c r="Q1099" i="13"/>
  <c r="P1099" i="13"/>
  <c r="O1099" i="13"/>
  <c r="N1099" i="13"/>
  <c r="K1099" i="13"/>
  <c r="L1099" i="13" s="1"/>
  <c r="T1098" i="13"/>
  <c r="S1098" i="13"/>
  <c r="Q1098" i="13"/>
  <c r="P1098" i="13"/>
  <c r="O1098" i="13"/>
  <c r="N1098" i="13"/>
  <c r="K1098" i="13"/>
  <c r="L1098" i="13" s="1"/>
  <c r="T1097" i="13"/>
  <c r="S1097" i="13"/>
  <c r="Q1097" i="13"/>
  <c r="P1097" i="13"/>
  <c r="O1097" i="13"/>
  <c r="N1097" i="13"/>
  <c r="K1097" i="13"/>
  <c r="L1097" i="13" s="1"/>
  <c r="T1096" i="13"/>
  <c r="S1096" i="13"/>
  <c r="Q1096" i="13"/>
  <c r="P1096" i="13"/>
  <c r="O1096" i="13"/>
  <c r="N1096" i="13"/>
  <c r="K1096" i="13"/>
  <c r="L1096" i="13" s="1"/>
  <c r="T1095" i="13"/>
  <c r="S1095" i="13"/>
  <c r="Q1095" i="13"/>
  <c r="P1095" i="13"/>
  <c r="O1095" i="13"/>
  <c r="N1095" i="13"/>
  <c r="K1095" i="13"/>
  <c r="L1095" i="13" s="1"/>
  <c r="T1094" i="13"/>
  <c r="S1094" i="13"/>
  <c r="Q1094" i="13"/>
  <c r="P1094" i="13"/>
  <c r="O1094" i="13"/>
  <c r="N1094" i="13"/>
  <c r="K1094" i="13"/>
  <c r="L1094" i="13" s="1"/>
  <c r="T1093" i="13"/>
  <c r="S1093" i="13"/>
  <c r="Q1093" i="13"/>
  <c r="P1093" i="13"/>
  <c r="O1093" i="13"/>
  <c r="N1093" i="13"/>
  <c r="K1093" i="13"/>
  <c r="L1093" i="13" s="1"/>
  <c r="T1092" i="13"/>
  <c r="S1092" i="13"/>
  <c r="Q1092" i="13"/>
  <c r="P1092" i="13"/>
  <c r="O1092" i="13"/>
  <c r="N1092" i="13"/>
  <c r="K1092" i="13"/>
  <c r="L1092" i="13" s="1"/>
  <c r="T1091" i="13"/>
  <c r="S1091" i="13"/>
  <c r="Q1091" i="13"/>
  <c r="P1091" i="13"/>
  <c r="O1091" i="13"/>
  <c r="N1091" i="13"/>
  <c r="K1091" i="13"/>
  <c r="L1091" i="13" s="1"/>
  <c r="T1090" i="13"/>
  <c r="S1090" i="13"/>
  <c r="Q1090" i="13"/>
  <c r="P1090" i="13"/>
  <c r="O1090" i="13"/>
  <c r="N1090" i="13"/>
  <c r="K1090" i="13"/>
  <c r="L1090" i="13" s="1"/>
  <c r="T1089" i="13"/>
  <c r="S1089" i="13"/>
  <c r="Q1089" i="13"/>
  <c r="P1089" i="13"/>
  <c r="O1089" i="13"/>
  <c r="N1089" i="13"/>
  <c r="K1089" i="13"/>
  <c r="L1089" i="13" s="1"/>
  <c r="T1088" i="13"/>
  <c r="S1088" i="13"/>
  <c r="Q1088" i="13"/>
  <c r="P1088" i="13"/>
  <c r="O1088" i="13"/>
  <c r="N1088" i="13"/>
  <c r="K1088" i="13"/>
  <c r="L1088" i="13" s="1"/>
  <c r="T1087" i="13"/>
  <c r="S1087" i="13"/>
  <c r="Q1087" i="13"/>
  <c r="P1087" i="13"/>
  <c r="O1087" i="13"/>
  <c r="N1087" i="13"/>
  <c r="K1087" i="13"/>
  <c r="L1087" i="13" s="1"/>
  <c r="T1086" i="13"/>
  <c r="S1086" i="13"/>
  <c r="Q1086" i="13"/>
  <c r="P1086" i="13"/>
  <c r="O1086" i="13"/>
  <c r="N1086" i="13"/>
  <c r="K1086" i="13"/>
  <c r="L1086" i="13" s="1"/>
  <c r="T1085" i="13"/>
  <c r="S1085" i="13"/>
  <c r="Q1085" i="13"/>
  <c r="P1085" i="13"/>
  <c r="O1085" i="13"/>
  <c r="N1085" i="13"/>
  <c r="K1085" i="13"/>
  <c r="L1085" i="13" s="1"/>
  <c r="T1084" i="13"/>
  <c r="S1084" i="13"/>
  <c r="Q1084" i="13"/>
  <c r="P1084" i="13"/>
  <c r="O1084" i="13"/>
  <c r="N1084" i="13"/>
  <c r="K1084" i="13"/>
  <c r="L1084" i="13" s="1"/>
  <c r="T1083" i="13"/>
  <c r="S1083" i="13"/>
  <c r="Q1083" i="13"/>
  <c r="P1083" i="13"/>
  <c r="O1083" i="13"/>
  <c r="N1083" i="13"/>
  <c r="K1083" i="13"/>
  <c r="L1083" i="13" s="1"/>
  <c r="T1082" i="13"/>
  <c r="S1082" i="13"/>
  <c r="Q1082" i="13"/>
  <c r="P1082" i="13"/>
  <c r="O1082" i="13"/>
  <c r="N1082" i="13"/>
  <c r="K1082" i="13"/>
  <c r="L1082" i="13" s="1"/>
  <c r="T1081" i="13"/>
  <c r="S1081" i="13"/>
  <c r="Q1081" i="13"/>
  <c r="P1081" i="13"/>
  <c r="O1081" i="13"/>
  <c r="N1081" i="13"/>
  <c r="K1081" i="13"/>
  <c r="L1081" i="13" s="1"/>
  <c r="T1080" i="13"/>
  <c r="S1080" i="13"/>
  <c r="Q1080" i="13"/>
  <c r="P1080" i="13"/>
  <c r="O1080" i="13"/>
  <c r="N1080" i="13"/>
  <c r="K1080" i="13"/>
  <c r="L1080" i="13" s="1"/>
  <c r="T1079" i="13"/>
  <c r="S1079" i="13"/>
  <c r="Q1079" i="13"/>
  <c r="P1079" i="13"/>
  <c r="O1079" i="13"/>
  <c r="N1079" i="13"/>
  <c r="K1079" i="13"/>
  <c r="L1079" i="13" s="1"/>
  <c r="T1078" i="13"/>
  <c r="S1078" i="13"/>
  <c r="Q1078" i="13"/>
  <c r="P1078" i="13"/>
  <c r="O1078" i="13"/>
  <c r="N1078" i="13"/>
  <c r="K1078" i="13"/>
  <c r="L1078" i="13" s="1"/>
  <c r="T1077" i="13"/>
  <c r="S1077" i="13"/>
  <c r="Q1077" i="13"/>
  <c r="P1077" i="13"/>
  <c r="O1077" i="13"/>
  <c r="N1077" i="13"/>
  <c r="K1077" i="13"/>
  <c r="L1077" i="13" s="1"/>
  <c r="T1076" i="13"/>
  <c r="S1076" i="13"/>
  <c r="Q1076" i="13"/>
  <c r="P1076" i="13"/>
  <c r="O1076" i="13"/>
  <c r="N1076" i="13"/>
  <c r="K1076" i="13"/>
  <c r="L1076" i="13" s="1"/>
  <c r="T1075" i="13"/>
  <c r="S1075" i="13"/>
  <c r="Q1075" i="13"/>
  <c r="P1075" i="13"/>
  <c r="O1075" i="13"/>
  <c r="N1075" i="13"/>
  <c r="K1075" i="13"/>
  <c r="L1075" i="13" s="1"/>
  <c r="T1074" i="13"/>
  <c r="S1074" i="13"/>
  <c r="Q1074" i="13"/>
  <c r="P1074" i="13"/>
  <c r="O1074" i="13"/>
  <c r="N1074" i="13"/>
  <c r="K1074" i="13"/>
  <c r="L1074" i="13" s="1"/>
  <c r="T1073" i="13"/>
  <c r="S1073" i="13"/>
  <c r="Q1073" i="13"/>
  <c r="P1073" i="13"/>
  <c r="O1073" i="13"/>
  <c r="N1073" i="13"/>
  <c r="K1073" i="13"/>
  <c r="L1073" i="13" s="1"/>
  <c r="T1072" i="13"/>
  <c r="S1072" i="13"/>
  <c r="Q1072" i="13"/>
  <c r="P1072" i="13"/>
  <c r="O1072" i="13"/>
  <c r="N1072" i="13"/>
  <c r="K1072" i="13"/>
  <c r="L1072" i="13" s="1"/>
  <c r="T1071" i="13"/>
  <c r="S1071" i="13"/>
  <c r="Q1071" i="13"/>
  <c r="P1071" i="13"/>
  <c r="O1071" i="13"/>
  <c r="N1071" i="13"/>
  <c r="K1071" i="13"/>
  <c r="L1071" i="13" s="1"/>
  <c r="T1070" i="13"/>
  <c r="S1070" i="13"/>
  <c r="Q1070" i="13"/>
  <c r="P1070" i="13"/>
  <c r="O1070" i="13"/>
  <c r="N1070" i="13"/>
  <c r="K1070" i="13"/>
  <c r="L1070" i="13" s="1"/>
  <c r="T1069" i="13"/>
  <c r="S1069" i="13"/>
  <c r="Q1069" i="13"/>
  <c r="P1069" i="13"/>
  <c r="O1069" i="13"/>
  <c r="N1069" i="13"/>
  <c r="K1069" i="13"/>
  <c r="L1069" i="13" s="1"/>
  <c r="T1068" i="13"/>
  <c r="S1068" i="13"/>
  <c r="Q1068" i="13"/>
  <c r="P1068" i="13"/>
  <c r="O1068" i="13"/>
  <c r="N1068" i="13"/>
  <c r="K1068" i="13"/>
  <c r="L1068" i="13" s="1"/>
  <c r="T1067" i="13"/>
  <c r="S1067" i="13"/>
  <c r="Q1067" i="13"/>
  <c r="P1067" i="13"/>
  <c r="O1067" i="13"/>
  <c r="N1067" i="13"/>
  <c r="K1067" i="13"/>
  <c r="L1067" i="13" s="1"/>
  <c r="T1066" i="13"/>
  <c r="S1066" i="13"/>
  <c r="Q1066" i="13"/>
  <c r="P1066" i="13"/>
  <c r="O1066" i="13"/>
  <c r="N1066" i="13"/>
  <c r="K1066" i="13"/>
  <c r="L1066" i="13" s="1"/>
  <c r="T1065" i="13"/>
  <c r="S1065" i="13"/>
  <c r="Q1065" i="13"/>
  <c r="P1065" i="13"/>
  <c r="O1065" i="13"/>
  <c r="N1065" i="13"/>
  <c r="K1065" i="13"/>
  <c r="L1065" i="13" s="1"/>
  <c r="T1064" i="13"/>
  <c r="S1064" i="13"/>
  <c r="Q1064" i="13"/>
  <c r="P1064" i="13"/>
  <c r="O1064" i="13"/>
  <c r="N1064" i="13"/>
  <c r="K1064" i="13"/>
  <c r="L1064" i="13" s="1"/>
  <c r="T1063" i="13"/>
  <c r="S1063" i="13"/>
  <c r="Q1063" i="13"/>
  <c r="P1063" i="13"/>
  <c r="O1063" i="13"/>
  <c r="N1063" i="13"/>
  <c r="K1063" i="13"/>
  <c r="L1063" i="13" s="1"/>
  <c r="T1062" i="13"/>
  <c r="S1062" i="13"/>
  <c r="Q1062" i="13"/>
  <c r="P1062" i="13"/>
  <c r="O1062" i="13"/>
  <c r="N1062" i="13"/>
  <c r="K1062" i="13"/>
  <c r="L1062" i="13" s="1"/>
  <c r="T1061" i="13"/>
  <c r="S1061" i="13"/>
  <c r="Q1061" i="13"/>
  <c r="P1061" i="13"/>
  <c r="O1061" i="13"/>
  <c r="N1061" i="13"/>
  <c r="K1061" i="13"/>
  <c r="L1061" i="13" s="1"/>
  <c r="T1060" i="13"/>
  <c r="S1060" i="13"/>
  <c r="Q1060" i="13"/>
  <c r="P1060" i="13"/>
  <c r="O1060" i="13"/>
  <c r="N1060" i="13"/>
  <c r="K1060" i="13"/>
  <c r="L1060" i="13" s="1"/>
  <c r="T1059" i="13"/>
  <c r="S1059" i="13"/>
  <c r="Q1059" i="13"/>
  <c r="P1059" i="13"/>
  <c r="O1059" i="13"/>
  <c r="N1059" i="13"/>
  <c r="K1059" i="13"/>
  <c r="L1059" i="13" s="1"/>
  <c r="T1058" i="13"/>
  <c r="S1058" i="13"/>
  <c r="Q1058" i="13"/>
  <c r="P1058" i="13"/>
  <c r="O1058" i="13"/>
  <c r="N1058" i="13"/>
  <c r="K1058" i="13"/>
  <c r="L1058" i="13" s="1"/>
  <c r="T1057" i="13"/>
  <c r="S1057" i="13"/>
  <c r="Q1057" i="13"/>
  <c r="P1057" i="13"/>
  <c r="O1057" i="13"/>
  <c r="N1057" i="13"/>
  <c r="K1057" i="13"/>
  <c r="L1057" i="13" s="1"/>
  <c r="T1056" i="13"/>
  <c r="S1056" i="13"/>
  <c r="Q1056" i="13"/>
  <c r="P1056" i="13"/>
  <c r="O1056" i="13"/>
  <c r="N1056" i="13"/>
  <c r="K1056" i="13"/>
  <c r="L1056" i="13" s="1"/>
  <c r="T1055" i="13"/>
  <c r="S1055" i="13"/>
  <c r="Q1055" i="13"/>
  <c r="P1055" i="13"/>
  <c r="O1055" i="13"/>
  <c r="N1055" i="13"/>
  <c r="K1055" i="13"/>
  <c r="L1055" i="13" s="1"/>
  <c r="T1054" i="13"/>
  <c r="S1054" i="13"/>
  <c r="Q1054" i="13"/>
  <c r="P1054" i="13"/>
  <c r="O1054" i="13"/>
  <c r="N1054" i="13"/>
  <c r="K1054" i="13"/>
  <c r="L1054" i="13" s="1"/>
  <c r="T1053" i="13"/>
  <c r="S1053" i="13"/>
  <c r="Q1053" i="13"/>
  <c r="P1053" i="13"/>
  <c r="O1053" i="13"/>
  <c r="N1053" i="13"/>
  <c r="K1053" i="13"/>
  <c r="L1053" i="13" s="1"/>
  <c r="T1052" i="13"/>
  <c r="S1052" i="13"/>
  <c r="Q1052" i="13"/>
  <c r="P1052" i="13"/>
  <c r="O1052" i="13"/>
  <c r="N1052" i="13"/>
  <c r="K1052" i="13"/>
  <c r="L1052" i="13" s="1"/>
  <c r="T1051" i="13"/>
  <c r="S1051" i="13"/>
  <c r="Q1051" i="13"/>
  <c r="P1051" i="13"/>
  <c r="O1051" i="13"/>
  <c r="N1051" i="13"/>
  <c r="K1051" i="13"/>
  <c r="L1051" i="13" s="1"/>
  <c r="T1050" i="13"/>
  <c r="S1050" i="13"/>
  <c r="Q1050" i="13"/>
  <c r="P1050" i="13"/>
  <c r="O1050" i="13"/>
  <c r="N1050" i="13"/>
  <c r="K1050" i="13"/>
  <c r="L1050" i="13" s="1"/>
  <c r="T1049" i="13"/>
  <c r="S1049" i="13"/>
  <c r="Q1049" i="13"/>
  <c r="P1049" i="13"/>
  <c r="O1049" i="13"/>
  <c r="N1049" i="13"/>
  <c r="K1049" i="13"/>
  <c r="L1049" i="13" s="1"/>
  <c r="T1048" i="13"/>
  <c r="S1048" i="13"/>
  <c r="Q1048" i="13"/>
  <c r="P1048" i="13"/>
  <c r="O1048" i="13"/>
  <c r="N1048" i="13"/>
  <c r="K1048" i="13"/>
  <c r="L1048" i="13" s="1"/>
  <c r="T1047" i="13"/>
  <c r="S1047" i="13"/>
  <c r="Q1047" i="13"/>
  <c r="P1047" i="13"/>
  <c r="O1047" i="13"/>
  <c r="N1047" i="13"/>
  <c r="K1047" i="13"/>
  <c r="L1047" i="13" s="1"/>
  <c r="T1046" i="13"/>
  <c r="S1046" i="13"/>
  <c r="Q1046" i="13"/>
  <c r="P1046" i="13"/>
  <c r="O1046" i="13"/>
  <c r="N1046" i="13"/>
  <c r="K1046" i="13"/>
  <c r="L1046" i="13" s="1"/>
  <c r="T1045" i="13"/>
  <c r="S1045" i="13"/>
  <c r="Q1045" i="13"/>
  <c r="P1045" i="13"/>
  <c r="O1045" i="13"/>
  <c r="N1045" i="13"/>
  <c r="K1045" i="13"/>
  <c r="L1045" i="13" s="1"/>
  <c r="T1044" i="13"/>
  <c r="S1044" i="13"/>
  <c r="Q1044" i="13"/>
  <c r="P1044" i="13"/>
  <c r="O1044" i="13"/>
  <c r="N1044" i="13"/>
  <c r="K1044" i="13"/>
  <c r="L1044" i="13" s="1"/>
  <c r="T1043" i="13"/>
  <c r="S1043" i="13"/>
  <c r="Q1043" i="13"/>
  <c r="P1043" i="13"/>
  <c r="O1043" i="13"/>
  <c r="N1043" i="13"/>
  <c r="K1043" i="13"/>
  <c r="L1043" i="13" s="1"/>
  <c r="T1042" i="13"/>
  <c r="S1042" i="13"/>
  <c r="Q1042" i="13"/>
  <c r="P1042" i="13"/>
  <c r="O1042" i="13"/>
  <c r="N1042" i="13"/>
  <c r="K1042" i="13"/>
  <c r="L1042" i="13" s="1"/>
  <c r="T1041" i="13"/>
  <c r="S1041" i="13"/>
  <c r="Q1041" i="13"/>
  <c r="P1041" i="13"/>
  <c r="O1041" i="13"/>
  <c r="N1041" i="13"/>
  <c r="K1041" i="13"/>
  <c r="L1041" i="13" s="1"/>
  <c r="T1040" i="13"/>
  <c r="S1040" i="13"/>
  <c r="Q1040" i="13"/>
  <c r="P1040" i="13"/>
  <c r="O1040" i="13"/>
  <c r="N1040" i="13"/>
  <c r="K1040" i="13"/>
  <c r="L1040" i="13" s="1"/>
  <c r="T1039" i="13"/>
  <c r="S1039" i="13"/>
  <c r="Q1039" i="13"/>
  <c r="P1039" i="13"/>
  <c r="O1039" i="13"/>
  <c r="N1039" i="13"/>
  <c r="K1039" i="13"/>
  <c r="L1039" i="13" s="1"/>
  <c r="T1038" i="13"/>
  <c r="S1038" i="13"/>
  <c r="Q1038" i="13"/>
  <c r="P1038" i="13"/>
  <c r="O1038" i="13"/>
  <c r="N1038" i="13"/>
  <c r="K1038" i="13"/>
  <c r="L1038" i="13" s="1"/>
  <c r="T1037" i="13"/>
  <c r="S1037" i="13"/>
  <c r="Q1037" i="13"/>
  <c r="P1037" i="13"/>
  <c r="O1037" i="13"/>
  <c r="N1037" i="13"/>
  <c r="K1037" i="13"/>
  <c r="L1037" i="13" s="1"/>
  <c r="T1036" i="13"/>
  <c r="S1036" i="13"/>
  <c r="Q1036" i="13"/>
  <c r="P1036" i="13"/>
  <c r="O1036" i="13"/>
  <c r="N1036" i="13"/>
  <c r="K1036" i="13"/>
  <c r="L1036" i="13" s="1"/>
  <c r="T1035" i="13"/>
  <c r="S1035" i="13"/>
  <c r="Q1035" i="13"/>
  <c r="P1035" i="13"/>
  <c r="O1035" i="13"/>
  <c r="N1035" i="13"/>
  <c r="K1035" i="13"/>
  <c r="L1035" i="13" s="1"/>
  <c r="T1034" i="13"/>
  <c r="S1034" i="13"/>
  <c r="Q1034" i="13"/>
  <c r="P1034" i="13"/>
  <c r="O1034" i="13"/>
  <c r="N1034" i="13"/>
  <c r="K1034" i="13"/>
  <c r="L1034" i="13" s="1"/>
  <c r="T1033" i="13"/>
  <c r="S1033" i="13"/>
  <c r="Q1033" i="13"/>
  <c r="P1033" i="13"/>
  <c r="O1033" i="13"/>
  <c r="N1033" i="13"/>
  <c r="K1033" i="13"/>
  <c r="L1033" i="13" s="1"/>
  <c r="T1032" i="13"/>
  <c r="S1032" i="13"/>
  <c r="Q1032" i="13"/>
  <c r="P1032" i="13"/>
  <c r="O1032" i="13"/>
  <c r="N1032" i="13"/>
  <c r="K1032" i="13"/>
  <c r="L1032" i="13" s="1"/>
  <c r="T1031" i="13"/>
  <c r="S1031" i="13"/>
  <c r="Q1031" i="13"/>
  <c r="P1031" i="13"/>
  <c r="O1031" i="13"/>
  <c r="N1031" i="13"/>
  <c r="K1031" i="13"/>
  <c r="L1031" i="13" s="1"/>
  <c r="T1030" i="13"/>
  <c r="S1030" i="13"/>
  <c r="Q1030" i="13"/>
  <c r="P1030" i="13"/>
  <c r="O1030" i="13"/>
  <c r="N1030" i="13"/>
  <c r="K1030" i="13"/>
  <c r="L1030" i="13" s="1"/>
  <c r="T1029" i="13"/>
  <c r="S1029" i="13"/>
  <c r="Q1029" i="13"/>
  <c r="P1029" i="13"/>
  <c r="O1029" i="13"/>
  <c r="N1029" i="13"/>
  <c r="K1029" i="13"/>
  <c r="L1029" i="13" s="1"/>
  <c r="T1028" i="13"/>
  <c r="S1028" i="13"/>
  <c r="Q1028" i="13"/>
  <c r="P1028" i="13"/>
  <c r="O1028" i="13"/>
  <c r="N1028" i="13"/>
  <c r="K1028" i="13"/>
  <c r="L1028" i="13" s="1"/>
  <c r="T1027" i="13"/>
  <c r="S1027" i="13"/>
  <c r="Q1027" i="13"/>
  <c r="P1027" i="13"/>
  <c r="O1027" i="13"/>
  <c r="N1027" i="13"/>
  <c r="K1027" i="13"/>
  <c r="L1027" i="13" s="1"/>
  <c r="T1026" i="13"/>
  <c r="S1026" i="13"/>
  <c r="Q1026" i="13"/>
  <c r="P1026" i="13"/>
  <c r="O1026" i="13"/>
  <c r="N1026" i="13"/>
  <c r="K1026" i="13"/>
  <c r="L1026" i="13" s="1"/>
  <c r="T1025" i="13"/>
  <c r="S1025" i="13"/>
  <c r="Q1025" i="13"/>
  <c r="P1025" i="13"/>
  <c r="O1025" i="13"/>
  <c r="N1025" i="13"/>
  <c r="K1025" i="13"/>
  <c r="L1025" i="13" s="1"/>
  <c r="T1024" i="13"/>
  <c r="S1024" i="13"/>
  <c r="Q1024" i="13"/>
  <c r="P1024" i="13"/>
  <c r="O1024" i="13"/>
  <c r="N1024" i="13"/>
  <c r="K1024" i="13"/>
  <c r="L1024" i="13" s="1"/>
  <c r="T1023" i="13"/>
  <c r="S1023" i="13"/>
  <c r="Q1023" i="13"/>
  <c r="P1023" i="13"/>
  <c r="O1023" i="13"/>
  <c r="N1023" i="13"/>
  <c r="K1023" i="13"/>
  <c r="L1023" i="13" s="1"/>
  <c r="T1022" i="13"/>
  <c r="S1022" i="13"/>
  <c r="Q1022" i="13"/>
  <c r="P1022" i="13"/>
  <c r="O1022" i="13"/>
  <c r="N1022" i="13"/>
  <c r="K1022" i="13"/>
  <c r="L1022" i="13" s="1"/>
  <c r="T1021" i="13"/>
  <c r="S1021" i="13"/>
  <c r="Q1021" i="13"/>
  <c r="P1021" i="13"/>
  <c r="O1021" i="13"/>
  <c r="N1021" i="13"/>
  <c r="K1021" i="13"/>
  <c r="L1021" i="13" s="1"/>
  <c r="T1020" i="13"/>
  <c r="S1020" i="13"/>
  <c r="Q1020" i="13"/>
  <c r="P1020" i="13"/>
  <c r="O1020" i="13"/>
  <c r="N1020" i="13"/>
  <c r="K1020" i="13"/>
  <c r="L1020" i="13" s="1"/>
  <c r="T1019" i="13"/>
  <c r="S1019" i="13"/>
  <c r="Q1019" i="13"/>
  <c r="P1019" i="13"/>
  <c r="O1019" i="13"/>
  <c r="N1019" i="13"/>
  <c r="K1019" i="13"/>
  <c r="L1019" i="13" s="1"/>
  <c r="T1018" i="13"/>
  <c r="S1018" i="13"/>
  <c r="Q1018" i="13"/>
  <c r="P1018" i="13"/>
  <c r="O1018" i="13"/>
  <c r="N1018" i="13"/>
  <c r="K1018" i="13"/>
  <c r="L1018" i="13" s="1"/>
  <c r="T1017" i="13"/>
  <c r="S1017" i="13"/>
  <c r="Q1017" i="13"/>
  <c r="P1017" i="13"/>
  <c r="O1017" i="13"/>
  <c r="N1017" i="13"/>
  <c r="K1017" i="13"/>
  <c r="L1017" i="13" s="1"/>
  <c r="T1016" i="13"/>
  <c r="S1016" i="13"/>
  <c r="Q1016" i="13"/>
  <c r="P1016" i="13"/>
  <c r="O1016" i="13"/>
  <c r="N1016" i="13"/>
  <c r="K1016" i="13"/>
  <c r="L1016" i="13" s="1"/>
  <c r="T1015" i="13"/>
  <c r="S1015" i="13"/>
  <c r="Q1015" i="13"/>
  <c r="P1015" i="13"/>
  <c r="O1015" i="13"/>
  <c r="N1015" i="13"/>
  <c r="K1015" i="13"/>
  <c r="L1015" i="13" s="1"/>
  <c r="T1014" i="13"/>
  <c r="S1014" i="13"/>
  <c r="Q1014" i="13"/>
  <c r="P1014" i="13"/>
  <c r="O1014" i="13"/>
  <c r="N1014" i="13"/>
  <c r="K1014" i="13"/>
  <c r="L1014" i="13" s="1"/>
  <c r="T1013" i="13"/>
  <c r="S1013" i="13"/>
  <c r="Q1013" i="13"/>
  <c r="P1013" i="13"/>
  <c r="O1013" i="13"/>
  <c r="N1013" i="13"/>
  <c r="K1013" i="13"/>
  <c r="L1013" i="13" s="1"/>
  <c r="T1012" i="13"/>
  <c r="S1012" i="13"/>
  <c r="Q1012" i="13"/>
  <c r="P1012" i="13"/>
  <c r="O1012" i="13"/>
  <c r="N1012" i="13"/>
  <c r="K1012" i="13"/>
  <c r="L1012" i="13" s="1"/>
  <c r="T1011" i="13"/>
  <c r="S1011" i="13"/>
  <c r="Q1011" i="13"/>
  <c r="P1011" i="13"/>
  <c r="O1011" i="13"/>
  <c r="N1011" i="13"/>
  <c r="K1011" i="13"/>
  <c r="L1011" i="13" s="1"/>
  <c r="T1010" i="13"/>
  <c r="S1010" i="13"/>
  <c r="Q1010" i="13"/>
  <c r="P1010" i="13"/>
  <c r="O1010" i="13"/>
  <c r="N1010" i="13"/>
  <c r="K1010" i="13"/>
  <c r="L1010" i="13" s="1"/>
  <c r="T1009" i="13"/>
  <c r="S1009" i="13"/>
  <c r="Q1009" i="13"/>
  <c r="P1009" i="13"/>
  <c r="O1009" i="13"/>
  <c r="N1009" i="13"/>
  <c r="K1009" i="13"/>
  <c r="L1009" i="13" s="1"/>
  <c r="T1008" i="13"/>
  <c r="S1008" i="13"/>
  <c r="Q1008" i="13"/>
  <c r="P1008" i="13"/>
  <c r="O1008" i="13"/>
  <c r="N1008" i="13"/>
  <c r="K1008" i="13"/>
  <c r="L1008" i="13" s="1"/>
  <c r="T1007" i="13"/>
  <c r="S1007" i="13"/>
  <c r="Q1007" i="13"/>
  <c r="P1007" i="13"/>
  <c r="O1007" i="13"/>
  <c r="N1007" i="13"/>
  <c r="K1007" i="13"/>
  <c r="L1007" i="13" s="1"/>
  <c r="T1006" i="13"/>
  <c r="S1006" i="13"/>
  <c r="Q1006" i="13"/>
  <c r="P1006" i="13"/>
  <c r="O1006" i="13"/>
  <c r="N1006" i="13"/>
  <c r="K1006" i="13"/>
  <c r="L1006" i="13" s="1"/>
  <c r="T1005" i="13"/>
  <c r="S1005" i="13"/>
  <c r="Q1005" i="13"/>
  <c r="P1005" i="13"/>
  <c r="O1005" i="13"/>
  <c r="N1005" i="13"/>
  <c r="K1005" i="13"/>
  <c r="L1005" i="13" s="1"/>
  <c r="T1004" i="13"/>
  <c r="S1004" i="13"/>
  <c r="Q1004" i="13"/>
  <c r="P1004" i="13"/>
  <c r="O1004" i="13"/>
  <c r="N1004" i="13"/>
  <c r="K1004" i="13"/>
  <c r="L1004" i="13" s="1"/>
  <c r="T1003" i="13"/>
  <c r="S1003" i="13"/>
  <c r="Q1003" i="13"/>
  <c r="P1003" i="13"/>
  <c r="O1003" i="13"/>
  <c r="N1003" i="13"/>
  <c r="K1003" i="13"/>
  <c r="L1003" i="13" s="1"/>
  <c r="T1002" i="13"/>
  <c r="S1002" i="13"/>
  <c r="Q1002" i="13"/>
  <c r="P1002" i="13"/>
  <c r="O1002" i="13"/>
  <c r="N1002" i="13"/>
  <c r="K1002" i="13"/>
  <c r="L1002" i="13" s="1"/>
  <c r="T1001" i="13"/>
  <c r="S1001" i="13"/>
  <c r="Q1001" i="13"/>
  <c r="P1001" i="13"/>
  <c r="O1001" i="13"/>
  <c r="N1001" i="13"/>
  <c r="K1001" i="13"/>
  <c r="L1001" i="13" s="1"/>
  <c r="T1000" i="13"/>
  <c r="S1000" i="13"/>
  <c r="Q1000" i="13"/>
  <c r="P1000" i="13"/>
  <c r="O1000" i="13"/>
  <c r="N1000" i="13"/>
  <c r="K1000" i="13"/>
  <c r="L1000" i="13" s="1"/>
  <c r="T999" i="13"/>
  <c r="S999" i="13"/>
  <c r="Q999" i="13"/>
  <c r="P999" i="13"/>
  <c r="O999" i="13"/>
  <c r="N999" i="13"/>
  <c r="K999" i="13"/>
  <c r="L999" i="13" s="1"/>
  <c r="T998" i="13"/>
  <c r="S998" i="13"/>
  <c r="Q998" i="13"/>
  <c r="P998" i="13"/>
  <c r="O998" i="13"/>
  <c r="N998" i="13"/>
  <c r="K998" i="13"/>
  <c r="L998" i="13" s="1"/>
  <c r="T997" i="13"/>
  <c r="S997" i="13"/>
  <c r="Q997" i="13"/>
  <c r="P997" i="13"/>
  <c r="O997" i="13"/>
  <c r="N997" i="13"/>
  <c r="K997" i="13"/>
  <c r="L997" i="13" s="1"/>
  <c r="T996" i="13"/>
  <c r="S996" i="13"/>
  <c r="Q996" i="13"/>
  <c r="P996" i="13"/>
  <c r="O996" i="13"/>
  <c r="N996" i="13"/>
  <c r="K996" i="13"/>
  <c r="L996" i="13" s="1"/>
  <c r="T995" i="13"/>
  <c r="S995" i="13"/>
  <c r="Q995" i="13"/>
  <c r="P995" i="13"/>
  <c r="O995" i="13"/>
  <c r="N995" i="13"/>
  <c r="K995" i="13"/>
  <c r="L995" i="13" s="1"/>
  <c r="T994" i="13"/>
  <c r="S994" i="13"/>
  <c r="Q994" i="13"/>
  <c r="P994" i="13"/>
  <c r="O994" i="13"/>
  <c r="N994" i="13"/>
  <c r="K994" i="13"/>
  <c r="L994" i="13" s="1"/>
  <c r="T993" i="13"/>
  <c r="S993" i="13"/>
  <c r="Q993" i="13"/>
  <c r="P993" i="13"/>
  <c r="O993" i="13"/>
  <c r="N993" i="13"/>
  <c r="K993" i="13"/>
  <c r="L993" i="13" s="1"/>
  <c r="T992" i="13"/>
  <c r="S992" i="13"/>
  <c r="Q992" i="13"/>
  <c r="P992" i="13"/>
  <c r="O992" i="13"/>
  <c r="N992" i="13"/>
  <c r="K992" i="13"/>
  <c r="L992" i="13" s="1"/>
  <c r="T991" i="13"/>
  <c r="S991" i="13"/>
  <c r="Q991" i="13"/>
  <c r="P991" i="13"/>
  <c r="O991" i="13"/>
  <c r="N991" i="13"/>
  <c r="K991" i="13"/>
  <c r="L991" i="13" s="1"/>
  <c r="T990" i="13"/>
  <c r="S990" i="13"/>
  <c r="Q990" i="13"/>
  <c r="P990" i="13"/>
  <c r="O990" i="13"/>
  <c r="N990" i="13"/>
  <c r="K990" i="13"/>
  <c r="L990" i="13" s="1"/>
  <c r="T989" i="13"/>
  <c r="S989" i="13"/>
  <c r="Q989" i="13"/>
  <c r="P989" i="13"/>
  <c r="O989" i="13"/>
  <c r="N989" i="13"/>
  <c r="K989" i="13"/>
  <c r="L989" i="13" s="1"/>
  <c r="T988" i="13"/>
  <c r="S988" i="13"/>
  <c r="Q988" i="13"/>
  <c r="P988" i="13"/>
  <c r="O988" i="13"/>
  <c r="N988" i="13"/>
  <c r="K988" i="13"/>
  <c r="L988" i="13" s="1"/>
  <c r="T987" i="13"/>
  <c r="S987" i="13"/>
  <c r="Q987" i="13"/>
  <c r="P987" i="13"/>
  <c r="O987" i="13"/>
  <c r="N987" i="13"/>
  <c r="K987" i="13"/>
  <c r="L987" i="13" s="1"/>
  <c r="T986" i="13"/>
  <c r="S986" i="13"/>
  <c r="Q986" i="13"/>
  <c r="P986" i="13"/>
  <c r="O986" i="13"/>
  <c r="N986" i="13"/>
  <c r="K986" i="13"/>
  <c r="L986" i="13" s="1"/>
  <c r="T985" i="13"/>
  <c r="S985" i="13"/>
  <c r="Q985" i="13"/>
  <c r="P985" i="13"/>
  <c r="O985" i="13"/>
  <c r="N985" i="13"/>
  <c r="K985" i="13"/>
  <c r="L985" i="13" s="1"/>
  <c r="T984" i="13"/>
  <c r="S984" i="13"/>
  <c r="Q984" i="13"/>
  <c r="P984" i="13"/>
  <c r="O984" i="13"/>
  <c r="N984" i="13"/>
  <c r="K984" i="13"/>
  <c r="L984" i="13" s="1"/>
  <c r="T983" i="13"/>
  <c r="S983" i="13"/>
  <c r="Q983" i="13"/>
  <c r="P983" i="13"/>
  <c r="O983" i="13"/>
  <c r="N983" i="13"/>
  <c r="K983" i="13"/>
  <c r="L983" i="13" s="1"/>
  <c r="T982" i="13"/>
  <c r="S982" i="13"/>
  <c r="Q982" i="13"/>
  <c r="P982" i="13"/>
  <c r="O982" i="13"/>
  <c r="N982" i="13"/>
  <c r="K982" i="13"/>
  <c r="L982" i="13" s="1"/>
  <c r="T981" i="13"/>
  <c r="S981" i="13"/>
  <c r="Q981" i="13"/>
  <c r="P981" i="13"/>
  <c r="O981" i="13"/>
  <c r="N981" i="13"/>
  <c r="K981" i="13"/>
  <c r="L981" i="13" s="1"/>
  <c r="T980" i="13"/>
  <c r="S980" i="13"/>
  <c r="Q980" i="13"/>
  <c r="P980" i="13"/>
  <c r="O980" i="13"/>
  <c r="N980" i="13"/>
  <c r="K980" i="13"/>
  <c r="L980" i="13" s="1"/>
  <c r="T979" i="13"/>
  <c r="S979" i="13"/>
  <c r="Q979" i="13"/>
  <c r="P979" i="13"/>
  <c r="O979" i="13"/>
  <c r="N979" i="13"/>
  <c r="K979" i="13"/>
  <c r="L979" i="13" s="1"/>
  <c r="T978" i="13"/>
  <c r="S978" i="13"/>
  <c r="Q978" i="13"/>
  <c r="P978" i="13"/>
  <c r="O978" i="13"/>
  <c r="N978" i="13"/>
  <c r="K978" i="13"/>
  <c r="L978" i="13" s="1"/>
  <c r="T977" i="13"/>
  <c r="S977" i="13"/>
  <c r="Q977" i="13"/>
  <c r="P977" i="13"/>
  <c r="O977" i="13"/>
  <c r="N977" i="13"/>
  <c r="K977" i="13"/>
  <c r="L977" i="13" s="1"/>
  <c r="T976" i="13"/>
  <c r="S976" i="13"/>
  <c r="Q976" i="13"/>
  <c r="P976" i="13"/>
  <c r="O976" i="13"/>
  <c r="N976" i="13"/>
  <c r="K976" i="13"/>
  <c r="L976" i="13" s="1"/>
  <c r="T975" i="13"/>
  <c r="S975" i="13"/>
  <c r="Q975" i="13"/>
  <c r="P975" i="13"/>
  <c r="O975" i="13"/>
  <c r="N975" i="13"/>
  <c r="K975" i="13"/>
  <c r="L975" i="13" s="1"/>
  <c r="T974" i="13"/>
  <c r="S974" i="13"/>
  <c r="Q974" i="13"/>
  <c r="P974" i="13"/>
  <c r="O974" i="13"/>
  <c r="N974" i="13"/>
  <c r="K974" i="13"/>
  <c r="L974" i="13" s="1"/>
  <c r="T973" i="13"/>
  <c r="S973" i="13"/>
  <c r="Q973" i="13"/>
  <c r="P973" i="13"/>
  <c r="O973" i="13"/>
  <c r="N973" i="13"/>
  <c r="K973" i="13"/>
  <c r="L973" i="13" s="1"/>
  <c r="T972" i="13"/>
  <c r="S972" i="13"/>
  <c r="Q972" i="13"/>
  <c r="P972" i="13"/>
  <c r="O972" i="13"/>
  <c r="N972" i="13"/>
  <c r="K972" i="13"/>
  <c r="L972" i="13" s="1"/>
  <c r="T971" i="13"/>
  <c r="S971" i="13"/>
  <c r="Q971" i="13"/>
  <c r="P971" i="13"/>
  <c r="O971" i="13"/>
  <c r="N971" i="13"/>
  <c r="K971" i="13"/>
  <c r="L971" i="13" s="1"/>
  <c r="T970" i="13"/>
  <c r="S970" i="13"/>
  <c r="Q970" i="13"/>
  <c r="P970" i="13"/>
  <c r="O970" i="13"/>
  <c r="N970" i="13"/>
  <c r="K970" i="13"/>
  <c r="L970" i="13" s="1"/>
  <c r="T969" i="13"/>
  <c r="S969" i="13"/>
  <c r="Q969" i="13"/>
  <c r="P969" i="13"/>
  <c r="O969" i="13"/>
  <c r="N969" i="13"/>
  <c r="K969" i="13"/>
  <c r="L969" i="13" s="1"/>
  <c r="T968" i="13"/>
  <c r="S968" i="13"/>
  <c r="Q968" i="13"/>
  <c r="P968" i="13"/>
  <c r="O968" i="13"/>
  <c r="N968" i="13"/>
  <c r="K968" i="13"/>
  <c r="L968" i="13" s="1"/>
  <c r="T967" i="13"/>
  <c r="S967" i="13"/>
  <c r="Q967" i="13"/>
  <c r="P967" i="13"/>
  <c r="O967" i="13"/>
  <c r="N967" i="13"/>
  <c r="K967" i="13"/>
  <c r="L967" i="13" s="1"/>
  <c r="T966" i="13"/>
  <c r="S966" i="13"/>
  <c r="Q966" i="13"/>
  <c r="P966" i="13"/>
  <c r="O966" i="13"/>
  <c r="N966" i="13"/>
  <c r="K966" i="13"/>
  <c r="L966" i="13" s="1"/>
  <c r="T965" i="13"/>
  <c r="S965" i="13"/>
  <c r="Q965" i="13"/>
  <c r="P965" i="13"/>
  <c r="O965" i="13"/>
  <c r="N965" i="13"/>
  <c r="K965" i="13"/>
  <c r="L965" i="13" s="1"/>
  <c r="T964" i="13"/>
  <c r="S964" i="13"/>
  <c r="Q964" i="13"/>
  <c r="P964" i="13"/>
  <c r="O964" i="13"/>
  <c r="N964" i="13"/>
  <c r="K964" i="13"/>
  <c r="L964" i="13" s="1"/>
  <c r="T963" i="13"/>
  <c r="S963" i="13"/>
  <c r="Q963" i="13"/>
  <c r="P963" i="13"/>
  <c r="O963" i="13"/>
  <c r="N963" i="13"/>
  <c r="K963" i="13"/>
  <c r="L963" i="13" s="1"/>
  <c r="T962" i="13"/>
  <c r="S962" i="13"/>
  <c r="Q962" i="13"/>
  <c r="P962" i="13"/>
  <c r="O962" i="13"/>
  <c r="N962" i="13"/>
  <c r="K962" i="13"/>
  <c r="L962" i="13" s="1"/>
  <c r="T961" i="13"/>
  <c r="S961" i="13"/>
  <c r="Q961" i="13"/>
  <c r="P961" i="13"/>
  <c r="O961" i="13"/>
  <c r="N961" i="13"/>
  <c r="K961" i="13"/>
  <c r="L961" i="13" s="1"/>
  <c r="T960" i="13"/>
  <c r="S960" i="13"/>
  <c r="Q960" i="13"/>
  <c r="P960" i="13"/>
  <c r="O960" i="13"/>
  <c r="N960" i="13"/>
  <c r="K960" i="13"/>
  <c r="L960" i="13" s="1"/>
  <c r="T959" i="13"/>
  <c r="S959" i="13"/>
  <c r="Q959" i="13"/>
  <c r="P959" i="13"/>
  <c r="O959" i="13"/>
  <c r="N959" i="13"/>
  <c r="K959" i="13"/>
  <c r="L959" i="13" s="1"/>
  <c r="T958" i="13"/>
  <c r="S958" i="13"/>
  <c r="Q958" i="13"/>
  <c r="P958" i="13"/>
  <c r="O958" i="13"/>
  <c r="N958" i="13"/>
  <c r="K958" i="13"/>
  <c r="L958" i="13" s="1"/>
  <c r="T957" i="13"/>
  <c r="S957" i="13"/>
  <c r="Q957" i="13"/>
  <c r="P957" i="13"/>
  <c r="O957" i="13"/>
  <c r="N957" i="13"/>
  <c r="K957" i="13"/>
  <c r="L957" i="13" s="1"/>
  <c r="T956" i="13"/>
  <c r="S956" i="13"/>
  <c r="Q956" i="13"/>
  <c r="P956" i="13"/>
  <c r="O956" i="13"/>
  <c r="N956" i="13"/>
  <c r="K956" i="13"/>
  <c r="L956" i="13" s="1"/>
  <c r="T955" i="13"/>
  <c r="S955" i="13"/>
  <c r="Q955" i="13"/>
  <c r="P955" i="13"/>
  <c r="O955" i="13"/>
  <c r="N955" i="13"/>
  <c r="K955" i="13"/>
  <c r="L955" i="13" s="1"/>
  <c r="T954" i="13"/>
  <c r="S954" i="13"/>
  <c r="Q954" i="13"/>
  <c r="P954" i="13"/>
  <c r="O954" i="13"/>
  <c r="N954" i="13"/>
  <c r="K954" i="13"/>
  <c r="L954" i="13" s="1"/>
  <c r="T953" i="13"/>
  <c r="S953" i="13"/>
  <c r="Q953" i="13"/>
  <c r="P953" i="13"/>
  <c r="O953" i="13"/>
  <c r="N953" i="13"/>
  <c r="K953" i="13"/>
  <c r="L953" i="13" s="1"/>
  <c r="T952" i="13"/>
  <c r="S952" i="13"/>
  <c r="Q952" i="13"/>
  <c r="P952" i="13"/>
  <c r="O952" i="13"/>
  <c r="N952" i="13"/>
  <c r="K952" i="13"/>
  <c r="L952" i="13" s="1"/>
  <c r="T951" i="13"/>
  <c r="S951" i="13"/>
  <c r="Q951" i="13"/>
  <c r="P951" i="13"/>
  <c r="O951" i="13"/>
  <c r="N951" i="13"/>
  <c r="K951" i="13"/>
  <c r="L951" i="13" s="1"/>
  <c r="T950" i="13"/>
  <c r="S950" i="13"/>
  <c r="Q950" i="13"/>
  <c r="P950" i="13"/>
  <c r="O950" i="13"/>
  <c r="N950" i="13"/>
  <c r="K950" i="13"/>
  <c r="L950" i="13" s="1"/>
  <c r="T949" i="13"/>
  <c r="S949" i="13"/>
  <c r="Q949" i="13"/>
  <c r="P949" i="13"/>
  <c r="O949" i="13"/>
  <c r="N949" i="13"/>
  <c r="K949" i="13"/>
  <c r="L949" i="13" s="1"/>
  <c r="T948" i="13"/>
  <c r="S948" i="13"/>
  <c r="Q948" i="13"/>
  <c r="P948" i="13"/>
  <c r="O948" i="13"/>
  <c r="N948" i="13"/>
  <c r="K948" i="13"/>
  <c r="L948" i="13" s="1"/>
  <c r="T947" i="13"/>
  <c r="S947" i="13"/>
  <c r="Q947" i="13"/>
  <c r="P947" i="13"/>
  <c r="O947" i="13"/>
  <c r="N947" i="13"/>
  <c r="K947" i="13"/>
  <c r="L947" i="13" s="1"/>
  <c r="T946" i="13"/>
  <c r="S946" i="13"/>
  <c r="Q946" i="13"/>
  <c r="P946" i="13"/>
  <c r="O946" i="13"/>
  <c r="N946" i="13"/>
  <c r="K946" i="13"/>
  <c r="L946" i="13" s="1"/>
  <c r="T945" i="13"/>
  <c r="S945" i="13"/>
  <c r="Q945" i="13"/>
  <c r="P945" i="13"/>
  <c r="O945" i="13"/>
  <c r="N945" i="13"/>
  <c r="K945" i="13"/>
  <c r="L945" i="13" s="1"/>
  <c r="T944" i="13"/>
  <c r="S944" i="13"/>
  <c r="Q944" i="13"/>
  <c r="P944" i="13"/>
  <c r="O944" i="13"/>
  <c r="N944" i="13"/>
  <c r="K944" i="13"/>
  <c r="L944" i="13" s="1"/>
  <c r="T943" i="13"/>
  <c r="S943" i="13"/>
  <c r="Q943" i="13"/>
  <c r="P943" i="13"/>
  <c r="O943" i="13"/>
  <c r="N943" i="13"/>
  <c r="K943" i="13"/>
  <c r="L943" i="13" s="1"/>
  <c r="T942" i="13"/>
  <c r="S942" i="13"/>
  <c r="Q942" i="13"/>
  <c r="P942" i="13"/>
  <c r="O942" i="13"/>
  <c r="N942" i="13"/>
  <c r="K942" i="13"/>
  <c r="L942" i="13" s="1"/>
  <c r="T941" i="13"/>
  <c r="S941" i="13"/>
  <c r="Q941" i="13"/>
  <c r="P941" i="13"/>
  <c r="O941" i="13"/>
  <c r="N941" i="13"/>
  <c r="K941" i="13"/>
  <c r="L941" i="13" s="1"/>
  <c r="T940" i="13"/>
  <c r="S940" i="13"/>
  <c r="Q940" i="13"/>
  <c r="P940" i="13"/>
  <c r="O940" i="13"/>
  <c r="N940" i="13"/>
  <c r="K940" i="13"/>
  <c r="L940" i="13" s="1"/>
  <c r="T939" i="13"/>
  <c r="S939" i="13"/>
  <c r="Q939" i="13"/>
  <c r="P939" i="13"/>
  <c r="O939" i="13"/>
  <c r="N939" i="13"/>
  <c r="K939" i="13"/>
  <c r="L939" i="13" s="1"/>
  <c r="T938" i="13"/>
  <c r="S938" i="13"/>
  <c r="Q938" i="13"/>
  <c r="P938" i="13"/>
  <c r="O938" i="13"/>
  <c r="N938" i="13"/>
  <c r="K938" i="13"/>
  <c r="L938" i="13" s="1"/>
  <c r="T937" i="13"/>
  <c r="S937" i="13"/>
  <c r="Q937" i="13"/>
  <c r="P937" i="13"/>
  <c r="O937" i="13"/>
  <c r="N937" i="13"/>
  <c r="K937" i="13"/>
  <c r="L937" i="13" s="1"/>
  <c r="T936" i="13"/>
  <c r="S936" i="13"/>
  <c r="Q936" i="13"/>
  <c r="P936" i="13"/>
  <c r="O936" i="13"/>
  <c r="N936" i="13"/>
  <c r="K936" i="13"/>
  <c r="L936" i="13" s="1"/>
  <c r="T935" i="13"/>
  <c r="S935" i="13"/>
  <c r="Q935" i="13"/>
  <c r="P935" i="13"/>
  <c r="O935" i="13"/>
  <c r="N935" i="13"/>
  <c r="K935" i="13"/>
  <c r="L935" i="13" s="1"/>
  <c r="T934" i="13"/>
  <c r="S934" i="13"/>
  <c r="Q934" i="13"/>
  <c r="P934" i="13"/>
  <c r="O934" i="13"/>
  <c r="N934" i="13"/>
  <c r="K934" i="13"/>
  <c r="L934" i="13" s="1"/>
  <c r="T933" i="13"/>
  <c r="S933" i="13"/>
  <c r="Q933" i="13"/>
  <c r="P933" i="13"/>
  <c r="O933" i="13"/>
  <c r="N933" i="13"/>
  <c r="K933" i="13"/>
  <c r="L933" i="13" s="1"/>
  <c r="T932" i="13"/>
  <c r="S932" i="13"/>
  <c r="Q932" i="13"/>
  <c r="P932" i="13"/>
  <c r="O932" i="13"/>
  <c r="N932" i="13"/>
  <c r="K932" i="13"/>
  <c r="L932" i="13" s="1"/>
  <c r="T931" i="13"/>
  <c r="S931" i="13"/>
  <c r="Q931" i="13"/>
  <c r="P931" i="13"/>
  <c r="O931" i="13"/>
  <c r="N931" i="13"/>
  <c r="K931" i="13"/>
  <c r="L931" i="13" s="1"/>
  <c r="T930" i="13"/>
  <c r="S930" i="13"/>
  <c r="Q930" i="13"/>
  <c r="P930" i="13"/>
  <c r="O930" i="13"/>
  <c r="N930" i="13"/>
  <c r="K930" i="13"/>
  <c r="L930" i="13" s="1"/>
  <c r="T929" i="13"/>
  <c r="S929" i="13"/>
  <c r="Q929" i="13"/>
  <c r="P929" i="13"/>
  <c r="O929" i="13"/>
  <c r="N929" i="13"/>
  <c r="K929" i="13"/>
  <c r="L929" i="13" s="1"/>
  <c r="T928" i="13"/>
  <c r="S928" i="13"/>
  <c r="Q928" i="13"/>
  <c r="P928" i="13"/>
  <c r="O928" i="13"/>
  <c r="N928" i="13"/>
  <c r="K928" i="13"/>
  <c r="L928" i="13" s="1"/>
  <c r="T927" i="13"/>
  <c r="S927" i="13"/>
  <c r="Q927" i="13"/>
  <c r="P927" i="13"/>
  <c r="O927" i="13"/>
  <c r="N927" i="13"/>
  <c r="K927" i="13"/>
  <c r="L927" i="13" s="1"/>
  <c r="T926" i="13"/>
  <c r="S926" i="13"/>
  <c r="Q926" i="13"/>
  <c r="P926" i="13"/>
  <c r="O926" i="13"/>
  <c r="N926" i="13"/>
  <c r="K926" i="13"/>
  <c r="L926" i="13" s="1"/>
  <c r="T925" i="13"/>
  <c r="S925" i="13"/>
  <c r="Q925" i="13"/>
  <c r="P925" i="13"/>
  <c r="O925" i="13"/>
  <c r="N925" i="13"/>
  <c r="K925" i="13"/>
  <c r="L925" i="13" s="1"/>
  <c r="T924" i="13"/>
  <c r="S924" i="13"/>
  <c r="Q924" i="13"/>
  <c r="P924" i="13"/>
  <c r="O924" i="13"/>
  <c r="N924" i="13"/>
  <c r="K924" i="13"/>
  <c r="L924" i="13" s="1"/>
  <c r="T923" i="13"/>
  <c r="S923" i="13"/>
  <c r="Q923" i="13"/>
  <c r="P923" i="13"/>
  <c r="O923" i="13"/>
  <c r="N923" i="13"/>
  <c r="K923" i="13"/>
  <c r="L923" i="13" s="1"/>
  <c r="T922" i="13"/>
  <c r="S922" i="13"/>
  <c r="Q922" i="13"/>
  <c r="P922" i="13"/>
  <c r="O922" i="13"/>
  <c r="N922" i="13"/>
  <c r="K922" i="13"/>
  <c r="L922" i="13" s="1"/>
  <c r="T921" i="13"/>
  <c r="S921" i="13"/>
  <c r="Q921" i="13"/>
  <c r="P921" i="13"/>
  <c r="O921" i="13"/>
  <c r="N921" i="13"/>
  <c r="K921" i="13"/>
  <c r="L921" i="13" s="1"/>
  <c r="T920" i="13"/>
  <c r="S920" i="13"/>
  <c r="Q920" i="13"/>
  <c r="P920" i="13"/>
  <c r="O920" i="13"/>
  <c r="N920" i="13"/>
  <c r="K920" i="13"/>
  <c r="L920" i="13" s="1"/>
  <c r="T919" i="13"/>
  <c r="S919" i="13"/>
  <c r="Q919" i="13"/>
  <c r="P919" i="13"/>
  <c r="O919" i="13"/>
  <c r="N919" i="13"/>
  <c r="K919" i="13"/>
  <c r="L919" i="13" s="1"/>
  <c r="T918" i="13"/>
  <c r="S918" i="13"/>
  <c r="Q918" i="13"/>
  <c r="P918" i="13"/>
  <c r="O918" i="13"/>
  <c r="N918" i="13"/>
  <c r="K918" i="13"/>
  <c r="L918" i="13" s="1"/>
  <c r="T917" i="13"/>
  <c r="S917" i="13"/>
  <c r="Q917" i="13"/>
  <c r="P917" i="13"/>
  <c r="O917" i="13"/>
  <c r="N917" i="13"/>
  <c r="K917" i="13"/>
  <c r="L917" i="13" s="1"/>
  <c r="T916" i="13"/>
  <c r="S916" i="13"/>
  <c r="Q916" i="13"/>
  <c r="P916" i="13"/>
  <c r="O916" i="13"/>
  <c r="N916" i="13"/>
  <c r="K916" i="13"/>
  <c r="L916" i="13" s="1"/>
  <c r="T915" i="13"/>
  <c r="S915" i="13"/>
  <c r="Q915" i="13"/>
  <c r="P915" i="13"/>
  <c r="O915" i="13"/>
  <c r="N915" i="13"/>
  <c r="K915" i="13"/>
  <c r="L915" i="13" s="1"/>
  <c r="T914" i="13"/>
  <c r="S914" i="13"/>
  <c r="Q914" i="13"/>
  <c r="P914" i="13"/>
  <c r="O914" i="13"/>
  <c r="N914" i="13"/>
  <c r="K914" i="13"/>
  <c r="L914" i="13" s="1"/>
  <c r="T913" i="13"/>
  <c r="S913" i="13"/>
  <c r="Q913" i="13"/>
  <c r="P913" i="13"/>
  <c r="O913" i="13"/>
  <c r="N913" i="13"/>
  <c r="K913" i="13"/>
  <c r="L913" i="13" s="1"/>
  <c r="T912" i="13"/>
  <c r="S912" i="13"/>
  <c r="Q912" i="13"/>
  <c r="P912" i="13"/>
  <c r="O912" i="13"/>
  <c r="N912" i="13"/>
  <c r="K912" i="13"/>
  <c r="L912" i="13" s="1"/>
  <c r="T911" i="13"/>
  <c r="S911" i="13"/>
  <c r="Q911" i="13"/>
  <c r="P911" i="13"/>
  <c r="O911" i="13"/>
  <c r="N911" i="13"/>
  <c r="K911" i="13"/>
  <c r="L911" i="13" s="1"/>
  <c r="T910" i="13"/>
  <c r="S910" i="13"/>
  <c r="Q910" i="13"/>
  <c r="P910" i="13"/>
  <c r="O910" i="13"/>
  <c r="N910" i="13"/>
  <c r="K910" i="13"/>
  <c r="L910" i="13" s="1"/>
  <c r="T909" i="13"/>
  <c r="S909" i="13"/>
  <c r="Q909" i="13"/>
  <c r="P909" i="13"/>
  <c r="O909" i="13"/>
  <c r="N909" i="13"/>
  <c r="K909" i="13"/>
  <c r="L909" i="13" s="1"/>
  <c r="T908" i="13"/>
  <c r="S908" i="13"/>
  <c r="Q908" i="13"/>
  <c r="P908" i="13"/>
  <c r="O908" i="13"/>
  <c r="N908" i="13"/>
  <c r="K908" i="13"/>
  <c r="L908" i="13" s="1"/>
  <c r="T907" i="13"/>
  <c r="S907" i="13"/>
  <c r="Q907" i="13"/>
  <c r="P907" i="13"/>
  <c r="O907" i="13"/>
  <c r="N907" i="13"/>
  <c r="K907" i="13"/>
  <c r="L907" i="13" s="1"/>
  <c r="T906" i="13"/>
  <c r="S906" i="13"/>
  <c r="Q906" i="13"/>
  <c r="P906" i="13"/>
  <c r="O906" i="13"/>
  <c r="N906" i="13"/>
  <c r="K906" i="13"/>
  <c r="L906" i="13" s="1"/>
  <c r="T905" i="13"/>
  <c r="S905" i="13"/>
  <c r="Q905" i="13"/>
  <c r="P905" i="13"/>
  <c r="O905" i="13"/>
  <c r="N905" i="13"/>
  <c r="K905" i="13"/>
  <c r="L905" i="13" s="1"/>
  <c r="T904" i="13"/>
  <c r="S904" i="13"/>
  <c r="Q904" i="13"/>
  <c r="P904" i="13"/>
  <c r="O904" i="13"/>
  <c r="N904" i="13"/>
  <c r="K904" i="13"/>
  <c r="L904" i="13" s="1"/>
  <c r="T903" i="13"/>
  <c r="S903" i="13"/>
  <c r="Q903" i="13"/>
  <c r="P903" i="13"/>
  <c r="O903" i="13"/>
  <c r="N903" i="13"/>
  <c r="K903" i="13"/>
  <c r="L903" i="13" s="1"/>
  <c r="T902" i="13"/>
  <c r="S902" i="13"/>
  <c r="Q902" i="13"/>
  <c r="P902" i="13"/>
  <c r="O902" i="13"/>
  <c r="N902" i="13"/>
  <c r="K902" i="13"/>
  <c r="L902" i="13" s="1"/>
  <c r="T901" i="13"/>
  <c r="S901" i="13"/>
  <c r="Q901" i="13"/>
  <c r="P901" i="13"/>
  <c r="O901" i="13"/>
  <c r="N901" i="13"/>
  <c r="K901" i="13"/>
  <c r="L901" i="13" s="1"/>
  <c r="T900" i="13"/>
  <c r="S900" i="13"/>
  <c r="Q900" i="13"/>
  <c r="P900" i="13"/>
  <c r="O900" i="13"/>
  <c r="N900" i="13"/>
  <c r="K900" i="13"/>
  <c r="L900" i="13" s="1"/>
  <c r="T899" i="13"/>
  <c r="S899" i="13"/>
  <c r="Q899" i="13"/>
  <c r="P899" i="13"/>
  <c r="O899" i="13"/>
  <c r="N899" i="13"/>
  <c r="K899" i="13"/>
  <c r="L899" i="13" s="1"/>
  <c r="T898" i="13"/>
  <c r="S898" i="13"/>
  <c r="Q898" i="13"/>
  <c r="P898" i="13"/>
  <c r="O898" i="13"/>
  <c r="N898" i="13"/>
  <c r="K898" i="13"/>
  <c r="L898" i="13" s="1"/>
  <c r="T897" i="13"/>
  <c r="S897" i="13"/>
  <c r="Q897" i="13"/>
  <c r="P897" i="13"/>
  <c r="O897" i="13"/>
  <c r="N897" i="13"/>
  <c r="K897" i="13"/>
  <c r="L897" i="13" s="1"/>
  <c r="T896" i="13"/>
  <c r="S896" i="13"/>
  <c r="Q896" i="13"/>
  <c r="P896" i="13"/>
  <c r="O896" i="13"/>
  <c r="N896" i="13"/>
  <c r="K896" i="13"/>
  <c r="L896" i="13" s="1"/>
  <c r="T895" i="13"/>
  <c r="S895" i="13"/>
  <c r="Q895" i="13"/>
  <c r="P895" i="13"/>
  <c r="O895" i="13"/>
  <c r="N895" i="13"/>
  <c r="K895" i="13"/>
  <c r="L895" i="13" s="1"/>
  <c r="T894" i="13"/>
  <c r="S894" i="13"/>
  <c r="Q894" i="13"/>
  <c r="P894" i="13"/>
  <c r="O894" i="13"/>
  <c r="N894" i="13"/>
  <c r="K894" i="13"/>
  <c r="L894" i="13" s="1"/>
  <c r="T893" i="13"/>
  <c r="S893" i="13"/>
  <c r="Q893" i="13"/>
  <c r="P893" i="13"/>
  <c r="O893" i="13"/>
  <c r="N893" i="13"/>
  <c r="K893" i="13"/>
  <c r="L893" i="13" s="1"/>
  <c r="T892" i="13"/>
  <c r="S892" i="13"/>
  <c r="Q892" i="13"/>
  <c r="P892" i="13"/>
  <c r="O892" i="13"/>
  <c r="N892" i="13"/>
  <c r="K892" i="13"/>
  <c r="L892" i="13" s="1"/>
  <c r="T891" i="13"/>
  <c r="S891" i="13"/>
  <c r="Q891" i="13"/>
  <c r="P891" i="13"/>
  <c r="O891" i="13"/>
  <c r="N891" i="13"/>
  <c r="K891" i="13"/>
  <c r="L891" i="13" s="1"/>
  <c r="T890" i="13"/>
  <c r="S890" i="13"/>
  <c r="Q890" i="13"/>
  <c r="P890" i="13"/>
  <c r="O890" i="13"/>
  <c r="N890" i="13"/>
  <c r="K890" i="13"/>
  <c r="L890" i="13" s="1"/>
  <c r="T889" i="13"/>
  <c r="S889" i="13"/>
  <c r="Q889" i="13"/>
  <c r="P889" i="13"/>
  <c r="O889" i="13"/>
  <c r="N889" i="13"/>
  <c r="K889" i="13"/>
  <c r="L889" i="13" s="1"/>
  <c r="T888" i="13"/>
  <c r="S888" i="13"/>
  <c r="Q888" i="13"/>
  <c r="P888" i="13"/>
  <c r="O888" i="13"/>
  <c r="N888" i="13"/>
  <c r="K888" i="13"/>
  <c r="L888" i="13" s="1"/>
  <c r="T887" i="13"/>
  <c r="S887" i="13"/>
  <c r="Q887" i="13"/>
  <c r="P887" i="13"/>
  <c r="O887" i="13"/>
  <c r="N887" i="13"/>
  <c r="K887" i="13"/>
  <c r="L887" i="13" s="1"/>
  <c r="T886" i="13"/>
  <c r="S886" i="13"/>
  <c r="Q886" i="13"/>
  <c r="P886" i="13"/>
  <c r="O886" i="13"/>
  <c r="N886" i="13"/>
  <c r="K886" i="13"/>
  <c r="L886" i="13" s="1"/>
  <c r="T885" i="13"/>
  <c r="S885" i="13"/>
  <c r="Q885" i="13"/>
  <c r="P885" i="13"/>
  <c r="O885" i="13"/>
  <c r="N885" i="13"/>
  <c r="K885" i="13"/>
  <c r="L885" i="13" s="1"/>
  <c r="T884" i="13"/>
  <c r="S884" i="13"/>
  <c r="Q884" i="13"/>
  <c r="P884" i="13"/>
  <c r="O884" i="13"/>
  <c r="N884" i="13"/>
  <c r="K884" i="13"/>
  <c r="L884" i="13" s="1"/>
  <c r="T883" i="13"/>
  <c r="S883" i="13"/>
  <c r="Q883" i="13"/>
  <c r="P883" i="13"/>
  <c r="O883" i="13"/>
  <c r="N883" i="13"/>
  <c r="K883" i="13"/>
  <c r="L883" i="13" s="1"/>
  <c r="T882" i="13"/>
  <c r="S882" i="13"/>
  <c r="Q882" i="13"/>
  <c r="P882" i="13"/>
  <c r="O882" i="13"/>
  <c r="N882" i="13"/>
  <c r="K882" i="13"/>
  <c r="L882" i="13" s="1"/>
  <c r="T881" i="13"/>
  <c r="S881" i="13"/>
  <c r="Q881" i="13"/>
  <c r="P881" i="13"/>
  <c r="O881" i="13"/>
  <c r="N881" i="13"/>
  <c r="K881" i="13"/>
  <c r="L881" i="13" s="1"/>
  <c r="T880" i="13"/>
  <c r="S880" i="13"/>
  <c r="Q880" i="13"/>
  <c r="P880" i="13"/>
  <c r="O880" i="13"/>
  <c r="N880" i="13"/>
  <c r="K880" i="13"/>
  <c r="L880" i="13" s="1"/>
  <c r="T879" i="13"/>
  <c r="S879" i="13"/>
  <c r="Q879" i="13"/>
  <c r="P879" i="13"/>
  <c r="O879" i="13"/>
  <c r="N879" i="13"/>
  <c r="K879" i="13"/>
  <c r="L879" i="13" s="1"/>
  <c r="T878" i="13"/>
  <c r="S878" i="13"/>
  <c r="Q878" i="13"/>
  <c r="P878" i="13"/>
  <c r="O878" i="13"/>
  <c r="N878" i="13"/>
  <c r="K878" i="13"/>
  <c r="L878" i="13" s="1"/>
  <c r="T877" i="13"/>
  <c r="S877" i="13"/>
  <c r="Q877" i="13"/>
  <c r="P877" i="13"/>
  <c r="O877" i="13"/>
  <c r="N877" i="13"/>
  <c r="K877" i="13"/>
  <c r="L877" i="13" s="1"/>
  <c r="T876" i="13"/>
  <c r="S876" i="13"/>
  <c r="Q876" i="13"/>
  <c r="P876" i="13"/>
  <c r="O876" i="13"/>
  <c r="N876" i="13"/>
  <c r="K876" i="13"/>
  <c r="L876" i="13" s="1"/>
  <c r="T875" i="13"/>
  <c r="S875" i="13"/>
  <c r="Q875" i="13"/>
  <c r="P875" i="13"/>
  <c r="O875" i="13"/>
  <c r="N875" i="13"/>
  <c r="K875" i="13"/>
  <c r="L875" i="13" s="1"/>
  <c r="T874" i="13"/>
  <c r="S874" i="13"/>
  <c r="Q874" i="13"/>
  <c r="P874" i="13"/>
  <c r="O874" i="13"/>
  <c r="N874" i="13"/>
  <c r="K874" i="13"/>
  <c r="L874" i="13" s="1"/>
  <c r="T873" i="13"/>
  <c r="S873" i="13"/>
  <c r="Q873" i="13"/>
  <c r="P873" i="13"/>
  <c r="O873" i="13"/>
  <c r="N873" i="13"/>
  <c r="K873" i="13"/>
  <c r="L873" i="13" s="1"/>
  <c r="T872" i="13"/>
  <c r="S872" i="13"/>
  <c r="Q872" i="13"/>
  <c r="P872" i="13"/>
  <c r="O872" i="13"/>
  <c r="N872" i="13"/>
  <c r="K872" i="13"/>
  <c r="L872" i="13" s="1"/>
  <c r="T871" i="13"/>
  <c r="S871" i="13"/>
  <c r="Q871" i="13"/>
  <c r="P871" i="13"/>
  <c r="O871" i="13"/>
  <c r="N871" i="13"/>
  <c r="K871" i="13"/>
  <c r="L871" i="13" s="1"/>
  <c r="T870" i="13"/>
  <c r="S870" i="13"/>
  <c r="Q870" i="13"/>
  <c r="P870" i="13"/>
  <c r="O870" i="13"/>
  <c r="N870" i="13"/>
  <c r="K870" i="13"/>
  <c r="L870" i="13" s="1"/>
  <c r="T869" i="13"/>
  <c r="S869" i="13"/>
  <c r="Q869" i="13"/>
  <c r="P869" i="13"/>
  <c r="O869" i="13"/>
  <c r="N869" i="13"/>
  <c r="K869" i="13"/>
  <c r="L869" i="13" s="1"/>
  <c r="T868" i="13"/>
  <c r="S868" i="13"/>
  <c r="Q868" i="13"/>
  <c r="P868" i="13"/>
  <c r="O868" i="13"/>
  <c r="N868" i="13"/>
  <c r="K868" i="13"/>
  <c r="L868" i="13" s="1"/>
  <c r="T867" i="13"/>
  <c r="S867" i="13"/>
  <c r="Q867" i="13"/>
  <c r="P867" i="13"/>
  <c r="O867" i="13"/>
  <c r="N867" i="13"/>
  <c r="K867" i="13"/>
  <c r="L867" i="13" s="1"/>
  <c r="T866" i="13"/>
  <c r="S866" i="13"/>
  <c r="Q866" i="13"/>
  <c r="P866" i="13"/>
  <c r="O866" i="13"/>
  <c r="N866" i="13"/>
  <c r="K866" i="13"/>
  <c r="L866" i="13" s="1"/>
  <c r="T865" i="13"/>
  <c r="S865" i="13"/>
  <c r="Q865" i="13"/>
  <c r="P865" i="13"/>
  <c r="O865" i="13"/>
  <c r="N865" i="13"/>
  <c r="K865" i="13"/>
  <c r="L865" i="13" s="1"/>
  <c r="T864" i="13"/>
  <c r="S864" i="13"/>
  <c r="Q864" i="13"/>
  <c r="P864" i="13"/>
  <c r="O864" i="13"/>
  <c r="N864" i="13"/>
  <c r="K864" i="13"/>
  <c r="L864" i="13" s="1"/>
  <c r="T863" i="13"/>
  <c r="S863" i="13"/>
  <c r="Q863" i="13"/>
  <c r="P863" i="13"/>
  <c r="O863" i="13"/>
  <c r="N863" i="13"/>
  <c r="K863" i="13"/>
  <c r="L863" i="13" s="1"/>
  <c r="T862" i="13"/>
  <c r="S862" i="13"/>
  <c r="Q862" i="13"/>
  <c r="P862" i="13"/>
  <c r="O862" i="13"/>
  <c r="N862" i="13"/>
  <c r="K862" i="13"/>
  <c r="L862" i="13" s="1"/>
  <c r="T861" i="13"/>
  <c r="S861" i="13"/>
  <c r="Q861" i="13"/>
  <c r="P861" i="13"/>
  <c r="O861" i="13"/>
  <c r="N861" i="13"/>
  <c r="K861" i="13"/>
  <c r="L861" i="13" s="1"/>
  <c r="T860" i="13"/>
  <c r="S860" i="13"/>
  <c r="Q860" i="13"/>
  <c r="P860" i="13"/>
  <c r="O860" i="13"/>
  <c r="N860" i="13"/>
  <c r="K860" i="13"/>
  <c r="L860" i="13" s="1"/>
  <c r="T859" i="13"/>
  <c r="S859" i="13"/>
  <c r="Q859" i="13"/>
  <c r="P859" i="13"/>
  <c r="O859" i="13"/>
  <c r="N859" i="13"/>
  <c r="K859" i="13"/>
  <c r="L859" i="13" s="1"/>
  <c r="T858" i="13"/>
  <c r="S858" i="13"/>
  <c r="Q858" i="13"/>
  <c r="P858" i="13"/>
  <c r="O858" i="13"/>
  <c r="N858" i="13"/>
  <c r="K858" i="13"/>
  <c r="L858" i="13" s="1"/>
  <c r="T857" i="13"/>
  <c r="S857" i="13"/>
  <c r="Q857" i="13"/>
  <c r="P857" i="13"/>
  <c r="O857" i="13"/>
  <c r="N857" i="13"/>
  <c r="K857" i="13"/>
  <c r="L857" i="13" s="1"/>
  <c r="T856" i="13"/>
  <c r="S856" i="13"/>
  <c r="Q856" i="13"/>
  <c r="P856" i="13"/>
  <c r="O856" i="13"/>
  <c r="N856" i="13"/>
  <c r="K856" i="13"/>
  <c r="L856" i="13" s="1"/>
  <c r="T855" i="13"/>
  <c r="S855" i="13"/>
  <c r="Q855" i="13"/>
  <c r="P855" i="13"/>
  <c r="O855" i="13"/>
  <c r="N855" i="13"/>
  <c r="K855" i="13"/>
  <c r="L855" i="13" s="1"/>
  <c r="T854" i="13"/>
  <c r="S854" i="13"/>
  <c r="Q854" i="13"/>
  <c r="P854" i="13"/>
  <c r="O854" i="13"/>
  <c r="N854" i="13"/>
  <c r="K854" i="13"/>
  <c r="L854" i="13" s="1"/>
  <c r="T853" i="13"/>
  <c r="S853" i="13"/>
  <c r="Q853" i="13"/>
  <c r="P853" i="13"/>
  <c r="O853" i="13"/>
  <c r="N853" i="13"/>
  <c r="K853" i="13"/>
  <c r="L853" i="13" s="1"/>
  <c r="T852" i="13"/>
  <c r="S852" i="13"/>
  <c r="Q852" i="13"/>
  <c r="P852" i="13"/>
  <c r="O852" i="13"/>
  <c r="N852" i="13"/>
  <c r="K852" i="13"/>
  <c r="L852" i="13" s="1"/>
  <c r="T851" i="13"/>
  <c r="S851" i="13"/>
  <c r="Q851" i="13"/>
  <c r="P851" i="13"/>
  <c r="O851" i="13"/>
  <c r="N851" i="13"/>
  <c r="K851" i="13"/>
  <c r="L851" i="13" s="1"/>
  <c r="T850" i="13"/>
  <c r="S850" i="13"/>
  <c r="Q850" i="13"/>
  <c r="P850" i="13"/>
  <c r="O850" i="13"/>
  <c r="N850" i="13"/>
  <c r="K850" i="13"/>
  <c r="L850" i="13" s="1"/>
  <c r="T849" i="13"/>
  <c r="S849" i="13"/>
  <c r="Q849" i="13"/>
  <c r="P849" i="13"/>
  <c r="O849" i="13"/>
  <c r="N849" i="13"/>
  <c r="K849" i="13"/>
  <c r="L849" i="13" s="1"/>
  <c r="T848" i="13"/>
  <c r="S848" i="13"/>
  <c r="Q848" i="13"/>
  <c r="P848" i="13"/>
  <c r="O848" i="13"/>
  <c r="N848" i="13"/>
  <c r="K848" i="13"/>
  <c r="L848" i="13" s="1"/>
  <c r="T847" i="13"/>
  <c r="S847" i="13"/>
  <c r="Q847" i="13"/>
  <c r="P847" i="13"/>
  <c r="O847" i="13"/>
  <c r="N847" i="13"/>
  <c r="K847" i="13"/>
  <c r="L847" i="13" s="1"/>
  <c r="T846" i="13"/>
  <c r="S846" i="13"/>
  <c r="Q846" i="13"/>
  <c r="P846" i="13"/>
  <c r="O846" i="13"/>
  <c r="N846" i="13"/>
  <c r="K846" i="13"/>
  <c r="L846" i="13" s="1"/>
  <c r="T845" i="13"/>
  <c r="S845" i="13"/>
  <c r="Q845" i="13"/>
  <c r="P845" i="13"/>
  <c r="O845" i="13"/>
  <c r="N845" i="13"/>
  <c r="K845" i="13"/>
  <c r="L845" i="13" s="1"/>
  <c r="T844" i="13"/>
  <c r="S844" i="13"/>
  <c r="Q844" i="13"/>
  <c r="P844" i="13"/>
  <c r="O844" i="13"/>
  <c r="N844" i="13"/>
  <c r="K844" i="13"/>
  <c r="L844" i="13" s="1"/>
  <c r="T843" i="13"/>
  <c r="S843" i="13"/>
  <c r="Q843" i="13"/>
  <c r="P843" i="13"/>
  <c r="O843" i="13"/>
  <c r="N843" i="13"/>
  <c r="K843" i="13"/>
  <c r="L843" i="13" s="1"/>
  <c r="T842" i="13"/>
  <c r="S842" i="13"/>
  <c r="Q842" i="13"/>
  <c r="P842" i="13"/>
  <c r="O842" i="13"/>
  <c r="N842" i="13"/>
  <c r="K842" i="13"/>
  <c r="L842" i="13" s="1"/>
  <c r="T841" i="13"/>
  <c r="S841" i="13"/>
  <c r="Q841" i="13"/>
  <c r="P841" i="13"/>
  <c r="O841" i="13"/>
  <c r="N841" i="13"/>
  <c r="K841" i="13"/>
  <c r="L841" i="13" s="1"/>
  <c r="T840" i="13"/>
  <c r="S840" i="13"/>
  <c r="Q840" i="13"/>
  <c r="P840" i="13"/>
  <c r="O840" i="13"/>
  <c r="N840" i="13"/>
  <c r="K840" i="13"/>
  <c r="L840" i="13" s="1"/>
  <c r="T839" i="13"/>
  <c r="S839" i="13"/>
  <c r="Q839" i="13"/>
  <c r="P839" i="13"/>
  <c r="O839" i="13"/>
  <c r="N839" i="13"/>
  <c r="K839" i="13"/>
  <c r="L839" i="13" s="1"/>
  <c r="T838" i="13"/>
  <c r="S838" i="13"/>
  <c r="Q838" i="13"/>
  <c r="P838" i="13"/>
  <c r="O838" i="13"/>
  <c r="N838" i="13"/>
  <c r="K838" i="13"/>
  <c r="L838" i="13" s="1"/>
  <c r="T837" i="13"/>
  <c r="S837" i="13"/>
  <c r="Q837" i="13"/>
  <c r="P837" i="13"/>
  <c r="O837" i="13"/>
  <c r="N837" i="13"/>
  <c r="K837" i="13"/>
  <c r="L837" i="13" s="1"/>
  <c r="T836" i="13"/>
  <c r="S836" i="13"/>
  <c r="Q836" i="13"/>
  <c r="P836" i="13"/>
  <c r="O836" i="13"/>
  <c r="N836" i="13"/>
  <c r="K836" i="13"/>
  <c r="L836" i="13" s="1"/>
  <c r="T835" i="13"/>
  <c r="S835" i="13"/>
  <c r="Q835" i="13"/>
  <c r="P835" i="13"/>
  <c r="O835" i="13"/>
  <c r="N835" i="13"/>
  <c r="K835" i="13"/>
  <c r="L835" i="13" s="1"/>
  <c r="T834" i="13"/>
  <c r="S834" i="13"/>
  <c r="Q834" i="13"/>
  <c r="P834" i="13"/>
  <c r="O834" i="13"/>
  <c r="N834" i="13"/>
  <c r="K834" i="13"/>
  <c r="L834" i="13" s="1"/>
  <c r="T833" i="13"/>
  <c r="S833" i="13"/>
  <c r="Q833" i="13"/>
  <c r="P833" i="13"/>
  <c r="O833" i="13"/>
  <c r="N833" i="13"/>
  <c r="K833" i="13"/>
  <c r="L833" i="13" s="1"/>
  <c r="T832" i="13"/>
  <c r="S832" i="13"/>
  <c r="Q832" i="13"/>
  <c r="P832" i="13"/>
  <c r="O832" i="13"/>
  <c r="N832" i="13"/>
  <c r="K832" i="13"/>
  <c r="L832" i="13" s="1"/>
  <c r="T831" i="13"/>
  <c r="S831" i="13"/>
  <c r="Q831" i="13"/>
  <c r="P831" i="13"/>
  <c r="O831" i="13"/>
  <c r="N831" i="13"/>
  <c r="K831" i="13"/>
  <c r="L831" i="13" s="1"/>
  <c r="T830" i="13"/>
  <c r="S830" i="13"/>
  <c r="Q830" i="13"/>
  <c r="P830" i="13"/>
  <c r="O830" i="13"/>
  <c r="N830" i="13"/>
  <c r="K830" i="13"/>
  <c r="L830" i="13" s="1"/>
  <c r="T829" i="13"/>
  <c r="S829" i="13"/>
  <c r="Q829" i="13"/>
  <c r="P829" i="13"/>
  <c r="O829" i="13"/>
  <c r="N829" i="13"/>
  <c r="K829" i="13"/>
  <c r="L829" i="13" s="1"/>
  <c r="T828" i="13"/>
  <c r="S828" i="13"/>
  <c r="Q828" i="13"/>
  <c r="P828" i="13"/>
  <c r="O828" i="13"/>
  <c r="N828" i="13"/>
  <c r="K828" i="13"/>
  <c r="L828" i="13" s="1"/>
  <c r="T827" i="13"/>
  <c r="S827" i="13"/>
  <c r="Q827" i="13"/>
  <c r="P827" i="13"/>
  <c r="O827" i="13"/>
  <c r="N827" i="13"/>
  <c r="K827" i="13"/>
  <c r="L827" i="13" s="1"/>
  <c r="T826" i="13"/>
  <c r="S826" i="13"/>
  <c r="Q826" i="13"/>
  <c r="P826" i="13"/>
  <c r="O826" i="13"/>
  <c r="N826" i="13"/>
  <c r="K826" i="13"/>
  <c r="L826" i="13" s="1"/>
  <c r="T825" i="13"/>
  <c r="S825" i="13"/>
  <c r="Q825" i="13"/>
  <c r="P825" i="13"/>
  <c r="O825" i="13"/>
  <c r="N825" i="13"/>
  <c r="K825" i="13"/>
  <c r="L825" i="13" s="1"/>
  <c r="T824" i="13"/>
  <c r="S824" i="13"/>
  <c r="Q824" i="13"/>
  <c r="P824" i="13"/>
  <c r="O824" i="13"/>
  <c r="N824" i="13"/>
  <c r="K824" i="13"/>
  <c r="L824" i="13" s="1"/>
  <c r="T823" i="13"/>
  <c r="S823" i="13"/>
  <c r="Q823" i="13"/>
  <c r="P823" i="13"/>
  <c r="O823" i="13"/>
  <c r="N823" i="13"/>
  <c r="K823" i="13"/>
  <c r="L823" i="13" s="1"/>
  <c r="T822" i="13"/>
  <c r="S822" i="13"/>
  <c r="Q822" i="13"/>
  <c r="P822" i="13"/>
  <c r="O822" i="13"/>
  <c r="N822" i="13"/>
  <c r="K822" i="13"/>
  <c r="L822" i="13" s="1"/>
  <c r="T821" i="13"/>
  <c r="S821" i="13"/>
  <c r="Q821" i="13"/>
  <c r="P821" i="13"/>
  <c r="O821" i="13"/>
  <c r="N821" i="13"/>
  <c r="K821" i="13"/>
  <c r="L821" i="13" s="1"/>
  <c r="T820" i="13"/>
  <c r="S820" i="13"/>
  <c r="Q820" i="13"/>
  <c r="P820" i="13"/>
  <c r="O820" i="13"/>
  <c r="N820" i="13"/>
  <c r="K820" i="13"/>
  <c r="L820" i="13" s="1"/>
  <c r="T819" i="13"/>
  <c r="S819" i="13"/>
  <c r="Q819" i="13"/>
  <c r="P819" i="13"/>
  <c r="O819" i="13"/>
  <c r="N819" i="13"/>
  <c r="K819" i="13"/>
  <c r="L819" i="13" s="1"/>
  <c r="T818" i="13"/>
  <c r="S818" i="13"/>
  <c r="Q818" i="13"/>
  <c r="P818" i="13"/>
  <c r="O818" i="13"/>
  <c r="N818" i="13"/>
  <c r="K818" i="13"/>
  <c r="L818" i="13" s="1"/>
  <c r="T817" i="13"/>
  <c r="S817" i="13"/>
  <c r="Q817" i="13"/>
  <c r="P817" i="13"/>
  <c r="O817" i="13"/>
  <c r="N817" i="13"/>
  <c r="K817" i="13"/>
  <c r="L817" i="13" s="1"/>
  <c r="T816" i="13"/>
  <c r="S816" i="13"/>
  <c r="Q816" i="13"/>
  <c r="P816" i="13"/>
  <c r="O816" i="13"/>
  <c r="N816" i="13"/>
  <c r="K816" i="13"/>
  <c r="L816" i="13" s="1"/>
  <c r="T815" i="13"/>
  <c r="S815" i="13"/>
  <c r="Q815" i="13"/>
  <c r="P815" i="13"/>
  <c r="O815" i="13"/>
  <c r="N815" i="13"/>
  <c r="K815" i="13"/>
  <c r="L815" i="13" s="1"/>
  <c r="T814" i="13"/>
  <c r="S814" i="13"/>
  <c r="Q814" i="13"/>
  <c r="P814" i="13"/>
  <c r="O814" i="13"/>
  <c r="N814" i="13"/>
  <c r="K814" i="13"/>
  <c r="L814" i="13" s="1"/>
  <c r="T813" i="13"/>
  <c r="S813" i="13"/>
  <c r="Q813" i="13"/>
  <c r="P813" i="13"/>
  <c r="O813" i="13"/>
  <c r="N813" i="13"/>
  <c r="K813" i="13"/>
  <c r="L813" i="13" s="1"/>
  <c r="T812" i="13"/>
  <c r="S812" i="13"/>
  <c r="Q812" i="13"/>
  <c r="P812" i="13"/>
  <c r="O812" i="13"/>
  <c r="N812" i="13"/>
  <c r="K812" i="13"/>
  <c r="L812" i="13" s="1"/>
  <c r="T811" i="13"/>
  <c r="S811" i="13"/>
  <c r="Q811" i="13"/>
  <c r="P811" i="13"/>
  <c r="O811" i="13"/>
  <c r="N811" i="13"/>
  <c r="K811" i="13"/>
  <c r="L811" i="13" s="1"/>
  <c r="T810" i="13"/>
  <c r="S810" i="13"/>
  <c r="Q810" i="13"/>
  <c r="P810" i="13"/>
  <c r="O810" i="13"/>
  <c r="N810" i="13"/>
  <c r="K810" i="13"/>
  <c r="L810" i="13" s="1"/>
  <c r="T809" i="13"/>
  <c r="S809" i="13"/>
  <c r="Q809" i="13"/>
  <c r="P809" i="13"/>
  <c r="O809" i="13"/>
  <c r="N809" i="13"/>
  <c r="K809" i="13"/>
  <c r="L809" i="13" s="1"/>
  <c r="T808" i="13"/>
  <c r="S808" i="13"/>
  <c r="Q808" i="13"/>
  <c r="P808" i="13"/>
  <c r="O808" i="13"/>
  <c r="N808" i="13"/>
  <c r="K808" i="13"/>
  <c r="L808" i="13" s="1"/>
  <c r="T807" i="13"/>
  <c r="S807" i="13"/>
  <c r="Q807" i="13"/>
  <c r="P807" i="13"/>
  <c r="O807" i="13"/>
  <c r="N807" i="13"/>
  <c r="K807" i="13"/>
  <c r="L807" i="13" s="1"/>
  <c r="T806" i="13"/>
  <c r="S806" i="13"/>
  <c r="Q806" i="13"/>
  <c r="P806" i="13"/>
  <c r="O806" i="13"/>
  <c r="N806" i="13"/>
  <c r="K806" i="13"/>
  <c r="L806" i="13" s="1"/>
  <c r="T805" i="13"/>
  <c r="S805" i="13"/>
  <c r="Q805" i="13"/>
  <c r="P805" i="13"/>
  <c r="O805" i="13"/>
  <c r="N805" i="13"/>
  <c r="K805" i="13"/>
  <c r="L805" i="13" s="1"/>
  <c r="T804" i="13"/>
  <c r="S804" i="13"/>
  <c r="Q804" i="13"/>
  <c r="P804" i="13"/>
  <c r="O804" i="13"/>
  <c r="N804" i="13"/>
  <c r="K804" i="13"/>
  <c r="L804" i="13" s="1"/>
  <c r="T803" i="13"/>
  <c r="S803" i="13"/>
  <c r="Q803" i="13"/>
  <c r="P803" i="13"/>
  <c r="O803" i="13"/>
  <c r="N803" i="13"/>
  <c r="K803" i="13"/>
  <c r="L803" i="13" s="1"/>
  <c r="T802" i="13"/>
  <c r="S802" i="13"/>
  <c r="Q802" i="13"/>
  <c r="P802" i="13"/>
  <c r="O802" i="13"/>
  <c r="N802" i="13"/>
  <c r="K802" i="13"/>
  <c r="L802" i="13" s="1"/>
  <c r="T801" i="13"/>
  <c r="S801" i="13"/>
  <c r="Q801" i="13"/>
  <c r="P801" i="13"/>
  <c r="O801" i="13"/>
  <c r="N801" i="13"/>
  <c r="K801" i="13"/>
  <c r="L801" i="13" s="1"/>
  <c r="T800" i="13"/>
  <c r="S800" i="13"/>
  <c r="Q800" i="13"/>
  <c r="P800" i="13"/>
  <c r="O800" i="13"/>
  <c r="N800" i="13"/>
  <c r="K800" i="13"/>
  <c r="L800" i="13" s="1"/>
  <c r="T799" i="13"/>
  <c r="S799" i="13"/>
  <c r="Q799" i="13"/>
  <c r="P799" i="13"/>
  <c r="O799" i="13"/>
  <c r="N799" i="13"/>
  <c r="K799" i="13"/>
  <c r="L799" i="13" s="1"/>
  <c r="T798" i="13"/>
  <c r="S798" i="13"/>
  <c r="Q798" i="13"/>
  <c r="P798" i="13"/>
  <c r="O798" i="13"/>
  <c r="N798" i="13"/>
  <c r="K798" i="13"/>
  <c r="L798" i="13" s="1"/>
  <c r="T797" i="13"/>
  <c r="S797" i="13"/>
  <c r="Q797" i="13"/>
  <c r="P797" i="13"/>
  <c r="O797" i="13"/>
  <c r="N797" i="13"/>
  <c r="K797" i="13"/>
  <c r="L797" i="13" s="1"/>
  <c r="T796" i="13"/>
  <c r="S796" i="13"/>
  <c r="Q796" i="13"/>
  <c r="P796" i="13"/>
  <c r="O796" i="13"/>
  <c r="N796" i="13"/>
  <c r="K796" i="13"/>
  <c r="L796" i="13" s="1"/>
  <c r="T795" i="13"/>
  <c r="S795" i="13"/>
  <c r="Q795" i="13"/>
  <c r="P795" i="13"/>
  <c r="O795" i="13"/>
  <c r="N795" i="13"/>
  <c r="K795" i="13"/>
  <c r="L795" i="13" s="1"/>
  <c r="T794" i="13"/>
  <c r="S794" i="13"/>
  <c r="Q794" i="13"/>
  <c r="P794" i="13"/>
  <c r="O794" i="13"/>
  <c r="N794" i="13"/>
  <c r="K794" i="13"/>
  <c r="L794" i="13" s="1"/>
  <c r="T793" i="13"/>
  <c r="S793" i="13"/>
  <c r="Q793" i="13"/>
  <c r="P793" i="13"/>
  <c r="O793" i="13"/>
  <c r="N793" i="13"/>
  <c r="K793" i="13"/>
  <c r="L793" i="13" s="1"/>
  <c r="T792" i="13"/>
  <c r="S792" i="13"/>
  <c r="Q792" i="13"/>
  <c r="P792" i="13"/>
  <c r="O792" i="13"/>
  <c r="N792" i="13"/>
  <c r="K792" i="13"/>
  <c r="L792" i="13" s="1"/>
  <c r="T791" i="13"/>
  <c r="S791" i="13"/>
  <c r="Q791" i="13"/>
  <c r="P791" i="13"/>
  <c r="O791" i="13"/>
  <c r="N791" i="13"/>
  <c r="K791" i="13"/>
  <c r="L791" i="13" s="1"/>
  <c r="T790" i="13"/>
  <c r="S790" i="13"/>
  <c r="Q790" i="13"/>
  <c r="P790" i="13"/>
  <c r="O790" i="13"/>
  <c r="N790" i="13"/>
  <c r="K790" i="13"/>
  <c r="L790" i="13" s="1"/>
  <c r="T789" i="13"/>
  <c r="S789" i="13"/>
  <c r="Q789" i="13"/>
  <c r="P789" i="13"/>
  <c r="O789" i="13"/>
  <c r="N789" i="13"/>
  <c r="K789" i="13"/>
  <c r="L789" i="13" s="1"/>
  <c r="T788" i="13"/>
  <c r="S788" i="13"/>
  <c r="Q788" i="13"/>
  <c r="P788" i="13"/>
  <c r="O788" i="13"/>
  <c r="N788" i="13"/>
  <c r="K788" i="13"/>
  <c r="L788" i="13" s="1"/>
  <c r="T787" i="13"/>
  <c r="S787" i="13"/>
  <c r="Q787" i="13"/>
  <c r="P787" i="13"/>
  <c r="O787" i="13"/>
  <c r="N787" i="13"/>
  <c r="K787" i="13"/>
  <c r="L787" i="13" s="1"/>
  <c r="T786" i="13"/>
  <c r="S786" i="13"/>
  <c r="Q786" i="13"/>
  <c r="P786" i="13"/>
  <c r="O786" i="13"/>
  <c r="N786" i="13"/>
  <c r="K786" i="13"/>
  <c r="L786" i="13" s="1"/>
  <c r="T785" i="13"/>
  <c r="S785" i="13"/>
  <c r="Q785" i="13"/>
  <c r="P785" i="13"/>
  <c r="O785" i="13"/>
  <c r="N785" i="13"/>
  <c r="K785" i="13"/>
  <c r="L785" i="13" s="1"/>
  <c r="T784" i="13"/>
  <c r="S784" i="13"/>
  <c r="Q784" i="13"/>
  <c r="P784" i="13"/>
  <c r="O784" i="13"/>
  <c r="N784" i="13"/>
  <c r="K784" i="13"/>
  <c r="L784" i="13" s="1"/>
  <c r="T783" i="13"/>
  <c r="S783" i="13"/>
  <c r="Q783" i="13"/>
  <c r="P783" i="13"/>
  <c r="O783" i="13"/>
  <c r="N783" i="13"/>
  <c r="K783" i="13"/>
  <c r="L783" i="13" s="1"/>
  <c r="T782" i="13"/>
  <c r="S782" i="13"/>
  <c r="Q782" i="13"/>
  <c r="P782" i="13"/>
  <c r="O782" i="13"/>
  <c r="N782" i="13"/>
  <c r="K782" i="13"/>
  <c r="L782" i="13" s="1"/>
  <c r="T781" i="13"/>
  <c r="S781" i="13"/>
  <c r="Q781" i="13"/>
  <c r="P781" i="13"/>
  <c r="O781" i="13"/>
  <c r="N781" i="13"/>
  <c r="K781" i="13"/>
  <c r="L781" i="13" s="1"/>
  <c r="T780" i="13"/>
  <c r="S780" i="13"/>
  <c r="Q780" i="13"/>
  <c r="P780" i="13"/>
  <c r="O780" i="13"/>
  <c r="N780" i="13"/>
  <c r="K780" i="13"/>
  <c r="L780" i="13" s="1"/>
  <c r="T779" i="13"/>
  <c r="S779" i="13"/>
  <c r="Q779" i="13"/>
  <c r="P779" i="13"/>
  <c r="O779" i="13"/>
  <c r="N779" i="13"/>
  <c r="K779" i="13"/>
  <c r="L779" i="13" s="1"/>
  <c r="T778" i="13"/>
  <c r="S778" i="13"/>
  <c r="Q778" i="13"/>
  <c r="P778" i="13"/>
  <c r="O778" i="13"/>
  <c r="N778" i="13"/>
  <c r="K778" i="13"/>
  <c r="L778" i="13" s="1"/>
  <c r="T777" i="13"/>
  <c r="S777" i="13"/>
  <c r="Q777" i="13"/>
  <c r="P777" i="13"/>
  <c r="O777" i="13"/>
  <c r="N777" i="13"/>
  <c r="K777" i="13"/>
  <c r="L777" i="13" s="1"/>
  <c r="T776" i="13"/>
  <c r="S776" i="13"/>
  <c r="Q776" i="13"/>
  <c r="P776" i="13"/>
  <c r="O776" i="13"/>
  <c r="N776" i="13"/>
  <c r="K776" i="13"/>
  <c r="L776" i="13" s="1"/>
  <c r="T775" i="13"/>
  <c r="S775" i="13"/>
  <c r="Q775" i="13"/>
  <c r="P775" i="13"/>
  <c r="O775" i="13"/>
  <c r="N775" i="13"/>
  <c r="K775" i="13"/>
  <c r="L775" i="13" s="1"/>
  <c r="T774" i="13"/>
  <c r="S774" i="13"/>
  <c r="Q774" i="13"/>
  <c r="P774" i="13"/>
  <c r="O774" i="13"/>
  <c r="N774" i="13"/>
  <c r="K774" i="13"/>
  <c r="L774" i="13" s="1"/>
  <c r="T773" i="13"/>
  <c r="S773" i="13"/>
  <c r="Q773" i="13"/>
  <c r="P773" i="13"/>
  <c r="O773" i="13"/>
  <c r="N773" i="13"/>
  <c r="K773" i="13"/>
  <c r="L773" i="13" s="1"/>
  <c r="T772" i="13"/>
  <c r="S772" i="13"/>
  <c r="Q772" i="13"/>
  <c r="P772" i="13"/>
  <c r="O772" i="13"/>
  <c r="N772" i="13"/>
  <c r="K772" i="13"/>
  <c r="L772" i="13" s="1"/>
  <c r="T771" i="13"/>
  <c r="S771" i="13"/>
  <c r="Q771" i="13"/>
  <c r="P771" i="13"/>
  <c r="O771" i="13"/>
  <c r="N771" i="13"/>
  <c r="K771" i="13"/>
  <c r="L771" i="13" s="1"/>
  <c r="T770" i="13"/>
  <c r="S770" i="13"/>
  <c r="Q770" i="13"/>
  <c r="P770" i="13"/>
  <c r="O770" i="13"/>
  <c r="N770" i="13"/>
  <c r="K770" i="13"/>
  <c r="L770" i="13" s="1"/>
  <c r="T769" i="13"/>
  <c r="S769" i="13"/>
  <c r="Q769" i="13"/>
  <c r="P769" i="13"/>
  <c r="O769" i="13"/>
  <c r="N769" i="13"/>
  <c r="K769" i="13"/>
  <c r="L769" i="13" s="1"/>
  <c r="T768" i="13"/>
  <c r="S768" i="13"/>
  <c r="Q768" i="13"/>
  <c r="P768" i="13"/>
  <c r="O768" i="13"/>
  <c r="N768" i="13"/>
  <c r="K768" i="13"/>
  <c r="L768" i="13" s="1"/>
  <c r="T767" i="13"/>
  <c r="S767" i="13"/>
  <c r="Q767" i="13"/>
  <c r="P767" i="13"/>
  <c r="O767" i="13"/>
  <c r="N767" i="13"/>
  <c r="K767" i="13"/>
  <c r="L767" i="13" s="1"/>
  <c r="T766" i="13"/>
  <c r="S766" i="13"/>
  <c r="Q766" i="13"/>
  <c r="P766" i="13"/>
  <c r="O766" i="13"/>
  <c r="N766" i="13"/>
  <c r="K766" i="13"/>
  <c r="L766" i="13" s="1"/>
  <c r="T765" i="13"/>
  <c r="S765" i="13"/>
  <c r="Q765" i="13"/>
  <c r="P765" i="13"/>
  <c r="O765" i="13"/>
  <c r="N765" i="13"/>
  <c r="K765" i="13"/>
  <c r="L765" i="13" s="1"/>
  <c r="T764" i="13"/>
  <c r="S764" i="13"/>
  <c r="Q764" i="13"/>
  <c r="P764" i="13"/>
  <c r="O764" i="13"/>
  <c r="N764" i="13"/>
  <c r="K764" i="13"/>
  <c r="L764" i="13" s="1"/>
  <c r="T763" i="13"/>
  <c r="S763" i="13"/>
  <c r="Q763" i="13"/>
  <c r="P763" i="13"/>
  <c r="O763" i="13"/>
  <c r="N763" i="13"/>
  <c r="K763" i="13"/>
  <c r="L763" i="13" s="1"/>
  <c r="T762" i="13"/>
  <c r="S762" i="13"/>
  <c r="Q762" i="13"/>
  <c r="P762" i="13"/>
  <c r="O762" i="13"/>
  <c r="N762" i="13"/>
  <c r="K762" i="13"/>
  <c r="L762" i="13" s="1"/>
  <c r="T761" i="13"/>
  <c r="S761" i="13"/>
  <c r="Q761" i="13"/>
  <c r="P761" i="13"/>
  <c r="O761" i="13"/>
  <c r="N761" i="13"/>
  <c r="K761" i="13"/>
  <c r="L761" i="13" s="1"/>
  <c r="T760" i="13"/>
  <c r="S760" i="13"/>
  <c r="Q760" i="13"/>
  <c r="P760" i="13"/>
  <c r="O760" i="13"/>
  <c r="N760" i="13"/>
  <c r="K760" i="13"/>
  <c r="L760" i="13" s="1"/>
  <c r="T759" i="13"/>
  <c r="S759" i="13"/>
  <c r="Q759" i="13"/>
  <c r="P759" i="13"/>
  <c r="O759" i="13"/>
  <c r="N759" i="13"/>
  <c r="K759" i="13"/>
  <c r="L759" i="13" s="1"/>
  <c r="T758" i="13"/>
  <c r="S758" i="13"/>
  <c r="Q758" i="13"/>
  <c r="P758" i="13"/>
  <c r="O758" i="13"/>
  <c r="N758" i="13"/>
  <c r="K758" i="13"/>
  <c r="L758" i="13" s="1"/>
  <c r="T757" i="13"/>
  <c r="S757" i="13"/>
  <c r="Q757" i="13"/>
  <c r="P757" i="13"/>
  <c r="O757" i="13"/>
  <c r="N757" i="13"/>
  <c r="K757" i="13"/>
  <c r="L757" i="13" s="1"/>
  <c r="T756" i="13"/>
  <c r="S756" i="13"/>
  <c r="Q756" i="13"/>
  <c r="P756" i="13"/>
  <c r="O756" i="13"/>
  <c r="N756" i="13"/>
  <c r="K756" i="13"/>
  <c r="L756" i="13" s="1"/>
  <c r="T755" i="13"/>
  <c r="S755" i="13"/>
  <c r="Q755" i="13"/>
  <c r="P755" i="13"/>
  <c r="O755" i="13"/>
  <c r="N755" i="13"/>
  <c r="K755" i="13"/>
  <c r="L755" i="13" s="1"/>
  <c r="T754" i="13"/>
  <c r="S754" i="13"/>
  <c r="Q754" i="13"/>
  <c r="P754" i="13"/>
  <c r="O754" i="13"/>
  <c r="N754" i="13"/>
  <c r="K754" i="13"/>
  <c r="L754" i="13" s="1"/>
  <c r="T753" i="13"/>
  <c r="S753" i="13"/>
  <c r="Q753" i="13"/>
  <c r="P753" i="13"/>
  <c r="O753" i="13"/>
  <c r="N753" i="13"/>
  <c r="K753" i="13"/>
  <c r="L753" i="13" s="1"/>
  <c r="T752" i="13"/>
  <c r="S752" i="13"/>
  <c r="Q752" i="13"/>
  <c r="P752" i="13"/>
  <c r="O752" i="13"/>
  <c r="N752" i="13"/>
  <c r="K752" i="13"/>
  <c r="L752" i="13" s="1"/>
  <c r="T751" i="13"/>
  <c r="S751" i="13"/>
  <c r="Q751" i="13"/>
  <c r="P751" i="13"/>
  <c r="O751" i="13"/>
  <c r="N751" i="13"/>
  <c r="K751" i="13"/>
  <c r="L751" i="13" s="1"/>
  <c r="T750" i="13"/>
  <c r="S750" i="13"/>
  <c r="Q750" i="13"/>
  <c r="P750" i="13"/>
  <c r="O750" i="13"/>
  <c r="N750" i="13"/>
  <c r="K750" i="13"/>
  <c r="L750" i="13" s="1"/>
  <c r="T749" i="13"/>
  <c r="S749" i="13"/>
  <c r="Q749" i="13"/>
  <c r="P749" i="13"/>
  <c r="O749" i="13"/>
  <c r="N749" i="13"/>
  <c r="K749" i="13"/>
  <c r="L749" i="13" s="1"/>
  <c r="T748" i="13"/>
  <c r="S748" i="13"/>
  <c r="Q748" i="13"/>
  <c r="P748" i="13"/>
  <c r="O748" i="13"/>
  <c r="N748" i="13"/>
  <c r="K748" i="13"/>
  <c r="L748" i="13" s="1"/>
  <c r="T747" i="13"/>
  <c r="S747" i="13"/>
  <c r="Q747" i="13"/>
  <c r="P747" i="13"/>
  <c r="O747" i="13"/>
  <c r="N747" i="13"/>
  <c r="K747" i="13"/>
  <c r="L747" i="13" s="1"/>
  <c r="T746" i="13"/>
  <c r="S746" i="13"/>
  <c r="Q746" i="13"/>
  <c r="P746" i="13"/>
  <c r="O746" i="13"/>
  <c r="N746" i="13"/>
  <c r="K746" i="13"/>
  <c r="L746" i="13" s="1"/>
  <c r="T745" i="13"/>
  <c r="S745" i="13"/>
  <c r="Q745" i="13"/>
  <c r="P745" i="13"/>
  <c r="O745" i="13"/>
  <c r="N745" i="13"/>
  <c r="K745" i="13"/>
  <c r="L745" i="13" s="1"/>
  <c r="T744" i="13"/>
  <c r="S744" i="13"/>
  <c r="Q744" i="13"/>
  <c r="P744" i="13"/>
  <c r="O744" i="13"/>
  <c r="N744" i="13"/>
  <c r="K744" i="13"/>
  <c r="L744" i="13" s="1"/>
  <c r="T743" i="13"/>
  <c r="S743" i="13"/>
  <c r="Q743" i="13"/>
  <c r="P743" i="13"/>
  <c r="O743" i="13"/>
  <c r="N743" i="13"/>
  <c r="K743" i="13"/>
  <c r="L743" i="13" s="1"/>
  <c r="T742" i="13"/>
  <c r="S742" i="13"/>
  <c r="Q742" i="13"/>
  <c r="P742" i="13"/>
  <c r="O742" i="13"/>
  <c r="N742" i="13"/>
  <c r="K742" i="13"/>
  <c r="L742" i="13" s="1"/>
  <c r="T741" i="13"/>
  <c r="S741" i="13"/>
  <c r="Q741" i="13"/>
  <c r="P741" i="13"/>
  <c r="O741" i="13"/>
  <c r="N741" i="13"/>
  <c r="K741" i="13"/>
  <c r="L741" i="13" s="1"/>
  <c r="T740" i="13"/>
  <c r="S740" i="13"/>
  <c r="Q740" i="13"/>
  <c r="P740" i="13"/>
  <c r="O740" i="13"/>
  <c r="N740" i="13"/>
  <c r="K740" i="13"/>
  <c r="L740" i="13" s="1"/>
  <c r="T739" i="13"/>
  <c r="S739" i="13"/>
  <c r="Q739" i="13"/>
  <c r="P739" i="13"/>
  <c r="O739" i="13"/>
  <c r="N739" i="13"/>
  <c r="K739" i="13"/>
  <c r="L739" i="13" s="1"/>
  <c r="T738" i="13"/>
  <c r="S738" i="13"/>
  <c r="Q738" i="13"/>
  <c r="P738" i="13"/>
  <c r="O738" i="13"/>
  <c r="N738" i="13"/>
  <c r="K738" i="13"/>
  <c r="L738" i="13" s="1"/>
  <c r="T737" i="13"/>
  <c r="S737" i="13"/>
  <c r="Q737" i="13"/>
  <c r="P737" i="13"/>
  <c r="O737" i="13"/>
  <c r="N737" i="13"/>
  <c r="K737" i="13"/>
  <c r="L737" i="13" s="1"/>
  <c r="T736" i="13"/>
  <c r="S736" i="13"/>
  <c r="Q736" i="13"/>
  <c r="P736" i="13"/>
  <c r="O736" i="13"/>
  <c r="N736" i="13"/>
  <c r="K736" i="13"/>
  <c r="L736" i="13" s="1"/>
  <c r="T735" i="13"/>
  <c r="S735" i="13"/>
  <c r="Q735" i="13"/>
  <c r="P735" i="13"/>
  <c r="O735" i="13"/>
  <c r="N735" i="13"/>
  <c r="K735" i="13"/>
  <c r="L735" i="13" s="1"/>
  <c r="T734" i="13"/>
  <c r="S734" i="13"/>
  <c r="Q734" i="13"/>
  <c r="P734" i="13"/>
  <c r="O734" i="13"/>
  <c r="N734" i="13"/>
  <c r="K734" i="13"/>
  <c r="L734" i="13" s="1"/>
  <c r="T733" i="13"/>
  <c r="S733" i="13"/>
  <c r="Q733" i="13"/>
  <c r="P733" i="13"/>
  <c r="O733" i="13"/>
  <c r="N733" i="13"/>
  <c r="K733" i="13"/>
  <c r="L733" i="13" s="1"/>
  <c r="T732" i="13"/>
  <c r="S732" i="13"/>
  <c r="Q732" i="13"/>
  <c r="P732" i="13"/>
  <c r="O732" i="13"/>
  <c r="N732" i="13"/>
  <c r="K732" i="13"/>
  <c r="L732" i="13" s="1"/>
  <c r="T731" i="13"/>
  <c r="S731" i="13"/>
  <c r="Q731" i="13"/>
  <c r="P731" i="13"/>
  <c r="O731" i="13"/>
  <c r="N731" i="13"/>
  <c r="K731" i="13"/>
  <c r="L731" i="13" s="1"/>
  <c r="T730" i="13"/>
  <c r="S730" i="13"/>
  <c r="Q730" i="13"/>
  <c r="P730" i="13"/>
  <c r="O730" i="13"/>
  <c r="N730" i="13"/>
  <c r="K730" i="13"/>
  <c r="L730" i="13" s="1"/>
  <c r="T729" i="13"/>
  <c r="S729" i="13"/>
  <c r="Q729" i="13"/>
  <c r="P729" i="13"/>
  <c r="O729" i="13"/>
  <c r="N729" i="13"/>
  <c r="K729" i="13"/>
  <c r="L729" i="13" s="1"/>
  <c r="T728" i="13"/>
  <c r="S728" i="13"/>
  <c r="Q728" i="13"/>
  <c r="P728" i="13"/>
  <c r="O728" i="13"/>
  <c r="N728" i="13"/>
  <c r="K728" i="13"/>
  <c r="L728" i="13" s="1"/>
  <c r="T727" i="13"/>
  <c r="S727" i="13"/>
  <c r="Q727" i="13"/>
  <c r="P727" i="13"/>
  <c r="O727" i="13"/>
  <c r="N727" i="13"/>
  <c r="K727" i="13"/>
  <c r="L727" i="13" s="1"/>
  <c r="T726" i="13"/>
  <c r="S726" i="13"/>
  <c r="Q726" i="13"/>
  <c r="P726" i="13"/>
  <c r="O726" i="13"/>
  <c r="N726" i="13"/>
  <c r="K726" i="13"/>
  <c r="L726" i="13" s="1"/>
  <c r="T725" i="13"/>
  <c r="S725" i="13"/>
  <c r="Q725" i="13"/>
  <c r="P725" i="13"/>
  <c r="O725" i="13"/>
  <c r="N725" i="13"/>
  <c r="K725" i="13"/>
  <c r="L725" i="13" s="1"/>
  <c r="T724" i="13"/>
  <c r="S724" i="13"/>
  <c r="Q724" i="13"/>
  <c r="P724" i="13"/>
  <c r="O724" i="13"/>
  <c r="N724" i="13"/>
  <c r="K724" i="13"/>
  <c r="L724" i="13" s="1"/>
  <c r="T723" i="13"/>
  <c r="S723" i="13"/>
  <c r="Q723" i="13"/>
  <c r="P723" i="13"/>
  <c r="O723" i="13"/>
  <c r="N723" i="13"/>
  <c r="K723" i="13"/>
  <c r="L723" i="13" s="1"/>
  <c r="T722" i="13"/>
  <c r="S722" i="13"/>
  <c r="Q722" i="13"/>
  <c r="P722" i="13"/>
  <c r="O722" i="13"/>
  <c r="N722" i="13"/>
  <c r="K722" i="13"/>
  <c r="L722" i="13" s="1"/>
  <c r="T721" i="13"/>
  <c r="S721" i="13"/>
  <c r="Q721" i="13"/>
  <c r="P721" i="13"/>
  <c r="O721" i="13"/>
  <c r="N721" i="13"/>
  <c r="K721" i="13"/>
  <c r="L721" i="13" s="1"/>
  <c r="T720" i="13"/>
  <c r="S720" i="13"/>
  <c r="Q720" i="13"/>
  <c r="P720" i="13"/>
  <c r="O720" i="13"/>
  <c r="N720" i="13"/>
  <c r="K720" i="13"/>
  <c r="L720" i="13" s="1"/>
  <c r="T719" i="13"/>
  <c r="S719" i="13"/>
  <c r="Q719" i="13"/>
  <c r="P719" i="13"/>
  <c r="O719" i="13"/>
  <c r="N719" i="13"/>
  <c r="K719" i="13"/>
  <c r="L719" i="13" s="1"/>
  <c r="T718" i="13"/>
  <c r="S718" i="13"/>
  <c r="Q718" i="13"/>
  <c r="P718" i="13"/>
  <c r="O718" i="13"/>
  <c r="N718" i="13"/>
  <c r="K718" i="13"/>
  <c r="L718" i="13" s="1"/>
  <c r="T717" i="13"/>
  <c r="S717" i="13"/>
  <c r="Q717" i="13"/>
  <c r="P717" i="13"/>
  <c r="O717" i="13"/>
  <c r="N717" i="13"/>
  <c r="K717" i="13"/>
  <c r="L717" i="13" s="1"/>
  <c r="T716" i="13"/>
  <c r="S716" i="13"/>
  <c r="Q716" i="13"/>
  <c r="P716" i="13"/>
  <c r="O716" i="13"/>
  <c r="N716" i="13"/>
  <c r="K716" i="13"/>
  <c r="L716" i="13" s="1"/>
  <c r="T715" i="13"/>
  <c r="S715" i="13"/>
  <c r="Q715" i="13"/>
  <c r="P715" i="13"/>
  <c r="O715" i="13"/>
  <c r="N715" i="13"/>
  <c r="K715" i="13"/>
  <c r="L715" i="13" s="1"/>
  <c r="T714" i="13"/>
  <c r="S714" i="13"/>
  <c r="Q714" i="13"/>
  <c r="P714" i="13"/>
  <c r="O714" i="13"/>
  <c r="N714" i="13"/>
  <c r="K714" i="13"/>
  <c r="L714" i="13" s="1"/>
  <c r="T713" i="13"/>
  <c r="S713" i="13"/>
  <c r="Q713" i="13"/>
  <c r="P713" i="13"/>
  <c r="O713" i="13"/>
  <c r="N713" i="13"/>
  <c r="K713" i="13"/>
  <c r="L713" i="13" s="1"/>
  <c r="T712" i="13"/>
  <c r="S712" i="13"/>
  <c r="Q712" i="13"/>
  <c r="P712" i="13"/>
  <c r="O712" i="13"/>
  <c r="N712" i="13"/>
  <c r="K712" i="13"/>
  <c r="L712" i="13" s="1"/>
  <c r="T711" i="13"/>
  <c r="S711" i="13"/>
  <c r="Q711" i="13"/>
  <c r="P711" i="13"/>
  <c r="O711" i="13"/>
  <c r="N711" i="13"/>
  <c r="K711" i="13"/>
  <c r="L711" i="13" s="1"/>
  <c r="T710" i="13"/>
  <c r="S710" i="13"/>
  <c r="Q710" i="13"/>
  <c r="P710" i="13"/>
  <c r="O710" i="13"/>
  <c r="N710" i="13"/>
  <c r="K710" i="13"/>
  <c r="L710" i="13" s="1"/>
  <c r="T709" i="13"/>
  <c r="S709" i="13"/>
  <c r="Q709" i="13"/>
  <c r="P709" i="13"/>
  <c r="O709" i="13"/>
  <c r="N709" i="13"/>
  <c r="K709" i="13"/>
  <c r="L709" i="13" s="1"/>
  <c r="T708" i="13"/>
  <c r="S708" i="13"/>
  <c r="Q708" i="13"/>
  <c r="P708" i="13"/>
  <c r="O708" i="13"/>
  <c r="N708" i="13"/>
  <c r="K708" i="13"/>
  <c r="L708" i="13" s="1"/>
  <c r="T707" i="13"/>
  <c r="S707" i="13"/>
  <c r="Q707" i="13"/>
  <c r="P707" i="13"/>
  <c r="O707" i="13"/>
  <c r="N707" i="13"/>
  <c r="K707" i="13"/>
  <c r="L707" i="13" s="1"/>
  <c r="T706" i="13"/>
  <c r="S706" i="13"/>
  <c r="Q706" i="13"/>
  <c r="P706" i="13"/>
  <c r="O706" i="13"/>
  <c r="N706" i="13"/>
  <c r="K706" i="13"/>
  <c r="L706" i="13" s="1"/>
  <c r="T705" i="13"/>
  <c r="S705" i="13"/>
  <c r="Q705" i="13"/>
  <c r="P705" i="13"/>
  <c r="O705" i="13"/>
  <c r="N705" i="13"/>
  <c r="K705" i="13"/>
  <c r="L705" i="13" s="1"/>
  <c r="T704" i="13"/>
  <c r="S704" i="13"/>
  <c r="Q704" i="13"/>
  <c r="P704" i="13"/>
  <c r="O704" i="13"/>
  <c r="N704" i="13"/>
  <c r="K704" i="13"/>
  <c r="L704" i="13" s="1"/>
  <c r="T703" i="13"/>
  <c r="S703" i="13"/>
  <c r="Q703" i="13"/>
  <c r="P703" i="13"/>
  <c r="O703" i="13"/>
  <c r="N703" i="13"/>
  <c r="K703" i="13"/>
  <c r="L703" i="13" s="1"/>
  <c r="T702" i="13"/>
  <c r="S702" i="13"/>
  <c r="Q702" i="13"/>
  <c r="P702" i="13"/>
  <c r="O702" i="13"/>
  <c r="N702" i="13"/>
  <c r="K702" i="13"/>
  <c r="L702" i="13" s="1"/>
  <c r="T701" i="13"/>
  <c r="S701" i="13"/>
  <c r="Q701" i="13"/>
  <c r="P701" i="13"/>
  <c r="O701" i="13"/>
  <c r="N701" i="13"/>
  <c r="K701" i="13"/>
  <c r="L701" i="13" s="1"/>
  <c r="T700" i="13"/>
  <c r="S700" i="13"/>
  <c r="Q700" i="13"/>
  <c r="P700" i="13"/>
  <c r="O700" i="13"/>
  <c r="N700" i="13"/>
  <c r="K700" i="13"/>
  <c r="L700" i="13" s="1"/>
  <c r="T699" i="13"/>
  <c r="S699" i="13"/>
  <c r="Q699" i="13"/>
  <c r="P699" i="13"/>
  <c r="O699" i="13"/>
  <c r="N699" i="13"/>
  <c r="K699" i="13"/>
  <c r="L699" i="13" s="1"/>
  <c r="T698" i="13"/>
  <c r="S698" i="13"/>
  <c r="Q698" i="13"/>
  <c r="P698" i="13"/>
  <c r="O698" i="13"/>
  <c r="N698" i="13"/>
  <c r="K698" i="13"/>
  <c r="L698" i="13" s="1"/>
  <c r="T697" i="13"/>
  <c r="S697" i="13"/>
  <c r="Q697" i="13"/>
  <c r="P697" i="13"/>
  <c r="O697" i="13"/>
  <c r="N697" i="13"/>
  <c r="K697" i="13"/>
  <c r="L697" i="13" s="1"/>
  <c r="T696" i="13"/>
  <c r="S696" i="13"/>
  <c r="Q696" i="13"/>
  <c r="P696" i="13"/>
  <c r="O696" i="13"/>
  <c r="N696" i="13"/>
  <c r="K696" i="13"/>
  <c r="L696" i="13" s="1"/>
  <c r="T695" i="13"/>
  <c r="S695" i="13"/>
  <c r="Q695" i="13"/>
  <c r="P695" i="13"/>
  <c r="O695" i="13"/>
  <c r="N695" i="13"/>
  <c r="K695" i="13"/>
  <c r="L695" i="13" s="1"/>
  <c r="T694" i="13"/>
  <c r="S694" i="13"/>
  <c r="Q694" i="13"/>
  <c r="P694" i="13"/>
  <c r="O694" i="13"/>
  <c r="N694" i="13"/>
  <c r="K694" i="13"/>
  <c r="L694" i="13" s="1"/>
  <c r="T693" i="13"/>
  <c r="S693" i="13"/>
  <c r="Q693" i="13"/>
  <c r="P693" i="13"/>
  <c r="O693" i="13"/>
  <c r="N693" i="13"/>
  <c r="K693" i="13"/>
  <c r="L693" i="13" s="1"/>
  <c r="T692" i="13"/>
  <c r="S692" i="13"/>
  <c r="Q692" i="13"/>
  <c r="P692" i="13"/>
  <c r="O692" i="13"/>
  <c r="N692" i="13"/>
  <c r="K692" i="13"/>
  <c r="L692" i="13" s="1"/>
  <c r="T691" i="13"/>
  <c r="S691" i="13"/>
  <c r="Q691" i="13"/>
  <c r="P691" i="13"/>
  <c r="O691" i="13"/>
  <c r="N691" i="13"/>
  <c r="K691" i="13"/>
  <c r="L691" i="13" s="1"/>
  <c r="T690" i="13"/>
  <c r="S690" i="13"/>
  <c r="Q690" i="13"/>
  <c r="P690" i="13"/>
  <c r="O690" i="13"/>
  <c r="N690" i="13"/>
  <c r="K690" i="13"/>
  <c r="L690" i="13" s="1"/>
  <c r="T689" i="13"/>
  <c r="S689" i="13"/>
  <c r="Q689" i="13"/>
  <c r="P689" i="13"/>
  <c r="O689" i="13"/>
  <c r="N689" i="13"/>
  <c r="K689" i="13"/>
  <c r="L689" i="13" s="1"/>
  <c r="T688" i="13"/>
  <c r="S688" i="13"/>
  <c r="Q688" i="13"/>
  <c r="P688" i="13"/>
  <c r="O688" i="13"/>
  <c r="N688" i="13"/>
  <c r="K688" i="13"/>
  <c r="L688" i="13" s="1"/>
  <c r="T687" i="13"/>
  <c r="S687" i="13"/>
  <c r="Q687" i="13"/>
  <c r="P687" i="13"/>
  <c r="O687" i="13"/>
  <c r="N687" i="13"/>
  <c r="K687" i="13"/>
  <c r="L687" i="13" s="1"/>
  <c r="T686" i="13"/>
  <c r="S686" i="13"/>
  <c r="Q686" i="13"/>
  <c r="P686" i="13"/>
  <c r="O686" i="13"/>
  <c r="N686" i="13"/>
  <c r="K686" i="13"/>
  <c r="L686" i="13" s="1"/>
  <c r="T685" i="13"/>
  <c r="S685" i="13"/>
  <c r="Q685" i="13"/>
  <c r="P685" i="13"/>
  <c r="O685" i="13"/>
  <c r="N685" i="13"/>
  <c r="K685" i="13"/>
  <c r="L685" i="13" s="1"/>
  <c r="T684" i="13"/>
  <c r="S684" i="13"/>
  <c r="Q684" i="13"/>
  <c r="P684" i="13"/>
  <c r="O684" i="13"/>
  <c r="N684" i="13"/>
  <c r="K684" i="13"/>
  <c r="L684" i="13" s="1"/>
  <c r="T683" i="13"/>
  <c r="S683" i="13"/>
  <c r="Q683" i="13"/>
  <c r="P683" i="13"/>
  <c r="O683" i="13"/>
  <c r="N683" i="13"/>
  <c r="K683" i="13"/>
  <c r="L683" i="13" s="1"/>
  <c r="T682" i="13"/>
  <c r="S682" i="13"/>
  <c r="Q682" i="13"/>
  <c r="P682" i="13"/>
  <c r="O682" i="13"/>
  <c r="N682" i="13"/>
  <c r="K682" i="13"/>
  <c r="L682" i="13" s="1"/>
  <c r="T681" i="13"/>
  <c r="S681" i="13"/>
  <c r="Q681" i="13"/>
  <c r="P681" i="13"/>
  <c r="O681" i="13"/>
  <c r="N681" i="13"/>
  <c r="K681" i="13"/>
  <c r="L681" i="13" s="1"/>
  <c r="T680" i="13"/>
  <c r="S680" i="13"/>
  <c r="Q680" i="13"/>
  <c r="P680" i="13"/>
  <c r="O680" i="13"/>
  <c r="N680" i="13"/>
  <c r="K680" i="13"/>
  <c r="L680" i="13" s="1"/>
  <c r="T679" i="13"/>
  <c r="S679" i="13"/>
  <c r="Q679" i="13"/>
  <c r="P679" i="13"/>
  <c r="O679" i="13"/>
  <c r="N679" i="13"/>
  <c r="K679" i="13"/>
  <c r="L679" i="13" s="1"/>
  <c r="T678" i="13"/>
  <c r="S678" i="13"/>
  <c r="Q678" i="13"/>
  <c r="P678" i="13"/>
  <c r="O678" i="13"/>
  <c r="N678" i="13"/>
  <c r="K678" i="13"/>
  <c r="L678" i="13" s="1"/>
  <c r="T677" i="13"/>
  <c r="S677" i="13"/>
  <c r="Q677" i="13"/>
  <c r="P677" i="13"/>
  <c r="O677" i="13"/>
  <c r="N677" i="13"/>
  <c r="K677" i="13"/>
  <c r="L677" i="13" s="1"/>
  <c r="T676" i="13"/>
  <c r="S676" i="13"/>
  <c r="Q676" i="13"/>
  <c r="P676" i="13"/>
  <c r="O676" i="13"/>
  <c r="N676" i="13"/>
  <c r="K676" i="13"/>
  <c r="L676" i="13" s="1"/>
  <c r="T675" i="13"/>
  <c r="S675" i="13"/>
  <c r="Q675" i="13"/>
  <c r="P675" i="13"/>
  <c r="O675" i="13"/>
  <c r="N675" i="13"/>
  <c r="K675" i="13"/>
  <c r="L675" i="13" s="1"/>
  <c r="T674" i="13"/>
  <c r="S674" i="13"/>
  <c r="Q674" i="13"/>
  <c r="P674" i="13"/>
  <c r="O674" i="13"/>
  <c r="N674" i="13"/>
  <c r="K674" i="13"/>
  <c r="L674" i="13" s="1"/>
  <c r="T673" i="13"/>
  <c r="S673" i="13"/>
  <c r="Q673" i="13"/>
  <c r="P673" i="13"/>
  <c r="O673" i="13"/>
  <c r="N673" i="13"/>
  <c r="K673" i="13"/>
  <c r="L673" i="13" s="1"/>
  <c r="T672" i="13"/>
  <c r="S672" i="13"/>
  <c r="Q672" i="13"/>
  <c r="P672" i="13"/>
  <c r="O672" i="13"/>
  <c r="N672" i="13"/>
  <c r="K672" i="13"/>
  <c r="L672" i="13" s="1"/>
  <c r="T671" i="13"/>
  <c r="S671" i="13"/>
  <c r="Q671" i="13"/>
  <c r="P671" i="13"/>
  <c r="O671" i="13"/>
  <c r="N671" i="13"/>
  <c r="K671" i="13"/>
  <c r="L671" i="13" s="1"/>
  <c r="T670" i="13"/>
  <c r="S670" i="13"/>
  <c r="Q670" i="13"/>
  <c r="P670" i="13"/>
  <c r="O670" i="13"/>
  <c r="N670" i="13"/>
  <c r="K670" i="13"/>
  <c r="L670" i="13" s="1"/>
  <c r="T669" i="13"/>
  <c r="S669" i="13"/>
  <c r="Q669" i="13"/>
  <c r="P669" i="13"/>
  <c r="O669" i="13"/>
  <c r="N669" i="13"/>
  <c r="K669" i="13"/>
  <c r="L669" i="13" s="1"/>
  <c r="T668" i="13"/>
  <c r="S668" i="13"/>
  <c r="Q668" i="13"/>
  <c r="P668" i="13"/>
  <c r="O668" i="13"/>
  <c r="N668" i="13"/>
  <c r="K668" i="13"/>
  <c r="L668" i="13" s="1"/>
  <c r="T667" i="13"/>
  <c r="S667" i="13"/>
  <c r="Q667" i="13"/>
  <c r="P667" i="13"/>
  <c r="O667" i="13"/>
  <c r="N667" i="13"/>
  <c r="K667" i="13"/>
  <c r="L667" i="13" s="1"/>
  <c r="T666" i="13"/>
  <c r="S666" i="13"/>
  <c r="Q666" i="13"/>
  <c r="P666" i="13"/>
  <c r="O666" i="13"/>
  <c r="N666" i="13"/>
  <c r="K666" i="13"/>
  <c r="L666" i="13" s="1"/>
  <c r="T665" i="13"/>
  <c r="S665" i="13"/>
  <c r="Q665" i="13"/>
  <c r="P665" i="13"/>
  <c r="O665" i="13"/>
  <c r="N665" i="13"/>
  <c r="K665" i="13"/>
  <c r="L665" i="13" s="1"/>
  <c r="T664" i="13"/>
  <c r="S664" i="13"/>
  <c r="Q664" i="13"/>
  <c r="P664" i="13"/>
  <c r="O664" i="13"/>
  <c r="N664" i="13"/>
  <c r="K664" i="13"/>
  <c r="L664" i="13" s="1"/>
  <c r="T663" i="13"/>
  <c r="S663" i="13"/>
  <c r="Q663" i="13"/>
  <c r="P663" i="13"/>
  <c r="O663" i="13"/>
  <c r="N663" i="13"/>
  <c r="K663" i="13"/>
  <c r="L663" i="13" s="1"/>
  <c r="T662" i="13"/>
  <c r="S662" i="13"/>
  <c r="Q662" i="13"/>
  <c r="P662" i="13"/>
  <c r="O662" i="13"/>
  <c r="N662" i="13"/>
  <c r="K662" i="13"/>
  <c r="L662" i="13" s="1"/>
  <c r="T661" i="13"/>
  <c r="S661" i="13"/>
  <c r="Q661" i="13"/>
  <c r="P661" i="13"/>
  <c r="O661" i="13"/>
  <c r="N661" i="13"/>
  <c r="K661" i="13"/>
  <c r="L661" i="13" s="1"/>
  <c r="T660" i="13"/>
  <c r="S660" i="13"/>
  <c r="Q660" i="13"/>
  <c r="P660" i="13"/>
  <c r="O660" i="13"/>
  <c r="N660" i="13"/>
  <c r="K660" i="13"/>
  <c r="L660" i="13" s="1"/>
  <c r="T659" i="13"/>
  <c r="S659" i="13"/>
  <c r="Q659" i="13"/>
  <c r="P659" i="13"/>
  <c r="O659" i="13"/>
  <c r="N659" i="13"/>
  <c r="K659" i="13"/>
  <c r="L659" i="13" s="1"/>
  <c r="T658" i="13"/>
  <c r="S658" i="13"/>
  <c r="Q658" i="13"/>
  <c r="P658" i="13"/>
  <c r="O658" i="13"/>
  <c r="N658" i="13"/>
  <c r="K658" i="13"/>
  <c r="L658" i="13" s="1"/>
  <c r="T657" i="13"/>
  <c r="S657" i="13"/>
  <c r="Q657" i="13"/>
  <c r="P657" i="13"/>
  <c r="O657" i="13"/>
  <c r="N657" i="13"/>
  <c r="K657" i="13"/>
  <c r="L657" i="13" s="1"/>
  <c r="T656" i="13"/>
  <c r="S656" i="13"/>
  <c r="Q656" i="13"/>
  <c r="P656" i="13"/>
  <c r="O656" i="13"/>
  <c r="N656" i="13"/>
  <c r="K656" i="13"/>
  <c r="L656" i="13" s="1"/>
  <c r="T655" i="13"/>
  <c r="S655" i="13"/>
  <c r="Q655" i="13"/>
  <c r="P655" i="13"/>
  <c r="O655" i="13"/>
  <c r="N655" i="13"/>
  <c r="K655" i="13"/>
  <c r="L655" i="13" s="1"/>
  <c r="T654" i="13"/>
  <c r="S654" i="13"/>
  <c r="Q654" i="13"/>
  <c r="P654" i="13"/>
  <c r="O654" i="13"/>
  <c r="N654" i="13"/>
  <c r="K654" i="13"/>
  <c r="L654" i="13" s="1"/>
  <c r="T653" i="13"/>
  <c r="S653" i="13"/>
  <c r="Q653" i="13"/>
  <c r="P653" i="13"/>
  <c r="O653" i="13"/>
  <c r="N653" i="13"/>
  <c r="K653" i="13"/>
  <c r="L653" i="13" s="1"/>
  <c r="T652" i="13"/>
  <c r="S652" i="13"/>
  <c r="Q652" i="13"/>
  <c r="P652" i="13"/>
  <c r="O652" i="13"/>
  <c r="N652" i="13"/>
  <c r="K652" i="13"/>
  <c r="L652" i="13" s="1"/>
  <c r="T651" i="13"/>
  <c r="S651" i="13"/>
  <c r="Q651" i="13"/>
  <c r="P651" i="13"/>
  <c r="O651" i="13"/>
  <c r="N651" i="13"/>
  <c r="K651" i="13"/>
  <c r="L651" i="13" s="1"/>
  <c r="T650" i="13"/>
  <c r="S650" i="13"/>
  <c r="Q650" i="13"/>
  <c r="P650" i="13"/>
  <c r="O650" i="13"/>
  <c r="N650" i="13"/>
  <c r="K650" i="13"/>
  <c r="L650" i="13" s="1"/>
  <c r="T649" i="13"/>
  <c r="S649" i="13"/>
  <c r="Q649" i="13"/>
  <c r="P649" i="13"/>
  <c r="O649" i="13"/>
  <c r="N649" i="13"/>
  <c r="K649" i="13"/>
  <c r="L649" i="13" s="1"/>
  <c r="T648" i="13"/>
  <c r="S648" i="13"/>
  <c r="Q648" i="13"/>
  <c r="P648" i="13"/>
  <c r="O648" i="13"/>
  <c r="N648" i="13"/>
  <c r="K648" i="13"/>
  <c r="L648" i="13" s="1"/>
  <c r="T647" i="13"/>
  <c r="S647" i="13"/>
  <c r="Q647" i="13"/>
  <c r="P647" i="13"/>
  <c r="O647" i="13"/>
  <c r="N647" i="13"/>
  <c r="K647" i="13"/>
  <c r="L647" i="13" s="1"/>
  <c r="T646" i="13"/>
  <c r="S646" i="13"/>
  <c r="Q646" i="13"/>
  <c r="P646" i="13"/>
  <c r="O646" i="13"/>
  <c r="N646" i="13"/>
  <c r="K646" i="13"/>
  <c r="L646" i="13" s="1"/>
  <c r="T645" i="13"/>
  <c r="S645" i="13"/>
  <c r="Q645" i="13"/>
  <c r="P645" i="13"/>
  <c r="O645" i="13"/>
  <c r="N645" i="13"/>
  <c r="K645" i="13"/>
  <c r="L645" i="13" s="1"/>
  <c r="T644" i="13"/>
  <c r="S644" i="13"/>
  <c r="Q644" i="13"/>
  <c r="P644" i="13"/>
  <c r="O644" i="13"/>
  <c r="N644" i="13"/>
  <c r="K644" i="13"/>
  <c r="L644" i="13" s="1"/>
  <c r="T643" i="13"/>
  <c r="S643" i="13"/>
  <c r="Q643" i="13"/>
  <c r="P643" i="13"/>
  <c r="O643" i="13"/>
  <c r="N643" i="13"/>
  <c r="K643" i="13"/>
  <c r="L643" i="13" s="1"/>
  <c r="T642" i="13"/>
  <c r="S642" i="13"/>
  <c r="Q642" i="13"/>
  <c r="P642" i="13"/>
  <c r="O642" i="13"/>
  <c r="N642" i="13"/>
  <c r="K642" i="13"/>
  <c r="L642" i="13" s="1"/>
  <c r="T641" i="13"/>
  <c r="S641" i="13"/>
  <c r="Q641" i="13"/>
  <c r="P641" i="13"/>
  <c r="O641" i="13"/>
  <c r="N641" i="13"/>
  <c r="K641" i="13"/>
  <c r="L641" i="13" s="1"/>
  <c r="T640" i="13"/>
  <c r="S640" i="13"/>
  <c r="Q640" i="13"/>
  <c r="P640" i="13"/>
  <c r="O640" i="13"/>
  <c r="N640" i="13"/>
  <c r="K640" i="13"/>
  <c r="L640" i="13" s="1"/>
  <c r="T639" i="13"/>
  <c r="S639" i="13"/>
  <c r="Q639" i="13"/>
  <c r="P639" i="13"/>
  <c r="O639" i="13"/>
  <c r="N639" i="13"/>
  <c r="K639" i="13"/>
  <c r="L639" i="13" s="1"/>
  <c r="T638" i="13"/>
  <c r="S638" i="13"/>
  <c r="Q638" i="13"/>
  <c r="P638" i="13"/>
  <c r="O638" i="13"/>
  <c r="N638" i="13"/>
  <c r="K638" i="13"/>
  <c r="L638" i="13" s="1"/>
  <c r="T637" i="13"/>
  <c r="S637" i="13"/>
  <c r="Q637" i="13"/>
  <c r="P637" i="13"/>
  <c r="O637" i="13"/>
  <c r="N637" i="13"/>
  <c r="K637" i="13"/>
  <c r="L637" i="13" s="1"/>
  <c r="T636" i="13"/>
  <c r="S636" i="13"/>
  <c r="Q636" i="13"/>
  <c r="P636" i="13"/>
  <c r="O636" i="13"/>
  <c r="N636" i="13"/>
  <c r="K636" i="13"/>
  <c r="L636" i="13" s="1"/>
  <c r="T635" i="13"/>
  <c r="S635" i="13"/>
  <c r="Q635" i="13"/>
  <c r="P635" i="13"/>
  <c r="O635" i="13"/>
  <c r="N635" i="13"/>
  <c r="K635" i="13"/>
  <c r="L635" i="13" s="1"/>
  <c r="T634" i="13"/>
  <c r="S634" i="13"/>
  <c r="Q634" i="13"/>
  <c r="P634" i="13"/>
  <c r="O634" i="13"/>
  <c r="N634" i="13"/>
  <c r="K634" i="13"/>
  <c r="L634" i="13" s="1"/>
  <c r="T633" i="13"/>
  <c r="S633" i="13"/>
  <c r="Q633" i="13"/>
  <c r="P633" i="13"/>
  <c r="O633" i="13"/>
  <c r="N633" i="13"/>
  <c r="K633" i="13"/>
  <c r="L633" i="13" s="1"/>
  <c r="T632" i="13"/>
  <c r="S632" i="13"/>
  <c r="Q632" i="13"/>
  <c r="P632" i="13"/>
  <c r="O632" i="13"/>
  <c r="N632" i="13"/>
  <c r="K632" i="13"/>
  <c r="L632" i="13" s="1"/>
  <c r="T631" i="13"/>
  <c r="S631" i="13"/>
  <c r="Q631" i="13"/>
  <c r="P631" i="13"/>
  <c r="O631" i="13"/>
  <c r="N631" i="13"/>
  <c r="K631" i="13"/>
  <c r="L631" i="13" s="1"/>
  <c r="T630" i="13"/>
  <c r="S630" i="13"/>
  <c r="Q630" i="13"/>
  <c r="P630" i="13"/>
  <c r="O630" i="13"/>
  <c r="N630" i="13"/>
  <c r="K630" i="13"/>
  <c r="L630" i="13" s="1"/>
  <c r="T629" i="13"/>
  <c r="S629" i="13"/>
  <c r="Q629" i="13"/>
  <c r="P629" i="13"/>
  <c r="O629" i="13"/>
  <c r="N629" i="13"/>
  <c r="K629" i="13"/>
  <c r="L629" i="13" s="1"/>
  <c r="T628" i="13"/>
  <c r="S628" i="13"/>
  <c r="Q628" i="13"/>
  <c r="P628" i="13"/>
  <c r="O628" i="13"/>
  <c r="N628" i="13"/>
  <c r="K628" i="13"/>
  <c r="L628" i="13" s="1"/>
  <c r="T627" i="13"/>
  <c r="S627" i="13"/>
  <c r="Q627" i="13"/>
  <c r="P627" i="13"/>
  <c r="O627" i="13"/>
  <c r="N627" i="13"/>
  <c r="K627" i="13"/>
  <c r="L627" i="13" s="1"/>
  <c r="T626" i="13"/>
  <c r="S626" i="13"/>
  <c r="Q626" i="13"/>
  <c r="P626" i="13"/>
  <c r="O626" i="13"/>
  <c r="N626" i="13"/>
  <c r="K626" i="13"/>
  <c r="L626" i="13" s="1"/>
  <c r="T625" i="13"/>
  <c r="S625" i="13"/>
  <c r="Q625" i="13"/>
  <c r="P625" i="13"/>
  <c r="O625" i="13"/>
  <c r="N625" i="13"/>
  <c r="K625" i="13"/>
  <c r="L625" i="13" s="1"/>
  <c r="T624" i="13"/>
  <c r="S624" i="13"/>
  <c r="Q624" i="13"/>
  <c r="P624" i="13"/>
  <c r="O624" i="13"/>
  <c r="N624" i="13"/>
  <c r="K624" i="13"/>
  <c r="L624" i="13" s="1"/>
  <c r="T623" i="13"/>
  <c r="S623" i="13"/>
  <c r="Q623" i="13"/>
  <c r="P623" i="13"/>
  <c r="O623" i="13"/>
  <c r="N623" i="13"/>
  <c r="K623" i="13"/>
  <c r="L623" i="13" s="1"/>
  <c r="T622" i="13"/>
  <c r="S622" i="13"/>
  <c r="Q622" i="13"/>
  <c r="P622" i="13"/>
  <c r="O622" i="13"/>
  <c r="N622" i="13"/>
  <c r="K622" i="13"/>
  <c r="L622" i="13" s="1"/>
  <c r="T621" i="13"/>
  <c r="S621" i="13"/>
  <c r="Q621" i="13"/>
  <c r="P621" i="13"/>
  <c r="O621" i="13"/>
  <c r="N621" i="13"/>
  <c r="K621" i="13"/>
  <c r="L621" i="13" s="1"/>
  <c r="T620" i="13"/>
  <c r="S620" i="13"/>
  <c r="Q620" i="13"/>
  <c r="P620" i="13"/>
  <c r="O620" i="13"/>
  <c r="N620" i="13"/>
  <c r="K620" i="13"/>
  <c r="L620" i="13" s="1"/>
  <c r="T619" i="13"/>
  <c r="S619" i="13"/>
  <c r="Q619" i="13"/>
  <c r="P619" i="13"/>
  <c r="O619" i="13"/>
  <c r="N619" i="13"/>
  <c r="K619" i="13"/>
  <c r="L619" i="13" s="1"/>
  <c r="T618" i="13"/>
  <c r="S618" i="13"/>
  <c r="Q618" i="13"/>
  <c r="P618" i="13"/>
  <c r="O618" i="13"/>
  <c r="N618" i="13"/>
  <c r="K618" i="13"/>
  <c r="L618" i="13" s="1"/>
  <c r="T617" i="13"/>
  <c r="S617" i="13"/>
  <c r="Q617" i="13"/>
  <c r="P617" i="13"/>
  <c r="O617" i="13"/>
  <c r="N617" i="13"/>
  <c r="K617" i="13"/>
  <c r="L617" i="13" s="1"/>
  <c r="T616" i="13"/>
  <c r="S616" i="13"/>
  <c r="Q616" i="13"/>
  <c r="P616" i="13"/>
  <c r="O616" i="13"/>
  <c r="N616" i="13"/>
  <c r="K616" i="13"/>
  <c r="L616" i="13" s="1"/>
  <c r="T615" i="13"/>
  <c r="S615" i="13"/>
  <c r="Q615" i="13"/>
  <c r="P615" i="13"/>
  <c r="O615" i="13"/>
  <c r="N615" i="13"/>
  <c r="K615" i="13"/>
  <c r="L615" i="13" s="1"/>
  <c r="T614" i="13"/>
  <c r="S614" i="13"/>
  <c r="Q614" i="13"/>
  <c r="P614" i="13"/>
  <c r="O614" i="13"/>
  <c r="N614" i="13"/>
  <c r="K614" i="13"/>
  <c r="L614" i="13" s="1"/>
  <c r="T613" i="13"/>
  <c r="S613" i="13"/>
  <c r="Q613" i="13"/>
  <c r="P613" i="13"/>
  <c r="O613" i="13"/>
  <c r="N613" i="13"/>
  <c r="K613" i="13"/>
  <c r="L613" i="13" s="1"/>
  <c r="T612" i="13"/>
  <c r="S612" i="13"/>
  <c r="Q612" i="13"/>
  <c r="P612" i="13"/>
  <c r="O612" i="13"/>
  <c r="N612" i="13"/>
  <c r="K612" i="13"/>
  <c r="L612" i="13" s="1"/>
  <c r="T611" i="13"/>
  <c r="S611" i="13"/>
  <c r="Q611" i="13"/>
  <c r="P611" i="13"/>
  <c r="O611" i="13"/>
  <c r="N611" i="13"/>
  <c r="K611" i="13"/>
  <c r="L611" i="13" s="1"/>
  <c r="T610" i="13"/>
  <c r="S610" i="13"/>
  <c r="Q610" i="13"/>
  <c r="P610" i="13"/>
  <c r="O610" i="13"/>
  <c r="N610" i="13"/>
  <c r="K610" i="13"/>
  <c r="L610" i="13" s="1"/>
  <c r="T609" i="13"/>
  <c r="S609" i="13"/>
  <c r="Q609" i="13"/>
  <c r="P609" i="13"/>
  <c r="O609" i="13"/>
  <c r="N609" i="13"/>
  <c r="K609" i="13"/>
  <c r="L609" i="13" s="1"/>
  <c r="T608" i="13"/>
  <c r="S608" i="13"/>
  <c r="Q608" i="13"/>
  <c r="P608" i="13"/>
  <c r="O608" i="13"/>
  <c r="N608" i="13"/>
  <c r="K608" i="13"/>
  <c r="L608" i="13" s="1"/>
  <c r="T607" i="13"/>
  <c r="S607" i="13"/>
  <c r="Q607" i="13"/>
  <c r="P607" i="13"/>
  <c r="O607" i="13"/>
  <c r="N607" i="13"/>
  <c r="K607" i="13"/>
  <c r="L607" i="13" s="1"/>
  <c r="T606" i="13"/>
  <c r="S606" i="13"/>
  <c r="Q606" i="13"/>
  <c r="P606" i="13"/>
  <c r="O606" i="13"/>
  <c r="N606" i="13"/>
  <c r="K606" i="13"/>
  <c r="L606" i="13" s="1"/>
  <c r="T605" i="13"/>
  <c r="S605" i="13"/>
  <c r="Q605" i="13"/>
  <c r="P605" i="13"/>
  <c r="O605" i="13"/>
  <c r="N605" i="13"/>
  <c r="K605" i="13"/>
  <c r="L605" i="13" s="1"/>
  <c r="T604" i="13"/>
  <c r="S604" i="13"/>
  <c r="Q604" i="13"/>
  <c r="P604" i="13"/>
  <c r="O604" i="13"/>
  <c r="N604" i="13"/>
  <c r="K604" i="13"/>
  <c r="L604" i="13" s="1"/>
  <c r="T603" i="13"/>
  <c r="S603" i="13"/>
  <c r="Q603" i="13"/>
  <c r="P603" i="13"/>
  <c r="O603" i="13"/>
  <c r="N603" i="13"/>
  <c r="K603" i="13"/>
  <c r="L603" i="13" s="1"/>
  <c r="T602" i="13"/>
  <c r="S602" i="13"/>
  <c r="Q602" i="13"/>
  <c r="P602" i="13"/>
  <c r="O602" i="13"/>
  <c r="N602" i="13"/>
  <c r="K602" i="13"/>
  <c r="L602" i="13" s="1"/>
  <c r="T601" i="13"/>
  <c r="S601" i="13"/>
  <c r="Q601" i="13"/>
  <c r="P601" i="13"/>
  <c r="O601" i="13"/>
  <c r="N601" i="13"/>
  <c r="K601" i="13"/>
  <c r="L601" i="13" s="1"/>
  <c r="T600" i="13"/>
  <c r="S600" i="13"/>
  <c r="Q600" i="13"/>
  <c r="P600" i="13"/>
  <c r="O600" i="13"/>
  <c r="N600" i="13"/>
  <c r="K600" i="13"/>
  <c r="L600" i="13" s="1"/>
  <c r="T599" i="13"/>
  <c r="S599" i="13"/>
  <c r="Q599" i="13"/>
  <c r="P599" i="13"/>
  <c r="O599" i="13"/>
  <c r="N599" i="13"/>
  <c r="K599" i="13"/>
  <c r="L599" i="13" s="1"/>
  <c r="T598" i="13"/>
  <c r="S598" i="13"/>
  <c r="Q598" i="13"/>
  <c r="P598" i="13"/>
  <c r="O598" i="13"/>
  <c r="N598" i="13"/>
  <c r="K598" i="13"/>
  <c r="L598" i="13" s="1"/>
  <c r="T597" i="13"/>
  <c r="S597" i="13"/>
  <c r="Q597" i="13"/>
  <c r="P597" i="13"/>
  <c r="O597" i="13"/>
  <c r="N597" i="13"/>
  <c r="K597" i="13"/>
  <c r="L597" i="13" s="1"/>
  <c r="T596" i="13"/>
  <c r="S596" i="13"/>
  <c r="Q596" i="13"/>
  <c r="P596" i="13"/>
  <c r="O596" i="13"/>
  <c r="N596" i="13"/>
  <c r="K596" i="13"/>
  <c r="L596" i="13" s="1"/>
  <c r="T595" i="13"/>
  <c r="S595" i="13"/>
  <c r="Q595" i="13"/>
  <c r="P595" i="13"/>
  <c r="O595" i="13"/>
  <c r="N595" i="13"/>
  <c r="K595" i="13"/>
  <c r="L595" i="13" s="1"/>
  <c r="T594" i="13"/>
  <c r="S594" i="13"/>
  <c r="Q594" i="13"/>
  <c r="P594" i="13"/>
  <c r="O594" i="13"/>
  <c r="N594" i="13"/>
  <c r="K594" i="13"/>
  <c r="L594" i="13" s="1"/>
  <c r="T593" i="13"/>
  <c r="S593" i="13"/>
  <c r="Q593" i="13"/>
  <c r="P593" i="13"/>
  <c r="O593" i="13"/>
  <c r="N593" i="13"/>
  <c r="K593" i="13"/>
  <c r="L593" i="13" s="1"/>
  <c r="T592" i="13"/>
  <c r="S592" i="13"/>
  <c r="Q592" i="13"/>
  <c r="P592" i="13"/>
  <c r="O592" i="13"/>
  <c r="N592" i="13"/>
  <c r="K592" i="13"/>
  <c r="L592" i="13" s="1"/>
  <c r="T591" i="13"/>
  <c r="S591" i="13"/>
  <c r="Q591" i="13"/>
  <c r="P591" i="13"/>
  <c r="O591" i="13"/>
  <c r="N591" i="13"/>
  <c r="K591" i="13"/>
  <c r="L591" i="13" s="1"/>
  <c r="T590" i="13"/>
  <c r="S590" i="13"/>
  <c r="Q590" i="13"/>
  <c r="P590" i="13"/>
  <c r="O590" i="13"/>
  <c r="N590" i="13"/>
  <c r="K590" i="13"/>
  <c r="L590" i="13" s="1"/>
  <c r="T589" i="13"/>
  <c r="S589" i="13"/>
  <c r="Q589" i="13"/>
  <c r="P589" i="13"/>
  <c r="O589" i="13"/>
  <c r="N589" i="13"/>
  <c r="K589" i="13"/>
  <c r="L589" i="13" s="1"/>
  <c r="T588" i="13"/>
  <c r="S588" i="13"/>
  <c r="Q588" i="13"/>
  <c r="P588" i="13"/>
  <c r="O588" i="13"/>
  <c r="N588" i="13"/>
  <c r="K588" i="13"/>
  <c r="L588" i="13" s="1"/>
  <c r="T587" i="13"/>
  <c r="S587" i="13"/>
  <c r="Q587" i="13"/>
  <c r="P587" i="13"/>
  <c r="O587" i="13"/>
  <c r="N587" i="13"/>
  <c r="K587" i="13"/>
  <c r="L587" i="13" s="1"/>
  <c r="T586" i="13"/>
  <c r="S586" i="13"/>
  <c r="Q586" i="13"/>
  <c r="P586" i="13"/>
  <c r="O586" i="13"/>
  <c r="N586" i="13"/>
  <c r="K586" i="13"/>
  <c r="L586" i="13" s="1"/>
  <c r="T585" i="13"/>
  <c r="S585" i="13"/>
  <c r="Q585" i="13"/>
  <c r="P585" i="13"/>
  <c r="O585" i="13"/>
  <c r="N585" i="13"/>
  <c r="K585" i="13"/>
  <c r="L585" i="13" s="1"/>
  <c r="T584" i="13"/>
  <c r="S584" i="13"/>
  <c r="Q584" i="13"/>
  <c r="P584" i="13"/>
  <c r="O584" i="13"/>
  <c r="N584" i="13"/>
  <c r="K584" i="13"/>
  <c r="L584" i="13" s="1"/>
  <c r="T583" i="13"/>
  <c r="S583" i="13"/>
  <c r="Q583" i="13"/>
  <c r="P583" i="13"/>
  <c r="O583" i="13"/>
  <c r="N583" i="13"/>
  <c r="K583" i="13"/>
  <c r="L583" i="13" s="1"/>
  <c r="T582" i="13"/>
  <c r="S582" i="13"/>
  <c r="Q582" i="13"/>
  <c r="P582" i="13"/>
  <c r="O582" i="13"/>
  <c r="N582" i="13"/>
  <c r="K582" i="13"/>
  <c r="L582" i="13" s="1"/>
  <c r="T581" i="13"/>
  <c r="S581" i="13"/>
  <c r="Q581" i="13"/>
  <c r="P581" i="13"/>
  <c r="O581" i="13"/>
  <c r="N581" i="13"/>
  <c r="K581" i="13"/>
  <c r="L581" i="13" s="1"/>
  <c r="T580" i="13"/>
  <c r="S580" i="13"/>
  <c r="Q580" i="13"/>
  <c r="P580" i="13"/>
  <c r="O580" i="13"/>
  <c r="N580" i="13"/>
  <c r="K580" i="13"/>
  <c r="L580" i="13" s="1"/>
  <c r="T579" i="13"/>
  <c r="S579" i="13"/>
  <c r="Q579" i="13"/>
  <c r="P579" i="13"/>
  <c r="O579" i="13"/>
  <c r="N579" i="13"/>
  <c r="K579" i="13"/>
  <c r="L579" i="13" s="1"/>
  <c r="T578" i="13"/>
  <c r="S578" i="13"/>
  <c r="Q578" i="13"/>
  <c r="P578" i="13"/>
  <c r="O578" i="13"/>
  <c r="N578" i="13"/>
  <c r="K578" i="13"/>
  <c r="L578" i="13" s="1"/>
  <c r="T577" i="13"/>
  <c r="S577" i="13"/>
  <c r="Q577" i="13"/>
  <c r="P577" i="13"/>
  <c r="O577" i="13"/>
  <c r="N577" i="13"/>
  <c r="K577" i="13"/>
  <c r="L577" i="13" s="1"/>
  <c r="T576" i="13"/>
  <c r="S576" i="13"/>
  <c r="Q576" i="13"/>
  <c r="P576" i="13"/>
  <c r="O576" i="13"/>
  <c r="N576" i="13"/>
  <c r="K576" i="13"/>
  <c r="L576" i="13" s="1"/>
  <c r="T575" i="13"/>
  <c r="S575" i="13"/>
  <c r="Q575" i="13"/>
  <c r="P575" i="13"/>
  <c r="O575" i="13"/>
  <c r="N575" i="13"/>
  <c r="K575" i="13"/>
  <c r="L575" i="13" s="1"/>
  <c r="T574" i="13"/>
  <c r="S574" i="13"/>
  <c r="Q574" i="13"/>
  <c r="P574" i="13"/>
  <c r="O574" i="13"/>
  <c r="N574" i="13"/>
  <c r="K574" i="13"/>
  <c r="L574" i="13" s="1"/>
  <c r="T573" i="13"/>
  <c r="S573" i="13"/>
  <c r="Q573" i="13"/>
  <c r="P573" i="13"/>
  <c r="O573" i="13"/>
  <c r="N573" i="13"/>
  <c r="K573" i="13"/>
  <c r="L573" i="13" s="1"/>
  <c r="T572" i="13"/>
  <c r="S572" i="13"/>
  <c r="Q572" i="13"/>
  <c r="P572" i="13"/>
  <c r="O572" i="13"/>
  <c r="N572" i="13"/>
  <c r="K572" i="13"/>
  <c r="L572" i="13" s="1"/>
  <c r="T571" i="13"/>
  <c r="S571" i="13"/>
  <c r="Q571" i="13"/>
  <c r="P571" i="13"/>
  <c r="O571" i="13"/>
  <c r="N571" i="13"/>
  <c r="K571" i="13"/>
  <c r="L571" i="13" s="1"/>
  <c r="T570" i="13"/>
  <c r="S570" i="13"/>
  <c r="Q570" i="13"/>
  <c r="P570" i="13"/>
  <c r="O570" i="13"/>
  <c r="N570" i="13"/>
  <c r="K570" i="13"/>
  <c r="L570" i="13" s="1"/>
  <c r="T569" i="13"/>
  <c r="S569" i="13"/>
  <c r="Q569" i="13"/>
  <c r="P569" i="13"/>
  <c r="O569" i="13"/>
  <c r="N569" i="13"/>
  <c r="K569" i="13"/>
  <c r="L569" i="13" s="1"/>
  <c r="T568" i="13"/>
  <c r="S568" i="13"/>
  <c r="Q568" i="13"/>
  <c r="P568" i="13"/>
  <c r="O568" i="13"/>
  <c r="N568" i="13"/>
  <c r="K568" i="13"/>
  <c r="L568" i="13" s="1"/>
  <c r="T567" i="13"/>
  <c r="S567" i="13"/>
  <c r="Q567" i="13"/>
  <c r="P567" i="13"/>
  <c r="O567" i="13"/>
  <c r="N567" i="13"/>
  <c r="K567" i="13"/>
  <c r="L567" i="13" s="1"/>
  <c r="T566" i="13"/>
  <c r="S566" i="13"/>
  <c r="Q566" i="13"/>
  <c r="P566" i="13"/>
  <c r="O566" i="13"/>
  <c r="N566" i="13"/>
  <c r="K566" i="13"/>
  <c r="L566" i="13" s="1"/>
  <c r="T565" i="13"/>
  <c r="S565" i="13"/>
  <c r="Q565" i="13"/>
  <c r="P565" i="13"/>
  <c r="O565" i="13"/>
  <c r="N565" i="13"/>
  <c r="K565" i="13"/>
  <c r="L565" i="13" s="1"/>
  <c r="T564" i="13"/>
  <c r="S564" i="13"/>
  <c r="Q564" i="13"/>
  <c r="P564" i="13"/>
  <c r="O564" i="13"/>
  <c r="N564" i="13"/>
  <c r="K564" i="13"/>
  <c r="L564" i="13" s="1"/>
  <c r="T563" i="13"/>
  <c r="S563" i="13"/>
  <c r="Q563" i="13"/>
  <c r="P563" i="13"/>
  <c r="O563" i="13"/>
  <c r="N563" i="13"/>
  <c r="K563" i="13"/>
  <c r="L563" i="13" s="1"/>
  <c r="T562" i="13"/>
  <c r="S562" i="13"/>
  <c r="Q562" i="13"/>
  <c r="P562" i="13"/>
  <c r="O562" i="13"/>
  <c r="N562" i="13"/>
  <c r="K562" i="13"/>
  <c r="L562" i="13" s="1"/>
  <c r="T561" i="13"/>
  <c r="S561" i="13"/>
  <c r="Q561" i="13"/>
  <c r="P561" i="13"/>
  <c r="O561" i="13"/>
  <c r="N561" i="13"/>
  <c r="K561" i="13"/>
  <c r="L561" i="13" s="1"/>
  <c r="T560" i="13"/>
  <c r="S560" i="13"/>
  <c r="Q560" i="13"/>
  <c r="P560" i="13"/>
  <c r="O560" i="13"/>
  <c r="N560" i="13"/>
  <c r="K560" i="13"/>
  <c r="L560" i="13" s="1"/>
  <c r="T559" i="13"/>
  <c r="S559" i="13"/>
  <c r="Q559" i="13"/>
  <c r="P559" i="13"/>
  <c r="O559" i="13"/>
  <c r="N559" i="13"/>
  <c r="K559" i="13"/>
  <c r="L559" i="13" s="1"/>
  <c r="T558" i="13"/>
  <c r="S558" i="13"/>
  <c r="Q558" i="13"/>
  <c r="P558" i="13"/>
  <c r="O558" i="13"/>
  <c r="N558" i="13"/>
  <c r="K558" i="13"/>
  <c r="L558" i="13" s="1"/>
  <c r="T557" i="13"/>
  <c r="S557" i="13"/>
  <c r="Q557" i="13"/>
  <c r="P557" i="13"/>
  <c r="O557" i="13"/>
  <c r="N557" i="13"/>
  <c r="K557" i="13"/>
  <c r="L557" i="13" s="1"/>
  <c r="T556" i="13"/>
  <c r="S556" i="13"/>
  <c r="Q556" i="13"/>
  <c r="P556" i="13"/>
  <c r="O556" i="13"/>
  <c r="N556" i="13"/>
  <c r="K556" i="13"/>
  <c r="L556" i="13" s="1"/>
  <c r="T555" i="13"/>
  <c r="S555" i="13"/>
  <c r="Q555" i="13"/>
  <c r="P555" i="13"/>
  <c r="O555" i="13"/>
  <c r="N555" i="13"/>
  <c r="K555" i="13"/>
  <c r="L555" i="13" s="1"/>
  <c r="T554" i="13"/>
  <c r="S554" i="13"/>
  <c r="Q554" i="13"/>
  <c r="P554" i="13"/>
  <c r="O554" i="13"/>
  <c r="N554" i="13"/>
  <c r="K554" i="13"/>
  <c r="L554" i="13" s="1"/>
  <c r="T553" i="13"/>
  <c r="S553" i="13"/>
  <c r="Q553" i="13"/>
  <c r="P553" i="13"/>
  <c r="O553" i="13"/>
  <c r="N553" i="13"/>
  <c r="K553" i="13"/>
  <c r="L553" i="13" s="1"/>
  <c r="T552" i="13"/>
  <c r="S552" i="13"/>
  <c r="Q552" i="13"/>
  <c r="P552" i="13"/>
  <c r="O552" i="13"/>
  <c r="N552" i="13"/>
  <c r="K552" i="13"/>
  <c r="L552" i="13" s="1"/>
  <c r="T551" i="13"/>
  <c r="S551" i="13"/>
  <c r="Q551" i="13"/>
  <c r="P551" i="13"/>
  <c r="O551" i="13"/>
  <c r="N551" i="13"/>
  <c r="K551" i="13"/>
  <c r="L551" i="13" s="1"/>
  <c r="T550" i="13"/>
  <c r="S550" i="13"/>
  <c r="Q550" i="13"/>
  <c r="P550" i="13"/>
  <c r="O550" i="13"/>
  <c r="N550" i="13"/>
  <c r="K550" i="13"/>
  <c r="L550" i="13" s="1"/>
  <c r="T549" i="13"/>
  <c r="S549" i="13"/>
  <c r="Q549" i="13"/>
  <c r="P549" i="13"/>
  <c r="O549" i="13"/>
  <c r="N549" i="13"/>
  <c r="K549" i="13"/>
  <c r="L549" i="13" s="1"/>
  <c r="T548" i="13"/>
  <c r="S548" i="13"/>
  <c r="Q548" i="13"/>
  <c r="P548" i="13"/>
  <c r="O548" i="13"/>
  <c r="N548" i="13"/>
  <c r="K548" i="13"/>
  <c r="L548" i="13" s="1"/>
  <c r="T547" i="13"/>
  <c r="S547" i="13"/>
  <c r="Q547" i="13"/>
  <c r="P547" i="13"/>
  <c r="O547" i="13"/>
  <c r="N547" i="13"/>
  <c r="K547" i="13"/>
  <c r="L547" i="13" s="1"/>
  <c r="T546" i="13"/>
  <c r="S546" i="13"/>
  <c r="Q546" i="13"/>
  <c r="P546" i="13"/>
  <c r="O546" i="13"/>
  <c r="N546" i="13"/>
  <c r="K546" i="13"/>
  <c r="L546" i="13" s="1"/>
  <c r="T545" i="13"/>
  <c r="S545" i="13"/>
  <c r="Q545" i="13"/>
  <c r="P545" i="13"/>
  <c r="O545" i="13"/>
  <c r="N545" i="13"/>
  <c r="K545" i="13"/>
  <c r="L545" i="13" s="1"/>
  <c r="T544" i="13"/>
  <c r="S544" i="13"/>
  <c r="Q544" i="13"/>
  <c r="P544" i="13"/>
  <c r="O544" i="13"/>
  <c r="N544" i="13"/>
  <c r="K544" i="13"/>
  <c r="L544" i="13" s="1"/>
  <c r="T543" i="13"/>
  <c r="S543" i="13"/>
  <c r="Q543" i="13"/>
  <c r="P543" i="13"/>
  <c r="O543" i="13"/>
  <c r="N543" i="13"/>
  <c r="K543" i="13"/>
  <c r="L543" i="13" s="1"/>
  <c r="T542" i="13"/>
  <c r="S542" i="13"/>
  <c r="Q542" i="13"/>
  <c r="P542" i="13"/>
  <c r="O542" i="13"/>
  <c r="N542" i="13"/>
  <c r="K542" i="13"/>
  <c r="L542" i="13" s="1"/>
  <c r="T541" i="13"/>
  <c r="S541" i="13"/>
  <c r="Q541" i="13"/>
  <c r="P541" i="13"/>
  <c r="O541" i="13"/>
  <c r="N541" i="13"/>
  <c r="K541" i="13"/>
  <c r="L541" i="13" s="1"/>
  <c r="T540" i="13"/>
  <c r="S540" i="13"/>
  <c r="Q540" i="13"/>
  <c r="P540" i="13"/>
  <c r="O540" i="13"/>
  <c r="N540" i="13"/>
  <c r="K540" i="13"/>
  <c r="L540" i="13" s="1"/>
  <c r="T539" i="13"/>
  <c r="S539" i="13"/>
  <c r="Q539" i="13"/>
  <c r="P539" i="13"/>
  <c r="O539" i="13"/>
  <c r="N539" i="13"/>
  <c r="K539" i="13"/>
  <c r="L539" i="13" s="1"/>
  <c r="T538" i="13"/>
  <c r="S538" i="13"/>
  <c r="Q538" i="13"/>
  <c r="P538" i="13"/>
  <c r="O538" i="13"/>
  <c r="N538" i="13"/>
  <c r="K538" i="13"/>
  <c r="L538" i="13" s="1"/>
  <c r="T537" i="13"/>
  <c r="S537" i="13"/>
  <c r="Q537" i="13"/>
  <c r="P537" i="13"/>
  <c r="O537" i="13"/>
  <c r="N537" i="13"/>
  <c r="K537" i="13"/>
  <c r="L537" i="13" s="1"/>
  <c r="T536" i="13"/>
  <c r="S536" i="13"/>
  <c r="Q536" i="13"/>
  <c r="P536" i="13"/>
  <c r="O536" i="13"/>
  <c r="N536" i="13"/>
  <c r="K536" i="13"/>
  <c r="L536" i="13" s="1"/>
  <c r="T535" i="13"/>
  <c r="S535" i="13"/>
  <c r="Q535" i="13"/>
  <c r="P535" i="13"/>
  <c r="O535" i="13"/>
  <c r="N535" i="13"/>
  <c r="K535" i="13"/>
  <c r="L535" i="13" s="1"/>
  <c r="T534" i="13"/>
  <c r="S534" i="13"/>
  <c r="Q534" i="13"/>
  <c r="P534" i="13"/>
  <c r="O534" i="13"/>
  <c r="N534" i="13"/>
  <c r="K534" i="13"/>
  <c r="L534" i="13" s="1"/>
  <c r="T533" i="13"/>
  <c r="S533" i="13"/>
  <c r="Q533" i="13"/>
  <c r="P533" i="13"/>
  <c r="O533" i="13"/>
  <c r="N533" i="13"/>
  <c r="K533" i="13"/>
  <c r="L533" i="13" s="1"/>
  <c r="T532" i="13"/>
  <c r="S532" i="13"/>
  <c r="Q532" i="13"/>
  <c r="P532" i="13"/>
  <c r="O532" i="13"/>
  <c r="N532" i="13"/>
  <c r="K532" i="13"/>
  <c r="L532" i="13" s="1"/>
  <c r="T531" i="13"/>
  <c r="S531" i="13"/>
  <c r="Q531" i="13"/>
  <c r="P531" i="13"/>
  <c r="O531" i="13"/>
  <c r="N531" i="13"/>
  <c r="K531" i="13"/>
  <c r="L531" i="13" s="1"/>
  <c r="T530" i="13"/>
  <c r="S530" i="13"/>
  <c r="Q530" i="13"/>
  <c r="P530" i="13"/>
  <c r="O530" i="13"/>
  <c r="N530" i="13"/>
  <c r="K530" i="13"/>
  <c r="L530" i="13" s="1"/>
  <c r="T529" i="13"/>
  <c r="S529" i="13"/>
  <c r="Q529" i="13"/>
  <c r="P529" i="13"/>
  <c r="O529" i="13"/>
  <c r="N529" i="13"/>
  <c r="K529" i="13"/>
  <c r="L529" i="13" s="1"/>
  <c r="T528" i="13"/>
  <c r="S528" i="13"/>
  <c r="Q528" i="13"/>
  <c r="P528" i="13"/>
  <c r="O528" i="13"/>
  <c r="N528" i="13"/>
  <c r="K528" i="13"/>
  <c r="L528" i="13" s="1"/>
  <c r="T527" i="13"/>
  <c r="S527" i="13"/>
  <c r="Q527" i="13"/>
  <c r="P527" i="13"/>
  <c r="O527" i="13"/>
  <c r="N527" i="13"/>
  <c r="K527" i="13"/>
  <c r="L527" i="13" s="1"/>
  <c r="T526" i="13"/>
  <c r="S526" i="13"/>
  <c r="Q526" i="13"/>
  <c r="P526" i="13"/>
  <c r="O526" i="13"/>
  <c r="N526" i="13"/>
  <c r="K526" i="13"/>
  <c r="L526" i="13" s="1"/>
  <c r="T525" i="13"/>
  <c r="S525" i="13"/>
  <c r="Q525" i="13"/>
  <c r="P525" i="13"/>
  <c r="O525" i="13"/>
  <c r="N525" i="13"/>
  <c r="K525" i="13"/>
  <c r="L525" i="13" s="1"/>
  <c r="T524" i="13"/>
  <c r="S524" i="13"/>
  <c r="Q524" i="13"/>
  <c r="P524" i="13"/>
  <c r="O524" i="13"/>
  <c r="N524" i="13"/>
  <c r="K524" i="13"/>
  <c r="L524" i="13" s="1"/>
  <c r="T523" i="13"/>
  <c r="S523" i="13"/>
  <c r="Q523" i="13"/>
  <c r="P523" i="13"/>
  <c r="O523" i="13"/>
  <c r="N523" i="13"/>
  <c r="K523" i="13"/>
  <c r="L523" i="13" s="1"/>
  <c r="T522" i="13"/>
  <c r="S522" i="13"/>
  <c r="Q522" i="13"/>
  <c r="P522" i="13"/>
  <c r="O522" i="13"/>
  <c r="N522" i="13"/>
  <c r="K522" i="13"/>
  <c r="L522" i="13" s="1"/>
  <c r="T521" i="13"/>
  <c r="S521" i="13"/>
  <c r="Q521" i="13"/>
  <c r="P521" i="13"/>
  <c r="O521" i="13"/>
  <c r="N521" i="13"/>
  <c r="K521" i="13"/>
  <c r="L521" i="13" s="1"/>
  <c r="T520" i="13"/>
  <c r="S520" i="13"/>
  <c r="Q520" i="13"/>
  <c r="P520" i="13"/>
  <c r="O520" i="13"/>
  <c r="N520" i="13"/>
  <c r="K520" i="13"/>
  <c r="L520" i="13" s="1"/>
  <c r="T519" i="13"/>
  <c r="S519" i="13"/>
  <c r="Q519" i="13"/>
  <c r="P519" i="13"/>
  <c r="O519" i="13"/>
  <c r="N519" i="13"/>
  <c r="K519" i="13"/>
  <c r="L519" i="13" s="1"/>
  <c r="T518" i="13"/>
  <c r="S518" i="13"/>
  <c r="Q518" i="13"/>
  <c r="P518" i="13"/>
  <c r="O518" i="13"/>
  <c r="N518" i="13"/>
  <c r="K518" i="13"/>
  <c r="L518" i="13" s="1"/>
  <c r="T517" i="13"/>
  <c r="S517" i="13"/>
  <c r="Q517" i="13"/>
  <c r="P517" i="13"/>
  <c r="O517" i="13"/>
  <c r="N517" i="13"/>
  <c r="K517" i="13"/>
  <c r="L517" i="13" s="1"/>
  <c r="T516" i="13"/>
  <c r="S516" i="13"/>
  <c r="Q516" i="13"/>
  <c r="P516" i="13"/>
  <c r="O516" i="13"/>
  <c r="N516" i="13"/>
  <c r="K516" i="13"/>
  <c r="L516" i="13" s="1"/>
  <c r="T515" i="13"/>
  <c r="S515" i="13"/>
  <c r="Q515" i="13"/>
  <c r="P515" i="13"/>
  <c r="O515" i="13"/>
  <c r="N515" i="13"/>
  <c r="K515" i="13"/>
  <c r="L515" i="13" s="1"/>
  <c r="T514" i="13"/>
  <c r="S514" i="13"/>
  <c r="Q514" i="13"/>
  <c r="P514" i="13"/>
  <c r="O514" i="13"/>
  <c r="N514" i="13"/>
  <c r="K514" i="13"/>
  <c r="L514" i="13" s="1"/>
  <c r="T513" i="13"/>
  <c r="S513" i="13"/>
  <c r="Q513" i="13"/>
  <c r="P513" i="13"/>
  <c r="O513" i="13"/>
  <c r="N513" i="13"/>
  <c r="K513" i="13"/>
  <c r="L513" i="13" s="1"/>
  <c r="T512" i="13"/>
  <c r="S512" i="13"/>
  <c r="Q512" i="13"/>
  <c r="P512" i="13"/>
  <c r="O512" i="13"/>
  <c r="N512" i="13"/>
  <c r="K512" i="13"/>
  <c r="L512" i="13" s="1"/>
  <c r="T511" i="13"/>
  <c r="S511" i="13"/>
  <c r="Q511" i="13"/>
  <c r="P511" i="13"/>
  <c r="O511" i="13"/>
  <c r="N511" i="13"/>
  <c r="K511" i="13"/>
  <c r="L511" i="13" s="1"/>
  <c r="T510" i="13"/>
  <c r="S510" i="13"/>
  <c r="Q510" i="13"/>
  <c r="P510" i="13"/>
  <c r="O510" i="13"/>
  <c r="N510" i="13"/>
  <c r="K510" i="13"/>
  <c r="L510" i="13" s="1"/>
  <c r="T509" i="13"/>
  <c r="S509" i="13"/>
  <c r="Q509" i="13"/>
  <c r="P509" i="13"/>
  <c r="O509" i="13"/>
  <c r="N509" i="13"/>
  <c r="K509" i="13"/>
  <c r="L509" i="13" s="1"/>
  <c r="T508" i="13"/>
  <c r="S508" i="13"/>
  <c r="Q508" i="13"/>
  <c r="P508" i="13"/>
  <c r="O508" i="13"/>
  <c r="N508" i="13"/>
  <c r="K508" i="13"/>
  <c r="L508" i="13" s="1"/>
  <c r="T507" i="13"/>
  <c r="S507" i="13"/>
  <c r="Q507" i="13"/>
  <c r="P507" i="13"/>
  <c r="O507" i="13"/>
  <c r="N507" i="13"/>
  <c r="K507" i="13"/>
  <c r="L507" i="13" s="1"/>
  <c r="T506" i="13"/>
  <c r="S506" i="13"/>
  <c r="Q506" i="13"/>
  <c r="P506" i="13"/>
  <c r="O506" i="13"/>
  <c r="N506" i="13"/>
  <c r="K506" i="13"/>
  <c r="L506" i="13" s="1"/>
  <c r="T505" i="13"/>
  <c r="S505" i="13"/>
  <c r="Q505" i="13"/>
  <c r="P505" i="13"/>
  <c r="O505" i="13"/>
  <c r="N505" i="13"/>
  <c r="K505" i="13"/>
  <c r="L505" i="13" s="1"/>
  <c r="T504" i="13"/>
  <c r="S504" i="13"/>
  <c r="Q504" i="13"/>
  <c r="P504" i="13"/>
  <c r="O504" i="13"/>
  <c r="N504" i="13"/>
  <c r="K504" i="13"/>
  <c r="L504" i="13" s="1"/>
  <c r="T503" i="13"/>
  <c r="S503" i="13"/>
  <c r="Q503" i="13"/>
  <c r="P503" i="13"/>
  <c r="O503" i="13"/>
  <c r="N503" i="13"/>
  <c r="K503" i="13"/>
  <c r="L503" i="13" s="1"/>
  <c r="T502" i="13"/>
  <c r="S502" i="13"/>
  <c r="Q502" i="13"/>
  <c r="P502" i="13"/>
  <c r="O502" i="13"/>
  <c r="N502" i="13"/>
  <c r="K502" i="13"/>
  <c r="L502" i="13" s="1"/>
  <c r="T501" i="13"/>
  <c r="S501" i="13"/>
  <c r="Q501" i="13"/>
  <c r="P501" i="13"/>
  <c r="O501" i="13"/>
  <c r="N501" i="13"/>
  <c r="K501" i="13"/>
  <c r="L501" i="13" s="1"/>
  <c r="T500" i="13"/>
  <c r="S500" i="13"/>
  <c r="Q500" i="13"/>
  <c r="P500" i="13"/>
  <c r="O500" i="13"/>
  <c r="N500" i="13"/>
  <c r="K500" i="13"/>
  <c r="L500" i="13" s="1"/>
  <c r="T499" i="13"/>
  <c r="S499" i="13"/>
  <c r="Q499" i="13"/>
  <c r="P499" i="13"/>
  <c r="O499" i="13"/>
  <c r="N499" i="13"/>
  <c r="K499" i="13"/>
  <c r="L499" i="13" s="1"/>
  <c r="T498" i="13"/>
  <c r="S498" i="13"/>
  <c r="Q498" i="13"/>
  <c r="P498" i="13"/>
  <c r="O498" i="13"/>
  <c r="N498" i="13"/>
  <c r="K498" i="13"/>
  <c r="L498" i="13" s="1"/>
  <c r="T497" i="13"/>
  <c r="S497" i="13"/>
  <c r="Q497" i="13"/>
  <c r="P497" i="13"/>
  <c r="O497" i="13"/>
  <c r="N497" i="13"/>
  <c r="K497" i="13"/>
  <c r="L497" i="13" s="1"/>
  <c r="T496" i="13"/>
  <c r="S496" i="13"/>
  <c r="Q496" i="13"/>
  <c r="P496" i="13"/>
  <c r="O496" i="13"/>
  <c r="N496" i="13"/>
  <c r="K496" i="13"/>
  <c r="L496" i="13" s="1"/>
  <c r="T495" i="13"/>
  <c r="S495" i="13"/>
  <c r="Q495" i="13"/>
  <c r="P495" i="13"/>
  <c r="O495" i="13"/>
  <c r="N495" i="13"/>
  <c r="K495" i="13"/>
  <c r="L495" i="13" s="1"/>
  <c r="T494" i="13"/>
  <c r="S494" i="13"/>
  <c r="Q494" i="13"/>
  <c r="P494" i="13"/>
  <c r="O494" i="13"/>
  <c r="N494" i="13"/>
  <c r="K494" i="13"/>
  <c r="L494" i="13" s="1"/>
  <c r="T493" i="13"/>
  <c r="S493" i="13"/>
  <c r="Q493" i="13"/>
  <c r="P493" i="13"/>
  <c r="O493" i="13"/>
  <c r="N493" i="13"/>
  <c r="K493" i="13"/>
  <c r="L493" i="13" s="1"/>
  <c r="T492" i="13"/>
  <c r="S492" i="13"/>
  <c r="Q492" i="13"/>
  <c r="P492" i="13"/>
  <c r="O492" i="13"/>
  <c r="N492" i="13"/>
  <c r="K492" i="13"/>
  <c r="L492" i="13" s="1"/>
  <c r="T491" i="13"/>
  <c r="S491" i="13"/>
  <c r="Q491" i="13"/>
  <c r="P491" i="13"/>
  <c r="O491" i="13"/>
  <c r="N491" i="13"/>
  <c r="K491" i="13"/>
  <c r="L491" i="13" s="1"/>
  <c r="T490" i="13"/>
  <c r="S490" i="13"/>
  <c r="Q490" i="13"/>
  <c r="P490" i="13"/>
  <c r="O490" i="13"/>
  <c r="N490" i="13"/>
  <c r="K490" i="13"/>
  <c r="L490" i="13" s="1"/>
  <c r="T489" i="13"/>
  <c r="S489" i="13"/>
  <c r="Q489" i="13"/>
  <c r="P489" i="13"/>
  <c r="O489" i="13"/>
  <c r="N489" i="13"/>
  <c r="K489" i="13"/>
  <c r="L489" i="13" s="1"/>
  <c r="T488" i="13"/>
  <c r="S488" i="13"/>
  <c r="Q488" i="13"/>
  <c r="P488" i="13"/>
  <c r="O488" i="13"/>
  <c r="N488" i="13"/>
  <c r="K488" i="13"/>
  <c r="L488" i="13" s="1"/>
  <c r="T487" i="13"/>
  <c r="S487" i="13"/>
  <c r="Q487" i="13"/>
  <c r="P487" i="13"/>
  <c r="O487" i="13"/>
  <c r="N487" i="13"/>
  <c r="K487" i="13"/>
  <c r="L487" i="13" s="1"/>
  <c r="T486" i="13"/>
  <c r="S486" i="13"/>
  <c r="Q486" i="13"/>
  <c r="P486" i="13"/>
  <c r="O486" i="13"/>
  <c r="N486" i="13"/>
  <c r="K486" i="13"/>
  <c r="L486" i="13" s="1"/>
  <c r="T485" i="13"/>
  <c r="S485" i="13"/>
  <c r="Q485" i="13"/>
  <c r="P485" i="13"/>
  <c r="O485" i="13"/>
  <c r="N485" i="13"/>
  <c r="K485" i="13"/>
  <c r="L485" i="13" s="1"/>
  <c r="T484" i="13"/>
  <c r="S484" i="13"/>
  <c r="Q484" i="13"/>
  <c r="P484" i="13"/>
  <c r="O484" i="13"/>
  <c r="N484" i="13"/>
  <c r="K484" i="13"/>
  <c r="L484" i="13" s="1"/>
  <c r="T483" i="13"/>
  <c r="S483" i="13"/>
  <c r="Q483" i="13"/>
  <c r="P483" i="13"/>
  <c r="O483" i="13"/>
  <c r="N483" i="13"/>
  <c r="K483" i="13"/>
  <c r="L483" i="13" s="1"/>
  <c r="T482" i="13"/>
  <c r="S482" i="13"/>
  <c r="Q482" i="13"/>
  <c r="P482" i="13"/>
  <c r="O482" i="13"/>
  <c r="N482" i="13"/>
  <c r="K482" i="13"/>
  <c r="L482" i="13" s="1"/>
  <c r="T481" i="13"/>
  <c r="S481" i="13"/>
  <c r="Q481" i="13"/>
  <c r="P481" i="13"/>
  <c r="O481" i="13"/>
  <c r="N481" i="13"/>
  <c r="K481" i="13"/>
  <c r="L481" i="13" s="1"/>
  <c r="T480" i="13"/>
  <c r="S480" i="13"/>
  <c r="Q480" i="13"/>
  <c r="P480" i="13"/>
  <c r="O480" i="13"/>
  <c r="N480" i="13"/>
  <c r="K480" i="13"/>
  <c r="L480" i="13" s="1"/>
  <c r="T479" i="13"/>
  <c r="S479" i="13"/>
  <c r="Q479" i="13"/>
  <c r="P479" i="13"/>
  <c r="O479" i="13"/>
  <c r="N479" i="13"/>
  <c r="K479" i="13"/>
  <c r="L479" i="13" s="1"/>
  <c r="T478" i="13"/>
  <c r="S478" i="13"/>
  <c r="Q478" i="13"/>
  <c r="P478" i="13"/>
  <c r="O478" i="13"/>
  <c r="N478" i="13"/>
  <c r="K478" i="13"/>
  <c r="L478" i="13" s="1"/>
  <c r="T477" i="13"/>
  <c r="S477" i="13"/>
  <c r="Q477" i="13"/>
  <c r="P477" i="13"/>
  <c r="O477" i="13"/>
  <c r="N477" i="13"/>
  <c r="K477" i="13"/>
  <c r="L477" i="13" s="1"/>
  <c r="T476" i="13"/>
  <c r="S476" i="13"/>
  <c r="Q476" i="13"/>
  <c r="P476" i="13"/>
  <c r="O476" i="13"/>
  <c r="N476" i="13"/>
  <c r="K476" i="13"/>
  <c r="L476" i="13" s="1"/>
  <c r="T475" i="13"/>
  <c r="S475" i="13"/>
  <c r="Q475" i="13"/>
  <c r="P475" i="13"/>
  <c r="O475" i="13"/>
  <c r="N475" i="13"/>
  <c r="K475" i="13"/>
  <c r="L475" i="13" s="1"/>
  <c r="T474" i="13"/>
  <c r="S474" i="13"/>
  <c r="Q474" i="13"/>
  <c r="P474" i="13"/>
  <c r="O474" i="13"/>
  <c r="N474" i="13"/>
  <c r="K474" i="13"/>
  <c r="L474" i="13" s="1"/>
  <c r="T473" i="13"/>
  <c r="S473" i="13"/>
  <c r="Q473" i="13"/>
  <c r="P473" i="13"/>
  <c r="O473" i="13"/>
  <c r="N473" i="13"/>
  <c r="K473" i="13"/>
  <c r="L473" i="13" s="1"/>
  <c r="T472" i="13"/>
  <c r="S472" i="13"/>
  <c r="Q472" i="13"/>
  <c r="P472" i="13"/>
  <c r="O472" i="13"/>
  <c r="N472" i="13"/>
  <c r="K472" i="13"/>
  <c r="L472" i="13" s="1"/>
  <c r="T471" i="13"/>
  <c r="S471" i="13"/>
  <c r="Q471" i="13"/>
  <c r="P471" i="13"/>
  <c r="O471" i="13"/>
  <c r="N471" i="13"/>
  <c r="K471" i="13"/>
  <c r="L471" i="13" s="1"/>
  <c r="T470" i="13"/>
  <c r="S470" i="13"/>
  <c r="Q470" i="13"/>
  <c r="P470" i="13"/>
  <c r="O470" i="13"/>
  <c r="N470" i="13"/>
  <c r="K470" i="13"/>
  <c r="L470" i="13" s="1"/>
  <c r="T469" i="13"/>
  <c r="S469" i="13"/>
  <c r="Q469" i="13"/>
  <c r="P469" i="13"/>
  <c r="O469" i="13"/>
  <c r="N469" i="13"/>
  <c r="K469" i="13"/>
  <c r="L469" i="13" s="1"/>
  <c r="T468" i="13"/>
  <c r="S468" i="13"/>
  <c r="Q468" i="13"/>
  <c r="P468" i="13"/>
  <c r="O468" i="13"/>
  <c r="N468" i="13"/>
  <c r="K468" i="13"/>
  <c r="L468" i="13" s="1"/>
  <c r="T467" i="13"/>
  <c r="S467" i="13"/>
  <c r="Q467" i="13"/>
  <c r="P467" i="13"/>
  <c r="O467" i="13"/>
  <c r="N467" i="13"/>
  <c r="K467" i="13"/>
  <c r="L467" i="13" s="1"/>
  <c r="T466" i="13"/>
  <c r="S466" i="13"/>
  <c r="Q466" i="13"/>
  <c r="P466" i="13"/>
  <c r="O466" i="13"/>
  <c r="N466" i="13"/>
  <c r="K466" i="13"/>
  <c r="L466" i="13" s="1"/>
  <c r="T465" i="13"/>
  <c r="S465" i="13"/>
  <c r="Q465" i="13"/>
  <c r="P465" i="13"/>
  <c r="O465" i="13"/>
  <c r="N465" i="13"/>
  <c r="K465" i="13"/>
  <c r="L465" i="13" s="1"/>
  <c r="T464" i="13"/>
  <c r="S464" i="13"/>
  <c r="Q464" i="13"/>
  <c r="P464" i="13"/>
  <c r="O464" i="13"/>
  <c r="N464" i="13"/>
  <c r="K464" i="13"/>
  <c r="L464" i="13" s="1"/>
  <c r="T463" i="13"/>
  <c r="S463" i="13"/>
  <c r="Q463" i="13"/>
  <c r="P463" i="13"/>
  <c r="O463" i="13"/>
  <c r="N463" i="13"/>
  <c r="K463" i="13"/>
  <c r="L463" i="13" s="1"/>
  <c r="T462" i="13"/>
  <c r="S462" i="13"/>
  <c r="Q462" i="13"/>
  <c r="P462" i="13"/>
  <c r="O462" i="13"/>
  <c r="N462" i="13"/>
  <c r="K462" i="13"/>
  <c r="L462" i="13" s="1"/>
  <c r="T461" i="13"/>
  <c r="S461" i="13"/>
  <c r="Q461" i="13"/>
  <c r="P461" i="13"/>
  <c r="O461" i="13"/>
  <c r="N461" i="13"/>
  <c r="K461" i="13"/>
  <c r="L461" i="13" s="1"/>
  <c r="T460" i="13"/>
  <c r="S460" i="13"/>
  <c r="Q460" i="13"/>
  <c r="P460" i="13"/>
  <c r="O460" i="13"/>
  <c r="N460" i="13"/>
  <c r="K460" i="13"/>
  <c r="L460" i="13" s="1"/>
  <c r="T459" i="13"/>
  <c r="S459" i="13"/>
  <c r="Q459" i="13"/>
  <c r="P459" i="13"/>
  <c r="O459" i="13"/>
  <c r="N459" i="13"/>
  <c r="K459" i="13"/>
  <c r="L459" i="13" s="1"/>
  <c r="T458" i="13"/>
  <c r="S458" i="13"/>
  <c r="Q458" i="13"/>
  <c r="P458" i="13"/>
  <c r="O458" i="13"/>
  <c r="N458" i="13"/>
  <c r="K458" i="13"/>
  <c r="L458" i="13" s="1"/>
  <c r="T457" i="13"/>
  <c r="S457" i="13"/>
  <c r="Q457" i="13"/>
  <c r="P457" i="13"/>
  <c r="O457" i="13"/>
  <c r="N457" i="13"/>
  <c r="K457" i="13"/>
  <c r="L457" i="13" s="1"/>
  <c r="T456" i="13"/>
  <c r="S456" i="13"/>
  <c r="Q456" i="13"/>
  <c r="P456" i="13"/>
  <c r="O456" i="13"/>
  <c r="N456" i="13"/>
  <c r="K456" i="13"/>
  <c r="L456" i="13" s="1"/>
  <c r="T455" i="13"/>
  <c r="S455" i="13"/>
  <c r="Q455" i="13"/>
  <c r="P455" i="13"/>
  <c r="O455" i="13"/>
  <c r="N455" i="13"/>
  <c r="K455" i="13"/>
  <c r="L455" i="13" s="1"/>
  <c r="T454" i="13"/>
  <c r="S454" i="13"/>
  <c r="Q454" i="13"/>
  <c r="P454" i="13"/>
  <c r="O454" i="13"/>
  <c r="N454" i="13"/>
  <c r="K454" i="13"/>
  <c r="L454" i="13" s="1"/>
  <c r="T453" i="13"/>
  <c r="S453" i="13"/>
  <c r="Q453" i="13"/>
  <c r="P453" i="13"/>
  <c r="O453" i="13"/>
  <c r="N453" i="13"/>
  <c r="K453" i="13"/>
  <c r="L453" i="13" s="1"/>
  <c r="T452" i="13"/>
  <c r="S452" i="13"/>
  <c r="Q452" i="13"/>
  <c r="P452" i="13"/>
  <c r="O452" i="13"/>
  <c r="N452" i="13"/>
  <c r="K452" i="13"/>
  <c r="L452" i="13" s="1"/>
  <c r="T451" i="13"/>
  <c r="S451" i="13"/>
  <c r="Q451" i="13"/>
  <c r="P451" i="13"/>
  <c r="O451" i="13"/>
  <c r="N451" i="13"/>
  <c r="K451" i="13"/>
  <c r="L451" i="13" s="1"/>
  <c r="T450" i="13"/>
  <c r="S450" i="13"/>
  <c r="Q450" i="13"/>
  <c r="P450" i="13"/>
  <c r="O450" i="13"/>
  <c r="N450" i="13"/>
  <c r="K450" i="13"/>
  <c r="L450" i="13" s="1"/>
  <c r="T449" i="13"/>
  <c r="S449" i="13"/>
  <c r="Q449" i="13"/>
  <c r="P449" i="13"/>
  <c r="O449" i="13"/>
  <c r="N449" i="13"/>
  <c r="K449" i="13"/>
  <c r="L449" i="13" s="1"/>
  <c r="T448" i="13"/>
  <c r="S448" i="13"/>
  <c r="Q448" i="13"/>
  <c r="P448" i="13"/>
  <c r="O448" i="13"/>
  <c r="N448" i="13"/>
  <c r="K448" i="13"/>
  <c r="L448" i="13" s="1"/>
  <c r="T447" i="13"/>
  <c r="S447" i="13"/>
  <c r="Q447" i="13"/>
  <c r="P447" i="13"/>
  <c r="O447" i="13"/>
  <c r="N447" i="13"/>
  <c r="K447" i="13"/>
  <c r="L447" i="13" s="1"/>
  <c r="T446" i="13"/>
  <c r="S446" i="13"/>
  <c r="Q446" i="13"/>
  <c r="P446" i="13"/>
  <c r="O446" i="13"/>
  <c r="N446" i="13"/>
  <c r="K446" i="13"/>
  <c r="L446" i="13" s="1"/>
  <c r="T445" i="13"/>
  <c r="S445" i="13"/>
  <c r="Q445" i="13"/>
  <c r="P445" i="13"/>
  <c r="O445" i="13"/>
  <c r="N445" i="13"/>
  <c r="K445" i="13"/>
  <c r="L445" i="13" s="1"/>
  <c r="T444" i="13"/>
  <c r="S444" i="13"/>
  <c r="Q444" i="13"/>
  <c r="P444" i="13"/>
  <c r="O444" i="13"/>
  <c r="N444" i="13"/>
  <c r="K444" i="13"/>
  <c r="L444" i="13" s="1"/>
  <c r="T443" i="13"/>
  <c r="S443" i="13"/>
  <c r="Q443" i="13"/>
  <c r="P443" i="13"/>
  <c r="O443" i="13"/>
  <c r="N443" i="13"/>
  <c r="K443" i="13"/>
  <c r="L443" i="13" s="1"/>
  <c r="T442" i="13"/>
  <c r="S442" i="13"/>
  <c r="Q442" i="13"/>
  <c r="P442" i="13"/>
  <c r="O442" i="13"/>
  <c r="N442" i="13"/>
  <c r="K442" i="13"/>
  <c r="L442" i="13" s="1"/>
  <c r="T441" i="13"/>
  <c r="S441" i="13"/>
  <c r="Q441" i="13"/>
  <c r="P441" i="13"/>
  <c r="O441" i="13"/>
  <c r="N441" i="13"/>
  <c r="K441" i="13"/>
  <c r="L441" i="13" s="1"/>
  <c r="T440" i="13"/>
  <c r="S440" i="13"/>
  <c r="Q440" i="13"/>
  <c r="P440" i="13"/>
  <c r="O440" i="13"/>
  <c r="N440" i="13"/>
  <c r="K440" i="13"/>
  <c r="L440" i="13" s="1"/>
  <c r="T439" i="13"/>
  <c r="S439" i="13"/>
  <c r="Q439" i="13"/>
  <c r="P439" i="13"/>
  <c r="O439" i="13"/>
  <c r="N439" i="13"/>
  <c r="K439" i="13"/>
  <c r="L439" i="13" s="1"/>
  <c r="T438" i="13"/>
  <c r="S438" i="13"/>
  <c r="Q438" i="13"/>
  <c r="P438" i="13"/>
  <c r="O438" i="13"/>
  <c r="N438" i="13"/>
  <c r="K438" i="13"/>
  <c r="L438" i="13" s="1"/>
  <c r="T437" i="13"/>
  <c r="S437" i="13"/>
  <c r="Q437" i="13"/>
  <c r="P437" i="13"/>
  <c r="O437" i="13"/>
  <c r="N437" i="13"/>
  <c r="K437" i="13"/>
  <c r="L437" i="13" s="1"/>
  <c r="T436" i="13"/>
  <c r="S436" i="13"/>
  <c r="Q436" i="13"/>
  <c r="P436" i="13"/>
  <c r="O436" i="13"/>
  <c r="N436" i="13"/>
  <c r="K436" i="13"/>
  <c r="L436" i="13" s="1"/>
  <c r="T435" i="13"/>
  <c r="S435" i="13"/>
  <c r="Q435" i="13"/>
  <c r="P435" i="13"/>
  <c r="O435" i="13"/>
  <c r="N435" i="13"/>
  <c r="K435" i="13"/>
  <c r="L435" i="13" s="1"/>
  <c r="T434" i="13"/>
  <c r="S434" i="13"/>
  <c r="Q434" i="13"/>
  <c r="P434" i="13"/>
  <c r="O434" i="13"/>
  <c r="N434" i="13"/>
  <c r="K434" i="13"/>
  <c r="L434" i="13" s="1"/>
  <c r="T433" i="13"/>
  <c r="S433" i="13"/>
  <c r="Q433" i="13"/>
  <c r="P433" i="13"/>
  <c r="O433" i="13"/>
  <c r="N433" i="13"/>
  <c r="K433" i="13"/>
  <c r="L433" i="13" s="1"/>
  <c r="T432" i="13"/>
  <c r="S432" i="13"/>
  <c r="Q432" i="13"/>
  <c r="P432" i="13"/>
  <c r="O432" i="13"/>
  <c r="N432" i="13"/>
  <c r="K432" i="13"/>
  <c r="L432" i="13" s="1"/>
  <c r="T431" i="13"/>
  <c r="S431" i="13"/>
  <c r="Q431" i="13"/>
  <c r="P431" i="13"/>
  <c r="O431" i="13"/>
  <c r="N431" i="13"/>
  <c r="K431" i="13"/>
  <c r="L431" i="13" s="1"/>
  <c r="T430" i="13"/>
  <c r="S430" i="13"/>
  <c r="Q430" i="13"/>
  <c r="P430" i="13"/>
  <c r="O430" i="13"/>
  <c r="N430" i="13"/>
  <c r="K430" i="13"/>
  <c r="L430" i="13" s="1"/>
  <c r="T429" i="13"/>
  <c r="S429" i="13"/>
  <c r="Q429" i="13"/>
  <c r="P429" i="13"/>
  <c r="O429" i="13"/>
  <c r="N429" i="13"/>
  <c r="K429" i="13"/>
  <c r="L429" i="13" s="1"/>
  <c r="T428" i="13"/>
  <c r="S428" i="13"/>
  <c r="Q428" i="13"/>
  <c r="P428" i="13"/>
  <c r="O428" i="13"/>
  <c r="N428" i="13"/>
  <c r="K428" i="13"/>
  <c r="L428" i="13" s="1"/>
  <c r="T427" i="13"/>
  <c r="S427" i="13"/>
  <c r="Q427" i="13"/>
  <c r="P427" i="13"/>
  <c r="O427" i="13"/>
  <c r="N427" i="13"/>
  <c r="K427" i="13"/>
  <c r="L427" i="13" s="1"/>
  <c r="T426" i="13"/>
  <c r="S426" i="13"/>
  <c r="Q426" i="13"/>
  <c r="P426" i="13"/>
  <c r="O426" i="13"/>
  <c r="N426" i="13"/>
  <c r="K426" i="13"/>
  <c r="L426" i="13" s="1"/>
  <c r="T425" i="13"/>
  <c r="S425" i="13"/>
  <c r="Q425" i="13"/>
  <c r="P425" i="13"/>
  <c r="O425" i="13"/>
  <c r="N425" i="13"/>
  <c r="K425" i="13"/>
  <c r="L425" i="13" s="1"/>
  <c r="T424" i="13"/>
  <c r="S424" i="13"/>
  <c r="Q424" i="13"/>
  <c r="P424" i="13"/>
  <c r="O424" i="13"/>
  <c r="N424" i="13"/>
  <c r="K424" i="13"/>
  <c r="L424" i="13" s="1"/>
  <c r="T423" i="13"/>
  <c r="S423" i="13"/>
  <c r="Q423" i="13"/>
  <c r="P423" i="13"/>
  <c r="O423" i="13"/>
  <c r="N423" i="13"/>
  <c r="K423" i="13"/>
  <c r="L423" i="13" s="1"/>
  <c r="T422" i="13"/>
  <c r="S422" i="13"/>
  <c r="Q422" i="13"/>
  <c r="P422" i="13"/>
  <c r="O422" i="13"/>
  <c r="N422" i="13"/>
  <c r="K422" i="13"/>
  <c r="L422" i="13" s="1"/>
  <c r="T421" i="13"/>
  <c r="S421" i="13"/>
  <c r="Q421" i="13"/>
  <c r="P421" i="13"/>
  <c r="O421" i="13"/>
  <c r="N421" i="13"/>
  <c r="K421" i="13"/>
  <c r="L421" i="13" s="1"/>
  <c r="T420" i="13"/>
  <c r="S420" i="13"/>
  <c r="Q420" i="13"/>
  <c r="P420" i="13"/>
  <c r="O420" i="13"/>
  <c r="N420" i="13"/>
  <c r="K420" i="13"/>
  <c r="L420" i="13" s="1"/>
  <c r="T419" i="13"/>
  <c r="S419" i="13"/>
  <c r="Q419" i="13"/>
  <c r="P419" i="13"/>
  <c r="O419" i="13"/>
  <c r="N419" i="13"/>
  <c r="K419" i="13"/>
  <c r="L419" i="13" s="1"/>
  <c r="T418" i="13"/>
  <c r="S418" i="13"/>
  <c r="Q418" i="13"/>
  <c r="P418" i="13"/>
  <c r="O418" i="13"/>
  <c r="N418" i="13"/>
  <c r="K418" i="13"/>
  <c r="L418" i="13" s="1"/>
  <c r="T417" i="13"/>
  <c r="S417" i="13"/>
  <c r="Q417" i="13"/>
  <c r="P417" i="13"/>
  <c r="O417" i="13"/>
  <c r="N417" i="13"/>
  <c r="K417" i="13"/>
  <c r="L417" i="13" s="1"/>
  <c r="T416" i="13"/>
  <c r="S416" i="13"/>
  <c r="Q416" i="13"/>
  <c r="P416" i="13"/>
  <c r="O416" i="13"/>
  <c r="N416" i="13"/>
  <c r="K416" i="13"/>
  <c r="L416" i="13" s="1"/>
  <c r="T415" i="13"/>
  <c r="S415" i="13"/>
  <c r="Q415" i="13"/>
  <c r="P415" i="13"/>
  <c r="O415" i="13"/>
  <c r="N415" i="13"/>
  <c r="K415" i="13"/>
  <c r="L415" i="13" s="1"/>
  <c r="T414" i="13"/>
  <c r="S414" i="13"/>
  <c r="Q414" i="13"/>
  <c r="P414" i="13"/>
  <c r="O414" i="13"/>
  <c r="N414" i="13"/>
  <c r="K414" i="13"/>
  <c r="L414" i="13" s="1"/>
  <c r="T413" i="13"/>
  <c r="S413" i="13"/>
  <c r="Q413" i="13"/>
  <c r="P413" i="13"/>
  <c r="O413" i="13"/>
  <c r="N413" i="13"/>
  <c r="K413" i="13"/>
  <c r="L413" i="13" s="1"/>
  <c r="T412" i="13"/>
  <c r="S412" i="13"/>
  <c r="Q412" i="13"/>
  <c r="P412" i="13"/>
  <c r="O412" i="13"/>
  <c r="N412" i="13"/>
  <c r="K412" i="13"/>
  <c r="L412" i="13" s="1"/>
  <c r="T411" i="13"/>
  <c r="S411" i="13"/>
  <c r="Q411" i="13"/>
  <c r="P411" i="13"/>
  <c r="O411" i="13"/>
  <c r="N411" i="13"/>
  <c r="K411" i="13"/>
  <c r="L411" i="13" s="1"/>
  <c r="T410" i="13"/>
  <c r="S410" i="13"/>
  <c r="Q410" i="13"/>
  <c r="P410" i="13"/>
  <c r="O410" i="13"/>
  <c r="N410" i="13"/>
  <c r="K410" i="13"/>
  <c r="L410" i="13" s="1"/>
  <c r="T409" i="13"/>
  <c r="S409" i="13"/>
  <c r="Q409" i="13"/>
  <c r="P409" i="13"/>
  <c r="O409" i="13"/>
  <c r="N409" i="13"/>
  <c r="K409" i="13"/>
  <c r="L409" i="13" s="1"/>
  <c r="T408" i="13"/>
  <c r="S408" i="13"/>
  <c r="Q408" i="13"/>
  <c r="P408" i="13"/>
  <c r="O408" i="13"/>
  <c r="N408" i="13"/>
  <c r="K408" i="13"/>
  <c r="L408" i="13" s="1"/>
  <c r="T407" i="13"/>
  <c r="S407" i="13"/>
  <c r="Q407" i="13"/>
  <c r="P407" i="13"/>
  <c r="O407" i="13"/>
  <c r="N407" i="13"/>
  <c r="K407" i="13"/>
  <c r="L407" i="13" s="1"/>
  <c r="T406" i="13"/>
  <c r="S406" i="13"/>
  <c r="Q406" i="13"/>
  <c r="P406" i="13"/>
  <c r="O406" i="13"/>
  <c r="N406" i="13"/>
  <c r="K406" i="13"/>
  <c r="L406" i="13" s="1"/>
  <c r="T405" i="13"/>
  <c r="S405" i="13"/>
  <c r="Q405" i="13"/>
  <c r="P405" i="13"/>
  <c r="O405" i="13"/>
  <c r="N405" i="13"/>
  <c r="K405" i="13"/>
  <c r="L405" i="13" s="1"/>
  <c r="T404" i="13"/>
  <c r="S404" i="13"/>
  <c r="Q404" i="13"/>
  <c r="P404" i="13"/>
  <c r="O404" i="13"/>
  <c r="N404" i="13"/>
  <c r="K404" i="13"/>
  <c r="L404" i="13" s="1"/>
  <c r="T403" i="13"/>
  <c r="S403" i="13"/>
  <c r="Q403" i="13"/>
  <c r="P403" i="13"/>
  <c r="O403" i="13"/>
  <c r="N403" i="13"/>
  <c r="K403" i="13"/>
  <c r="L403" i="13" s="1"/>
  <c r="T402" i="13"/>
  <c r="S402" i="13"/>
  <c r="Q402" i="13"/>
  <c r="P402" i="13"/>
  <c r="O402" i="13"/>
  <c r="N402" i="13"/>
  <c r="K402" i="13"/>
  <c r="L402" i="13" s="1"/>
  <c r="T401" i="13"/>
  <c r="S401" i="13"/>
  <c r="Q401" i="13"/>
  <c r="P401" i="13"/>
  <c r="O401" i="13"/>
  <c r="N401" i="13"/>
  <c r="K401" i="13"/>
  <c r="L401" i="13" s="1"/>
  <c r="T400" i="13"/>
  <c r="S400" i="13"/>
  <c r="Q400" i="13"/>
  <c r="P400" i="13"/>
  <c r="O400" i="13"/>
  <c r="N400" i="13"/>
  <c r="K400" i="13"/>
  <c r="L400" i="13" s="1"/>
  <c r="T399" i="13"/>
  <c r="S399" i="13"/>
  <c r="Q399" i="13"/>
  <c r="P399" i="13"/>
  <c r="O399" i="13"/>
  <c r="N399" i="13"/>
  <c r="K399" i="13"/>
  <c r="L399" i="13" s="1"/>
  <c r="T398" i="13"/>
  <c r="S398" i="13"/>
  <c r="Q398" i="13"/>
  <c r="P398" i="13"/>
  <c r="O398" i="13"/>
  <c r="N398" i="13"/>
  <c r="K398" i="13"/>
  <c r="L398" i="13" s="1"/>
  <c r="T397" i="13"/>
  <c r="S397" i="13"/>
  <c r="Q397" i="13"/>
  <c r="P397" i="13"/>
  <c r="O397" i="13"/>
  <c r="N397" i="13"/>
  <c r="K397" i="13"/>
  <c r="L397" i="13" s="1"/>
  <c r="T396" i="13"/>
  <c r="S396" i="13"/>
  <c r="Q396" i="13"/>
  <c r="P396" i="13"/>
  <c r="O396" i="13"/>
  <c r="N396" i="13"/>
  <c r="K396" i="13"/>
  <c r="L396" i="13" s="1"/>
  <c r="T395" i="13"/>
  <c r="S395" i="13"/>
  <c r="Q395" i="13"/>
  <c r="P395" i="13"/>
  <c r="O395" i="13"/>
  <c r="N395" i="13"/>
  <c r="K395" i="13"/>
  <c r="L395" i="13" s="1"/>
  <c r="T394" i="13"/>
  <c r="S394" i="13"/>
  <c r="Q394" i="13"/>
  <c r="P394" i="13"/>
  <c r="O394" i="13"/>
  <c r="N394" i="13"/>
  <c r="K394" i="13"/>
  <c r="L394" i="13" s="1"/>
  <c r="T393" i="13"/>
  <c r="S393" i="13"/>
  <c r="Q393" i="13"/>
  <c r="P393" i="13"/>
  <c r="O393" i="13"/>
  <c r="N393" i="13"/>
  <c r="K393" i="13"/>
  <c r="L393" i="13" s="1"/>
  <c r="T392" i="13"/>
  <c r="S392" i="13"/>
  <c r="Q392" i="13"/>
  <c r="P392" i="13"/>
  <c r="O392" i="13"/>
  <c r="N392" i="13"/>
  <c r="K392" i="13"/>
  <c r="L392" i="13" s="1"/>
  <c r="T391" i="13"/>
  <c r="S391" i="13"/>
  <c r="Q391" i="13"/>
  <c r="P391" i="13"/>
  <c r="O391" i="13"/>
  <c r="N391" i="13"/>
  <c r="K391" i="13"/>
  <c r="L391" i="13" s="1"/>
  <c r="T390" i="13"/>
  <c r="S390" i="13"/>
  <c r="Q390" i="13"/>
  <c r="P390" i="13"/>
  <c r="O390" i="13"/>
  <c r="N390" i="13"/>
  <c r="K390" i="13"/>
  <c r="L390" i="13" s="1"/>
  <c r="T389" i="13"/>
  <c r="S389" i="13"/>
  <c r="Q389" i="13"/>
  <c r="P389" i="13"/>
  <c r="O389" i="13"/>
  <c r="N389" i="13"/>
  <c r="K389" i="13"/>
  <c r="L389" i="13" s="1"/>
  <c r="T388" i="13"/>
  <c r="S388" i="13"/>
  <c r="Q388" i="13"/>
  <c r="P388" i="13"/>
  <c r="O388" i="13"/>
  <c r="N388" i="13"/>
  <c r="K388" i="13"/>
  <c r="L388" i="13" s="1"/>
  <c r="T387" i="13"/>
  <c r="S387" i="13"/>
  <c r="Q387" i="13"/>
  <c r="P387" i="13"/>
  <c r="O387" i="13"/>
  <c r="N387" i="13"/>
  <c r="K387" i="13"/>
  <c r="L387" i="13" s="1"/>
  <c r="T386" i="13"/>
  <c r="S386" i="13"/>
  <c r="Q386" i="13"/>
  <c r="P386" i="13"/>
  <c r="O386" i="13"/>
  <c r="N386" i="13"/>
  <c r="K386" i="13"/>
  <c r="L386" i="13" s="1"/>
  <c r="T385" i="13"/>
  <c r="S385" i="13"/>
  <c r="Q385" i="13"/>
  <c r="P385" i="13"/>
  <c r="O385" i="13"/>
  <c r="N385" i="13"/>
  <c r="K385" i="13"/>
  <c r="L385" i="13" s="1"/>
  <c r="T384" i="13"/>
  <c r="S384" i="13"/>
  <c r="Q384" i="13"/>
  <c r="P384" i="13"/>
  <c r="O384" i="13"/>
  <c r="N384" i="13"/>
  <c r="K384" i="13"/>
  <c r="L384" i="13" s="1"/>
  <c r="T383" i="13"/>
  <c r="S383" i="13"/>
  <c r="Q383" i="13"/>
  <c r="P383" i="13"/>
  <c r="O383" i="13"/>
  <c r="N383" i="13"/>
  <c r="K383" i="13"/>
  <c r="L383" i="13" s="1"/>
  <c r="T382" i="13"/>
  <c r="S382" i="13"/>
  <c r="Q382" i="13"/>
  <c r="P382" i="13"/>
  <c r="O382" i="13"/>
  <c r="N382" i="13"/>
  <c r="K382" i="13"/>
  <c r="L382" i="13" s="1"/>
  <c r="T381" i="13"/>
  <c r="S381" i="13"/>
  <c r="Q381" i="13"/>
  <c r="P381" i="13"/>
  <c r="O381" i="13"/>
  <c r="N381" i="13"/>
  <c r="K381" i="13"/>
  <c r="L381" i="13" s="1"/>
  <c r="T380" i="13"/>
  <c r="S380" i="13"/>
  <c r="Q380" i="13"/>
  <c r="P380" i="13"/>
  <c r="O380" i="13"/>
  <c r="N380" i="13"/>
  <c r="K380" i="13"/>
  <c r="L380" i="13" s="1"/>
  <c r="T379" i="13"/>
  <c r="S379" i="13"/>
  <c r="Q379" i="13"/>
  <c r="P379" i="13"/>
  <c r="O379" i="13"/>
  <c r="N379" i="13"/>
  <c r="K379" i="13"/>
  <c r="L379" i="13" s="1"/>
  <c r="T378" i="13"/>
  <c r="S378" i="13"/>
  <c r="Q378" i="13"/>
  <c r="P378" i="13"/>
  <c r="O378" i="13"/>
  <c r="N378" i="13"/>
  <c r="K378" i="13"/>
  <c r="L378" i="13" s="1"/>
  <c r="T377" i="13"/>
  <c r="S377" i="13"/>
  <c r="Q377" i="13"/>
  <c r="P377" i="13"/>
  <c r="O377" i="13"/>
  <c r="N377" i="13"/>
  <c r="K377" i="13"/>
  <c r="L377" i="13" s="1"/>
  <c r="T376" i="13"/>
  <c r="S376" i="13"/>
  <c r="Q376" i="13"/>
  <c r="P376" i="13"/>
  <c r="O376" i="13"/>
  <c r="N376" i="13"/>
  <c r="K376" i="13"/>
  <c r="L376" i="13" s="1"/>
  <c r="T375" i="13"/>
  <c r="S375" i="13"/>
  <c r="Q375" i="13"/>
  <c r="P375" i="13"/>
  <c r="O375" i="13"/>
  <c r="N375" i="13"/>
  <c r="K375" i="13"/>
  <c r="L375" i="13" s="1"/>
  <c r="T374" i="13"/>
  <c r="S374" i="13"/>
  <c r="Q374" i="13"/>
  <c r="P374" i="13"/>
  <c r="O374" i="13"/>
  <c r="N374" i="13"/>
  <c r="K374" i="13"/>
  <c r="L374" i="13" s="1"/>
  <c r="T373" i="13"/>
  <c r="S373" i="13"/>
  <c r="Q373" i="13"/>
  <c r="P373" i="13"/>
  <c r="O373" i="13"/>
  <c r="N373" i="13"/>
  <c r="K373" i="13"/>
  <c r="L373" i="13" s="1"/>
  <c r="T372" i="13"/>
  <c r="S372" i="13"/>
  <c r="Q372" i="13"/>
  <c r="P372" i="13"/>
  <c r="O372" i="13"/>
  <c r="N372" i="13"/>
  <c r="K372" i="13"/>
  <c r="L372" i="13" s="1"/>
  <c r="T371" i="13"/>
  <c r="S371" i="13"/>
  <c r="Q371" i="13"/>
  <c r="P371" i="13"/>
  <c r="O371" i="13"/>
  <c r="N371" i="13"/>
  <c r="K371" i="13"/>
  <c r="L371" i="13" s="1"/>
  <c r="T370" i="13"/>
  <c r="S370" i="13"/>
  <c r="Q370" i="13"/>
  <c r="P370" i="13"/>
  <c r="O370" i="13"/>
  <c r="N370" i="13"/>
  <c r="K370" i="13"/>
  <c r="L370" i="13" s="1"/>
  <c r="T369" i="13"/>
  <c r="S369" i="13"/>
  <c r="Q369" i="13"/>
  <c r="P369" i="13"/>
  <c r="O369" i="13"/>
  <c r="N369" i="13"/>
  <c r="K369" i="13"/>
  <c r="L369" i="13" s="1"/>
  <c r="T368" i="13"/>
  <c r="S368" i="13"/>
  <c r="Q368" i="13"/>
  <c r="P368" i="13"/>
  <c r="O368" i="13"/>
  <c r="N368" i="13"/>
  <c r="K368" i="13"/>
  <c r="L368" i="13" s="1"/>
  <c r="T367" i="13"/>
  <c r="S367" i="13"/>
  <c r="Q367" i="13"/>
  <c r="P367" i="13"/>
  <c r="O367" i="13"/>
  <c r="N367" i="13"/>
  <c r="K367" i="13"/>
  <c r="L367" i="13" s="1"/>
  <c r="T366" i="13"/>
  <c r="S366" i="13"/>
  <c r="Q366" i="13"/>
  <c r="P366" i="13"/>
  <c r="O366" i="13"/>
  <c r="N366" i="13"/>
  <c r="K366" i="13"/>
  <c r="L366" i="13" s="1"/>
  <c r="T365" i="13"/>
  <c r="S365" i="13"/>
  <c r="Q365" i="13"/>
  <c r="P365" i="13"/>
  <c r="O365" i="13"/>
  <c r="N365" i="13"/>
  <c r="K365" i="13"/>
  <c r="L365" i="13" s="1"/>
  <c r="T364" i="13"/>
  <c r="S364" i="13"/>
  <c r="Q364" i="13"/>
  <c r="P364" i="13"/>
  <c r="O364" i="13"/>
  <c r="N364" i="13"/>
  <c r="K364" i="13"/>
  <c r="L364" i="13" s="1"/>
  <c r="T363" i="13"/>
  <c r="S363" i="13"/>
  <c r="Q363" i="13"/>
  <c r="P363" i="13"/>
  <c r="O363" i="13"/>
  <c r="N363" i="13"/>
  <c r="K363" i="13"/>
  <c r="L363" i="13" s="1"/>
  <c r="T362" i="13"/>
  <c r="S362" i="13"/>
  <c r="Q362" i="13"/>
  <c r="P362" i="13"/>
  <c r="O362" i="13"/>
  <c r="N362" i="13"/>
  <c r="K362" i="13"/>
  <c r="L362" i="13" s="1"/>
  <c r="T361" i="13"/>
  <c r="S361" i="13"/>
  <c r="Q361" i="13"/>
  <c r="P361" i="13"/>
  <c r="O361" i="13"/>
  <c r="N361" i="13"/>
  <c r="K361" i="13"/>
  <c r="L361" i="13" s="1"/>
  <c r="T360" i="13"/>
  <c r="S360" i="13"/>
  <c r="Q360" i="13"/>
  <c r="P360" i="13"/>
  <c r="O360" i="13"/>
  <c r="N360" i="13"/>
  <c r="K360" i="13"/>
  <c r="L360" i="13" s="1"/>
  <c r="T359" i="13"/>
  <c r="S359" i="13"/>
  <c r="Q359" i="13"/>
  <c r="P359" i="13"/>
  <c r="O359" i="13"/>
  <c r="N359" i="13"/>
  <c r="K359" i="13"/>
  <c r="L359" i="13" s="1"/>
  <c r="T358" i="13"/>
  <c r="S358" i="13"/>
  <c r="Q358" i="13"/>
  <c r="P358" i="13"/>
  <c r="O358" i="13"/>
  <c r="N358" i="13"/>
  <c r="K358" i="13"/>
  <c r="L358" i="13" s="1"/>
  <c r="T357" i="13"/>
  <c r="S357" i="13"/>
  <c r="Q357" i="13"/>
  <c r="P357" i="13"/>
  <c r="O357" i="13"/>
  <c r="N357" i="13"/>
  <c r="K357" i="13"/>
  <c r="L357" i="13" s="1"/>
  <c r="T356" i="13"/>
  <c r="S356" i="13"/>
  <c r="Q356" i="13"/>
  <c r="P356" i="13"/>
  <c r="O356" i="13"/>
  <c r="N356" i="13"/>
  <c r="K356" i="13"/>
  <c r="L356" i="13" s="1"/>
  <c r="T355" i="13"/>
  <c r="S355" i="13"/>
  <c r="Q355" i="13"/>
  <c r="P355" i="13"/>
  <c r="O355" i="13"/>
  <c r="N355" i="13"/>
  <c r="K355" i="13"/>
  <c r="L355" i="13" s="1"/>
  <c r="T354" i="13"/>
  <c r="S354" i="13"/>
  <c r="Q354" i="13"/>
  <c r="P354" i="13"/>
  <c r="O354" i="13"/>
  <c r="N354" i="13"/>
  <c r="K354" i="13"/>
  <c r="L354" i="13" s="1"/>
  <c r="T353" i="13"/>
  <c r="S353" i="13"/>
  <c r="Q353" i="13"/>
  <c r="P353" i="13"/>
  <c r="O353" i="13"/>
  <c r="N353" i="13"/>
  <c r="K353" i="13"/>
  <c r="L353" i="13" s="1"/>
  <c r="T352" i="13"/>
  <c r="S352" i="13"/>
  <c r="Q352" i="13"/>
  <c r="P352" i="13"/>
  <c r="O352" i="13"/>
  <c r="N352" i="13"/>
  <c r="K352" i="13"/>
  <c r="L352" i="13" s="1"/>
  <c r="T351" i="13"/>
  <c r="S351" i="13"/>
  <c r="Q351" i="13"/>
  <c r="P351" i="13"/>
  <c r="O351" i="13"/>
  <c r="N351" i="13"/>
  <c r="K351" i="13"/>
  <c r="L351" i="13" s="1"/>
  <c r="T350" i="13"/>
  <c r="S350" i="13"/>
  <c r="Q350" i="13"/>
  <c r="P350" i="13"/>
  <c r="O350" i="13"/>
  <c r="N350" i="13"/>
  <c r="K350" i="13"/>
  <c r="L350" i="13" s="1"/>
  <c r="T349" i="13"/>
  <c r="S349" i="13"/>
  <c r="Q349" i="13"/>
  <c r="P349" i="13"/>
  <c r="O349" i="13"/>
  <c r="N349" i="13"/>
  <c r="K349" i="13"/>
  <c r="L349" i="13" s="1"/>
  <c r="T348" i="13"/>
  <c r="S348" i="13"/>
  <c r="Q348" i="13"/>
  <c r="P348" i="13"/>
  <c r="O348" i="13"/>
  <c r="N348" i="13"/>
  <c r="K348" i="13"/>
  <c r="L348" i="13" s="1"/>
  <c r="T347" i="13"/>
  <c r="S347" i="13"/>
  <c r="Q347" i="13"/>
  <c r="P347" i="13"/>
  <c r="O347" i="13"/>
  <c r="N347" i="13"/>
  <c r="K347" i="13"/>
  <c r="L347" i="13" s="1"/>
  <c r="T346" i="13"/>
  <c r="S346" i="13"/>
  <c r="Q346" i="13"/>
  <c r="P346" i="13"/>
  <c r="O346" i="13"/>
  <c r="N346" i="13"/>
  <c r="K346" i="13"/>
  <c r="L346" i="13" s="1"/>
  <c r="T345" i="13"/>
  <c r="S345" i="13"/>
  <c r="Q345" i="13"/>
  <c r="P345" i="13"/>
  <c r="O345" i="13"/>
  <c r="N345" i="13"/>
  <c r="K345" i="13"/>
  <c r="L345" i="13" s="1"/>
  <c r="T344" i="13"/>
  <c r="S344" i="13"/>
  <c r="Q344" i="13"/>
  <c r="P344" i="13"/>
  <c r="O344" i="13"/>
  <c r="N344" i="13"/>
  <c r="K344" i="13"/>
  <c r="L344" i="13" s="1"/>
  <c r="T343" i="13"/>
  <c r="S343" i="13"/>
  <c r="Q343" i="13"/>
  <c r="P343" i="13"/>
  <c r="O343" i="13"/>
  <c r="N343" i="13"/>
  <c r="K343" i="13"/>
  <c r="L343" i="13" s="1"/>
  <c r="T342" i="13"/>
  <c r="S342" i="13"/>
  <c r="Q342" i="13"/>
  <c r="P342" i="13"/>
  <c r="O342" i="13"/>
  <c r="N342" i="13"/>
  <c r="K342" i="13"/>
  <c r="L342" i="13" s="1"/>
  <c r="T341" i="13"/>
  <c r="S341" i="13"/>
  <c r="Q341" i="13"/>
  <c r="P341" i="13"/>
  <c r="O341" i="13"/>
  <c r="N341" i="13"/>
  <c r="K341" i="13"/>
  <c r="L341" i="13" s="1"/>
  <c r="T340" i="13"/>
  <c r="S340" i="13"/>
  <c r="Q340" i="13"/>
  <c r="P340" i="13"/>
  <c r="O340" i="13"/>
  <c r="N340" i="13"/>
  <c r="K340" i="13"/>
  <c r="L340" i="13" s="1"/>
  <c r="T339" i="13"/>
  <c r="S339" i="13"/>
  <c r="Q339" i="13"/>
  <c r="P339" i="13"/>
  <c r="O339" i="13"/>
  <c r="N339" i="13"/>
  <c r="K339" i="13"/>
  <c r="L339" i="13" s="1"/>
  <c r="T338" i="13"/>
  <c r="S338" i="13"/>
  <c r="Q338" i="13"/>
  <c r="P338" i="13"/>
  <c r="O338" i="13"/>
  <c r="N338" i="13"/>
  <c r="K338" i="13"/>
  <c r="L338" i="13" s="1"/>
  <c r="T337" i="13"/>
  <c r="S337" i="13"/>
  <c r="Q337" i="13"/>
  <c r="P337" i="13"/>
  <c r="O337" i="13"/>
  <c r="N337" i="13"/>
  <c r="K337" i="13"/>
  <c r="L337" i="13" s="1"/>
  <c r="T336" i="13"/>
  <c r="S336" i="13"/>
  <c r="Q336" i="13"/>
  <c r="P336" i="13"/>
  <c r="O336" i="13"/>
  <c r="N336" i="13"/>
  <c r="K336" i="13"/>
  <c r="L336" i="13" s="1"/>
  <c r="T335" i="13"/>
  <c r="S335" i="13"/>
  <c r="Q335" i="13"/>
  <c r="P335" i="13"/>
  <c r="O335" i="13"/>
  <c r="N335" i="13"/>
  <c r="K335" i="13"/>
  <c r="L335" i="13" s="1"/>
  <c r="T334" i="13"/>
  <c r="S334" i="13"/>
  <c r="Q334" i="13"/>
  <c r="P334" i="13"/>
  <c r="O334" i="13"/>
  <c r="N334" i="13"/>
  <c r="K334" i="13"/>
  <c r="L334" i="13" s="1"/>
  <c r="T333" i="13"/>
  <c r="S333" i="13"/>
  <c r="Q333" i="13"/>
  <c r="P333" i="13"/>
  <c r="O333" i="13"/>
  <c r="N333" i="13"/>
  <c r="K333" i="13"/>
  <c r="L333" i="13" s="1"/>
  <c r="T332" i="13"/>
  <c r="S332" i="13"/>
  <c r="Q332" i="13"/>
  <c r="P332" i="13"/>
  <c r="O332" i="13"/>
  <c r="N332" i="13"/>
  <c r="K332" i="13"/>
  <c r="L332" i="13" s="1"/>
  <c r="T331" i="13"/>
  <c r="S331" i="13"/>
  <c r="Q331" i="13"/>
  <c r="P331" i="13"/>
  <c r="O331" i="13"/>
  <c r="N331" i="13"/>
  <c r="K331" i="13"/>
  <c r="L331" i="13" s="1"/>
  <c r="T330" i="13"/>
  <c r="S330" i="13"/>
  <c r="Q330" i="13"/>
  <c r="P330" i="13"/>
  <c r="O330" i="13"/>
  <c r="N330" i="13"/>
  <c r="K330" i="13"/>
  <c r="L330" i="13" s="1"/>
  <c r="T329" i="13"/>
  <c r="S329" i="13"/>
  <c r="Q329" i="13"/>
  <c r="P329" i="13"/>
  <c r="O329" i="13"/>
  <c r="N329" i="13"/>
  <c r="K329" i="13"/>
  <c r="L329" i="13" s="1"/>
  <c r="T328" i="13"/>
  <c r="S328" i="13"/>
  <c r="Q328" i="13"/>
  <c r="P328" i="13"/>
  <c r="O328" i="13"/>
  <c r="N328" i="13"/>
  <c r="K328" i="13"/>
  <c r="L328" i="13" s="1"/>
  <c r="T327" i="13"/>
  <c r="S327" i="13"/>
  <c r="Q327" i="13"/>
  <c r="P327" i="13"/>
  <c r="O327" i="13"/>
  <c r="N327" i="13"/>
  <c r="K327" i="13"/>
  <c r="L327" i="13" s="1"/>
  <c r="T326" i="13"/>
  <c r="S326" i="13"/>
  <c r="Q326" i="13"/>
  <c r="P326" i="13"/>
  <c r="O326" i="13"/>
  <c r="N326" i="13"/>
  <c r="K326" i="13"/>
  <c r="L326" i="13" s="1"/>
  <c r="T325" i="13"/>
  <c r="S325" i="13"/>
  <c r="Q325" i="13"/>
  <c r="P325" i="13"/>
  <c r="O325" i="13"/>
  <c r="N325" i="13"/>
  <c r="K325" i="13"/>
  <c r="L325" i="13" s="1"/>
  <c r="T324" i="13"/>
  <c r="S324" i="13"/>
  <c r="Q324" i="13"/>
  <c r="P324" i="13"/>
  <c r="O324" i="13"/>
  <c r="N324" i="13"/>
  <c r="K324" i="13"/>
  <c r="L324" i="13" s="1"/>
  <c r="T323" i="13"/>
  <c r="S323" i="13"/>
  <c r="Q323" i="13"/>
  <c r="P323" i="13"/>
  <c r="O323" i="13"/>
  <c r="N323" i="13"/>
  <c r="K323" i="13"/>
  <c r="L323" i="13" s="1"/>
  <c r="T322" i="13"/>
  <c r="S322" i="13"/>
  <c r="Q322" i="13"/>
  <c r="P322" i="13"/>
  <c r="O322" i="13"/>
  <c r="N322" i="13"/>
  <c r="K322" i="13"/>
  <c r="L322" i="13" s="1"/>
  <c r="T321" i="13"/>
  <c r="S321" i="13"/>
  <c r="Q321" i="13"/>
  <c r="P321" i="13"/>
  <c r="O321" i="13"/>
  <c r="N321" i="13"/>
  <c r="K321" i="13"/>
  <c r="L321" i="13" s="1"/>
  <c r="T320" i="13"/>
  <c r="S320" i="13"/>
  <c r="Q320" i="13"/>
  <c r="P320" i="13"/>
  <c r="O320" i="13"/>
  <c r="N320" i="13"/>
  <c r="K320" i="13"/>
  <c r="L320" i="13" s="1"/>
  <c r="T319" i="13"/>
  <c r="S319" i="13"/>
  <c r="Q319" i="13"/>
  <c r="P319" i="13"/>
  <c r="O319" i="13"/>
  <c r="N319" i="13"/>
  <c r="K319" i="13"/>
  <c r="L319" i="13" s="1"/>
  <c r="T318" i="13"/>
  <c r="S318" i="13"/>
  <c r="Q318" i="13"/>
  <c r="P318" i="13"/>
  <c r="O318" i="13"/>
  <c r="N318" i="13"/>
  <c r="K318" i="13"/>
  <c r="L318" i="13" s="1"/>
  <c r="T317" i="13"/>
  <c r="S317" i="13"/>
  <c r="Q317" i="13"/>
  <c r="P317" i="13"/>
  <c r="O317" i="13"/>
  <c r="N317" i="13"/>
  <c r="K317" i="13"/>
  <c r="L317" i="13" s="1"/>
  <c r="T316" i="13"/>
  <c r="S316" i="13"/>
  <c r="Q316" i="13"/>
  <c r="P316" i="13"/>
  <c r="O316" i="13"/>
  <c r="N316" i="13"/>
  <c r="K316" i="13"/>
  <c r="L316" i="13" s="1"/>
  <c r="T315" i="13"/>
  <c r="S315" i="13"/>
  <c r="Q315" i="13"/>
  <c r="P315" i="13"/>
  <c r="O315" i="13"/>
  <c r="N315" i="13"/>
  <c r="K315" i="13"/>
  <c r="L315" i="13" s="1"/>
  <c r="T314" i="13"/>
  <c r="S314" i="13"/>
  <c r="Q314" i="13"/>
  <c r="P314" i="13"/>
  <c r="O314" i="13"/>
  <c r="N314" i="13"/>
  <c r="K314" i="13"/>
  <c r="L314" i="13" s="1"/>
  <c r="T313" i="13"/>
  <c r="S313" i="13"/>
  <c r="Q313" i="13"/>
  <c r="P313" i="13"/>
  <c r="O313" i="13"/>
  <c r="N313" i="13"/>
  <c r="K313" i="13"/>
  <c r="L313" i="13" s="1"/>
  <c r="T312" i="13"/>
  <c r="S312" i="13"/>
  <c r="Q312" i="13"/>
  <c r="P312" i="13"/>
  <c r="O312" i="13"/>
  <c r="N312" i="13"/>
  <c r="K312" i="13"/>
  <c r="L312" i="13" s="1"/>
  <c r="T311" i="13"/>
  <c r="S311" i="13"/>
  <c r="Q311" i="13"/>
  <c r="P311" i="13"/>
  <c r="O311" i="13"/>
  <c r="N311" i="13"/>
  <c r="K311" i="13"/>
  <c r="L311" i="13" s="1"/>
  <c r="T310" i="13"/>
  <c r="S310" i="13"/>
  <c r="Q310" i="13"/>
  <c r="P310" i="13"/>
  <c r="O310" i="13"/>
  <c r="N310" i="13"/>
  <c r="K310" i="13"/>
  <c r="L310" i="13" s="1"/>
  <c r="T309" i="13"/>
  <c r="S309" i="13"/>
  <c r="Q309" i="13"/>
  <c r="P309" i="13"/>
  <c r="O309" i="13"/>
  <c r="N309" i="13"/>
  <c r="K309" i="13"/>
  <c r="L309" i="13" s="1"/>
  <c r="T308" i="13"/>
  <c r="S308" i="13"/>
  <c r="Q308" i="13"/>
  <c r="P308" i="13"/>
  <c r="O308" i="13"/>
  <c r="N308" i="13"/>
  <c r="K308" i="13"/>
  <c r="L308" i="13" s="1"/>
  <c r="T307" i="13"/>
  <c r="S307" i="13"/>
  <c r="Q307" i="13"/>
  <c r="P307" i="13"/>
  <c r="O307" i="13"/>
  <c r="N307" i="13"/>
  <c r="K307" i="13"/>
  <c r="L307" i="13" s="1"/>
  <c r="T306" i="13"/>
  <c r="S306" i="13"/>
  <c r="Q306" i="13"/>
  <c r="P306" i="13"/>
  <c r="O306" i="13"/>
  <c r="N306" i="13"/>
  <c r="K306" i="13"/>
  <c r="L306" i="13" s="1"/>
  <c r="T305" i="13"/>
  <c r="S305" i="13"/>
  <c r="Q305" i="13"/>
  <c r="P305" i="13"/>
  <c r="O305" i="13"/>
  <c r="N305" i="13"/>
  <c r="K305" i="13"/>
  <c r="L305" i="13" s="1"/>
  <c r="T304" i="13"/>
  <c r="S304" i="13"/>
  <c r="Q304" i="13"/>
  <c r="P304" i="13"/>
  <c r="O304" i="13"/>
  <c r="N304" i="13"/>
  <c r="K304" i="13"/>
  <c r="L304" i="13" s="1"/>
  <c r="T303" i="13"/>
  <c r="S303" i="13"/>
  <c r="Q303" i="13"/>
  <c r="P303" i="13"/>
  <c r="O303" i="13"/>
  <c r="N303" i="13"/>
  <c r="K303" i="13"/>
  <c r="L303" i="13" s="1"/>
  <c r="T302" i="13"/>
  <c r="S302" i="13"/>
  <c r="Q302" i="13"/>
  <c r="P302" i="13"/>
  <c r="O302" i="13"/>
  <c r="N302" i="13"/>
  <c r="K302" i="13"/>
  <c r="L302" i="13" s="1"/>
  <c r="T301" i="13"/>
  <c r="S301" i="13"/>
  <c r="Q301" i="13"/>
  <c r="P301" i="13"/>
  <c r="O301" i="13"/>
  <c r="N301" i="13"/>
  <c r="K301" i="13"/>
  <c r="L301" i="13" s="1"/>
  <c r="T300" i="13"/>
  <c r="S300" i="13"/>
  <c r="Q300" i="13"/>
  <c r="P300" i="13"/>
  <c r="O300" i="13"/>
  <c r="N300" i="13"/>
  <c r="K300" i="13"/>
  <c r="L300" i="13" s="1"/>
  <c r="T299" i="13"/>
  <c r="S299" i="13"/>
  <c r="Q299" i="13"/>
  <c r="P299" i="13"/>
  <c r="O299" i="13"/>
  <c r="N299" i="13"/>
  <c r="K299" i="13"/>
  <c r="L299" i="13" s="1"/>
  <c r="T298" i="13"/>
  <c r="S298" i="13"/>
  <c r="Q298" i="13"/>
  <c r="P298" i="13"/>
  <c r="O298" i="13"/>
  <c r="N298" i="13"/>
  <c r="K298" i="13"/>
  <c r="L298" i="13" s="1"/>
  <c r="T297" i="13"/>
  <c r="S297" i="13"/>
  <c r="Q297" i="13"/>
  <c r="P297" i="13"/>
  <c r="O297" i="13"/>
  <c r="N297" i="13"/>
  <c r="K297" i="13"/>
  <c r="L297" i="13" s="1"/>
  <c r="T296" i="13"/>
  <c r="S296" i="13"/>
  <c r="Q296" i="13"/>
  <c r="P296" i="13"/>
  <c r="O296" i="13"/>
  <c r="N296" i="13"/>
  <c r="K296" i="13"/>
  <c r="L296" i="13" s="1"/>
  <c r="T295" i="13"/>
  <c r="S295" i="13"/>
  <c r="Q295" i="13"/>
  <c r="P295" i="13"/>
  <c r="O295" i="13"/>
  <c r="N295" i="13"/>
  <c r="K295" i="13"/>
  <c r="L295" i="13" s="1"/>
  <c r="T294" i="13"/>
  <c r="S294" i="13"/>
  <c r="Q294" i="13"/>
  <c r="P294" i="13"/>
  <c r="O294" i="13"/>
  <c r="N294" i="13"/>
  <c r="K294" i="13"/>
  <c r="L294" i="13" s="1"/>
  <c r="T293" i="13"/>
  <c r="S293" i="13"/>
  <c r="Q293" i="13"/>
  <c r="P293" i="13"/>
  <c r="O293" i="13"/>
  <c r="N293" i="13"/>
  <c r="K293" i="13"/>
  <c r="L293" i="13" s="1"/>
  <c r="T292" i="13"/>
  <c r="S292" i="13"/>
  <c r="Q292" i="13"/>
  <c r="P292" i="13"/>
  <c r="O292" i="13"/>
  <c r="N292" i="13"/>
  <c r="K292" i="13"/>
  <c r="L292" i="13" s="1"/>
  <c r="T291" i="13"/>
  <c r="S291" i="13"/>
  <c r="Q291" i="13"/>
  <c r="P291" i="13"/>
  <c r="O291" i="13"/>
  <c r="N291" i="13"/>
  <c r="K291" i="13"/>
  <c r="L291" i="13" s="1"/>
  <c r="T290" i="13"/>
  <c r="S290" i="13"/>
  <c r="Q290" i="13"/>
  <c r="P290" i="13"/>
  <c r="O290" i="13"/>
  <c r="N290" i="13"/>
  <c r="K290" i="13"/>
  <c r="L290" i="13" s="1"/>
  <c r="T289" i="13"/>
  <c r="S289" i="13"/>
  <c r="Q289" i="13"/>
  <c r="P289" i="13"/>
  <c r="O289" i="13"/>
  <c r="N289" i="13"/>
  <c r="K289" i="13"/>
  <c r="L289" i="13" s="1"/>
  <c r="T288" i="13"/>
  <c r="S288" i="13"/>
  <c r="Q288" i="13"/>
  <c r="P288" i="13"/>
  <c r="O288" i="13"/>
  <c r="N288" i="13"/>
  <c r="K288" i="13"/>
  <c r="L288" i="13" s="1"/>
  <c r="T287" i="13"/>
  <c r="S287" i="13"/>
  <c r="Q287" i="13"/>
  <c r="P287" i="13"/>
  <c r="O287" i="13"/>
  <c r="N287" i="13"/>
  <c r="K287" i="13"/>
  <c r="L287" i="13" s="1"/>
  <c r="T286" i="13"/>
  <c r="S286" i="13"/>
  <c r="Q286" i="13"/>
  <c r="P286" i="13"/>
  <c r="O286" i="13"/>
  <c r="N286" i="13"/>
  <c r="K286" i="13"/>
  <c r="L286" i="13" s="1"/>
  <c r="T285" i="13"/>
  <c r="S285" i="13"/>
  <c r="Q285" i="13"/>
  <c r="P285" i="13"/>
  <c r="O285" i="13"/>
  <c r="N285" i="13"/>
  <c r="K285" i="13"/>
  <c r="L285" i="13" s="1"/>
  <c r="T284" i="13"/>
  <c r="S284" i="13"/>
  <c r="Q284" i="13"/>
  <c r="P284" i="13"/>
  <c r="O284" i="13"/>
  <c r="N284" i="13"/>
  <c r="K284" i="13"/>
  <c r="L284" i="13" s="1"/>
  <c r="T283" i="13"/>
  <c r="S283" i="13"/>
  <c r="Q283" i="13"/>
  <c r="P283" i="13"/>
  <c r="O283" i="13"/>
  <c r="N283" i="13"/>
  <c r="K283" i="13"/>
  <c r="L283" i="13" s="1"/>
  <c r="T282" i="13"/>
  <c r="S282" i="13"/>
  <c r="Q282" i="13"/>
  <c r="P282" i="13"/>
  <c r="O282" i="13"/>
  <c r="N282" i="13"/>
  <c r="K282" i="13"/>
  <c r="L282" i="13" s="1"/>
  <c r="T281" i="13"/>
  <c r="S281" i="13"/>
  <c r="Q281" i="13"/>
  <c r="P281" i="13"/>
  <c r="O281" i="13"/>
  <c r="N281" i="13"/>
  <c r="K281" i="13"/>
  <c r="L281" i="13" s="1"/>
  <c r="T280" i="13"/>
  <c r="S280" i="13"/>
  <c r="Q280" i="13"/>
  <c r="P280" i="13"/>
  <c r="O280" i="13"/>
  <c r="N280" i="13"/>
  <c r="K280" i="13"/>
  <c r="L280" i="13" s="1"/>
  <c r="T279" i="13"/>
  <c r="S279" i="13"/>
  <c r="Q279" i="13"/>
  <c r="P279" i="13"/>
  <c r="O279" i="13"/>
  <c r="N279" i="13"/>
  <c r="K279" i="13"/>
  <c r="L279" i="13" s="1"/>
  <c r="T278" i="13"/>
  <c r="S278" i="13"/>
  <c r="Q278" i="13"/>
  <c r="P278" i="13"/>
  <c r="O278" i="13"/>
  <c r="N278" i="13"/>
  <c r="K278" i="13"/>
  <c r="L278" i="13" s="1"/>
  <c r="T277" i="13"/>
  <c r="S277" i="13"/>
  <c r="Q277" i="13"/>
  <c r="P277" i="13"/>
  <c r="O277" i="13"/>
  <c r="N277" i="13"/>
  <c r="K277" i="13"/>
  <c r="L277" i="13" s="1"/>
  <c r="T276" i="13"/>
  <c r="S276" i="13"/>
  <c r="Q276" i="13"/>
  <c r="P276" i="13"/>
  <c r="O276" i="13"/>
  <c r="N276" i="13"/>
  <c r="K276" i="13"/>
  <c r="L276" i="13" s="1"/>
  <c r="T275" i="13"/>
  <c r="S275" i="13"/>
  <c r="Q275" i="13"/>
  <c r="P275" i="13"/>
  <c r="O275" i="13"/>
  <c r="N275" i="13"/>
  <c r="K275" i="13"/>
  <c r="L275" i="13" s="1"/>
  <c r="T274" i="13"/>
  <c r="S274" i="13"/>
  <c r="Q274" i="13"/>
  <c r="P274" i="13"/>
  <c r="O274" i="13"/>
  <c r="N274" i="13"/>
  <c r="K274" i="13"/>
  <c r="L274" i="13" s="1"/>
  <c r="T273" i="13"/>
  <c r="S273" i="13"/>
  <c r="Q273" i="13"/>
  <c r="P273" i="13"/>
  <c r="O273" i="13"/>
  <c r="N273" i="13"/>
  <c r="K273" i="13"/>
  <c r="L273" i="13" s="1"/>
  <c r="T272" i="13"/>
  <c r="S272" i="13"/>
  <c r="Q272" i="13"/>
  <c r="P272" i="13"/>
  <c r="O272" i="13"/>
  <c r="N272" i="13"/>
  <c r="K272" i="13"/>
  <c r="L272" i="13" s="1"/>
  <c r="T271" i="13"/>
  <c r="S271" i="13"/>
  <c r="Q271" i="13"/>
  <c r="P271" i="13"/>
  <c r="O271" i="13"/>
  <c r="N271" i="13"/>
  <c r="K271" i="13"/>
  <c r="L271" i="13" s="1"/>
  <c r="T270" i="13"/>
  <c r="S270" i="13"/>
  <c r="Q270" i="13"/>
  <c r="P270" i="13"/>
  <c r="O270" i="13"/>
  <c r="N270" i="13"/>
  <c r="K270" i="13"/>
  <c r="L270" i="13" s="1"/>
  <c r="T269" i="13"/>
  <c r="S269" i="13"/>
  <c r="Q269" i="13"/>
  <c r="P269" i="13"/>
  <c r="O269" i="13"/>
  <c r="N269" i="13"/>
  <c r="K269" i="13"/>
  <c r="L269" i="13" s="1"/>
  <c r="T268" i="13"/>
  <c r="S268" i="13"/>
  <c r="Q268" i="13"/>
  <c r="P268" i="13"/>
  <c r="O268" i="13"/>
  <c r="N268" i="13"/>
  <c r="K268" i="13"/>
  <c r="L268" i="13" s="1"/>
  <c r="T267" i="13"/>
  <c r="S267" i="13"/>
  <c r="Q267" i="13"/>
  <c r="P267" i="13"/>
  <c r="O267" i="13"/>
  <c r="N267" i="13"/>
  <c r="K267" i="13"/>
  <c r="L267" i="13" s="1"/>
  <c r="T266" i="13"/>
  <c r="S266" i="13"/>
  <c r="Q266" i="13"/>
  <c r="P266" i="13"/>
  <c r="O266" i="13"/>
  <c r="N266" i="13"/>
  <c r="K266" i="13"/>
  <c r="L266" i="13" s="1"/>
  <c r="T265" i="13"/>
  <c r="S265" i="13"/>
  <c r="Q265" i="13"/>
  <c r="P265" i="13"/>
  <c r="O265" i="13"/>
  <c r="N265" i="13"/>
  <c r="K265" i="13"/>
  <c r="L265" i="13" s="1"/>
  <c r="T264" i="13"/>
  <c r="S264" i="13"/>
  <c r="Q264" i="13"/>
  <c r="P264" i="13"/>
  <c r="O264" i="13"/>
  <c r="N264" i="13"/>
  <c r="K264" i="13"/>
  <c r="L264" i="13" s="1"/>
  <c r="T263" i="13"/>
  <c r="S263" i="13"/>
  <c r="Q263" i="13"/>
  <c r="P263" i="13"/>
  <c r="O263" i="13"/>
  <c r="N263" i="13"/>
  <c r="K263" i="13"/>
  <c r="L263" i="13" s="1"/>
  <c r="T262" i="13"/>
  <c r="S262" i="13"/>
  <c r="Q262" i="13"/>
  <c r="P262" i="13"/>
  <c r="O262" i="13"/>
  <c r="N262" i="13"/>
  <c r="K262" i="13"/>
  <c r="L262" i="13" s="1"/>
  <c r="T261" i="13"/>
  <c r="S261" i="13"/>
  <c r="Q261" i="13"/>
  <c r="P261" i="13"/>
  <c r="O261" i="13"/>
  <c r="N261" i="13"/>
  <c r="K261" i="13"/>
  <c r="L261" i="13" s="1"/>
  <c r="T260" i="13"/>
  <c r="S260" i="13"/>
  <c r="Q260" i="13"/>
  <c r="P260" i="13"/>
  <c r="O260" i="13"/>
  <c r="N260" i="13"/>
  <c r="K260" i="13"/>
  <c r="L260" i="13" s="1"/>
  <c r="T259" i="13"/>
  <c r="S259" i="13"/>
  <c r="Q259" i="13"/>
  <c r="P259" i="13"/>
  <c r="O259" i="13"/>
  <c r="N259" i="13"/>
  <c r="K259" i="13"/>
  <c r="L259" i="13" s="1"/>
  <c r="T258" i="13"/>
  <c r="S258" i="13"/>
  <c r="Q258" i="13"/>
  <c r="P258" i="13"/>
  <c r="O258" i="13"/>
  <c r="N258" i="13"/>
  <c r="K258" i="13"/>
  <c r="L258" i="13" s="1"/>
  <c r="T257" i="13"/>
  <c r="S257" i="13"/>
  <c r="Q257" i="13"/>
  <c r="P257" i="13"/>
  <c r="O257" i="13"/>
  <c r="N257" i="13"/>
  <c r="K257" i="13"/>
  <c r="L257" i="13" s="1"/>
  <c r="T256" i="13"/>
  <c r="S256" i="13"/>
  <c r="Q256" i="13"/>
  <c r="P256" i="13"/>
  <c r="O256" i="13"/>
  <c r="N256" i="13"/>
  <c r="K256" i="13"/>
  <c r="L256" i="13" s="1"/>
  <c r="T255" i="13"/>
  <c r="S255" i="13"/>
  <c r="Q255" i="13"/>
  <c r="P255" i="13"/>
  <c r="O255" i="13"/>
  <c r="N255" i="13"/>
  <c r="K255" i="13"/>
  <c r="L255" i="13" s="1"/>
  <c r="T254" i="13"/>
  <c r="S254" i="13"/>
  <c r="Q254" i="13"/>
  <c r="P254" i="13"/>
  <c r="O254" i="13"/>
  <c r="N254" i="13"/>
  <c r="K254" i="13"/>
  <c r="L254" i="13" s="1"/>
  <c r="T253" i="13"/>
  <c r="S253" i="13"/>
  <c r="Q253" i="13"/>
  <c r="P253" i="13"/>
  <c r="O253" i="13"/>
  <c r="N253" i="13"/>
  <c r="K253" i="13"/>
  <c r="L253" i="13" s="1"/>
  <c r="T252" i="13"/>
  <c r="S252" i="13"/>
  <c r="Q252" i="13"/>
  <c r="P252" i="13"/>
  <c r="O252" i="13"/>
  <c r="N252" i="13"/>
  <c r="K252" i="13"/>
  <c r="L252" i="13" s="1"/>
  <c r="T251" i="13"/>
  <c r="S251" i="13"/>
  <c r="Q251" i="13"/>
  <c r="P251" i="13"/>
  <c r="O251" i="13"/>
  <c r="N251" i="13"/>
  <c r="K251" i="13"/>
  <c r="L251" i="13" s="1"/>
  <c r="T250" i="13"/>
  <c r="S250" i="13"/>
  <c r="Q250" i="13"/>
  <c r="P250" i="13"/>
  <c r="O250" i="13"/>
  <c r="N250" i="13"/>
  <c r="K250" i="13"/>
  <c r="L250" i="13" s="1"/>
  <c r="T249" i="13"/>
  <c r="S249" i="13"/>
  <c r="Q249" i="13"/>
  <c r="P249" i="13"/>
  <c r="O249" i="13"/>
  <c r="N249" i="13"/>
  <c r="K249" i="13"/>
  <c r="L249" i="13" s="1"/>
  <c r="T248" i="13"/>
  <c r="S248" i="13"/>
  <c r="Q248" i="13"/>
  <c r="P248" i="13"/>
  <c r="O248" i="13"/>
  <c r="N248" i="13"/>
  <c r="K248" i="13"/>
  <c r="L248" i="13" s="1"/>
  <c r="T247" i="13"/>
  <c r="S247" i="13"/>
  <c r="Q247" i="13"/>
  <c r="P247" i="13"/>
  <c r="O247" i="13"/>
  <c r="N247" i="13"/>
  <c r="K247" i="13"/>
  <c r="L247" i="13" s="1"/>
  <c r="T246" i="13"/>
  <c r="S246" i="13"/>
  <c r="Q246" i="13"/>
  <c r="P246" i="13"/>
  <c r="O246" i="13"/>
  <c r="N246" i="13"/>
  <c r="K246" i="13"/>
  <c r="L246" i="13" s="1"/>
  <c r="T245" i="13"/>
  <c r="S245" i="13"/>
  <c r="Q245" i="13"/>
  <c r="P245" i="13"/>
  <c r="O245" i="13"/>
  <c r="N245" i="13"/>
  <c r="K245" i="13"/>
  <c r="L245" i="13" s="1"/>
  <c r="T244" i="13"/>
  <c r="S244" i="13"/>
  <c r="Q244" i="13"/>
  <c r="P244" i="13"/>
  <c r="O244" i="13"/>
  <c r="N244" i="13"/>
  <c r="K244" i="13"/>
  <c r="L244" i="13" s="1"/>
  <c r="T243" i="13"/>
  <c r="S243" i="13"/>
  <c r="Q243" i="13"/>
  <c r="P243" i="13"/>
  <c r="O243" i="13"/>
  <c r="N243" i="13"/>
  <c r="K243" i="13"/>
  <c r="L243" i="13" s="1"/>
  <c r="T242" i="13"/>
  <c r="S242" i="13"/>
  <c r="Q242" i="13"/>
  <c r="P242" i="13"/>
  <c r="O242" i="13"/>
  <c r="N242" i="13"/>
  <c r="K242" i="13"/>
  <c r="L242" i="13" s="1"/>
  <c r="T241" i="13"/>
  <c r="S241" i="13"/>
  <c r="Q241" i="13"/>
  <c r="P241" i="13"/>
  <c r="O241" i="13"/>
  <c r="N241" i="13"/>
  <c r="K241" i="13"/>
  <c r="L241" i="13" s="1"/>
  <c r="T240" i="13"/>
  <c r="S240" i="13"/>
  <c r="Q240" i="13"/>
  <c r="P240" i="13"/>
  <c r="O240" i="13"/>
  <c r="N240" i="13"/>
  <c r="K240" i="13"/>
  <c r="L240" i="13" s="1"/>
  <c r="T239" i="13"/>
  <c r="S239" i="13"/>
  <c r="Q239" i="13"/>
  <c r="P239" i="13"/>
  <c r="O239" i="13"/>
  <c r="N239" i="13"/>
  <c r="K239" i="13"/>
  <c r="L239" i="13" s="1"/>
  <c r="T238" i="13"/>
  <c r="S238" i="13"/>
  <c r="Q238" i="13"/>
  <c r="P238" i="13"/>
  <c r="O238" i="13"/>
  <c r="N238" i="13"/>
  <c r="K238" i="13"/>
  <c r="L238" i="13" s="1"/>
  <c r="T237" i="13"/>
  <c r="S237" i="13"/>
  <c r="Q237" i="13"/>
  <c r="P237" i="13"/>
  <c r="O237" i="13"/>
  <c r="N237" i="13"/>
  <c r="K237" i="13"/>
  <c r="L237" i="13" s="1"/>
  <c r="T236" i="13"/>
  <c r="S236" i="13"/>
  <c r="Q236" i="13"/>
  <c r="P236" i="13"/>
  <c r="O236" i="13"/>
  <c r="N236" i="13"/>
  <c r="K236" i="13"/>
  <c r="L236" i="13" s="1"/>
  <c r="T235" i="13"/>
  <c r="S235" i="13"/>
  <c r="Q235" i="13"/>
  <c r="P235" i="13"/>
  <c r="O235" i="13"/>
  <c r="N235" i="13"/>
  <c r="K235" i="13"/>
  <c r="L235" i="13" s="1"/>
  <c r="T234" i="13"/>
  <c r="S234" i="13"/>
  <c r="Q234" i="13"/>
  <c r="P234" i="13"/>
  <c r="O234" i="13"/>
  <c r="N234" i="13"/>
  <c r="K234" i="13"/>
  <c r="L234" i="13" s="1"/>
  <c r="T233" i="13"/>
  <c r="S233" i="13"/>
  <c r="Q233" i="13"/>
  <c r="P233" i="13"/>
  <c r="O233" i="13"/>
  <c r="N233" i="13"/>
  <c r="K233" i="13"/>
  <c r="L233" i="13" s="1"/>
  <c r="T232" i="13"/>
  <c r="S232" i="13"/>
  <c r="Q232" i="13"/>
  <c r="P232" i="13"/>
  <c r="O232" i="13"/>
  <c r="N232" i="13"/>
  <c r="K232" i="13"/>
  <c r="L232" i="13" s="1"/>
  <c r="T231" i="13"/>
  <c r="S231" i="13"/>
  <c r="Q231" i="13"/>
  <c r="P231" i="13"/>
  <c r="O231" i="13"/>
  <c r="N231" i="13"/>
  <c r="K231" i="13"/>
  <c r="L231" i="13" s="1"/>
  <c r="T230" i="13"/>
  <c r="S230" i="13"/>
  <c r="Q230" i="13"/>
  <c r="P230" i="13"/>
  <c r="O230" i="13"/>
  <c r="N230" i="13"/>
  <c r="K230" i="13"/>
  <c r="L230" i="13" s="1"/>
  <c r="T229" i="13"/>
  <c r="S229" i="13"/>
  <c r="Q229" i="13"/>
  <c r="P229" i="13"/>
  <c r="O229" i="13"/>
  <c r="N229" i="13"/>
  <c r="K229" i="13"/>
  <c r="L229" i="13" s="1"/>
  <c r="T228" i="13"/>
  <c r="S228" i="13"/>
  <c r="Q228" i="13"/>
  <c r="P228" i="13"/>
  <c r="O228" i="13"/>
  <c r="N228" i="13"/>
  <c r="K228" i="13"/>
  <c r="L228" i="13" s="1"/>
  <c r="T227" i="13"/>
  <c r="S227" i="13"/>
  <c r="Q227" i="13"/>
  <c r="P227" i="13"/>
  <c r="O227" i="13"/>
  <c r="N227" i="13"/>
  <c r="K227" i="13"/>
  <c r="L227" i="13" s="1"/>
  <c r="T226" i="13"/>
  <c r="S226" i="13"/>
  <c r="Q226" i="13"/>
  <c r="P226" i="13"/>
  <c r="O226" i="13"/>
  <c r="N226" i="13"/>
  <c r="K226" i="13"/>
  <c r="L226" i="13" s="1"/>
  <c r="T225" i="13"/>
  <c r="S225" i="13"/>
  <c r="Q225" i="13"/>
  <c r="P225" i="13"/>
  <c r="O225" i="13"/>
  <c r="N225" i="13"/>
  <c r="K225" i="13"/>
  <c r="L225" i="13" s="1"/>
  <c r="T224" i="13"/>
  <c r="S224" i="13"/>
  <c r="Q224" i="13"/>
  <c r="P224" i="13"/>
  <c r="O224" i="13"/>
  <c r="N224" i="13"/>
  <c r="K224" i="13"/>
  <c r="L224" i="13" s="1"/>
  <c r="T223" i="13"/>
  <c r="S223" i="13"/>
  <c r="Q223" i="13"/>
  <c r="P223" i="13"/>
  <c r="O223" i="13"/>
  <c r="N223" i="13"/>
  <c r="K223" i="13"/>
  <c r="L223" i="13" s="1"/>
  <c r="T222" i="13"/>
  <c r="S222" i="13"/>
  <c r="Q222" i="13"/>
  <c r="P222" i="13"/>
  <c r="O222" i="13"/>
  <c r="N222" i="13"/>
  <c r="K222" i="13"/>
  <c r="L222" i="13" s="1"/>
  <c r="T221" i="13"/>
  <c r="S221" i="13"/>
  <c r="Q221" i="13"/>
  <c r="P221" i="13"/>
  <c r="O221" i="13"/>
  <c r="N221" i="13"/>
  <c r="K221" i="13"/>
  <c r="L221" i="13" s="1"/>
  <c r="T220" i="13"/>
  <c r="S220" i="13"/>
  <c r="Q220" i="13"/>
  <c r="P220" i="13"/>
  <c r="O220" i="13"/>
  <c r="N220" i="13"/>
  <c r="K220" i="13"/>
  <c r="L220" i="13" s="1"/>
  <c r="T219" i="13"/>
  <c r="S219" i="13"/>
  <c r="Q219" i="13"/>
  <c r="P219" i="13"/>
  <c r="O219" i="13"/>
  <c r="N219" i="13"/>
  <c r="K219" i="13"/>
  <c r="L219" i="13" s="1"/>
  <c r="T218" i="13"/>
  <c r="S218" i="13"/>
  <c r="Q218" i="13"/>
  <c r="P218" i="13"/>
  <c r="O218" i="13"/>
  <c r="N218" i="13"/>
  <c r="K218" i="13"/>
  <c r="L218" i="13" s="1"/>
  <c r="T217" i="13"/>
  <c r="S217" i="13"/>
  <c r="Q217" i="13"/>
  <c r="P217" i="13"/>
  <c r="O217" i="13"/>
  <c r="N217" i="13"/>
  <c r="K217" i="13"/>
  <c r="L217" i="13" s="1"/>
  <c r="T216" i="13"/>
  <c r="S216" i="13"/>
  <c r="Q216" i="13"/>
  <c r="P216" i="13"/>
  <c r="O216" i="13"/>
  <c r="N216" i="13"/>
  <c r="K216" i="13"/>
  <c r="L216" i="13" s="1"/>
  <c r="T215" i="13"/>
  <c r="S215" i="13"/>
  <c r="Q215" i="13"/>
  <c r="P215" i="13"/>
  <c r="O215" i="13"/>
  <c r="N215" i="13"/>
  <c r="K215" i="13"/>
  <c r="L215" i="13" s="1"/>
  <c r="T214" i="13"/>
  <c r="S214" i="13"/>
  <c r="Q214" i="13"/>
  <c r="P214" i="13"/>
  <c r="O214" i="13"/>
  <c r="N214" i="13"/>
  <c r="K214" i="13"/>
  <c r="L214" i="13" s="1"/>
  <c r="T213" i="13"/>
  <c r="S213" i="13"/>
  <c r="Q213" i="13"/>
  <c r="P213" i="13"/>
  <c r="O213" i="13"/>
  <c r="N213" i="13"/>
  <c r="K213" i="13"/>
  <c r="L213" i="13" s="1"/>
  <c r="T212" i="13"/>
  <c r="S212" i="13"/>
  <c r="Q212" i="13"/>
  <c r="P212" i="13"/>
  <c r="O212" i="13"/>
  <c r="N212" i="13"/>
  <c r="K212" i="13"/>
  <c r="L212" i="13" s="1"/>
  <c r="T211" i="13"/>
  <c r="S211" i="13"/>
  <c r="Q211" i="13"/>
  <c r="P211" i="13"/>
  <c r="O211" i="13"/>
  <c r="N211" i="13"/>
  <c r="K211" i="13"/>
  <c r="L211" i="13" s="1"/>
  <c r="T210" i="13"/>
  <c r="S210" i="13"/>
  <c r="Q210" i="13"/>
  <c r="P210" i="13"/>
  <c r="O210" i="13"/>
  <c r="N210" i="13"/>
  <c r="K210" i="13"/>
  <c r="L210" i="13" s="1"/>
  <c r="T209" i="13"/>
  <c r="S209" i="13"/>
  <c r="Q209" i="13"/>
  <c r="P209" i="13"/>
  <c r="O209" i="13"/>
  <c r="N209" i="13"/>
  <c r="K209" i="13"/>
  <c r="L209" i="13" s="1"/>
  <c r="T208" i="13"/>
  <c r="S208" i="13"/>
  <c r="Q208" i="13"/>
  <c r="P208" i="13"/>
  <c r="O208" i="13"/>
  <c r="N208" i="13"/>
  <c r="K208" i="13"/>
  <c r="L208" i="13" s="1"/>
  <c r="T207" i="13"/>
  <c r="S207" i="13"/>
  <c r="Q207" i="13"/>
  <c r="P207" i="13"/>
  <c r="O207" i="13"/>
  <c r="N207" i="13"/>
  <c r="K207" i="13"/>
  <c r="L207" i="13" s="1"/>
  <c r="T206" i="13"/>
  <c r="S206" i="13"/>
  <c r="Q206" i="13"/>
  <c r="P206" i="13"/>
  <c r="O206" i="13"/>
  <c r="N206" i="13"/>
  <c r="K206" i="13"/>
  <c r="L206" i="13" s="1"/>
  <c r="T205" i="13"/>
  <c r="S205" i="13"/>
  <c r="Q205" i="13"/>
  <c r="P205" i="13"/>
  <c r="O205" i="13"/>
  <c r="N205" i="13"/>
  <c r="K205" i="13"/>
  <c r="L205" i="13" s="1"/>
  <c r="T204" i="13"/>
  <c r="S204" i="13"/>
  <c r="Q204" i="13"/>
  <c r="P204" i="13"/>
  <c r="O204" i="13"/>
  <c r="N204" i="13"/>
  <c r="K204" i="13"/>
  <c r="L204" i="13" s="1"/>
  <c r="T203" i="13"/>
  <c r="S203" i="13"/>
  <c r="Q203" i="13"/>
  <c r="P203" i="13"/>
  <c r="O203" i="13"/>
  <c r="N203" i="13"/>
  <c r="K203" i="13"/>
  <c r="L203" i="13" s="1"/>
  <c r="T202" i="13"/>
  <c r="S202" i="13"/>
  <c r="Q202" i="13"/>
  <c r="P202" i="13"/>
  <c r="O202" i="13"/>
  <c r="N202" i="13"/>
  <c r="K202" i="13"/>
  <c r="L202" i="13" s="1"/>
  <c r="T201" i="13"/>
  <c r="S201" i="13"/>
  <c r="Q201" i="13"/>
  <c r="P201" i="13"/>
  <c r="O201" i="13"/>
  <c r="N201" i="13"/>
  <c r="K201" i="13"/>
  <c r="L201" i="13" s="1"/>
  <c r="T200" i="13"/>
  <c r="S200" i="13"/>
  <c r="Q200" i="13"/>
  <c r="P200" i="13"/>
  <c r="O200" i="13"/>
  <c r="N200" i="13"/>
  <c r="K200" i="13"/>
  <c r="L200" i="13" s="1"/>
  <c r="T199" i="13"/>
  <c r="S199" i="13"/>
  <c r="Q199" i="13"/>
  <c r="P199" i="13"/>
  <c r="O199" i="13"/>
  <c r="N199" i="13"/>
  <c r="K199" i="13"/>
  <c r="L199" i="13" s="1"/>
  <c r="T198" i="13"/>
  <c r="S198" i="13"/>
  <c r="Q198" i="13"/>
  <c r="P198" i="13"/>
  <c r="O198" i="13"/>
  <c r="N198" i="13"/>
  <c r="K198" i="13"/>
  <c r="L198" i="13" s="1"/>
  <c r="T197" i="13"/>
  <c r="S197" i="13"/>
  <c r="Q197" i="13"/>
  <c r="P197" i="13"/>
  <c r="O197" i="13"/>
  <c r="N197" i="13"/>
  <c r="K197" i="13"/>
  <c r="L197" i="13" s="1"/>
  <c r="T196" i="13"/>
  <c r="S196" i="13"/>
  <c r="Q196" i="13"/>
  <c r="P196" i="13"/>
  <c r="O196" i="13"/>
  <c r="N196" i="13"/>
  <c r="K196" i="13"/>
  <c r="L196" i="13" s="1"/>
  <c r="T195" i="13"/>
  <c r="S195" i="13"/>
  <c r="Q195" i="13"/>
  <c r="P195" i="13"/>
  <c r="O195" i="13"/>
  <c r="N195" i="13"/>
  <c r="K195" i="13"/>
  <c r="L195" i="13" s="1"/>
  <c r="T194" i="13"/>
  <c r="S194" i="13"/>
  <c r="Q194" i="13"/>
  <c r="P194" i="13"/>
  <c r="O194" i="13"/>
  <c r="N194" i="13"/>
  <c r="K194" i="13"/>
  <c r="L194" i="13" s="1"/>
  <c r="T193" i="13"/>
  <c r="S193" i="13"/>
  <c r="Q193" i="13"/>
  <c r="P193" i="13"/>
  <c r="O193" i="13"/>
  <c r="N193" i="13"/>
  <c r="K193" i="13"/>
  <c r="L193" i="13" s="1"/>
  <c r="T192" i="13"/>
  <c r="S192" i="13"/>
  <c r="Q192" i="13"/>
  <c r="P192" i="13"/>
  <c r="O192" i="13"/>
  <c r="N192" i="13"/>
  <c r="K192" i="13"/>
  <c r="L192" i="13" s="1"/>
  <c r="T191" i="13"/>
  <c r="S191" i="13"/>
  <c r="Q191" i="13"/>
  <c r="P191" i="13"/>
  <c r="O191" i="13"/>
  <c r="N191" i="13"/>
  <c r="K191" i="13"/>
  <c r="L191" i="13" s="1"/>
  <c r="T190" i="13"/>
  <c r="S190" i="13"/>
  <c r="Q190" i="13"/>
  <c r="P190" i="13"/>
  <c r="O190" i="13"/>
  <c r="N190" i="13"/>
  <c r="K190" i="13"/>
  <c r="L190" i="13" s="1"/>
  <c r="T189" i="13"/>
  <c r="S189" i="13"/>
  <c r="Q189" i="13"/>
  <c r="P189" i="13"/>
  <c r="O189" i="13"/>
  <c r="N189" i="13"/>
  <c r="K189" i="13"/>
  <c r="L189" i="13" s="1"/>
  <c r="T188" i="13"/>
  <c r="S188" i="13"/>
  <c r="Q188" i="13"/>
  <c r="P188" i="13"/>
  <c r="O188" i="13"/>
  <c r="N188" i="13"/>
  <c r="K188" i="13"/>
  <c r="L188" i="13" s="1"/>
  <c r="T187" i="13"/>
  <c r="S187" i="13"/>
  <c r="Q187" i="13"/>
  <c r="P187" i="13"/>
  <c r="O187" i="13"/>
  <c r="N187" i="13"/>
  <c r="K187" i="13"/>
  <c r="L187" i="13" s="1"/>
  <c r="T186" i="13"/>
  <c r="S186" i="13"/>
  <c r="Q186" i="13"/>
  <c r="P186" i="13"/>
  <c r="O186" i="13"/>
  <c r="N186" i="13"/>
  <c r="K186" i="13"/>
  <c r="L186" i="13" s="1"/>
  <c r="T185" i="13"/>
  <c r="S185" i="13"/>
  <c r="Q185" i="13"/>
  <c r="P185" i="13"/>
  <c r="O185" i="13"/>
  <c r="N185" i="13"/>
  <c r="K185" i="13"/>
  <c r="L185" i="13" s="1"/>
  <c r="T184" i="13"/>
  <c r="S184" i="13"/>
  <c r="Q184" i="13"/>
  <c r="P184" i="13"/>
  <c r="O184" i="13"/>
  <c r="N184" i="13"/>
  <c r="K184" i="13"/>
  <c r="L184" i="13" s="1"/>
  <c r="T183" i="13"/>
  <c r="S183" i="13"/>
  <c r="Q183" i="13"/>
  <c r="P183" i="13"/>
  <c r="O183" i="13"/>
  <c r="N183" i="13"/>
  <c r="K183" i="13"/>
  <c r="L183" i="13" s="1"/>
  <c r="T182" i="13"/>
  <c r="S182" i="13"/>
  <c r="Q182" i="13"/>
  <c r="P182" i="13"/>
  <c r="O182" i="13"/>
  <c r="N182" i="13"/>
  <c r="K182" i="13"/>
  <c r="L182" i="13" s="1"/>
  <c r="T181" i="13"/>
  <c r="S181" i="13"/>
  <c r="Q181" i="13"/>
  <c r="P181" i="13"/>
  <c r="O181" i="13"/>
  <c r="N181" i="13"/>
  <c r="K181" i="13"/>
  <c r="L181" i="13" s="1"/>
  <c r="T180" i="13"/>
  <c r="S180" i="13"/>
  <c r="Q180" i="13"/>
  <c r="P180" i="13"/>
  <c r="O180" i="13"/>
  <c r="N180" i="13"/>
  <c r="K180" i="13"/>
  <c r="L180" i="13" s="1"/>
  <c r="T179" i="13"/>
  <c r="S179" i="13"/>
  <c r="Q179" i="13"/>
  <c r="P179" i="13"/>
  <c r="O179" i="13"/>
  <c r="N179" i="13"/>
  <c r="K179" i="13"/>
  <c r="L179" i="13" s="1"/>
  <c r="T178" i="13"/>
  <c r="S178" i="13"/>
  <c r="Q178" i="13"/>
  <c r="P178" i="13"/>
  <c r="O178" i="13"/>
  <c r="N178" i="13"/>
  <c r="K178" i="13"/>
  <c r="L178" i="13" s="1"/>
  <c r="T177" i="13"/>
  <c r="S177" i="13"/>
  <c r="Q177" i="13"/>
  <c r="P177" i="13"/>
  <c r="O177" i="13"/>
  <c r="N177" i="13"/>
  <c r="K177" i="13"/>
  <c r="L177" i="13" s="1"/>
  <c r="T176" i="13"/>
  <c r="S176" i="13"/>
  <c r="Q176" i="13"/>
  <c r="P176" i="13"/>
  <c r="O176" i="13"/>
  <c r="N176" i="13"/>
  <c r="K176" i="13"/>
  <c r="L176" i="13" s="1"/>
  <c r="T175" i="13"/>
  <c r="S175" i="13"/>
  <c r="Q175" i="13"/>
  <c r="P175" i="13"/>
  <c r="O175" i="13"/>
  <c r="N175" i="13"/>
  <c r="K175" i="13"/>
  <c r="L175" i="13" s="1"/>
  <c r="T174" i="13"/>
  <c r="S174" i="13"/>
  <c r="Q174" i="13"/>
  <c r="P174" i="13"/>
  <c r="O174" i="13"/>
  <c r="N174" i="13"/>
  <c r="K174" i="13"/>
  <c r="L174" i="13" s="1"/>
  <c r="T173" i="13"/>
  <c r="S173" i="13"/>
  <c r="Q173" i="13"/>
  <c r="P173" i="13"/>
  <c r="O173" i="13"/>
  <c r="N173" i="13"/>
  <c r="K173" i="13"/>
  <c r="L173" i="13" s="1"/>
  <c r="T172" i="13"/>
  <c r="S172" i="13"/>
  <c r="Q172" i="13"/>
  <c r="P172" i="13"/>
  <c r="O172" i="13"/>
  <c r="N172" i="13"/>
  <c r="K172" i="13"/>
  <c r="L172" i="13" s="1"/>
  <c r="T171" i="13"/>
  <c r="S171" i="13"/>
  <c r="Q171" i="13"/>
  <c r="P171" i="13"/>
  <c r="O171" i="13"/>
  <c r="N171" i="13"/>
  <c r="K171" i="13"/>
  <c r="L171" i="13" s="1"/>
  <c r="T170" i="13"/>
  <c r="S170" i="13"/>
  <c r="Q170" i="13"/>
  <c r="P170" i="13"/>
  <c r="O170" i="13"/>
  <c r="N170" i="13"/>
  <c r="K170" i="13"/>
  <c r="L170" i="13" s="1"/>
  <c r="T169" i="13"/>
  <c r="S169" i="13"/>
  <c r="Q169" i="13"/>
  <c r="P169" i="13"/>
  <c r="O169" i="13"/>
  <c r="N169" i="13"/>
  <c r="K169" i="13"/>
  <c r="L169" i="13" s="1"/>
  <c r="T168" i="13"/>
  <c r="S168" i="13"/>
  <c r="Q168" i="13"/>
  <c r="P168" i="13"/>
  <c r="O168" i="13"/>
  <c r="N168" i="13"/>
  <c r="K168" i="13"/>
  <c r="L168" i="13" s="1"/>
  <c r="T167" i="13"/>
  <c r="S167" i="13"/>
  <c r="Q167" i="13"/>
  <c r="P167" i="13"/>
  <c r="O167" i="13"/>
  <c r="N167" i="13"/>
  <c r="K167" i="13"/>
  <c r="L167" i="13" s="1"/>
  <c r="T166" i="13"/>
  <c r="S166" i="13"/>
  <c r="Q166" i="13"/>
  <c r="P166" i="13"/>
  <c r="O166" i="13"/>
  <c r="N166" i="13"/>
  <c r="K166" i="13"/>
  <c r="L166" i="13" s="1"/>
  <c r="T165" i="13"/>
  <c r="S165" i="13"/>
  <c r="Q165" i="13"/>
  <c r="P165" i="13"/>
  <c r="O165" i="13"/>
  <c r="N165" i="13"/>
  <c r="K165" i="13"/>
  <c r="L165" i="13" s="1"/>
  <c r="T164" i="13"/>
  <c r="S164" i="13"/>
  <c r="Q164" i="13"/>
  <c r="P164" i="13"/>
  <c r="O164" i="13"/>
  <c r="N164" i="13"/>
  <c r="K164" i="13"/>
  <c r="L164" i="13" s="1"/>
  <c r="T163" i="13"/>
  <c r="S163" i="13"/>
  <c r="Q163" i="13"/>
  <c r="P163" i="13"/>
  <c r="O163" i="13"/>
  <c r="N163" i="13"/>
  <c r="K163" i="13"/>
  <c r="L163" i="13" s="1"/>
  <c r="T162" i="13"/>
  <c r="S162" i="13"/>
  <c r="Q162" i="13"/>
  <c r="P162" i="13"/>
  <c r="O162" i="13"/>
  <c r="N162" i="13"/>
  <c r="K162" i="13"/>
  <c r="L162" i="13" s="1"/>
  <c r="T161" i="13"/>
  <c r="S161" i="13"/>
  <c r="Q161" i="13"/>
  <c r="P161" i="13"/>
  <c r="O161" i="13"/>
  <c r="N161" i="13"/>
  <c r="K161" i="13"/>
  <c r="L161" i="13" s="1"/>
  <c r="T160" i="13"/>
  <c r="S160" i="13"/>
  <c r="Q160" i="13"/>
  <c r="P160" i="13"/>
  <c r="O160" i="13"/>
  <c r="N160" i="13"/>
  <c r="K160" i="13"/>
  <c r="L160" i="13" s="1"/>
  <c r="T159" i="13"/>
  <c r="S159" i="13"/>
  <c r="Q159" i="13"/>
  <c r="P159" i="13"/>
  <c r="O159" i="13"/>
  <c r="N159" i="13"/>
  <c r="K159" i="13"/>
  <c r="L159" i="13" s="1"/>
  <c r="T158" i="13"/>
  <c r="S158" i="13"/>
  <c r="Q158" i="13"/>
  <c r="P158" i="13"/>
  <c r="O158" i="13"/>
  <c r="N158" i="13"/>
  <c r="K158" i="13"/>
  <c r="L158" i="13" s="1"/>
  <c r="T157" i="13"/>
  <c r="S157" i="13"/>
  <c r="Q157" i="13"/>
  <c r="P157" i="13"/>
  <c r="O157" i="13"/>
  <c r="N157" i="13"/>
  <c r="K157" i="13"/>
  <c r="L157" i="13" s="1"/>
  <c r="T156" i="13"/>
  <c r="S156" i="13"/>
  <c r="Q156" i="13"/>
  <c r="P156" i="13"/>
  <c r="O156" i="13"/>
  <c r="N156" i="13"/>
  <c r="K156" i="13"/>
  <c r="L156" i="13" s="1"/>
  <c r="T155" i="13"/>
  <c r="S155" i="13"/>
  <c r="Q155" i="13"/>
  <c r="P155" i="13"/>
  <c r="O155" i="13"/>
  <c r="N155" i="13"/>
  <c r="K155" i="13"/>
  <c r="L155" i="13" s="1"/>
  <c r="T154" i="13"/>
  <c r="S154" i="13"/>
  <c r="Q154" i="13"/>
  <c r="P154" i="13"/>
  <c r="O154" i="13"/>
  <c r="N154" i="13"/>
  <c r="K154" i="13"/>
  <c r="L154" i="13" s="1"/>
  <c r="T153" i="13"/>
  <c r="S153" i="13"/>
  <c r="Q153" i="13"/>
  <c r="P153" i="13"/>
  <c r="O153" i="13"/>
  <c r="N153" i="13"/>
  <c r="K153" i="13"/>
  <c r="L153" i="13" s="1"/>
  <c r="T152" i="13"/>
  <c r="S152" i="13"/>
  <c r="Q152" i="13"/>
  <c r="P152" i="13"/>
  <c r="O152" i="13"/>
  <c r="N152" i="13"/>
  <c r="K152" i="13"/>
  <c r="L152" i="13" s="1"/>
  <c r="T151" i="13"/>
  <c r="S151" i="13"/>
  <c r="Q151" i="13"/>
  <c r="P151" i="13"/>
  <c r="O151" i="13"/>
  <c r="N151" i="13"/>
  <c r="K151" i="13"/>
  <c r="L151" i="13" s="1"/>
  <c r="T150" i="13"/>
  <c r="S150" i="13"/>
  <c r="Q150" i="13"/>
  <c r="P150" i="13"/>
  <c r="O150" i="13"/>
  <c r="N150" i="13"/>
  <c r="K150" i="13"/>
  <c r="L150" i="13" s="1"/>
  <c r="T149" i="13"/>
  <c r="S149" i="13"/>
  <c r="Q149" i="13"/>
  <c r="P149" i="13"/>
  <c r="O149" i="13"/>
  <c r="N149" i="13"/>
  <c r="K149" i="13"/>
  <c r="L149" i="13" s="1"/>
  <c r="T148" i="13"/>
  <c r="S148" i="13"/>
  <c r="Q148" i="13"/>
  <c r="P148" i="13"/>
  <c r="O148" i="13"/>
  <c r="N148" i="13"/>
  <c r="K148" i="13"/>
  <c r="L148" i="13" s="1"/>
  <c r="T147" i="13"/>
  <c r="S147" i="13"/>
  <c r="Q147" i="13"/>
  <c r="P147" i="13"/>
  <c r="O147" i="13"/>
  <c r="N147" i="13"/>
  <c r="K147" i="13"/>
  <c r="L147" i="13" s="1"/>
  <c r="T146" i="13"/>
  <c r="S146" i="13"/>
  <c r="Q146" i="13"/>
  <c r="P146" i="13"/>
  <c r="O146" i="13"/>
  <c r="N146" i="13"/>
  <c r="K146" i="13"/>
  <c r="L146" i="13" s="1"/>
  <c r="T145" i="13"/>
  <c r="S145" i="13"/>
  <c r="Q145" i="13"/>
  <c r="P145" i="13"/>
  <c r="O145" i="13"/>
  <c r="N145" i="13"/>
  <c r="K145" i="13"/>
  <c r="L145" i="13" s="1"/>
  <c r="T144" i="13"/>
  <c r="S144" i="13"/>
  <c r="Q144" i="13"/>
  <c r="P144" i="13"/>
  <c r="O144" i="13"/>
  <c r="N144" i="13"/>
  <c r="K144" i="13"/>
  <c r="L144" i="13" s="1"/>
  <c r="T143" i="13"/>
  <c r="S143" i="13"/>
  <c r="Q143" i="13"/>
  <c r="P143" i="13"/>
  <c r="O143" i="13"/>
  <c r="N143" i="13"/>
  <c r="K143" i="13"/>
  <c r="L143" i="13" s="1"/>
  <c r="T142" i="13"/>
  <c r="S142" i="13"/>
  <c r="Q142" i="13"/>
  <c r="P142" i="13"/>
  <c r="O142" i="13"/>
  <c r="N142" i="13"/>
  <c r="K142" i="13"/>
  <c r="L142" i="13" s="1"/>
  <c r="T141" i="13"/>
  <c r="S141" i="13"/>
  <c r="Q141" i="13"/>
  <c r="P141" i="13"/>
  <c r="O141" i="13"/>
  <c r="N141" i="13"/>
  <c r="K141" i="13"/>
  <c r="L141" i="13" s="1"/>
  <c r="T140" i="13"/>
  <c r="S140" i="13"/>
  <c r="Q140" i="13"/>
  <c r="P140" i="13"/>
  <c r="O140" i="13"/>
  <c r="N140" i="13"/>
  <c r="K140" i="13"/>
  <c r="L140" i="13" s="1"/>
  <c r="T139" i="13"/>
  <c r="S139" i="13"/>
  <c r="Q139" i="13"/>
  <c r="P139" i="13"/>
  <c r="O139" i="13"/>
  <c r="N139" i="13"/>
  <c r="K139" i="13"/>
  <c r="L139" i="13" s="1"/>
  <c r="T138" i="13"/>
  <c r="S138" i="13"/>
  <c r="Q138" i="13"/>
  <c r="P138" i="13"/>
  <c r="O138" i="13"/>
  <c r="N138" i="13"/>
  <c r="K138" i="13"/>
  <c r="L138" i="13" s="1"/>
  <c r="T137" i="13"/>
  <c r="S137" i="13"/>
  <c r="Q137" i="13"/>
  <c r="P137" i="13"/>
  <c r="O137" i="13"/>
  <c r="N137" i="13"/>
  <c r="K137" i="13"/>
  <c r="L137" i="13" s="1"/>
  <c r="T136" i="13"/>
  <c r="S136" i="13"/>
  <c r="Q136" i="13"/>
  <c r="P136" i="13"/>
  <c r="O136" i="13"/>
  <c r="N136" i="13"/>
  <c r="K136" i="13"/>
  <c r="L136" i="13" s="1"/>
  <c r="T135" i="13"/>
  <c r="S135" i="13"/>
  <c r="Q135" i="13"/>
  <c r="P135" i="13"/>
  <c r="O135" i="13"/>
  <c r="N135" i="13"/>
  <c r="K135" i="13"/>
  <c r="L135" i="13" s="1"/>
  <c r="T134" i="13"/>
  <c r="S134" i="13"/>
  <c r="Q134" i="13"/>
  <c r="P134" i="13"/>
  <c r="O134" i="13"/>
  <c r="N134" i="13"/>
  <c r="K134" i="13"/>
  <c r="L134" i="13" s="1"/>
  <c r="T133" i="13"/>
  <c r="S133" i="13"/>
  <c r="Q133" i="13"/>
  <c r="P133" i="13"/>
  <c r="O133" i="13"/>
  <c r="N133" i="13"/>
  <c r="K133" i="13"/>
  <c r="L133" i="13" s="1"/>
  <c r="T132" i="13"/>
  <c r="S132" i="13"/>
  <c r="Q132" i="13"/>
  <c r="P132" i="13"/>
  <c r="O132" i="13"/>
  <c r="N132" i="13"/>
  <c r="K132" i="13"/>
  <c r="L132" i="13" s="1"/>
  <c r="T131" i="13"/>
  <c r="S131" i="13"/>
  <c r="Q131" i="13"/>
  <c r="P131" i="13"/>
  <c r="O131" i="13"/>
  <c r="N131" i="13"/>
  <c r="K131" i="13"/>
  <c r="L131" i="13" s="1"/>
  <c r="T130" i="13"/>
  <c r="S130" i="13"/>
  <c r="Q130" i="13"/>
  <c r="P130" i="13"/>
  <c r="O130" i="13"/>
  <c r="N130" i="13"/>
  <c r="K130" i="13"/>
  <c r="L130" i="13" s="1"/>
  <c r="T129" i="13"/>
  <c r="S129" i="13"/>
  <c r="Q129" i="13"/>
  <c r="P129" i="13"/>
  <c r="O129" i="13"/>
  <c r="N129" i="13"/>
  <c r="K129" i="13"/>
  <c r="L129" i="13" s="1"/>
  <c r="T128" i="13"/>
  <c r="S128" i="13"/>
  <c r="Q128" i="13"/>
  <c r="P128" i="13"/>
  <c r="O128" i="13"/>
  <c r="N128" i="13"/>
  <c r="K128" i="13"/>
  <c r="L128" i="13" s="1"/>
  <c r="T127" i="13"/>
  <c r="S127" i="13"/>
  <c r="Q127" i="13"/>
  <c r="P127" i="13"/>
  <c r="O127" i="13"/>
  <c r="N127" i="13"/>
  <c r="K127" i="13"/>
  <c r="L127" i="13" s="1"/>
  <c r="T126" i="13"/>
  <c r="S126" i="13"/>
  <c r="Q126" i="13"/>
  <c r="P126" i="13"/>
  <c r="O126" i="13"/>
  <c r="N126" i="13"/>
  <c r="K126" i="13"/>
  <c r="L126" i="13" s="1"/>
  <c r="T125" i="13"/>
  <c r="S125" i="13"/>
  <c r="Q125" i="13"/>
  <c r="P125" i="13"/>
  <c r="O125" i="13"/>
  <c r="N125" i="13"/>
  <c r="K125" i="13"/>
  <c r="L125" i="13" s="1"/>
  <c r="T124" i="13"/>
  <c r="S124" i="13"/>
  <c r="Q124" i="13"/>
  <c r="P124" i="13"/>
  <c r="O124" i="13"/>
  <c r="N124" i="13"/>
  <c r="K124" i="13"/>
  <c r="L124" i="13" s="1"/>
  <c r="T123" i="13"/>
  <c r="S123" i="13"/>
  <c r="Q123" i="13"/>
  <c r="P123" i="13"/>
  <c r="O123" i="13"/>
  <c r="N123" i="13"/>
  <c r="K123" i="13"/>
  <c r="L123" i="13" s="1"/>
  <c r="T122" i="13"/>
  <c r="S122" i="13"/>
  <c r="Q122" i="13"/>
  <c r="P122" i="13"/>
  <c r="O122" i="13"/>
  <c r="N122" i="13"/>
  <c r="K122" i="13"/>
  <c r="L122" i="13" s="1"/>
  <c r="T121" i="13"/>
  <c r="S121" i="13"/>
  <c r="Q121" i="13"/>
  <c r="P121" i="13"/>
  <c r="O121" i="13"/>
  <c r="N121" i="13"/>
  <c r="K121" i="13"/>
  <c r="L121" i="13" s="1"/>
  <c r="T120" i="13"/>
  <c r="S120" i="13"/>
  <c r="Q120" i="13"/>
  <c r="P120" i="13"/>
  <c r="O120" i="13"/>
  <c r="N120" i="13"/>
  <c r="K120" i="13"/>
  <c r="L120" i="13" s="1"/>
  <c r="T119" i="13"/>
  <c r="S119" i="13"/>
  <c r="Q119" i="13"/>
  <c r="P119" i="13"/>
  <c r="O119" i="13"/>
  <c r="N119" i="13"/>
  <c r="K119" i="13"/>
  <c r="L119" i="13" s="1"/>
  <c r="T118" i="13"/>
  <c r="S118" i="13"/>
  <c r="Q118" i="13"/>
  <c r="P118" i="13"/>
  <c r="O118" i="13"/>
  <c r="N118" i="13"/>
  <c r="K118" i="13"/>
  <c r="L118" i="13" s="1"/>
  <c r="T117" i="13"/>
  <c r="S117" i="13"/>
  <c r="Q117" i="13"/>
  <c r="P117" i="13"/>
  <c r="O117" i="13"/>
  <c r="N117" i="13"/>
  <c r="K117" i="13"/>
  <c r="L117" i="13" s="1"/>
  <c r="T116" i="13"/>
  <c r="S116" i="13"/>
  <c r="Q116" i="13"/>
  <c r="P116" i="13"/>
  <c r="O116" i="13"/>
  <c r="N116" i="13"/>
  <c r="K116" i="13"/>
  <c r="L116" i="13" s="1"/>
  <c r="T115" i="13"/>
  <c r="S115" i="13"/>
  <c r="Q115" i="13"/>
  <c r="P115" i="13"/>
  <c r="O115" i="13"/>
  <c r="N115" i="13"/>
  <c r="K115" i="13"/>
  <c r="L115" i="13" s="1"/>
  <c r="T114" i="13"/>
  <c r="S114" i="13"/>
  <c r="Q114" i="13"/>
  <c r="P114" i="13"/>
  <c r="O114" i="13"/>
  <c r="N114" i="13"/>
  <c r="K114" i="13"/>
  <c r="L114" i="13" s="1"/>
  <c r="T113" i="13"/>
  <c r="S113" i="13"/>
  <c r="Q113" i="13"/>
  <c r="P113" i="13"/>
  <c r="O113" i="13"/>
  <c r="N113" i="13"/>
  <c r="K113" i="13"/>
  <c r="L113" i="13" s="1"/>
  <c r="T112" i="13"/>
  <c r="S112" i="13"/>
  <c r="Q112" i="13"/>
  <c r="P112" i="13"/>
  <c r="O112" i="13"/>
  <c r="N112" i="13"/>
  <c r="K112" i="13"/>
  <c r="L112" i="13" s="1"/>
  <c r="T111" i="13"/>
  <c r="S111" i="13"/>
  <c r="Q111" i="13"/>
  <c r="P111" i="13"/>
  <c r="O111" i="13"/>
  <c r="N111" i="13"/>
  <c r="K111" i="13"/>
  <c r="L111" i="13" s="1"/>
  <c r="T110" i="13"/>
  <c r="S110" i="13"/>
  <c r="Q110" i="13"/>
  <c r="P110" i="13"/>
  <c r="O110" i="13"/>
  <c r="N110" i="13"/>
  <c r="K110" i="13"/>
  <c r="L110" i="13" s="1"/>
  <c r="T109" i="13"/>
  <c r="S109" i="13"/>
  <c r="Q109" i="13"/>
  <c r="P109" i="13"/>
  <c r="O109" i="13"/>
  <c r="N109" i="13"/>
  <c r="K109" i="13"/>
  <c r="L109" i="13" s="1"/>
  <c r="T108" i="13"/>
  <c r="S108" i="13"/>
  <c r="Q108" i="13"/>
  <c r="P108" i="13"/>
  <c r="O108" i="13"/>
  <c r="N108" i="13"/>
  <c r="K108" i="13"/>
  <c r="L108" i="13" s="1"/>
  <c r="T107" i="13"/>
  <c r="S107" i="13"/>
  <c r="Q107" i="13"/>
  <c r="P107" i="13"/>
  <c r="O107" i="13"/>
  <c r="N107" i="13"/>
  <c r="K107" i="13"/>
  <c r="L107" i="13" s="1"/>
  <c r="T106" i="13"/>
  <c r="S106" i="13"/>
  <c r="Q106" i="13"/>
  <c r="P106" i="13"/>
  <c r="O106" i="13"/>
  <c r="N106" i="13"/>
  <c r="K106" i="13"/>
  <c r="L106" i="13" s="1"/>
  <c r="T105" i="13"/>
  <c r="S105" i="13"/>
  <c r="Q105" i="13"/>
  <c r="P105" i="13"/>
  <c r="O105" i="13"/>
  <c r="N105" i="13"/>
  <c r="K105" i="13"/>
  <c r="L105" i="13" s="1"/>
  <c r="T104" i="13"/>
  <c r="S104" i="13"/>
  <c r="Q104" i="13"/>
  <c r="P104" i="13"/>
  <c r="O104" i="13"/>
  <c r="N104" i="13"/>
  <c r="K104" i="13"/>
  <c r="L104" i="13" s="1"/>
  <c r="T103" i="13"/>
  <c r="S103" i="13"/>
  <c r="Q103" i="13"/>
  <c r="P103" i="13"/>
  <c r="O103" i="13"/>
  <c r="N103" i="13"/>
  <c r="K103" i="13"/>
  <c r="L103" i="13" s="1"/>
  <c r="T102" i="13"/>
  <c r="S102" i="13"/>
  <c r="Q102" i="13"/>
  <c r="P102" i="13"/>
  <c r="O102" i="13"/>
  <c r="N102" i="13"/>
  <c r="K102" i="13"/>
  <c r="L102" i="13" s="1"/>
  <c r="T101" i="13"/>
  <c r="S101" i="13"/>
  <c r="Q101" i="13"/>
  <c r="P101" i="13"/>
  <c r="O101" i="13"/>
  <c r="N101" i="13"/>
  <c r="K101" i="13"/>
  <c r="L101" i="13" s="1"/>
  <c r="T100" i="13"/>
  <c r="S100" i="13"/>
  <c r="Q100" i="13"/>
  <c r="P100" i="13"/>
  <c r="O100" i="13"/>
  <c r="N100" i="13"/>
  <c r="K100" i="13"/>
  <c r="L100" i="13" s="1"/>
  <c r="T99" i="13"/>
  <c r="S99" i="13"/>
  <c r="Q99" i="13"/>
  <c r="P99" i="13"/>
  <c r="O99" i="13"/>
  <c r="N99" i="13"/>
  <c r="K99" i="13"/>
  <c r="L99" i="13" s="1"/>
  <c r="T98" i="13"/>
  <c r="S98" i="13"/>
  <c r="Q98" i="13"/>
  <c r="P98" i="13"/>
  <c r="O98" i="13"/>
  <c r="N98" i="13"/>
  <c r="K98" i="13"/>
  <c r="L98" i="13" s="1"/>
  <c r="T97" i="13"/>
  <c r="S97" i="13"/>
  <c r="Q97" i="13"/>
  <c r="P97" i="13"/>
  <c r="O97" i="13"/>
  <c r="N97" i="13"/>
  <c r="K97" i="13"/>
  <c r="L97" i="13" s="1"/>
  <c r="T96" i="13"/>
  <c r="S96" i="13"/>
  <c r="Q96" i="13"/>
  <c r="P96" i="13"/>
  <c r="O96" i="13"/>
  <c r="N96" i="13"/>
  <c r="K96" i="13"/>
  <c r="L96" i="13" s="1"/>
  <c r="T95" i="13"/>
  <c r="S95" i="13"/>
  <c r="Q95" i="13"/>
  <c r="P95" i="13"/>
  <c r="O95" i="13"/>
  <c r="N95" i="13"/>
  <c r="K95" i="13"/>
  <c r="L95" i="13" s="1"/>
  <c r="T94" i="13"/>
  <c r="S94" i="13"/>
  <c r="Q94" i="13"/>
  <c r="P94" i="13"/>
  <c r="O94" i="13"/>
  <c r="N94" i="13"/>
  <c r="K94" i="13"/>
  <c r="L94" i="13" s="1"/>
  <c r="T93" i="13"/>
  <c r="S93" i="13"/>
  <c r="Q93" i="13"/>
  <c r="P93" i="13"/>
  <c r="O93" i="13"/>
  <c r="N93" i="13"/>
  <c r="K93" i="13"/>
  <c r="L93" i="13" s="1"/>
  <c r="T92" i="13"/>
  <c r="S92" i="13"/>
  <c r="Q92" i="13"/>
  <c r="P92" i="13"/>
  <c r="O92" i="13"/>
  <c r="N92" i="13"/>
  <c r="K92" i="13"/>
  <c r="L92" i="13" s="1"/>
  <c r="T91" i="13"/>
  <c r="S91" i="13"/>
  <c r="Q91" i="13"/>
  <c r="P91" i="13"/>
  <c r="O91" i="13"/>
  <c r="N91" i="13"/>
  <c r="K91" i="13"/>
  <c r="L91" i="13" s="1"/>
  <c r="T90" i="13"/>
  <c r="S90" i="13"/>
  <c r="Q90" i="13"/>
  <c r="P90" i="13"/>
  <c r="O90" i="13"/>
  <c r="N90" i="13"/>
  <c r="K90" i="13"/>
  <c r="L90" i="13" s="1"/>
  <c r="T89" i="13"/>
  <c r="S89" i="13"/>
  <c r="Q89" i="13"/>
  <c r="P89" i="13"/>
  <c r="O89" i="13"/>
  <c r="N89" i="13"/>
  <c r="K89" i="13"/>
  <c r="L89" i="13" s="1"/>
  <c r="T88" i="13"/>
  <c r="S88" i="13"/>
  <c r="Q88" i="13"/>
  <c r="P88" i="13"/>
  <c r="O88" i="13"/>
  <c r="N88" i="13"/>
  <c r="K88" i="13"/>
  <c r="L88" i="13" s="1"/>
  <c r="T87" i="13"/>
  <c r="S87" i="13"/>
  <c r="Q87" i="13"/>
  <c r="P87" i="13"/>
  <c r="O87" i="13"/>
  <c r="N87" i="13"/>
  <c r="K87" i="13"/>
  <c r="L87" i="13" s="1"/>
  <c r="T86" i="13"/>
  <c r="S86" i="13"/>
  <c r="Q86" i="13"/>
  <c r="P86" i="13"/>
  <c r="O86" i="13"/>
  <c r="N86" i="13"/>
  <c r="K86" i="13"/>
  <c r="L86" i="13" s="1"/>
  <c r="T85" i="13"/>
  <c r="S85" i="13"/>
  <c r="Q85" i="13"/>
  <c r="P85" i="13"/>
  <c r="O85" i="13"/>
  <c r="N85" i="13"/>
  <c r="K85" i="13"/>
  <c r="L85" i="13" s="1"/>
  <c r="T84" i="13"/>
  <c r="S84" i="13"/>
  <c r="Q84" i="13"/>
  <c r="P84" i="13"/>
  <c r="O84" i="13"/>
  <c r="N84" i="13"/>
  <c r="K84" i="13"/>
  <c r="L84" i="13" s="1"/>
  <c r="T83" i="13"/>
  <c r="S83" i="13"/>
  <c r="Q83" i="13"/>
  <c r="P83" i="13"/>
  <c r="O83" i="13"/>
  <c r="N83" i="13"/>
  <c r="K83" i="13"/>
  <c r="L83" i="13" s="1"/>
  <c r="T82" i="13"/>
  <c r="S82" i="13"/>
  <c r="Q82" i="13"/>
  <c r="P82" i="13"/>
  <c r="O82" i="13"/>
  <c r="N82" i="13"/>
  <c r="K82" i="13"/>
  <c r="L82" i="13" s="1"/>
  <c r="T81" i="13"/>
  <c r="S81" i="13"/>
  <c r="Q81" i="13"/>
  <c r="P81" i="13"/>
  <c r="O81" i="13"/>
  <c r="N81" i="13"/>
  <c r="K81" i="13"/>
  <c r="L81" i="13" s="1"/>
  <c r="T80" i="13"/>
  <c r="S80" i="13"/>
  <c r="Q80" i="13"/>
  <c r="P80" i="13"/>
  <c r="O80" i="13"/>
  <c r="N80" i="13"/>
  <c r="K80" i="13"/>
  <c r="L80" i="13" s="1"/>
  <c r="T79" i="13"/>
  <c r="S79" i="13"/>
  <c r="Q79" i="13"/>
  <c r="P79" i="13"/>
  <c r="O79" i="13"/>
  <c r="N79" i="13"/>
  <c r="K79" i="13"/>
  <c r="L79" i="13" s="1"/>
  <c r="T78" i="13"/>
  <c r="S78" i="13"/>
  <c r="Q78" i="13"/>
  <c r="P78" i="13"/>
  <c r="O78" i="13"/>
  <c r="N78" i="13"/>
  <c r="K78" i="13"/>
  <c r="L78" i="13" s="1"/>
  <c r="T77" i="13"/>
  <c r="S77" i="13"/>
  <c r="Q77" i="13"/>
  <c r="P77" i="13"/>
  <c r="O77" i="13"/>
  <c r="N77" i="13"/>
  <c r="K77" i="13"/>
  <c r="L77" i="13" s="1"/>
  <c r="T76" i="13"/>
  <c r="S76" i="13"/>
  <c r="Q76" i="13"/>
  <c r="P76" i="13"/>
  <c r="O76" i="13"/>
  <c r="N76" i="13"/>
  <c r="K76" i="13"/>
  <c r="L76" i="13" s="1"/>
  <c r="T75" i="13"/>
  <c r="S75" i="13"/>
  <c r="Q75" i="13"/>
  <c r="P75" i="13"/>
  <c r="O75" i="13"/>
  <c r="N75" i="13"/>
  <c r="K75" i="13"/>
  <c r="L75" i="13" s="1"/>
  <c r="T74" i="13"/>
  <c r="S74" i="13"/>
  <c r="Q74" i="13"/>
  <c r="P74" i="13"/>
  <c r="O74" i="13"/>
  <c r="N74" i="13"/>
  <c r="K74" i="13"/>
  <c r="L74" i="13" s="1"/>
  <c r="T73" i="13"/>
  <c r="S73" i="13"/>
  <c r="Q73" i="13"/>
  <c r="P73" i="13"/>
  <c r="O73" i="13"/>
  <c r="N73" i="13"/>
  <c r="K73" i="13"/>
  <c r="L73" i="13" s="1"/>
  <c r="T72" i="13"/>
  <c r="S72" i="13"/>
  <c r="Q72" i="13"/>
  <c r="P72" i="13"/>
  <c r="O72" i="13"/>
  <c r="N72" i="13"/>
  <c r="K72" i="13"/>
  <c r="L72" i="13" s="1"/>
  <c r="T71" i="13"/>
  <c r="S71" i="13"/>
  <c r="Q71" i="13"/>
  <c r="P71" i="13"/>
  <c r="O71" i="13"/>
  <c r="N71" i="13"/>
  <c r="K71" i="13"/>
  <c r="L71" i="13" s="1"/>
  <c r="T70" i="13"/>
  <c r="S70" i="13"/>
  <c r="Q70" i="13"/>
  <c r="P70" i="13"/>
  <c r="O70" i="13"/>
  <c r="N70" i="13"/>
  <c r="K70" i="13"/>
  <c r="L70" i="13" s="1"/>
  <c r="T69" i="13"/>
  <c r="S69" i="13"/>
  <c r="Q69" i="13"/>
  <c r="P69" i="13"/>
  <c r="O69" i="13"/>
  <c r="N69" i="13"/>
  <c r="K69" i="13"/>
  <c r="L69" i="13" s="1"/>
  <c r="T68" i="13"/>
  <c r="S68" i="13"/>
  <c r="Q68" i="13"/>
  <c r="P68" i="13"/>
  <c r="O68" i="13"/>
  <c r="N68" i="13"/>
  <c r="K68" i="13"/>
  <c r="L68" i="13" s="1"/>
  <c r="T67" i="13"/>
  <c r="S67" i="13"/>
  <c r="Q67" i="13"/>
  <c r="P67" i="13"/>
  <c r="O67" i="13"/>
  <c r="N67" i="13"/>
  <c r="K67" i="13"/>
  <c r="L67" i="13" s="1"/>
  <c r="T66" i="13"/>
  <c r="S66" i="13"/>
  <c r="Q66" i="13"/>
  <c r="P66" i="13"/>
  <c r="O66" i="13"/>
  <c r="N66" i="13"/>
  <c r="K66" i="13"/>
  <c r="L66" i="13" s="1"/>
  <c r="T65" i="13"/>
  <c r="S65" i="13"/>
  <c r="Q65" i="13"/>
  <c r="P65" i="13"/>
  <c r="O65" i="13"/>
  <c r="N65" i="13"/>
  <c r="K65" i="13"/>
  <c r="L65" i="13" s="1"/>
  <c r="T64" i="13"/>
  <c r="S64" i="13"/>
  <c r="Q64" i="13"/>
  <c r="P64" i="13"/>
  <c r="O64" i="13"/>
  <c r="N64" i="13"/>
  <c r="K64" i="13"/>
  <c r="L64" i="13" s="1"/>
  <c r="T63" i="13"/>
  <c r="S63" i="13"/>
  <c r="Q63" i="13"/>
  <c r="P63" i="13"/>
  <c r="O63" i="13"/>
  <c r="N63" i="13"/>
  <c r="K63" i="13"/>
  <c r="L63" i="13" s="1"/>
  <c r="T62" i="13"/>
  <c r="S62" i="13"/>
  <c r="Q62" i="13"/>
  <c r="P62" i="13"/>
  <c r="O62" i="13"/>
  <c r="N62" i="13"/>
  <c r="K62" i="13"/>
  <c r="L62" i="13" s="1"/>
  <c r="T61" i="13"/>
  <c r="S61" i="13"/>
  <c r="Q61" i="13"/>
  <c r="P61" i="13"/>
  <c r="O61" i="13"/>
  <c r="N61" i="13"/>
  <c r="K61" i="13"/>
  <c r="L61" i="13" s="1"/>
  <c r="T60" i="13"/>
  <c r="S60" i="13"/>
  <c r="Q60" i="13"/>
  <c r="P60" i="13"/>
  <c r="O60" i="13"/>
  <c r="N60" i="13"/>
  <c r="K60" i="13"/>
  <c r="L60" i="13" s="1"/>
  <c r="T59" i="13"/>
  <c r="S59" i="13"/>
  <c r="Q59" i="13"/>
  <c r="P59" i="13"/>
  <c r="O59" i="13"/>
  <c r="N59" i="13"/>
  <c r="K59" i="13"/>
  <c r="L59" i="13" s="1"/>
  <c r="T58" i="13"/>
  <c r="S58" i="13"/>
  <c r="Q58" i="13"/>
  <c r="P58" i="13"/>
  <c r="O58" i="13"/>
  <c r="N58" i="13"/>
  <c r="K58" i="13"/>
  <c r="L58" i="13" s="1"/>
  <c r="T57" i="13"/>
  <c r="S57" i="13"/>
  <c r="Q57" i="13"/>
  <c r="P57" i="13"/>
  <c r="O57" i="13"/>
  <c r="N57" i="13"/>
  <c r="K57" i="13"/>
  <c r="L57" i="13" s="1"/>
  <c r="T56" i="13"/>
  <c r="S56" i="13"/>
  <c r="Q56" i="13"/>
  <c r="P56" i="13"/>
  <c r="O56" i="13"/>
  <c r="N56" i="13"/>
  <c r="K56" i="13"/>
  <c r="L56" i="13" s="1"/>
  <c r="T55" i="13"/>
  <c r="S55" i="13"/>
  <c r="Q55" i="13"/>
  <c r="P55" i="13"/>
  <c r="O55" i="13"/>
  <c r="N55" i="13"/>
  <c r="K55" i="13"/>
  <c r="L55" i="13" s="1"/>
  <c r="T54" i="13"/>
  <c r="S54" i="13"/>
  <c r="Q54" i="13"/>
  <c r="P54" i="13"/>
  <c r="O54" i="13"/>
  <c r="N54" i="13"/>
  <c r="K54" i="13"/>
  <c r="L54" i="13" s="1"/>
  <c r="T53" i="13"/>
  <c r="S53" i="13"/>
  <c r="Q53" i="13"/>
  <c r="P53" i="13"/>
  <c r="O53" i="13"/>
  <c r="N53" i="13"/>
  <c r="K53" i="13"/>
  <c r="L53" i="13" s="1"/>
  <c r="T52" i="13"/>
  <c r="S52" i="13"/>
  <c r="Q52" i="13"/>
  <c r="P52" i="13"/>
  <c r="O52" i="13"/>
  <c r="N52" i="13"/>
  <c r="K52" i="13"/>
  <c r="L52" i="13" s="1"/>
  <c r="T51" i="13"/>
  <c r="S51" i="13"/>
  <c r="Q51" i="13"/>
  <c r="P51" i="13"/>
  <c r="O51" i="13"/>
  <c r="N51" i="13"/>
  <c r="K51" i="13"/>
  <c r="L51" i="13" s="1"/>
  <c r="T50" i="13"/>
  <c r="S50" i="13"/>
  <c r="Q50" i="13"/>
  <c r="P50" i="13"/>
  <c r="O50" i="13"/>
  <c r="N50" i="13"/>
  <c r="K50" i="13"/>
  <c r="L50" i="13" s="1"/>
  <c r="T49" i="13"/>
  <c r="S49" i="13"/>
  <c r="Q49" i="13"/>
  <c r="P49" i="13"/>
  <c r="O49" i="13"/>
  <c r="N49" i="13"/>
  <c r="K49" i="13"/>
  <c r="L49" i="13" s="1"/>
  <c r="T48" i="13"/>
  <c r="S48" i="13"/>
  <c r="Q48" i="13"/>
  <c r="P48" i="13"/>
  <c r="O48" i="13"/>
  <c r="N48" i="13"/>
  <c r="K48" i="13"/>
  <c r="L48" i="13" s="1"/>
  <c r="T47" i="13"/>
  <c r="S47" i="13"/>
  <c r="Q47" i="13"/>
  <c r="P47" i="13"/>
  <c r="O47" i="13"/>
  <c r="N47" i="13"/>
  <c r="K47" i="13"/>
  <c r="L47" i="13" s="1"/>
  <c r="T46" i="13"/>
  <c r="S46" i="13"/>
  <c r="Q46" i="13"/>
  <c r="P46" i="13"/>
  <c r="O46" i="13"/>
  <c r="N46" i="13"/>
  <c r="K46" i="13"/>
  <c r="L46" i="13" s="1"/>
  <c r="T45" i="13"/>
  <c r="S45" i="13"/>
  <c r="Q45" i="13"/>
  <c r="P45" i="13"/>
  <c r="O45" i="13"/>
  <c r="N45" i="13"/>
  <c r="K45" i="13"/>
  <c r="L45" i="13" s="1"/>
  <c r="T44" i="13"/>
  <c r="S44" i="13"/>
  <c r="Q44" i="13"/>
  <c r="P44" i="13"/>
  <c r="O44" i="13"/>
  <c r="N44" i="13"/>
  <c r="K44" i="13"/>
  <c r="L44" i="13" s="1"/>
  <c r="T43" i="13"/>
  <c r="S43" i="13"/>
  <c r="Q43" i="13"/>
  <c r="P43" i="13"/>
  <c r="O43" i="13"/>
  <c r="N43" i="13"/>
  <c r="K43" i="13"/>
  <c r="L43" i="13" s="1"/>
  <c r="T42" i="13"/>
  <c r="S42" i="13"/>
  <c r="Q42" i="13"/>
  <c r="P42" i="13"/>
  <c r="O42" i="13"/>
  <c r="N42" i="13"/>
  <c r="K42" i="13"/>
  <c r="L42" i="13" s="1"/>
  <c r="T41" i="13"/>
  <c r="S41" i="13"/>
  <c r="Q41" i="13"/>
  <c r="P41" i="13"/>
  <c r="O41" i="13"/>
  <c r="N41" i="13"/>
  <c r="K41" i="13"/>
  <c r="L41" i="13" s="1"/>
  <c r="T40" i="13"/>
  <c r="S40" i="13"/>
  <c r="Q40" i="13"/>
  <c r="P40" i="13"/>
  <c r="O40" i="13"/>
  <c r="N40" i="13"/>
  <c r="K40" i="13"/>
  <c r="L40" i="13" s="1"/>
  <c r="T39" i="13"/>
  <c r="S39" i="13"/>
  <c r="Q39" i="13"/>
  <c r="P39" i="13"/>
  <c r="O39" i="13"/>
  <c r="N39" i="13"/>
  <c r="K39" i="13"/>
  <c r="L39" i="13" s="1"/>
  <c r="T38" i="13"/>
  <c r="S38" i="13"/>
  <c r="Q38" i="13"/>
  <c r="P38" i="13"/>
  <c r="O38" i="13"/>
  <c r="N38" i="13"/>
  <c r="K38" i="13"/>
  <c r="L38" i="13" s="1"/>
  <c r="T37" i="13"/>
  <c r="S37" i="13"/>
  <c r="Q37" i="13"/>
  <c r="P37" i="13"/>
  <c r="O37" i="13"/>
  <c r="N37" i="13"/>
  <c r="K37" i="13"/>
  <c r="L37" i="13" s="1"/>
  <c r="T36" i="13"/>
  <c r="S36" i="13"/>
  <c r="Q36" i="13"/>
  <c r="P36" i="13"/>
  <c r="O36" i="13"/>
  <c r="N36" i="13"/>
  <c r="K36" i="13"/>
  <c r="L36" i="13" s="1"/>
  <c r="T35" i="13"/>
  <c r="S35" i="13"/>
  <c r="Q35" i="13"/>
  <c r="P35" i="13"/>
  <c r="O35" i="13"/>
  <c r="N35" i="13"/>
  <c r="K35" i="13"/>
  <c r="L35" i="13" s="1"/>
  <c r="T34" i="13"/>
  <c r="S34" i="13"/>
  <c r="Q34" i="13"/>
  <c r="P34" i="13"/>
  <c r="O34" i="13"/>
  <c r="N34" i="13"/>
  <c r="K34" i="13"/>
  <c r="L34" i="13" s="1"/>
  <c r="T33" i="13"/>
  <c r="S33" i="13"/>
  <c r="Q33" i="13"/>
  <c r="P33" i="13"/>
  <c r="O33" i="13"/>
  <c r="N33" i="13"/>
  <c r="K33" i="13"/>
  <c r="L33" i="13" s="1"/>
  <c r="T32" i="13"/>
  <c r="S32" i="13"/>
  <c r="Q32" i="13"/>
  <c r="P32" i="13"/>
  <c r="O32" i="13"/>
  <c r="N32" i="13"/>
  <c r="K32" i="13"/>
  <c r="L32" i="13" s="1"/>
  <c r="T31" i="13"/>
  <c r="S31" i="13"/>
  <c r="Q31" i="13"/>
  <c r="P31" i="13"/>
  <c r="O31" i="13"/>
  <c r="N31" i="13"/>
  <c r="K31" i="13"/>
  <c r="L31" i="13" s="1"/>
  <c r="T30" i="13"/>
  <c r="S30" i="13"/>
  <c r="Q30" i="13"/>
  <c r="P30" i="13"/>
  <c r="O30" i="13"/>
  <c r="N30" i="13"/>
  <c r="K30" i="13"/>
  <c r="L30" i="13" s="1"/>
  <c r="T29" i="13"/>
  <c r="S29" i="13"/>
  <c r="Q29" i="13"/>
  <c r="P29" i="13"/>
  <c r="O29" i="13"/>
  <c r="N29" i="13"/>
  <c r="K29" i="13"/>
  <c r="L29" i="13" s="1"/>
  <c r="T28" i="13"/>
  <c r="S28" i="13"/>
  <c r="Q28" i="13"/>
  <c r="P28" i="13"/>
  <c r="O28" i="13"/>
  <c r="N28" i="13"/>
  <c r="K28" i="13"/>
  <c r="L28" i="13" s="1"/>
  <c r="T27" i="13"/>
  <c r="S27" i="13"/>
  <c r="Q27" i="13"/>
  <c r="P27" i="13"/>
  <c r="O27" i="13"/>
  <c r="N27" i="13"/>
  <c r="K27" i="13"/>
  <c r="L27" i="13" s="1"/>
  <c r="T26" i="13"/>
  <c r="S26" i="13"/>
  <c r="Q26" i="13"/>
  <c r="P26" i="13"/>
  <c r="O26" i="13"/>
  <c r="N26" i="13"/>
  <c r="K26" i="13"/>
  <c r="L26" i="13" s="1"/>
  <c r="T25" i="13"/>
  <c r="S25" i="13"/>
  <c r="Q25" i="13"/>
  <c r="P25" i="13"/>
  <c r="O25" i="13"/>
  <c r="N25" i="13"/>
  <c r="K25" i="13"/>
  <c r="L25" i="13" s="1"/>
  <c r="T24" i="13"/>
  <c r="S24" i="13"/>
  <c r="Q24" i="13"/>
  <c r="P24" i="13"/>
  <c r="O24" i="13"/>
  <c r="N24" i="13"/>
  <c r="K24" i="13"/>
  <c r="L24" i="13" s="1"/>
  <c r="T23" i="13"/>
  <c r="S23" i="13"/>
  <c r="Q23" i="13"/>
  <c r="P23" i="13"/>
  <c r="O23" i="13"/>
  <c r="N23" i="13"/>
  <c r="K23" i="13"/>
  <c r="L23" i="13" s="1"/>
  <c r="T22" i="13"/>
  <c r="S22" i="13"/>
  <c r="Q22" i="13"/>
  <c r="P22" i="13"/>
  <c r="O22" i="13"/>
  <c r="N22" i="13"/>
  <c r="K22" i="13"/>
  <c r="L22" i="13" s="1"/>
  <c r="T21" i="13"/>
  <c r="S21" i="13"/>
  <c r="Q21" i="13"/>
  <c r="P21" i="13"/>
  <c r="O21" i="13"/>
  <c r="N21" i="13"/>
  <c r="K21" i="13"/>
  <c r="L21" i="13" s="1"/>
  <c r="T20" i="13"/>
  <c r="S20" i="13"/>
  <c r="Q20" i="13"/>
  <c r="P20" i="13"/>
  <c r="O20" i="13"/>
  <c r="N20" i="13"/>
  <c r="K20" i="13"/>
  <c r="L20" i="13" s="1"/>
  <c r="T19" i="13"/>
  <c r="S19" i="13"/>
  <c r="Q19" i="13"/>
  <c r="P19" i="13"/>
  <c r="O19" i="13"/>
  <c r="N19" i="13"/>
  <c r="K19" i="13"/>
  <c r="L19" i="13" s="1"/>
  <c r="T18" i="13"/>
  <c r="S18" i="13"/>
  <c r="Q18" i="13"/>
  <c r="P18" i="13"/>
  <c r="O18" i="13"/>
  <c r="N18" i="13"/>
  <c r="K18" i="13"/>
  <c r="L18" i="13" s="1"/>
  <c r="T17" i="13"/>
  <c r="S17" i="13"/>
  <c r="Q17" i="13"/>
  <c r="P17" i="13"/>
  <c r="O17" i="13"/>
  <c r="N17" i="13"/>
  <c r="K17" i="13"/>
  <c r="L17" i="13" s="1"/>
  <c r="T16" i="13"/>
  <c r="S16" i="13"/>
  <c r="Q16" i="13"/>
  <c r="P16" i="13"/>
  <c r="O16" i="13"/>
  <c r="N16" i="13"/>
  <c r="K16" i="13"/>
  <c r="L16" i="13" s="1"/>
  <c r="T15" i="13"/>
  <c r="S15" i="13"/>
  <c r="Q15" i="13"/>
  <c r="P15" i="13"/>
  <c r="O15" i="13"/>
  <c r="N15" i="13"/>
  <c r="K15" i="13"/>
  <c r="L15" i="13" s="1"/>
  <c r="T14" i="13"/>
  <c r="S14" i="13"/>
  <c r="Q14" i="13"/>
  <c r="P14" i="13"/>
  <c r="O14" i="13"/>
  <c r="N14" i="13"/>
  <c r="K14" i="13"/>
  <c r="L14" i="13" s="1"/>
  <c r="T13" i="13"/>
  <c r="S13" i="13"/>
  <c r="Q13" i="13"/>
  <c r="P13" i="13"/>
  <c r="O13" i="13"/>
  <c r="N13" i="13"/>
  <c r="K13" i="13"/>
  <c r="L13" i="13" s="1"/>
  <c r="T12" i="13"/>
  <c r="S12" i="13"/>
  <c r="Q12" i="13"/>
  <c r="P12" i="13"/>
  <c r="O12" i="13"/>
  <c r="N12" i="13"/>
  <c r="K12" i="13"/>
  <c r="L12" i="13" s="1"/>
  <c r="T11" i="13"/>
  <c r="S11" i="13"/>
  <c r="Q11" i="13"/>
  <c r="P11" i="13"/>
  <c r="O11" i="13"/>
  <c r="N11" i="13"/>
  <c r="K11" i="13"/>
  <c r="L11" i="13" s="1"/>
  <c r="T10" i="13"/>
  <c r="S10" i="13"/>
  <c r="Q10" i="13"/>
  <c r="P10" i="13"/>
  <c r="O10" i="13"/>
  <c r="N10" i="13"/>
  <c r="K10" i="13"/>
  <c r="L10" i="13" s="1"/>
  <c r="T9" i="13"/>
  <c r="S9" i="13"/>
  <c r="Q9" i="13"/>
  <c r="P9" i="13"/>
  <c r="O9" i="13"/>
  <c r="N9" i="13"/>
  <c r="K9" i="13"/>
  <c r="L9" i="13" s="1"/>
  <c r="T8" i="13"/>
  <c r="S8" i="13"/>
  <c r="Q8" i="13"/>
  <c r="P8" i="13"/>
  <c r="O8" i="13"/>
  <c r="N8" i="13"/>
  <c r="L8" i="13"/>
  <c r="K8" i="13"/>
  <c r="T7" i="13"/>
  <c r="S7" i="13"/>
  <c r="Q7" i="13"/>
  <c r="P7" i="13"/>
  <c r="O7" i="13"/>
  <c r="N7" i="13"/>
  <c r="K7" i="13"/>
  <c r="L7" i="13" s="1"/>
  <c r="T6" i="13"/>
  <c r="S6" i="13"/>
  <c r="Q6" i="13"/>
  <c r="P6" i="13"/>
  <c r="O6" i="13"/>
  <c r="W4" i="13" s="1"/>
  <c r="N6" i="13"/>
  <c r="L6" i="13"/>
  <c r="K6" i="13"/>
  <c r="T5" i="13"/>
  <c r="S5" i="13"/>
  <c r="Q5" i="13"/>
  <c r="P5" i="13"/>
  <c r="O5" i="13"/>
  <c r="N5" i="13"/>
  <c r="K5" i="13"/>
  <c r="L5" i="13" s="1"/>
  <c r="T4" i="13"/>
  <c r="S4" i="13"/>
  <c r="Q4" i="13"/>
  <c r="P4" i="13"/>
  <c r="O4" i="13"/>
  <c r="N4" i="13"/>
  <c r="K4" i="13"/>
  <c r="L4" i="13" s="1"/>
  <c r="T3" i="13"/>
  <c r="S3" i="13"/>
  <c r="W7" i="13" s="1"/>
  <c r="Q3" i="13"/>
  <c r="P3" i="13"/>
  <c r="W5" i="13" s="1"/>
  <c r="O3" i="13"/>
  <c r="N3" i="13"/>
  <c r="K3" i="13"/>
  <c r="L3" i="13" s="1"/>
  <c r="T2" i="13"/>
  <c r="W8" i="13" s="1"/>
  <c r="S2" i="13"/>
  <c r="Q2" i="13"/>
  <c r="W6" i="13" s="1"/>
  <c r="P2" i="13"/>
  <c r="O2" i="13"/>
  <c r="N2" i="13"/>
  <c r="W3" i="13" s="1"/>
  <c r="K2" i="13"/>
  <c r="L2" i="13" s="1"/>
  <c r="Y3" i="8"/>
  <c r="X3" i="8"/>
  <c r="W3" i="8"/>
  <c r="W2" i="13" l="1"/>
  <c r="V4" i="5"/>
  <c r="V5" i="5"/>
  <c r="V6" i="5"/>
  <c r="V7" i="5"/>
  <c r="V8" i="5"/>
  <c r="V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000292-F7E7-8A47-A4CE-06B7D179036F}" keepAlive="1" name="Query - (dominant_sage)exotic_result" description="Connection to the '(dominant_sage)exotic_result' query in the workbook." type="5" refreshedVersion="8" background="1" saveData="1">
    <dbPr connection="Provider=Microsoft.Mashup.OleDb.1;Data Source=$Workbook$;Location=(dominant_sage)exotic_result;Extended Properties=&quot;&quot;" command="SELECT * FROM [(dominant_sage)exotic_result]"/>
  </connection>
  <connection id="2" xr16:uid="{222A64E9-5010-9847-AC9B-DB2ABE5453BD}" keepAlive="1" name="Query - 1_Py3PG2Output" description="Connection to the '1_Py3PG2Output' query in the workbook." type="5" refreshedVersion="8" background="1" saveData="1">
    <dbPr connection="Provider=Microsoft.Mashup.OleDb.1;Data Source=$Workbook$;Location=1_Py3PG2Output;Extended Properties=&quot;&quot;" command="SELECT * FROM [1_Py3PG2Output]"/>
  </connection>
  <connection id="3" xr16:uid="{BFA6B53F-4C30-114D-8C1D-2C6F13B332E5}" keepAlive="1" name="Query - 3" description="Connection to the '3' query in the workbook." type="5" refreshedVersion="0" background="1">
    <dbPr connection="Provider=Microsoft.Mashup.OleDb.1;Data Source=$Workbook$;Location=3;Extended Properties=&quot;&quot;" command="SELECT * FROM [3]"/>
  </connection>
  <connection id="4" xr16:uid="{393C5732-D497-294E-B410-3158FDDBB630}" keepAlive="1" name="Query - 3 (2)" description="Connection to the '3 (2)' query in the workbook." type="5" refreshedVersion="0" background="1">
    <dbPr connection="Provider=Microsoft.Mashup.OleDb.1;Data Source=$Workbook$;Location=&quot;3 (2)&quot;;Extended Properties=&quot;&quot;" command="SELECT * FROM [3 (2)]"/>
  </connection>
  <connection id="5" xr16:uid="{5EA902D0-00FB-FA4B-A745-A98898FFA635}" keepAlive="1" name="Query - 3 (3)" description="Connection to the '3 (3)' query in the workbook." type="5" refreshedVersion="8" background="1" saveData="1">
    <dbPr connection="Provider=Microsoft.Mashup.OleDb.1;Data Source=$Workbook$;Location=&quot;3 (3)&quot;;Extended Properties=&quot;&quot;" command="SELECT * FROM [3 (3)]"/>
  </connection>
  <connection id="6" xr16:uid="{E2B852B3-FB56-234F-81CB-4231A79D3D9E}" keepAlive="1" name="Query - exotic_result" description="Connection to the 'exotic_result' query in the workbook." type="5" refreshedVersion="8" background="1" saveData="1">
    <dbPr connection="Provider=Microsoft.Mashup.OleDb.1;Data Source=$Workbook$;Location=exotic_result;Extended Properties=&quot;&quot;" command="SELECT * FROM [exotic_result]"/>
  </connection>
  <connection id="7" xr16:uid="{BC3C907E-9F2E-6248-8496-549634130010}" keepAlive="1" name="Query - Py3PG2Output" description="Connection to the 'Py3PG2Output' query in the workbook." type="5" refreshedVersion="8" background="1" saveData="1">
    <dbPr connection="Provider=Microsoft.Mashup.OleDb.1;Data Source=$Workbook$;Location=Py3PG2Output;Extended Properties=&quot;&quot;" command="SELECT * FROM [Py3PG2Output]"/>
  </connection>
  <connection id="8" xr16:uid="{75160246-32FF-D44D-A8F7-B2B23BBD4C83}" keepAlive="1" name="Query - Py3PG2Output (2)" description="Connection to the 'Py3PG2Output (2)' query in the workbook." type="5" refreshedVersion="8" background="1" saveData="1">
    <dbPr connection="Provider=Microsoft.Mashup.OleDb.1;Data Source=$Workbook$;Location=&quot;Py3PG2Output (2)&quot;;Extended Properties=&quot;&quot;" command="SELECT * FROM [Py3PG2Output (2)]"/>
  </connection>
  <connection id="9" xr16:uid="{7E14DE81-A0BA-004D-903A-F1FDBA4CB118}" keepAlive="1" name="Query - Py3PG2Output (3)" description="Connection to the 'Py3PG2Output (3)' query in the workbook." type="5" refreshedVersion="0" background="1">
    <dbPr connection="Provider=Microsoft.Mashup.OleDb.1;Data Source=$Workbook$;Location=&quot;Py3PG2Output (3)&quot;;Extended Properties=&quot;&quot;" command="SELECT * FROM [Py3PG2Output (3)]"/>
  </connection>
  <connection id="10" xr16:uid="{E75BAA03-5510-EF45-9FC1-F6D8438C1351}" keepAlive="1" name="Query - Py3PG2Output (4)" description="Connection to the 'Py3PG2Output (4)' query in the workbook." type="5" refreshedVersion="8" background="1" saveData="1">
    <dbPr connection="Provider=Microsoft.Mashup.OleDb.1;Data Source=$Workbook$;Location=&quot;Py3PG2Output (4)&quot;;Extended Properties=&quot;&quot;" command="SELECT * FROM [Py3PG2Output (4)]"/>
  </connection>
  <connection id="11" xr16:uid="{7F79D7BF-F8B4-C249-AAF5-888320D8E07A}" keepAlive="1" name="Query - Py3PG2Output (5)" description="Connection to the 'Py3PG2Output (5)' query in the workbook." type="5" refreshedVersion="0" background="1">
    <dbPr connection="Provider=Microsoft.Mashup.OleDb.1;Data Source=$Workbook$;Location=&quot;Py3PG2Output (5)&quot;;Extended Properties=&quot;&quot;" command="SELECT * FROM [Py3PG2Output (5)]"/>
  </connection>
  <connection id="12" xr16:uid="{8F3E151E-0D4F-8142-B228-9C241C21BC8A}" keepAlive="1" name="Query - Py3PG2Output (6)" description="Connection to the 'Py3PG2Output (6)' query in the workbook." type="5" refreshedVersion="8" background="1" saveData="1">
    <dbPr connection="Provider=Microsoft.Mashup.OleDb.1;Data Source=$Workbook$;Location=&quot;Py3PG2Output (6)&quot;;Extended Properties=&quot;&quot;" command="SELECT * FROM [Py3PG2Output (6)]"/>
  </connection>
  <connection id="13" xr16:uid="{79149A58-9CA3-504D-8E0B-BAACBDA50A5A}" keepAlive="1" name="Query - Py3PG2Output (7)" description="Connection to the 'Py3PG2Output (7)' query in the workbook." type="5" refreshedVersion="8" background="1" saveData="1">
    <dbPr connection="Provider=Microsoft.Mashup.OleDb.1;Data Source=$Workbook$;Location=&quot;Py3PG2Output (7)&quot;;Extended Properties=&quot;&quot;" command="SELECT * FROM [Py3PG2Output (7)]"/>
  </connection>
  <connection id="14" xr16:uid="{79C97CB5-0797-ED44-851F-9E54A19672FC}" keepAlive="1" name="Query - Py3PG2Output (8)" description="Connection to the 'Py3PG2Output (8)' query in the workbook." type="5" refreshedVersion="8" background="1" saveData="1">
    <dbPr connection="Provider=Microsoft.Mashup.OleDb.1;Data Source=$Workbook$;Location=&quot;Py3PG2Output (8)&quot;;Extended Properties=&quot;&quot;" command="SELECT * FROM [Py3PG2Output (8)]"/>
  </connection>
  <connection id="15" xr16:uid="{AF832B1B-BA56-1C4A-B07F-53CB8CC098DB}" keepAlive="1" name="Query - stand-validation_1cycle" description="Connection to the 'stand-validation_1cycle' query in the workbook." type="5" refreshedVersion="8" background="1" saveData="1">
    <dbPr connection="Provider=Microsoft.Mashup.OleDb.1;Data Source=$Workbook$;Location=stand-validation_1cycle;Extended Properties=&quot;&quot;" command="SELECT * FROM [stand-validation_1cycle]"/>
  </connection>
  <connection id="16" xr16:uid="{20CBDAA0-2E0F-7F4E-A570-20B659A3CC84}" keepAlive="1" name="Query - stand-validation_1cycle (2)" description="Connection to the 'stand-validation_1cycle (2)' query in the workbook." type="5" refreshedVersion="8" background="1" saveData="1">
    <dbPr connection="Provider=Microsoft.Mashup.OleDb.1;Data Source=$Workbook$;Location=&quot;stand-validation_1cycle (2)&quot;;Extended Properties=&quot;&quot;" command="SELECT * FROM [stand-validation_1cycle (2)]"/>
  </connection>
  <connection id="17" xr16:uid="{3D9AB83C-84FC-3D43-BD1A-BBFFEAAEC4E1}" keepAlive="1" name="Query - stand-validation_1cycle_aexotic" description="Connection to the 'stand-validation_1cycle_aexotic' query in the workbook." type="5" refreshedVersion="0" background="1">
    <dbPr connection="Provider=Microsoft.Mashup.OleDb.1;Data Source=$Workbook$;Location=stand-validation_1cycle_aexotic;Extended Properties=&quot;&quot;" command="SELECT * FROM [stand-validation_1cycle_aexotic]"/>
  </connection>
  <connection id="18" xr16:uid="{DF6F9B86-E0AA-654D-9B84-17303CE98B30}" keepAlive="1" name="Query - stand-validation_1cycle_anative" description="Connection to the 'stand-validation_1cycle_anative' query in the workbook." type="5" refreshedVersion="0" background="1">
    <dbPr connection="Provider=Microsoft.Mashup.OleDb.1;Data Source=$Workbook$;Location=stand-validation_1cycle_anative;Extended Properties=&quot;&quot;" command="SELECT * FROM [stand-validation_1cycle_anative]"/>
  </connection>
  <connection id="19" xr16:uid="{E54634F9-A83F-3544-8612-94D3E495D4C3}" keepAlive="1" name="Query - stand-validation_600cycle_aexotic" description="Connection to the 'stand-validation_600cycle_aexotic' query in the workbook." type="5" refreshedVersion="0" background="1">
    <dbPr connection="Provider=Microsoft.Mashup.OleDb.1;Data Source=$Workbook$;Location=stand-validation_600cycle_aexotic;Extended Properties=&quot;&quot;" command="SELECT * FROM [stand-validation_600cycle_aexotic]"/>
  </connection>
  <connection id="20" xr16:uid="{799EF148-033E-EF4D-B92D-5DE62025BE6D}" keepAlive="1" name="Query - stand-validation_600cycle_anative" description="Connection to the 'stand-validation_600cycle_anative' query in the workbook." type="5" refreshedVersion="8" background="1" saveData="1">
    <dbPr connection="Provider=Microsoft.Mashup.OleDb.1;Data Source=$Workbook$;Location=stand-validation_600cycle_anative;Extended Properties=&quot;&quot;" command="SELECT * FROM [stand-validation_600cycle_anative]"/>
  </connection>
</connections>
</file>

<file path=xl/sharedStrings.xml><?xml version="1.0" encoding="utf-8"?>
<sst xmlns="http://schemas.openxmlformats.org/spreadsheetml/2006/main" count="5613" uniqueCount="1420">
  <si>
    <t>plot_name</t>
  </si>
  <si>
    <t xml:space="preserve"> SimTime</t>
  </si>
  <si>
    <t xml:space="preserve"> standAge</t>
  </si>
  <si>
    <t xml:space="preserve"> Stems</t>
  </si>
  <si>
    <t xml:space="preserve"> MeanDBH</t>
  </si>
  <si>
    <t xml:space="preserve"> BasalArea</t>
  </si>
  <si>
    <t xml:space="preserve"> StandVolume</t>
  </si>
  <si>
    <t xml:space="preserve"> MAI</t>
  </si>
  <si>
    <t xml:space="preserve"> PlotlevelLAI</t>
  </si>
  <si>
    <t xml:space="preserve"> FoliageDM</t>
  </si>
  <si>
    <t xml:space="preserve"> StemDM</t>
  </si>
  <si>
    <t xml:space="preserve"> RootDM</t>
  </si>
  <si>
    <t xml:space="preserve"> BarkBranchFraction</t>
  </si>
  <si>
    <t>cycle</t>
  </si>
  <si>
    <t>name</t>
  </si>
  <si>
    <t>stand_age</t>
  </si>
  <si>
    <t>stand_level_biomass</t>
  </si>
  <si>
    <t>stand_basal_area</t>
  </si>
  <si>
    <t>mean_dbh</t>
  </si>
  <si>
    <t>stock</t>
  </si>
  <si>
    <t>plot0</t>
  </si>
  <si>
    <t>plot1</t>
  </si>
  <si>
    <t>plot2</t>
  </si>
  <si>
    <t>plot3</t>
  </si>
  <si>
    <t>plot4</t>
  </si>
  <si>
    <t>plot5</t>
  </si>
  <si>
    <t>plot6</t>
  </si>
  <si>
    <t>plot7</t>
  </si>
  <si>
    <t>plot8</t>
  </si>
  <si>
    <t>plot9</t>
  </si>
  <si>
    <t>plot10</t>
  </si>
  <si>
    <t>plot11</t>
  </si>
  <si>
    <t>plot12</t>
  </si>
  <si>
    <t>plot13</t>
  </si>
  <si>
    <t>plot14</t>
  </si>
  <si>
    <t>plot15</t>
  </si>
  <si>
    <t>plot16</t>
  </si>
  <si>
    <t>plot17</t>
  </si>
  <si>
    <t>plot18</t>
  </si>
  <si>
    <t>plot19</t>
  </si>
  <si>
    <t>plot20</t>
  </si>
  <si>
    <t>plot21</t>
  </si>
  <si>
    <t>plot22</t>
  </si>
  <si>
    <t>plot23</t>
  </si>
  <si>
    <t>plot24</t>
  </si>
  <si>
    <t>plot25</t>
  </si>
  <si>
    <t>plot26</t>
  </si>
  <si>
    <t>plot27</t>
  </si>
  <si>
    <t>plot28</t>
  </si>
  <si>
    <t>plot29</t>
  </si>
  <si>
    <t>plot30</t>
  </si>
  <si>
    <t>plot31</t>
  </si>
  <si>
    <t>plot32</t>
  </si>
  <si>
    <t>plot33</t>
  </si>
  <si>
    <t>plot34</t>
  </si>
  <si>
    <t>plot35</t>
  </si>
  <si>
    <t>plot36</t>
  </si>
  <si>
    <t>plot37</t>
  </si>
  <si>
    <t>plot38</t>
  </si>
  <si>
    <t>plot39</t>
  </si>
  <si>
    <t>plot40</t>
  </si>
  <si>
    <t>plot41</t>
  </si>
  <si>
    <t>plot42</t>
  </si>
  <si>
    <t>plot43</t>
  </si>
  <si>
    <t>plot44</t>
  </si>
  <si>
    <t>plot45</t>
  </si>
  <si>
    <t>plot46</t>
  </si>
  <si>
    <t>plot47</t>
  </si>
  <si>
    <t>plot48</t>
  </si>
  <si>
    <t>plot49</t>
  </si>
  <si>
    <t>plot50</t>
  </si>
  <si>
    <t>plot51</t>
  </si>
  <si>
    <t>plot52</t>
  </si>
  <si>
    <t>plot53</t>
  </si>
  <si>
    <t>plot54</t>
  </si>
  <si>
    <t>plot55</t>
  </si>
  <si>
    <t>plot56</t>
  </si>
  <si>
    <t>plot57</t>
  </si>
  <si>
    <t>plot58</t>
  </si>
  <si>
    <t>plot59</t>
  </si>
  <si>
    <t>plot60</t>
  </si>
  <si>
    <t>plot61</t>
  </si>
  <si>
    <t>plot62</t>
  </si>
  <si>
    <t>plot63</t>
  </si>
  <si>
    <t>plot64</t>
  </si>
  <si>
    <t>plot65</t>
  </si>
  <si>
    <t>plot66</t>
  </si>
  <si>
    <t>plot67</t>
  </si>
  <si>
    <t>plot68</t>
  </si>
  <si>
    <t>plot69</t>
  </si>
  <si>
    <t>plot70</t>
  </si>
  <si>
    <t>plot71</t>
  </si>
  <si>
    <t>plot72</t>
  </si>
  <si>
    <t>plot73</t>
  </si>
  <si>
    <t>plot74</t>
  </si>
  <si>
    <t>plot75</t>
  </si>
  <si>
    <t>plot76</t>
  </si>
  <si>
    <t>plot77</t>
  </si>
  <si>
    <t>plot78</t>
  </si>
  <si>
    <t>plot79</t>
  </si>
  <si>
    <t>plot80</t>
  </si>
  <si>
    <t>plot81</t>
  </si>
  <si>
    <t>plot82</t>
  </si>
  <si>
    <t>plot83</t>
  </si>
  <si>
    <t>plot84</t>
  </si>
  <si>
    <t>plot85</t>
  </si>
  <si>
    <t>plot86</t>
  </si>
  <si>
    <t>plot87</t>
  </si>
  <si>
    <t>plot88</t>
  </si>
  <si>
    <t>plot89</t>
  </si>
  <si>
    <t>plot90</t>
  </si>
  <si>
    <t>plot91</t>
  </si>
  <si>
    <t>plot92</t>
  </si>
  <si>
    <t>plot93</t>
  </si>
  <si>
    <t>plot94</t>
  </si>
  <si>
    <t>plot95</t>
  </si>
  <si>
    <t>plot96</t>
  </si>
  <si>
    <t>plot97</t>
  </si>
  <si>
    <t>plot98</t>
  </si>
  <si>
    <t>plot99</t>
  </si>
  <si>
    <t>plot100</t>
  </si>
  <si>
    <t>plot101</t>
  </si>
  <si>
    <t>plot102</t>
  </si>
  <si>
    <t>plot103</t>
  </si>
  <si>
    <t>plot104</t>
  </si>
  <si>
    <t>plot105</t>
  </si>
  <si>
    <t>plot106</t>
  </si>
  <si>
    <t>plot107</t>
  </si>
  <si>
    <t>plot108</t>
  </si>
  <si>
    <t>plot109</t>
  </si>
  <si>
    <t>plot110</t>
  </si>
  <si>
    <t>plot111</t>
  </si>
  <si>
    <t>plot112</t>
  </si>
  <si>
    <t>plot113</t>
  </si>
  <si>
    <t>plot114</t>
  </si>
  <si>
    <t>plot115</t>
  </si>
  <si>
    <t>plot116</t>
  </si>
  <si>
    <t>plot117</t>
  </si>
  <si>
    <t>plot118</t>
  </si>
  <si>
    <t>plot119</t>
  </si>
  <si>
    <t>plot120</t>
  </si>
  <si>
    <t>plot121</t>
  </si>
  <si>
    <t>plot122</t>
  </si>
  <si>
    <t>plot123</t>
  </si>
  <si>
    <t>plot124</t>
  </si>
  <si>
    <t>plot125</t>
  </si>
  <si>
    <t>plot126</t>
  </si>
  <si>
    <t>plot127</t>
  </si>
  <si>
    <t>plot128</t>
  </si>
  <si>
    <t>plot129</t>
  </si>
  <si>
    <t>plot130</t>
  </si>
  <si>
    <t>plot131</t>
  </si>
  <si>
    <t>plot132</t>
  </si>
  <si>
    <t>plot133</t>
  </si>
  <si>
    <t>plot134</t>
  </si>
  <si>
    <t>plot135</t>
  </si>
  <si>
    <t>plot136</t>
  </si>
  <si>
    <t>plot137</t>
  </si>
  <si>
    <t>plot138</t>
  </si>
  <si>
    <t>plot139</t>
  </si>
  <si>
    <t>plot140</t>
  </si>
  <si>
    <t>plot141</t>
  </si>
  <si>
    <t>plot142</t>
  </si>
  <si>
    <t>plot143</t>
  </si>
  <si>
    <t>plot144</t>
  </si>
  <si>
    <t>plot145</t>
  </si>
  <si>
    <t>plot146</t>
  </si>
  <si>
    <t>plot147</t>
  </si>
  <si>
    <t>plot148</t>
  </si>
  <si>
    <t>plot149</t>
  </si>
  <si>
    <t>plot150</t>
  </si>
  <si>
    <t>plot151</t>
  </si>
  <si>
    <t>plot152</t>
  </si>
  <si>
    <t>plot153</t>
  </si>
  <si>
    <t>plot154</t>
  </si>
  <si>
    <t>plot155</t>
  </si>
  <si>
    <t>plot156</t>
  </si>
  <si>
    <t>plot157</t>
  </si>
  <si>
    <t>plot158</t>
  </si>
  <si>
    <t>plot159</t>
  </si>
  <si>
    <t>plot160</t>
  </si>
  <si>
    <t>plot161</t>
  </si>
  <si>
    <t>plot162</t>
  </si>
  <si>
    <t>plot163</t>
  </si>
  <si>
    <t>plot164</t>
  </si>
  <si>
    <t>plot165</t>
  </si>
  <si>
    <t>plot166</t>
  </si>
  <si>
    <t>plot167</t>
  </si>
  <si>
    <t>plot168</t>
  </si>
  <si>
    <t>plot169</t>
  </si>
  <si>
    <t>plot170</t>
  </si>
  <si>
    <t>plot171</t>
  </si>
  <si>
    <t>plot172</t>
  </si>
  <si>
    <t>plot173</t>
  </si>
  <si>
    <t>plot174</t>
  </si>
  <si>
    <t>plot175</t>
  </si>
  <si>
    <t>plot176</t>
  </si>
  <si>
    <t>plot177</t>
  </si>
  <si>
    <t>plot178</t>
  </si>
  <si>
    <t>plot179</t>
  </si>
  <si>
    <t>plot180</t>
  </si>
  <si>
    <t>plot181</t>
  </si>
  <si>
    <t>plot182</t>
  </si>
  <si>
    <t>plot183</t>
  </si>
  <si>
    <t>plot184</t>
  </si>
  <si>
    <t>plot185</t>
  </si>
  <si>
    <t>plot186</t>
  </si>
  <si>
    <t>plot187</t>
  </si>
  <si>
    <t>plot188</t>
  </si>
  <si>
    <t>plot189</t>
  </si>
  <si>
    <t>plot190</t>
  </si>
  <si>
    <t>plot191</t>
  </si>
  <si>
    <t>plot192</t>
  </si>
  <si>
    <t>plot193</t>
  </si>
  <si>
    <t>plot194</t>
  </si>
  <si>
    <t>plot195</t>
  </si>
  <si>
    <t>plot196</t>
  </si>
  <si>
    <t>plot197</t>
  </si>
  <si>
    <t>plot198</t>
  </si>
  <si>
    <t>plot199</t>
  </si>
  <si>
    <t>plot200</t>
  </si>
  <si>
    <t>plot201</t>
  </si>
  <si>
    <t>plot202</t>
  </si>
  <si>
    <t>plot203</t>
  </si>
  <si>
    <t>plot204</t>
  </si>
  <si>
    <t>plot205</t>
  </si>
  <si>
    <t>plot206</t>
  </si>
  <si>
    <t>plot207</t>
  </si>
  <si>
    <t>plot208</t>
  </si>
  <si>
    <t>plot209</t>
  </si>
  <si>
    <t>plot210</t>
  </si>
  <si>
    <t>plot211</t>
  </si>
  <si>
    <t>plot212</t>
  </si>
  <si>
    <t>plot213</t>
  </si>
  <si>
    <t>plot214</t>
  </si>
  <si>
    <t>plot215</t>
  </si>
  <si>
    <t>plot216</t>
  </si>
  <si>
    <t>plot217</t>
  </si>
  <si>
    <t>plot218</t>
  </si>
  <si>
    <t>plot219</t>
  </si>
  <si>
    <t>plot220</t>
  </si>
  <si>
    <t>plot221</t>
  </si>
  <si>
    <t>plot222</t>
  </si>
  <si>
    <t>plot223</t>
  </si>
  <si>
    <t>plot224</t>
  </si>
  <si>
    <t>plot225</t>
  </si>
  <si>
    <t>plot226</t>
  </si>
  <si>
    <t>plot227</t>
  </si>
  <si>
    <t>plot228</t>
  </si>
  <si>
    <t>plot229</t>
  </si>
  <si>
    <t>plot230</t>
  </si>
  <si>
    <t>plot231</t>
  </si>
  <si>
    <t>plot232</t>
  </si>
  <si>
    <t>plot233</t>
  </si>
  <si>
    <t>plot234</t>
  </si>
  <si>
    <t>plot235</t>
  </si>
  <si>
    <t>plot236</t>
  </si>
  <si>
    <t>plot237</t>
  </si>
  <si>
    <t>plot238</t>
  </si>
  <si>
    <t>plot239</t>
  </si>
  <si>
    <t>plot240</t>
  </si>
  <si>
    <t>plot241</t>
  </si>
  <si>
    <t>plot242</t>
  </si>
  <si>
    <t>plot243</t>
  </si>
  <si>
    <t>plot244</t>
  </si>
  <si>
    <t>plot245</t>
  </si>
  <si>
    <t>plot246</t>
  </si>
  <si>
    <t>plot247</t>
  </si>
  <si>
    <t>plot248</t>
  </si>
  <si>
    <t>plot249</t>
  </si>
  <si>
    <t>plot250</t>
  </si>
  <si>
    <t>plot251</t>
  </si>
  <si>
    <t>plot252</t>
  </si>
  <si>
    <t>plot253</t>
  </si>
  <si>
    <t>plot254</t>
  </si>
  <si>
    <t>plot255</t>
  </si>
  <si>
    <t>plot256</t>
  </si>
  <si>
    <t>plot257</t>
  </si>
  <si>
    <t>plot258</t>
  </si>
  <si>
    <t>plot259</t>
  </si>
  <si>
    <t>plot260</t>
  </si>
  <si>
    <t>plot261</t>
  </si>
  <si>
    <t>plot262</t>
  </si>
  <si>
    <t>plot263</t>
  </si>
  <si>
    <t>plot264</t>
  </si>
  <si>
    <t>plot265</t>
  </si>
  <si>
    <t>plot266</t>
  </si>
  <si>
    <t>plot267</t>
  </si>
  <si>
    <t>plot268</t>
  </si>
  <si>
    <t>plot269</t>
  </si>
  <si>
    <t>plot270</t>
  </si>
  <si>
    <t>plot271</t>
  </si>
  <si>
    <t>plot272</t>
  </si>
  <si>
    <t>plot273</t>
  </si>
  <si>
    <t>plot274</t>
  </si>
  <si>
    <t>plot275</t>
  </si>
  <si>
    <t>plot276</t>
  </si>
  <si>
    <t>plot277</t>
  </si>
  <si>
    <t>plot278</t>
  </si>
  <si>
    <t>plot279</t>
  </si>
  <si>
    <t>plot280</t>
  </si>
  <si>
    <t>plot281</t>
  </si>
  <si>
    <t>plot282</t>
  </si>
  <si>
    <t>plot283</t>
  </si>
  <si>
    <t>plot284</t>
  </si>
  <si>
    <t>plot285</t>
  </si>
  <si>
    <t>plot286</t>
  </si>
  <si>
    <t>plot287</t>
  </si>
  <si>
    <t>plot288</t>
  </si>
  <si>
    <t>plot289</t>
  </si>
  <si>
    <t>plot290</t>
  </si>
  <si>
    <t>plot291</t>
  </si>
  <si>
    <t>plot292</t>
  </si>
  <si>
    <t>plot293</t>
  </si>
  <si>
    <t>plot294</t>
  </si>
  <si>
    <t>plot295</t>
  </si>
  <si>
    <t>plot296</t>
  </si>
  <si>
    <t>plot297</t>
  </si>
  <si>
    <t>plot298</t>
  </si>
  <si>
    <t>plot299</t>
  </si>
  <si>
    <t>plot300</t>
  </si>
  <si>
    <t>plot301</t>
  </si>
  <si>
    <t>plot302</t>
  </si>
  <si>
    <t>plot303</t>
  </si>
  <si>
    <t>plot304</t>
  </si>
  <si>
    <t>plot305</t>
  </si>
  <si>
    <t>plot306</t>
  </si>
  <si>
    <t>plot307</t>
  </si>
  <si>
    <t>plot308</t>
  </si>
  <si>
    <t>plot309</t>
  </si>
  <si>
    <t>plot310</t>
  </si>
  <si>
    <t>plot311</t>
  </si>
  <si>
    <t>plot312</t>
  </si>
  <si>
    <t>plot313</t>
  </si>
  <si>
    <t>plot314</t>
  </si>
  <si>
    <t>plot315</t>
  </si>
  <si>
    <t>plot316</t>
  </si>
  <si>
    <t>plot317</t>
  </si>
  <si>
    <t>plot318</t>
  </si>
  <si>
    <t>plot319</t>
  </si>
  <si>
    <t>plot320</t>
  </si>
  <si>
    <t>plot321</t>
  </si>
  <si>
    <t>plot322</t>
  </si>
  <si>
    <t>plot323</t>
  </si>
  <si>
    <t>plot324</t>
  </si>
  <si>
    <t>plot325</t>
  </si>
  <si>
    <t>plot326</t>
  </si>
  <si>
    <t>plot327</t>
  </si>
  <si>
    <t>plot328</t>
  </si>
  <si>
    <t>plot329</t>
  </si>
  <si>
    <t>plot330</t>
  </si>
  <si>
    <t>plot331</t>
  </si>
  <si>
    <t>plot332</t>
  </si>
  <si>
    <t>plot333</t>
  </si>
  <si>
    <t>plot334</t>
  </si>
  <si>
    <t>plot335</t>
  </si>
  <si>
    <t>plot336</t>
  </si>
  <si>
    <t>plot337</t>
  </si>
  <si>
    <t>plot338</t>
  </si>
  <si>
    <t>plot339</t>
  </si>
  <si>
    <t>plot340</t>
  </si>
  <si>
    <t>plot341</t>
  </si>
  <si>
    <t>plot342</t>
  </si>
  <si>
    <t>plot343</t>
  </si>
  <si>
    <t>plot344</t>
  </si>
  <si>
    <t>plot345</t>
  </si>
  <si>
    <t>plot346</t>
  </si>
  <si>
    <t>plot347</t>
  </si>
  <si>
    <t>plot348</t>
  </si>
  <si>
    <t>plot349</t>
  </si>
  <si>
    <t>plot350</t>
  </si>
  <si>
    <t>plot351</t>
  </si>
  <si>
    <t>plot352</t>
  </si>
  <si>
    <t>plot353</t>
  </si>
  <si>
    <t>plot354</t>
  </si>
  <si>
    <t>plot355</t>
  </si>
  <si>
    <t>plot356</t>
  </si>
  <si>
    <t>plot357</t>
  </si>
  <si>
    <t>plot358</t>
  </si>
  <si>
    <t>plot359</t>
  </si>
  <si>
    <t>plot360</t>
  </si>
  <si>
    <t>plot361</t>
  </si>
  <si>
    <t>plot362</t>
  </si>
  <si>
    <t>plot363</t>
  </si>
  <si>
    <t>plot364</t>
  </si>
  <si>
    <t>plot365</t>
  </si>
  <si>
    <t>plot366</t>
  </si>
  <si>
    <t>plot367</t>
  </si>
  <si>
    <t>plot368</t>
  </si>
  <si>
    <t>plot369</t>
  </si>
  <si>
    <t>plot370</t>
  </si>
  <si>
    <t>plot371</t>
  </si>
  <si>
    <t>plot372</t>
  </si>
  <si>
    <t>plot373</t>
  </si>
  <si>
    <t>plot374</t>
  </si>
  <si>
    <t>plot375</t>
  </si>
  <si>
    <t>plot376</t>
  </si>
  <si>
    <t>plot377</t>
  </si>
  <si>
    <t>plot378</t>
  </si>
  <si>
    <t>plot379</t>
  </si>
  <si>
    <t>plot380</t>
  </si>
  <si>
    <t>plot381</t>
  </si>
  <si>
    <t>plot382</t>
  </si>
  <si>
    <t>plot383</t>
  </si>
  <si>
    <t>plot384</t>
  </si>
  <si>
    <t>plot385</t>
  </si>
  <si>
    <t>plot386</t>
  </si>
  <si>
    <t>plot387</t>
  </si>
  <si>
    <t>plot388</t>
  </si>
  <si>
    <t>plot389</t>
  </si>
  <si>
    <t>plot390</t>
  </si>
  <si>
    <t>plot391</t>
  </si>
  <si>
    <t>plot392</t>
  </si>
  <si>
    <t>plot393</t>
  </si>
  <si>
    <t>plot394</t>
  </si>
  <si>
    <t>plot395</t>
  </si>
  <si>
    <t>plot396</t>
  </si>
  <si>
    <t>plot397</t>
  </si>
  <si>
    <t>plot398</t>
  </si>
  <si>
    <t>plot399</t>
  </si>
  <si>
    <t>plot400</t>
  </si>
  <si>
    <t>plot401</t>
  </si>
  <si>
    <t>plot402</t>
  </si>
  <si>
    <t>plot403</t>
  </si>
  <si>
    <t>plot404</t>
  </si>
  <si>
    <t>plot405</t>
  </si>
  <si>
    <t>plot406</t>
  </si>
  <si>
    <t>plot407</t>
  </si>
  <si>
    <t>plot408</t>
  </si>
  <si>
    <t>plot409</t>
  </si>
  <si>
    <t>plot410</t>
  </si>
  <si>
    <t>plot411</t>
  </si>
  <si>
    <t>plot412</t>
  </si>
  <si>
    <t>plot413</t>
  </si>
  <si>
    <t>plot414</t>
  </si>
  <si>
    <t>plot415</t>
  </si>
  <si>
    <t>plot416</t>
  </si>
  <si>
    <t>plot417</t>
  </si>
  <si>
    <t>plot418</t>
  </si>
  <si>
    <t>plot419</t>
  </si>
  <si>
    <t>plot420</t>
  </si>
  <si>
    <t>plot421</t>
  </si>
  <si>
    <t>plot422</t>
  </si>
  <si>
    <t>plot423</t>
  </si>
  <si>
    <t>plot424</t>
  </si>
  <si>
    <t>plot425</t>
  </si>
  <si>
    <t>plot426</t>
  </si>
  <si>
    <t>plot427</t>
  </si>
  <si>
    <t>plot428</t>
  </si>
  <si>
    <t>plot429</t>
  </si>
  <si>
    <t>plot430</t>
  </si>
  <si>
    <t>plot431</t>
  </si>
  <si>
    <t>plot432</t>
  </si>
  <si>
    <t>plot433</t>
  </si>
  <si>
    <t>plot434</t>
  </si>
  <si>
    <t>plot435</t>
  </si>
  <si>
    <t>plot436</t>
  </si>
  <si>
    <t>plot437</t>
  </si>
  <si>
    <t>plot438</t>
  </si>
  <si>
    <t>plot439</t>
  </si>
  <si>
    <t>plot440</t>
  </si>
  <si>
    <t>plot441</t>
  </si>
  <si>
    <t>plot442</t>
  </si>
  <si>
    <t>plot443</t>
  </si>
  <si>
    <t>plot444</t>
  </si>
  <si>
    <t>plot445</t>
  </si>
  <si>
    <t>plot446</t>
  </si>
  <si>
    <t>plot447</t>
  </si>
  <si>
    <t>plot448</t>
  </si>
  <si>
    <t>plot449</t>
  </si>
  <si>
    <t>plot450</t>
  </si>
  <si>
    <t>plot451</t>
  </si>
  <si>
    <t>plot452</t>
  </si>
  <si>
    <t>plot453</t>
  </si>
  <si>
    <t>plot454</t>
  </si>
  <si>
    <t>plot455</t>
  </si>
  <si>
    <t>plot456</t>
  </si>
  <si>
    <t>plot457</t>
  </si>
  <si>
    <t>plot458</t>
  </si>
  <si>
    <t>plot459</t>
  </si>
  <si>
    <t>plot460</t>
  </si>
  <si>
    <t>plot461</t>
  </si>
  <si>
    <t>plot462</t>
  </si>
  <si>
    <t>plot463</t>
  </si>
  <si>
    <t>plot464</t>
  </si>
  <si>
    <t>plot465</t>
  </si>
  <si>
    <t>plot466</t>
  </si>
  <si>
    <t>plot467</t>
  </si>
  <si>
    <t>plot468</t>
  </si>
  <si>
    <t>plot469</t>
  </si>
  <si>
    <t>plot470</t>
  </si>
  <si>
    <t>plot471</t>
  </si>
  <si>
    <t>plot472</t>
  </si>
  <si>
    <t>plot473</t>
  </si>
  <si>
    <t>plot474</t>
  </si>
  <si>
    <t>plot475</t>
  </si>
  <si>
    <t>plot476</t>
  </si>
  <si>
    <t>plot477</t>
  </si>
  <si>
    <t>plot478</t>
  </si>
  <si>
    <t>plot479</t>
  </si>
  <si>
    <t>plot480</t>
  </si>
  <si>
    <t>plot481</t>
  </si>
  <si>
    <t>plot482</t>
  </si>
  <si>
    <t>plot483</t>
  </si>
  <si>
    <t>plot484</t>
  </si>
  <si>
    <t>plot485</t>
  </si>
  <si>
    <t>plot486</t>
  </si>
  <si>
    <t>plot487</t>
  </si>
  <si>
    <t>plot488</t>
  </si>
  <si>
    <t>plot489</t>
  </si>
  <si>
    <t>plot490</t>
  </si>
  <si>
    <t>plot491</t>
  </si>
  <si>
    <t>plot492</t>
  </si>
  <si>
    <t>plot493</t>
  </si>
  <si>
    <t>plot494</t>
  </si>
  <si>
    <t>plot495</t>
  </si>
  <si>
    <t>plot496</t>
  </si>
  <si>
    <t>plot497</t>
  </si>
  <si>
    <t>plot498</t>
  </si>
  <si>
    <t>plot499</t>
  </si>
  <si>
    <t>plot500</t>
  </si>
  <si>
    <t>plot501</t>
  </si>
  <si>
    <t>plot502</t>
  </si>
  <si>
    <t>plot503</t>
  </si>
  <si>
    <t>plot504</t>
  </si>
  <si>
    <t>plot505</t>
  </si>
  <si>
    <t>plot506</t>
  </si>
  <si>
    <t>plot507</t>
  </si>
  <si>
    <t>plot508</t>
  </si>
  <si>
    <t>plot509</t>
  </si>
  <si>
    <t>plot510</t>
  </si>
  <si>
    <t>plot511</t>
  </si>
  <si>
    <t>plot512</t>
  </si>
  <si>
    <t>plot513</t>
  </si>
  <si>
    <t>plot514</t>
  </si>
  <si>
    <t>plot515</t>
  </si>
  <si>
    <t>plot516</t>
  </si>
  <si>
    <t>plot517</t>
  </si>
  <si>
    <t>plot518</t>
  </si>
  <si>
    <t>plot519</t>
  </si>
  <si>
    <t>plot520</t>
  </si>
  <si>
    <t>plot521</t>
  </si>
  <si>
    <t>plot522</t>
  </si>
  <si>
    <t>plot523</t>
  </si>
  <si>
    <t>plot524</t>
  </si>
  <si>
    <t>plot525</t>
  </si>
  <si>
    <t>plot526</t>
  </si>
  <si>
    <t>plot527</t>
  </si>
  <si>
    <t>plot528</t>
  </si>
  <si>
    <t>plot529</t>
  </si>
  <si>
    <t>plot530</t>
  </si>
  <si>
    <t>plot531</t>
  </si>
  <si>
    <t>plot532</t>
  </si>
  <si>
    <t>plot533</t>
  </si>
  <si>
    <t>plot534</t>
  </si>
  <si>
    <t>plot535</t>
  </si>
  <si>
    <t>plot536</t>
  </si>
  <si>
    <t>plot537</t>
  </si>
  <si>
    <t>plot538</t>
  </si>
  <si>
    <t>plot539</t>
  </si>
  <si>
    <t>plot540</t>
  </si>
  <si>
    <t>plot541</t>
  </si>
  <si>
    <t>plot542</t>
  </si>
  <si>
    <t>plot543</t>
  </si>
  <si>
    <t>plot544</t>
  </si>
  <si>
    <t>plot545</t>
  </si>
  <si>
    <t>plot546</t>
  </si>
  <si>
    <t>plot547</t>
  </si>
  <si>
    <t>plot548</t>
  </si>
  <si>
    <t>plot549</t>
  </si>
  <si>
    <t>plot550</t>
  </si>
  <si>
    <t>plot551</t>
  </si>
  <si>
    <t>plot552</t>
  </si>
  <si>
    <t>plot553</t>
  </si>
  <si>
    <t>plot554</t>
  </si>
  <si>
    <t>plot555</t>
  </si>
  <si>
    <t>plot556</t>
  </si>
  <si>
    <t>plot557</t>
  </si>
  <si>
    <t>plot558</t>
  </si>
  <si>
    <t>plot559</t>
  </si>
  <si>
    <t>plot560</t>
  </si>
  <si>
    <t>plot561</t>
  </si>
  <si>
    <t>plot562</t>
  </si>
  <si>
    <t>plot563</t>
  </si>
  <si>
    <t>plot564</t>
  </si>
  <si>
    <t>plot565</t>
  </si>
  <si>
    <t>plot566</t>
  </si>
  <si>
    <t>plot567</t>
  </si>
  <si>
    <t>plot568</t>
  </si>
  <si>
    <t>plot569</t>
  </si>
  <si>
    <t>plot570</t>
  </si>
  <si>
    <t>plot571</t>
  </si>
  <si>
    <t>plot572</t>
  </si>
  <si>
    <t>plot573</t>
  </si>
  <si>
    <t>plot574</t>
  </si>
  <si>
    <t>plot575</t>
  </si>
  <si>
    <t>plot576</t>
  </si>
  <si>
    <t>plot577</t>
  </si>
  <si>
    <t>plot578</t>
  </si>
  <si>
    <t>plot579</t>
  </si>
  <si>
    <t>plot580</t>
  </si>
  <si>
    <t>plot581</t>
  </si>
  <si>
    <t>plot582</t>
  </si>
  <si>
    <t>plot583</t>
  </si>
  <si>
    <t>plot584</t>
  </si>
  <si>
    <t>plot585</t>
  </si>
  <si>
    <t>plot586</t>
  </si>
  <si>
    <t>plot587</t>
  </si>
  <si>
    <t>plot588</t>
  </si>
  <si>
    <t>plot589</t>
  </si>
  <si>
    <t>plot590</t>
  </si>
  <si>
    <t>plot591</t>
  </si>
  <si>
    <t>plot592</t>
  </si>
  <si>
    <t>plot593</t>
  </si>
  <si>
    <t>plot594</t>
  </si>
  <si>
    <t>plot595</t>
  </si>
  <si>
    <t>plot596</t>
  </si>
  <si>
    <t>plot597</t>
  </si>
  <si>
    <t>plot598</t>
  </si>
  <si>
    <t>plot599</t>
  </si>
  <si>
    <t>plot600</t>
  </si>
  <si>
    <t>plot601</t>
  </si>
  <si>
    <t>plot602</t>
  </si>
  <si>
    <t>plot603</t>
  </si>
  <si>
    <t>plot604</t>
  </si>
  <si>
    <t>plot605</t>
  </si>
  <si>
    <t>plot606</t>
  </si>
  <si>
    <t>plot607</t>
  </si>
  <si>
    <t>plot608</t>
  </si>
  <si>
    <t>plot609</t>
  </si>
  <si>
    <t>plot610</t>
  </si>
  <si>
    <t>plot611</t>
  </si>
  <si>
    <t>plot612</t>
  </si>
  <si>
    <t>plot613</t>
  </si>
  <si>
    <t>plot614</t>
  </si>
  <si>
    <t>plot615</t>
  </si>
  <si>
    <t>plot616</t>
  </si>
  <si>
    <t>plot617</t>
  </si>
  <si>
    <t>plot618</t>
  </si>
  <si>
    <t>plot619</t>
  </si>
  <si>
    <t>plot620</t>
  </si>
  <si>
    <t>plot621</t>
  </si>
  <si>
    <t>plot622</t>
  </si>
  <si>
    <t>plot623</t>
  </si>
  <si>
    <t>plot624</t>
  </si>
  <si>
    <t>plot625</t>
  </si>
  <si>
    <t>plot626</t>
  </si>
  <si>
    <t>plot627</t>
  </si>
  <si>
    <t>plot628</t>
  </si>
  <si>
    <t>plot629</t>
  </si>
  <si>
    <t>plot630</t>
  </si>
  <si>
    <t>plot631</t>
  </si>
  <si>
    <t>plot632</t>
  </si>
  <si>
    <t>plot633</t>
  </si>
  <si>
    <t>plot634</t>
  </si>
  <si>
    <t>plot635</t>
  </si>
  <si>
    <t>plot636</t>
  </si>
  <si>
    <t>plot637</t>
  </si>
  <si>
    <t>plot638</t>
  </si>
  <si>
    <t>plot639</t>
  </si>
  <si>
    <t>plot640</t>
  </si>
  <si>
    <t>plot641</t>
  </si>
  <si>
    <t>plot642</t>
  </si>
  <si>
    <t>plot643</t>
  </si>
  <si>
    <t>plot644</t>
  </si>
  <si>
    <t>plot645</t>
  </si>
  <si>
    <t>plot646</t>
  </si>
  <si>
    <t>plot647</t>
  </si>
  <si>
    <t>plot648</t>
  </si>
  <si>
    <t>plot649</t>
  </si>
  <si>
    <t>plot650</t>
  </si>
  <si>
    <t>plot651</t>
  </si>
  <si>
    <t>plot652</t>
  </si>
  <si>
    <t>plot653</t>
  </si>
  <si>
    <t>plot654</t>
  </si>
  <si>
    <t>plot655</t>
  </si>
  <si>
    <t>plot656</t>
  </si>
  <si>
    <t>plot657</t>
  </si>
  <si>
    <t>plot658</t>
  </si>
  <si>
    <t>plot659</t>
  </si>
  <si>
    <t>plot660</t>
  </si>
  <si>
    <t>plot661</t>
  </si>
  <si>
    <t>plot662</t>
  </si>
  <si>
    <t>plot663</t>
  </si>
  <si>
    <t>plot664</t>
  </si>
  <si>
    <t>plot665</t>
  </si>
  <si>
    <t>plot666</t>
  </si>
  <si>
    <t>plot667</t>
  </si>
  <si>
    <t>plot668</t>
  </si>
  <si>
    <t>plot669</t>
  </si>
  <si>
    <t>plot670</t>
  </si>
  <si>
    <t>plot671</t>
  </si>
  <si>
    <t>plot672</t>
  </si>
  <si>
    <t>plot673</t>
  </si>
  <si>
    <t>plot674</t>
  </si>
  <si>
    <t>plot675</t>
  </si>
  <si>
    <t>plot676</t>
  </si>
  <si>
    <t>plot677</t>
  </si>
  <si>
    <t>plot678</t>
  </si>
  <si>
    <t>plot679</t>
  </si>
  <si>
    <t>plot680</t>
  </si>
  <si>
    <t>plot681</t>
  </si>
  <si>
    <t>plot682</t>
  </si>
  <si>
    <t>plot683</t>
  </si>
  <si>
    <t>plot684</t>
  </si>
  <si>
    <t>plot685</t>
  </si>
  <si>
    <t>plot686</t>
  </si>
  <si>
    <t>plot687</t>
  </si>
  <si>
    <t>plot688</t>
  </si>
  <si>
    <t>plot689</t>
  </si>
  <si>
    <t>plot690</t>
  </si>
  <si>
    <t>plot691</t>
  </si>
  <si>
    <t>plot692</t>
  </si>
  <si>
    <t>plot693</t>
  </si>
  <si>
    <t>plot694</t>
  </si>
  <si>
    <t>plot695</t>
  </si>
  <si>
    <t>plot696</t>
  </si>
  <si>
    <t>plot697</t>
  </si>
  <si>
    <t>plot698</t>
  </si>
  <si>
    <t>plot699</t>
  </si>
  <si>
    <t>plot700</t>
  </si>
  <si>
    <t>plot701</t>
  </si>
  <si>
    <t>plot702</t>
  </si>
  <si>
    <t>plot703</t>
  </si>
  <si>
    <t>plot704</t>
  </si>
  <si>
    <t>plot705</t>
  </si>
  <si>
    <t>plot706</t>
  </si>
  <si>
    <t>plot707</t>
  </si>
  <si>
    <t>plot708</t>
  </si>
  <si>
    <t>plot709</t>
  </si>
  <si>
    <t>plot710</t>
  </si>
  <si>
    <t>plot711</t>
  </si>
  <si>
    <t>plot712</t>
  </si>
  <si>
    <t>plot713</t>
  </si>
  <si>
    <t>plot714</t>
  </si>
  <si>
    <t>plot715</t>
  </si>
  <si>
    <t>plot716</t>
  </si>
  <si>
    <t>plot717</t>
  </si>
  <si>
    <t>plot718</t>
  </si>
  <si>
    <t>plot719</t>
  </si>
  <si>
    <t>plot720</t>
  </si>
  <si>
    <t>plot721</t>
  </si>
  <si>
    <t>plot722</t>
  </si>
  <si>
    <t>plot723</t>
  </si>
  <si>
    <t>plot724</t>
  </si>
  <si>
    <t>plot725</t>
  </si>
  <si>
    <t>plot726</t>
  </si>
  <si>
    <t>plot727</t>
  </si>
  <si>
    <t>plot728</t>
  </si>
  <si>
    <t>plot729</t>
  </si>
  <si>
    <t>plot730</t>
  </si>
  <si>
    <t>plot731</t>
  </si>
  <si>
    <t>plot732</t>
  </si>
  <si>
    <t>plot733</t>
  </si>
  <si>
    <t>plot734</t>
  </si>
  <si>
    <t>plot735</t>
  </si>
  <si>
    <t>plot736</t>
  </si>
  <si>
    <t>plot737</t>
  </si>
  <si>
    <t>plot738</t>
  </si>
  <si>
    <t>plot739</t>
  </si>
  <si>
    <t>plot740</t>
  </si>
  <si>
    <t>plot741</t>
  </si>
  <si>
    <t>plot742</t>
  </si>
  <si>
    <t>plot743</t>
  </si>
  <si>
    <t>plot744</t>
  </si>
  <si>
    <t>plot745</t>
  </si>
  <si>
    <t>plot746</t>
  </si>
  <si>
    <t>plot747</t>
  </si>
  <si>
    <t>plot748</t>
  </si>
  <si>
    <t>plot749</t>
  </si>
  <si>
    <t>plot750</t>
  </si>
  <si>
    <t>plot751</t>
  </si>
  <si>
    <t>plot752</t>
  </si>
  <si>
    <t>plot753</t>
  </si>
  <si>
    <t>plot754</t>
  </si>
  <si>
    <t>plot755</t>
  </si>
  <si>
    <t>plot756</t>
  </si>
  <si>
    <t>plot757</t>
  </si>
  <si>
    <t>plot758</t>
  </si>
  <si>
    <t>plot759</t>
  </si>
  <si>
    <t>plot760</t>
  </si>
  <si>
    <t>plot761</t>
  </si>
  <si>
    <t>plot762</t>
  </si>
  <si>
    <t>plot763</t>
  </si>
  <si>
    <t>plot764</t>
  </si>
  <si>
    <t>plot765</t>
  </si>
  <si>
    <t>plot766</t>
  </si>
  <si>
    <t>plot767</t>
  </si>
  <si>
    <t>plot768</t>
  </si>
  <si>
    <t>plot769</t>
  </si>
  <si>
    <t>plot770</t>
  </si>
  <si>
    <t>plot771</t>
  </si>
  <si>
    <t>plot772</t>
  </si>
  <si>
    <t>plot773</t>
  </si>
  <si>
    <t>plot774</t>
  </si>
  <si>
    <t>plot775</t>
  </si>
  <si>
    <t>plot776</t>
  </si>
  <si>
    <t>plot777</t>
  </si>
  <si>
    <t>plot778</t>
  </si>
  <si>
    <t>plot779</t>
  </si>
  <si>
    <t>plot780</t>
  </si>
  <si>
    <t>plot781</t>
  </si>
  <si>
    <t>plot782</t>
  </si>
  <si>
    <t>plot783</t>
  </si>
  <si>
    <t>plot784</t>
  </si>
  <si>
    <t>plot785</t>
  </si>
  <si>
    <t>plot786</t>
  </si>
  <si>
    <t>plot787</t>
  </si>
  <si>
    <t>plot788</t>
  </si>
  <si>
    <t>plot789</t>
  </si>
  <si>
    <t>plot790</t>
  </si>
  <si>
    <t>plot791</t>
  </si>
  <si>
    <t>plot792</t>
  </si>
  <si>
    <t>plot793</t>
  </si>
  <si>
    <t>plot794</t>
  </si>
  <si>
    <t>plot795</t>
  </si>
  <si>
    <t>plot796</t>
  </si>
  <si>
    <t>plot797</t>
  </si>
  <si>
    <t>plot798</t>
  </si>
  <si>
    <t>plot799</t>
  </si>
  <si>
    <t>plot800</t>
  </si>
  <si>
    <t>plot801</t>
  </si>
  <si>
    <t>plot802</t>
  </si>
  <si>
    <t>plot803</t>
  </si>
  <si>
    <t>plot804</t>
  </si>
  <si>
    <t>plot805</t>
  </si>
  <si>
    <t>plot806</t>
  </si>
  <si>
    <t>plot807</t>
  </si>
  <si>
    <t>plot808</t>
  </si>
  <si>
    <t>plot809</t>
  </si>
  <si>
    <t>plot810</t>
  </si>
  <si>
    <t>plot811</t>
  </si>
  <si>
    <t>plot812</t>
  </si>
  <si>
    <t>plot813</t>
  </si>
  <si>
    <t>plot814</t>
  </si>
  <si>
    <t>plot815</t>
  </si>
  <si>
    <t>plot816</t>
  </si>
  <si>
    <t>plot817</t>
  </si>
  <si>
    <t>plot818</t>
  </si>
  <si>
    <t>plot819</t>
  </si>
  <si>
    <t>plot820</t>
  </si>
  <si>
    <t>plot821</t>
  </si>
  <si>
    <t>plot822</t>
  </si>
  <si>
    <t>plot823</t>
  </si>
  <si>
    <t>plot824</t>
  </si>
  <si>
    <t>plot825</t>
  </si>
  <si>
    <t>plot826</t>
  </si>
  <si>
    <t>plot827</t>
  </si>
  <si>
    <t>plot828</t>
  </si>
  <si>
    <t>plot829</t>
  </si>
  <si>
    <t>plot830</t>
  </si>
  <si>
    <t>plot831</t>
  </si>
  <si>
    <t>plot832</t>
  </si>
  <si>
    <t>plot833</t>
  </si>
  <si>
    <t>plot834</t>
  </si>
  <si>
    <t>plot835</t>
  </si>
  <si>
    <t>plot836</t>
  </si>
  <si>
    <t>plot837</t>
  </si>
  <si>
    <t>plot838</t>
  </si>
  <si>
    <t>plot839</t>
  </si>
  <si>
    <t>plot840</t>
  </si>
  <si>
    <t>plot841</t>
  </si>
  <si>
    <t>plot842</t>
  </si>
  <si>
    <t>plot843</t>
  </si>
  <si>
    <t>plot844</t>
  </si>
  <si>
    <t>plot845</t>
  </si>
  <si>
    <t>plot846</t>
  </si>
  <si>
    <t>plot847</t>
  </si>
  <si>
    <t>plot848</t>
  </si>
  <si>
    <t>plot849</t>
  </si>
  <si>
    <t>plot850</t>
  </si>
  <si>
    <t>plot851</t>
  </si>
  <si>
    <t>plot852</t>
  </si>
  <si>
    <t>plot853</t>
  </si>
  <si>
    <t>plot854</t>
  </si>
  <si>
    <t>plot855</t>
  </si>
  <si>
    <t>plot856</t>
  </si>
  <si>
    <t>plot857</t>
  </si>
  <si>
    <t>plot858</t>
  </si>
  <si>
    <t>plot859</t>
  </si>
  <si>
    <t>plot860</t>
  </si>
  <si>
    <t>plot861</t>
  </si>
  <si>
    <t>plot862</t>
  </si>
  <si>
    <t>plot863</t>
  </si>
  <si>
    <t>plot864</t>
  </si>
  <si>
    <t>plot865</t>
  </si>
  <si>
    <t>plot866</t>
  </si>
  <si>
    <t>plot867</t>
  </si>
  <si>
    <t>plot868</t>
  </si>
  <si>
    <t>plot869</t>
  </si>
  <si>
    <t>plot870</t>
  </si>
  <si>
    <t>plot871</t>
  </si>
  <si>
    <t>plot872</t>
  </si>
  <si>
    <t>plot873</t>
  </si>
  <si>
    <t>plot874</t>
  </si>
  <si>
    <t>plot875</t>
  </si>
  <si>
    <t>plot876</t>
  </si>
  <si>
    <t>plot877</t>
  </si>
  <si>
    <t>plot878</t>
  </si>
  <si>
    <t>plot879</t>
  </si>
  <si>
    <t>plot880</t>
  </si>
  <si>
    <t>plot881</t>
  </si>
  <si>
    <t>plot882</t>
  </si>
  <si>
    <t>plot883</t>
  </si>
  <si>
    <t>plot884</t>
  </si>
  <si>
    <t>plot885</t>
  </si>
  <si>
    <t>plot886</t>
  </si>
  <si>
    <t>plot887</t>
  </si>
  <si>
    <t>plot888</t>
  </si>
  <si>
    <t>plot889</t>
  </si>
  <si>
    <t>plot890</t>
  </si>
  <si>
    <t>plot891</t>
  </si>
  <si>
    <t>plot892</t>
  </si>
  <si>
    <t>plot893</t>
  </si>
  <si>
    <t>plot894</t>
  </si>
  <si>
    <t>plot895</t>
  </si>
  <si>
    <t>plot896</t>
  </si>
  <si>
    <t>plot897</t>
  </si>
  <si>
    <t>plot898</t>
  </si>
  <si>
    <t>plot899</t>
  </si>
  <si>
    <t>plot900</t>
  </si>
  <si>
    <t>plot901</t>
  </si>
  <si>
    <t>plot902</t>
  </si>
  <si>
    <t>plot903</t>
  </si>
  <si>
    <t>plot904</t>
  </si>
  <si>
    <t>plot905</t>
  </si>
  <si>
    <t>plot906</t>
  </si>
  <si>
    <t>plot907</t>
  </si>
  <si>
    <t>plot908</t>
  </si>
  <si>
    <t>plot909</t>
  </si>
  <si>
    <t>plot910</t>
  </si>
  <si>
    <t>plot911</t>
  </si>
  <si>
    <t>plot912</t>
  </si>
  <si>
    <t>plot913</t>
  </si>
  <si>
    <t>plot914</t>
  </si>
  <si>
    <t>plot915</t>
  </si>
  <si>
    <t>plot916</t>
  </si>
  <si>
    <t>plot917</t>
  </si>
  <si>
    <t>plot918</t>
  </si>
  <si>
    <t>plot919</t>
  </si>
  <si>
    <t>plot920</t>
  </si>
  <si>
    <t>plot921</t>
  </si>
  <si>
    <t>plot922</t>
  </si>
  <si>
    <t>plot923</t>
  </si>
  <si>
    <t>plot924</t>
  </si>
  <si>
    <t>plot925</t>
  </si>
  <si>
    <t>plot926</t>
  </si>
  <si>
    <t>plot927</t>
  </si>
  <si>
    <t>plot928</t>
  </si>
  <si>
    <t>plot929</t>
  </si>
  <si>
    <t>plot930</t>
  </si>
  <si>
    <t>plot931</t>
  </si>
  <si>
    <t>plot932</t>
  </si>
  <si>
    <t>plot933</t>
  </si>
  <si>
    <t>plot934</t>
  </si>
  <si>
    <t>plot935</t>
  </si>
  <si>
    <t>plot936</t>
  </si>
  <si>
    <t>plot937</t>
  </si>
  <si>
    <t>plot938</t>
  </si>
  <si>
    <t>plot939</t>
  </si>
  <si>
    <t>plot940</t>
  </si>
  <si>
    <t>plot941</t>
  </si>
  <si>
    <t>plot942</t>
  </si>
  <si>
    <t>plot943</t>
  </si>
  <si>
    <t>plot944</t>
  </si>
  <si>
    <t>plot945</t>
  </si>
  <si>
    <t>plot946</t>
  </si>
  <si>
    <t>plot947</t>
  </si>
  <si>
    <t>plot948</t>
  </si>
  <si>
    <t>plot949</t>
  </si>
  <si>
    <t>plot950</t>
  </si>
  <si>
    <t>plot951</t>
  </si>
  <si>
    <t>plot952</t>
  </si>
  <si>
    <t>plot953</t>
  </si>
  <si>
    <t>plot954</t>
  </si>
  <si>
    <t>plot955</t>
  </si>
  <si>
    <t>plot956</t>
  </si>
  <si>
    <t>plot957</t>
  </si>
  <si>
    <t>plot958</t>
  </si>
  <si>
    <t>plot959</t>
  </si>
  <si>
    <t>plot960</t>
  </si>
  <si>
    <t>plot961</t>
  </si>
  <si>
    <t>plot962</t>
  </si>
  <si>
    <t>plot963</t>
  </si>
  <si>
    <t>plot964</t>
  </si>
  <si>
    <t>plot965</t>
  </si>
  <si>
    <t>plot966</t>
  </si>
  <si>
    <t>plot967</t>
  </si>
  <si>
    <t>plot968</t>
  </si>
  <si>
    <t>plot969</t>
  </si>
  <si>
    <t>plot970</t>
  </si>
  <si>
    <t>plot971</t>
  </si>
  <si>
    <t>plot972</t>
  </si>
  <si>
    <t>plot973</t>
  </si>
  <si>
    <t>plot974</t>
  </si>
  <si>
    <t>plot975</t>
  </si>
  <si>
    <t>plot976</t>
  </si>
  <si>
    <t>plot977</t>
  </si>
  <si>
    <t>plot978</t>
  </si>
  <si>
    <t>plot979</t>
  </si>
  <si>
    <t>plot980</t>
  </si>
  <si>
    <t>plot981</t>
  </si>
  <si>
    <t>plot982</t>
  </si>
  <si>
    <t>plot983</t>
  </si>
  <si>
    <t>plot984</t>
  </si>
  <si>
    <t>plot985</t>
  </si>
  <si>
    <t>plot986</t>
  </si>
  <si>
    <t>plot987</t>
  </si>
  <si>
    <t>plot988</t>
  </si>
  <si>
    <t>plot989</t>
  </si>
  <si>
    <t>plot990</t>
  </si>
  <si>
    <t>plot991</t>
  </si>
  <si>
    <t>plot992</t>
  </si>
  <si>
    <t>plot993</t>
  </si>
  <si>
    <t>plot994</t>
  </si>
  <si>
    <t>plot995</t>
  </si>
  <si>
    <t>plot996</t>
  </si>
  <si>
    <t>plot997</t>
  </si>
  <si>
    <t>plot998</t>
  </si>
  <si>
    <t>plot999</t>
  </si>
  <si>
    <t>plot1000</t>
  </si>
  <si>
    <t>plot1001</t>
  </si>
  <si>
    <t>plot1002</t>
  </si>
  <si>
    <t>plot1003</t>
  </si>
  <si>
    <t>plot1004</t>
  </si>
  <si>
    <t>plot1005</t>
  </si>
  <si>
    <t>plot1006</t>
  </si>
  <si>
    <t>plot1007</t>
  </si>
  <si>
    <t>plot1008</t>
  </si>
  <si>
    <t>plot1009</t>
  </si>
  <si>
    <t>plot1010</t>
  </si>
  <si>
    <t>plot1011</t>
  </si>
  <si>
    <t>plot1012</t>
  </si>
  <si>
    <t>plot1013</t>
  </si>
  <si>
    <t>plot1014</t>
  </si>
  <si>
    <t>plot1015</t>
  </si>
  <si>
    <t>plot1016</t>
  </si>
  <si>
    <t>plot1017</t>
  </si>
  <si>
    <t>plot1018</t>
  </si>
  <si>
    <t>plot1019</t>
  </si>
  <si>
    <t>plot1020</t>
  </si>
  <si>
    <t>plot1021</t>
  </si>
  <si>
    <t>plot1022</t>
  </si>
  <si>
    <t>plot1023</t>
  </si>
  <si>
    <t>plot1024</t>
  </si>
  <si>
    <t>plot1025</t>
  </si>
  <si>
    <t>plot1026</t>
  </si>
  <si>
    <t>plot1027</t>
  </si>
  <si>
    <t>plot1028</t>
  </si>
  <si>
    <t>plot1029</t>
  </si>
  <si>
    <t>plot1030</t>
  </si>
  <si>
    <t>plot1031</t>
  </si>
  <si>
    <t>plot1032</t>
  </si>
  <si>
    <t>plot1033</t>
  </si>
  <si>
    <t>plot1034</t>
  </si>
  <si>
    <t>plot1035</t>
  </si>
  <si>
    <t>plot1036</t>
  </si>
  <si>
    <t>plot1037</t>
  </si>
  <si>
    <t>plot1038</t>
  </si>
  <si>
    <t>plot1039</t>
  </si>
  <si>
    <t>plot1040</t>
  </si>
  <si>
    <t>plot1041</t>
  </si>
  <si>
    <t>plot1042</t>
  </si>
  <si>
    <t>plot1043</t>
  </si>
  <si>
    <t>plot1044</t>
  </si>
  <si>
    <t>plot1045</t>
  </si>
  <si>
    <t>plot1046</t>
  </si>
  <si>
    <t>plot1047</t>
  </si>
  <si>
    <t>plot1048</t>
  </si>
  <si>
    <t>plot1049</t>
  </si>
  <si>
    <t>plot1050</t>
  </si>
  <si>
    <t>plot1051</t>
  </si>
  <si>
    <t>plot1052</t>
  </si>
  <si>
    <t>plot1053</t>
  </si>
  <si>
    <t>plot1054</t>
  </si>
  <si>
    <t>plot1055</t>
  </si>
  <si>
    <t>plot1056</t>
  </si>
  <si>
    <t>plot1057</t>
  </si>
  <si>
    <t>plot1058</t>
  </si>
  <si>
    <t>plot1059</t>
  </si>
  <si>
    <t>plot1060</t>
  </si>
  <si>
    <t>plot1061</t>
  </si>
  <si>
    <t>plot1062</t>
  </si>
  <si>
    <t>plot1063</t>
  </si>
  <si>
    <t>plot1064</t>
  </si>
  <si>
    <t>plot1065</t>
  </si>
  <si>
    <t>plot1066</t>
  </si>
  <si>
    <t>plot1067</t>
  </si>
  <si>
    <t>plot1068</t>
  </si>
  <si>
    <t>plot1069</t>
  </si>
  <si>
    <t>plot1070</t>
  </si>
  <si>
    <t>plot1071</t>
  </si>
  <si>
    <t>plot1072</t>
  </si>
  <si>
    <t>plot1073</t>
  </si>
  <si>
    <t>plot1074</t>
  </si>
  <si>
    <t>plot1075</t>
  </si>
  <si>
    <t>plot1076</t>
  </si>
  <si>
    <t>plot1077</t>
  </si>
  <si>
    <t>plot1078</t>
  </si>
  <si>
    <t>plot1079</t>
  </si>
  <si>
    <t>plot1080</t>
  </si>
  <si>
    <t>plot1081</t>
  </si>
  <si>
    <t>plot1082</t>
  </si>
  <si>
    <t>plot1083</t>
  </si>
  <si>
    <t>plot1084</t>
  </si>
  <si>
    <t>plot1085</t>
  </si>
  <si>
    <t>plot1086</t>
  </si>
  <si>
    <t>plot1087</t>
  </si>
  <si>
    <t>plot1088</t>
  </si>
  <si>
    <t>plot1089</t>
  </si>
  <si>
    <t>plot1090</t>
  </si>
  <si>
    <t>plot1091</t>
  </si>
  <si>
    <t>plot1092</t>
  </si>
  <si>
    <t>plot1093</t>
  </si>
  <si>
    <t>plot1094</t>
  </si>
  <si>
    <t>plot1095</t>
  </si>
  <si>
    <t>plot1096</t>
  </si>
  <si>
    <t>plot1097</t>
  </si>
  <si>
    <t>plot1098</t>
  </si>
  <si>
    <t>plot1099</t>
  </si>
  <si>
    <t>plot1100</t>
  </si>
  <si>
    <t>plot1101</t>
  </si>
  <si>
    <t>plot1102</t>
  </si>
  <si>
    <t>plot1103</t>
  </si>
  <si>
    <t>plot1104</t>
  </si>
  <si>
    <t>plot1105</t>
  </si>
  <si>
    <t>plot1106</t>
  </si>
  <si>
    <t>plot1107</t>
  </si>
  <si>
    <t>plot1108</t>
  </si>
  <si>
    <t>plot1109</t>
  </si>
  <si>
    <t>plot1110</t>
  </si>
  <si>
    <t>plot1111</t>
  </si>
  <si>
    <t>plot1112</t>
  </si>
  <si>
    <t>plot1113</t>
  </si>
  <si>
    <t>plot1114</t>
  </si>
  <si>
    <t>plot1115</t>
  </si>
  <si>
    <t>plot1116</t>
  </si>
  <si>
    <t>plot1117</t>
  </si>
  <si>
    <t>plot1118</t>
  </si>
  <si>
    <t>plot1119</t>
  </si>
  <si>
    <t>plot1120</t>
  </si>
  <si>
    <t>plot1121</t>
  </si>
  <si>
    <t>plot1122</t>
  </si>
  <si>
    <t>plot1123</t>
  </si>
  <si>
    <t>plot1124</t>
  </si>
  <si>
    <t>plot1125</t>
  </si>
  <si>
    <t>plot1126</t>
  </si>
  <si>
    <t>plot1127</t>
  </si>
  <si>
    <t>plot1128</t>
  </si>
  <si>
    <t>plot1129</t>
  </si>
  <si>
    <t>plot1130</t>
  </si>
  <si>
    <t>plot1131</t>
  </si>
  <si>
    <t>plot1132</t>
  </si>
  <si>
    <t>plot1133</t>
  </si>
  <si>
    <t>plot1134</t>
  </si>
  <si>
    <t>plot1135</t>
  </si>
  <si>
    <t>plot1136</t>
  </si>
  <si>
    <t>plot1137</t>
  </si>
  <si>
    <t>plot1138</t>
  </si>
  <si>
    <t>plot1139</t>
  </si>
  <si>
    <t>plot1140</t>
  </si>
  <si>
    <t>plot1141</t>
  </si>
  <si>
    <t>plot1142</t>
  </si>
  <si>
    <t>plot1143</t>
  </si>
  <si>
    <t>plot1144</t>
  </si>
  <si>
    <t>plot1145</t>
  </si>
  <si>
    <t>plot1146</t>
  </si>
  <si>
    <t>plot1147</t>
  </si>
  <si>
    <t>plot1148</t>
  </si>
  <si>
    <t>plot1149</t>
  </si>
  <si>
    <t>plot1150</t>
  </si>
  <si>
    <t>plot1151</t>
  </si>
  <si>
    <t>plot1152</t>
  </si>
  <si>
    <t>plot1153</t>
  </si>
  <si>
    <t>plot1154</t>
  </si>
  <si>
    <t>plot1155</t>
  </si>
  <si>
    <t>plot1156</t>
  </si>
  <si>
    <t>plot1157</t>
  </si>
  <si>
    <t>plot1158</t>
  </si>
  <si>
    <t>plot1159</t>
  </si>
  <si>
    <t>plot1160</t>
  </si>
  <si>
    <t>plot1161</t>
  </si>
  <si>
    <t>plot1162</t>
  </si>
  <si>
    <t>plot1163</t>
  </si>
  <si>
    <t>plot1164</t>
  </si>
  <si>
    <t>plot1165</t>
  </si>
  <si>
    <t>plot1166</t>
  </si>
  <si>
    <t>plot1167</t>
  </si>
  <si>
    <t>plot1168</t>
  </si>
  <si>
    <t>plot1169</t>
  </si>
  <si>
    <t>plot1170</t>
  </si>
  <si>
    <t>plot1171</t>
  </si>
  <si>
    <t>plot1172</t>
  </si>
  <si>
    <t>plot1173</t>
  </si>
  <si>
    <t>plot1174</t>
  </si>
  <si>
    <t>plot1175</t>
  </si>
  <si>
    <t>plot1176</t>
  </si>
  <si>
    <t>plot1177</t>
  </si>
  <si>
    <t>plot1178</t>
  </si>
  <si>
    <t>plot1179</t>
  </si>
  <si>
    <t>plot1180</t>
  </si>
  <si>
    <t>plot1181</t>
  </si>
  <si>
    <t>plot1182</t>
  </si>
  <si>
    <t>plot1183</t>
  </si>
  <si>
    <t>plot1184</t>
  </si>
  <si>
    <t>plot1185</t>
  </si>
  <si>
    <t>plot1186</t>
  </si>
  <si>
    <t>plot1187</t>
  </si>
  <si>
    <t>plot1188</t>
  </si>
  <si>
    <t>plot1189</t>
  </si>
  <si>
    <t>plot1190</t>
  </si>
  <si>
    <t>plot1191</t>
  </si>
  <si>
    <t>plot1192</t>
  </si>
  <si>
    <t>plot1193</t>
  </si>
  <si>
    <t>plot1194</t>
  </si>
  <si>
    <t>plot1195</t>
  </si>
  <si>
    <t>plot1196</t>
  </si>
  <si>
    <t>plot1197</t>
  </si>
  <si>
    <t>plot1198</t>
  </si>
  <si>
    <t>plot1199</t>
  </si>
  <si>
    <t>plot1200</t>
  </si>
  <si>
    <t>plot1201</t>
  </si>
  <si>
    <t>plot1202</t>
  </si>
  <si>
    <t>plot1203</t>
  </si>
  <si>
    <t>plot1204</t>
  </si>
  <si>
    <t>plot1205</t>
  </si>
  <si>
    <t>plot1206</t>
  </si>
  <si>
    <t>plot1207</t>
  </si>
  <si>
    <t>plot1208</t>
  </si>
  <si>
    <t>plot1209</t>
  </si>
  <si>
    <t>plot1210</t>
  </si>
  <si>
    <t>plot1211</t>
  </si>
  <si>
    <t>plot1212</t>
  </si>
  <si>
    <t>plot1213</t>
  </si>
  <si>
    <t>plot1214</t>
  </si>
  <si>
    <t>plot1215</t>
  </si>
  <si>
    <t>plot1216</t>
  </si>
  <si>
    <t>plot1217</t>
  </si>
  <si>
    <t>plot1218</t>
  </si>
  <si>
    <t>plot1219</t>
  </si>
  <si>
    <t>plot1220</t>
  </si>
  <si>
    <t>plot1221</t>
  </si>
  <si>
    <t>plot1222</t>
  </si>
  <si>
    <t>plot1223</t>
  </si>
  <si>
    <t>plot1224</t>
  </si>
  <si>
    <t>plot1225</t>
  </si>
  <si>
    <t>plot1226</t>
  </si>
  <si>
    <t>plot1227</t>
  </si>
  <si>
    <t>plot1228</t>
  </si>
  <si>
    <t>plot1229</t>
  </si>
  <si>
    <t>plot1230</t>
  </si>
  <si>
    <t>plot1231</t>
  </si>
  <si>
    <t>plot1232</t>
  </si>
  <si>
    <t>plot1233</t>
  </si>
  <si>
    <t>plot1234</t>
  </si>
  <si>
    <t>plot1235</t>
  </si>
  <si>
    <t>plot1236</t>
  </si>
  <si>
    <t>plot1237</t>
  </si>
  <si>
    <t>plot1238</t>
  </si>
  <si>
    <t>plot1239</t>
  </si>
  <si>
    <t>plot1240</t>
  </si>
  <si>
    <t>plot1241</t>
  </si>
  <si>
    <t>plot1242</t>
  </si>
  <si>
    <t>plot1243</t>
  </si>
  <si>
    <t>plot1244</t>
  </si>
  <si>
    <t>plot1245</t>
  </si>
  <si>
    <t>plot1246</t>
  </si>
  <si>
    <t>plot1247</t>
  </si>
  <si>
    <t>plot1248</t>
  </si>
  <si>
    <t>plot1249</t>
  </si>
  <si>
    <t>plot1250</t>
  </si>
  <si>
    <t>plot1251</t>
  </si>
  <si>
    <t>plot1252</t>
  </si>
  <si>
    <t>plot1253</t>
  </si>
  <si>
    <t>plot1254</t>
  </si>
  <si>
    <t>plot1255</t>
  </si>
  <si>
    <t>plot1256</t>
  </si>
  <si>
    <t>plot1257</t>
  </si>
  <si>
    <t>plot1258</t>
  </si>
  <si>
    <t>plot1259</t>
  </si>
  <si>
    <t>plot1260</t>
  </si>
  <si>
    <t>plot1261</t>
  </si>
  <si>
    <t>plot1262</t>
  </si>
  <si>
    <t>plot1263</t>
  </si>
  <si>
    <t>plot1264</t>
  </si>
  <si>
    <t>plot1265</t>
  </si>
  <si>
    <t>plot1266</t>
  </si>
  <si>
    <t>plot1267</t>
  </si>
  <si>
    <t>plot1268</t>
  </si>
  <si>
    <t>plot1269</t>
  </si>
  <si>
    <t>plot1270</t>
  </si>
  <si>
    <t>plot1271</t>
  </si>
  <si>
    <t>plot1272</t>
  </si>
  <si>
    <t>plot1273</t>
  </si>
  <si>
    <t>plot1274</t>
  </si>
  <si>
    <t>plot1275</t>
  </si>
  <si>
    <t>plot1276</t>
  </si>
  <si>
    <t>plot1277</t>
  </si>
  <si>
    <t>plot1278</t>
  </si>
  <si>
    <t>plot1279</t>
  </si>
  <si>
    <t>plot1280</t>
  </si>
  <si>
    <t>plot1281</t>
  </si>
  <si>
    <t>plot1282</t>
  </si>
  <si>
    <t>plot1283</t>
  </si>
  <si>
    <t>plot1284</t>
  </si>
  <si>
    <t>plot1285</t>
  </si>
  <si>
    <t>plot1286</t>
  </si>
  <si>
    <t>plot1287</t>
  </si>
  <si>
    <t>plot1288</t>
  </si>
  <si>
    <t>plot1289</t>
  </si>
  <si>
    <t>plot1290</t>
  </si>
  <si>
    <t>plot1291</t>
  </si>
  <si>
    <t>plot1292</t>
  </si>
  <si>
    <t>plot1293</t>
  </si>
  <si>
    <t>plot1294</t>
  </si>
  <si>
    <t>plot1295</t>
  </si>
  <si>
    <t>plot1296</t>
  </si>
  <si>
    <t>plot1297</t>
  </si>
  <si>
    <t>plot1298</t>
  </si>
  <si>
    <t>plot1299</t>
  </si>
  <si>
    <t>plot1300</t>
  </si>
  <si>
    <t>plot1301</t>
  </si>
  <si>
    <t>plot1302</t>
  </si>
  <si>
    <t>plot1303</t>
  </si>
  <si>
    <t>plot1304</t>
  </si>
  <si>
    <t>plot1305</t>
  </si>
  <si>
    <t>plot1306</t>
  </si>
  <si>
    <t>plot1307</t>
  </si>
  <si>
    <t>plot1308</t>
  </si>
  <si>
    <t>plot1309</t>
  </si>
  <si>
    <t>plot1310</t>
  </si>
  <si>
    <t>plot1311</t>
  </si>
  <si>
    <t>plot1312</t>
  </si>
  <si>
    <t>plot1313</t>
  </si>
  <si>
    <t>plot1314</t>
  </si>
  <si>
    <t>plot1315</t>
  </si>
  <si>
    <t>plot1316</t>
  </si>
  <si>
    <t>plot1317</t>
  </si>
  <si>
    <t>plot1318</t>
  </si>
  <si>
    <t>plot1319</t>
  </si>
  <si>
    <t>plot1320</t>
  </si>
  <si>
    <t>plot1321</t>
  </si>
  <si>
    <t>plot1322</t>
  </si>
  <si>
    <t>plot1323</t>
  </si>
  <si>
    <t>plot1324</t>
  </si>
  <si>
    <t>plot1325</t>
  </si>
  <si>
    <t>plot1326</t>
  </si>
  <si>
    <t>plot1327</t>
  </si>
  <si>
    <t>plot1328</t>
  </si>
  <si>
    <t>plot1329</t>
  </si>
  <si>
    <t>plot1330</t>
  </si>
  <si>
    <t>plot1331</t>
  </si>
  <si>
    <t>plot1332</t>
  </si>
  <si>
    <t>plot1333</t>
  </si>
  <si>
    <t>plot1334</t>
  </si>
  <si>
    <t>plot1335</t>
  </si>
  <si>
    <t>plot1336</t>
  </si>
  <si>
    <t>plot1337</t>
  </si>
  <si>
    <t>plot1338</t>
  </si>
  <si>
    <t>plot1339</t>
  </si>
  <si>
    <t>plot1340</t>
  </si>
  <si>
    <t>plot1341</t>
  </si>
  <si>
    <t>plot1342</t>
  </si>
  <si>
    <t>plot1343</t>
  </si>
  <si>
    <t>plot1344</t>
  </si>
  <si>
    <t>plot1345</t>
  </si>
  <si>
    <t>plot1346</t>
  </si>
  <si>
    <t>plot1347</t>
  </si>
  <si>
    <t>plot1348</t>
  </si>
  <si>
    <t>plot1349</t>
  </si>
  <si>
    <t>plot1350</t>
  </si>
  <si>
    <t>plot1351</t>
  </si>
  <si>
    <t>plot1352</t>
  </si>
  <si>
    <t>plot1353</t>
  </si>
  <si>
    <t>plot1354</t>
  </si>
  <si>
    <t>plot1355</t>
  </si>
  <si>
    <t>plot1356</t>
  </si>
  <si>
    <t>plot1357</t>
  </si>
  <si>
    <t>plot1358</t>
  </si>
  <si>
    <t>plot1359</t>
  </si>
  <si>
    <t>plot1360</t>
  </si>
  <si>
    <t>plot1361</t>
  </si>
  <si>
    <t>plot1362</t>
  </si>
  <si>
    <t>plot1363</t>
  </si>
  <si>
    <t>plot1364</t>
  </si>
  <si>
    <t>plot1365</t>
  </si>
  <si>
    <t>plot1366</t>
  </si>
  <si>
    <t>plot1367</t>
  </si>
  <si>
    <t>plot1368</t>
  </si>
  <si>
    <t>initial_age</t>
  </si>
  <si>
    <t>End age</t>
  </si>
  <si>
    <t>initial_stock</t>
  </si>
  <si>
    <t>Edge trees</t>
  </si>
  <si>
    <t>aws</t>
  </si>
  <si>
    <t>% tree cover</t>
  </si>
  <si>
    <t>WF (2.9%)</t>
  </si>
  <si>
    <t xml:space="preserve">WR (21.3%) </t>
  </si>
  <si>
    <t>WS (57.1%)</t>
  </si>
  <si>
    <t>percent_tree_cover</t>
  </si>
  <si>
    <t>Initial_age</t>
  </si>
  <si>
    <t>wf</t>
  </si>
  <si>
    <t>wr</t>
  </si>
  <si>
    <t>ws</t>
  </si>
  <si>
    <t xml:space="preserve">stock </t>
  </si>
  <si>
    <t>tree cover</t>
  </si>
  <si>
    <t>Basal Area</t>
  </si>
  <si>
    <t>Validation Output</t>
  </si>
  <si>
    <t>Stand Age</t>
  </si>
  <si>
    <t>Mean DBH</t>
  </si>
  <si>
    <t>Goodness-of-fit</t>
  </si>
  <si>
    <t xml:space="preserve"> </t>
  </si>
  <si>
    <t>mean_stand_age</t>
  </si>
  <si>
    <t>dominant_stand_age</t>
  </si>
  <si>
    <t>Model Output (Exotic - 600)</t>
  </si>
  <si>
    <t>dominant_age</t>
  </si>
  <si>
    <t>mean stand age</t>
  </si>
  <si>
    <t>Exotic Input</t>
  </si>
  <si>
    <t>dominant stand age</t>
  </si>
  <si>
    <t xml:space="preserve">Validation Output </t>
  </si>
  <si>
    <t>Native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</si>
</sst>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quotePrefix="1" applyNumberFormat="1"/>
    <xf numFmtId="0" fontId="1" fillId="0" borderId="0" xfId="0" applyFont="1"/>
    <xf numFmtId="0" fontId="0" fillId="2" borderId="1" xfId="0" applyFill="1" applyBorder="1"/>
    <xf numFmtId="0" fontId="2" fillId="3" borderId="1" xfId="0" applyFont="1" applyFill="1" applyBorder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horizontal="center"/>
    </xf>
    <xf numFmtId="0" fontId="2" fillId="3" borderId="2" xfId="0" applyFont="1" applyFill="1" applyBorder="1"/>
    <xf numFmtId="0" fontId="0" fillId="2" borderId="2" xfId="0" applyFont="1" applyFill="1" applyBorder="1"/>
    <xf numFmtId="0" fontId="0" fillId="2" borderId="1" xfId="0" applyFont="1" applyFill="1" applyBorder="1"/>
    <xf numFmtId="0" fontId="0" fillId="0" borderId="2" xfId="0" applyFont="1" applyBorder="1"/>
    <xf numFmtId="0" fontId="0" fillId="0" borderId="1" xfId="0" applyFont="1" applyBorder="1"/>
  </cellXfs>
  <cellStyles count="1">
    <cellStyle name="Normal" xfId="0" builtinId="0"/>
  </cellStyles>
  <dxfs count="4"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Input: Characteristics of Plots at Year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'Native Comparison'!$F$2</c:f>
              <c:strCache>
                <c:ptCount val="1"/>
                <c:pt idx="0">
                  <c:v>mean_dbh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'Native Comparison'!$E$3:$E$1371</c:f>
              <c:numCache>
                <c:formatCode>General</c:formatCode>
                <c:ptCount val="1369"/>
                <c:pt idx="0">
                  <c:v>6.2558660174639673</c:v>
                </c:pt>
                <c:pt idx="1">
                  <c:v>8.7857945083906461</c:v>
                </c:pt>
                <c:pt idx="2">
                  <c:v>2.0902673114457664</c:v>
                </c:pt>
                <c:pt idx="3">
                  <c:v>6.235757468286506</c:v>
                </c:pt>
                <c:pt idx="4">
                  <c:v>6.315115669512509</c:v>
                </c:pt>
                <c:pt idx="5">
                  <c:v>6.8328980481120736</c:v>
                </c:pt>
                <c:pt idx="6">
                  <c:v>1.4646010703256005</c:v>
                </c:pt>
                <c:pt idx="7">
                  <c:v>8.0747924006228597</c:v>
                </c:pt>
                <c:pt idx="8">
                  <c:v>7.3564853045373066</c:v>
                </c:pt>
                <c:pt idx="9">
                  <c:v>7.0463574879510471</c:v>
                </c:pt>
                <c:pt idx="10">
                  <c:v>8.32496370681352</c:v>
                </c:pt>
                <c:pt idx="11">
                  <c:v>8.3782011359212554</c:v>
                </c:pt>
                <c:pt idx="12">
                  <c:v>2.4180720844956123</c:v>
                </c:pt>
                <c:pt idx="13">
                  <c:v>8.2698012668072991</c:v>
                </c:pt>
                <c:pt idx="14">
                  <c:v>6.6133674804700426</c:v>
                </c:pt>
                <c:pt idx="15">
                  <c:v>7.6102670860851074</c:v>
                </c:pt>
                <c:pt idx="16">
                  <c:v>7.1350053786537222</c:v>
                </c:pt>
                <c:pt idx="17">
                  <c:v>7.1416506325142253</c:v>
                </c:pt>
                <c:pt idx="18">
                  <c:v>6.7358024147639011</c:v>
                </c:pt>
                <c:pt idx="19">
                  <c:v>6.9604789111725189</c:v>
                </c:pt>
                <c:pt idx="20">
                  <c:v>6.9098764929029883</c:v>
                </c:pt>
                <c:pt idx="21">
                  <c:v>2.5404779590574322</c:v>
                </c:pt>
                <c:pt idx="22">
                  <c:v>6.4826945048402953</c:v>
                </c:pt>
                <c:pt idx="23">
                  <c:v>7.7526142200155883</c:v>
                </c:pt>
                <c:pt idx="24">
                  <c:v>6.9743246953950528</c:v>
                </c:pt>
                <c:pt idx="25">
                  <c:v>7.2750905658736125</c:v>
                </c:pt>
                <c:pt idx="26">
                  <c:v>7.1309919940387587</c:v>
                </c:pt>
                <c:pt idx="27">
                  <c:v>8.0639217046432741</c:v>
                </c:pt>
                <c:pt idx="28">
                  <c:v>7.0933030923718041</c:v>
                </c:pt>
                <c:pt idx="29">
                  <c:v>7.2216434354562571</c:v>
                </c:pt>
                <c:pt idx="30">
                  <c:v>6.9883212760649567</c:v>
                </c:pt>
                <c:pt idx="31">
                  <c:v>6.4331437347115505</c:v>
                </c:pt>
                <c:pt idx="32">
                  <c:v>8.6446851619656826</c:v>
                </c:pt>
                <c:pt idx="33">
                  <c:v>6.2436899897368159</c:v>
                </c:pt>
                <c:pt idx="34">
                  <c:v>7.429678130180644</c:v>
                </c:pt>
                <c:pt idx="35">
                  <c:v>1.6131175068295687</c:v>
                </c:pt>
                <c:pt idx="36">
                  <c:v>6.6782013134603311</c:v>
                </c:pt>
                <c:pt idx="37">
                  <c:v>8.1312813781270545</c:v>
                </c:pt>
                <c:pt idx="38">
                  <c:v>8.5818870810149104</c:v>
                </c:pt>
                <c:pt idx="39">
                  <c:v>6.5044445361792649</c:v>
                </c:pt>
                <c:pt idx="40">
                  <c:v>8.1298841547943699</c:v>
                </c:pt>
                <c:pt idx="41">
                  <c:v>8.913800271857486</c:v>
                </c:pt>
                <c:pt idx="42">
                  <c:v>8.54881396435424</c:v>
                </c:pt>
                <c:pt idx="43">
                  <c:v>6.9790959892376945</c:v>
                </c:pt>
                <c:pt idx="44">
                  <c:v>7.8215234840757555</c:v>
                </c:pt>
                <c:pt idx="45">
                  <c:v>7.5922099969104391</c:v>
                </c:pt>
                <c:pt idx="46">
                  <c:v>6.797357210422013</c:v>
                </c:pt>
                <c:pt idx="47">
                  <c:v>4.2632747486091267</c:v>
                </c:pt>
                <c:pt idx="48">
                  <c:v>7.9283784750023036</c:v>
                </c:pt>
                <c:pt idx="49">
                  <c:v>6.5236938597659728</c:v>
                </c:pt>
                <c:pt idx="50">
                  <c:v>7.094487472802208</c:v>
                </c:pt>
                <c:pt idx="51">
                  <c:v>1.8129330097740033</c:v>
                </c:pt>
                <c:pt idx="52">
                  <c:v>6.9461422530978618</c:v>
                </c:pt>
                <c:pt idx="53">
                  <c:v>7.8137739603975129</c:v>
                </c:pt>
                <c:pt idx="54">
                  <c:v>7.9590199989490937</c:v>
                </c:pt>
                <c:pt idx="55">
                  <c:v>7.6519811533394755</c:v>
                </c:pt>
                <c:pt idx="56">
                  <c:v>6.7236633007504309</c:v>
                </c:pt>
                <c:pt idx="57">
                  <c:v>8.4551984302680818</c:v>
                </c:pt>
                <c:pt idx="58">
                  <c:v>6.9089882075801805</c:v>
                </c:pt>
                <c:pt idx="59">
                  <c:v>6.8584816078865858</c:v>
                </c:pt>
                <c:pt idx="60">
                  <c:v>6.7853304083459074</c:v>
                </c:pt>
                <c:pt idx="61">
                  <c:v>6.1480151416662308</c:v>
                </c:pt>
                <c:pt idx="62">
                  <c:v>8.223446281805419</c:v>
                </c:pt>
                <c:pt idx="63">
                  <c:v>9.2510957963138321</c:v>
                </c:pt>
                <c:pt idx="64">
                  <c:v>7.8894926265343353</c:v>
                </c:pt>
                <c:pt idx="65">
                  <c:v>8.41618534729764</c:v>
                </c:pt>
                <c:pt idx="66">
                  <c:v>6.3055581592621275</c:v>
                </c:pt>
                <c:pt idx="67">
                  <c:v>7.5856746987928094</c:v>
                </c:pt>
                <c:pt idx="68">
                  <c:v>5.3749626519992288</c:v>
                </c:pt>
                <c:pt idx="69">
                  <c:v>6.8649792068923707</c:v>
                </c:pt>
                <c:pt idx="70">
                  <c:v>9.1619633149443409</c:v>
                </c:pt>
                <c:pt idx="71">
                  <c:v>7.4277264157446012</c:v>
                </c:pt>
                <c:pt idx="72">
                  <c:v>6.283946357999918</c:v>
                </c:pt>
                <c:pt idx="73">
                  <c:v>7.1786460276029</c:v>
                </c:pt>
                <c:pt idx="74">
                  <c:v>2.9109864010475244</c:v>
                </c:pt>
                <c:pt idx="75">
                  <c:v>6.6643013367645256</c:v>
                </c:pt>
                <c:pt idx="76">
                  <c:v>7.7578049164774852</c:v>
                </c:pt>
                <c:pt idx="77">
                  <c:v>6.4188432049524131</c:v>
                </c:pt>
                <c:pt idx="78">
                  <c:v>6.9150781849391656</c:v>
                </c:pt>
                <c:pt idx="79">
                  <c:v>8.9055645867161015</c:v>
                </c:pt>
                <c:pt idx="80">
                  <c:v>8.7246669693334198</c:v>
                </c:pt>
                <c:pt idx="81">
                  <c:v>8.1645107890222377</c:v>
                </c:pt>
                <c:pt idx="82">
                  <c:v>9.428542374166538</c:v>
                </c:pt>
                <c:pt idx="83">
                  <c:v>6.9633927383587233</c:v>
                </c:pt>
                <c:pt idx="84">
                  <c:v>8.7280402544452169</c:v>
                </c:pt>
                <c:pt idx="85">
                  <c:v>5.9986489043494648</c:v>
                </c:pt>
                <c:pt idx="86">
                  <c:v>7.1129600376053164</c:v>
                </c:pt>
                <c:pt idx="87">
                  <c:v>7.8408953297759547</c:v>
                </c:pt>
                <c:pt idx="88">
                  <c:v>7.8359614585134905</c:v>
                </c:pt>
                <c:pt idx="89">
                  <c:v>7.993398447357329</c:v>
                </c:pt>
                <c:pt idx="90">
                  <c:v>7.3234655949517533</c:v>
                </c:pt>
                <c:pt idx="91">
                  <c:v>5.7914522294654223</c:v>
                </c:pt>
                <c:pt idx="92">
                  <c:v>10.06937151222926</c:v>
                </c:pt>
                <c:pt idx="93">
                  <c:v>8.3937237452226405</c:v>
                </c:pt>
                <c:pt idx="94">
                  <c:v>8.5541044063828906</c:v>
                </c:pt>
                <c:pt idx="95">
                  <c:v>7.095667926241795</c:v>
                </c:pt>
                <c:pt idx="96">
                  <c:v>7.2128948853141708</c:v>
                </c:pt>
                <c:pt idx="97">
                  <c:v>7.51443437298368</c:v>
                </c:pt>
                <c:pt idx="98">
                  <c:v>7.2548162976836723</c:v>
                </c:pt>
                <c:pt idx="99">
                  <c:v>6.7361951138455973</c:v>
                </c:pt>
                <c:pt idx="100">
                  <c:v>2.4541768380669939</c:v>
                </c:pt>
                <c:pt idx="101">
                  <c:v>8.0985601198435901</c:v>
                </c:pt>
                <c:pt idx="102">
                  <c:v>6.4762573814930908</c:v>
                </c:pt>
                <c:pt idx="103">
                  <c:v>6.4635959777009599</c:v>
                </c:pt>
                <c:pt idx="104">
                  <c:v>6.7595662069938189</c:v>
                </c:pt>
                <c:pt idx="105">
                  <c:v>8.4223687870380743</c:v>
                </c:pt>
                <c:pt idx="106">
                  <c:v>7.9909880603938621</c:v>
                </c:pt>
                <c:pt idx="107">
                  <c:v>7.0946830369448932</c:v>
                </c:pt>
                <c:pt idx="108">
                  <c:v>7.9520645128140419</c:v>
                </c:pt>
                <c:pt idx="109">
                  <c:v>7.050710164572596</c:v>
                </c:pt>
                <c:pt idx="110">
                  <c:v>6.0828090299464863</c:v>
                </c:pt>
                <c:pt idx="111">
                  <c:v>5.5615347711124574</c:v>
                </c:pt>
                <c:pt idx="112">
                  <c:v>7.7379194203784216</c:v>
                </c:pt>
                <c:pt idx="113">
                  <c:v>6.4031729407963018</c:v>
                </c:pt>
                <c:pt idx="114">
                  <c:v>6.4463274282823422</c:v>
                </c:pt>
                <c:pt idx="115">
                  <c:v>8.3221535521848811</c:v>
                </c:pt>
                <c:pt idx="116">
                  <c:v>6.7282193954962972</c:v>
                </c:pt>
                <c:pt idx="117">
                  <c:v>7.4237813607698557</c:v>
                </c:pt>
                <c:pt idx="118">
                  <c:v>9.1454636703276861</c:v>
                </c:pt>
                <c:pt idx="119">
                  <c:v>6.9413340455415433</c:v>
                </c:pt>
                <c:pt idx="120">
                  <c:v>6.3690576007728099</c:v>
                </c:pt>
                <c:pt idx="121">
                  <c:v>9.4041793231379494</c:v>
                </c:pt>
                <c:pt idx="122">
                  <c:v>7.9786117561350443</c:v>
                </c:pt>
                <c:pt idx="123">
                  <c:v>9.5816643855006713</c:v>
                </c:pt>
                <c:pt idx="124">
                  <c:v>2.897509753961788</c:v>
                </c:pt>
                <c:pt idx="125">
                  <c:v>5.5122887354711088</c:v>
                </c:pt>
                <c:pt idx="126">
                  <c:v>7.0936683025177834</c:v>
                </c:pt>
                <c:pt idx="127">
                  <c:v>8.3393749777136978</c:v>
                </c:pt>
                <c:pt idx="128">
                  <c:v>6.9911730567962582</c:v>
                </c:pt>
                <c:pt idx="129">
                  <c:v>6.8989358964868579</c:v>
                </c:pt>
                <c:pt idx="130">
                  <c:v>8.3560144232034368</c:v>
                </c:pt>
                <c:pt idx="131">
                  <c:v>6.7781526545306185</c:v>
                </c:pt>
                <c:pt idx="132">
                  <c:v>6.5652516327858201</c:v>
                </c:pt>
                <c:pt idx="133">
                  <c:v>6.0533079041329509</c:v>
                </c:pt>
                <c:pt idx="134">
                  <c:v>7.4438482838446607</c:v>
                </c:pt>
                <c:pt idx="135">
                  <c:v>6.9489924630328295</c:v>
                </c:pt>
                <c:pt idx="136">
                  <c:v>8.4241807006010276</c:v>
                </c:pt>
                <c:pt idx="137">
                  <c:v>7.7359307922287019</c:v>
                </c:pt>
                <c:pt idx="138">
                  <c:v>6.3178543529082756</c:v>
                </c:pt>
                <c:pt idx="139">
                  <c:v>6.7724993585504842</c:v>
                </c:pt>
                <c:pt idx="140">
                  <c:v>4.3629166428030333</c:v>
                </c:pt>
                <c:pt idx="141">
                  <c:v>7.7266960806234746</c:v>
                </c:pt>
                <c:pt idx="142">
                  <c:v>7.0032014296686862</c:v>
                </c:pt>
                <c:pt idx="143">
                  <c:v>6.0535443089801326</c:v>
                </c:pt>
                <c:pt idx="144">
                  <c:v>10.136153918062943</c:v>
                </c:pt>
                <c:pt idx="145">
                  <c:v>8.752415871844418</c:v>
                </c:pt>
                <c:pt idx="146">
                  <c:v>6.4960486298125417</c:v>
                </c:pt>
                <c:pt idx="147">
                  <c:v>7.0438277204667497</c:v>
                </c:pt>
                <c:pt idx="148">
                  <c:v>7.1564318259493662</c:v>
                </c:pt>
                <c:pt idx="149">
                  <c:v>9.2392252884722428</c:v>
                </c:pt>
                <c:pt idx="150">
                  <c:v>6.9424705166839784</c:v>
                </c:pt>
                <c:pt idx="151">
                  <c:v>7.1139967631810004</c:v>
                </c:pt>
                <c:pt idx="152">
                  <c:v>8.0543335638645139</c:v>
                </c:pt>
                <c:pt idx="153">
                  <c:v>7.4969372726995109</c:v>
                </c:pt>
                <c:pt idx="154">
                  <c:v>2.2355785380449085</c:v>
                </c:pt>
                <c:pt idx="155">
                  <c:v>7.7662173162056352</c:v>
                </c:pt>
                <c:pt idx="156">
                  <c:v>7.1323043943697959</c:v>
                </c:pt>
                <c:pt idx="157">
                  <c:v>7.2037418551179382</c:v>
                </c:pt>
                <c:pt idx="158">
                  <c:v>6.8541972609052513</c:v>
                </c:pt>
                <c:pt idx="159">
                  <c:v>8.3668513470619974</c:v>
                </c:pt>
                <c:pt idx="160">
                  <c:v>5.7506562926640701</c:v>
                </c:pt>
                <c:pt idx="161">
                  <c:v>8.2198350210501179</c:v>
                </c:pt>
                <c:pt idx="162">
                  <c:v>8.8553093144347965</c:v>
                </c:pt>
                <c:pt idx="163">
                  <c:v>7.4905260674916976</c:v>
                </c:pt>
                <c:pt idx="164">
                  <c:v>7.3371912132552888</c:v>
                </c:pt>
                <c:pt idx="165">
                  <c:v>8.4327517507581859</c:v>
                </c:pt>
                <c:pt idx="166">
                  <c:v>8.1235279274579995</c:v>
                </c:pt>
                <c:pt idx="167">
                  <c:v>8.8233066954708388</c:v>
                </c:pt>
                <c:pt idx="168">
                  <c:v>4.6584266287721441</c:v>
                </c:pt>
                <c:pt idx="169">
                  <c:v>6.7547760635952541</c:v>
                </c:pt>
                <c:pt idx="170">
                  <c:v>7.5505736840742506</c:v>
                </c:pt>
                <c:pt idx="171">
                  <c:v>6.5916001703714748</c:v>
                </c:pt>
                <c:pt idx="172">
                  <c:v>7.2529069947484519</c:v>
                </c:pt>
                <c:pt idx="173">
                  <c:v>7.2193084467164779</c:v>
                </c:pt>
                <c:pt idx="174">
                  <c:v>10.263979825350368</c:v>
                </c:pt>
                <c:pt idx="175">
                  <c:v>6.8289168648218137</c:v>
                </c:pt>
                <c:pt idx="176">
                  <c:v>6.9884830680866221</c:v>
                </c:pt>
                <c:pt idx="177">
                  <c:v>7.2619571377852834</c:v>
                </c:pt>
                <c:pt idx="178">
                  <c:v>8.2043713166109828</c:v>
                </c:pt>
                <c:pt idx="179">
                  <c:v>7.7675485660925903</c:v>
                </c:pt>
                <c:pt idx="180">
                  <c:v>7.2959389601210018</c:v>
                </c:pt>
                <c:pt idx="181">
                  <c:v>6.8818872585539923</c:v>
                </c:pt>
                <c:pt idx="182">
                  <c:v>6.6725103183683547</c:v>
                </c:pt>
                <c:pt idx="183">
                  <c:v>3.7731375999629879</c:v>
                </c:pt>
                <c:pt idx="184">
                  <c:v>6.1255888825085787</c:v>
                </c:pt>
                <c:pt idx="185">
                  <c:v>7.2808836627268327</c:v>
                </c:pt>
                <c:pt idx="186">
                  <c:v>6.9273303962881636</c:v>
                </c:pt>
                <c:pt idx="187">
                  <c:v>6.0999644820295753</c:v>
                </c:pt>
                <c:pt idx="188">
                  <c:v>9.4787858654754</c:v>
                </c:pt>
                <c:pt idx="189">
                  <c:v>8.0537437298438075</c:v>
                </c:pt>
                <c:pt idx="190">
                  <c:v>7.9189434868654089</c:v>
                </c:pt>
                <c:pt idx="191">
                  <c:v>7.2397507901133835</c:v>
                </c:pt>
                <c:pt idx="192">
                  <c:v>8.9531063083428766</c:v>
                </c:pt>
                <c:pt idx="193">
                  <c:v>7.8618481819790675</c:v>
                </c:pt>
                <c:pt idx="194">
                  <c:v>9.2317215944191418</c:v>
                </c:pt>
                <c:pt idx="195">
                  <c:v>7.7833138634264705</c:v>
                </c:pt>
                <c:pt idx="196">
                  <c:v>7.2702478007981055</c:v>
                </c:pt>
                <c:pt idx="197">
                  <c:v>7.209115549351905</c:v>
                </c:pt>
                <c:pt idx="198">
                  <c:v>6.7466848917159377</c:v>
                </c:pt>
                <c:pt idx="199">
                  <c:v>7.8656872082017566</c:v>
                </c:pt>
                <c:pt idx="200">
                  <c:v>7.0592018895152515</c:v>
                </c:pt>
                <c:pt idx="201">
                  <c:v>4.9596189704534277</c:v>
                </c:pt>
                <c:pt idx="202">
                  <c:v>8.9662287408569217</c:v>
                </c:pt>
                <c:pt idx="203">
                  <c:v>7.8968808670574155</c:v>
                </c:pt>
                <c:pt idx="204">
                  <c:v>6.2939813903336495</c:v>
                </c:pt>
                <c:pt idx="205">
                  <c:v>10.364724418565682</c:v>
                </c:pt>
                <c:pt idx="206">
                  <c:v>7.466759133669127</c:v>
                </c:pt>
                <c:pt idx="207">
                  <c:v>6.1227685177038182</c:v>
                </c:pt>
                <c:pt idx="208">
                  <c:v>6.7922442683782984</c:v>
                </c:pt>
                <c:pt idx="209">
                  <c:v>7.7062152527165573</c:v>
                </c:pt>
                <c:pt idx="210">
                  <c:v>6.9217682064949857</c:v>
                </c:pt>
                <c:pt idx="211">
                  <c:v>6.8861613953591965</c:v>
                </c:pt>
                <c:pt idx="212">
                  <c:v>7.6276118191255806</c:v>
                </c:pt>
                <c:pt idx="213">
                  <c:v>7.5865567009303048</c:v>
                </c:pt>
                <c:pt idx="214">
                  <c:v>7.4076343599285668</c:v>
                </c:pt>
                <c:pt idx="215">
                  <c:v>9.0219550967444597</c:v>
                </c:pt>
                <c:pt idx="216">
                  <c:v>3.715047195603622</c:v>
                </c:pt>
                <c:pt idx="217">
                  <c:v>5.2422044442456688</c:v>
                </c:pt>
                <c:pt idx="218">
                  <c:v>6.6536662602339582</c:v>
                </c:pt>
                <c:pt idx="219">
                  <c:v>7.1949948757721804</c:v>
                </c:pt>
                <c:pt idx="220">
                  <c:v>5.5736888076910311</c:v>
                </c:pt>
                <c:pt idx="221">
                  <c:v>6.2523812058129753</c:v>
                </c:pt>
                <c:pt idx="222">
                  <c:v>8.2334396880364906</c:v>
                </c:pt>
                <c:pt idx="223">
                  <c:v>7.9867037134125267</c:v>
                </c:pt>
                <c:pt idx="224">
                  <c:v>7.1617717480623071</c:v>
                </c:pt>
                <c:pt idx="225">
                  <c:v>6.9852645064130163</c:v>
                </c:pt>
                <c:pt idx="226">
                  <c:v>5.4409816508180926</c:v>
                </c:pt>
                <c:pt idx="227">
                  <c:v>5.3693015020374588</c:v>
                </c:pt>
                <c:pt idx="228">
                  <c:v>6.0045959392427113</c:v>
                </c:pt>
                <c:pt idx="229">
                  <c:v>7.751403136047629</c:v>
                </c:pt>
                <c:pt idx="230">
                  <c:v>6.1683624518853701</c:v>
                </c:pt>
                <c:pt idx="231">
                  <c:v>8.7582686589580536</c:v>
                </c:pt>
                <c:pt idx="232">
                  <c:v>8.1837396922567009</c:v>
                </c:pt>
                <c:pt idx="233">
                  <c:v>8.7541720221377783</c:v>
                </c:pt>
                <c:pt idx="234">
                  <c:v>5.6010238053699153</c:v>
                </c:pt>
                <c:pt idx="235">
                  <c:v>8.7555582498961702</c:v>
                </c:pt>
                <c:pt idx="236">
                  <c:v>6.8740050025861326</c:v>
                </c:pt>
                <c:pt idx="237">
                  <c:v>7.5102379905966457</c:v>
                </c:pt>
                <c:pt idx="238">
                  <c:v>9.0752844174373113</c:v>
                </c:pt>
                <c:pt idx="239">
                  <c:v>8.6971269827338915</c:v>
                </c:pt>
                <c:pt idx="240">
                  <c:v>6.3798552547231981</c:v>
                </c:pt>
                <c:pt idx="241">
                  <c:v>9.5176528643874505</c:v>
                </c:pt>
                <c:pt idx="242">
                  <c:v>6.7375365739086845</c:v>
                </c:pt>
                <c:pt idx="243">
                  <c:v>7.0253308083205743</c:v>
                </c:pt>
                <c:pt idx="244">
                  <c:v>7.3710096727730186</c:v>
                </c:pt>
                <c:pt idx="245">
                  <c:v>6.7178607791192473</c:v>
                </c:pt>
                <c:pt idx="246">
                  <c:v>6.7087533020164898</c:v>
                </c:pt>
                <c:pt idx="247">
                  <c:v>7.2601570051947766</c:v>
                </c:pt>
                <c:pt idx="248">
                  <c:v>6.9724813659055593</c:v>
                </c:pt>
                <c:pt idx="249">
                  <c:v>9.7830546117627186</c:v>
                </c:pt>
                <c:pt idx="250">
                  <c:v>3.7205693300904703</c:v>
                </c:pt>
                <c:pt idx="251">
                  <c:v>6.0892697152385926</c:v>
                </c:pt>
                <c:pt idx="252">
                  <c:v>8.8272611752235424</c:v>
                </c:pt>
                <c:pt idx="253">
                  <c:v>7.7251708373901558</c:v>
                </c:pt>
                <c:pt idx="254">
                  <c:v>9.0294752841589929</c:v>
                </c:pt>
                <c:pt idx="255">
                  <c:v>8.193731527691444</c:v>
                </c:pt>
                <c:pt idx="256">
                  <c:v>4.9843731497673911</c:v>
                </c:pt>
                <c:pt idx="257">
                  <c:v>9.1310343352697529</c:v>
                </c:pt>
                <c:pt idx="258">
                  <c:v>6.8614001474617687</c:v>
                </c:pt>
                <c:pt idx="259">
                  <c:v>6.7021339662953796</c:v>
                </c:pt>
                <c:pt idx="260">
                  <c:v>7.293000000193568</c:v>
                </c:pt>
                <c:pt idx="261">
                  <c:v>8.0817172562295347</c:v>
                </c:pt>
                <c:pt idx="262">
                  <c:v>5.4497129222005789</c:v>
                </c:pt>
                <c:pt idx="263">
                  <c:v>5.1989863395083962</c:v>
                </c:pt>
                <c:pt idx="264">
                  <c:v>5.7469327199714</c:v>
                </c:pt>
                <c:pt idx="265">
                  <c:v>8.6987001352551747</c:v>
                </c:pt>
                <c:pt idx="266">
                  <c:v>6.3595613515791714</c:v>
                </c:pt>
                <c:pt idx="267">
                  <c:v>6.5246009946446923</c:v>
                </c:pt>
                <c:pt idx="268">
                  <c:v>3.8834326348452191</c:v>
                </c:pt>
                <c:pt idx="269">
                  <c:v>7.5180990408140955</c:v>
                </c:pt>
                <c:pt idx="270">
                  <c:v>8.1662347379908962</c:v>
                </c:pt>
                <c:pt idx="271">
                  <c:v>8.0636994369630308</c:v>
                </c:pt>
                <c:pt idx="272">
                  <c:v>7.7441311344527337</c:v>
                </c:pt>
                <c:pt idx="273">
                  <c:v>9.2451974561067196</c:v>
                </c:pt>
                <c:pt idx="274">
                  <c:v>5.9063873966970073</c:v>
                </c:pt>
                <c:pt idx="275">
                  <c:v>8.8705648883606241</c:v>
                </c:pt>
                <c:pt idx="276">
                  <c:v>8.337694225644027</c:v>
                </c:pt>
                <c:pt idx="277">
                  <c:v>6.2155546713294303</c:v>
                </c:pt>
                <c:pt idx="278">
                  <c:v>7.5647304859694886</c:v>
                </c:pt>
                <c:pt idx="279">
                  <c:v>8.783728911220912</c:v>
                </c:pt>
                <c:pt idx="280">
                  <c:v>5.998092057051621</c:v>
                </c:pt>
                <c:pt idx="281">
                  <c:v>7.6754472796654651</c:v>
                </c:pt>
                <c:pt idx="282">
                  <c:v>8.1046713029529869</c:v>
                </c:pt>
                <c:pt idx="283">
                  <c:v>4.7345859032786271</c:v>
                </c:pt>
                <c:pt idx="284">
                  <c:v>0.20448469502583283</c:v>
                </c:pt>
                <c:pt idx="285">
                  <c:v>0.3066422195371023</c:v>
                </c:pt>
                <c:pt idx="286">
                  <c:v>0.84171906569467914</c:v>
                </c:pt>
                <c:pt idx="287">
                  <c:v>5.2410067120464845</c:v>
                </c:pt>
                <c:pt idx="288">
                  <c:v>7.735308756883291</c:v>
                </c:pt>
                <c:pt idx="289">
                  <c:v>6.9004925556467116</c:v>
                </c:pt>
                <c:pt idx="290">
                  <c:v>4.4727490781670234</c:v>
                </c:pt>
                <c:pt idx="291">
                  <c:v>6.9284597988471308</c:v>
                </c:pt>
                <c:pt idx="292">
                  <c:v>4.3947441179765523</c:v>
                </c:pt>
                <c:pt idx="293">
                  <c:v>6.6630910381947297</c:v>
                </c:pt>
                <c:pt idx="294">
                  <c:v>6.5107198675048057</c:v>
                </c:pt>
                <c:pt idx="295">
                  <c:v>7.7115960155339964</c:v>
                </c:pt>
                <c:pt idx="296">
                  <c:v>6.3741595472422379</c:v>
                </c:pt>
                <c:pt idx="297">
                  <c:v>6.8536168516624993</c:v>
                </c:pt>
                <c:pt idx="298">
                  <c:v>8.0326950590647552</c:v>
                </c:pt>
                <c:pt idx="299">
                  <c:v>8.6006062608413263</c:v>
                </c:pt>
                <c:pt idx="300">
                  <c:v>5.4424102900773104</c:v>
                </c:pt>
                <c:pt idx="301">
                  <c:v>5.1314185355113136</c:v>
                </c:pt>
                <c:pt idx="302">
                  <c:v>9.0384484581758109</c:v>
                </c:pt>
                <c:pt idx="303">
                  <c:v>4.3540267209915378</c:v>
                </c:pt>
                <c:pt idx="304">
                  <c:v>9.1769298623460465</c:v>
                </c:pt>
                <c:pt idx="305">
                  <c:v>8.4688808516726315</c:v>
                </c:pt>
                <c:pt idx="306">
                  <c:v>7.1387886416068076</c:v>
                </c:pt>
                <c:pt idx="307">
                  <c:v>6.4132605948069825</c:v>
                </c:pt>
                <c:pt idx="308">
                  <c:v>6.9536773630774977</c:v>
                </c:pt>
                <c:pt idx="309">
                  <c:v>6.1730874072363671</c:v>
                </c:pt>
                <c:pt idx="310">
                  <c:v>7.8152575775281674</c:v>
                </c:pt>
                <c:pt idx="311">
                  <c:v>6.8998524561435435</c:v>
                </c:pt>
                <c:pt idx="312">
                  <c:v>7.9017731122172155</c:v>
                </c:pt>
                <c:pt idx="313">
                  <c:v>6.3979311934537915</c:v>
                </c:pt>
                <c:pt idx="314">
                  <c:v>6.9854184444530407</c:v>
                </c:pt>
                <c:pt idx="315">
                  <c:v>8.8977490895921392</c:v>
                </c:pt>
                <c:pt idx="316">
                  <c:v>7.1646950000264713</c:v>
                </c:pt>
                <c:pt idx="317">
                  <c:v>2.8223063090201559</c:v>
                </c:pt>
                <c:pt idx="318">
                  <c:v>0.29045045100050054</c:v>
                </c:pt>
                <c:pt idx="319">
                  <c:v>0.65259047555959326</c:v>
                </c:pt>
                <c:pt idx="320">
                  <c:v>7.5777492459259648</c:v>
                </c:pt>
                <c:pt idx="321">
                  <c:v>7.3946745048343461</c:v>
                </c:pt>
                <c:pt idx="322">
                  <c:v>6.7954345557180149</c:v>
                </c:pt>
                <c:pt idx="323">
                  <c:v>3.4844197373109425</c:v>
                </c:pt>
                <c:pt idx="324">
                  <c:v>4.7561513660491954</c:v>
                </c:pt>
                <c:pt idx="325">
                  <c:v>6.0182807168417494</c:v>
                </c:pt>
                <c:pt idx="326">
                  <c:v>7.1488888619880964</c:v>
                </c:pt>
                <c:pt idx="327">
                  <c:v>6.7462866948470932</c:v>
                </c:pt>
                <c:pt idx="328">
                  <c:v>7.0198306649822992</c:v>
                </c:pt>
                <c:pt idx="329">
                  <c:v>10.171885607506711</c:v>
                </c:pt>
                <c:pt idx="330">
                  <c:v>5.8085181461578879</c:v>
                </c:pt>
                <c:pt idx="331">
                  <c:v>6.5021276115972384</c:v>
                </c:pt>
                <c:pt idx="332">
                  <c:v>7.9439332856283897</c:v>
                </c:pt>
                <c:pt idx="333">
                  <c:v>6.9020492148065671</c:v>
                </c:pt>
                <c:pt idx="334">
                  <c:v>8.8214633659813373</c:v>
                </c:pt>
                <c:pt idx="335">
                  <c:v>5.8735067025863703</c:v>
                </c:pt>
                <c:pt idx="336">
                  <c:v>11.184638475049962</c:v>
                </c:pt>
                <c:pt idx="337">
                  <c:v>6.6662122104960719</c:v>
                </c:pt>
                <c:pt idx="338">
                  <c:v>5.5853425456395192</c:v>
                </c:pt>
                <c:pt idx="339">
                  <c:v>5.9588001577331715</c:v>
                </c:pt>
                <c:pt idx="340">
                  <c:v>5.9313300715701818</c:v>
                </c:pt>
                <c:pt idx="341">
                  <c:v>7.2603525693374609</c:v>
                </c:pt>
                <c:pt idx="342">
                  <c:v>8.6773404468034183</c:v>
                </c:pt>
                <c:pt idx="343">
                  <c:v>7.278697899638102</c:v>
                </c:pt>
                <c:pt idx="344">
                  <c:v>8.1306302830495998</c:v>
                </c:pt>
                <c:pt idx="345">
                  <c:v>7.4931767862931613</c:v>
                </c:pt>
                <c:pt idx="346">
                  <c:v>8.3492450764331156</c:v>
                </c:pt>
                <c:pt idx="347">
                  <c:v>8.125511843218737</c:v>
                </c:pt>
                <c:pt idx="348">
                  <c:v>6.439015371381112</c:v>
                </c:pt>
                <c:pt idx="349">
                  <c:v>7.2017760035149507</c:v>
                </c:pt>
                <c:pt idx="350">
                  <c:v>3.3245283792064892</c:v>
                </c:pt>
                <c:pt idx="351">
                  <c:v>7.03737253296178</c:v>
                </c:pt>
                <c:pt idx="352">
                  <c:v>6.4726759658679986</c:v>
                </c:pt>
                <c:pt idx="353">
                  <c:v>0.58457656540570113</c:v>
                </c:pt>
                <c:pt idx="354">
                  <c:v>8.0890772224187319</c:v>
                </c:pt>
                <c:pt idx="355">
                  <c:v>8.4222549043043777</c:v>
                </c:pt>
                <c:pt idx="356">
                  <c:v>6.5348323765192706</c:v>
                </c:pt>
                <c:pt idx="357">
                  <c:v>5.1243955051342125</c:v>
                </c:pt>
                <c:pt idx="358">
                  <c:v>8.0151743968356861</c:v>
                </c:pt>
                <c:pt idx="359">
                  <c:v>7.4197255646540725</c:v>
                </c:pt>
                <c:pt idx="360">
                  <c:v>6.5008207090533467</c:v>
                </c:pt>
                <c:pt idx="361">
                  <c:v>7.4135916049979382</c:v>
                </c:pt>
                <c:pt idx="362">
                  <c:v>7.5007409560048455</c:v>
                </c:pt>
                <c:pt idx="363">
                  <c:v>6.6665138033908127</c:v>
                </c:pt>
                <c:pt idx="364">
                  <c:v>8.0737918033626919</c:v>
                </c:pt>
                <c:pt idx="365">
                  <c:v>6.9471703392937476</c:v>
                </c:pt>
                <c:pt idx="366">
                  <c:v>7.6539399363589906</c:v>
                </c:pt>
                <c:pt idx="367">
                  <c:v>6.5840014431406066</c:v>
                </c:pt>
                <c:pt idx="368">
                  <c:v>6.1874020741624491</c:v>
                </c:pt>
                <c:pt idx="369">
                  <c:v>6.6408391374293547</c:v>
                </c:pt>
                <c:pt idx="370">
                  <c:v>5.5663013525661142</c:v>
                </c:pt>
                <c:pt idx="371">
                  <c:v>6.9205319897857986</c:v>
                </c:pt>
                <c:pt idx="372">
                  <c:v>5.5689858434886048</c:v>
                </c:pt>
                <c:pt idx="373">
                  <c:v>7.1790968461486928</c:v>
                </c:pt>
                <c:pt idx="374">
                  <c:v>7.0982000499205915</c:v>
                </c:pt>
                <c:pt idx="375">
                  <c:v>7.1799804190825105</c:v>
                </c:pt>
                <c:pt idx="376">
                  <c:v>5.1423968310392807</c:v>
                </c:pt>
                <c:pt idx="377">
                  <c:v>9.1009457316300004</c:v>
                </c:pt>
                <c:pt idx="378">
                  <c:v>7.6134196743129872</c:v>
                </c:pt>
                <c:pt idx="379">
                  <c:v>8.4245262757929265</c:v>
                </c:pt>
                <c:pt idx="380">
                  <c:v>7.2814389392283543</c:v>
                </c:pt>
                <c:pt idx="381">
                  <c:v>6.3735304433133555</c:v>
                </c:pt>
                <c:pt idx="382">
                  <c:v>6.6694621880962064</c:v>
                </c:pt>
                <c:pt idx="383">
                  <c:v>8.8082074157795169</c:v>
                </c:pt>
                <c:pt idx="384">
                  <c:v>4.0736222978990533</c:v>
                </c:pt>
                <c:pt idx="385">
                  <c:v>7.613708700837118</c:v>
                </c:pt>
                <c:pt idx="386">
                  <c:v>8.7896971518645692</c:v>
                </c:pt>
                <c:pt idx="387">
                  <c:v>5.7763867218951335</c:v>
                </c:pt>
                <c:pt idx="388">
                  <c:v>7.4378344901075284</c:v>
                </c:pt>
                <c:pt idx="389">
                  <c:v>6.0295221207544589</c:v>
                </c:pt>
                <c:pt idx="390">
                  <c:v>5.3889207481591281</c:v>
                </c:pt>
                <c:pt idx="391">
                  <c:v>9.1934436441296405</c:v>
                </c:pt>
                <c:pt idx="392">
                  <c:v>6.8805332321202943</c:v>
                </c:pt>
                <c:pt idx="393">
                  <c:v>7.5774939915228607</c:v>
                </c:pt>
                <c:pt idx="394">
                  <c:v>7.3650618524816087</c:v>
                </c:pt>
                <c:pt idx="395">
                  <c:v>7.9841488131869927</c:v>
                </c:pt>
                <c:pt idx="396">
                  <c:v>8.6431473523617495</c:v>
                </c:pt>
                <c:pt idx="397">
                  <c:v>8.1942820918039807</c:v>
                </c:pt>
                <c:pt idx="398">
                  <c:v>6.0230645770550035</c:v>
                </c:pt>
                <c:pt idx="399">
                  <c:v>9.8551533777644433</c:v>
                </c:pt>
                <c:pt idx="400">
                  <c:v>7.6728876670509525</c:v>
                </c:pt>
                <c:pt idx="401">
                  <c:v>9.6519316029853552</c:v>
                </c:pt>
                <c:pt idx="402">
                  <c:v>5.7944822955798099</c:v>
                </c:pt>
                <c:pt idx="403">
                  <c:v>10.806757500500057</c:v>
                </c:pt>
                <c:pt idx="404">
                  <c:v>5.3743759595711689</c:v>
                </c:pt>
                <c:pt idx="405">
                  <c:v>7.745536997165213</c:v>
                </c:pt>
                <c:pt idx="406">
                  <c:v>7.5118708333783486</c:v>
                </c:pt>
                <c:pt idx="407">
                  <c:v>6.3806524338590433</c:v>
                </c:pt>
                <c:pt idx="408">
                  <c:v>7.5774979185136795</c:v>
                </c:pt>
                <c:pt idx="409">
                  <c:v>7.4708023634142995</c:v>
                </c:pt>
                <c:pt idx="410">
                  <c:v>8.4111493742739416</c:v>
                </c:pt>
                <c:pt idx="411">
                  <c:v>9.2047855790072628</c:v>
                </c:pt>
                <c:pt idx="412">
                  <c:v>7.5394964283776913</c:v>
                </c:pt>
                <c:pt idx="413">
                  <c:v>8.2815995180178525</c:v>
                </c:pt>
                <c:pt idx="414">
                  <c:v>6.5157833294642291</c:v>
                </c:pt>
                <c:pt idx="415">
                  <c:v>8.0608814283527614</c:v>
                </c:pt>
                <c:pt idx="416">
                  <c:v>3.4252611914493571</c:v>
                </c:pt>
                <c:pt idx="417">
                  <c:v>0.42538264087034561</c:v>
                </c:pt>
                <c:pt idx="418">
                  <c:v>7.2496310990089237</c:v>
                </c:pt>
                <c:pt idx="419">
                  <c:v>6.8536953914788379</c:v>
                </c:pt>
                <c:pt idx="420">
                  <c:v>6.5748319195829392</c:v>
                </c:pt>
                <c:pt idx="421">
                  <c:v>5.9922942478094177</c:v>
                </c:pt>
                <c:pt idx="422">
                  <c:v>8.3362255310784761</c:v>
                </c:pt>
                <c:pt idx="423">
                  <c:v>8.7070669818898487</c:v>
                </c:pt>
                <c:pt idx="424">
                  <c:v>8.9226352157975466</c:v>
                </c:pt>
                <c:pt idx="425">
                  <c:v>7.6141163224839197</c:v>
                </c:pt>
                <c:pt idx="426">
                  <c:v>7.2970573671056744</c:v>
                </c:pt>
                <c:pt idx="427">
                  <c:v>9.1806173067231942</c:v>
                </c:pt>
                <c:pt idx="428">
                  <c:v>7.2150539448653488</c:v>
                </c:pt>
                <c:pt idx="429">
                  <c:v>9.3936149324420946</c:v>
                </c:pt>
                <c:pt idx="430">
                  <c:v>6.4823253677035</c:v>
                </c:pt>
                <c:pt idx="431">
                  <c:v>8.100755307710287</c:v>
                </c:pt>
                <c:pt idx="432">
                  <c:v>5.5199094538505529</c:v>
                </c:pt>
                <c:pt idx="433">
                  <c:v>7.3435199516559431</c:v>
                </c:pt>
                <c:pt idx="434">
                  <c:v>5.9979624663546609</c:v>
                </c:pt>
                <c:pt idx="435">
                  <c:v>6.3800948011630352</c:v>
                </c:pt>
                <c:pt idx="436">
                  <c:v>6.5437772762022046</c:v>
                </c:pt>
                <c:pt idx="437">
                  <c:v>5.9590781886830149</c:v>
                </c:pt>
                <c:pt idx="438">
                  <c:v>6.7385976468274293</c:v>
                </c:pt>
                <c:pt idx="439">
                  <c:v>8.2315570886388247</c:v>
                </c:pt>
                <c:pt idx="440">
                  <c:v>7.8580539234517</c:v>
                </c:pt>
                <c:pt idx="441">
                  <c:v>7.6669351343705605</c:v>
                </c:pt>
                <c:pt idx="442">
                  <c:v>7.3254762142500498</c:v>
                </c:pt>
                <c:pt idx="443">
                  <c:v>8.8795239252104992</c:v>
                </c:pt>
                <c:pt idx="444">
                  <c:v>8.1546320509230235</c:v>
                </c:pt>
                <c:pt idx="445">
                  <c:v>7.5151019614225669</c:v>
                </c:pt>
                <c:pt idx="446">
                  <c:v>7.2891861067121084</c:v>
                </c:pt>
                <c:pt idx="447">
                  <c:v>8.7116089394687783</c:v>
                </c:pt>
                <c:pt idx="448">
                  <c:v>7.0664126300534011</c:v>
                </c:pt>
                <c:pt idx="449">
                  <c:v>4.0398525330674548</c:v>
                </c:pt>
                <c:pt idx="450">
                  <c:v>0.39485971204623055</c:v>
                </c:pt>
                <c:pt idx="451">
                  <c:v>1.5000083903278845</c:v>
                </c:pt>
                <c:pt idx="452">
                  <c:v>6.9604820527651734</c:v>
                </c:pt>
                <c:pt idx="453">
                  <c:v>7.5799193010514356</c:v>
                </c:pt>
                <c:pt idx="454">
                  <c:v>8.0176523280412031</c:v>
                </c:pt>
                <c:pt idx="455">
                  <c:v>9.2682700979528434</c:v>
                </c:pt>
                <c:pt idx="456">
                  <c:v>6.262870983683313</c:v>
                </c:pt>
                <c:pt idx="457">
                  <c:v>6.5092857304584451</c:v>
                </c:pt>
                <c:pt idx="458">
                  <c:v>9.1632066002370003</c:v>
                </c:pt>
                <c:pt idx="459">
                  <c:v>6.9683305366120045</c:v>
                </c:pt>
                <c:pt idx="460">
                  <c:v>9.4683377137077311</c:v>
                </c:pt>
                <c:pt idx="461">
                  <c:v>7.9300176009693164</c:v>
                </c:pt>
                <c:pt idx="462">
                  <c:v>9.3693531977765883</c:v>
                </c:pt>
                <c:pt idx="463">
                  <c:v>7.9407594916501045</c:v>
                </c:pt>
                <c:pt idx="464">
                  <c:v>7.1993781829221</c:v>
                </c:pt>
                <c:pt idx="465">
                  <c:v>9.5701213886932202</c:v>
                </c:pt>
                <c:pt idx="466">
                  <c:v>7.780902691064842</c:v>
                </c:pt>
                <c:pt idx="467">
                  <c:v>7.7123405729928942</c:v>
                </c:pt>
                <c:pt idx="468">
                  <c:v>8.2938399483944067</c:v>
                </c:pt>
                <c:pt idx="469">
                  <c:v>5.2075448232949366</c:v>
                </c:pt>
                <c:pt idx="470">
                  <c:v>7.3785345725765277</c:v>
                </c:pt>
                <c:pt idx="471">
                  <c:v>8.3630429513676816</c:v>
                </c:pt>
                <c:pt idx="472">
                  <c:v>6.7587368265332701</c:v>
                </c:pt>
                <c:pt idx="473">
                  <c:v>6.5031156424867929</c:v>
                </c:pt>
                <c:pt idx="474">
                  <c:v>6.7604796250578492</c:v>
                </c:pt>
                <c:pt idx="475">
                  <c:v>6.9624698955167315</c:v>
                </c:pt>
                <c:pt idx="476">
                  <c:v>6.8279759578220602</c:v>
                </c:pt>
                <c:pt idx="477">
                  <c:v>7.6913555194650813</c:v>
                </c:pt>
                <c:pt idx="478">
                  <c:v>7.9549720568149427</c:v>
                </c:pt>
                <c:pt idx="479">
                  <c:v>7.240986221424409</c:v>
                </c:pt>
                <c:pt idx="480">
                  <c:v>8.6216195887030249</c:v>
                </c:pt>
                <c:pt idx="481">
                  <c:v>5.4412801021201824</c:v>
                </c:pt>
                <c:pt idx="482">
                  <c:v>3.8812971372389424</c:v>
                </c:pt>
                <c:pt idx="483">
                  <c:v>6.2109388863231434</c:v>
                </c:pt>
                <c:pt idx="484">
                  <c:v>7.8616471200492422</c:v>
                </c:pt>
                <c:pt idx="485">
                  <c:v>7.3274954729281454</c:v>
                </c:pt>
                <c:pt idx="486">
                  <c:v>9.3022095087877368</c:v>
                </c:pt>
                <c:pt idx="487">
                  <c:v>6.8619797713063546</c:v>
                </c:pt>
                <c:pt idx="488">
                  <c:v>8.5049023530386894</c:v>
                </c:pt>
                <c:pt idx="489">
                  <c:v>6.5711798181231407</c:v>
                </c:pt>
                <c:pt idx="490">
                  <c:v>6.8638820056581045</c:v>
                </c:pt>
                <c:pt idx="491">
                  <c:v>8.2534728389902696</c:v>
                </c:pt>
                <c:pt idx="492">
                  <c:v>9.2864261472961029</c:v>
                </c:pt>
                <c:pt idx="493">
                  <c:v>7.5958102620914536</c:v>
                </c:pt>
                <c:pt idx="494">
                  <c:v>8.5667901575180831</c:v>
                </c:pt>
                <c:pt idx="495">
                  <c:v>6.5767592866759159</c:v>
                </c:pt>
                <c:pt idx="496">
                  <c:v>8.7832081922385825</c:v>
                </c:pt>
                <c:pt idx="497">
                  <c:v>7.8277964592068088</c:v>
                </c:pt>
                <c:pt idx="498">
                  <c:v>6.7900365141409846</c:v>
                </c:pt>
                <c:pt idx="499">
                  <c:v>10.127866396642776</c:v>
                </c:pt>
                <c:pt idx="500">
                  <c:v>4.0415348559334516</c:v>
                </c:pt>
                <c:pt idx="501">
                  <c:v>6.8616161319566995</c:v>
                </c:pt>
                <c:pt idx="502">
                  <c:v>6.6741360925665845</c:v>
                </c:pt>
                <c:pt idx="503">
                  <c:v>7.9455464934560114</c:v>
                </c:pt>
                <c:pt idx="504">
                  <c:v>6.517518274007176</c:v>
                </c:pt>
                <c:pt idx="505">
                  <c:v>8.1881222140084571</c:v>
                </c:pt>
                <c:pt idx="506">
                  <c:v>6.7818463820930761</c:v>
                </c:pt>
                <c:pt idx="507">
                  <c:v>9.053086709145207</c:v>
                </c:pt>
                <c:pt idx="508">
                  <c:v>6.6733043559115472</c:v>
                </c:pt>
                <c:pt idx="509">
                  <c:v>8.7998256465797411</c:v>
                </c:pt>
                <c:pt idx="510">
                  <c:v>7.8944736216865996</c:v>
                </c:pt>
                <c:pt idx="511">
                  <c:v>7.1427195594146058</c:v>
                </c:pt>
                <c:pt idx="512">
                  <c:v>2.8620128985688771</c:v>
                </c:pt>
                <c:pt idx="513">
                  <c:v>0.38707484545063497</c:v>
                </c:pt>
                <c:pt idx="514">
                  <c:v>8.0151162773715932</c:v>
                </c:pt>
                <c:pt idx="515">
                  <c:v>7.7057400868277082</c:v>
                </c:pt>
                <c:pt idx="516">
                  <c:v>6.3494171489007272</c:v>
                </c:pt>
                <c:pt idx="517">
                  <c:v>8.189391417440504</c:v>
                </c:pt>
                <c:pt idx="518">
                  <c:v>7.3218712366800602</c:v>
                </c:pt>
                <c:pt idx="519">
                  <c:v>7.5776667791188084</c:v>
                </c:pt>
                <c:pt idx="520">
                  <c:v>7.0977076052721371</c:v>
                </c:pt>
                <c:pt idx="521">
                  <c:v>7.4180361732046061</c:v>
                </c:pt>
                <c:pt idx="522">
                  <c:v>9.0241832713340226</c:v>
                </c:pt>
                <c:pt idx="523">
                  <c:v>8.7567261369651419</c:v>
                </c:pt>
                <c:pt idx="524">
                  <c:v>7.8779182138003465</c:v>
                </c:pt>
                <c:pt idx="525">
                  <c:v>6.1946481576179533</c:v>
                </c:pt>
                <c:pt idx="526">
                  <c:v>5.8199747491673639</c:v>
                </c:pt>
                <c:pt idx="527">
                  <c:v>9.3500952348100768</c:v>
                </c:pt>
                <c:pt idx="528">
                  <c:v>6.6351544255226838</c:v>
                </c:pt>
                <c:pt idx="529">
                  <c:v>6.1965566751550094</c:v>
                </c:pt>
                <c:pt idx="530">
                  <c:v>8.6166040360315712</c:v>
                </c:pt>
                <c:pt idx="531">
                  <c:v>5.9417004689196808</c:v>
                </c:pt>
                <c:pt idx="532">
                  <c:v>6.1348605078274892</c:v>
                </c:pt>
                <c:pt idx="533">
                  <c:v>6.6880117219193309</c:v>
                </c:pt>
                <c:pt idx="534">
                  <c:v>7.7514431913539621</c:v>
                </c:pt>
                <c:pt idx="535">
                  <c:v>7.4670489455914222</c:v>
                </c:pt>
                <c:pt idx="536">
                  <c:v>8.9027811356250215</c:v>
                </c:pt>
                <c:pt idx="537">
                  <c:v>7.2331157464290028</c:v>
                </c:pt>
                <c:pt idx="538">
                  <c:v>8.3090334758653253</c:v>
                </c:pt>
                <c:pt idx="539">
                  <c:v>8.468657013196065</c:v>
                </c:pt>
                <c:pt idx="540">
                  <c:v>9.5930966411670848</c:v>
                </c:pt>
                <c:pt idx="541">
                  <c:v>8.1681275475646853</c:v>
                </c:pt>
                <c:pt idx="542">
                  <c:v>8.0265665971957638</c:v>
                </c:pt>
                <c:pt idx="543">
                  <c:v>6.6556014813085707</c:v>
                </c:pt>
                <c:pt idx="544">
                  <c:v>3.1126821471951325</c:v>
                </c:pt>
                <c:pt idx="545">
                  <c:v>6.1020347915882915</c:v>
                </c:pt>
                <c:pt idx="546">
                  <c:v>6.2199136311362873</c:v>
                </c:pt>
                <c:pt idx="547">
                  <c:v>6.1662410914460359</c:v>
                </c:pt>
                <c:pt idx="548">
                  <c:v>6.3303806682163017</c:v>
                </c:pt>
                <c:pt idx="549">
                  <c:v>7.329672596637085</c:v>
                </c:pt>
                <c:pt idx="550">
                  <c:v>8.0705755978835736</c:v>
                </c:pt>
                <c:pt idx="551">
                  <c:v>6.9106658180571996</c:v>
                </c:pt>
                <c:pt idx="552">
                  <c:v>8.0390614965772542</c:v>
                </c:pt>
                <c:pt idx="553">
                  <c:v>8.2608626503096758</c:v>
                </c:pt>
                <c:pt idx="554">
                  <c:v>5.7343836281166389</c:v>
                </c:pt>
                <c:pt idx="555">
                  <c:v>7.1289366070451461</c:v>
                </c:pt>
                <c:pt idx="556">
                  <c:v>7.9433175334682851</c:v>
                </c:pt>
                <c:pt idx="557">
                  <c:v>6.8922419479402226</c:v>
                </c:pt>
                <c:pt idx="558">
                  <c:v>6.6867943547660627</c:v>
                </c:pt>
                <c:pt idx="559">
                  <c:v>8.1384347845992764</c:v>
                </c:pt>
                <c:pt idx="560">
                  <c:v>8.0153644631912258</c:v>
                </c:pt>
                <c:pt idx="561">
                  <c:v>7.2249366099553836</c:v>
                </c:pt>
                <c:pt idx="562">
                  <c:v>8.045591296907741</c:v>
                </c:pt>
                <c:pt idx="563">
                  <c:v>5.509433813147159</c:v>
                </c:pt>
                <c:pt idx="564">
                  <c:v>7.7585282681859731</c:v>
                </c:pt>
                <c:pt idx="565">
                  <c:v>7.3937037527043881</c:v>
                </c:pt>
                <c:pt idx="566">
                  <c:v>7.0974107247663749</c:v>
                </c:pt>
                <c:pt idx="567">
                  <c:v>7.8323808282865626</c:v>
                </c:pt>
                <c:pt idx="568">
                  <c:v>8.1216516112456407</c:v>
                </c:pt>
                <c:pt idx="569">
                  <c:v>6.8149776182178368</c:v>
                </c:pt>
                <c:pt idx="570">
                  <c:v>10.029059380696559</c:v>
                </c:pt>
                <c:pt idx="571">
                  <c:v>6.5051898790363269</c:v>
                </c:pt>
                <c:pt idx="572">
                  <c:v>7.0869083805254238</c:v>
                </c:pt>
                <c:pt idx="573">
                  <c:v>7.3721524271007626</c:v>
                </c:pt>
                <c:pt idx="574">
                  <c:v>8.4212385990809437</c:v>
                </c:pt>
                <c:pt idx="575">
                  <c:v>3.3065011351620281</c:v>
                </c:pt>
                <c:pt idx="576">
                  <c:v>0.62943615230447314</c:v>
                </c:pt>
                <c:pt idx="577">
                  <c:v>7.3984318496480412</c:v>
                </c:pt>
                <c:pt idx="578">
                  <c:v>7.0091461083674433</c:v>
                </c:pt>
                <c:pt idx="579">
                  <c:v>7.6709932866808375</c:v>
                </c:pt>
                <c:pt idx="580">
                  <c:v>7.3631431247684311</c:v>
                </c:pt>
                <c:pt idx="581">
                  <c:v>7.2210590992226891</c:v>
                </c:pt>
                <c:pt idx="582">
                  <c:v>10.162094048603629</c:v>
                </c:pt>
                <c:pt idx="583">
                  <c:v>7.6985906073462953</c:v>
                </c:pt>
                <c:pt idx="584">
                  <c:v>7.7464347072659789</c:v>
                </c:pt>
                <c:pt idx="585">
                  <c:v>8.5173697634844654</c:v>
                </c:pt>
                <c:pt idx="586">
                  <c:v>6.7336716295466017</c:v>
                </c:pt>
                <c:pt idx="587">
                  <c:v>7.3377865450631452</c:v>
                </c:pt>
                <c:pt idx="588">
                  <c:v>6.868353277402325</c:v>
                </c:pt>
                <c:pt idx="589">
                  <c:v>9.3716811179328907</c:v>
                </c:pt>
                <c:pt idx="590">
                  <c:v>7.5679152755220658</c:v>
                </c:pt>
                <c:pt idx="591">
                  <c:v>7.3068740587499841</c:v>
                </c:pt>
                <c:pt idx="592">
                  <c:v>5.7402128532853753</c:v>
                </c:pt>
                <c:pt idx="593">
                  <c:v>8.2932587537534914</c:v>
                </c:pt>
                <c:pt idx="594">
                  <c:v>7.2943626660070624</c:v>
                </c:pt>
                <c:pt idx="595">
                  <c:v>6.7275895061692514</c:v>
                </c:pt>
                <c:pt idx="596">
                  <c:v>7.4247301217512414</c:v>
                </c:pt>
                <c:pt idx="597">
                  <c:v>7.0872838008475254</c:v>
                </c:pt>
                <c:pt idx="598">
                  <c:v>7.5016276705313203</c:v>
                </c:pt>
                <c:pt idx="599">
                  <c:v>8.4003454371382418</c:v>
                </c:pt>
                <c:pt idx="600">
                  <c:v>7.5844573316395429</c:v>
                </c:pt>
                <c:pt idx="601">
                  <c:v>7.1988786696901821</c:v>
                </c:pt>
                <c:pt idx="602">
                  <c:v>7.3388515449727088</c:v>
                </c:pt>
                <c:pt idx="603">
                  <c:v>7.2002287691330595</c:v>
                </c:pt>
                <c:pt idx="604">
                  <c:v>3.4406494976648028</c:v>
                </c:pt>
                <c:pt idx="605">
                  <c:v>8.2985546935692778</c:v>
                </c:pt>
                <c:pt idx="606">
                  <c:v>6.2875521209680745</c:v>
                </c:pt>
                <c:pt idx="607">
                  <c:v>6.9348364465357557</c:v>
                </c:pt>
                <c:pt idx="608">
                  <c:v>6.4551710116021965</c:v>
                </c:pt>
                <c:pt idx="609">
                  <c:v>8.65591321410961</c:v>
                </c:pt>
                <c:pt idx="610">
                  <c:v>9.1779650171254037</c:v>
                </c:pt>
                <c:pt idx="611">
                  <c:v>6.7879701315730872</c:v>
                </c:pt>
                <c:pt idx="612">
                  <c:v>7.9900023856987961</c:v>
                </c:pt>
                <c:pt idx="613">
                  <c:v>6.3645769042506242</c:v>
                </c:pt>
                <c:pt idx="614">
                  <c:v>7.770373643286332</c:v>
                </c:pt>
                <c:pt idx="615">
                  <c:v>7.6173914328252925</c:v>
                </c:pt>
                <c:pt idx="616">
                  <c:v>6.4100522433095035</c:v>
                </c:pt>
                <c:pt idx="617">
                  <c:v>6.6749843225830565</c:v>
                </c:pt>
                <c:pt idx="618">
                  <c:v>8.4690057299806121</c:v>
                </c:pt>
                <c:pt idx="619">
                  <c:v>8.809467979831771</c:v>
                </c:pt>
                <c:pt idx="620">
                  <c:v>6.3221622618345119</c:v>
                </c:pt>
                <c:pt idx="621">
                  <c:v>4.7435920640183067</c:v>
                </c:pt>
                <c:pt idx="622">
                  <c:v>7.4753184028538335</c:v>
                </c:pt>
                <c:pt idx="623">
                  <c:v>7.4505547987619112</c:v>
                </c:pt>
                <c:pt idx="624">
                  <c:v>6.630959613931978</c:v>
                </c:pt>
                <c:pt idx="625">
                  <c:v>8.7005026240401726</c:v>
                </c:pt>
                <c:pt idx="626">
                  <c:v>7.6553740734053486</c:v>
                </c:pt>
                <c:pt idx="627">
                  <c:v>6.6357049896352231</c:v>
                </c:pt>
                <c:pt idx="628">
                  <c:v>6.8110042889092037</c:v>
                </c:pt>
                <c:pt idx="629">
                  <c:v>8.4322844388509619</c:v>
                </c:pt>
                <c:pt idx="630">
                  <c:v>6.7700693366329325</c:v>
                </c:pt>
                <c:pt idx="631">
                  <c:v>8.1893128776241646</c:v>
                </c:pt>
                <c:pt idx="632">
                  <c:v>3.3089013119493713</c:v>
                </c:pt>
                <c:pt idx="633">
                  <c:v>0.22165506967402782</c:v>
                </c:pt>
                <c:pt idx="634">
                  <c:v>6.3338607674783152</c:v>
                </c:pt>
                <c:pt idx="635">
                  <c:v>8.0332605457424027</c:v>
                </c:pt>
                <c:pt idx="636">
                  <c:v>9.6007338529079576</c:v>
                </c:pt>
                <c:pt idx="637">
                  <c:v>9.7150752591280138</c:v>
                </c:pt>
                <c:pt idx="638">
                  <c:v>7.4747764781210897</c:v>
                </c:pt>
                <c:pt idx="639">
                  <c:v>8.4873801200132952</c:v>
                </c:pt>
                <c:pt idx="640">
                  <c:v>7.8185201214989215</c:v>
                </c:pt>
                <c:pt idx="641">
                  <c:v>10.455479532540755</c:v>
                </c:pt>
                <c:pt idx="642">
                  <c:v>6.3211208238698475</c:v>
                </c:pt>
                <c:pt idx="643">
                  <c:v>7.9046484548934179</c:v>
                </c:pt>
                <c:pt idx="644">
                  <c:v>8.0325136320890103</c:v>
                </c:pt>
                <c:pt idx="645">
                  <c:v>7.4838878822146624</c:v>
                </c:pt>
                <c:pt idx="646">
                  <c:v>6.9976997155340905</c:v>
                </c:pt>
                <c:pt idx="647">
                  <c:v>6.7027465768628307</c:v>
                </c:pt>
                <c:pt idx="648">
                  <c:v>7.3028630303295099</c:v>
                </c:pt>
                <c:pt idx="649">
                  <c:v>7.5076556014353955</c:v>
                </c:pt>
                <c:pt idx="650">
                  <c:v>3.5130443587741249</c:v>
                </c:pt>
                <c:pt idx="651">
                  <c:v>6.3646978555677896</c:v>
                </c:pt>
                <c:pt idx="652">
                  <c:v>7.127259781966294</c:v>
                </c:pt>
                <c:pt idx="653">
                  <c:v>8.1854597142345362</c:v>
                </c:pt>
                <c:pt idx="654">
                  <c:v>8.0595156209466143</c:v>
                </c:pt>
                <c:pt idx="655">
                  <c:v>8.2695334460335825</c:v>
                </c:pt>
                <c:pt idx="656">
                  <c:v>8.0885172335282309</c:v>
                </c:pt>
                <c:pt idx="657">
                  <c:v>9.8223991327581146</c:v>
                </c:pt>
                <c:pt idx="658">
                  <c:v>9.6084558876504875</c:v>
                </c:pt>
                <c:pt idx="659">
                  <c:v>7.9914757926533309</c:v>
                </c:pt>
                <c:pt idx="660">
                  <c:v>10.216822163425492</c:v>
                </c:pt>
                <c:pt idx="661">
                  <c:v>6.7531691389529449</c:v>
                </c:pt>
                <c:pt idx="662">
                  <c:v>6.1227669469074923</c:v>
                </c:pt>
                <c:pt idx="663">
                  <c:v>3.6045613089676869</c:v>
                </c:pt>
                <c:pt idx="664">
                  <c:v>8.8173800809298388</c:v>
                </c:pt>
                <c:pt idx="665">
                  <c:v>9.0247299084557415</c:v>
                </c:pt>
                <c:pt idx="666">
                  <c:v>8.9028188347368662</c:v>
                </c:pt>
                <c:pt idx="667">
                  <c:v>6.1512509820994268</c:v>
                </c:pt>
                <c:pt idx="668">
                  <c:v>7.337749631349463</c:v>
                </c:pt>
                <c:pt idx="669">
                  <c:v>8.353676292871004</c:v>
                </c:pt>
                <c:pt idx="670">
                  <c:v>8.0731446352760496</c:v>
                </c:pt>
                <c:pt idx="671">
                  <c:v>9.5540749188168483</c:v>
                </c:pt>
                <c:pt idx="672">
                  <c:v>6.7109437774942107</c:v>
                </c:pt>
                <c:pt idx="673">
                  <c:v>7.6625471148316624</c:v>
                </c:pt>
                <c:pt idx="674">
                  <c:v>5.9216932361052965</c:v>
                </c:pt>
                <c:pt idx="675">
                  <c:v>8.0741907856296926</c:v>
                </c:pt>
                <c:pt idx="676">
                  <c:v>8.0806852430428346</c:v>
                </c:pt>
                <c:pt idx="677">
                  <c:v>6.8839889840392425</c:v>
                </c:pt>
                <c:pt idx="678">
                  <c:v>7.0895300395948455</c:v>
                </c:pt>
                <c:pt idx="679">
                  <c:v>8.0746478873607952</c:v>
                </c:pt>
                <c:pt idx="680">
                  <c:v>9.8887849125192844</c:v>
                </c:pt>
                <c:pt idx="681">
                  <c:v>4.526508797053415</c:v>
                </c:pt>
                <c:pt idx="682">
                  <c:v>5.9929877543876984</c:v>
                </c:pt>
                <c:pt idx="683">
                  <c:v>8.1897809749295494</c:v>
                </c:pt>
                <c:pt idx="684">
                  <c:v>7.2348067086747969</c:v>
                </c:pt>
                <c:pt idx="685">
                  <c:v>8.0286997386075516</c:v>
                </c:pt>
                <c:pt idx="686">
                  <c:v>6.7999333163979561</c:v>
                </c:pt>
                <c:pt idx="687">
                  <c:v>8.449011848935001</c:v>
                </c:pt>
                <c:pt idx="688">
                  <c:v>8.318096970670938</c:v>
                </c:pt>
                <c:pt idx="689">
                  <c:v>7.0321629869439652</c:v>
                </c:pt>
                <c:pt idx="690">
                  <c:v>8.07986921435106</c:v>
                </c:pt>
                <c:pt idx="691">
                  <c:v>8.460931836860885</c:v>
                </c:pt>
                <c:pt idx="692">
                  <c:v>8.0780313826487102</c:v>
                </c:pt>
                <c:pt idx="693">
                  <c:v>8.0686796467171362</c:v>
                </c:pt>
                <c:pt idx="694">
                  <c:v>6.7824817692072648</c:v>
                </c:pt>
                <c:pt idx="695">
                  <c:v>2.2261529746859767</c:v>
                </c:pt>
                <c:pt idx="696">
                  <c:v>7.6769630981208214</c:v>
                </c:pt>
                <c:pt idx="697">
                  <c:v>7.1807155517634529</c:v>
                </c:pt>
                <c:pt idx="698">
                  <c:v>7.8722586346349033</c:v>
                </c:pt>
                <c:pt idx="699">
                  <c:v>8.4739560946045085</c:v>
                </c:pt>
                <c:pt idx="700">
                  <c:v>6.2804552631636161</c:v>
                </c:pt>
                <c:pt idx="701">
                  <c:v>10.0785630269355</c:v>
                </c:pt>
                <c:pt idx="702">
                  <c:v>8.547777238778556</c:v>
                </c:pt>
                <c:pt idx="703">
                  <c:v>7.2584063526885636</c:v>
                </c:pt>
                <c:pt idx="704">
                  <c:v>8.7447189698431202</c:v>
                </c:pt>
                <c:pt idx="705">
                  <c:v>6.8830873469476623</c:v>
                </c:pt>
                <c:pt idx="706">
                  <c:v>7.2620113302585585</c:v>
                </c:pt>
                <c:pt idx="707">
                  <c:v>8.1966712730170332</c:v>
                </c:pt>
                <c:pt idx="708">
                  <c:v>8.2151501210054541</c:v>
                </c:pt>
                <c:pt idx="709">
                  <c:v>8.3944015438376489</c:v>
                </c:pt>
                <c:pt idx="710">
                  <c:v>6.8544375927432482</c:v>
                </c:pt>
                <c:pt idx="711">
                  <c:v>7.0904041877507078</c:v>
                </c:pt>
                <c:pt idx="712">
                  <c:v>7.9741279180202094</c:v>
                </c:pt>
                <c:pt idx="713">
                  <c:v>9.3084777715298159</c:v>
                </c:pt>
                <c:pt idx="714">
                  <c:v>3.7268666525645919</c:v>
                </c:pt>
                <c:pt idx="715">
                  <c:v>5.906322994047609</c:v>
                </c:pt>
                <c:pt idx="716">
                  <c:v>6.897125553720227</c:v>
                </c:pt>
                <c:pt idx="717">
                  <c:v>7.0887108693104217</c:v>
                </c:pt>
                <c:pt idx="718">
                  <c:v>5.9608759650790297</c:v>
                </c:pt>
                <c:pt idx="719">
                  <c:v>6.1414790581504386</c:v>
                </c:pt>
                <c:pt idx="720">
                  <c:v>4.7551264214459614</c:v>
                </c:pt>
                <c:pt idx="721">
                  <c:v>6.1160588611939151</c:v>
                </c:pt>
                <c:pt idx="722">
                  <c:v>7.7205629063655055</c:v>
                </c:pt>
                <c:pt idx="723">
                  <c:v>9.1236437385521842</c:v>
                </c:pt>
                <c:pt idx="724">
                  <c:v>8.249365991993864</c:v>
                </c:pt>
                <c:pt idx="725">
                  <c:v>7.9762618448301579</c:v>
                </c:pt>
                <c:pt idx="726">
                  <c:v>7.1890494116752617</c:v>
                </c:pt>
                <c:pt idx="727">
                  <c:v>3.8310073074384392</c:v>
                </c:pt>
                <c:pt idx="728">
                  <c:v>5.3620562039801172</c:v>
                </c:pt>
                <c:pt idx="729">
                  <c:v>7.4695221644079588</c:v>
                </c:pt>
                <c:pt idx="730">
                  <c:v>6.2843759707952946</c:v>
                </c:pt>
                <c:pt idx="731">
                  <c:v>7.9879061580006878</c:v>
                </c:pt>
                <c:pt idx="732">
                  <c:v>8.5142776509151687</c:v>
                </c:pt>
                <c:pt idx="733">
                  <c:v>8.5340013549925668</c:v>
                </c:pt>
                <c:pt idx="734">
                  <c:v>7.6722703440945228</c:v>
                </c:pt>
                <c:pt idx="735">
                  <c:v>6.5894214758662111</c:v>
                </c:pt>
                <c:pt idx="736">
                  <c:v>6.6237402340140248</c:v>
                </c:pt>
                <c:pt idx="737">
                  <c:v>8.269106974830855</c:v>
                </c:pt>
                <c:pt idx="738">
                  <c:v>6.2484989826913013</c:v>
                </c:pt>
                <c:pt idx="739">
                  <c:v>8.2992379899714361</c:v>
                </c:pt>
                <c:pt idx="740">
                  <c:v>8.4859153524385587</c:v>
                </c:pt>
                <c:pt idx="741">
                  <c:v>9.5546286245220404</c:v>
                </c:pt>
                <c:pt idx="742">
                  <c:v>7.5480046466817772</c:v>
                </c:pt>
                <c:pt idx="743">
                  <c:v>7.2656131662358954</c:v>
                </c:pt>
                <c:pt idx="744">
                  <c:v>4.0077917946394077</c:v>
                </c:pt>
                <c:pt idx="745">
                  <c:v>7.6553222371265681</c:v>
                </c:pt>
                <c:pt idx="746">
                  <c:v>4.0388048119174815</c:v>
                </c:pt>
                <c:pt idx="747">
                  <c:v>7.8768673510577205</c:v>
                </c:pt>
                <c:pt idx="748">
                  <c:v>8.1506705025868467</c:v>
                </c:pt>
                <c:pt idx="749">
                  <c:v>7.252264539050798</c:v>
                </c:pt>
                <c:pt idx="750">
                  <c:v>5.0245517636123118</c:v>
                </c:pt>
                <c:pt idx="751">
                  <c:v>8.2621137895839638</c:v>
                </c:pt>
                <c:pt idx="752">
                  <c:v>8.408357283803058</c:v>
                </c:pt>
                <c:pt idx="753">
                  <c:v>5.3276377002655497</c:v>
                </c:pt>
                <c:pt idx="754">
                  <c:v>6.3230953148526261</c:v>
                </c:pt>
                <c:pt idx="755">
                  <c:v>7.7579085890350505</c:v>
                </c:pt>
                <c:pt idx="756">
                  <c:v>6.3438109768103974</c:v>
                </c:pt>
                <c:pt idx="757">
                  <c:v>6.3959951869810148</c:v>
                </c:pt>
                <c:pt idx="758">
                  <c:v>8.78080487385858</c:v>
                </c:pt>
                <c:pt idx="759">
                  <c:v>2.3147215401741428</c:v>
                </c:pt>
                <c:pt idx="760">
                  <c:v>7.8334379742144966</c:v>
                </c:pt>
                <c:pt idx="761">
                  <c:v>6.375625885613303</c:v>
                </c:pt>
                <c:pt idx="762">
                  <c:v>7.5729473215549516</c:v>
                </c:pt>
                <c:pt idx="763">
                  <c:v>6.8149980385700832</c:v>
                </c:pt>
                <c:pt idx="764">
                  <c:v>7.5005736661960416</c:v>
                </c:pt>
                <c:pt idx="765">
                  <c:v>8.2347536591638519</c:v>
                </c:pt>
                <c:pt idx="766">
                  <c:v>7.6136395857987385</c:v>
                </c:pt>
                <c:pt idx="767">
                  <c:v>8.1818947919708798</c:v>
                </c:pt>
                <c:pt idx="768">
                  <c:v>10.79992767807115</c:v>
                </c:pt>
                <c:pt idx="769">
                  <c:v>9.5151576544223424</c:v>
                </c:pt>
                <c:pt idx="770">
                  <c:v>7.9157052902377254</c:v>
                </c:pt>
                <c:pt idx="771">
                  <c:v>7.2508798820887295</c:v>
                </c:pt>
                <c:pt idx="772">
                  <c:v>6.1121020252467195</c:v>
                </c:pt>
                <c:pt idx="773">
                  <c:v>4.9040292738463203</c:v>
                </c:pt>
                <c:pt idx="774">
                  <c:v>8.1219783368816163</c:v>
                </c:pt>
                <c:pt idx="775">
                  <c:v>7.4547040572591428</c:v>
                </c:pt>
                <c:pt idx="776">
                  <c:v>7.4549773758200057</c:v>
                </c:pt>
                <c:pt idx="777">
                  <c:v>4.1435596481551071</c:v>
                </c:pt>
                <c:pt idx="778">
                  <c:v>4.9261154555992217</c:v>
                </c:pt>
                <c:pt idx="779">
                  <c:v>4.7754768732577526</c:v>
                </c:pt>
                <c:pt idx="780">
                  <c:v>7.135420854282156</c:v>
                </c:pt>
                <c:pt idx="781">
                  <c:v>8.0368718064977038</c:v>
                </c:pt>
                <c:pt idx="782">
                  <c:v>7.6131824840676403</c:v>
                </c:pt>
                <c:pt idx="783">
                  <c:v>7.7959438512920638</c:v>
                </c:pt>
                <c:pt idx="784">
                  <c:v>3.631114050075825</c:v>
                </c:pt>
                <c:pt idx="785">
                  <c:v>5.4254024928489377</c:v>
                </c:pt>
                <c:pt idx="786">
                  <c:v>4.7840801247396074</c:v>
                </c:pt>
                <c:pt idx="787">
                  <c:v>7.4935310008648575</c:v>
                </c:pt>
                <c:pt idx="788">
                  <c:v>3.2299530885646597</c:v>
                </c:pt>
                <c:pt idx="789">
                  <c:v>0.42766579333134191</c:v>
                </c:pt>
                <c:pt idx="790">
                  <c:v>2.2331225979879648</c:v>
                </c:pt>
                <c:pt idx="791">
                  <c:v>6.9400043664509097</c:v>
                </c:pt>
                <c:pt idx="792">
                  <c:v>7.3333451184491283</c:v>
                </c:pt>
                <c:pt idx="793">
                  <c:v>8.6348896760717864</c:v>
                </c:pt>
                <c:pt idx="794">
                  <c:v>8.389041986770625</c:v>
                </c:pt>
                <c:pt idx="795">
                  <c:v>8.4356836421021448</c:v>
                </c:pt>
                <c:pt idx="796">
                  <c:v>7.7500082689094345</c:v>
                </c:pt>
                <c:pt idx="797">
                  <c:v>6.0039440587670958</c:v>
                </c:pt>
                <c:pt idx="798">
                  <c:v>8.0117838329642996</c:v>
                </c:pt>
                <c:pt idx="799">
                  <c:v>6.8184891334063842</c:v>
                </c:pt>
                <c:pt idx="800">
                  <c:v>5.9057402286103668</c:v>
                </c:pt>
                <c:pt idx="801">
                  <c:v>8.2588198296866757</c:v>
                </c:pt>
                <c:pt idx="802">
                  <c:v>7.4964456134492279</c:v>
                </c:pt>
                <c:pt idx="803">
                  <c:v>6.9354647650664747</c:v>
                </c:pt>
                <c:pt idx="804">
                  <c:v>7.9966602059299152</c:v>
                </c:pt>
                <c:pt idx="805">
                  <c:v>6.3346548050215112</c:v>
                </c:pt>
                <c:pt idx="806">
                  <c:v>7.2681806328320446</c:v>
                </c:pt>
                <c:pt idx="807">
                  <c:v>7.73195667752191</c:v>
                </c:pt>
                <c:pt idx="808">
                  <c:v>8.3446190812507037</c:v>
                </c:pt>
                <c:pt idx="809">
                  <c:v>8.0391321824119615</c:v>
                </c:pt>
                <c:pt idx="810">
                  <c:v>7.7572629917447378</c:v>
                </c:pt>
                <c:pt idx="811">
                  <c:v>8.5042449747759292</c:v>
                </c:pt>
                <c:pt idx="812">
                  <c:v>7.9528106410692763</c:v>
                </c:pt>
                <c:pt idx="813">
                  <c:v>5.6796987101937644</c:v>
                </c:pt>
                <c:pt idx="814">
                  <c:v>3.9769594189389141</c:v>
                </c:pt>
                <c:pt idx="815">
                  <c:v>3.7276096392271647</c:v>
                </c:pt>
                <c:pt idx="816">
                  <c:v>7.537474028106943</c:v>
                </c:pt>
                <c:pt idx="817">
                  <c:v>7.6765916047895368</c:v>
                </c:pt>
                <c:pt idx="818">
                  <c:v>7.7899818938337138</c:v>
                </c:pt>
                <c:pt idx="819">
                  <c:v>8.0365419392690747</c:v>
                </c:pt>
                <c:pt idx="820">
                  <c:v>7.1733979970750772</c:v>
                </c:pt>
                <c:pt idx="821">
                  <c:v>6.1201884847370609</c:v>
                </c:pt>
                <c:pt idx="822">
                  <c:v>7.7217433598050889</c:v>
                </c:pt>
                <c:pt idx="823">
                  <c:v>7.6655104221021579</c:v>
                </c:pt>
                <c:pt idx="824">
                  <c:v>7.8851666534503462</c:v>
                </c:pt>
                <c:pt idx="825">
                  <c:v>7.1549984743011663</c:v>
                </c:pt>
                <c:pt idx="826">
                  <c:v>9.3934311492718603</c:v>
                </c:pt>
                <c:pt idx="827">
                  <c:v>9.8824121918214765</c:v>
                </c:pt>
                <c:pt idx="828">
                  <c:v>5.8020653148474137</c:v>
                </c:pt>
                <c:pt idx="829">
                  <c:v>5.9353960778620918</c:v>
                </c:pt>
                <c:pt idx="830">
                  <c:v>6.8233256152965858</c:v>
                </c:pt>
                <c:pt idx="831">
                  <c:v>8.6381883483580566</c:v>
                </c:pt>
                <c:pt idx="832">
                  <c:v>6.5676447409896896</c:v>
                </c:pt>
                <c:pt idx="833">
                  <c:v>9.4160608265538279</c:v>
                </c:pt>
                <c:pt idx="834">
                  <c:v>7.7363258475048911</c:v>
                </c:pt>
                <c:pt idx="835">
                  <c:v>8.1194077286928117</c:v>
                </c:pt>
                <c:pt idx="836">
                  <c:v>8.9800187618098519</c:v>
                </c:pt>
                <c:pt idx="837">
                  <c:v>7.6587206549795885</c:v>
                </c:pt>
                <c:pt idx="838">
                  <c:v>7.4497929625434169</c:v>
                </c:pt>
                <c:pt idx="839">
                  <c:v>7.7851297039802452</c:v>
                </c:pt>
                <c:pt idx="840">
                  <c:v>7.5519646242216272</c:v>
                </c:pt>
                <c:pt idx="841">
                  <c:v>6.9601898846483889</c:v>
                </c:pt>
                <c:pt idx="842">
                  <c:v>7.8275875432953486</c:v>
                </c:pt>
                <c:pt idx="843">
                  <c:v>3.1208220137605842</c:v>
                </c:pt>
                <c:pt idx="844">
                  <c:v>0.28198621499356624</c:v>
                </c:pt>
                <c:pt idx="845">
                  <c:v>7.0456631959746066</c:v>
                </c:pt>
                <c:pt idx="846">
                  <c:v>6.2798567897631079</c:v>
                </c:pt>
                <c:pt idx="847">
                  <c:v>6.6197449135568247</c:v>
                </c:pt>
                <c:pt idx="848">
                  <c:v>8.3746354282594311</c:v>
                </c:pt>
                <c:pt idx="849">
                  <c:v>6.5510382822228133</c:v>
                </c:pt>
                <c:pt idx="850">
                  <c:v>7.2596771269169418</c:v>
                </c:pt>
                <c:pt idx="851">
                  <c:v>7.1569046356437305</c:v>
                </c:pt>
                <c:pt idx="852">
                  <c:v>4.8508790239347253</c:v>
                </c:pt>
                <c:pt idx="853">
                  <c:v>6.1676595205291278</c:v>
                </c:pt>
                <c:pt idx="854">
                  <c:v>5.4554298354319517</c:v>
                </c:pt>
                <c:pt idx="855">
                  <c:v>5.8519805097239725</c:v>
                </c:pt>
                <c:pt idx="856">
                  <c:v>6.6058818505746961</c:v>
                </c:pt>
                <c:pt idx="857">
                  <c:v>5.4965281505262107</c:v>
                </c:pt>
                <c:pt idx="858">
                  <c:v>6.6603688481603918</c:v>
                </c:pt>
                <c:pt idx="859">
                  <c:v>8.0972626420776557</c:v>
                </c:pt>
                <c:pt idx="860">
                  <c:v>8.6122788483457366</c:v>
                </c:pt>
                <c:pt idx="861">
                  <c:v>7.5209735980921266</c:v>
                </c:pt>
                <c:pt idx="862">
                  <c:v>6.3795748675788628</c:v>
                </c:pt>
                <c:pt idx="863">
                  <c:v>6.3701461626272806</c:v>
                </c:pt>
                <c:pt idx="864">
                  <c:v>8.0774509734059574</c:v>
                </c:pt>
                <c:pt idx="865">
                  <c:v>8.2567526617206148</c:v>
                </c:pt>
                <c:pt idx="866">
                  <c:v>7.3378124632025346</c:v>
                </c:pt>
                <c:pt idx="867">
                  <c:v>6.5170698116558725</c:v>
                </c:pt>
                <c:pt idx="868">
                  <c:v>6.4800909099286317</c:v>
                </c:pt>
                <c:pt idx="869">
                  <c:v>9.0924555774836726</c:v>
                </c:pt>
                <c:pt idx="870">
                  <c:v>7.302186017112664</c:v>
                </c:pt>
                <c:pt idx="871">
                  <c:v>9.9049028536285242</c:v>
                </c:pt>
                <c:pt idx="872">
                  <c:v>7.6781152772265262</c:v>
                </c:pt>
                <c:pt idx="873">
                  <c:v>6.5255151981068868</c:v>
                </c:pt>
                <c:pt idx="874">
                  <c:v>5.0446155450944632</c:v>
                </c:pt>
                <c:pt idx="875">
                  <c:v>1.1279605679375329</c:v>
                </c:pt>
                <c:pt idx="876">
                  <c:v>7.7123280066222843</c:v>
                </c:pt>
                <c:pt idx="877">
                  <c:v>9.0568393415699227</c:v>
                </c:pt>
                <c:pt idx="878">
                  <c:v>8.2593531150396213</c:v>
                </c:pt>
                <c:pt idx="879">
                  <c:v>6.546091059191574</c:v>
                </c:pt>
                <c:pt idx="880">
                  <c:v>9.0221255281459172</c:v>
                </c:pt>
                <c:pt idx="881">
                  <c:v>5.1521428368488822</c:v>
                </c:pt>
                <c:pt idx="882">
                  <c:v>6.5077683412067593</c:v>
                </c:pt>
                <c:pt idx="883">
                  <c:v>10.08653560369215</c:v>
                </c:pt>
                <c:pt idx="884">
                  <c:v>4.6727240169386279</c:v>
                </c:pt>
                <c:pt idx="885">
                  <c:v>5.503112928728136</c:v>
                </c:pt>
                <c:pt idx="886">
                  <c:v>7.3626608902961026</c:v>
                </c:pt>
                <c:pt idx="887">
                  <c:v>5.1263425071812758</c:v>
                </c:pt>
                <c:pt idx="888">
                  <c:v>7.4976598390098363</c:v>
                </c:pt>
                <c:pt idx="889">
                  <c:v>5.7786651619671519</c:v>
                </c:pt>
                <c:pt idx="890">
                  <c:v>9.3288486436938474</c:v>
                </c:pt>
                <c:pt idx="891">
                  <c:v>6.7753275773368733</c:v>
                </c:pt>
                <c:pt idx="892">
                  <c:v>7.8572504611305432</c:v>
                </c:pt>
                <c:pt idx="893">
                  <c:v>7.1076193300942148</c:v>
                </c:pt>
                <c:pt idx="894">
                  <c:v>9.0205798645603554</c:v>
                </c:pt>
                <c:pt idx="895">
                  <c:v>6.793383095715221</c:v>
                </c:pt>
                <c:pt idx="896">
                  <c:v>8.7882480922531006</c:v>
                </c:pt>
                <c:pt idx="897">
                  <c:v>7.1634250111962556</c:v>
                </c:pt>
                <c:pt idx="898">
                  <c:v>7.8242621674715238</c:v>
                </c:pt>
                <c:pt idx="899">
                  <c:v>8.4521345920326674</c:v>
                </c:pt>
                <c:pt idx="900">
                  <c:v>6.6688794226589705</c:v>
                </c:pt>
                <c:pt idx="901">
                  <c:v>8.574582092697149</c:v>
                </c:pt>
                <c:pt idx="902">
                  <c:v>8.9757948904870997</c:v>
                </c:pt>
                <c:pt idx="903">
                  <c:v>8.1557072610087165</c:v>
                </c:pt>
                <c:pt idx="904">
                  <c:v>3.0486407809517062</c:v>
                </c:pt>
                <c:pt idx="905">
                  <c:v>6.3087123182863314</c:v>
                </c:pt>
                <c:pt idx="906">
                  <c:v>4.6567018944053205</c:v>
                </c:pt>
                <c:pt idx="907">
                  <c:v>9.8311940213918376</c:v>
                </c:pt>
                <c:pt idx="908">
                  <c:v>6.0208741015772924</c:v>
                </c:pt>
                <c:pt idx="909">
                  <c:v>5.0664307644809909</c:v>
                </c:pt>
                <c:pt idx="910">
                  <c:v>7.1525417488460601</c:v>
                </c:pt>
                <c:pt idx="911">
                  <c:v>6.4901903449117597</c:v>
                </c:pt>
                <c:pt idx="912">
                  <c:v>7.2699155773749888</c:v>
                </c:pt>
                <c:pt idx="913">
                  <c:v>4.219616035502189</c:v>
                </c:pt>
                <c:pt idx="914">
                  <c:v>5.0838650329120894</c:v>
                </c:pt>
                <c:pt idx="915">
                  <c:v>5.9811266713240725</c:v>
                </c:pt>
                <c:pt idx="916">
                  <c:v>4.742084884942745</c:v>
                </c:pt>
                <c:pt idx="917">
                  <c:v>5.1328691659191055</c:v>
                </c:pt>
                <c:pt idx="918">
                  <c:v>6.5253950321878902</c:v>
                </c:pt>
                <c:pt idx="919">
                  <c:v>8.6615955698217899</c:v>
                </c:pt>
                <c:pt idx="920">
                  <c:v>7.1575062506368932</c:v>
                </c:pt>
                <c:pt idx="921">
                  <c:v>8.0425706555713141</c:v>
                </c:pt>
                <c:pt idx="922">
                  <c:v>7.8422634933765902</c:v>
                </c:pt>
                <c:pt idx="923">
                  <c:v>6.3807136949157899</c:v>
                </c:pt>
                <c:pt idx="924">
                  <c:v>7.8988003801687583</c:v>
                </c:pt>
                <c:pt idx="925">
                  <c:v>8.8410700457323959</c:v>
                </c:pt>
                <c:pt idx="926">
                  <c:v>7.3046019018632773</c:v>
                </c:pt>
                <c:pt idx="927">
                  <c:v>7.1296285428271009</c:v>
                </c:pt>
                <c:pt idx="928">
                  <c:v>6.6138465733497096</c:v>
                </c:pt>
                <c:pt idx="929">
                  <c:v>4.1294978794376389</c:v>
                </c:pt>
                <c:pt idx="930">
                  <c:v>1.1886231512820251</c:v>
                </c:pt>
                <c:pt idx="931">
                  <c:v>0.77406251170513296</c:v>
                </c:pt>
                <c:pt idx="932">
                  <c:v>9.743308752305829</c:v>
                </c:pt>
                <c:pt idx="933">
                  <c:v>6.6183586857984258</c:v>
                </c:pt>
                <c:pt idx="934">
                  <c:v>6.1297452095892799</c:v>
                </c:pt>
                <c:pt idx="935">
                  <c:v>4.6363098164908694</c:v>
                </c:pt>
                <c:pt idx="936">
                  <c:v>6.2109977911853997</c:v>
                </c:pt>
                <c:pt idx="937">
                  <c:v>9.1157866153255505</c:v>
                </c:pt>
                <c:pt idx="938">
                  <c:v>6.7497298803954289</c:v>
                </c:pt>
                <c:pt idx="939">
                  <c:v>7.6494867287725281</c:v>
                </c:pt>
                <c:pt idx="940">
                  <c:v>6.2890891451738424</c:v>
                </c:pt>
                <c:pt idx="941">
                  <c:v>6.4871437854359408</c:v>
                </c:pt>
                <c:pt idx="942">
                  <c:v>7.3284827184195374</c:v>
                </c:pt>
                <c:pt idx="943">
                  <c:v>7.4088509416836725</c:v>
                </c:pt>
                <c:pt idx="944">
                  <c:v>7.1738511718153593</c:v>
                </c:pt>
                <c:pt idx="945">
                  <c:v>8.8981245099142399</c:v>
                </c:pt>
                <c:pt idx="946">
                  <c:v>8.0424520604486425</c:v>
                </c:pt>
                <c:pt idx="947">
                  <c:v>8.4828585827866156</c:v>
                </c:pt>
                <c:pt idx="948">
                  <c:v>6.2354613731789001</c:v>
                </c:pt>
                <c:pt idx="949">
                  <c:v>9.4782997040122634</c:v>
                </c:pt>
                <c:pt idx="950">
                  <c:v>7.6855639934081861</c:v>
                </c:pt>
                <c:pt idx="951">
                  <c:v>8.8481637619442033</c:v>
                </c:pt>
                <c:pt idx="952">
                  <c:v>8.5966965487839317</c:v>
                </c:pt>
                <c:pt idx="953">
                  <c:v>7.4836483357748271</c:v>
                </c:pt>
                <c:pt idx="954">
                  <c:v>5.8333830666128881</c:v>
                </c:pt>
                <c:pt idx="955">
                  <c:v>3.9743534678327603</c:v>
                </c:pt>
                <c:pt idx="956">
                  <c:v>7.2762356763958493</c:v>
                </c:pt>
                <c:pt idx="957">
                  <c:v>5.8293052793485254</c:v>
                </c:pt>
                <c:pt idx="958">
                  <c:v>8.7774606484788347</c:v>
                </c:pt>
                <c:pt idx="959">
                  <c:v>5.6512468763265282</c:v>
                </c:pt>
                <c:pt idx="960">
                  <c:v>8.244069266779908</c:v>
                </c:pt>
                <c:pt idx="961">
                  <c:v>5.6228280291821582</c:v>
                </c:pt>
                <c:pt idx="962">
                  <c:v>7.2304995851467257</c:v>
                </c:pt>
                <c:pt idx="963">
                  <c:v>6.9678325941764099</c:v>
                </c:pt>
                <c:pt idx="964">
                  <c:v>7.1915320552697626</c:v>
                </c:pt>
                <c:pt idx="965">
                  <c:v>7.1912069004301165</c:v>
                </c:pt>
                <c:pt idx="966">
                  <c:v>8.8924374418130796</c:v>
                </c:pt>
                <c:pt idx="967">
                  <c:v>8.6976272813639746</c:v>
                </c:pt>
                <c:pt idx="968">
                  <c:v>7.2303487886993549</c:v>
                </c:pt>
                <c:pt idx="969">
                  <c:v>9.6893888121941085</c:v>
                </c:pt>
                <c:pt idx="970">
                  <c:v>7.5345531323372708</c:v>
                </c:pt>
                <c:pt idx="971">
                  <c:v>6.9976023261618279</c:v>
                </c:pt>
                <c:pt idx="972">
                  <c:v>8.7790424403799197</c:v>
                </c:pt>
                <c:pt idx="973">
                  <c:v>8.2375834487465749</c:v>
                </c:pt>
                <c:pt idx="974">
                  <c:v>7.624990160056158</c:v>
                </c:pt>
                <c:pt idx="975">
                  <c:v>8.3861925622338198</c:v>
                </c:pt>
                <c:pt idx="976">
                  <c:v>5.8722759836643279</c:v>
                </c:pt>
                <c:pt idx="977">
                  <c:v>4.2372497950667878</c:v>
                </c:pt>
                <c:pt idx="978">
                  <c:v>4.3918640629113739</c:v>
                </c:pt>
                <c:pt idx="979">
                  <c:v>2.7544227749613874</c:v>
                </c:pt>
                <c:pt idx="980">
                  <c:v>1.8640530054332161</c:v>
                </c:pt>
                <c:pt idx="981">
                  <c:v>0.54269128135171518</c:v>
                </c:pt>
                <c:pt idx="982">
                  <c:v>1.5007859345096484</c:v>
                </c:pt>
                <c:pt idx="983">
                  <c:v>1.6512470168661875</c:v>
                </c:pt>
                <c:pt idx="984">
                  <c:v>1.9163966514310029</c:v>
                </c:pt>
                <c:pt idx="985">
                  <c:v>7.404436218607211</c:v>
                </c:pt>
                <c:pt idx="986">
                  <c:v>6.4719172712421553</c:v>
                </c:pt>
                <c:pt idx="987">
                  <c:v>6.3041632921239321</c:v>
                </c:pt>
                <c:pt idx="988">
                  <c:v>9.223079858427278</c:v>
                </c:pt>
                <c:pt idx="989">
                  <c:v>8.4363245270034817</c:v>
                </c:pt>
                <c:pt idx="990">
                  <c:v>7.1127393407214026</c:v>
                </c:pt>
                <c:pt idx="991">
                  <c:v>9.3926591028772393</c:v>
                </c:pt>
                <c:pt idx="992">
                  <c:v>6.1587154062443581</c:v>
                </c:pt>
                <c:pt idx="993">
                  <c:v>8.1413666759432406</c:v>
                </c:pt>
                <c:pt idx="994">
                  <c:v>8.102747077452662</c:v>
                </c:pt>
                <c:pt idx="995">
                  <c:v>7.9141549142631815</c:v>
                </c:pt>
                <c:pt idx="996">
                  <c:v>5.9571492507937087</c:v>
                </c:pt>
                <c:pt idx="997">
                  <c:v>6.0172172877285126</c:v>
                </c:pt>
                <c:pt idx="998">
                  <c:v>8.7414988373731912</c:v>
                </c:pt>
                <c:pt idx="999">
                  <c:v>7.6456202136141211</c:v>
                </c:pt>
                <c:pt idx="1000">
                  <c:v>7.308409512159427</c:v>
                </c:pt>
                <c:pt idx="1001">
                  <c:v>7.4670505163877499</c:v>
                </c:pt>
                <c:pt idx="1002">
                  <c:v>8.2858226039424441</c:v>
                </c:pt>
                <c:pt idx="1003">
                  <c:v>8.4884553300989882</c:v>
                </c:pt>
                <c:pt idx="1004">
                  <c:v>7.1974531720236152</c:v>
                </c:pt>
                <c:pt idx="1005">
                  <c:v>2.4580417824290719</c:v>
                </c:pt>
                <c:pt idx="1006">
                  <c:v>1.5599311286024564</c:v>
                </c:pt>
                <c:pt idx="1007">
                  <c:v>1.9937528727385072</c:v>
                </c:pt>
                <c:pt idx="1008">
                  <c:v>2.0595244711358998</c:v>
                </c:pt>
                <c:pt idx="1009">
                  <c:v>1.3131205411529716</c:v>
                </c:pt>
                <c:pt idx="1010">
                  <c:v>8.1663658994841839</c:v>
                </c:pt>
                <c:pt idx="1011">
                  <c:v>6.2025728250866345</c:v>
                </c:pt>
                <c:pt idx="1012">
                  <c:v>5.4999446325369883</c:v>
                </c:pt>
                <c:pt idx="1013">
                  <c:v>7.8292730077539998</c:v>
                </c:pt>
                <c:pt idx="1014">
                  <c:v>7.4749225621794819</c:v>
                </c:pt>
                <c:pt idx="1015">
                  <c:v>7.5157852578247253</c:v>
                </c:pt>
                <c:pt idx="1016">
                  <c:v>8.2786448501271561</c:v>
                </c:pt>
                <c:pt idx="1017">
                  <c:v>6.4794955781207779</c:v>
                </c:pt>
                <c:pt idx="1018">
                  <c:v>7.6517557440665795</c:v>
                </c:pt>
                <c:pt idx="1019">
                  <c:v>7.0522511157691863</c:v>
                </c:pt>
                <c:pt idx="1020">
                  <c:v>6.4332780377974936</c:v>
                </c:pt>
                <c:pt idx="1021">
                  <c:v>8.7187521357648787</c:v>
                </c:pt>
                <c:pt idx="1022">
                  <c:v>5.2349787811424102</c:v>
                </c:pt>
                <c:pt idx="1023">
                  <c:v>7.4843905370392365</c:v>
                </c:pt>
                <c:pt idx="1024">
                  <c:v>7.8156628429804851</c:v>
                </c:pt>
                <c:pt idx="1025">
                  <c:v>8.0944257839114684</c:v>
                </c:pt>
                <c:pt idx="1026">
                  <c:v>6.9349047761759719</c:v>
                </c:pt>
                <c:pt idx="1027">
                  <c:v>9.3304280794004413</c:v>
                </c:pt>
                <c:pt idx="1028">
                  <c:v>8.6444448301276839</c:v>
                </c:pt>
                <c:pt idx="1029">
                  <c:v>2.7206844260563225</c:v>
                </c:pt>
                <c:pt idx="1030">
                  <c:v>6.7288932671204948</c:v>
                </c:pt>
                <c:pt idx="1031">
                  <c:v>7.4056959972613061</c:v>
                </c:pt>
                <c:pt idx="1032">
                  <c:v>7.5665251207728526</c:v>
                </c:pt>
                <c:pt idx="1033">
                  <c:v>8.2633625726637678</c:v>
                </c:pt>
                <c:pt idx="1034">
                  <c:v>6.5348260933339608</c:v>
                </c:pt>
                <c:pt idx="1035">
                  <c:v>8.9795718702548761</c:v>
                </c:pt>
                <c:pt idx="1036">
                  <c:v>9.7476441501677851</c:v>
                </c:pt>
                <c:pt idx="1037">
                  <c:v>9.4557163652219298</c:v>
                </c:pt>
                <c:pt idx="1038">
                  <c:v>6.0159857834083033</c:v>
                </c:pt>
                <c:pt idx="1039">
                  <c:v>7.373566929193041</c:v>
                </c:pt>
                <c:pt idx="1040">
                  <c:v>6.1101039723190347</c:v>
                </c:pt>
                <c:pt idx="1041">
                  <c:v>5.8746643794792197</c:v>
                </c:pt>
                <c:pt idx="1042">
                  <c:v>8.7091412184393828</c:v>
                </c:pt>
                <c:pt idx="1043">
                  <c:v>7.659861838511004</c:v>
                </c:pt>
                <c:pt idx="1044">
                  <c:v>5.613421315379143</c:v>
                </c:pt>
                <c:pt idx="1045">
                  <c:v>6.7391607773105919</c:v>
                </c:pt>
                <c:pt idx="1046">
                  <c:v>7.8994577584315193</c:v>
                </c:pt>
                <c:pt idx="1047">
                  <c:v>7.9831246539819283</c:v>
                </c:pt>
                <c:pt idx="1048">
                  <c:v>6.3099587451716417</c:v>
                </c:pt>
                <c:pt idx="1049">
                  <c:v>1.8099516383457461</c:v>
                </c:pt>
                <c:pt idx="1050">
                  <c:v>8.1799792058503531</c:v>
                </c:pt>
                <c:pt idx="1051">
                  <c:v>7.3790655017349875</c:v>
                </c:pt>
                <c:pt idx="1052">
                  <c:v>7.2734239509708862</c:v>
                </c:pt>
                <c:pt idx="1053">
                  <c:v>7.8396944559841186</c:v>
                </c:pt>
                <c:pt idx="1054">
                  <c:v>7.1905314580095938</c:v>
                </c:pt>
                <c:pt idx="1055">
                  <c:v>7.0673951631558136</c:v>
                </c:pt>
                <c:pt idx="1056">
                  <c:v>7.0856823739923582</c:v>
                </c:pt>
                <c:pt idx="1057">
                  <c:v>5.5143936025490126</c:v>
                </c:pt>
                <c:pt idx="1058">
                  <c:v>10.184142531244687</c:v>
                </c:pt>
                <c:pt idx="1059">
                  <c:v>5.843507634337243</c:v>
                </c:pt>
                <c:pt idx="1060">
                  <c:v>6.7655595803787048</c:v>
                </c:pt>
                <c:pt idx="1061">
                  <c:v>7.6410696166553951</c:v>
                </c:pt>
                <c:pt idx="1062">
                  <c:v>6.4912820483588831</c:v>
                </c:pt>
                <c:pt idx="1063">
                  <c:v>5.9433992851471125</c:v>
                </c:pt>
                <c:pt idx="1064">
                  <c:v>7.4014132210762966</c:v>
                </c:pt>
                <c:pt idx="1065">
                  <c:v>8.4767560390570171</c:v>
                </c:pt>
                <c:pt idx="1066">
                  <c:v>7.0125594487855629</c:v>
                </c:pt>
                <c:pt idx="1067">
                  <c:v>3.7675777663642984</c:v>
                </c:pt>
                <c:pt idx="1068">
                  <c:v>0.74813651833138317</c:v>
                </c:pt>
                <c:pt idx="1069">
                  <c:v>5.4791205856326703</c:v>
                </c:pt>
                <c:pt idx="1070">
                  <c:v>7.1130778473298273</c:v>
                </c:pt>
                <c:pt idx="1071">
                  <c:v>9.256189888801627</c:v>
                </c:pt>
                <c:pt idx="1072">
                  <c:v>8.1683773041806411</c:v>
                </c:pt>
                <c:pt idx="1073">
                  <c:v>8.3767921316161207</c:v>
                </c:pt>
                <c:pt idx="1074">
                  <c:v>8.9128499400797789</c:v>
                </c:pt>
                <c:pt idx="1075">
                  <c:v>8.2206895342518944</c:v>
                </c:pt>
                <c:pt idx="1076">
                  <c:v>7.4839452162805902</c:v>
                </c:pt>
                <c:pt idx="1077">
                  <c:v>8.5966266483473888</c:v>
                </c:pt>
                <c:pt idx="1078">
                  <c:v>7.7730879793390386</c:v>
                </c:pt>
                <c:pt idx="1079">
                  <c:v>7.4749225621794775</c:v>
                </c:pt>
                <c:pt idx="1080">
                  <c:v>8.5161736020816079</c:v>
                </c:pt>
                <c:pt idx="1081">
                  <c:v>7.0937146410094254</c:v>
                </c:pt>
                <c:pt idx="1082">
                  <c:v>8.469328528625768</c:v>
                </c:pt>
                <c:pt idx="1083">
                  <c:v>7.6779691931681349</c:v>
                </c:pt>
                <c:pt idx="1084">
                  <c:v>6.8413803482767683</c:v>
                </c:pt>
                <c:pt idx="1085">
                  <c:v>7.1178412871908314</c:v>
                </c:pt>
                <c:pt idx="1086">
                  <c:v>7.2759788511964176</c:v>
                </c:pt>
                <c:pt idx="1087">
                  <c:v>1.6750485082079472</c:v>
                </c:pt>
                <c:pt idx="1088">
                  <c:v>6.5766351937660987</c:v>
                </c:pt>
                <c:pt idx="1089">
                  <c:v>6.2516358629559114</c:v>
                </c:pt>
                <c:pt idx="1090">
                  <c:v>6.6437631747916788</c:v>
                </c:pt>
                <c:pt idx="1091">
                  <c:v>8.7533536372515144</c:v>
                </c:pt>
                <c:pt idx="1092">
                  <c:v>7.6268939652042338</c:v>
                </c:pt>
                <c:pt idx="1093">
                  <c:v>6.424943392487517</c:v>
                </c:pt>
                <c:pt idx="1094">
                  <c:v>9.5303841686161288</c:v>
                </c:pt>
                <c:pt idx="1095">
                  <c:v>5.7665692448526649</c:v>
                </c:pt>
                <c:pt idx="1096">
                  <c:v>6.1778076501983872</c:v>
                </c:pt>
                <c:pt idx="1097">
                  <c:v>7.5357060968411353</c:v>
                </c:pt>
                <c:pt idx="1098">
                  <c:v>7.6760104101486188</c:v>
                </c:pt>
                <c:pt idx="1099">
                  <c:v>7.1016094633478959</c:v>
                </c:pt>
                <c:pt idx="1100">
                  <c:v>6.8727475801265365</c:v>
                </c:pt>
                <c:pt idx="1101">
                  <c:v>7.9255023469279413</c:v>
                </c:pt>
                <c:pt idx="1102">
                  <c:v>6.7460212302678695</c:v>
                </c:pt>
                <c:pt idx="1103">
                  <c:v>9.4043379735669586</c:v>
                </c:pt>
                <c:pt idx="1104">
                  <c:v>11.143492250667739</c:v>
                </c:pt>
                <c:pt idx="1105">
                  <c:v>1.9754554517258376</c:v>
                </c:pt>
                <c:pt idx="1106">
                  <c:v>8.3143749687745974</c:v>
                </c:pt>
                <c:pt idx="1107">
                  <c:v>7.2355025714475669</c:v>
                </c:pt>
                <c:pt idx="1108">
                  <c:v>8.8862736370267328</c:v>
                </c:pt>
                <c:pt idx="1109">
                  <c:v>6.5993465524570665</c:v>
                </c:pt>
                <c:pt idx="1110">
                  <c:v>7.5967488128967151</c:v>
                </c:pt>
                <c:pt idx="1111">
                  <c:v>6.5224073775743232</c:v>
                </c:pt>
                <c:pt idx="1112">
                  <c:v>8.9716204992486439</c:v>
                </c:pt>
                <c:pt idx="1113">
                  <c:v>6.3670257757240982</c:v>
                </c:pt>
                <c:pt idx="1114">
                  <c:v>8.3891205265869697</c:v>
                </c:pt>
                <c:pt idx="1115">
                  <c:v>7.6628738404676353</c:v>
                </c:pt>
                <c:pt idx="1116">
                  <c:v>7.3536115326574389</c:v>
                </c:pt>
                <c:pt idx="1117">
                  <c:v>7.7841542394613041</c:v>
                </c:pt>
                <c:pt idx="1118">
                  <c:v>7.3212122876209644</c:v>
                </c:pt>
                <c:pt idx="1119">
                  <c:v>5.7935044748663804</c:v>
                </c:pt>
                <c:pt idx="1120">
                  <c:v>3.6903307154015055</c:v>
                </c:pt>
                <c:pt idx="1121">
                  <c:v>1.5908004180166295</c:v>
                </c:pt>
                <c:pt idx="1122">
                  <c:v>2.174130556537019</c:v>
                </c:pt>
                <c:pt idx="1123">
                  <c:v>0.52170387162940868</c:v>
                </c:pt>
                <c:pt idx="1124">
                  <c:v>6.6485855195149419</c:v>
                </c:pt>
                <c:pt idx="1125">
                  <c:v>7.9759688913152118</c:v>
                </c:pt>
                <c:pt idx="1126">
                  <c:v>7.9717426637979676</c:v>
                </c:pt>
                <c:pt idx="1127">
                  <c:v>8.8529758964913388</c:v>
                </c:pt>
                <c:pt idx="1128">
                  <c:v>7.0694646873163638</c:v>
                </c:pt>
                <c:pt idx="1129">
                  <c:v>8.357146181956896</c:v>
                </c:pt>
                <c:pt idx="1130">
                  <c:v>7.3311098752761019</c:v>
                </c:pt>
                <c:pt idx="1131">
                  <c:v>9.48630762368626</c:v>
                </c:pt>
                <c:pt idx="1132">
                  <c:v>7.3853769613760472</c:v>
                </c:pt>
                <c:pt idx="1133">
                  <c:v>6.9584431591329929</c:v>
                </c:pt>
                <c:pt idx="1134">
                  <c:v>8.1702708991525945</c:v>
                </c:pt>
                <c:pt idx="1135">
                  <c:v>9.5266692353032543</c:v>
                </c:pt>
                <c:pt idx="1136">
                  <c:v>8.9266273946620966</c:v>
                </c:pt>
                <c:pt idx="1137">
                  <c:v>8.0815311168648076</c:v>
                </c:pt>
                <c:pt idx="1138">
                  <c:v>6.7261443735486051</c:v>
                </c:pt>
                <c:pt idx="1139">
                  <c:v>6.678221733812582</c:v>
                </c:pt>
                <c:pt idx="1140">
                  <c:v>5.4932043454987136</c:v>
                </c:pt>
                <c:pt idx="1141">
                  <c:v>0.93411173484042809</c:v>
                </c:pt>
                <c:pt idx="1142">
                  <c:v>7.5640943134571366</c:v>
                </c:pt>
                <c:pt idx="1143">
                  <c:v>6.6798977734932707</c:v>
                </c:pt>
                <c:pt idx="1144">
                  <c:v>8.6997949802949535</c:v>
                </c:pt>
                <c:pt idx="1145">
                  <c:v>7.3619909456627264</c:v>
                </c:pt>
                <c:pt idx="1146">
                  <c:v>6.7113922398455088</c:v>
                </c:pt>
                <c:pt idx="1147">
                  <c:v>6.6565887267999626</c:v>
                </c:pt>
                <c:pt idx="1148">
                  <c:v>8.7345260724785501</c:v>
                </c:pt>
                <c:pt idx="1149">
                  <c:v>8.8241871268120047</c:v>
                </c:pt>
                <c:pt idx="1150">
                  <c:v>7.3318724968927578</c:v>
                </c:pt>
                <c:pt idx="1151">
                  <c:v>7.3171415689400758</c:v>
                </c:pt>
                <c:pt idx="1152">
                  <c:v>7.3730305022474365</c:v>
                </c:pt>
                <c:pt idx="1153">
                  <c:v>7.4512915022391804</c:v>
                </c:pt>
                <c:pt idx="1154">
                  <c:v>9.8270895305899248</c:v>
                </c:pt>
                <c:pt idx="1155">
                  <c:v>6.8426652596720858</c:v>
                </c:pt>
                <c:pt idx="1156">
                  <c:v>8.571048586360023</c:v>
                </c:pt>
                <c:pt idx="1157">
                  <c:v>9.6739769440337557</c:v>
                </c:pt>
                <c:pt idx="1158">
                  <c:v>6.6162004116454121</c:v>
                </c:pt>
                <c:pt idx="1159">
                  <c:v>2.4418806444208432</c:v>
                </c:pt>
                <c:pt idx="1160">
                  <c:v>5.2493916228389166</c:v>
                </c:pt>
                <c:pt idx="1161">
                  <c:v>8.096367288171388</c:v>
                </c:pt>
                <c:pt idx="1162">
                  <c:v>8.4471826566124513</c:v>
                </c:pt>
                <c:pt idx="1163">
                  <c:v>7.4159972795724221</c:v>
                </c:pt>
                <c:pt idx="1164">
                  <c:v>7.9199684314686429</c:v>
                </c:pt>
                <c:pt idx="1165">
                  <c:v>6.6971404047724983</c:v>
                </c:pt>
                <c:pt idx="1166">
                  <c:v>7.6824121905784724</c:v>
                </c:pt>
                <c:pt idx="1167">
                  <c:v>6.9469574963914722</c:v>
                </c:pt>
                <c:pt idx="1168">
                  <c:v>7.6054596639269585</c:v>
                </c:pt>
                <c:pt idx="1169">
                  <c:v>8.8379096035228812</c:v>
                </c:pt>
                <c:pt idx="1170">
                  <c:v>7.9596553860632824</c:v>
                </c:pt>
                <c:pt idx="1171">
                  <c:v>7.3103337376597457</c:v>
                </c:pt>
                <c:pt idx="1172">
                  <c:v>7.42547153761749</c:v>
                </c:pt>
                <c:pt idx="1173">
                  <c:v>10.049860651054141</c:v>
                </c:pt>
                <c:pt idx="1174">
                  <c:v>9.4602316192633005</c:v>
                </c:pt>
                <c:pt idx="1175">
                  <c:v>6.2756996772842424</c:v>
                </c:pt>
                <c:pt idx="1176">
                  <c:v>3.0252162807283765</c:v>
                </c:pt>
                <c:pt idx="1177">
                  <c:v>0.56437533924495531</c:v>
                </c:pt>
                <c:pt idx="1178">
                  <c:v>9.842132261613477</c:v>
                </c:pt>
                <c:pt idx="1179">
                  <c:v>6.4276616555310415</c:v>
                </c:pt>
                <c:pt idx="1180">
                  <c:v>6.7860451206745989</c:v>
                </c:pt>
                <c:pt idx="1181">
                  <c:v>7.5675869790897634</c:v>
                </c:pt>
                <c:pt idx="1182">
                  <c:v>9.6177133758024507</c:v>
                </c:pt>
                <c:pt idx="1183">
                  <c:v>7.0959907248869509</c:v>
                </c:pt>
                <c:pt idx="1184">
                  <c:v>8.3616724315725524</c:v>
                </c:pt>
                <c:pt idx="1185">
                  <c:v>7.0126654775376247</c:v>
                </c:pt>
                <c:pt idx="1186">
                  <c:v>6.7411549032474563</c:v>
                </c:pt>
                <c:pt idx="1187">
                  <c:v>8.2687315545087543</c:v>
                </c:pt>
                <c:pt idx="1188">
                  <c:v>8.5937136065593478</c:v>
                </c:pt>
                <c:pt idx="1189">
                  <c:v>7.051366757437199</c:v>
                </c:pt>
                <c:pt idx="1190">
                  <c:v>9.9284027520755451</c:v>
                </c:pt>
                <c:pt idx="1191">
                  <c:v>6.6370660846523926</c:v>
                </c:pt>
                <c:pt idx="1192">
                  <c:v>9.8305971187876544</c:v>
                </c:pt>
                <c:pt idx="1193">
                  <c:v>3.9655695747733235</c:v>
                </c:pt>
                <c:pt idx="1194">
                  <c:v>0.59844826776762683</c:v>
                </c:pt>
                <c:pt idx="1195">
                  <c:v>2.0163660566590469</c:v>
                </c:pt>
                <c:pt idx="1196">
                  <c:v>5.9036895540057364</c:v>
                </c:pt>
                <c:pt idx="1197">
                  <c:v>8.0049571521280498</c:v>
                </c:pt>
                <c:pt idx="1198">
                  <c:v>8.9882222456265417</c:v>
                </c:pt>
                <c:pt idx="1199">
                  <c:v>7.3389709254935482</c:v>
                </c:pt>
                <c:pt idx="1200">
                  <c:v>7.8296130851587478</c:v>
                </c:pt>
                <c:pt idx="1201">
                  <c:v>7.0235039721925121</c:v>
                </c:pt>
                <c:pt idx="1202">
                  <c:v>8.1225249740033352</c:v>
                </c:pt>
                <c:pt idx="1203">
                  <c:v>6.1076016937704516</c:v>
                </c:pt>
                <c:pt idx="1204">
                  <c:v>6.7859021782088638</c:v>
                </c:pt>
                <c:pt idx="1205">
                  <c:v>8.5706833762140473</c:v>
                </c:pt>
                <c:pt idx="1206">
                  <c:v>6.6382371133140179</c:v>
                </c:pt>
                <c:pt idx="1207">
                  <c:v>6.0143034605423038</c:v>
                </c:pt>
                <c:pt idx="1208">
                  <c:v>3.1002485088703873</c:v>
                </c:pt>
                <c:pt idx="1209">
                  <c:v>0.81206164564662819</c:v>
                </c:pt>
                <c:pt idx="1210">
                  <c:v>5.9606890403161445</c:v>
                </c:pt>
                <c:pt idx="1211">
                  <c:v>7.9162605667392469</c:v>
                </c:pt>
                <c:pt idx="1212">
                  <c:v>6.2730929407799287</c:v>
                </c:pt>
                <c:pt idx="1213">
                  <c:v>8.7779444537474873</c:v>
                </c:pt>
                <c:pt idx="1214">
                  <c:v>7.102345381426999</c:v>
                </c:pt>
                <c:pt idx="1215">
                  <c:v>7.0637006501951944</c:v>
                </c:pt>
                <c:pt idx="1216">
                  <c:v>6.4271362241597227</c:v>
                </c:pt>
                <c:pt idx="1217">
                  <c:v>6.5390766681942711</c:v>
                </c:pt>
                <c:pt idx="1218">
                  <c:v>7.6030948300569667</c:v>
                </c:pt>
                <c:pt idx="1219">
                  <c:v>6.8619122270643036</c:v>
                </c:pt>
                <c:pt idx="1220">
                  <c:v>6.4687175591244772</c:v>
                </c:pt>
                <c:pt idx="1221">
                  <c:v>6.3458153129233894</c:v>
                </c:pt>
                <c:pt idx="1222">
                  <c:v>7.4853801387251204</c:v>
                </c:pt>
                <c:pt idx="1223">
                  <c:v>2.1790188747060037</c:v>
                </c:pt>
                <c:pt idx="1224">
                  <c:v>6.9641153046690478</c:v>
                </c:pt>
                <c:pt idx="1225">
                  <c:v>8.5298819416255469</c:v>
                </c:pt>
                <c:pt idx="1226">
                  <c:v>6.3668765500730578</c:v>
                </c:pt>
                <c:pt idx="1227">
                  <c:v>7.3226071547591607</c:v>
                </c:pt>
                <c:pt idx="1228">
                  <c:v>6.2550303538181122</c:v>
                </c:pt>
                <c:pt idx="1229">
                  <c:v>7.6919689154306914</c:v>
                </c:pt>
                <c:pt idx="1230">
                  <c:v>7.7748763309570901</c:v>
                </c:pt>
                <c:pt idx="1231">
                  <c:v>8.0268862542482626</c:v>
                </c:pt>
                <c:pt idx="1232">
                  <c:v>9.7207772497942777</c:v>
                </c:pt>
                <c:pt idx="1233">
                  <c:v>6.6668240356653552</c:v>
                </c:pt>
                <c:pt idx="1234">
                  <c:v>6.1356608285559915</c:v>
                </c:pt>
                <c:pt idx="1235">
                  <c:v>5.5777815175204939</c:v>
                </c:pt>
                <c:pt idx="1236">
                  <c:v>3.1535943229246688</c:v>
                </c:pt>
                <c:pt idx="1237">
                  <c:v>8.6400371756346939</c:v>
                </c:pt>
                <c:pt idx="1238">
                  <c:v>7.8487045437146143</c:v>
                </c:pt>
                <c:pt idx="1239">
                  <c:v>7.5309206658315553</c:v>
                </c:pt>
                <c:pt idx="1240">
                  <c:v>9.1505499088338524</c:v>
                </c:pt>
                <c:pt idx="1241">
                  <c:v>6.3466085650684212</c:v>
                </c:pt>
                <c:pt idx="1242">
                  <c:v>8.6108352865214144</c:v>
                </c:pt>
                <c:pt idx="1243">
                  <c:v>7.7592579030797673</c:v>
                </c:pt>
                <c:pt idx="1244">
                  <c:v>7.2925209073138966</c:v>
                </c:pt>
                <c:pt idx="1245">
                  <c:v>6.849763688272871</c:v>
                </c:pt>
                <c:pt idx="1246">
                  <c:v>7.8342021666274793</c:v>
                </c:pt>
                <c:pt idx="1247">
                  <c:v>7.6028199406997761</c:v>
                </c:pt>
                <c:pt idx="1248">
                  <c:v>8.9056282039673373</c:v>
                </c:pt>
                <c:pt idx="1249">
                  <c:v>1.4961780034849952</c:v>
                </c:pt>
                <c:pt idx="1250">
                  <c:v>7.6901884177942712</c:v>
                </c:pt>
                <c:pt idx="1251">
                  <c:v>7.7491513995131678</c:v>
                </c:pt>
                <c:pt idx="1252">
                  <c:v>6.4859491948294172</c:v>
                </c:pt>
                <c:pt idx="1253">
                  <c:v>8.8672976320008878</c:v>
                </c:pt>
                <c:pt idx="1254">
                  <c:v>7.0426559064069574</c:v>
                </c:pt>
                <c:pt idx="1255">
                  <c:v>6.2468763500857207</c:v>
                </c:pt>
                <c:pt idx="1256">
                  <c:v>7.6021287903159855</c:v>
                </c:pt>
                <c:pt idx="1257">
                  <c:v>7.6658057318115977</c:v>
                </c:pt>
                <c:pt idx="1258">
                  <c:v>3.1761768763168363</c:v>
                </c:pt>
                <c:pt idx="1259">
                  <c:v>1.4935021519423002</c:v>
                </c:pt>
                <c:pt idx="1260">
                  <c:v>2.4281887982383359</c:v>
                </c:pt>
                <c:pt idx="1261">
                  <c:v>1.1833594127909353</c:v>
                </c:pt>
                <c:pt idx="1262">
                  <c:v>6.5459119884103192</c:v>
                </c:pt>
                <c:pt idx="1263">
                  <c:v>7.7586390093270117</c:v>
                </c:pt>
                <c:pt idx="1264">
                  <c:v>7.0304814494761354</c:v>
                </c:pt>
                <c:pt idx="1265">
                  <c:v>6.717753179570864</c:v>
                </c:pt>
                <c:pt idx="1266">
                  <c:v>7.7697351145794915</c:v>
                </c:pt>
                <c:pt idx="1267">
                  <c:v>6.7393382772955182</c:v>
                </c:pt>
                <c:pt idx="1268">
                  <c:v>6.8355762558492597</c:v>
                </c:pt>
                <c:pt idx="1269">
                  <c:v>9.2262190948863836</c:v>
                </c:pt>
                <c:pt idx="1270">
                  <c:v>7.8324892132331119</c:v>
                </c:pt>
                <c:pt idx="1271">
                  <c:v>7.6959343907576843</c:v>
                </c:pt>
                <c:pt idx="1272">
                  <c:v>1.3932209436433871</c:v>
                </c:pt>
                <c:pt idx="1273">
                  <c:v>8.6650717420929855</c:v>
                </c:pt>
                <c:pt idx="1274">
                  <c:v>8.5725887521584507</c:v>
                </c:pt>
                <c:pt idx="1275">
                  <c:v>8.6857426363554477</c:v>
                </c:pt>
                <c:pt idx="1276">
                  <c:v>7.1727633953590511</c:v>
                </c:pt>
                <c:pt idx="1277">
                  <c:v>6.022178647926693</c:v>
                </c:pt>
                <c:pt idx="1278">
                  <c:v>7.3467015996158684</c:v>
                </c:pt>
                <c:pt idx="1279">
                  <c:v>6.4155665238147188</c:v>
                </c:pt>
                <c:pt idx="1280">
                  <c:v>6.8886770256765599</c:v>
                </c:pt>
                <c:pt idx="1281">
                  <c:v>8.1261731484723185</c:v>
                </c:pt>
                <c:pt idx="1282">
                  <c:v>1.3839422497410099</c:v>
                </c:pt>
                <c:pt idx="1283">
                  <c:v>6.6767930945533607</c:v>
                </c:pt>
                <c:pt idx="1284">
                  <c:v>6.4650434665161018</c:v>
                </c:pt>
                <c:pt idx="1285">
                  <c:v>8.3923037453432148</c:v>
                </c:pt>
                <c:pt idx="1286">
                  <c:v>8.1451208791642831</c:v>
                </c:pt>
                <c:pt idx="1287">
                  <c:v>9.1072925341884119</c:v>
                </c:pt>
                <c:pt idx="1288">
                  <c:v>8.2284838256254478</c:v>
                </c:pt>
                <c:pt idx="1289">
                  <c:v>7.5480164276542299</c:v>
                </c:pt>
                <c:pt idx="1290">
                  <c:v>7.5041417300523561</c:v>
                </c:pt>
                <c:pt idx="1291">
                  <c:v>7.4568057827443956</c:v>
                </c:pt>
                <c:pt idx="1292">
                  <c:v>8.910731721233093</c:v>
                </c:pt>
                <c:pt idx="1293">
                  <c:v>2.0623306987737187</c:v>
                </c:pt>
                <c:pt idx="1294">
                  <c:v>8.0677269587449345</c:v>
                </c:pt>
                <c:pt idx="1295">
                  <c:v>7.8608868546270738</c:v>
                </c:pt>
                <c:pt idx="1296">
                  <c:v>8.7477678855134329</c:v>
                </c:pt>
                <c:pt idx="1297">
                  <c:v>8.1466571179718894</c:v>
                </c:pt>
                <c:pt idx="1298">
                  <c:v>9.4589655574239071</c:v>
                </c:pt>
                <c:pt idx="1299">
                  <c:v>6.1489458384898574</c:v>
                </c:pt>
                <c:pt idx="1300">
                  <c:v>10.381507591919323</c:v>
                </c:pt>
                <c:pt idx="1301">
                  <c:v>8.6820614751635983</c:v>
                </c:pt>
                <c:pt idx="1302">
                  <c:v>8.0101839769054575</c:v>
                </c:pt>
                <c:pt idx="1303">
                  <c:v>4.5496073570389335</c:v>
                </c:pt>
                <c:pt idx="1304">
                  <c:v>0.59837208414577736</c:v>
                </c:pt>
                <c:pt idx="1305">
                  <c:v>1.9258159316046279</c:v>
                </c:pt>
                <c:pt idx="1306">
                  <c:v>7.6360422830114878</c:v>
                </c:pt>
                <c:pt idx="1307">
                  <c:v>8.142297372766869</c:v>
                </c:pt>
                <c:pt idx="1308">
                  <c:v>8.7643908376417397</c:v>
                </c:pt>
                <c:pt idx="1309">
                  <c:v>8.5640608989002764</c:v>
                </c:pt>
                <c:pt idx="1310">
                  <c:v>7.3091454302385293</c:v>
                </c:pt>
                <c:pt idx="1311">
                  <c:v>7.3525897296468559</c:v>
                </c:pt>
                <c:pt idx="1312">
                  <c:v>3.7228061440598252</c:v>
                </c:pt>
                <c:pt idx="1313">
                  <c:v>0.88835051085007588</c:v>
                </c:pt>
                <c:pt idx="1314">
                  <c:v>7.0666647428638534</c:v>
                </c:pt>
                <c:pt idx="1315">
                  <c:v>8.1221880381912399</c:v>
                </c:pt>
                <c:pt idx="1316">
                  <c:v>7.6116148293335009</c:v>
                </c:pt>
                <c:pt idx="1317">
                  <c:v>5.9536518727721015</c:v>
                </c:pt>
                <c:pt idx="1318">
                  <c:v>3.2759216576701498</c:v>
                </c:pt>
                <c:pt idx="1319">
                  <c:v>2.1146154399092505</c:v>
                </c:pt>
                <c:pt idx="1320">
                  <c:v>0.32622612274141766</c:v>
                </c:pt>
                <c:pt idx="1321">
                  <c:v>6.6225825571211772</c:v>
                </c:pt>
                <c:pt idx="1322">
                  <c:v>6.3316074601475298</c:v>
                </c:pt>
                <c:pt idx="1323">
                  <c:v>6.2784925531532858</c:v>
                </c:pt>
                <c:pt idx="1324">
                  <c:v>6.762766704509664</c:v>
                </c:pt>
                <c:pt idx="1325">
                  <c:v>3.7031060019273276</c:v>
                </c:pt>
                <c:pt idx="1326">
                  <c:v>0.59404611106178429</c:v>
                </c:pt>
                <c:pt idx="1327">
                  <c:v>6.8214445866952511</c:v>
                </c:pt>
                <c:pt idx="1328">
                  <c:v>6.6215772474720316</c:v>
                </c:pt>
                <c:pt idx="1329">
                  <c:v>9.4798115954768019</c:v>
                </c:pt>
                <c:pt idx="1330">
                  <c:v>1.5329016508091329</c:v>
                </c:pt>
                <c:pt idx="1331">
                  <c:v>5.3320414277677211</c:v>
                </c:pt>
                <c:pt idx="1332">
                  <c:v>9.0436250174707613</c:v>
                </c:pt>
                <c:pt idx="1333">
                  <c:v>6.8948683193986247</c:v>
                </c:pt>
                <c:pt idx="1334">
                  <c:v>6.5530245541780472</c:v>
                </c:pt>
                <c:pt idx="1335">
                  <c:v>9.0868737527364036</c:v>
                </c:pt>
                <c:pt idx="1336">
                  <c:v>1.5990918664276164</c:v>
                </c:pt>
                <c:pt idx="1337">
                  <c:v>8.1111767559404093</c:v>
                </c:pt>
                <c:pt idx="1338">
                  <c:v>9.9995731774481307</c:v>
                </c:pt>
                <c:pt idx="1339">
                  <c:v>6.4931622915620553</c:v>
                </c:pt>
                <c:pt idx="1340">
                  <c:v>7.5179678793208051</c:v>
                </c:pt>
                <c:pt idx="1341">
                  <c:v>6.4470342866293979</c:v>
                </c:pt>
                <c:pt idx="1342">
                  <c:v>1.0094659762294331</c:v>
                </c:pt>
                <c:pt idx="1343">
                  <c:v>5.5019576080297776</c:v>
                </c:pt>
                <c:pt idx="1344">
                  <c:v>7.5315372033898225</c:v>
                </c:pt>
                <c:pt idx="1345">
                  <c:v>7.7776990519563434</c:v>
                </c:pt>
                <c:pt idx="1346">
                  <c:v>6.9020452878157474</c:v>
                </c:pt>
                <c:pt idx="1347">
                  <c:v>4.8997692742080519</c:v>
                </c:pt>
                <c:pt idx="1348">
                  <c:v>0.46339512658061865</c:v>
                </c:pt>
                <c:pt idx="1349">
                  <c:v>6.5907794292907234</c:v>
                </c:pt>
                <c:pt idx="1350">
                  <c:v>6.8999333521543722</c:v>
                </c:pt>
                <c:pt idx="1351">
                  <c:v>7.8250664151908405</c:v>
                </c:pt>
                <c:pt idx="1352">
                  <c:v>6.037856766064432</c:v>
                </c:pt>
                <c:pt idx="1353">
                  <c:v>2.5148017222996417</c:v>
                </c:pt>
                <c:pt idx="1354">
                  <c:v>7.390740445433889</c:v>
                </c:pt>
                <c:pt idx="1355">
                  <c:v>7.2725034643233828</c:v>
                </c:pt>
                <c:pt idx="1356">
                  <c:v>5.9182877496688047</c:v>
                </c:pt>
                <c:pt idx="1357">
                  <c:v>4.0340790711683194</c:v>
                </c:pt>
                <c:pt idx="1358">
                  <c:v>0.45094185330178876</c:v>
                </c:pt>
                <c:pt idx="1359">
                  <c:v>1.9191353348267692</c:v>
                </c:pt>
                <c:pt idx="1360">
                  <c:v>7.2910875556656967</c:v>
                </c:pt>
                <c:pt idx="1361">
                  <c:v>8.0511723362568404</c:v>
                </c:pt>
                <c:pt idx="1362">
                  <c:v>1.5260694721857384</c:v>
                </c:pt>
                <c:pt idx="1363">
                  <c:v>6.7845308730155676</c:v>
                </c:pt>
                <c:pt idx="1364">
                  <c:v>7.5886285812853442</c:v>
                </c:pt>
                <c:pt idx="1365">
                  <c:v>1.8875953153810547</c:v>
                </c:pt>
                <c:pt idx="1366">
                  <c:v>3.2956021648485616</c:v>
                </c:pt>
                <c:pt idx="1367">
                  <c:v>2.3688967346889722</c:v>
                </c:pt>
                <c:pt idx="1368">
                  <c:v>0.38182838571914002</c:v>
                </c:pt>
              </c:numCache>
            </c:numRef>
          </c:xVal>
          <c:yVal>
            <c:numRef>
              <c:f>'Native Comparison'!$F$3:$F$1371</c:f>
              <c:numCache>
                <c:formatCode>General</c:formatCode>
                <c:ptCount val="1369"/>
                <c:pt idx="0">
                  <c:v>26.340069397590359</c:v>
                </c:pt>
                <c:pt idx="1">
                  <c:v>28.78245656565656</c:v>
                </c:pt>
                <c:pt idx="2">
                  <c:v>30.96660571428572</c:v>
                </c:pt>
                <c:pt idx="3">
                  <c:v>26.578038588235277</c:v>
                </c:pt>
                <c:pt idx="4">
                  <c:v>25.050939199999984</c:v>
                </c:pt>
                <c:pt idx="5">
                  <c:v>25.613708799999991</c:v>
                </c:pt>
                <c:pt idx="6">
                  <c:v>23.393533333333334</c:v>
                </c:pt>
                <c:pt idx="7">
                  <c:v>29.684097142857137</c:v>
                </c:pt>
                <c:pt idx="8">
                  <c:v>26.500246399999991</c:v>
                </c:pt>
                <c:pt idx="9">
                  <c:v>26.567015999999995</c:v>
                </c:pt>
                <c:pt idx="10">
                  <c:v>28.127169599999984</c:v>
                </c:pt>
                <c:pt idx="11">
                  <c:v>28.35959346938775</c:v>
                </c:pt>
                <c:pt idx="12">
                  <c:v>30.406963478260867</c:v>
                </c:pt>
                <c:pt idx="13">
                  <c:v>27.898385454545448</c:v>
                </c:pt>
                <c:pt idx="14">
                  <c:v>25.166939199999987</c:v>
                </c:pt>
                <c:pt idx="15">
                  <c:v>26.748785599999998</c:v>
                </c:pt>
                <c:pt idx="16">
                  <c:v>26.288785600000011</c:v>
                </c:pt>
                <c:pt idx="17">
                  <c:v>26.486186666666658</c:v>
                </c:pt>
                <c:pt idx="18">
                  <c:v>25.141632000000008</c:v>
                </c:pt>
                <c:pt idx="19">
                  <c:v>26.459436734693867</c:v>
                </c:pt>
                <c:pt idx="20">
                  <c:v>26.023254432989688</c:v>
                </c:pt>
                <c:pt idx="21">
                  <c:v>28.734828571428569</c:v>
                </c:pt>
                <c:pt idx="22">
                  <c:v>26.031487640449445</c:v>
                </c:pt>
                <c:pt idx="23">
                  <c:v>26.789527272727256</c:v>
                </c:pt>
                <c:pt idx="24">
                  <c:v>26.118246399999993</c:v>
                </c:pt>
                <c:pt idx="25">
                  <c:v>26.986708799999995</c:v>
                </c:pt>
                <c:pt idx="26">
                  <c:v>26.74086239999999</c:v>
                </c:pt>
                <c:pt idx="27">
                  <c:v>26.74947839999999</c:v>
                </c:pt>
                <c:pt idx="28">
                  <c:v>25.651631999999999</c:v>
                </c:pt>
                <c:pt idx="29">
                  <c:v>26.685785599999996</c:v>
                </c:pt>
                <c:pt idx="30">
                  <c:v>26.364248000000003</c:v>
                </c:pt>
                <c:pt idx="31">
                  <c:v>24.844631999999997</c:v>
                </c:pt>
                <c:pt idx="32">
                  <c:v>28.647550315789456</c:v>
                </c:pt>
                <c:pt idx="33">
                  <c:v>25.565725</c:v>
                </c:pt>
                <c:pt idx="34">
                  <c:v>27.380430515463921</c:v>
                </c:pt>
                <c:pt idx="35">
                  <c:v>23.499144827586214</c:v>
                </c:pt>
                <c:pt idx="36">
                  <c:v>27.828472558139527</c:v>
                </c:pt>
                <c:pt idx="37">
                  <c:v>27.033246399999989</c:v>
                </c:pt>
                <c:pt idx="38">
                  <c:v>27.722705454545444</c:v>
                </c:pt>
                <c:pt idx="39">
                  <c:v>24.971324799999994</c:v>
                </c:pt>
                <c:pt idx="40">
                  <c:v>27.439862399999996</c:v>
                </c:pt>
                <c:pt idx="41">
                  <c:v>29.25510626262626</c:v>
                </c:pt>
                <c:pt idx="42">
                  <c:v>28.362092799999992</c:v>
                </c:pt>
                <c:pt idx="43">
                  <c:v>25.652862399999982</c:v>
                </c:pt>
                <c:pt idx="44">
                  <c:v>28.054334693877539</c:v>
                </c:pt>
                <c:pt idx="45">
                  <c:v>26.169708800000002</c:v>
                </c:pt>
                <c:pt idx="46">
                  <c:v>27.665949767441848</c:v>
                </c:pt>
                <c:pt idx="47">
                  <c:v>25.839499682539678</c:v>
                </c:pt>
                <c:pt idx="48">
                  <c:v>27.461634285714268</c:v>
                </c:pt>
                <c:pt idx="49">
                  <c:v>24.808337959183671</c:v>
                </c:pt>
                <c:pt idx="50">
                  <c:v>26.847348571428569</c:v>
                </c:pt>
                <c:pt idx="51">
                  <c:v>23.192246857142866</c:v>
                </c:pt>
                <c:pt idx="52">
                  <c:v>26.888789213483143</c:v>
                </c:pt>
                <c:pt idx="53">
                  <c:v>28.751922526315795</c:v>
                </c:pt>
                <c:pt idx="54">
                  <c:v>26.53511499999999</c:v>
                </c:pt>
                <c:pt idx="55">
                  <c:v>26.545291666666653</c:v>
                </c:pt>
                <c:pt idx="56">
                  <c:v>25.023862399999995</c:v>
                </c:pt>
                <c:pt idx="57">
                  <c:v>28.3890928</c:v>
                </c:pt>
                <c:pt idx="58">
                  <c:v>25.814401599999993</c:v>
                </c:pt>
                <c:pt idx="59">
                  <c:v>26.089862399999983</c:v>
                </c:pt>
                <c:pt idx="60">
                  <c:v>25.604939199999993</c:v>
                </c:pt>
                <c:pt idx="61">
                  <c:v>24.691631999999984</c:v>
                </c:pt>
                <c:pt idx="62">
                  <c:v>27.279399999999981</c:v>
                </c:pt>
                <c:pt idx="63">
                  <c:v>29.563323199999996</c:v>
                </c:pt>
                <c:pt idx="64">
                  <c:v>27.294323199999994</c:v>
                </c:pt>
                <c:pt idx="65">
                  <c:v>28.007785599999991</c:v>
                </c:pt>
                <c:pt idx="66">
                  <c:v>24.259094399999995</c:v>
                </c:pt>
                <c:pt idx="67">
                  <c:v>26.172247999999989</c:v>
                </c:pt>
                <c:pt idx="68">
                  <c:v>24.510280888888879</c:v>
                </c:pt>
                <c:pt idx="69">
                  <c:v>28.659899487179491</c:v>
                </c:pt>
                <c:pt idx="70">
                  <c:v>29.084631919191896</c:v>
                </c:pt>
                <c:pt idx="71">
                  <c:v>26.518555199999984</c:v>
                </c:pt>
                <c:pt idx="72">
                  <c:v>24.875752577319588</c:v>
                </c:pt>
                <c:pt idx="73">
                  <c:v>26.957753263157869</c:v>
                </c:pt>
                <c:pt idx="74">
                  <c:v>26.711774358974363</c:v>
                </c:pt>
                <c:pt idx="75">
                  <c:v>25.881126956521747</c:v>
                </c:pt>
                <c:pt idx="76">
                  <c:v>27.104678787878782</c:v>
                </c:pt>
                <c:pt idx="77">
                  <c:v>24.964555199999992</c:v>
                </c:pt>
                <c:pt idx="78">
                  <c:v>26.050785599999998</c:v>
                </c:pt>
                <c:pt idx="79">
                  <c:v>28.271345454545429</c:v>
                </c:pt>
                <c:pt idx="80">
                  <c:v>29.525399999999994</c:v>
                </c:pt>
                <c:pt idx="81">
                  <c:v>27.747180606060606</c:v>
                </c:pt>
                <c:pt idx="82">
                  <c:v>29.1891696</c:v>
                </c:pt>
                <c:pt idx="83">
                  <c:v>25.94452408163265</c:v>
                </c:pt>
                <c:pt idx="84">
                  <c:v>28.532092799999987</c:v>
                </c:pt>
                <c:pt idx="85">
                  <c:v>24.237480000000005</c:v>
                </c:pt>
                <c:pt idx="86">
                  <c:v>25.779862399999992</c:v>
                </c:pt>
                <c:pt idx="87">
                  <c:v>27.141785599999981</c:v>
                </c:pt>
                <c:pt idx="88">
                  <c:v>27.595743030303023</c:v>
                </c:pt>
                <c:pt idx="89">
                  <c:v>27.073092799999991</c:v>
                </c:pt>
                <c:pt idx="90">
                  <c:v>26.632016</c:v>
                </c:pt>
                <c:pt idx="91">
                  <c:v>27.785912941176463</c:v>
                </c:pt>
                <c:pt idx="92">
                  <c:v>29.848234226804113</c:v>
                </c:pt>
                <c:pt idx="93">
                  <c:v>28.112555199999989</c:v>
                </c:pt>
                <c:pt idx="94">
                  <c:v>28.419708799999988</c:v>
                </c:pt>
                <c:pt idx="95">
                  <c:v>25.896939199999991</c:v>
                </c:pt>
                <c:pt idx="96">
                  <c:v>25.859092799999999</c:v>
                </c:pt>
                <c:pt idx="97">
                  <c:v>26.842907474747481</c:v>
                </c:pt>
                <c:pt idx="98">
                  <c:v>26.601301666666643</c:v>
                </c:pt>
                <c:pt idx="99">
                  <c:v>26.094676210526313</c:v>
                </c:pt>
                <c:pt idx="100">
                  <c:v>26.081989743589745</c:v>
                </c:pt>
                <c:pt idx="101">
                  <c:v>27.941462365591384</c:v>
                </c:pt>
                <c:pt idx="102">
                  <c:v>25.322862399999998</c:v>
                </c:pt>
                <c:pt idx="103">
                  <c:v>24.605456161616143</c:v>
                </c:pt>
                <c:pt idx="104">
                  <c:v>25.760708799999996</c:v>
                </c:pt>
                <c:pt idx="105">
                  <c:v>27.759246399999984</c:v>
                </c:pt>
                <c:pt idx="106">
                  <c:v>27.626016</c:v>
                </c:pt>
                <c:pt idx="107">
                  <c:v>26.258632000000002</c:v>
                </c:pt>
                <c:pt idx="108">
                  <c:v>27.474939199999984</c:v>
                </c:pt>
                <c:pt idx="109">
                  <c:v>25.758631999999992</c:v>
                </c:pt>
                <c:pt idx="110">
                  <c:v>24.172632</c:v>
                </c:pt>
                <c:pt idx="111">
                  <c:v>23.058095999999995</c:v>
                </c:pt>
                <c:pt idx="112">
                  <c:v>27.499246399999993</c:v>
                </c:pt>
                <c:pt idx="113">
                  <c:v>25.703745684210531</c:v>
                </c:pt>
                <c:pt idx="114">
                  <c:v>29.157178823529403</c:v>
                </c:pt>
                <c:pt idx="115">
                  <c:v>27.794939199999984</c:v>
                </c:pt>
                <c:pt idx="116">
                  <c:v>24.880401599999992</c:v>
                </c:pt>
                <c:pt idx="117">
                  <c:v>27.770739591836723</c:v>
                </c:pt>
                <c:pt idx="118">
                  <c:v>29.07266585858585</c:v>
                </c:pt>
                <c:pt idx="119">
                  <c:v>25.824415353535354</c:v>
                </c:pt>
                <c:pt idx="120">
                  <c:v>24.889631999999992</c:v>
                </c:pt>
                <c:pt idx="121">
                  <c:v>29.357092799999997</c:v>
                </c:pt>
                <c:pt idx="122">
                  <c:v>27.977793939393923</c:v>
                </c:pt>
                <c:pt idx="123">
                  <c:v>30.80884547368419</c:v>
                </c:pt>
                <c:pt idx="124">
                  <c:v>25.706505365853662</c:v>
                </c:pt>
                <c:pt idx="125">
                  <c:v>24.375153777777768</c:v>
                </c:pt>
                <c:pt idx="126">
                  <c:v>26.109617204301063</c:v>
                </c:pt>
                <c:pt idx="127">
                  <c:v>27.555198367346932</c:v>
                </c:pt>
                <c:pt idx="128">
                  <c:v>26.638015999999983</c:v>
                </c:pt>
                <c:pt idx="129">
                  <c:v>25.329324799999991</c:v>
                </c:pt>
                <c:pt idx="130">
                  <c:v>27.25534060606061</c:v>
                </c:pt>
                <c:pt idx="131">
                  <c:v>25.281446464646461</c:v>
                </c:pt>
                <c:pt idx="132">
                  <c:v>25.289785600000005</c:v>
                </c:pt>
                <c:pt idx="133">
                  <c:v>24.314247999999999</c:v>
                </c:pt>
                <c:pt idx="134">
                  <c:v>26.356816161616155</c:v>
                </c:pt>
                <c:pt idx="135">
                  <c:v>26.161785600000009</c:v>
                </c:pt>
                <c:pt idx="136">
                  <c:v>28.562323199999987</c:v>
                </c:pt>
                <c:pt idx="137">
                  <c:v>27.139015999999998</c:v>
                </c:pt>
                <c:pt idx="138">
                  <c:v>25.395432727272713</c:v>
                </c:pt>
                <c:pt idx="139">
                  <c:v>25.688521237113388</c:v>
                </c:pt>
                <c:pt idx="140">
                  <c:v>25.92680126984127</c:v>
                </c:pt>
                <c:pt idx="141">
                  <c:v>27.667305050505036</c:v>
                </c:pt>
                <c:pt idx="142">
                  <c:v>26.212708799999994</c:v>
                </c:pt>
                <c:pt idx="143">
                  <c:v>24.789324799999985</c:v>
                </c:pt>
                <c:pt idx="144">
                  <c:v>31.230008888888886</c:v>
                </c:pt>
                <c:pt idx="145">
                  <c:v>28.1081696</c:v>
                </c:pt>
                <c:pt idx="146">
                  <c:v>24.928610909090896</c:v>
                </c:pt>
                <c:pt idx="147">
                  <c:v>25.487708799999997</c:v>
                </c:pt>
                <c:pt idx="148">
                  <c:v>26.241785599999989</c:v>
                </c:pt>
                <c:pt idx="149">
                  <c:v>29.397015999999994</c:v>
                </c:pt>
                <c:pt idx="150">
                  <c:v>25.903942857142848</c:v>
                </c:pt>
                <c:pt idx="151">
                  <c:v>27.54249191489362</c:v>
                </c:pt>
                <c:pt idx="152">
                  <c:v>27.424939999999992</c:v>
                </c:pt>
                <c:pt idx="153">
                  <c:v>27.439218723404259</c:v>
                </c:pt>
                <c:pt idx="154">
                  <c:v>22.529910000000005</c:v>
                </c:pt>
                <c:pt idx="155">
                  <c:v>27.903110927835055</c:v>
                </c:pt>
                <c:pt idx="156">
                  <c:v>27.118399999999987</c:v>
                </c:pt>
                <c:pt idx="157">
                  <c:v>26.096939199999987</c:v>
                </c:pt>
                <c:pt idx="158">
                  <c:v>25.650708799999983</c:v>
                </c:pt>
                <c:pt idx="159">
                  <c:v>27.054092799999992</c:v>
                </c:pt>
                <c:pt idx="160">
                  <c:v>24.155092799999998</c:v>
                </c:pt>
                <c:pt idx="161">
                  <c:v>27.117887676767669</c:v>
                </c:pt>
                <c:pt idx="162">
                  <c:v>28.459924040404026</c:v>
                </c:pt>
                <c:pt idx="163">
                  <c:v>26.159478399999998</c:v>
                </c:pt>
                <c:pt idx="164">
                  <c:v>26.633862400000002</c:v>
                </c:pt>
                <c:pt idx="165">
                  <c:v>27.656532244897939</c:v>
                </c:pt>
                <c:pt idx="166">
                  <c:v>27.660939199999987</c:v>
                </c:pt>
                <c:pt idx="167">
                  <c:v>29.199015999999997</c:v>
                </c:pt>
                <c:pt idx="168">
                  <c:v>26.746205217391303</c:v>
                </c:pt>
                <c:pt idx="169">
                  <c:v>26.172103917525771</c:v>
                </c:pt>
                <c:pt idx="170">
                  <c:v>26.746555199999989</c:v>
                </c:pt>
                <c:pt idx="171">
                  <c:v>25.079555199999987</c:v>
                </c:pt>
                <c:pt idx="172">
                  <c:v>26.108092799999998</c:v>
                </c:pt>
                <c:pt idx="173">
                  <c:v>26.290537373737369</c:v>
                </c:pt>
                <c:pt idx="174">
                  <c:v>30.055323199999972</c:v>
                </c:pt>
                <c:pt idx="175">
                  <c:v>26.861169600000004</c:v>
                </c:pt>
                <c:pt idx="176">
                  <c:v>25.544939199999991</c:v>
                </c:pt>
                <c:pt idx="177">
                  <c:v>25.423092799999992</c:v>
                </c:pt>
                <c:pt idx="178">
                  <c:v>27.397939199999996</c:v>
                </c:pt>
                <c:pt idx="179">
                  <c:v>27.658092799999991</c:v>
                </c:pt>
                <c:pt idx="180">
                  <c:v>26.780092799999991</c:v>
                </c:pt>
                <c:pt idx="181">
                  <c:v>25.599015999999988</c:v>
                </c:pt>
                <c:pt idx="182">
                  <c:v>25.47409279999999</c:v>
                </c:pt>
                <c:pt idx="183">
                  <c:v>26.973785599999999</c:v>
                </c:pt>
                <c:pt idx="184">
                  <c:v>26.071029450549453</c:v>
                </c:pt>
                <c:pt idx="185">
                  <c:v>25.843940799999991</c:v>
                </c:pt>
                <c:pt idx="186">
                  <c:v>26.092785599999992</c:v>
                </c:pt>
                <c:pt idx="187">
                  <c:v>23.878940799999995</c:v>
                </c:pt>
                <c:pt idx="188">
                  <c:v>29.539169599999987</c:v>
                </c:pt>
                <c:pt idx="189">
                  <c:v>27.687169599999994</c:v>
                </c:pt>
                <c:pt idx="190">
                  <c:v>27.280126060606044</c:v>
                </c:pt>
                <c:pt idx="191">
                  <c:v>26.701015999999981</c:v>
                </c:pt>
                <c:pt idx="192">
                  <c:v>29.329246399999992</c:v>
                </c:pt>
                <c:pt idx="193">
                  <c:v>26.680281212121212</c:v>
                </c:pt>
                <c:pt idx="194">
                  <c:v>29.421092799999979</c:v>
                </c:pt>
                <c:pt idx="195">
                  <c:v>27.154631999999996</c:v>
                </c:pt>
                <c:pt idx="196">
                  <c:v>25.716324799999988</c:v>
                </c:pt>
                <c:pt idx="197">
                  <c:v>26.159092799999986</c:v>
                </c:pt>
                <c:pt idx="198">
                  <c:v>25.227939199999984</c:v>
                </c:pt>
                <c:pt idx="199">
                  <c:v>27.750016000000006</c:v>
                </c:pt>
                <c:pt idx="200">
                  <c:v>26.843392340425542</c:v>
                </c:pt>
                <c:pt idx="201">
                  <c:v>26.891419076923071</c:v>
                </c:pt>
                <c:pt idx="202">
                  <c:v>29.413246399999995</c:v>
                </c:pt>
                <c:pt idx="203">
                  <c:v>27.487929795918355</c:v>
                </c:pt>
                <c:pt idx="204">
                  <c:v>24.820997171717185</c:v>
                </c:pt>
                <c:pt idx="205">
                  <c:v>30.429169599999994</c:v>
                </c:pt>
                <c:pt idx="206">
                  <c:v>27.315092799999992</c:v>
                </c:pt>
                <c:pt idx="207">
                  <c:v>25.099015999999978</c:v>
                </c:pt>
                <c:pt idx="208">
                  <c:v>24.971478399999988</c:v>
                </c:pt>
                <c:pt idx="209">
                  <c:v>26.929853737373723</c:v>
                </c:pt>
                <c:pt idx="210">
                  <c:v>26.30701599999999</c:v>
                </c:pt>
                <c:pt idx="211">
                  <c:v>26.258701855670086</c:v>
                </c:pt>
                <c:pt idx="212">
                  <c:v>27.535169599999975</c:v>
                </c:pt>
                <c:pt idx="213">
                  <c:v>26.597918383838365</c:v>
                </c:pt>
                <c:pt idx="214">
                  <c:v>27.631092799999987</c:v>
                </c:pt>
                <c:pt idx="215">
                  <c:v>28.996675555555544</c:v>
                </c:pt>
                <c:pt idx="216">
                  <c:v>27.184246400000003</c:v>
                </c:pt>
                <c:pt idx="217">
                  <c:v>23.408069090909091</c:v>
                </c:pt>
                <c:pt idx="218">
                  <c:v>26.154939200000008</c:v>
                </c:pt>
                <c:pt idx="219">
                  <c:v>27.593197303370765</c:v>
                </c:pt>
                <c:pt idx="220">
                  <c:v>27.753075692307686</c:v>
                </c:pt>
                <c:pt idx="221">
                  <c:v>25.533603440860215</c:v>
                </c:pt>
                <c:pt idx="222">
                  <c:v>28.405092799999988</c:v>
                </c:pt>
                <c:pt idx="223">
                  <c:v>27.022862399999994</c:v>
                </c:pt>
                <c:pt idx="224">
                  <c:v>26.31773252525252</c:v>
                </c:pt>
                <c:pt idx="225">
                  <c:v>27.430358181818168</c:v>
                </c:pt>
                <c:pt idx="226">
                  <c:v>27.2327525</c:v>
                </c:pt>
                <c:pt idx="227">
                  <c:v>25.869169729729716</c:v>
                </c:pt>
                <c:pt idx="228">
                  <c:v>24.96295434343434</c:v>
                </c:pt>
                <c:pt idx="229">
                  <c:v>26.607169599999992</c:v>
                </c:pt>
                <c:pt idx="230">
                  <c:v>24.464094399999993</c:v>
                </c:pt>
                <c:pt idx="231">
                  <c:v>28.553708799999995</c:v>
                </c:pt>
                <c:pt idx="232">
                  <c:v>27.68716959999999</c:v>
                </c:pt>
                <c:pt idx="233">
                  <c:v>28.916092799999983</c:v>
                </c:pt>
                <c:pt idx="234">
                  <c:v>26.308831168831173</c:v>
                </c:pt>
                <c:pt idx="235">
                  <c:v>28.301739574468073</c:v>
                </c:pt>
                <c:pt idx="236">
                  <c:v>26.017015999999991</c:v>
                </c:pt>
                <c:pt idx="237">
                  <c:v>26.930088080808062</c:v>
                </c:pt>
                <c:pt idx="238">
                  <c:v>29.63839999999999</c:v>
                </c:pt>
                <c:pt idx="239">
                  <c:v>28.088169599999986</c:v>
                </c:pt>
                <c:pt idx="240">
                  <c:v>24.319401599999981</c:v>
                </c:pt>
                <c:pt idx="241">
                  <c:v>29.874453333333317</c:v>
                </c:pt>
                <c:pt idx="242">
                  <c:v>25.947401599999981</c:v>
                </c:pt>
                <c:pt idx="243">
                  <c:v>26.233194343434331</c:v>
                </c:pt>
                <c:pt idx="244">
                  <c:v>27.18478707070707</c:v>
                </c:pt>
                <c:pt idx="245">
                  <c:v>25.224169599999993</c:v>
                </c:pt>
                <c:pt idx="246">
                  <c:v>25.245324799999999</c:v>
                </c:pt>
                <c:pt idx="247">
                  <c:v>25.667151515151495</c:v>
                </c:pt>
                <c:pt idx="248">
                  <c:v>26.736909387755091</c:v>
                </c:pt>
                <c:pt idx="249">
                  <c:v>28.810169599999981</c:v>
                </c:pt>
                <c:pt idx="250">
                  <c:v>26.201324799999998</c:v>
                </c:pt>
                <c:pt idx="251">
                  <c:v>25.765495111111104</c:v>
                </c:pt>
                <c:pt idx="252">
                  <c:v>28.742323199999991</c:v>
                </c:pt>
                <c:pt idx="253">
                  <c:v>26.290862399999988</c:v>
                </c:pt>
                <c:pt idx="254">
                  <c:v>29.404833939393928</c:v>
                </c:pt>
                <c:pt idx="255">
                  <c:v>29.055846597938139</c:v>
                </c:pt>
                <c:pt idx="256">
                  <c:v>25.490708571428573</c:v>
                </c:pt>
                <c:pt idx="257">
                  <c:v>28.938634343434327</c:v>
                </c:pt>
                <c:pt idx="258">
                  <c:v>25.505248000000005</c:v>
                </c:pt>
                <c:pt idx="259">
                  <c:v>25.861708800000002</c:v>
                </c:pt>
                <c:pt idx="260">
                  <c:v>30.760708571428552</c:v>
                </c:pt>
                <c:pt idx="261">
                  <c:v>27.774246399999988</c:v>
                </c:pt>
                <c:pt idx="262">
                  <c:v>25.822460289855076</c:v>
                </c:pt>
                <c:pt idx="263">
                  <c:v>26.433764383561652</c:v>
                </c:pt>
                <c:pt idx="264">
                  <c:v>24.646618181818166</c:v>
                </c:pt>
                <c:pt idx="265">
                  <c:v>29.086939199999982</c:v>
                </c:pt>
                <c:pt idx="266">
                  <c:v>26.07720808988763</c:v>
                </c:pt>
                <c:pt idx="267">
                  <c:v>30.042542769230764</c:v>
                </c:pt>
                <c:pt idx="268">
                  <c:v>24.690325333333341</c:v>
                </c:pt>
                <c:pt idx="269">
                  <c:v>26.722631999999994</c:v>
                </c:pt>
                <c:pt idx="270">
                  <c:v>27.560862400000001</c:v>
                </c:pt>
                <c:pt idx="271">
                  <c:v>27.244772525252522</c:v>
                </c:pt>
                <c:pt idx="272">
                  <c:v>27.861477171717169</c:v>
                </c:pt>
                <c:pt idx="273">
                  <c:v>29.580555199999985</c:v>
                </c:pt>
                <c:pt idx="274">
                  <c:v>24.169478399999992</c:v>
                </c:pt>
                <c:pt idx="275">
                  <c:v>29.708399999999969</c:v>
                </c:pt>
                <c:pt idx="276">
                  <c:v>27.859939199999982</c:v>
                </c:pt>
                <c:pt idx="277">
                  <c:v>24.108710399999982</c:v>
                </c:pt>
                <c:pt idx="278">
                  <c:v>26.579115959595946</c:v>
                </c:pt>
                <c:pt idx="279">
                  <c:v>28.254324799999996</c:v>
                </c:pt>
                <c:pt idx="280">
                  <c:v>24.836282448979581</c:v>
                </c:pt>
                <c:pt idx="281">
                  <c:v>27.941015999999994</c:v>
                </c:pt>
                <c:pt idx="282">
                  <c:v>27.731862399999983</c:v>
                </c:pt>
                <c:pt idx="283">
                  <c:v>30.74640979591836</c:v>
                </c:pt>
                <c:pt idx="284">
                  <c:v>23.034559999999999</c:v>
                </c:pt>
                <c:pt idx="285">
                  <c:v>19.24439111111111</c:v>
                </c:pt>
                <c:pt idx="286">
                  <c:v>32.238399999999999</c:v>
                </c:pt>
                <c:pt idx="287">
                  <c:v>23.009495578947366</c:v>
                </c:pt>
                <c:pt idx="288">
                  <c:v>26.105611313131313</c:v>
                </c:pt>
                <c:pt idx="289">
                  <c:v>26.553708799999992</c:v>
                </c:pt>
                <c:pt idx="290">
                  <c:v>25.838860895522394</c:v>
                </c:pt>
                <c:pt idx="291">
                  <c:v>26.422937142857133</c:v>
                </c:pt>
                <c:pt idx="292">
                  <c:v>24.298568767123282</c:v>
                </c:pt>
                <c:pt idx="293">
                  <c:v>29.129300281690135</c:v>
                </c:pt>
                <c:pt idx="294">
                  <c:v>29.79289690140844</c:v>
                </c:pt>
                <c:pt idx="295">
                  <c:v>27.04263199999999</c:v>
                </c:pt>
                <c:pt idx="296">
                  <c:v>24.991555200000004</c:v>
                </c:pt>
                <c:pt idx="297">
                  <c:v>26.602949565217386</c:v>
                </c:pt>
                <c:pt idx="298">
                  <c:v>30.784361999999994</c:v>
                </c:pt>
                <c:pt idx="299">
                  <c:v>31.156379759036131</c:v>
                </c:pt>
                <c:pt idx="300">
                  <c:v>26.220092394366194</c:v>
                </c:pt>
                <c:pt idx="301">
                  <c:v>25.13701948717949</c:v>
                </c:pt>
                <c:pt idx="302">
                  <c:v>29.216092799999991</c:v>
                </c:pt>
                <c:pt idx="303">
                  <c:v>25.637319999999995</c:v>
                </c:pt>
                <c:pt idx="304">
                  <c:v>28.882092799999995</c:v>
                </c:pt>
                <c:pt idx="305">
                  <c:v>28.439877171717153</c:v>
                </c:pt>
                <c:pt idx="306">
                  <c:v>27.035862399999992</c:v>
                </c:pt>
                <c:pt idx="307">
                  <c:v>25.3987856</c:v>
                </c:pt>
                <c:pt idx="308">
                  <c:v>26.078939199999994</c:v>
                </c:pt>
                <c:pt idx="309">
                  <c:v>24.930631999999996</c:v>
                </c:pt>
                <c:pt idx="310">
                  <c:v>27.670862399999997</c:v>
                </c:pt>
                <c:pt idx="311">
                  <c:v>25.538785599999994</c:v>
                </c:pt>
                <c:pt idx="312">
                  <c:v>27.560323199999981</c:v>
                </c:pt>
                <c:pt idx="313">
                  <c:v>24.672667474747474</c:v>
                </c:pt>
                <c:pt idx="314">
                  <c:v>25.874555199999996</c:v>
                </c:pt>
                <c:pt idx="315">
                  <c:v>28.376628686868678</c:v>
                </c:pt>
                <c:pt idx="316">
                  <c:v>26.537934545454533</c:v>
                </c:pt>
                <c:pt idx="317">
                  <c:v>24.754288695652171</c:v>
                </c:pt>
                <c:pt idx="318">
                  <c:v>26.215328</c:v>
                </c:pt>
                <c:pt idx="319">
                  <c:v>27.345244444444443</c:v>
                </c:pt>
                <c:pt idx="320">
                  <c:v>27.752721702127666</c:v>
                </c:pt>
                <c:pt idx="321">
                  <c:v>26.44640484848485</c:v>
                </c:pt>
                <c:pt idx="322">
                  <c:v>27.697602025316449</c:v>
                </c:pt>
                <c:pt idx="323">
                  <c:v>25.491324799999997</c:v>
                </c:pt>
                <c:pt idx="324">
                  <c:v>22.492009896907213</c:v>
                </c:pt>
                <c:pt idx="325">
                  <c:v>24.358248000000003</c:v>
                </c:pt>
                <c:pt idx="326">
                  <c:v>26.759201632653053</c:v>
                </c:pt>
                <c:pt idx="327">
                  <c:v>25.163863999999993</c:v>
                </c:pt>
                <c:pt idx="328">
                  <c:v>25.721555199999994</c:v>
                </c:pt>
                <c:pt idx="329">
                  <c:v>30.316100202020181</c:v>
                </c:pt>
                <c:pt idx="330">
                  <c:v>23.83552646464646</c:v>
                </c:pt>
                <c:pt idx="331">
                  <c:v>25.019862399999994</c:v>
                </c:pt>
                <c:pt idx="332">
                  <c:v>27.381446464646448</c:v>
                </c:pt>
                <c:pt idx="333">
                  <c:v>26.002399999999987</c:v>
                </c:pt>
                <c:pt idx="334">
                  <c:v>27.946016</c:v>
                </c:pt>
                <c:pt idx="335">
                  <c:v>28.940630724637682</c:v>
                </c:pt>
                <c:pt idx="336">
                  <c:v>31.524399999999979</c:v>
                </c:pt>
                <c:pt idx="337">
                  <c:v>26.705169600000005</c:v>
                </c:pt>
                <c:pt idx="338">
                  <c:v>24.001710399999997</c:v>
                </c:pt>
                <c:pt idx="339">
                  <c:v>23.701493333333332</c:v>
                </c:pt>
                <c:pt idx="340">
                  <c:v>23.995324799999988</c:v>
                </c:pt>
                <c:pt idx="341">
                  <c:v>26.469247676767669</c:v>
                </c:pt>
                <c:pt idx="342">
                  <c:v>28.861246399999992</c:v>
                </c:pt>
                <c:pt idx="343">
                  <c:v>26.321708799999993</c:v>
                </c:pt>
                <c:pt idx="344">
                  <c:v>27.832016000000003</c:v>
                </c:pt>
                <c:pt idx="345">
                  <c:v>27.203092799999986</c:v>
                </c:pt>
                <c:pt idx="346">
                  <c:v>27.700785599999985</c:v>
                </c:pt>
                <c:pt idx="347">
                  <c:v>27.092555199999989</c:v>
                </c:pt>
                <c:pt idx="348">
                  <c:v>25.050708800000006</c:v>
                </c:pt>
                <c:pt idx="349">
                  <c:v>26.644329999999982</c:v>
                </c:pt>
                <c:pt idx="350">
                  <c:v>29.076664615384608</c:v>
                </c:pt>
                <c:pt idx="351">
                  <c:v>27.250241797752796</c:v>
                </c:pt>
                <c:pt idx="352">
                  <c:v>26.282222022471892</c:v>
                </c:pt>
                <c:pt idx="353">
                  <c:v>27.553791999999998</c:v>
                </c:pt>
                <c:pt idx="354">
                  <c:v>27.40763115789473</c:v>
                </c:pt>
                <c:pt idx="355">
                  <c:v>28.656909999999996</c:v>
                </c:pt>
                <c:pt idx="356">
                  <c:v>27.453786329113903</c:v>
                </c:pt>
                <c:pt idx="357">
                  <c:v>25.71442493506493</c:v>
                </c:pt>
                <c:pt idx="358">
                  <c:v>27.677015999999991</c:v>
                </c:pt>
                <c:pt idx="359">
                  <c:v>25.672710399999996</c:v>
                </c:pt>
                <c:pt idx="360">
                  <c:v>25.706543838383833</c:v>
                </c:pt>
                <c:pt idx="361">
                  <c:v>26.479708800000008</c:v>
                </c:pt>
                <c:pt idx="362">
                  <c:v>26.888092799999995</c:v>
                </c:pt>
                <c:pt idx="363">
                  <c:v>25.326939199999984</c:v>
                </c:pt>
                <c:pt idx="364">
                  <c:v>26.810324799999993</c:v>
                </c:pt>
                <c:pt idx="365">
                  <c:v>25.891785599999995</c:v>
                </c:pt>
                <c:pt idx="366">
                  <c:v>26.887351919191914</c:v>
                </c:pt>
                <c:pt idx="367">
                  <c:v>25.808708799999987</c:v>
                </c:pt>
                <c:pt idx="368">
                  <c:v>24.693738775510205</c:v>
                </c:pt>
                <c:pt idx="369">
                  <c:v>26.031408484848473</c:v>
                </c:pt>
                <c:pt idx="370">
                  <c:v>28.165663529411766</c:v>
                </c:pt>
                <c:pt idx="371">
                  <c:v>25.885092799999992</c:v>
                </c:pt>
                <c:pt idx="372">
                  <c:v>23.838017599999997</c:v>
                </c:pt>
                <c:pt idx="373">
                  <c:v>26.562092799999995</c:v>
                </c:pt>
                <c:pt idx="374">
                  <c:v>26.536094399999993</c:v>
                </c:pt>
                <c:pt idx="375">
                  <c:v>26.334862400000002</c:v>
                </c:pt>
                <c:pt idx="376">
                  <c:v>23.508939199999986</c:v>
                </c:pt>
                <c:pt idx="377">
                  <c:v>28.319752727272721</c:v>
                </c:pt>
                <c:pt idx="378">
                  <c:v>26.518939199999981</c:v>
                </c:pt>
                <c:pt idx="379">
                  <c:v>28.060016000000001</c:v>
                </c:pt>
                <c:pt idx="380">
                  <c:v>26.27401600000001</c:v>
                </c:pt>
                <c:pt idx="381">
                  <c:v>25.110196363636355</c:v>
                </c:pt>
                <c:pt idx="382">
                  <c:v>25.434478399999993</c:v>
                </c:pt>
                <c:pt idx="383">
                  <c:v>28.717965252525232</c:v>
                </c:pt>
                <c:pt idx="384">
                  <c:v>28.484896000000006</c:v>
                </c:pt>
                <c:pt idx="385">
                  <c:v>27.350660000000005</c:v>
                </c:pt>
                <c:pt idx="386">
                  <c:v>28.596092800000001</c:v>
                </c:pt>
                <c:pt idx="387">
                  <c:v>24.516007111111097</c:v>
                </c:pt>
                <c:pt idx="388">
                  <c:v>26.800096326530607</c:v>
                </c:pt>
                <c:pt idx="389">
                  <c:v>27.95218222222222</c:v>
                </c:pt>
                <c:pt idx="390">
                  <c:v>25.550503414634139</c:v>
                </c:pt>
                <c:pt idx="391">
                  <c:v>29.588092799999995</c:v>
                </c:pt>
                <c:pt idx="392">
                  <c:v>26.378478399999985</c:v>
                </c:pt>
                <c:pt idx="393">
                  <c:v>26.445015999999992</c:v>
                </c:pt>
                <c:pt idx="394">
                  <c:v>26.07779555555555</c:v>
                </c:pt>
                <c:pt idx="395">
                  <c:v>27.96186239999999</c:v>
                </c:pt>
                <c:pt idx="396">
                  <c:v>28.579581414141391</c:v>
                </c:pt>
                <c:pt idx="397">
                  <c:v>27.677555199999997</c:v>
                </c:pt>
                <c:pt idx="398">
                  <c:v>24.524959999999982</c:v>
                </c:pt>
                <c:pt idx="399">
                  <c:v>30.12509279999999</c:v>
                </c:pt>
                <c:pt idx="400">
                  <c:v>27.226092799999989</c:v>
                </c:pt>
                <c:pt idx="401">
                  <c:v>29.797323199999987</c:v>
                </c:pt>
                <c:pt idx="402">
                  <c:v>24.631785599999994</c:v>
                </c:pt>
                <c:pt idx="403">
                  <c:v>31.305169599999982</c:v>
                </c:pt>
                <c:pt idx="404">
                  <c:v>27.542084507042251</c:v>
                </c:pt>
                <c:pt idx="405">
                  <c:v>27.581885714285701</c:v>
                </c:pt>
                <c:pt idx="406">
                  <c:v>27.57066122448979</c:v>
                </c:pt>
                <c:pt idx="407">
                  <c:v>24.524785599999987</c:v>
                </c:pt>
                <c:pt idx="408">
                  <c:v>27.200015999999987</c:v>
                </c:pt>
                <c:pt idx="409">
                  <c:v>27.100631999999987</c:v>
                </c:pt>
                <c:pt idx="410">
                  <c:v>27.584246399999973</c:v>
                </c:pt>
                <c:pt idx="411">
                  <c:v>29.219016</c:v>
                </c:pt>
                <c:pt idx="412">
                  <c:v>27.017092800000004</c:v>
                </c:pt>
                <c:pt idx="413">
                  <c:v>28.049502680412356</c:v>
                </c:pt>
                <c:pt idx="414">
                  <c:v>25.007015999999986</c:v>
                </c:pt>
                <c:pt idx="415">
                  <c:v>28.072277979797981</c:v>
                </c:pt>
                <c:pt idx="416">
                  <c:v>25.9450176</c:v>
                </c:pt>
                <c:pt idx="417">
                  <c:v>33.3384</c:v>
                </c:pt>
                <c:pt idx="418">
                  <c:v>26.394112323232314</c:v>
                </c:pt>
                <c:pt idx="419">
                  <c:v>25.365480816326539</c:v>
                </c:pt>
                <c:pt idx="420">
                  <c:v>25.06117119999999</c:v>
                </c:pt>
                <c:pt idx="421">
                  <c:v>24.147708799999997</c:v>
                </c:pt>
                <c:pt idx="422">
                  <c:v>28.038169599999975</c:v>
                </c:pt>
                <c:pt idx="423">
                  <c:v>28.36801599999999</c:v>
                </c:pt>
                <c:pt idx="424">
                  <c:v>28.778493737373722</c:v>
                </c:pt>
                <c:pt idx="425">
                  <c:v>27.416323199999987</c:v>
                </c:pt>
                <c:pt idx="426">
                  <c:v>25.923631999999987</c:v>
                </c:pt>
                <c:pt idx="427">
                  <c:v>28.654096161616149</c:v>
                </c:pt>
                <c:pt idx="428">
                  <c:v>26.001708799999992</c:v>
                </c:pt>
                <c:pt idx="429">
                  <c:v>30.228092799999985</c:v>
                </c:pt>
                <c:pt idx="430">
                  <c:v>25.146555199999995</c:v>
                </c:pt>
                <c:pt idx="431">
                  <c:v>27.277708799999996</c:v>
                </c:pt>
                <c:pt idx="432">
                  <c:v>23.798247999999994</c:v>
                </c:pt>
                <c:pt idx="433">
                  <c:v>26.167478399999997</c:v>
                </c:pt>
                <c:pt idx="434">
                  <c:v>24.724094399999995</c:v>
                </c:pt>
                <c:pt idx="435">
                  <c:v>25.414785599999995</c:v>
                </c:pt>
                <c:pt idx="436">
                  <c:v>24.359324799999982</c:v>
                </c:pt>
                <c:pt idx="437">
                  <c:v>28.80401176470588</c:v>
                </c:pt>
                <c:pt idx="438">
                  <c:v>26.452308686868665</c:v>
                </c:pt>
                <c:pt idx="439">
                  <c:v>27.49386239999999</c:v>
                </c:pt>
                <c:pt idx="440">
                  <c:v>27.034555199999986</c:v>
                </c:pt>
                <c:pt idx="441">
                  <c:v>27.218862399999992</c:v>
                </c:pt>
                <c:pt idx="442">
                  <c:v>27.010816969696968</c:v>
                </c:pt>
                <c:pt idx="443">
                  <c:v>28.761169599999974</c:v>
                </c:pt>
                <c:pt idx="444">
                  <c:v>27.472169599999994</c:v>
                </c:pt>
                <c:pt idx="445">
                  <c:v>26.216324799999985</c:v>
                </c:pt>
                <c:pt idx="446">
                  <c:v>26.201631999999986</c:v>
                </c:pt>
                <c:pt idx="447">
                  <c:v>28.270939199999976</c:v>
                </c:pt>
                <c:pt idx="448">
                  <c:v>26.713939199999984</c:v>
                </c:pt>
                <c:pt idx="449">
                  <c:v>29.591709767441863</c:v>
                </c:pt>
                <c:pt idx="450">
                  <c:v>19.733512727272725</c:v>
                </c:pt>
                <c:pt idx="451">
                  <c:v>37.016096000000005</c:v>
                </c:pt>
                <c:pt idx="452">
                  <c:v>25.837002020202014</c:v>
                </c:pt>
                <c:pt idx="453">
                  <c:v>26.772510707070698</c:v>
                </c:pt>
                <c:pt idx="454">
                  <c:v>27.889970612244891</c:v>
                </c:pt>
                <c:pt idx="455">
                  <c:v>30.284787070707065</c:v>
                </c:pt>
                <c:pt idx="456">
                  <c:v>24.852939199999991</c:v>
                </c:pt>
                <c:pt idx="457">
                  <c:v>25.462092799999983</c:v>
                </c:pt>
                <c:pt idx="458">
                  <c:v>28.701092799999984</c:v>
                </c:pt>
                <c:pt idx="459">
                  <c:v>26.659846464646449</c:v>
                </c:pt>
                <c:pt idx="460">
                  <c:v>29.740092799999978</c:v>
                </c:pt>
                <c:pt idx="461">
                  <c:v>27.192016000000002</c:v>
                </c:pt>
                <c:pt idx="462">
                  <c:v>29.671169599999981</c:v>
                </c:pt>
                <c:pt idx="463">
                  <c:v>28.463399999999989</c:v>
                </c:pt>
                <c:pt idx="464">
                  <c:v>26.326555200000001</c:v>
                </c:pt>
                <c:pt idx="465">
                  <c:v>29.295323199999988</c:v>
                </c:pt>
                <c:pt idx="466">
                  <c:v>27.035759191919187</c:v>
                </c:pt>
                <c:pt idx="467">
                  <c:v>26.960555199999984</c:v>
                </c:pt>
                <c:pt idx="468">
                  <c:v>28.651065858585842</c:v>
                </c:pt>
                <c:pt idx="469">
                  <c:v>27.427912727272727</c:v>
                </c:pt>
                <c:pt idx="470">
                  <c:v>26.946092800000006</c:v>
                </c:pt>
                <c:pt idx="471">
                  <c:v>27.8667856</c:v>
                </c:pt>
                <c:pt idx="472">
                  <c:v>25.255106262626274</c:v>
                </c:pt>
                <c:pt idx="473">
                  <c:v>24.985862399999995</c:v>
                </c:pt>
                <c:pt idx="474">
                  <c:v>25.377725714285699</c:v>
                </c:pt>
                <c:pt idx="475">
                  <c:v>25.142015999999995</c:v>
                </c:pt>
                <c:pt idx="476">
                  <c:v>25.676631999999998</c:v>
                </c:pt>
                <c:pt idx="477">
                  <c:v>26.984169599999991</c:v>
                </c:pt>
                <c:pt idx="478">
                  <c:v>26.692555199999973</c:v>
                </c:pt>
                <c:pt idx="479">
                  <c:v>26.084476767676765</c:v>
                </c:pt>
                <c:pt idx="480">
                  <c:v>28.282042448979578</c:v>
                </c:pt>
                <c:pt idx="481">
                  <c:v>23.737787199999993</c:v>
                </c:pt>
                <c:pt idx="482">
                  <c:v>29.365771162790693</c:v>
                </c:pt>
                <c:pt idx="483">
                  <c:v>24.762033814432996</c:v>
                </c:pt>
                <c:pt idx="484">
                  <c:v>26.695862399999996</c:v>
                </c:pt>
                <c:pt idx="485">
                  <c:v>26.631016000000002</c:v>
                </c:pt>
                <c:pt idx="486">
                  <c:v>29.487169599999998</c:v>
                </c:pt>
                <c:pt idx="487">
                  <c:v>26.196520404040395</c:v>
                </c:pt>
                <c:pt idx="488">
                  <c:v>27.97409279999999</c:v>
                </c:pt>
                <c:pt idx="489">
                  <c:v>25.328843636363626</c:v>
                </c:pt>
                <c:pt idx="490">
                  <c:v>25.837785599999993</c:v>
                </c:pt>
                <c:pt idx="491">
                  <c:v>27.869631999999992</c:v>
                </c:pt>
                <c:pt idx="492">
                  <c:v>29.864939199999984</c:v>
                </c:pt>
                <c:pt idx="493">
                  <c:v>26.876092799999988</c:v>
                </c:pt>
                <c:pt idx="494">
                  <c:v>27.712169599999985</c:v>
                </c:pt>
                <c:pt idx="495">
                  <c:v>25.251785599999984</c:v>
                </c:pt>
                <c:pt idx="496">
                  <c:v>28.690246399999978</c:v>
                </c:pt>
                <c:pt idx="497">
                  <c:v>26.985631999999988</c:v>
                </c:pt>
                <c:pt idx="498">
                  <c:v>25.080401599999988</c:v>
                </c:pt>
                <c:pt idx="499">
                  <c:v>30.676246399999989</c:v>
                </c:pt>
                <c:pt idx="500">
                  <c:v>23.820092394366192</c:v>
                </c:pt>
                <c:pt idx="501">
                  <c:v>26.700022365591391</c:v>
                </c:pt>
                <c:pt idx="502">
                  <c:v>25.291708799999991</c:v>
                </c:pt>
                <c:pt idx="503">
                  <c:v>26.60386239999999</c:v>
                </c:pt>
                <c:pt idx="504">
                  <c:v>26.217631999999995</c:v>
                </c:pt>
                <c:pt idx="505">
                  <c:v>28.255015999999991</c:v>
                </c:pt>
                <c:pt idx="506">
                  <c:v>25.1883248</c:v>
                </c:pt>
                <c:pt idx="507">
                  <c:v>28.867537777777763</c:v>
                </c:pt>
                <c:pt idx="508">
                  <c:v>25.050017600000011</c:v>
                </c:pt>
                <c:pt idx="509">
                  <c:v>28.454246399999999</c:v>
                </c:pt>
                <c:pt idx="510">
                  <c:v>26.731248000000001</c:v>
                </c:pt>
                <c:pt idx="511">
                  <c:v>26.204939199999984</c:v>
                </c:pt>
                <c:pt idx="512">
                  <c:v>24.937600000000014</c:v>
                </c:pt>
                <c:pt idx="513">
                  <c:v>30.709560000000003</c:v>
                </c:pt>
                <c:pt idx="514">
                  <c:v>27.310627368421045</c:v>
                </c:pt>
                <c:pt idx="515">
                  <c:v>27.029092800000011</c:v>
                </c:pt>
                <c:pt idx="516">
                  <c:v>24.712247999999995</c:v>
                </c:pt>
                <c:pt idx="517">
                  <c:v>28.360939200000004</c:v>
                </c:pt>
                <c:pt idx="518">
                  <c:v>26.4578624</c:v>
                </c:pt>
                <c:pt idx="519">
                  <c:v>27.27501599999999</c:v>
                </c:pt>
                <c:pt idx="520">
                  <c:v>25.934015999999989</c:v>
                </c:pt>
                <c:pt idx="521">
                  <c:v>25.818247999999986</c:v>
                </c:pt>
                <c:pt idx="522">
                  <c:v>29.073246399999984</c:v>
                </c:pt>
                <c:pt idx="523">
                  <c:v>28.666169599999989</c:v>
                </c:pt>
                <c:pt idx="524">
                  <c:v>26.758058989898984</c:v>
                </c:pt>
                <c:pt idx="525">
                  <c:v>24.445863999999997</c:v>
                </c:pt>
                <c:pt idx="526">
                  <c:v>23.732710399999984</c:v>
                </c:pt>
                <c:pt idx="527">
                  <c:v>29.847169599999987</c:v>
                </c:pt>
                <c:pt idx="528">
                  <c:v>25.196555200000002</c:v>
                </c:pt>
                <c:pt idx="529">
                  <c:v>24.588324799999995</c:v>
                </c:pt>
                <c:pt idx="530">
                  <c:v>28.159169599999995</c:v>
                </c:pt>
                <c:pt idx="531">
                  <c:v>25.115080851063837</c:v>
                </c:pt>
                <c:pt idx="532">
                  <c:v>27.588145066666662</c:v>
                </c:pt>
                <c:pt idx="533">
                  <c:v>25.078555199999983</c:v>
                </c:pt>
                <c:pt idx="534">
                  <c:v>27.336147070707064</c:v>
                </c:pt>
                <c:pt idx="535">
                  <c:v>26.080513939393928</c:v>
                </c:pt>
                <c:pt idx="536">
                  <c:v>29.252939199999982</c:v>
                </c:pt>
                <c:pt idx="537">
                  <c:v>26.136631999999995</c:v>
                </c:pt>
                <c:pt idx="538">
                  <c:v>28.247785599999993</c:v>
                </c:pt>
                <c:pt idx="539">
                  <c:v>28.665169599999995</c:v>
                </c:pt>
                <c:pt idx="540">
                  <c:v>30.335991919191908</c:v>
                </c:pt>
                <c:pt idx="541">
                  <c:v>26.710555199999991</c:v>
                </c:pt>
                <c:pt idx="542">
                  <c:v>27.351862399999995</c:v>
                </c:pt>
                <c:pt idx="543">
                  <c:v>26.926534468085109</c:v>
                </c:pt>
                <c:pt idx="544">
                  <c:v>28.310408888888901</c:v>
                </c:pt>
                <c:pt idx="545">
                  <c:v>26.666669999999989</c:v>
                </c:pt>
                <c:pt idx="546">
                  <c:v>25.495401599999994</c:v>
                </c:pt>
                <c:pt idx="547">
                  <c:v>24.627785599999996</c:v>
                </c:pt>
                <c:pt idx="548">
                  <c:v>24.957864000000018</c:v>
                </c:pt>
                <c:pt idx="549">
                  <c:v>27.631015999999992</c:v>
                </c:pt>
                <c:pt idx="550">
                  <c:v>27.469939200000002</c:v>
                </c:pt>
                <c:pt idx="551">
                  <c:v>26.008641616161622</c:v>
                </c:pt>
                <c:pt idx="552">
                  <c:v>27.809169600000001</c:v>
                </c:pt>
                <c:pt idx="553">
                  <c:v>27.18801760000002</c:v>
                </c:pt>
                <c:pt idx="554">
                  <c:v>24.033555199999991</c:v>
                </c:pt>
                <c:pt idx="555">
                  <c:v>25.735681616161607</c:v>
                </c:pt>
                <c:pt idx="556">
                  <c:v>27.739939199999984</c:v>
                </c:pt>
                <c:pt idx="557">
                  <c:v>26.59496727272726</c:v>
                </c:pt>
                <c:pt idx="558">
                  <c:v>25.472785600000005</c:v>
                </c:pt>
                <c:pt idx="559">
                  <c:v>27.999016000000001</c:v>
                </c:pt>
                <c:pt idx="560">
                  <c:v>27.789016</c:v>
                </c:pt>
                <c:pt idx="561">
                  <c:v>26.310862400000001</c:v>
                </c:pt>
                <c:pt idx="562">
                  <c:v>27.839015999999987</c:v>
                </c:pt>
                <c:pt idx="563">
                  <c:v>26.958709333333331</c:v>
                </c:pt>
                <c:pt idx="564">
                  <c:v>27.400463636363614</c:v>
                </c:pt>
                <c:pt idx="565">
                  <c:v>26.237939199999985</c:v>
                </c:pt>
                <c:pt idx="566">
                  <c:v>25.647708799999986</c:v>
                </c:pt>
                <c:pt idx="567">
                  <c:v>26.480401599999983</c:v>
                </c:pt>
                <c:pt idx="568">
                  <c:v>27.526092799999983</c:v>
                </c:pt>
                <c:pt idx="569">
                  <c:v>25.510862399999986</c:v>
                </c:pt>
                <c:pt idx="570">
                  <c:v>30.045169599999976</c:v>
                </c:pt>
                <c:pt idx="571">
                  <c:v>24.860708799999994</c:v>
                </c:pt>
                <c:pt idx="572">
                  <c:v>25.879862399999983</c:v>
                </c:pt>
                <c:pt idx="573">
                  <c:v>26.849862400000006</c:v>
                </c:pt>
                <c:pt idx="574">
                  <c:v>27.775785599999992</c:v>
                </c:pt>
                <c:pt idx="575">
                  <c:v>25.963206530612247</c:v>
                </c:pt>
                <c:pt idx="576">
                  <c:v>30.509828571428574</c:v>
                </c:pt>
                <c:pt idx="577">
                  <c:v>25.738797525773176</c:v>
                </c:pt>
                <c:pt idx="578">
                  <c:v>26.064015999999988</c:v>
                </c:pt>
                <c:pt idx="579">
                  <c:v>26.333708799999997</c:v>
                </c:pt>
                <c:pt idx="580">
                  <c:v>26.927833535353528</c:v>
                </c:pt>
                <c:pt idx="581">
                  <c:v>26.191708799999979</c:v>
                </c:pt>
                <c:pt idx="582">
                  <c:v>30.552169599999999</c:v>
                </c:pt>
                <c:pt idx="583">
                  <c:v>26.677785599999982</c:v>
                </c:pt>
                <c:pt idx="584">
                  <c:v>26.743015999999994</c:v>
                </c:pt>
                <c:pt idx="585">
                  <c:v>29.152293877551003</c:v>
                </c:pt>
                <c:pt idx="586">
                  <c:v>25.451221010101019</c:v>
                </c:pt>
                <c:pt idx="587">
                  <c:v>27.443995151515146</c:v>
                </c:pt>
                <c:pt idx="588">
                  <c:v>25.489092799999991</c:v>
                </c:pt>
                <c:pt idx="589">
                  <c:v>29.559015999999978</c:v>
                </c:pt>
                <c:pt idx="590">
                  <c:v>27.043169599999985</c:v>
                </c:pt>
                <c:pt idx="591">
                  <c:v>28.844874146341471</c:v>
                </c:pt>
                <c:pt idx="592">
                  <c:v>27.387653333333329</c:v>
                </c:pt>
                <c:pt idx="593">
                  <c:v>27.807169599999998</c:v>
                </c:pt>
                <c:pt idx="594">
                  <c:v>25.99301599999999</c:v>
                </c:pt>
                <c:pt idx="595">
                  <c:v>25.526785599999993</c:v>
                </c:pt>
                <c:pt idx="596">
                  <c:v>26.161171199999995</c:v>
                </c:pt>
                <c:pt idx="597">
                  <c:v>25.68786239999999</c:v>
                </c:pt>
                <c:pt idx="598">
                  <c:v>27.334785599999989</c:v>
                </c:pt>
                <c:pt idx="599">
                  <c:v>27.966015999999986</c:v>
                </c:pt>
                <c:pt idx="600">
                  <c:v>26.958862400000008</c:v>
                </c:pt>
                <c:pt idx="601">
                  <c:v>26.488939199999987</c:v>
                </c:pt>
                <c:pt idx="602">
                  <c:v>25.956015999999991</c:v>
                </c:pt>
                <c:pt idx="603">
                  <c:v>25.387939199999977</c:v>
                </c:pt>
                <c:pt idx="604">
                  <c:v>27.630707999999998</c:v>
                </c:pt>
                <c:pt idx="605">
                  <c:v>28.223496666666652</c:v>
                </c:pt>
                <c:pt idx="606">
                  <c:v>24.497401599999993</c:v>
                </c:pt>
                <c:pt idx="607">
                  <c:v>25.417708799999993</c:v>
                </c:pt>
                <c:pt idx="608">
                  <c:v>24.660468686868668</c:v>
                </c:pt>
                <c:pt idx="609">
                  <c:v>28.635246399999996</c:v>
                </c:pt>
                <c:pt idx="610">
                  <c:v>29.674375757575742</c:v>
                </c:pt>
                <c:pt idx="611">
                  <c:v>26.396520404040391</c:v>
                </c:pt>
                <c:pt idx="612">
                  <c:v>27.904368484848479</c:v>
                </c:pt>
                <c:pt idx="613">
                  <c:v>24.960555199999998</c:v>
                </c:pt>
                <c:pt idx="614">
                  <c:v>27.384475051546385</c:v>
                </c:pt>
                <c:pt idx="615">
                  <c:v>26.059247999999997</c:v>
                </c:pt>
                <c:pt idx="616">
                  <c:v>25.08324799999999</c:v>
                </c:pt>
                <c:pt idx="617">
                  <c:v>25.103094399999989</c:v>
                </c:pt>
                <c:pt idx="618">
                  <c:v>28.333323199999985</c:v>
                </c:pt>
                <c:pt idx="619">
                  <c:v>28.549015999999991</c:v>
                </c:pt>
                <c:pt idx="620">
                  <c:v>24.690555200000002</c:v>
                </c:pt>
                <c:pt idx="621">
                  <c:v>24.256016231884061</c:v>
                </c:pt>
                <c:pt idx="622">
                  <c:v>26.538785599999994</c:v>
                </c:pt>
                <c:pt idx="623">
                  <c:v>26.922939199999991</c:v>
                </c:pt>
                <c:pt idx="624">
                  <c:v>25.579708799999999</c:v>
                </c:pt>
                <c:pt idx="625">
                  <c:v>29.021073131313123</c:v>
                </c:pt>
                <c:pt idx="626">
                  <c:v>26.686478400000009</c:v>
                </c:pt>
                <c:pt idx="627">
                  <c:v>24.751532929292935</c:v>
                </c:pt>
                <c:pt idx="628">
                  <c:v>26.695939199999998</c:v>
                </c:pt>
                <c:pt idx="629">
                  <c:v>28.101862399999995</c:v>
                </c:pt>
                <c:pt idx="630">
                  <c:v>25.597785599999995</c:v>
                </c:pt>
                <c:pt idx="631">
                  <c:v>27.629169599999987</c:v>
                </c:pt>
                <c:pt idx="632">
                  <c:v>24.974600784313715</c:v>
                </c:pt>
                <c:pt idx="633">
                  <c:v>22.99072</c:v>
                </c:pt>
                <c:pt idx="634">
                  <c:v>25.221617777777773</c:v>
                </c:pt>
                <c:pt idx="635">
                  <c:v>27.594965656565648</c:v>
                </c:pt>
                <c:pt idx="636">
                  <c:v>30.258015999999976</c:v>
                </c:pt>
                <c:pt idx="637">
                  <c:v>30.160323199999997</c:v>
                </c:pt>
                <c:pt idx="638">
                  <c:v>27.065323199999984</c:v>
                </c:pt>
                <c:pt idx="639">
                  <c:v>27.945939199999994</c:v>
                </c:pt>
                <c:pt idx="640">
                  <c:v>27.282631999999989</c:v>
                </c:pt>
                <c:pt idx="641">
                  <c:v>30.5682464</c:v>
                </c:pt>
                <c:pt idx="642">
                  <c:v>25.010862399999983</c:v>
                </c:pt>
                <c:pt idx="643">
                  <c:v>26.564119595959589</c:v>
                </c:pt>
                <c:pt idx="644">
                  <c:v>28.231939199999992</c:v>
                </c:pt>
                <c:pt idx="645">
                  <c:v>26.705555200000006</c:v>
                </c:pt>
                <c:pt idx="646">
                  <c:v>26.51409279999999</c:v>
                </c:pt>
                <c:pt idx="647">
                  <c:v>25.418246399999997</c:v>
                </c:pt>
                <c:pt idx="648">
                  <c:v>26.180981010101007</c:v>
                </c:pt>
                <c:pt idx="649">
                  <c:v>26.938015999999994</c:v>
                </c:pt>
                <c:pt idx="650">
                  <c:v>24.40983142857143</c:v>
                </c:pt>
                <c:pt idx="651">
                  <c:v>25.689204395604381</c:v>
                </c:pt>
                <c:pt idx="652">
                  <c:v>26.502478399999983</c:v>
                </c:pt>
                <c:pt idx="653">
                  <c:v>27.81501252525252</c:v>
                </c:pt>
                <c:pt idx="654">
                  <c:v>27.788092800000001</c:v>
                </c:pt>
                <c:pt idx="655">
                  <c:v>27.219092799999999</c:v>
                </c:pt>
                <c:pt idx="656">
                  <c:v>28.29624639999999</c:v>
                </c:pt>
                <c:pt idx="657">
                  <c:v>29.653246399999997</c:v>
                </c:pt>
                <c:pt idx="658">
                  <c:v>29.848169600000002</c:v>
                </c:pt>
                <c:pt idx="659">
                  <c:v>27.551169599999977</c:v>
                </c:pt>
                <c:pt idx="660">
                  <c:v>30.384246399999991</c:v>
                </c:pt>
                <c:pt idx="661">
                  <c:v>26.087939199999987</c:v>
                </c:pt>
                <c:pt idx="662">
                  <c:v>25.791391999999988</c:v>
                </c:pt>
                <c:pt idx="663">
                  <c:v>30.485595675675668</c:v>
                </c:pt>
                <c:pt idx="664">
                  <c:v>30.260314418604629</c:v>
                </c:pt>
                <c:pt idx="665">
                  <c:v>29.368392727272731</c:v>
                </c:pt>
                <c:pt idx="666">
                  <c:v>28.56248727272726</c:v>
                </c:pt>
                <c:pt idx="667">
                  <c:v>24.430165656565659</c:v>
                </c:pt>
                <c:pt idx="668">
                  <c:v>26.736785600000005</c:v>
                </c:pt>
                <c:pt idx="669">
                  <c:v>27.839015999999997</c:v>
                </c:pt>
                <c:pt idx="670">
                  <c:v>27.040401599999992</c:v>
                </c:pt>
                <c:pt idx="671">
                  <c:v>29.718169599999996</c:v>
                </c:pt>
                <c:pt idx="672">
                  <c:v>25.398292244897952</c:v>
                </c:pt>
                <c:pt idx="673">
                  <c:v>27.970092800000003</c:v>
                </c:pt>
                <c:pt idx="674">
                  <c:v>24.758015999999994</c:v>
                </c:pt>
                <c:pt idx="675">
                  <c:v>28.213015999999989</c:v>
                </c:pt>
                <c:pt idx="676">
                  <c:v>28.023862399999995</c:v>
                </c:pt>
                <c:pt idx="677">
                  <c:v>25.488555199999968</c:v>
                </c:pt>
                <c:pt idx="678">
                  <c:v>26.207785599999987</c:v>
                </c:pt>
                <c:pt idx="679">
                  <c:v>28.203015999999977</c:v>
                </c:pt>
                <c:pt idx="680">
                  <c:v>30.122938181818164</c:v>
                </c:pt>
                <c:pt idx="681">
                  <c:v>23.716057142857135</c:v>
                </c:pt>
                <c:pt idx="682">
                  <c:v>28.11487768115942</c:v>
                </c:pt>
                <c:pt idx="683">
                  <c:v>27.991169599999989</c:v>
                </c:pt>
                <c:pt idx="684">
                  <c:v>26.949939199999999</c:v>
                </c:pt>
                <c:pt idx="685">
                  <c:v>28.712323199999982</c:v>
                </c:pt>
                <c:pt idx="686">
                  <c:v>25.751555199999988</c:v>
                </c:pt>
                <c:pt idx="687">
                  <c:v>28.702736161616144</c:v>
                </c:pt>
                <c:pt idx="688">
                  <c:v>27.832169599999993</c:v>
                </c:pt>
                <c:pt idx="689">
                  <c:v>25.818246399999985</c:v>
                </c:pt>
                <c:pt idx="690">
                  <c:v>27.570957575757557</c:v>
                </c:pt>
                <c:pt idx="691">
                  <c:v>28.273753535353524</c:v>
                </c:pt>
                <c:pt idx="692">
                  <c:v>28.465015999999995</c:v>
                </c:pt>
                <c:pt idx="693">
                  <c:v>27.518016000000003</c:v>
                </c:pt>
                <c:pt idx="694">
                  <c:v>26.679036521739114</c:v>
                </c:pt>
                <c:pt idx="695">
                  <c:v>26.048583529411768</c:v>
                </c:pt>
                <c:pt idx="696">
                  <c:v>26.921928080808076</c:v>
                </c:pt>
                <c:pt idx="697">
                  <c:v>26.460939199999988</c:v>
                </c:pt>
                <c:pt idx="698">
                  <c:v>27.560862399999976</c:v>
                </c:pt>
                <c:pt idx="699">
                  <c:v>27.743939199999996</c:v>
                </c:pt>
                <c:pt idx="700">
                  <c:v>25.253094400000009</c:v>
                </c:pt>
                <c:pt idx="701">
                  <c:v>30.991399999999977</c:v>
                </c:pt>
                <c:pt idx="702">
                  <c:v>28.312169599999983</c:v>
                </c:pt>
                <c:pt idx="703">
                  <c:v>25.93993919999998</c:v>
                </c:pt>
                <c:pt idx="704">
                  <c:v>28.652463838383827</c:v>
                </c:pt>
                <c:pt idx="705">
                  <c:v>26.119092799999997</c:v>
                </c:pt>
                <c:pt idx="706">
                  <c:v>26.199939199999996</c:v>
                </c:pt>
                <c:pt idx="707">
                  <c:v>27.848212244897958</c:v>
                </c:pt>
                <c:pt idx="708">
                  <c:v>28.047555199999998</c:v>
                </c:pt>
                <c:pt idx="709">
                  <c:v>28.449631999999994</c:v>
                </c:pt>
                <c:pt idx="710">
                  <c:v>26.157092799999987</c:v>
                </c:pt>
                <c:pt idx="711">
                  <c:v>26.110816969696963</c:v>
                </c:pt>
                <c:pt idx="712">
                  <c:v>27.47263199999999</c:v>
                </c:pt>
                <c:pt idx="713">
                  <c:v>29.974165773195857</c:v>
                </c:pt>
                <c:pt idx="714">
                  <c:v>25.412805517241384</c:v>
                </c:pt>
                <c:pt idx="715">
                  <c:v>23.767460202020203</c:v>
                </c:pt>
                <c:pt idx="716">
                  <c:v>25.684785599999991</c:v>
                </c:pt>
                <c:pt idx="717">
                  <c:v>25.372555199999994</c:v>
                </c:pt>
                <c:pt idx="718">
                  <c:v>24.834241632653043</c:v>
                </c:pt>
                <c:pt idx="719">
                  <c:v>28.171519999999994</c:v>
                </c:pt>
                <c:pt idx="720">
                  <c:v>24.493017142857141</c:v>
                </c:pt>
                <c:pt idx="721">
                  <c:v>27.495323999999989</c:v>
                </c:pt>
                <c:pt idx="722">
                  <c:v>27.155939199999985</c:v>
                </c:pt>
                <c:pt idx="723">
                  <c:v>28.365478399999997</c:v>
                </c:pt>
                <c:pt idx="724">
                  <c:v>28.225092799999992</c:v>
                </c:pt>
                <c:pt idx="725">
                  <c:v>27.207709090909077</c:v>
                </c:pt>
                <c:pt idx="726">
                  <c:v>27.294504347826088</c:v>
                </c:pt>
                <c:pt idx="727">
                  <c:v>29.095486315789483</c:v>
                </c:pt>
                <c:pt idx="728">
                  <c:v>25.806318048780472</c:v>
                </c:pt>
                <c:pt idx="729">
                  <c:v>26.896785599999991</c:v>
                </c:pt>
                <c:pt idx="730">
                  <c:v>25.152092799999988</c:v>
                </c:pt>
                <c:pt idx="731">
                  <c:v>27.9258624</c:v>
                </c:pt>
                <c:pt idx="732">
                  <c:v>28.359092799999988</c:v>
                </c:pt>
                <c:pt idx="733">
                  <c:v>27.75009279999998</c:v>
                </c:pt>
                <c:pt idx="734">
                  <c:v>27.674323199999989</c:v>
                </c:pt>
                <c:pt idx="735">
                  <c:v>26.072169599999988</c:v>
                </c:pt>
                <c:pt idx="736">
                  <c:v>25.2914016</c:v>
                </c:pt>
                <c:pt idx="737">
                  <c:v>29.073015510204065</c:v>
                </c:pt>
                <c:pt idx="738">
                  <c:v>24.856864000000005</c:v>
                </c:pt>
                <c:pt idx="739">
                  <c:v>27.676015999999986</c:v>
                </c:pt>
                <c:pt idx="740">
                  <c:v>28.125735757575757</c:v>
                </c:pt>
                <c:pt idx="741">
                  <c:v>29.502891313131311</c:v>
                </c:pt>
                <c:pt idx="742">
                  <c:v>26.524015999999989</c:v>
                </c:pt>
                <c:pt idx="743">
                  <c:v>26.702854736842102</c:v>
                </c:pt>
                <c:pt idx="744">
                  <c:v>25.854418360655732</c:v>
                </c:pt>
                <c:pt idx="745">
                  <c:v>28.250500674157298</c:v>
                </c:pt>
                <c:pt idx="746">
                  <c:v>23.943265882352932</c:v>
                </c:pt>
                <c:pt idx="747">
                  <c:v>28.864218850574709</c:v>
                </c:pt>
                <c:pt idx="748">
                  <c:v>27.756246399999991</c:v>
                </c:pt>
                <c:pt idx="749">
                  <c:v>26.51953515789473</c:v>
                </c:pt>
                <c:pt idx="750">
                  <c:v>28.175167457627122</c:v>
                </c:pt>
                <c:pt idx="751">
                  <c:v>28.195647999999998</c:v>
                </c:pt>
                <c:pt idx="752">
                  <c:v>28.753399999999989</c:v>
                </c:pt>
                <c:pt idx="753">
                  <c:v>27.294277777777779</c:v>
                </c:pt>
                <c:pt idx="754">
                  <c:v>26.328548314606742</c:v>
                </c:pt>
                <c:pt idx="755">
                  <c:v>27.027133737373738</c:v>
                </c:pt>
                <c:pt idx="756">
                  <c:v>24.64415191919192</c:v>
                </c:pt>
                <c:pt idx="757">
                  <c:v>24.561478399999991</c:v>
                </c:pt>
                <c:pt idx="758">
                  <c:v>29.540015999999994</c:v>
                </c:pt>
                <c:pt idx="759">
                  <c:v>23.695825116279071</c:v>
                </c:pt>
                <c:pt idx="760">
                  <c:v>26.528785599999992</c:v>
                </c:pt>
                <c:pt idx="761">
                  <c:v>24.736939199999988</c:v>
                </c:pt>
                <c:pt idx="762">
                  <c:v>26.868392727272717</c:v>
                </c:pt>
                <c:pt idx="763">
                  <c:v>26.296632000000002</c:v>
                </c:pt>
                <c:pt idx="764">
                  <c:v>26.723948282828264</c:v>
                </c:pt>
                <c:pt idx="765">
                  <c:v>28.011401600000003</c:v>
                </c:pt>
                <c:pt idx="766">
                  <c:v>26.694939199999975</c:v>
                </c:pt>
                <c:pt idx="767">
                  <c:v>27.389527272727261</c:v>
                </c:pt>
                <c:pt idx="768">
                  <c:v>30.76701599999998</c:v>
                </c:pt>
                <c:pt idx="769">
                  <c:v>29.041015999999985</c:v>
                </c:pt>
                <c:pt idx="770">
                  <c:v>28.057092799999985</c:v>
                </c:pt>
                <c:pt idx="771">
                  <c:v>26.931323199999973</c:v>
                </c:pt>
                <c:pt idx="772">
                  <c:v>24.584163265306117</c:v>
                </c:pt>
                <c:pt idx="773">
                  <c:v>27.189145806451613</c:v>
                </c:pt>
                <c:pt idx="774">
                  <c:v>27.304601212121206</c:v>
                </c:pt>
                <c:pt idx="775">
                  <c:v>26.099401599999997</c:v>
                </c:pt>
                <c:pt idx="776">
                  <c:v>27.143401600000001</c:v>
                </c:pt>
                <c:pt idx="777">
                  <c:v>24.293018666666669</c:v>
                </c:pt>
                <c:pt idx="778">
                  <c:v>24.923016842105255</c:v>
                </c:pt>
                <c:pt idx="779">
                  <c:v>26.98407499999999</c:v>
                </c:pt>
                <c:pt idx="780">
                  <c:v>25.601478400000001</c:v>
                </c:pt>
                <c:pt idx="781">
                  <c:v>28.105092799999987</c:v>
                </c:pt>
                <c:pt idx="782">
                  <c:v>26.066401599999995</c:v>
                </c:pt>
                <c:pt idx="783">
                  <c:v>28.017678367346914</c:v>
                </c:pt>
                <c:pt idx="784">
                  <c:v>23.709677499999994</c:v>
                </c:pt>
                <c:pt idx="785">
                  <c:v>26.09949942857142</c:v>
                </c:pt>
                <c:pt idx="786">
                  <c:v>25.551922424242413</c:v>
                </c:pt>
                <c:pt idx="787">
                  <c:v>27.122092799999997</c:v>
                </c:pt>
                <c:pt idx="788">
                  <c:v>23.298802962962956</c:v>
                </c:pt>
                <c:pt idx="789">
                  <c:v>23.12398</c:v>
                </c:pt>
                <c:pt idx="790">
                  <c:v>33.982417777777776</c:v>
                </c:pt>
                <c:pt idx="791">
                  <c:v>25.738867070707073</c:v>
                </c:pt>
                <c:pt idx="792">
                  <c:v>26.704939199999984</c:v>
                </c:pt>
                <c:pt idx="793">
                  <c:v>28.449092799999995</c:v>
                </c:pt>
                <c:pt idx="794">
                  <c:v>28.118399999999983</c:v>
                </c:pt>
                <c:pt idx="795">
                  <c:v>28.320169599999986</c:v>
                </c:pt>
                <c:pt idx="796">
                  <c:v>27.390939199999977</c:v>
                </c:pt>
                <c:pt idx="797">
                  <c:v>24.771036767676776</c:v>
                </c:pt>
                <c:pt idx="798">
                  <c:v>27.545862399999983</c:v>
                </c:pt>
                <c:pt idx="799">
                  <c:v>26.095785600000003</c:v>
                </c:pt>
                <c:pt idx="800">
                  <c:v>28.452356571428556</c:v>
                </c:pt>
                <c:pt idx="801">
                  <c:v>27.550419999999999</c:v>
                </c:pt>
                <c:pt idx="802">
                  <c:v>26.631951515151503</c:v>
                </c:pt>
                <c:pt idx="803">
                  <c:v>26.046015999999987</c:v>
                </c:pt>
                <c:pt idx="804">
                  <c:v>27.716323199999984</c:v>
                </c:pt>
                <c:pt idx="805">
                  <c:v>24.907321212121207</c:v>
                </c:pt>
                <c:pt idx="806">
                  <c:v>26.569015999999984</c:v>
                </c:pt>
                <c:pt idx="807">
                  <c:v>27.204478399999989</c:v>
                </c:pt>
                <c:pt idx="808">
                  <c:v>28.11132319999998</c:v>
                </c:pt>
                <c:pt idx="809">
                  <c:v>27.234785599999995</c:v>
                </c:pt>
                <c:pt idx="810">
                  <c:v>26.669555199999987</c:v>
                </c:pt>
                <c:pt idx="811">
                  <c:v>28.644862399999994</c:v>
                </c:pt>
                <c:pt idx="812">
                  <c:v>27.44391757575756</c:v>
                </c:pt>
                <c:pt idx="813">
                  <c:v>24.329988333333336</c:v>
                </c:pt>
                <c:pt idx="814">
                  <c:v>25.198424242424235</c:v>
                </c:pt>
                <c:pt idx="815">
                  <c:v>28.709169777777785</c:v>
                </c:pt>
                <c:pt idx="816">
                  <c:v>27.342246530612226</c:v>
                </c:pt>
                <c:pt idx="817">
                  <c:v>26.749785599999985</c:v>
                </c:pt>
                <c:pt idx="818">
                  <c:v>26.360401599999992</c:v>
                </c:pt>
                <c:pt idx="819">
                  <c:v>27.354478399999991</c:v>
                </c:pt>
                <c:pt idx="820">
                  <c:v>26.494500202020188</c:v>
                </c:pt>
                <c:pt idx="821">
                  <c:v>24.627632000000002</c:v>
                </c:pt>
                <c:pt idx="822">
                  <c:v>27.797530505050482</c:v>
                </c:pt>
                <c:pt idx="823">
                  <c:v>29.568143999999982</c:v>
                </c:pt>
                <c:pt idx="824">
                  <c:v>27.51587958762887</c:v>
                </c:pt>
                <c:pt idx="825">
                  <c:v>25.974785599999997</c:v>
                </c:pt>
                <c:pt idx="826">
                  <c:v>29.779736565656563</c:v>
                </c:pt>
                <c:pt idx="827">
                  <c:v>30.66239999999997</c:v>
                </c:pt>
                <c:pt idx="828">
                  <c:v>24.545608421052624</c:v>
                </c:pt>
                <c:pt idx="829">
                  <c:v>28.591328955223876</c:v>
                </c:pt>
                <c:pt idx="830">
                  <c:v>25.087171199999997</c:v>
                </c:pt>
                <c:pt idx="831">
                  <c:v>28.163574949494933</c:v>
                </c:pt>
                <c:pt idx="832">
                  <c:v>24.876094399999996</c:v>
                </c:pt>
                <c:pt idx="833">
                  <c:v>29.573246399999999</c:v>
                </c:pt>
                <c:pt idx="834">
                  <c:v>27.225504646464628</c:v>
                </c:pt>
                <c:pt idx="835">
                  <c:v>27.584324799999994</c:v>
                </c:pt>
                <c:pt idx="836">
                  <c:v>28.667015999999986</c:v>
                </c:pt>
                <c:pt idx="837">
                  <c:v>27.411555918367334</c:v>
                </c:pt>
                <c:pt idx="838">
                  <c:v>26.51275959595959</c:v>
                </c:pt>
                <c:pt idx="839">
                  <c:v>27.20307918367347</c:v>
                </c:pt>
                <c:pt idx="840">
                  <c:v>26.661011717171711</c:v>
                </c:pt>
                <c:pt idx="841">
                  <c:v>25.916171199999987</c:v>
                </c:pt>
                <c:pt idx="842">
                  <c:v>27.053862399999986</c:v>
                </c:pt>
                <c:pt idx="843">
                  <c:v>26.80083348837211</c:v>
                </c:pt>
                <c:pt idx="844">
                  <c:v>22.487862857142854</c:v>
                </c:pt>
                <c:pt idx="845">
                  <c:v>26.192324848484841</c:v>
                </c:pt>
                <c:pt idx="846">
                  <c:v>24.9239392</c:v>
                </c:pt>
                <c:pt idx="847">
                  <c:v>24.502708799999997</c:v>
                </c:pt>
                <c:pt idx="848">
                  <c:v>28.302939199999987</c:v>
                </c:pt>
                <c:pt idx="849">
                  <c:v>25.463015999999989</c:v>
                </c:pt>
                <c:pt idx="850">
                  <c:v>26.113785599999993</c:v>
                </c:pt>
                <c:pt idx="851">
                  <c:v>26.193722828282841</c:v>
                </c:pt>
                <c:pt idx="852">
                  <c:v>27.96282158730159</c:v>
                </c:pt>
                <c:pt idx="853">
                  <c:v>32.318271999999993</c:v>
                </c:pt>
                <c:pt idx="854">
                  <c:v>23.713542736842097</c:v>
                </c:pt>
                <c:pt idx="855">
                  <c:v>24.172295000000005</c:v>
                </c:pt>
                <c:pt idx="856">
                  <c:v>29.036313142857139</c:v>
                </c:pt>
                <c:pt idx="857">
                  <c:v>24.250631999999996</c:v>
                </c:pt>
                <c:pt idx="858">
                  <c:v>30.500957647058812</c:v>
                </c:pt>
                <c:pt idx="859">
                  <c:v>27.749298333333329</c:v>
                </c:pt>
                <c:pt idx="860">
                  <c:v>28.403785599999992</c:v>
                </c:pt>
                <c:pt idx="861">
                  <c:v>27.432106666666652</c:v>
                </c:pt>
                <c:pt idx="862">
                  <c:v>25.542052525252512</c:v>
                </c:pt>
                <c:pt idx="863">
                  <c:v>24.621862399999994</c:v>
                </c:pt>
                <c:pt idx="864">
                  <c:v>27.431939199999984</c:v>
                </c:pt>
                <c:pt idx="865">
                  <c:v>27.738015999999988</c:v>
                </c:pt>
                <c:pt idx="866">
                  <c:v>26.391469898989893</c:v>
                </c:pt>
                <c:pt idx="867">
                  <c:v>25.442555199999994</c:v>
                </c:pt>
                <c:pt idx="868">
                  <c:v>25.585785599999994</c:v>
                </c:pt>
                <c:pt idx="869">
                  <c:v>28.594092799999995</c:v>
                </c:pt>
                <c:pt idx="870">
                  <c:v>26.737234747474727</c:v>
                </c:pt>
                <c:pt idx="871">
                  <c:v>29.7044</c:v>
                </c:pt>
                <c:pt idx="872">
                  <c:v>27.153401599999992</c:v>
                </c:pt>
                <c:pt idx="873">
                  <c:v>25.634092799999983</c:v>
                </c:pt>
                <c:pt idx="874">
                  <c:v>32.984179512195126</c:v>
                </c:pt>
                <c:pt idx="875">
                  <c:v>24.296096000000006</c:v>
                </c:pt>
                <c:pt idx="876">
                  <c:v>26.937169599999979</c:v>
                </c:pt>
                <c:pt idx="877">
                  <c:v>28.773939199999994</c:v>
                </c:pt>
                <c:pt idx="878">
                  <c:v>26.870785599999998</c:v>
                </c:pt>
                <c:pt idx="879">
                  <c:v>25.455708799999989</c:v>
                </c:pt>
                <c:pt idx="880">
                  <c:v>30.016736326530598</c:v>
                </c:pt>
                <c:pt idx="881">
                  <c:v>27.355595294117645</c:v>
                </c:pt>
                <c:pt idx="882">
                  <c:v>26.213970989010974</c:v>
                </c:pt>
                <c:pt idx="883">
                  <c:v>30.484166464646449</c:v>
                </c:pt>
                <c:pt idx="884">
                  <c:v>25.349308656716421</c:v>
                </c:pt>
                <c:pt idx="885">
                  <c:v>26.957846666666658</c:v>
                </c:pt>
                <c:pt idx="886">
                  <c:v>27.701562666666657</c:v>
                </c:pt>
                <c:pt idx="887">
                  <c:v>27.360214925373125</c:v>
                </c:pt>
                <c:pt idx="888">
                  <c:v>27.477877802197806</c:v>
                </c:pt>
                <c:pt idx="889">
                  <c:v>27.410750270270263</c:v>
                </c:pt>
                <c:pt idx="890">
                  <c:v>29.364617142857139</c:v>
                </c:pt>
                <c:pt idx="891">
                  <c:v>25.459069090909086</c:v>
                </c:pt>
                <c:pt idx="892">
                  <c:v>27.091785599999994</c:v>
                </c:pt>
                <c:pt idx="893">
                  <c:v>25.579583030303016</c:v>
                </c:pt>
                <c:pt idx="894">
                  <c:v>28.607169599999999</c:v>
                </c:pt>
                <c:pt idx="895">
                  <c:v>25.900169600000005</c:v>
                </c:pt>
                <c:pt idx="896">
                  <c:v>28.580555199999999</c:v>
                </c:pt>
                <c:pt idx="897">
                  <c:v>26.243785599999981</c:v>
                </c:pt>
                <c:pt idx="898">
                  <c:v>27.155939199999988</c:v>
                </c:pt>
                <c:pt idx="899">
                  <c:v>28.152016</c:v>
                </c:pt>
                <c:pt idx="900">
                  <c:v>24.92432479999999</c:v>
                </c:pt>
                <c:pt idx="901">
                  <c:v>28.728884123711353</c:v>
                </c:pt>
                <c:pt idx="902">
                  <c:v>29.141246399999996</c:v>
                </c:pt>
                <c:pt idx="903">
                  <c:v>27.693015999999997</c:v>
                </c:pt>
                <c:pt idx="904">
                  <c:v>26.46549818181818</c:v>
                </c:pt>
                <c:pt idx="905">
                  <c:v>28.131876455696201</c:v>
                </c:pt>
                <c:pt idx="906">
                  <c:v>25.366489696969698</c:v>
                </c:pt>
                <c:pt idx="907">
                  <c:v>29.370939199999995</c:v>
                </c:pt>
                <c:pt idx="908">
                  <c:v>25.011828686868675</c:v>
                </c:pt>
                <c:pt idx="909">
                  <c:v>27.961965714285711</c:v>
                </c:pt>
                <c:pt idx="910">
                  <c:v>27.315831208791209</c:v>
                </c:pt>
                <c:pt idx="911">
                  <c:v>25.438785599999992</c:v>
                </c:pt>
                <c:pt idx="912">
                  <c:v>26.664538775510184</c:v>
                </c:pt>
                <c:pt idx="913">
                  <c:v>27.929223859649131</c:v>
                </c:pt>
                <c:pt idx="914">
                  <c:v>26.432607123287667</c:v>
                </c:pt>
                <c:pt idx="915">
                  <c:v>24.703869565217381</c:v>
                </c:pt>
                <c:pt idx="916">
                  <c:v>28.048996226415085</c:v>
                </c:pt>
                <c:pt idx="917">
                  <c:v>25.688182857142859</c:v>
                </c:pt>
                <c:pt idx="918">
                  <c:v>24.640732121212107</c:v>
                </c:pt>
                <c:pt idx="919">
                  <c:v>28.897685656565638</c:v>
                </c:pt>
                <c:pt idx="920">
                  <c:v>26.117862399999993</c:v>
                </c:pt>
                <c:pt idx="921">
                  <c:v>26.927323200000004</c:v>
                </c:pt>
                <c:pt idx="922">
                  <c:v>26.759708800000016</c:v>
                </c:pt>
                <c:pt idx="923">
                  <c:v>25.078862399999984</c:v>
                </c:pt>
                <c:pt idx="924">
                  <c:v>27.639015999999991</c:v>
                </c:pt>
                <c:pt idx="925">
                  <c:v>28.227785599999997</c:v>
                </c:pt>
                <c:pt idx="926">
                  <c:v>26.578092799999983</c:v>
                </c:pt>
                <c:pt idx="927">
                  <c:v>26.396094400000003</c:v>
                </c:pt>
                <c:pt idx="928">
                  <c:v>25.580316734693866</c:v>
                </c:pt>
                <c:pt idx="929">
                  <c:v>27.673543529411756</c:v>
                </c:pt>
                <c:pt idx="930">
                  <c:v>24.387632000000004</c:v>
                </c:pt>
                <c:pt idx="931">
                  <c:v>34.651588571428569</c:v>
                </c:pt>
                <c:pt idx="932">
                  <c:v>31.431909999999991</c:v>
                </c:pt>
                <c:pt idx="933">
                  <c:v>27.623999999999999</c:v>
                </c:pt>
                <c:pt idx="934">
                  <c:v>29.750659999999996</c:v>
                </c:pt>
                <c:pt idx="935">
                  <c:v>25.36514707692308</c:v>
                </c:pt>
                <c:pt idx="936">
                  <c:v>25.936413483146062</c:v>
                </c:pt>
                <c:pt idx="937">
                  <c:v>29.234169599999987</c:v>
                </c:pt>
                <c:pt idx="938">
                  <c:v>25.543169599999985</c:v>
                </c:pt>
                <c:pt idx="939">
                  <c:v>27.255338989898977</c:v>
                </c:pt>
                <c:pt idx="940">
                  <c:v>24.972401599999998</c:v>
                </c:pt>
                <c:pt idx="941">
                  <c:v>25.6574016</c:v>
                </c:pt>
                <c:pt idx="942">
                  <c:v>26.398015999999998</c:v>
                </c:pt>
                <c:pt idx="943">
                  <c:v>26.243785599999995</c:v>
                </c:pt>
                <c:pt idx="944">
                  <c:v>26.276862399999992</c:v>
                </c:pt>
                <c:pt idx="945">
                  <c:v>28.811862399999985</c:v>
                </c:pt>
                <c:pt idx="946">
                  <c:v>27.696830707070713</c:v>
                </c:pt>
                <c:pt idx="947">
                  <c:v>28.043169599999988</c:v>
                </c:pt>
                <c:pt idx="948">
                  <c:v>24.915939199999983</c:v>
                </c:pt>
                <c:pt idx="949">
                  <c:v>29.246092929292921</c:v>
                </c:pt>
                <c:pt idx="950">
                  <c:v>27.383311515151505</c:v>
                </c:pt>
                <c:pt idx="951">
                  <c:v>28.630323199999978</c:v>
                </c:pt>
                <c:pt idx="952">
                  <c:v>28.548092799999996</c:v>
                </c:pt>
                <c:pt idx="953">
                  <c:v>27.180939199999997</c:v>
                </c:pt>
                <c:pt idx="954">
                  <c:v>23.687635199999995</c:v>
                </c:pt>
                <c:pt idx="955">
                  <c:v>30.063450256410267</c:v>
                </c:pt>
                <c:pt idx="956">
                  <c:v>26.859201632653054</c:v>
                </c:pt>
                <c:pt idx="957">
                  <c:v>24.209862399999988</c:v>
                </c:pt>
                <c:pt idx="958">
                  <c:v>28.523879183673454</c:v>
                </c:pt>
                <c:pt idx="959">
                  <c:v>23.949425154639179</c:v>
                </c:pt>
                <c:pt idx="960">
                  <c:v>27.3852464</c:v>
                </c:pt>
                <c:pt idx="961">
                  <c:v>23.714159191919183</c:v>
                </c:pt>
                <c:pt idx="962">
                  <c:v>26.894323199999985</c:v>
                </c:pt>
                <c:pt idx="963">
                  <c:v>25.814015999999985</c:v>
                </c:pt>
                <c:pt idx="964">
                  <c:v>26.214079999999989</c:v>
                </c:pt>
                <c:pt idx="965">
                  <c:v>26.29131474747474</c:v>
                </c:pt>
                <c:pt idx="966">
                  <c:v>28.541819797979787</c:v>
                </c:pt>
                <c:pt idx="967">
                  <c:v>28.563169599999988</c:v>
                </c:pt>
                <c:pt idx="968">
                  <c:v>25.857555199999997</c:v>
                </c:pt>
                <c:pt idx="969">
                  <c:v>29.849169599999993</c:v>
                </c:pt>
                <c:pt idx="970">
                  <c:v>27.056785599999991</c:v>
                </c:pt>
                <c:pt idx="971">
                  <c:v>25.708246399999986</c:v>
                </c:pt>
                <c:pt idx="972">
                  <c:v>28.693862399999986</c:v>
                </c:pt>
                <c:pt idx="973">
                  <c:v>27.138785599999995</c:v>
                </c:pt>
                <c:pt idx="974">
                  <c:v>26.955092799999985</c:v>
                </c:pt>
                <c:pt idx="975">
                  <c:v>27.978246399999989</c:v>
                </c:pt>
                <c:pt idx="976">
                  <c:v>23.813149090909082</c:v>
                </c:pt>
                <c:pt idx="977">
                  <c:v>26.660443076923077</c:v>
                </c:pt>
                <c:pt idx="978">
                  <c:v>24.850202739726015</c:v>
                </c:pt>
                <c:pt idx="979">
                  <c:v>23.41019607843138</c:v>
                </c:pt>
                <c:pt idx="980">
                  <c:v>29.903969523809526</c:v>
                </c:pt>
                <c:pt idx="981">
                  <c:v>26.462440000000001</c:v>
                </c:pt>
                <c:pt idx="982">
                  <c:v>26.487632000000001</c:v>
                </c:pt>
                <c:pt idx="983">
                  <c:v>25.563151304347826</c:v>
                </c:pt>
                <c:pt idx="984">
                  <c:v>28.537352727272733</c:v>
                </c:pt>
                <c:pt idx="985">
                  <c:v>26.826416842105253</c:v>
                </c:pt>
                <c:pt idx="986">
                  <c:v>25.516862400000004</c:v>
                </c:pt>
                <c:pt idx="987">
                  <c:v>25.012169599999996</c:v>
                </c:pt>
                <c:pt idx="988">
                  <c:v>29.192092799999987</c:v>
                </c:pt>
                <c:pt idx="989">
                  <c:v>28.843295353535346</c:v>
                </c:pt>
                <c:pt idx="990">
                  <c:v>25.884324799999998</c:v>
                </c:pt>
                <c:pt idx="991">
                  <c:v>29.296675555555538</c:v>
                </c:pt>
                <c:pt idx="992">
                  <c:v>24.209401599999982</c:v>
                </c:pt>
                <c:pt idx="993">
                  <c:v>28.252015999999998</c:v>
                </c:pt>
                <c:pt idx="994">
                  <c:v>28.088169599999986</c:v>
                </c:pt>
                <c:pt idx="995">
                  <c:v>27.62892121212121</c:v>
                </c:pt>
                <c:pt idx="996">
                  <c:v>24.77955519999999</c:v>
                </c:pt>
                <c:pt idx="997">
                  <c:v>24.9730928</c:v>
                </c:pt>
                <c:pt idx="998">
                  <c:v>28.171708799999987</c:v>
                </c:pt>
                <c:pt idx="999">
                  <c:v>26.284633599999989</c:v>
                </c:pt>
                <c:pt idx="1000">
                  <c:v>26.719130505050494</c:v>
                </c:pt>
                <c:pt idx="1001">
                  <c:v>26.730092799999998</c:v>
                </c:pt>
                <c:pt idx="1002">
                  <c:v>28.764352323232306</c:v>
                </c:pt>
                <c:pt idx="1003">
                  <c:v>28.0345552</c:v>
                </c:pt>
                <c:pt idx="1004">
                  <c:v>25.789631999999983</c:v>
                </c:pt>
                <c:pt idx="1005">
                  <c:v>26.049712941176473</c:v>
                </c:pt>
                <c:pt idx="1006">
                  <c:v>31.807039999999997</c:v>
                </c:pt>
                <c:pt idx="1007">
                  <c:v>55.252685714285704</c:v>
                </c:pt>
                <c:pt idx="1008">
                  <c:v>30.819869090909091</c:v>
                </c:pt>
                <c:pt idx="1009">
                  <c:v>24.575398095238093</c:v>
                </c:pt>
                <c:pt idx="1010">
                  <c:v>29.007380869565207</c:v>
                </c:pt>
                <c:pt idx="1011">
                  <c:v>24.968082424242418</c:v>
                </c:pt>
                <c:pt idx="1012">
                  <c:v>23.590708800000002</c:v>
                </c:pt>
                <c:pt idx="1013">
                  <c:v>27.444092799999979</c:v>
                </c:pt>
                <c:pt idx="1014">
                  <c:v>26.932939199999993</c:v>
                </c:pt>
                <c:pt idx="1015">
                  <c:v>25.904785599999997</c:v>
                </c:pt>
                <c:pt idx="1016">
                  <c:v>27.719785599999994</c:v>
                </c:pt>
                <c:pt idx="1017">
                  <c:v>25.335939199999995</c:v>
                </c:pt>
                <c:pt idx="1018">
                  <c:v>27.09032319999999</c:v>
                </c:pt>
                <c:pt idx="1019">
                  <c:v>26.547015999999985</c:v>
                </c:pt>
                <c:pt idx="1020">
                  <c:v>24.995862399999993</c:v>
                </c:pt>
                <c:pt idx="1021">
                  <c:v>28.594169599999997</c:v>
                </c:pt>
                <c:pt idx="1022">
                  <c:v>22.999017600000002</c:v>
                </c:pt>
                <c:pt idx="1023">
                  <c:v>26.455785599999995</c:v>
                </c:pt>
                <c:pt idx="1024">
                  <c:v>27.001015999999996</c:v>
                </c:pt>
                <c:pt idx="1025">
                  <c:v>26.86324639999998</c:v>
                </c:pt>
                <c:pt idx="1026">
                  <c:v>26.329465858585859</c:v>
                </c:pt>
                <c:pt idx="1027">
                  <c:v>29.490537373737368</c:v>
                </c:pt>
                <c:pt idx="1028">
                  <c:v>27.987169599999984</c:v>
                </c:pt>
                <c:pt idx="1029">
                  <c:v>27.749823030303027</c:v>
                </c:pt>
                <c:pt idx="1030">
                  <c:v>27.025580444444429</c:v>
                </c:pt>
                <c:pt idx="1031">
                  <c:v>26.382862399999993</c:v>
                </c:pt>
                <c:pt idx="1032">
                  <c:v>26.757092799999992</c:v>
                </c:pt>
                <c:pt idx="1033">
                  <c:v>27.741785599999993</c:v>
                </c:pt>
                <c:pt idx="1034">
                  <c:v>25.095277575757557</c:v>
                </c:pt>
                <c:pt idx="1035">
                  <c:v>28.590538989898974</c:v>
                </c:pt>
                <c:pt idx="1036">
                  <c:v>29.49793919999999</c:v>
                </c:pt>
                <c:pt idx="1037">
                  <c:v>28.996015999999983</c:v>
                </c:pt>
                <c:pt idx="1038">
                  <c:v>24.35567020408163</c:v>
                </c:pt>
                <c:pt idx="1039">
                  <c:v>26.643246399999988</c:v>
                </c:pt>
                <c:pt idx="1040">
                  <c:v>24.672092799999991</c:v>
                </c:pt>
                <c:pt idx="1041">
                  <c:v>24.409574141414133</c:v>
                </c:pt>
                <c:pt idx="1042">
                  <c:v>28.650862399999983</c:v>
                </c:pt>
                <c:pt idx="1043">
                  <c:v>27.535092799999994</c:v>
                </c:pt>
                <c:pt idx="1044">
                  <c:v>24.463731717171708</c:v>
                </c:pt>
                <c:pt idx="1045">
                  <c:v>26.445160404040408</c:v>
                </c:pt>
                <c:pt idx="1046">
                  <c:v>27.079555199999991</c:v>
                </c:pt>
                <c:pt idx="1047">
                  <c:v>27.958092799999999</c:v>
                </c:pt>
                <c:pt idx="1048">
                  <c:v>24.2705552</c:v>
                </c:pt>
                <c:pt idx="1049">
                  <c:v>23.157083428571429</c:v>
                </c:pt>
                <c:pt idx="1050">
                  <c:v>28.951333626373614</c:v>
                </c:pt>
                <c:pt idx="1051">
                  <c:v>26.73747839999999</c:v>
                </c:pt>
                <c:pt idx="1052">
                  <c:v>26.238785599999996</c:v>
                </c:pt>
                <c:pt idx="1053">
                  <c:v>27.13516959999999</c:v>
                </c:pt>
                <c:pt idx="1054">
                  <c:v>26.360467070707067</c:v>
                </c:pt>
                <c:pt idx="1055">
                  <c:v>25.793024646464644</c:v>
                </c:pt>
                <c:pt idx="1056">
                  <c:v>26.062256161616162</c:v>
                </c:pt>
                <c:pt idx="1057">
                  <c:v>23.343785599999997</c:v>
                </c:pt>
                <c:pt idx="1058">
                  <c:v>30.612914747474736</c:v>
                </c:pt>
                <c:pt idx="1059">
                  <c:v>24.106000808080807</c:v>
                </c:pt>
                <c:pt idx="1060">
                  <c:v>25.527632000000011</c:v>
                </c:pt>
                <c:pt idx="1061">
                  <c:v>26.923637979797963</c:v>
                </c:pt>
                <c:pt idx="1062">
                  <c:v>24.873787199999992</c:v>
                </c:pt>
                <c:pt idx="1063">
                  <c:v>24.629015999999993</c:v>
                </c:pt>
                <c:pt idx="1064">
                  <c:v>26.285862399999981</c:v>
                </c:pt>
                <c:pt idx="1065">
                  <c:v>28.19729777777777</c:v>
                </c:pt>
                <c:pt idx="1066">
                  <c:v>26.543785599999989</c:v>
                </c:pt>
                <c:pt idx="1067">
                  <c:v>26.523324799999997</c:v>
                </c:pt>
                <c:pt idx="1068">
                  <c:v>30.048657777777773</c:v>
                </c:pt>
                <c:pt idx="1069">
                  <c:v>24.655646593406594</c:v>
                </c:pt>
                <c:pt idx="1070">
                  <c:v>26.228092799999992</c:v>
                </c:pt>
                <c:pt idx="1071">
                  <c:v>29.795015999999983</c:v>
                </c:pt>
                <c:pt idx="1072">
                  <c:v>27.847169600000001</c:v>
                </c:pt>
                <c:pt idx="1073">
                  <c:v>27.717016000000005</c:v>
                </c:pt>
                <c:pt idx="1074">
                  <c:v>29.363323199999986</c:v>
                </c:pt>
                <c:pt idx="1075">
                  <c:v>27.361092799999987</c:v>
                </c:pt>
                <c:pt idx="1076">
                  <c:v>26.992246530612224</c:v>
                </c:pt>
                <c:pt idx="1077">
                  <c:v>28.079736565656557</c:v>
                </c:pt>
                <c:pt idx="1078">
                  <c:v>27.647323199999981</c:v>
                </c:pt>
                <c:pt idx="1079">
                  <c:v>26.522785599999992</c:v>
                </c:pt>
                <c:pt idx="1080">
                  <c:v>28.750862399999995</c:v>
                </c:pt>
                <c:pt idx="1081">
                  <c:v>26.22146262626261</c:v>
                </c:pt>
                <c:pt idx="1082">
                  <c:v>27.879785600000002</c:v>
                </c:pt>
                <c:pt idx="1083">
                  <c:v>26.83800816326529</c:v>
                </c:pt>
                <c:pt idx="1084">
                  <c:v>25.433939200000005</c:v>
                </c:pt>
                <c:pt idx="1085">
                  <c:v>26.124631999999984</c:v>
                </c:pt>
                <c:pt idx="1086">
                  <c:v>27.149939200000002</c:v>
                </c:pt>
                <c:pt idx="1087">
                  <c:v>23.073260000000008</c:v>
                </c:pt>
                <c:pt idx="1088">
                  <c:v>25.733384347826082</c:v>
                </c:pt>
                <c:pt idx="1089">
                  <c:v>24.992323199999998</c:v>
                </c:pt>
                <c:pt idx="1090">
                  <c:v>25.597939199999995</c:v>
                </c:pt>
                <c:pt idx="1091">
                  <c:v>28.950246399999987</c:v>
                </c:pt>
                <c:pt idx="1092">
                  <c:v>26.391169599999984</c:v>
                </c:pt>
                <c:pt idx="1093">
                  <c:v>24.973862399999994</c:v>
                </c:pt>
                <c:pt idx="1094">
                  <c:v>29.722169599999997</c:v>
                </c:pt>
                <c:pt idx="1095">
                  <c:v>24.169170101010081</c:v>
                </c:pt>
                <c:pt idx="1096">
                  <c:v>24.222324800000003</c:v>
                </c:pt>
                <c:pt idx="1097">
                  <c:v>27.170180202020198</c:v>
                </c:pt>
                <c:pt idx="1098">
                  <c:v>27.065907070707055</c:v>
                </c:pt>
                <c:pt idx="1099">
                  <c:v>26.248735353535345</c:v>
                </c:pt>
                <c:pt idx="1100">
                  <c:v>25.925171199999987</c:v>
                </c:pt>
                <c:pt idx="1101">
                  <c:v>27.690306262626248</c:v>
                </c:pt>
                <c:pt idx="1102">
                  <c:v>25.272555199999992</c:v>
                </c:pt>
                <c:pt idx="1103">
                  <c:v>29.510862399999983</c:v>
                </c:pt>
                <c:pt idx="1104">
                  <c:v>32.219954285714266</c:v>
                </c:pt>
                <c:pt idx="1105">
                  <c:v>25.313741176470586</c:v>
                </c:pt>
                <c:pt idx="1106">
                  <c:v>29.248205714285692</c:v>
                </c:pt>
                <c:pt idx="1107">
                  <c:v>26.881991111111109</c:v>
                </c:pt>
                <c:pt idx="1108">
                  <c:v>29.225323199999984</c:v>
                </c:pt>
                <c:pt idx="1109">
                  <c:v>25.604939200000004</c:v>
                </c:pt>
                <c:pt idx="1110">
                  <c:v>27.109574141414132</c:v>
                </c:pt>
                <c:pt idx="1111">
                  <c:v>24.274631999999997</c:v>
                </c:pt>
                <c:pt idx="1112">
                  <c:v>29.178571313131311</c:v>
                </c:pt>
                <c:pt idx="1113">
                  <c:v>25.354939199999993</c:v>
                </c:pt>
                <c:pt idx="1114">
                  <c:v>28.448113131313114</c:v>
                </c:pt>
                <c:pt idx="1115">
                  <c:v>26.799785599999993</c:v>
                </c:pt>
                <c:pt idx="1116">
                  <c:v>26.559246399999989</c:v>
                </c:pt>
                <c:pt idx="1117">
                  <c:v>26.718939199999987</c:v>
                </c:pt>
                <c:pt idx="1118">
                  <c:v>26.622937142857129</c:v>
                </c:pt>
                <c:pt idx="1119">
                  <c:v>24.326785599999994</c:v>
                </c:pt>
                <c:pt idx="1120">
                  <c:v>27.964843333333338</c:v>
                </c:pt>
                <c:pt idx="1121">
                  <c:v>24.877506666666665</c:v>
                </c:pt>
                <c:pt idx="1122">
                  <c:v>26.513400000000011</c:v>
                </c:pt>
                <c:pt idx="1123">
                  <c:v>23.593102222222225</c:v>
                </c:pt>
                <c:pt idx="1124">
                  <c:v>26.673142857142857</c:v>
                </c:pt>
                <c:pt idx="1125">
                  <c:v>26.946785599999981</c:v>
                </c:pt>
                <c:pt idx="1126">
                  <c:v>27.295862399999979</c:v>
                </c:pt>
                <c:pt idx="1127">
                  <c:v>29.02324639999998</c:v>
                </c:pt>
                <c:pt idx="1128">
                  <c:v>26.952015999999972</c:v>
                </c:pt>
                <c:pt idx="1129">
                  <c:v>27.956862399999991</c:v>
                </c:pt>
                <c:pt idx="1130">
                  <c:v>26.386341818181823</c:v>
                </c:pt>
                <c:pt idx="1131">
                  <c:v>29.734868571428567</c:v>
                </c:pt>
                <c:pt idx="1132">
                  <c:v>26.516016000000004</c:v>
                </c:pt>
                <c:pt idx="1133">
                  <c:v>25.788631999999989</c:v>
                </c:pt>
                <c:pt idx="1134">
                  <c:v>26.642986666666637</c:v>
                </c:pt>
                <c:pt idx="1135">
                  <c:v>29.174169599999995</c:v>
                </c:pt>
                <c:pt idx="1136">
                  <c:v>28.287246399999976</c:v>
                </c:pt>
                <c:pt idx="1137">
                  <c:v>27.461246399999997</c:v>
                </c:pt>
                <c:pt idx="1138">
                  <c:v>25.9044016</c:v>
                </c:pt>
                <c:pt idx="1139">
                  <c:v>28.002823999999993</c:v>
                </c:pt>
                <c:pt idx="1140">
                  <c:v>26.479118933333325</c:v>
                </c:pt>
                <c:pt idx="1141">
                  <c:v>21.080712727272729</c:v>
                </c:pt>
                <c:pt idx="1142">
                  <c:v>27.709638260869546</c:v>
                </c:pt>
                <c:pt idx="1143">
                  <c:v>25.551939199999982</c:v>
                </c:pt>
                <c:pt idx="1144">
                  <c:v>28.264862399999991</c:v>
                </c:pt>
                <c:pt idx="1145">
                  <c:v>26.958913939393923</c:v>
                </c:pt>
                <c:pt idx="1146">
                  <c:v>25.4378624</c:v>
                </c:pt>
                <c:pt idx="1147">
                  <c:v>25.411017599999994</c:v>
                </c:pt>
                <c:pt idx="1148">
                  <c:v>29.097763232323238</c:v>
                </c:pt>
                <c:pt idx="1149">
                  <c:v>28.654246399999973</c:v>
                </c:pt>
                <c:pt idx="1150">
                  <c:v>26.587507070707069</c:v>
                </c:pt>
                <c:pt idx="1151">
                  <c:v>25.707631999999986</c:v>
                </c:pt>
                <c:pt idx="1152">
                  <c:v>26.908323199999991</c:v>
                </c:pt>
                <c:pt idx="1153">
                  <c:v>26.6491696</c:v>
                </c:pt>
                <c:pt idx="1154">
                  <c:v>29.637246399999992</c:v>
                </c:pt>
                <c:pt idx="1155">
                  <c:v>25.597401599999991</c:v>
                </c:pt>
                <c:pt idx="1156">
                  <c:v>28.573443232323214</c:v>
                </c:pt>
                <c:pt idx="1157">
                  <c:v>29.032092800000001</c:v>
                </c:pt>
                <c:pt idx="1158">
                  <c:v>25.227135353535353</c:v>
                </c:pt>
                <c:pt idx="1159">
                  <c:v>26.568237575757575</c:v>
                </c:pt>
                <c:pt idx="1160">
                  <c:v>24.139247472527455</c:v>
                </c:pt>
                <c:pt idx="1161">
                  <c:v>27.414862399999997</c:v>
                </c:pt>
                <c:pt idx="1162">
                  <c:v>28.330630204081622</c:v>
                </c:pt>
                <c:pt idx="1163">
                  <c:v>26.811827070707057</c:v>
                </c:pt>
                <c:pt idx="1164">
                  <c:v>26.866939199999997</c:v>
                </c:pt>
                <c:pt idx="1165">
                  <c:v>25.846015999999974</c:v>
                </c:pt>
                <c:pt idx="1166">
                  <c:v>26.62208323232322</c:v>
                </c:pt>
                <c:pt idx="1167">
                  <c:v>25.266939199999992</c:v>
                </c:pt>
                <c:pt idx="1168">
                  <c:v>26.125631999999992</c:v>
                </c:pt>
                <c:pt idx="1169">
                  <c:v>28.976016000000001</c:v>
                </c:pt>
                <c:pt idx="1170">
                  <c:v>27.752386262626256</c:v>
                </c:pt>
                <c:pt idx="1171">
                  <c:v>26.670015999999997</c:v>
                </c:pt>
                <c:pt idx="1172">
                  <c:v>26.110092799999997</c:v>
                </c:pt>
                <c:pt idx="1173">
                  <c:v>30.491708799999991</c:v>
                </c:pt>
                <c:pt idx="1174">
                  <c:v>29.655246399999992</c:v>
                </c:pt>
                <c:pt idx="1175">
                  <c:v>24.846708799999984</c:v>
                </c:pt>
                <c:pt idx="1176">
                  <c:v>24.421416666666662</c:v>
                </c:pt>
                <c:pt idx="1177">
                  <c:v>23.735607272727272</c:v>
                </c:pt>
                <c:pt idx="1178">
                  <c:v>31.170099340659313</c:v>
                </c:pt>
                <c:pt idx="1179">
                  <c:v>25.337015999999995</c:v>
                </c:pt>
                <c:pt idx="1180">
                  <c:v>25.899710399999986</c:v>
                </c:pt>
                <c:pt idx="1181">
                  <c:v>27.108555200000005</c:v>
                </c:pt>
                <c:pt idx="1182">
                  <c:v>29.918975353535334</c:v>
                </c:pt>
                <c:pt idx="1183">
                  <c:v>25.77370879999998</c:v>
                </c:pt>
                <c:pt idx="1184">
                  <c:v>28.396399999999989</c:v>
                </c:pt>
                <c:pt idx="1185">
                  <c:v>26.278939199999989</c:v>
                </c:pt>
                <c:pt idx="1186">
                  <c:v>25.348708800000001</c:v>
                </c:pt>
                <c:pt idx="1187">
                  <c:v>27.251939199999988</c:v>
                </c:pt>
                <c:pt idx="1188">
                  <c:v>28.560169599999984</c:v>
                </c:pt>
                <c:pt idx="1189">
                  <c:v>27.048862399999983</c:v>
                </c:pt>
                <c:pt idx="1190">
                  <c:v>30.572939199999993</c:v>
                </c:pt>
                <c:pt idx="1191">
                  <c:v>25.276939199999994</c:v>
                </c:pt>
                <c:pt idx="1192">
                  <c:v>29.532939199999984</c:v>
                </c:pt>
                <c:pt idx="1193">
                  <c:v>26.934635102040811</c:v>
                </c:pt>
                <c:pt idx="1194">
                  <c:v>28.081991111111115</c:v>
                </c:pt>
                <c:pt idx="1195">
                  <c:v>28.265646666666665</c:v>
                </c:pt>
                <c:pt idx="1196">
                  <c:v>25.230295053763427</c:v>
                </c:pt>
                <c:pt idx="1197">
                  <c:v>28.241939199999987</c:v>
                </c:pt>
                <c:pt idx="1198">
                  <c:v>28.406246399999997</c:v>
                </c:pt>
                <c:pt idx="1199">
                  <c:v>26.990323199999981</c:v>
                </c:pt>
                <c:pt idx="1200">
                  <c:v>26.162862399999995</c:v>
                </c:pt>
                <c:pt idx="1201">
                  <c:v>25.204555199999994</c:v>
                </c:pt>
                <c:pt idx="1202">
                  <c:v>27.508015999999987</c:v>
                </c:pt>
                <c:pt idx="1203">
                  <c:v>24.517247999999991</c:v>
                </c:pt>
                <c:pt idx="1204">
                  <c:v>26.129015999999993</c:v>
                </c:pt>
                <c:pt idx="1205">
                  <c:v>29.179092799999992</c:v>
                </c:pt>
                <c:pt idx="1206">
                  <c:v>25.614779797979796</c:v>
                </c:pt>
                <c:pt idx="1207">
                  <c:v>24.606939199999985</c:v>
                </c:pt>
                <c:pt idx="1208">
                  <c:v>24.576371063829793</c:v>
                </c:pt>
                <c:pt idx="1209">
                  <c:v>30.58284444444444</c:v>
                </c:pt>
                <c:pt idx="1210">
                  <c:v>25.610110222222222</c:v>
                </c:pt>
                <c:pt idx="1211">
                  <c:v>27.575939199999993</c:v>
                </c:pt>
                <c:pt idx="1212">
                  <c:v>24.971708799999988</c:v>
                </c:pt>
                <c:pt idx="1213">
                  <c:v>28.646092799999987</c:v>
                </c:pt>
                <c:pt idx="1214">
                  <c:v>26.433194343434327</c:v>
                </c:pt>
                <c:pt idx="1215">
                  <c:v>26.333169599999998</c:v>
                </c:pt>
                <c:pt idx="1216">
                  <c:v>25.494015999999988</c:v>
                </c:pt>
                <c:pt idx="1217">
                  <c:v>25.156785599999999</c:v>
                </c:pt>
                <c:pt idx="1218">
                  <c:v>27.323169599999996</c:v>
                </c:pt>
                <c:pt idx="1219">
                  <c:v>26.014225306122444</c:v>
                </c:pt>
                <c:pt idx="1220">
                  <c:v>25.006478399999981</c:v>
                </c:pt>
                <c:pt idx="1221">
                  <c:v>24.454247999999989</c:v>
                </c:pt>
                <c:pt idx="1222">
                  <c:v>27.158169599999983</c:v>
                </c:pt>
                <c:pt idx="1223">
                  <c:v>26.540051428571427</c:v>
                </c:pt>
                <c:pt idx="1224">
                  <c:v>27.00105066666665</c:v>
                </c:pt>
                <c:pt idx="1225">
                  <c:v>27.958324799999996</c:v>
                </c:pt>
                <c:pt idx="1226">
                  <c:v>25.336555199999992</c:v>
                </c:pt>
                <c:pt idx="1227">
                  <c:v>26.572555199999989</c:v>
                </c:pt>
                <c:pt idx="1228">
                  <c:v>24.781478399999987</c:v>
                </c:pt>
                <c:pt idx="1229">
                  <c:v>27.400715959595956</c:v>
                </c:pt>
                <c:pt idx="1230">
                  <c:v>27.157671111111096</c:v>
                </c:pt>
                <c:pt idx="1231">
                  <c:v>27.537323199999992</c:v>
                </c:pt>
                <c:pt idx="1232">
                  <c:v>30.678323199999991</c:v>
                </c:pt>
                <c:pt idx="1233">
                  <c:v>24.533401599999987</c:v>
                </c:pt>
                <c:pt idx="1234">
                  <c:v>24.179631999999987</c:v>
                </c:pt>
                <c:pt idx="1235">
                  <c:v>24.046940799999994</c:v>
                </c:pt>
                <c:pt idx="1236">
                  <c:v>31.055708571428575</c:v>
                </c:pt>
                <c:pt idx="1237">
                  <c:v>30.005729438202238</c:v>
                </c:pt>
                <c:pt idx="1238">
                  <c:v>27.389323199999989</c:v>
                </c:pt>
                <c:pt idx="1239">
                  <c:v>27.098385454545443</c:v>
                </c:pt>
                <c:pt idx="1240">
                  <c:v>29.27009279999999</c:v>
                </c:pt>
                <c:pt idx="1241">
                  <c:v>25.337236363636368</c:v>
                </c:pt>
                <c:pt idx="1242">
                  <c:v>28.317939199999984</c:v>
                </c:pt>
                <c:pt idx="1243">
                  <c:v>26.565785599999995</c:v>
                </c:pt>
                <c:pt idx="1244">
                  <c:v>25.549631999999995</c:v>
                </c:pt>
                <c:pt idx="1245">
                  <c:v>25.441354343434345</c:v>
                </c:pt>
                <c:pt idx="1246">
                  <c:v>27.08970879999999</c:v>
                </c:pt>
                <c:pt idx="1247">
                  <c:v>26.542985050505035</c:v>
                </c:pt>
                <c:pt idx="1248">
                  <c:v>29.169939199999977</c:v>
                </c:pt>
                <c:pt idx="1249">
                  <c:v>24.284258461538464</c:v>
                </c:pt>
                <c:pt idx="1250">
                  <c:v>28.564981333333314</c:v>
                </c:pt>
                <c:pt idx="1251">
                  <c:v>27.513939199999992</c:v>
                </c:pt>
                <c:pt idx="1252">
                  <c:v>24.772939199999986</c:v>
                </c:pt>
                <c:pt idx="1253">
                  <c:v>28.861791020408155</c:v>
                </c:pt>
                <c:pt idx="1254">
                  <c:v>25.979862400000002</c:v>
                </c:pt>
                <c:pt idx="1255">
                  <c:v>25.039489292929282</c:v>
                </c:pt>
                <c:pt idx="1256">
                  <c:v>26.895169599999988</c:v>
                </c:pt>
                <c:pt idx="1257">
                  <c:v>27.463092799999984</c:v>
                </c:pt>
                <c:pt idx="1258">
                  <c:v>25.344365714285701</c:v>
                </c:pt>
                <c:pt idx="1259">
                  <c:v>22.237469090909087</c:v>
                </c:pt>
                <c:pt idx="1260">
                  <c:v>27.470709333333343</c:v>
                </c:pt>
                <c:pt idx="1261">
                  <c:v>36.171733333333336</c:v>
                </c:pt>
                <c:pt idx="1262">
                  <c:v>27.231306666666669</c:v>
                </c:pt>
                <c:pt idx="1263">
                  <c:v>26.713785599999984</c:v>
                </c:pt>
                <c:pt idx="1264">
                  <c:v>26.456631999999992</c:v>
                </c:pt>
                <c:pt idx="1265">
                  <c:v>25.120017599999994</c:v>
                </c:pt>
                <c:pt idx="1266">
                  <c:v>27.414323199999991</c:v>
                </c:pt>
                <c:pt idx="1267">
                  <c:v>25.302037979797976</c:v>
                </c:pt>
                <c:pt idx="1268">
                  <c:v>25.745705050505034</c:v>
                </c:pt>
                <c:pt idx="1269">
                  <c:v>30.071916734693872</c:v>
                </c:pt>
                <c:pt idx="1270">
                  <c:v>27.507160816326525</c:v>
                </c:pt>
                <c:pt idx="1271">
                  <c:v>26.800169599999982</c:v>
                </c:pt>
                <c:pt idx="1272">
                  <c:v>26.081210434782609</c:v>
                </c:pt>
                <c:pt idx="1273">
                  <c:v>29.838399999999986</c:v>
                </c:pt>
                <c:pt idx="1274">
                  <c:v>27.997246400000005</c:v>
                </c:pt>
                <c:pt idx="1275">
                  <c:v>27.848555199999996</c:v>
                </c:pt>
                <c:pt idx="1276">
                  <c:v>26.092092799999996</c:v>
                </c:pt>
                <c:pt idx="1277">
                  <c:v>24.539939199999989</c:v>
                </c:pt>
                <c:pt idx="1278">
                  <c:v>26.991323199999982</c:v>
                </c:pt>
                <c:pt idx="1279">
                  <c:v>25.208719191919183</c:v>
                </c:pt>
                <c:pt idx="1280">
                  <c:v>25.213439999999991</c:v>
                </c:pt>
                <c:pt idx="1281">
                  <c:v>27.237002020202013</c:v>
                </c:pt>
                <c:pt idx="1282">
                  <c:v>24.121093333333334</c:v>
                </c:pt>
                <c:pt idx="1283">
                  <c:v>26.178872727272712</c:v>
                </c:pt>
                <c:pt idx="1284">
                  <c:v>25.212708799999991</c:v>
                </c:pt>
                <c:pt idx="1285">
                  <c:v>28.091015999999986</c:v>
                </c:pt>
                <c:pt idx="1286">
                  <c:v>26.874842828282826</c:v>
                </c:pt>
                <c:pt idx="1287">
                  <c:v>28.907015999999999</c:v>
                </c:pt>
                <c:pt idx="1288">
                  <c:v>27.854785599999996</c:v>
                </c:pt>
                <c:pt idx="1289">
                  <c:v>27.394915918367332</c:v>
                </c:pt>
                <c:pt idx="1290">
                  <c:v>26.766169599999991</c:v>
                </c:pt>
                <c:pt idx="1291">
                  <c:v>26.819631999999999</c:v>
                </c:pt>
                <c:pt idx="1292">
                  <c:v>28.309939199999995</c:v>
                </c:pt>
                <c:pt idx="1293">
                  <c:v>27.713785600000001</c:v>
                </c:pt>
                <c:pt idx="1294">
                  <c:v>29.603699555555554</c:v>
                </c:pt>
                <c:pt idx="1295">
                  <c:v>27.726246400000004</c:v>
                </c:pt>
                <c:pt idx="1296">
                  <c:v>28.474015999999992</c:v>
                </c:pt>
                <c:pt idx="1297">
                  <c:v>27.708246399999997</c:v>
                </c:pt>
                <c:pt idx="1298">
                  <c:v>30.599323199999976</c:v>
                </c:pt>
                <c:pt idx="1299">
                  <c:v>24.910631999999993</c:v>
                </c:pt>
                <c:pt idx="1300">
                  <c:v>31.06424639999998</c:v>
                </c:pt>
                <c:pt idx="1301">
                  <c:v>28.523093333333332</c:v>
                </c:pt>
                <c:pt idx="1302">
                  <c:v>28.052785599999982</c:v>
                </c:pt>
                <c:pt idx="1303">
                  <c:v>29.436959999999996</c:v>
                </c:pt>
                <c:pt idx="1304">
                  <c:v>25.276868571428572</c:v>
                </c:pt>
                <c:pt idx="1305">
                  <c:v>26.141697142857144</c:v>
                </c:pt>
                <c:pt idx="1306">
                  <c:v>26.981608510638289</c:v>
                </c:pt>
                <c:pt idx="1307">
                  <c:v>27.367460202020197</c:v>
                </c:pt>
                <c:pt idx="1308">
                  <c:v>28.149015999999992</c:v>
                </c:pt>
                <c:pt idx="1309">
                  <c:v>28.798540606060609</c:v>
                </c:pt>
                <c:pt idx="1310">
                  <c:v>26.658939199999981</c:v>
                </c:pt>
                <c:pt idx="1311">
                  <c:v>26.453086060606058</c:v>
                </c:pt>
                <c:pt idx="1312">
                  <c:v>28.049695319148931</c:v>
                </c:pt>
                <c:pt idx="1313">
                  <c:v>32.195542857142861</c:v>
                </c:pt>
                <c:pt idx="1314">
                  <c:v>28.207372584269663</c:v>
                </c:pt>
                <c:pt idx="1315">
                  <c:v>27.190939199999999</c:v>
                </c:pt>
                <c:pt idx="1316">
                  <c:v>26.4877872</c:v>
                </c:pt>
                <c:pt idx="1317">
                  <c:v>24.665092799999996</c:v>
                </c:pt>
                <c:pt idx="1318">
                  <c:v>26.972078222222216</c:v>
                </c:pt>
                <c:pt idx="1319">
                  <c:v>26.055418181818183</c:v>
                </c:pt>
                <c:pt idx="1320">
                  <c:v>21.011479999999999</c:v>
                </c:pt>
                <c:pt idx="1321">
                  <c:v>26.990691235955044</c:v>
                </c:pt>
                <c:pt idx="1322">
                  <c:v>25.26709279999999</c:v>
                </c:pt>
                <c:pt idx="1323">
                  <c:v>24.837701818181817</c:v>
                </c:pt>
                <c:pt idx="1324">
                  <c:v>25.531023673469388</c:v>
                </c:pt>
                <c:pt idx="1325">
                  <c:v>27.623656666666658</c:v>
                </c:pt>
                <c:pt idx="1326">
                  <c:v>28.821920000000006</c:v>
                </c:pt>
                <c:pt idx="1327">
                  <c:v>25.511863999999999</c:v>
                </c:pt>
                <c:pt idx="1328">
                  <c:v>24.552465454545445</c:v>
                </c:pt>
                <c:pt idx="1329">
                  <c:v>30.065169599999987</c:v>
                </c:pt>
                <c:pt idx="1330">
                  <c:v>27.442475294117649</c:v>
                </c:pt>
                <c:pt idx="1331">
                  <c:v>24.284205454545443</c:v>
                </c:pt>
                <c:pt idx="1332">
                  <c:v>28.832632000000004</c:v>
                </c:pt>
                <c:pt idx="1333">
                  <c:v>26.013710399999983</c:v>
                </c:pt>
                <c:pt idx="1334">
                  <c:v>25.237171200000002</c:v>
                </c:pt>
                <c:pt idx="1335">
                  <c:v>28.679169599999994</c:v>
                </c:pt>
                <c:pt idx="1336">
                  <c:v>26.968362105263157</c:v>
                </c:pt>
                <c:pt idx="1337">
                  <c:v>28.452736363636369</c:v>
                </c:pt>
                <c:pt idx="1338">
                  <c:v>30.328323199999986</c:v>
                </c:pt>
                <c:pt idx="1339">
                  <c:v>25.492401599999994</c:v>
                </c:pt>
                <c:pt idx="1340">
                  <c:v>26.343478399999992</c:v>
                </c:pt>
                <c:pt idx="1341">
                  <c:v>25.066478399999991</c:v>
                </c:pt>
                <c:pt idx="1342">
                  <c:v>23.915751111111117</c:v>
                </c:pt>
                <c:pt idx="1343">
                  <c:v>24.286888988764034</c:v>
                </c:pt>
                <c:pt idx="1344">
                  <c:v>26.597015999999986</c:v>
                </c:pt>
                <c:pt idx="1345">
                  <c:v>26.898169599999992</c:v>
                </c:pt>
                <c:pt idx="1346">
                  <c:v>25.704862399999993</c:v>
                </c:pt>
                <c:pt idx="1347">
                  <c:v>30.796093333333321</c:v>
                </c:pt>
                <c:pt idx="1348">
                  <c:v>24.347059999999999</c:v>
                </c:pt>
                <c:pt idx="1349">
                  <c:v>26.843443555555535</c:v>
                </c:pt>
                <c:pt idx="1350">
                  <c:v>26.33575919191918</c:v>
                </c:pt>
                <c:pt idx="1351">
                  <c:v>27.57570879999998</c:v>
                </c:pt>
                <c:pt idx="1352">
                  <c:v>24.47445494949493</c:v>
                </c:pt>
                <c:pt idx="1353">
                  <c:v>35.199084444444445</c:v>
                </c:pt>
                <c:pt idx="1354">
                  <c:v>28.134375813953479</c:v>
                </c:pt>
                <c:pt idx="1355">
                  <c:v>26.37470879999999</c:v>
                </c:pt>
                <c:pt idx="1356">
                  <c:v>24.971862399999992</c:v>
                </c:pt>
                <c:pt idx="1357">
                  <c:v>27.223171199999992</c:v>
                </c:pt>
                <c:pt idx="1358">
                  <c:v>30.938400000000001</c:v>
                </c:pt>
                <c:pt idx="1359">
                  <c:v>24.341045000000001</c:v>
                </c:pt>
                <c:pt idx="1360">
                  <c:v>27.823768695652159</c:v>
                </c:pt>
                <c:pt idx="1361">
                  <c:v>27.734939199999996</c:v>
                </c:pt>
                <c:pt idx="1362">
                  <c:v>30.637920000000005</c:v>
                </c:pt>
                <c:pt idx="1363">
                  <c:v>27.813908965517221</c:v>
                </c:pt>
                <c:pt idx="1364">
                  <c:v>27.295862399999997</c:v>
                </c:pt>
                <c:pt idx="1365">
                  <c:v>33.911733333333331</c:v>
                </c:pt>
                <c:pt idx="1366">
                  <c:v>29.651976470588242</c:v>
                </c:pt>
                <c:pt idx="1367">
                  <c:v>24.819556000000009</c:v>
                </c:pt>
                <c:pt idx="1368">
                  <c:v>32.11148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75-9743-A102-17217ABD6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693775"/>
        <c:axId val="1446764639"/>
      </c:scatterChart>
      <c:valAx>
        <c:axId val="1483693775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</a:t>
                </a:r>
                <a:r>
                  <a:rPr lang="en-GB" baseline="0"/>
                  <a:t> basal area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446764639"/>
        <c:crosses val="autoZero"/>
        <c:crossBetween val="midCat"/>
      </c:valAx>
      <c:valAx>
        <c:axId val="1446764639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48369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Validation: Characteristics of Plots at Year 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'Native Comparison'!$L$2</c:f>
              <c:strCache>
                <c:ptCount val="1"/>
                <c:pt idx="0">
                  <c:v> MeanDBH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'Native Comparison'!$K$3:$K$1371</c:f>
              <c:numCache>
                <c:formatCode>General</c:formatCode>
                <c:ptCount val="1369"/>
                <c:pt idx="0">
                  <c:v>42.424141080831824</c:v>
                </c:pt>
                <c:pt idx="1">
                  <c:v>51.015711158719583</c:v>
                </c:pt>
                <c:pt idx="2">
                  <c:v>41.655156249515016</c:v>
                </c:pt>
                <c:pt idx="3">
                  <c:v>42.290715111392622</c:v>
                </c:pt>
                <c:pt idx="4">
                  <c:v>37.082956209475043</c:v>
                </c:pt>
                <c:pt idx="5">
                  <c:v>40.087034607512749</c:v>
                </c:pt>
                <c:pt idx="6">
                  <c:v>28.378762440257013</c:v>
                </c:pt>
                <c:pt idx="7">
                  <c:v>53.745032034393965</c:v>
                </c:pt>
                <c:pt idx="8">
                  <c:v>43.283904831601845</c:v>
                </c:pt>
                <c:pt idx="9">
                  <c:v>41.446414251600736</c:v>
                </c:pt>
                <c:pt idx="10">
                  <c:v>48.379371547077206</c:v>
                </c:pt>
                <c:pt idx="11">
                  <c:v>49.423718724137146</c:v>
                </c:pt>
                <c:pt idx="12">
                  <c:v>44.494313099207915</c:v>
                </c:pt>
                <c:pt idx="13">
                  <c:v>48.818368434480774</c:v>
                </c:pt>
                <c:pt idx="14">
                  <c:v>39.261944340251105</c:v>
                </c:pt>
                <c:pt idx="15">
                  <c:v>44.671357742294148</c:v>
                </c:pt>
                <c:pt idx="16">
                  <c:v>41.633917302146671</c:v>
                </c:pt>
                <c:pt idx="17">
                  <c:v>41.952290297147485</c:v>
                </c:pt>
                <c:pt idx="18">
                  <c:v>39.822479254855082</c:v>
                </c:pt>
                <c:pt idx="19">
                  <c:v>40.67920591887534</c:v>
                </c:pt>
                <c:pt idx="20">
                  <c:v>41.576024618784189</c:v>
                </c:pt>
                <c:pt idx="21">
                  <c:v>41.651186338806411</c:v>
                </c:pt>
                <c:pt idx="22">
                  <c:v>42.072539518347448</c:v>
                </c:pt>
                <c:pt idx="23">
                  <c:v>45.568769277096315</c:v>
                </c:pt>
                <c:pt idx="24">
                  <c:v>40.740864827885694</c:v>
                </c:pt>
                <c:pt idx="25">
                  <c:v>42.219471779054423</c:v>
                </c:pt>
                <c:pt idx="26">
                  <c:v>41.290570725767807</c:v>
                </c:pt>
                <c:pt idx="27">
                  <c:v>47.481158367812775</c:v>
                </c:pt>
                <c:pt idx="28">
                  <c:v>41.72619745805514</c:v>
                </c:pt>
                <c:pt idx="29">
                  <c:v>41.992059311108314</c:v>
                </c:pt>
                <c:pt idx="30">
                  <c:v>40.625078987503969</c:v>
                </c:pt>
                <c:pt idx="31">
                  <c:v>37.954425451418992</c:v>
                </c:pt>
                <c:pt idx="32">
                  <c:v>52.832952057526327</c:v>
                </c:pt>
                <c:pt idx="33">
                  <c:v>37.619345948388691</c:v>
                </c:pt>
                <c:pt idx="34">
                  <c:v>44.058272050322351</c:v>
                </c:pt>
                <c:pt idx="35">
                  <c:v>25.54232099633904</c:v>
                </c:pt>
                <c:pt idx="36">
                  <c:v>43.431140540731597</c:v>
                </c:pt>
                <c:pt idx="37">
                  <c:v>47.854599878227667</c:v>
                </c:pt>
                <c:pt idx="38">
                  <c:v>50.323375585341317</c:v>
                </c:pt>
                <c:pt idx="39">
                  <c:v>38.365391665521408</c:v>
                </c:pt>
                <c:pt idx="40">
                  <c:v>47.455179267662793</c:v>
                </c:pt>
                <c:pt idx="41">
                  <c:v>51.706372958158326</c:v>
                </c:pt>
                <c:pt idx="42">
                  <c:v>49.450980563457676</c:v>
                </c:pt>
                <c:pt idx="43">
                  <c:v>41.087084897853309</c:v>
                </c:pt>
                <c:pt idx="44">
                  <c:v>45.7528229742191</c:v>
                </c:pt>
                <c:pt idx="45">
                  <c:v>44.762485510325718</c:v>
                </c:pt>
                <c:pt idx="46">
                  <c:v>44.593081818312797</c:v>
                </c:pt>
                <c:pt idx="47">
                  <c:v>36.747229783422533</c:v>
                </c:pt>
                <c:pt idx="48">
                  <c:v>47.065703672310555</c:v>
                </c:pt>
                <c:pt idx="49">
                  <c:v>39.34481977748306</c:v>
                </c:pt>
                <c:pt idx="50">
                  <c:v>41.787598463793671</c:v>
                </c:pt>
                <c:pt idx="51">
                  <c:v>25.202388498205895</c:v>
                </c:pt>
                <c:pt idx="52">
                  <c:v>44.774182390053454</c:v>
                </c:pt>
                <c:pt idx="53">
                  <c:v>46.547658674048499</c:v>
                </c:pt>
                <c:pt idx="54">
                  <c:v>49.019592416163988</c:v>
                </c:pt>
                <c:pt idx="55">
                  <c:v>46.992595549170403</c:v>
                </c:pt>
                <c:pt idx="56">
                  <c:v>39.997528417461893</c:v>
                </c:pt>
                <c:pt idx="57">
                  <c:v>49.049594785204732</c:v>
                </c:pt>
                <c:pt idx="58">
                  <c:v>40.932455435167043</c:v>
                </c:pt>
                <c:pt idx="59">
                  <c:v>39.909695341907941</c:v>
                </c:pt>
                <c:pt idx="60">
                  <c:v>39.615161115295578</c:v>
                </c:pt>
                <c:pt idx="61">
                  <c:v>36.026330340975868</c:v>
                </c:pt>
                <c:pt idx="62">
                  <c:v>48.823176364300487</c:v>
                </c:pt>
                <c:pt idx="63">
                  <c:v>53.113084708476151</c:v>
                </c:pt>
                <c:pt idx="64">
                  <c:v>46.324822897934467</c:v>
                </c:pt>
                <c:pt idx="65">
                  <c:v>49.397715874156525</c:v>
                </c:pt>
                <c:pt idx="66">
                  <c:v>37.488010629878239</c:v>
                </c:pt>
                <c:pt idx="67">
                  <c:v>44.61599332546033</c:v>
                </c:pt>
                <c:pt idx="68">
                  <c:v>34.091486725526948</c:v>
                </c:pt>
                <c:pt idx="69">
                  <c:v>48.646776585497712</c:v>
                </c:pt>
                <c:pt idx="70">
                  <c:v>53.092905840745026</c:v>
                </c:pt>
                <c:pt idx="71">
                  <c:v>43.802487978317963</c:v>
                </c:pt>
                <c:pt idx="72">
                  <c:v>37.786086812577331</c:v>
                </c:pt>
                <c:pt idx="73">
                  <c:v>42.057621568918208</c:v>
                </c:pt>
                <c:pt idx="74">
                  <c:v>37.458641796549315</c:v>
                </c:pt>
                <c:pt idx="75">
                  <c:v>41.544709451538957</c:v>
                </c:pt>
                <c:pt idx="76">
                  <c:v>45.308075712023197</c:v>
                </c:pt>
                <c:pt idx="77">
                  <c:v>37.805053039460226</c:v>
                </c:pt>
                <c:pt idx="78">
                  <c:v>40.415284798042606</c:v>
                </c:pt>
                <c:pt idx="79">
                  <c:v>52.041925054950767</c:v>
                </c:pt>
                <c:pt idx="80">
                  <c:v>50.13973917252752</c:v>
                </c:pt>
                <c:pt idx="81">
                  <c:v>47.360792560316924</c:v>
                </c:pt>
                <c:pt idx="82">
                  <c:v>54.527162493064111</c:v>
                </c:pt>
                <c:pt idx="83">
                  <c:v>41.194668278437653</c:v>
                </c:pt>
                <c:pt idx="84">
                  <c:v>50.519121416472885</c:v>
                </c:pt>
                <c:pt idx="85">
                  <c:v>35.451175040373748</c:v>
                </c:pt>
                <c:pt idx="86">
                  <c:v>42.049837915310071</c:v>
                </c:pt>
                <c:pt idx="87">
                  <c:v>45.735743255461166</c:v>
                </c:pt>
                <c:pt idx="88">
                  <c:v>45.524969001038002</c:v>
                </c:pt>
                <c:pt idx="89">
                  <c:v>46.722972839203102</c:v>
                </c:pt>
                <c:pt idx="90">
                  <c:v>42.720462080767362</c:v>
                </c:pt>
                <c:pt idx="91">
                  <c:v>46.064483438177518</c:v>
                </c:pt>
                <c:pt idx="92">
                  <c:v>59.86438788199105</c:v>
                </c:pt>
                <c:pt idx="93">
                  <c:v>48.842483361285325</c:v>
                </c:pt>
                <c:pt idx="94">
                  <c:v>49.409091170848846</c:v>
                </c:pt>
                <c:pt idx="95">
                  <c:v>41.716261913732936</c:v>
                </c:pt>
                <c:pt idx="96">
                  <c:v>42.945825324668348</c:v>
                </c:pt>
                <c:pt idx="97">
                  <c:v>44.435132016303008</c:v>
                </c:pt>
                <c:pt idx="98">
                  <c:v>43.834769091778632</c:v>
                </c:pt>
                <c:pt idx="99">
                  <c:v>41.089888726997849</c:v>
                </c:pt>
                <c:pt idx="100">
                  <c:v>30.231152677705943</c:v>
                </c:pt>
                <c:pt idx="101">
                  <c:v>50.432960106762458</c:v>
                </c:pt>
                <c:pt idx="102">
                  <c:v>37.977013640164103</c:v>
                </c:pt>
                <c:pt idx="103">
                  <c:v>38.452023754959093</c:v>
                </c:pt>
                <c:pt idx="104">
                  <c:v>39.717426343200778</c:v>
                </c:pt>
                <c:pt idx="105">
                  <c:v>49.02663388780374</c:v>
                </c:pt>
                <c:pt idx="106">
                  <c:v>46.425663148440606</c:v>
                </c:pt>
                <c:pt idx="107">
                  <c:v>41.470210340579435</c:v>
                </c:pt>
                <c:pt idx="108">
                  <c:v>46.212657193753074</c:v>
                </c:pt>
                <c:pt idx="109">
                  <c:v>41.724719818023701</c:v>
                </c:pt>
                <c:pt idx="110">
                  <c:v>35.992013665995763</c:v>
                </c:pt>
                <c:pt idx="111">
                  <c:v>33.211188181934794</c:v>
                </c:pt>
                <c:pt idx="112">
                  <c:v>44.860987480088859</c:v>
                </c:pt>
                <c:pt idx="113">
                  <c:v>39.045706683857709</c:v>
                </c:pt>
                <c:pt idx="114">
                  <c:v>50.443716969605383</c:v>
                </c:pt>
                <c:pt idx="115">
                  <c:v>47.982242514924891</c:v>
                </c:pt>
                <c:pt idx="116">
                  <c:v>39.312477985483874</c:v>
                </c:pt>
                <c:pt idx="117">
                  <c:v>42.988217948588748</c:v>
                </c:pt>
                <c:pt idx="118">
                  <c:v>53.119570208520813</c:v>
                </c:pt>
                <c:pt idx="119">
                  <c:v>41.209023508845235</c:v>
                </c:pt>
                <c:pt idx="120">
                  <c:v>37.501715799539269</c:v>
                </c:pt>
                <c:pt idx="121">
                  <c:v>54.548319143682555</c:v>
                </c:pt>
                <c:pt idx="122">
                  <c:v>46.968950634289087</c:v>
                </c:pt>
                <c:pt idx="123">
                  <c:v>56.992922842289936</c:v>
                </c:pt>
                <c:pt idx="124">
                  <c:v>35.005081216328271</c:v>
                </c:pt>
                <c:pt idx="125">
                  <c:v>34.983882810911247</c:v>
                </c:pt>
                <c:pt idx="126">
                  <c:v>44.062960784860138</c:v>
                </c:pt>
                <c:pt idx="127">
                  <c:v>49.027406171300242</c:v>
                </c:pt>
                <c:pt idx="128">
                  <c:v>40.651574024441658</c:v>
                </c:pt>
                <c:pt idx="129">
                  <c:v>40.948217756996428</c:v>
                </c:pt>
                <c:pt idx="130">
                  <c:v>49.684227014766023</c:v>
                </c:pt>
                <c:pt idx="131">
                  <c:v>40.349668902060337</c:v>
                </c:pt>
                <c:pt idx="132">
                  <c:v>38.468936042892508</c:v>
                </c:pt>
                <c:pt idx="133">
                  <c:v>35.848378445116374</c:v>
                </c:pt>
                <c:pt idx="134">
                  <c:v>43.722800107627009</c:v>
                </c:pt>
                <c:pt idx="135">
                  <c:v>40.470177155225521</c:v>
                </c:pt>
                <c:pt idx="136">
                  <c:v>48.427679456572733</c:v>
                </c:pt>
                <c:pt idx="137">
                  <c:v>44.925253335645863</c:v>
                </c:pt>
                <c:pt idx="138">
                  <c:v>36.896966818936178</c:v>
                </c:pt>
                <c:pt idx="139">
                  <c:v>40.853483121742578</c:v>
                </c:pt>
                <c:pt idx="140">
                  <c:v>37.303129455690431</c:v>
                </c:pt>
                <c:pt idx="141">
                  <c:v>45.043777983122467</c:v>
                </c:pt>
                <c:pt idx="142">
                  <c:v>40.892442770916091</c:v>
                </c:pt>
                <c:pt idx="143">
                  <c:v>35.263018615843968</c:v>
                </c:pt>
                <c:pt idx="144">
                  <c:v>57.818614688803606</c:v>
                </c:pt>
                <c:pt idx="145">
                  <c:v>50.976822725505023</c:v>
                </c:pt>
                <c:pt idx="146">
                  <c:v>38.551766547663178</c:v>
                </c:pt>
                <c:pt idx="147">
                  <c:v>41.740488268345146</c:v>
                </c:pt>
                <c:pt idx="148">
                  <c:v>41.986564965936651</c:v>
                </c:pt>
                <c:pt idx="149">
                  <c:v>53.903695527915161</c:v>
                </c:pt>
                <c:pt idx="150">
                  <c:v>41.287685686219262</c:v>
                </c:pt>
                <c:pt idx="151">
                  <c:v>42.74567138071798</c:v>
                </c:pt>
                <c:pt idx="152">
                  <c:v>48.84226191344915</c:v>
                </c:pt>
                <c:pt idx="153">
                  <c:v>45.931282146529995</c:v>
                </c:pt>
                <c:pt idx="154">
                  <c:v>24.194038494991776</c:v>
                </c:pt>
                <c:pt idx="155">
                  <c:v>45.956942946065304</c:v>
                </c:pt>
                <c:pt idx="156">
                  <c:v>41.115634033665252</c:v>
                </c:pt>
                <c:pt idx="157">
                  <c:v>42.171972554504542</c:v>
                </c:pt>
                <c:pt idx="158">
                  <c:v>40.154963652451912</c:v>
                </c:pt>
                <c:pt idx="159">
                  <c:v>49.387153224930302</c:v>
                </c:pt>
                <c:pt idx="160">
                  <c:v>33.701276741512224</c:v>
                </c:pt>
                <c:pt idx="161">
                  <c:v>48.247696035126097</c:v>
                </c:pt>
                <c:pt idx="162">
                  <c:v>51.046287089351203</c:v>
                </c:pt>
                <c:pt idx="163">
                  <c:v>44.16484671364806</c:v>
                </c:pt>
                <c:pt idx="164">
                  <c:v>42.867754954902964</c:v>
                </c:pt>
                <c:pt idx="165">
                  <c:v>49.758802951824777</c:v>
                </c:pt>
                <c:pt idx="166">
                  <c:v>47.212042407806273</c:v>
                </c:pt>
                <c:pt idx="167">
                  <c:v>50.572375604682016</c:v>
                </c:pt>
                <c:pt idx="168">
                  <c:v>35.773774297129982</c:v>
                </c:pt>
                <c:pt idx="169">
                  <c:v>40.42207241404676</c:v>
                </c:pt>
                <c:pt idx="170">
                  <c:v>44.151282142427569</c:v>
                </c:pt>
                <c:pt idx="171">
                  <c:v>39.2237103808855</c:v>
                </c:pt>
                <c:pt idx="172">
                  <c:v>42.579099737234358</c:v>
                </c:pt>
                <c:pt idx="173">
                  <c:v>42.552542098321851</c:v>
                </c:pt>
                <c:pt idx="174">
                  <c:v>59.260822405804134</c:v>
                </c:pt>
                <c:pt idx="175">
                  <c:v>39.253845594803167</c:v>
                </c:pt>
                <c:pt idx="176">
                  <c:v>41.447679544275914</c:v>
                </c:pt>
                <c:pt idx="177">
                  <c:v>43.230103562128718</c:v>
                </c:pt>
                <c:pt idx="178">
                  <c:v>48.017567337980992</c:v>
                </c:pt>
                <c:pt idx="179">
                  <c:v>44.912069575765955</c:v>
                </c:pt>
                <c:pt idx="180">
                  <c:v>42.425799558821801</c:v>
                </c:pt>
                <c:pt idx="181">
                  <c:v>40.431391563560425</c:v>
                </c:pt>
                <c:pt idx="182">
                  <c:v>39.012347470979591</c:v>
                </c:pt>
                <c:pt idx="183">
                  <c:v>39.551793911734883</c:v>
                </c:pt>
                <c:pt idx="184">
                  <c:v>38.473211755253239</c:v>
                </c:pt>
                <c:pt idx="185">
                  <c:v>43.428232157773614</c:v>
                </c:pt>
                <c:pt idx="186">
                  <c:v>40.528469182465713</c:v>
                </c:pt>
                <c:pt idx="187">
                  <c:v>36.30246271115525</c:v>
                </c:pt>
                <c:pt idx="188">
                  <c:v>54.708173620619903</c:v>
                </c:pt>
                <c:pt idx="189">
                  <c:v>46.8141041626088</c:v>
                </c:pt>
                <c:pt idx="190">
                  <c:v>46.673694759087049</c:v>
                </c:pt>
                <c:pt idx="191">
                  <c:v>42.055861434388397</c:v>
                </c:pt>
                <c:pt idx="192">
                  <c:v>51.726983123014918</c:v>
                </c:pt>
                <c:pt idx="193">
                  <c:v>46.593247285235755</c:v>
                </c:pt>
                <c:pt idx="194">
                  <c:v>53.513290815246634</c:v>
                </c:pt>
                <c:pt idx="195">
                  <c:v>45.365532182695283</c:v>
                </c:pt>
                <c:pt idx="196">
                  <c:v>42.866953253121821</c:v>
                </c:pt>
                <c:pt idx="197">
                  <c:v>42.110722890406514</c:v>
                </c:pt>
                <c:pt idx="198">
                  <c:v>39.845281495959426</c:v>
                </c:pt>
                <c:pt idx="199">
                  <c:v>45.470377761020707</c:v>
                </c:pt>
                <c:pt idx="200">
                  <c:v>43.155019254720081</c:v>
                </c:pt>
                <c:pt idx="201">
                  <c:v>41.109314736366613</c:v>
                </c:pt>
                <c:pt idx="202">
                  <c:v>52.152702262231671</c:v>
                </c:pt>
                <c:pt idx="203">
                  <c:v>46.273296208260653</c:v>
                </c:pt>
                <c:pt idx="204">
                  <c:v>37.121633841996896</c:v>
                </c:pt>
                <c:pt idx="205">
                  <c:v>59.567958100791458</c:v>
                </c:pt>
                <c:pt idx="206">
                  <c:v>43.390369739668472</c:v>
                </c:pt>
                <c:pt idx="207">
                  <c:v>35.959099426949074</c:v>
                </c:pt>
                <c:pt idx="208">
                  <c:v>40.244842792234223</c:v>
                </c:pt>
                <c:pt idx="209">
                  <c:v>45.07173488525136</c:v>
                </c:pt>
                <c:pt idx="210">
                  <c:v>40.157886723447952</c:v>
                </c:pt>
                <c:pt idx="211">
                  <c:v>40.352694974037433</c:v>
                </c:pt>
                <c:pt idx="212">
                  <c:v>44.120030939810121</c:v>
                </c:pt>
                <c:pt idx="213">
                  <c:v>43.900692336853787</c:v>
                </c:pt>
                <c:pt idx="214">
                  <c:v>42.482042648886306</c:v>
                </c:pt>
                <c:pt idx="215">
                  <c:v>52.381069642973763</c:v>
                </c:pt>
                <c:pt idx="216">
                  <c:v>38.729201077074222</c:v>
                </c:pt>
                <c:pt idx="217">
                  <c:v>34.593052183745051</c:v>
                </c:pt>
                <c:pt idx="218">
                  <c:v>38.503944053625965</c:v>
                </c:pt>
                <c:pt idx="219">
                  <c:v>45.985123682846677</c:v>
                </c:pt>
                <c:pt idx="220">
                  <c:v>45.800848559787951</c:v>
                </c:pt>
                <c:pt idx="221">
                  <c:v>38.33739546074073</c:v>
                </c:pt>
                <c:pt idx="222">
                  <c:v>47.467294997229835</c:v>
                </c:pt>
                <c:pt idx="223">
                  <c:v>46.801870343186344</c:v>
                </c:pt>
                <c:pt idx="224">
                  <c:v>42.004552376023597</c:v>
                </c:pt>
                <c:pt idx="225">
                  <c:v>45.176863370706563</c:v>
                </c:pt>
                <c:pt idx="226">
                  <c:v>46.195330159309371</c:v>
                </c:pt>
                <c:pt idx="227">
                  <c:v>39.877001390420141</c:v>
                </c:pt>
                <c:pt idx="228">
                  <c:v>35.059237152716776</c:v>
                </c:pt>
                <c:pt idx="229">
                  <c:v>45.6364409740968</c:v>
                </c:pt>
                <c:pt idx="230">
                  <c:v>36.433567011128588</c:v>
                </c:pt>
                <c:pt idx="231">
                  <c:v>50.693376652784323</c:v>
                </c:pt>
                <c:pt idx="232">
                  <c:v>47.84863791195432</c:v>
                </c:pt>
                <c:pt idx="233">
                  <c:v>50.374336505237771</c:v>
                </c:pt>
                <c:pt idx="234">
                  <c:v>40.233026992846412</c:v>
                </c:pt>
                <c:pt idx="235">
                  <c:v>53.818969148939566</c:v>
                </c:pt>
                <c:pt idx="236">
                  <c:v>40.12295762643457</c:v>
                </c:pt>
                <c:pt idx="237">
                  <c:v>43.877339063951304</c:v>
                </c:pt>
                <c:pt idx="238">
                  <c:v>52.361626669933685</c:v>
                </c:pt>
                <c:pt idx="239">
                  <c:v>50.793806954805113</c:v>
                </c:pt>
                <c:pt idx="240">
                  <c:v>38.121273442993292</c:v>
                </c:pt>
                <c:pt idx="241">
                  <c:v>55.111626730665037</c:v>
                </c:pt>
                <c:pt idx="242">
                  <c:v>39.203206797938407</c:v>
                </c:pt>
                <c:pt idx="243">
                  <c:v>41.196562030060662</c:v>
                </c:pt>
                <c:pt idx="244">
                  <c:v>43.248454719670768</c:v>
                </c:pt>
                <c:pt idx="245">
                  <c:v>39.616018892270532</c:v>
                </c:pt>
                <c:pt idx="246">
                  <c:v>39.482921082949986</c:v>
                </c:pt>
                <c:pt idx="247">
                  <c:v>43.093930934560781</c:v>
                </c:pt>
                <c:pt idx="248">
                  <c:v>40.481193438317838</c:v>
                </c:pt>
                <c:pt idx="249">
                  <c:v>57.116135562281478</c:v>
                </c:pt>
                <c:pt idx="250">
                  <c:v>39.301856990512093</c:v>
                </c:pt>
                <c:pt idx="251">
                  <c:v>38.7220815286746</c:v>
                </c:pt>
                <c:pt idx="252">
                  <c:v>51.372639763350882</c:v>
                </c:pt>
                <c:pt idx="253">
                  <c:v>45.634838946939858</c:v>
                </c:pt>
                <c:pt idx="254">
                  <c:v>52.638352712841744</c:v>
                </c:pt>
                <c:pt idx="255">
                  <c:v>47.979933864802298</c:v>
                </c:pt>
                <c:pt idx="256">
                  <c:v>39.21445046918636</c:v>
                </c:pt>
                <c:pt idx="257">
                  <c:v>53.02076382823185</c:v>
                </c:pt>
                <c:pt idx="258">
                  <c:v>40.441344718194067</c:v>
                </c:pt>
                <c:pt idx="259">
                  <c:v>39.059481143640532</c:v>
                </c:pt>
                <c:pt idx="260">
                  <c:v>55.942003388740147</c:v>
                </c:pt>
                <c:pt idx="261">
                  <c:v>46.783781559386888</c:v>
                </c:pt>
                <c:pt idx="262">
                  <c:v>44.514690891095</c:v>
                </c:pt>
                <c:pt idx="263">
                  <c:v>39.308632872602132</c:v>
                </c:pt>
                <c:pt idx="264">
                  <c:v>37.692125765296772</c:v>
                </c:pt>
                <c:pt idx="265">
                  <c:v>50.046999871883806</c:v>
                </c:pt>
                <c:pt idx="266">
                  <c:v>40.860940216257035</c:v>
                </c:pt>
                <c:pt idx="267">
                  <c:v>52.397833941703936</c:v>
                </c:pt>
                <c:pt idx="268">
                  <c:v>34.840231255285211</c:v>
                </c:pt>
                <c:pt idx="269">
                  <c:v>44.080521457451859</c:v>
                </c:pt>
                <c:pt idx="270">
                  <c:v>47.50404075138686</c:v>
                </c:pt>
                <c:pt idx="271">
                  <c:v>47.965597241712281</c:v>
                </c:pt>
                <c:pt idx="272">
                  <c:v>44.566042890539833</c:v>
                </c:pt>
                <c:pt idx="273">
                  <c:v>53.267002895928599</c:v>
                </c:pt>
                <c:pt idx="274">
                  <c:v>34.657042635243009</c:v>
                </c:pt>
                <c:pt idx="275">
                  <c:v>50.724306635904497</c:v>
                </c:pt>
                <c:pt idx="276">
                  <c:v>48.567559059864863</c:v>
                </c:pt>
                <c:pt idx="277">
                  <c:v>37.003410018252325</c:v>
                </c:pt>
                <c:pt idx="278">
                  <c:v>45.175019545176411</c:v>
                </c:pt>
                <c:pt idx="279">
                  <c:v>51.039854523048362</c:v>
                </c:pt>
                <c:pt idx="280">
                  <c:v>35.517886107568494</c:v>
                </c:pt>
                <c:pt idx="281">
                  <c:v>44.346838827484262</c:v>
                </c:pt>
                <c:pt idx="282">
                  <c:v>47.305262444577103</c:v>
                </c:pt>
                <c:pt idx="283">
                  <c:v>48.251330481497988</c:v>
                </c:pt>
                <c:pt idx="284">
                  <c:v>17.127516232871905</c:v>
                </c:pt>
                <c:pt idx="285">
                  <c:v>13.306145378992236</c:v>
                </c:pt>
                <c:pt idx="286">
                  <c:v>36.656243211886853</c:v>
                </c:pt>
                <c:pt idx="287">
                  <c:v>32.443822833449708</c:v>
                </c:pt>
                <c:pt idx="288">
                  <c:v>45.787172902086532</c:v>
                </c:pt>
                <c:pt idx="289">
                  <c:v>40.315757447664318</c:v>
                </c:pt>
                <c:pt idx="290">
                  <c:v>36.112835635169851</c:v>
                </c:pt>
                <c:pt idx="291">
                  <c:v>40.900144722147694</c:v>
                </c:pt>
                <c:pt idx="292">
                  <c:v>33.84919740966518</c:v>
                </c:pt>
                <c:pt idx="293">
                  <c:v>51.046281043273659</c:v>
                </c:pt>
                <c:pt idx="294">
                  <c:v>48.575427357699134</c:v>
                </c:pt>
                <c:pt idx="295">
                  <c:v>45.112075289459646</c:v>
                </c:pt>
                <c:pt idx="296">
                  <c:v>37.430608552582157</c:v>
                </c:pt>
                <c:pt idx="297">
                  <c:v>43.139415235189595</c:v>
                </c:pt>
                <c:pt idx="298">
                  <c:v>54.032829780246452</c:v>
                </c:pt>
                <c:pt idx="299">
                  <c:v>57.193002460189717</c:v>
                </c:pt>
                <c:pt idx="300">
                  <c:v>42.658219323403486</c:v>
                </c:pt>
                <c:pt idx="301">
                  <c:v>37.387473290104481</c:v>
                </c:pt>
                <c:pt idx="302">
                  <c:v>51.941007905315942</c:v>
                </c:pt>
                <c:pt idx="303">
                  <c:v>35.684332128375679</c:v>
                </c:pt>
                <c:pt idx="304">
                  <c:v>53.228350353503671</c:v>
                </c:pt>
                <c:pt idx="305">
                  <c:v>49.415979026450863</c:v>
                </c:pt>
                <c:pt idx="306">
                  <c:v>41.178998647517815</c:v>
                </c:pt>
                <c:pt idx="307">
                  <c:v>37.21273314077952</c:v>
                </c:pt>
                <c:pt idx="308">
                  <c:v>40.587443204452008</c:v>
                </c:pt>
                <c:pt idx="309">
                  <c:v>36.114563698173463</c:v>
                </c:pt>
                <c:pt idx="310">
                  <c:v>45.285292522693254</c:v>
                </c:pt>
                <c:pt idx="311">
                  <c:v>40.555399265928315</c:v>
                </c:pt>
                <c:pt idx="312">
                  <c:v>45.758640567466749</c:v>
                </c:pt>
                <c:pt idx="313">
                  <c:v>37.983734535872813</c:v>
                </c:pt>
                <c:pt idx="314">
                  <c:v>41.036246115402975</c:v>
                </c:pt>
                <c:pt idx="315">
                  <c:v>52.094818905998139</c:v>
                </c:pt>
                <c:pt idx="316">
                  <c:v>42.44146994828143</c:v>
                </c:pt>
                <c:pt idx="317">
                  <c:v>30.501149830040333</c:v>
                </c:pt>
                <c:pt idx="318">
                  <c:v>20.711054700268718</c:v>
                </c:pt>
                <c:pt idx="319">
                  <c:v>27.291500680809129</c:v>
                </c:pt>
                <c:pt idx="320">
                  <c:v>46.094867964502427</c:v>
                </c:pt>
                <c:pt idx="321">
                  <c:v>43.634453176119102</c:v>
                </c:pt>
                <c:pt idx="322">
                  <c:v>47.875360582015347</c:v>
                </c:pt>
                <c:pt idx="323">
                  <c:v>35.886277918373949</c:v>
                </c:pt>
                <c:pt idx="324">
                  <c:v>28.668038823719797</c:v>
                </c:pt>
                <c:pt idx="325">
                  <c:v>35.730768067238522</c:v>
                </c:pt>
                <c:pt idx="326">
                  <c:v>41.426412061027591</c:v>
                </c:pt>
                <c:pt idx="327">
                  <c:v>39.894262231583014</c:v>
                </c:pt>
                <c:pt idx="328">
                  <c:v>41.460764782073589</c:v>
                </c:pt>
                <c:pt idx="329">
                  <c:v>58.703405245577208</c:v>
                </c:pt>
                <c:pt idx="330">
                  <c:v>34.646595399236077</c:v>
                </c:pt>
                <c:pt idx="331">
                  <c:v>38.254947845091728</c:v>
                </c:pt>
                <c:pt idx="332">
                  <c:v>46.251102632555707</c:v>
                </c:pt>
                <c:pt idx="333">
                  <c:v>40.37423371974694</c:v>
                </c:pt>
                <c:pt idx="334">
                  <c:v>51.841845525155406</c:v>
                </c:pt>
                <c:pt idx="335">
                  <c:v>45.565991029643101</c:v>
                </c:pt>
                <c:pt idx="336">
                  <c:v>63.156903405070871</c:v>
                </c:pt>
                <c:pt idx="337">
                  <c:v>38.193412590139651</c:v>
                </c:pt>
                <c:pt idx="338">
                  <c:v>32.614551969165475</c:v>
                </c:pt>
                <c:pt idx="339">
                  <c:v>36.114363396026299</c:v>
                </c:pt>
                <c:pt idx="340">
                  <c:v>35.016994433456745</c:v>
                </c:pt>
                <c:pt idx="341">
                  <c:v>42.700899830373459</c:v>
                </c:pt>
                <c:pt idx="342">
                  <c:v>50.047492534968811</c:v>
                </c:pt>
                <c:pt idx="343">
                  <c:v>42.647712776629668</c:v>
                </c:pt>
                <c:pt idx="344">
                  <c:v>47.180503973361411</c:v>
                </c:pt>
                <c:pt idx="345">
                  <c:v>43.718984421777378</c:v>
                </c:pt>
                <c:pt idx="346">
                  <c:v>48.658777611544295</c:v>
                </c:pt>
                <c:pt idx="347">
                  <c:v>47.466542690073176</c:v>
                </c:pt>
                <c:pt idx="348">
                  <c:v>38.059802673053831</c:v>
                </c:pt>
                <c:pt idx="349">
                  <c:v>43.798460343228712</c:v>
                </c:pt>
                <c:pt idx="350">
                  <c:v>40.534772701296227</c:v>
                </c:pt>
                <c:pt idx="351">
                  <c:v>45.091581129086585</c:v>
                </c:pt>
                <c:pt idx="352">
                  <c:v>40.990447394078515</c:v>
                </c:pt>
                <c:pt idx="353">
                  <c:v>42.700075989333087</c:v>
                </c:pt>
                <c:pt idx="354">
                  <c:v>49.291266103161114</c:v>
                </c:pt>
                <c:pt idx="355">
                  <c:v>50.727338091559908</c:v>
                </c:pt>
                <c:pt idx="356">
                  <c:v>46.462687647528043</c:v>
                </c:pt>
                <c:pt idx="357">
                  <c:v>36.934460849654471</c:v>
                </c:pt>
                <c:pt idx="358">
                  <c:v>46.573809599686335</c:v>
                </c:pt>
                <c:pt idx="359">
                  <c:v>43.954570652169053</c:v>
                </c:pt>
                <c:pt idx="360">
                  <c:v>37.812971850337107</c:v>
                </c:pt>
                <c:pt idx="361">
                  <c:v>43.598134777210426</c:v>
                </c:pt>
                <c:pt idx="362">
                  <c:v>43.71845466360552</c:v>
                </c:pt>
                <c:pt idx="363">
                  <c:v>39.158093885659234</c:v>
                </c:pt>
                <c:pt idx="364">
                  <c:v>47.566133735160903</c:v>
                </c:pt>
                <c:pt idx="365">
                  <c:v>40.754327091785576</c:v>
                </c:pt>
                <c:pt idx="366">
                  <c:v>44.949371143618002</c:v>
                </c:pt>
                <c:pt idx="367">
                  <c:v>38.657936713716012</c:v>
                </c:pt>
                <c:pt idx="368">
                  <c:v>36.712263771505818</c:v>
                </c:pt>
                <c:pt idx="369">
                  <c:v>38.764432294794446</c:v>
                </c:pt>
                <c:pt idx="370">
                  <c:v>43.891052944473024</c:v>
                </c:pt>
                <c:pt idx="371">
                  <c:v>40.52877113482252</c:v>
                </c:pt>
                <c:pt idx="372">
                  <c:v>32.588432660023315</c:v>
                </c:pt>
                <c:pt idx="373">
                  <c:v>42.160520325390635</c:v>
                </c:pt>
                <c:pt idx="374">
                  <c:v>41.566888648443239</c:v>
                </c:pt>
                <c:pt idx="375">
                  <c:v>41.852307879224711</c:v>
                </c:pt>
                <c:pt idx="376">
                  <c:v>29.69531898824685</c:v>
                </c:pt>
                <c:pt idx="377">
                  <c:v>52.747136697135353</c:v>
                </c:pt>
                <c:pt idx="378">
                  <c:v>45.211369299585783</c:v>
                </c:pt>
                <c:pt idx="379">
                  <c:v>49.100723511854014</c:v>
                </c:pt>
                <c:pt idx="380">
                  <c:v>42.726260208089258</c:v>
                </c:pt>
                <c:pt idx="381">
                  <c:v>37.82542213967983</c:v>
                </c:pt>
                <c:pt idx="382">
                  <c:v>39.180878817105615</c:v>
                </c:pt>
                <c:pt idx="383">
                  <c:v>51.634024518260851</c:v>
                </c:pt>
                <c:pt idx="384">
                  <c:v>45.063239801410468</c:v>
                </c:pt>
                <c:pt idx="385">
                  <c:v>45.505351892081279</c:v>
                </c:pt>
                <c:pt idx="386">
                  <c:v>50.916301135960417</c:v>
                </c:pt>
                <c:pt idx="387">
                  <c:v>37.190184922702322</c:v>
                </c:pt>
                <c:pt idx="388">
                  <c:v>43.428973393286675</c:v>
                </c:pt>
                <c:pt idx="389">
                  <c:v>46.14584849106155</c:v>
                </c:pt>
                <c:pt idx="390">
                  <c:v>36.985790892857345</c:v>
                </c:pt>
                <c:pt idx="391">
                  <c:v>52.829242679616534</c:v>
                </c:pt>
                <c:pt idx="392">
                  <c:v>39.897659979661732</c:v>
                </c:pt>
                <c:pt idx="393">
                  <c:v>44.613460863637457</c:v>
                </c:pt>
                <c:pt idx="394">
                  <c:v>43.655633152840565</c:v>
                </c:pt>
                <c:pt idx="395">
                  <c:v>46.70678863074987</c:v>
                </c:pt>
                <c:pt idx="396">
                  <c:v>50.455389403282219</c:v>
                </c:pt>
                <c:pt idx="397">
                  <c:v>47.813341761867001</c:v>
                </c:pt>
                <c:pt idx="398">
                  <c:v>35.438546292721298</c:v>
                </c:pt>
                <c:pt idx="399">
                  <c:v>57.084787202941108</c:v>
                </c:pt>
                <c:pt idx="400">
                  <c:v>44.745673047207895</c:v>
                </c:pt>
                <c:pt idx="401">
                  <c:v>55.486357254401867</c:v>
                </c:pt>
                <c:pt idx="402">
                  <c:v>33.493136135798977</c:v>
                </c:pt>
                <c:pt idx="403">
                  <c:v>61.637750882576853</c:v>
                </c:pt>
                <c:pt idx="404">
                  <c:v>41.401474742312551</c:v>
                </c:pt>
                <c:pt idx="405">
                  <c:v>45.371746529662659</c:v>
                </c:pt>
                <c:pt idx="406">
                  <c:v>43.969208011137631</c:v>
                </c:pt>
                <c:pt idx="407">
                  <c:v>38.027088954737629</c:v>
                </c:pt>
                <c:pt idx="408">
                  <c:v>44.19606289644306</c:v>
                </c:pt>
                <c:pt idx="409">
                  <c:v>43.264180369258114</c:v>
                </c:pt>
                <c:pt idx="410">
                  <c:v>49.048995599712669</c:v>
                </c:pt>
                <c:pt idx="411">
                  <c:v>53.004139671651039</c:v>
                </c:pt>
                <c:pt idx="412">
                  <c:v>43.948655613416072</c:v>
                </c:pt>
                <c:pt idx="413">
                  <c:v>48.342836259637131</c:v>
                </c:pt>
                <c:pt idx="414">
                  <c:v>38.573337510069379</c:v>
                </c:pt>
                <c:pt idx="415">
                  <c:v>47.079754161954014</c:v>
                </c:pt>
                <c:pt idx="416">
                  <c:v>35.284215817158405</c:v>
                </c:pt>
                <c:pt idx="417">
                  <c:v>31.544022531079889</c:v>
                </c:pt>
                <c:pt idx="418">
                  <c:v>42.709798963971529</c:v>
                </c:pt>
                <c:pt idx="419">
                  <c:v>40.795388733166327</c:v>
                </c:pt>
                <c:pt idx="420">
                  <c:v>38.968654258484058</c:v>
                </c:pt>
                <c:pt idx="421">
                  <c:v>35.504607549199527</c:v>
                </c:pt>
                <c:pt idx="422">
                  <c:v>48.574026468004611</c:v>
                </c:pt>
                <c:pt idx="423">
                  <c:v>50.378023050102144</c:v>
                </c:pt>
                <c:pt idx="424">
                  <c:v>51.933496274545888</c:v>
                </c:pt>
                <c:pt idx="425">
                  <c:v>44.357706004487781</c:v>
                </c:pt>
                <c:pt idx="426">
                  <c:v>43.214888794463199</c:v>
                </c:pt>
                <c:pt idx="427">
                  <c:v>54.045949776435691</c:v>
                </c:pt>
                <c:pt idx="428">
                  <c:v>42.379120483488563</c:v>
                </c:pt>
                <c:pt idx="429">
                  <c:v>53.787247849746002</c:v>
                </c:pt>
                <c:pt idx="430">
                  <c:v>38.14374195655887</c:v>
                </c:pt>
                <c:pt idx="431">
                  <c:v>48.038150693731936</c:v>
                </c:pt>
                <c:pt idx="432">
                  <c:v>32.320968592262041</c:v>
                </c:pt>
                <c:pt idx="433">
                  <c:v>43.322194805724088</c:v>
                </c:pt>
                <c:pt idx="434">
                  <c:v>35.038479650132174</c:v>
                </c:pt>
                <c:pt idx="435">
                  <c:v>37.063076560740711</c:v>
                </c:pt>
                <c:pt idx="436">
                  <c:v>39.411843992253488</c:v>
                </c:pt>
                <c:pt idx="437">
                  <c:v>47.227718624172013</c:v>
                </c:pt>
                <c:pt idx="438">
                  <c:v>38.964257638242628</c:v>
                </c:pt>
                <c:pt idx="439">
                  <c:v>48.029265844896535</c:v>
                </c:pt>
                <c:pt idx="440">
                  <c:v>45.794972911565523</c:v>
                </c:pt>
                <c:pt idx="441">
                  <c:v>44.787109133245245</c:v>
                </c:pt>
                <c:pt idx="442">
                  <c:v>42.620708456925911</c:v>
                </c:pt>
                <c:pt idx="443">
                  <c:v>51.462862891386528</c:v>
                </c:pt>
                <c:pt idx="444">
                  <c:v>47.490161609657527</c:v>
                </c:pt>
                <c:pt idx="445">
                  <c:v>44.192408727011738</c:v>
                </c:pt>
                <c:pt idx="446">
                  <c:v>42.808911292799969</c:v>
                </c:pt>
                <c:pt idx="447">
                  <c:v>50.877139589393849</c:v>
                </c:pt>
                <c:pt idx="448">
                  <c:v>41.036882749036948</c:v>
                </c:pt>
                <c:pt idx="449">
                  <c:v>46.204878429094649</c:v>
                </c:pt>
                <c:pt idx="450">
                  <c:v>14.072538907547401</c:v>
                </c:pt>
                <c:pt idx="451">
                  <c:v>41.369493118328577</c:v>
                </c:pt>
                <c:pt idx="452">
                  <c:v>44.442709920048841</c:v>
                </c:pt>
                <c:pt idx="453">
                  <c:v>47.313732485020907</c:v>
                </c:pt>
                <c:pt idx="454">
                  <c:v>53.104932999737237</c:v>
                </c:pt>
                <c:pt idx="455">
                  <c:v>36.689707117397518</c:v>
                </c:pt>
                <c:pt idx="456">
                  <c:v>37.866909884960457</c:v>
                </c:pt>
                <c:pt idx="457">
                  <c:v>53.680398691013259</c:v>
                </c:pt>
                <c:pt idx="458">
                  <c:v>40.683389443616214</c:v>
                </c:pt>
                <c:pt idx="459">
                  <c:v>54.529578590857518</c:v>
                </c:pt>
                <c:pt idx="460">
                  <c:v>46.606204519275231</c:v>
                </c:pt>
                <c:pt idx="461">
                  <c:v>53.82483491690234</c:v>
                </c:pt>
                <c:pt idx="462">
                  <c:v>45.516308209670242</c:v>
                </c:pt>
                <c:pt idx="463">
                  <c:v>42.124677144999453</c:v>
                </c:pt>
                <c:pt idx="464">
                  <c:v>55.381517960472692</c:v>
                </c:pt>
                <c:pt idx="465">
                  <c:v>45.436427579044697</c:v>
                </c:pt>
                <c:pt idx="466">
                  <c:v>44.093223861850582</c:v>
                </c:pt>
                <c:pt idx="467">
                  <c:v>48.13911223550776</c:v>
                </c:pt>
                <c:pt idx="468">
                  <c:v>42.031493905009135</c:v>
                </c:pt>
                <c:pt idx="469">
                  <c:v>42.769161616992875</c:v>
                </c:pt>
                <c:pt idx="470">
                  <c:v>48.87251542664459</c:v>
                </c:pt>
                <c:pt idx="471">
                  <c:v>40.086372259417757</c:v>
                </c:pt>
                <c:pt idx="472">
                  <c:v>38.326174214757856</c:v>
                </c:pt>
                <c:pt idx="473">
                  <c:v>40.117257901463375</c:v>
                </c:pt>
                <c:pt idx="474">
                  <c:v>41.380381337051887</c:v>
                </c:pt>
                <c:pt idx="475">
                  <c:v>40.002026437165995</c:v>
                </c:pt>
                <c:pt idx="476">
                  <c:v>44.902201532368125</c:v>
                </c:pt>
                <c:pt idx="477">
                  <c:v>46.95742616536581</c:v>
                </c:pt>
                <c:pt idx="478">
                  <c:v>42.617064382835082</c:v>
                </c:pt>
                <c:pt idx="479">
                  <c:v>50.203144286911304</c:v>
                </c:pt>
                <c:pt idx="480">
                  <c:v>31.725773885175723</c:v>
                </c:pt>
                <c:pt idx="481">
                  <c:v>43.810773897404026</c:v>
                </c:pt>
                <c:pt idx="482">
                  <c:v>37.481759260265441</c:v>
                </c:pt>
                <c:pt idx="483">
                  <c:v>46.176579798351526</c:v>
                </c:pt>
                <c:pt idx="484">
                  <c:v>42.975142239398622</c:v>
                </c:pt>
                <c:pt idx="485">
                  <c:v>53.878892362626218</c:v>
                </c:pt>
                <c:pt idx="486">
                  <c:v>40.003304312874185</c:v>
                </c:pt>
                <c:pt idx="487">
                  <c:v>49.836911343011934</c:v>
                </c:pt>
                <c:pt idx="488">
                  <c:v>38.751936983846988</c:v>
                </c:pt>
                <c:pt idx="489">
                  <c:v>40.629131911617691</c:v>
                </c:pt>
                <c:pt idx="490">
                  <c:v>48.176300674862091</c:v>
                </c:pt>
                <c:pt idx="491">
                  <c:v>53.230886454653074</c:v>
                </c:pt>
                <c:pt idx="492">
                  <c:v>44.506831745585295</c:v>
                </c:pt>
                <c:pt idx="493">
                  <c:v>50.052803236388002</c:v>
                </c:pt>
                <c:pt idx="494">
                  <c:v>38.527499999724689</c:v>
                </c:pt>
                <c:pt idx="495">
                  <c:v>51.331928737459442</c:v>
                </c:pt>
                <c:pt idx="496">
                  <c:v>45.888996513696988</c:v>
                </c:pt>
                <c:pt idx="497">
                  <c:v>40.554663294500109</c:v>
                </c:pt>
                <c:pt idx="498">
                  <c:v>57.653818406617603</c:v>
                </c:pt>
                <c:pt idx="499">
                  <c:v>31.400598097165691</c:v>
                </c:pt>
                <c:pt idx="500">
                  <c:v>42.418270023047093</c:v>
                </c:pt>
                <c:pt idx="501">
                  <c:v>39.346633174864586</c:v>
                </c:pt>
                <c:pt idx="502">
                  <c:v>46.883079857937282</c:v>
                </c:pt>
                <c:pt idx="503">
                  <c:v>37.578630626511909</c:v>
                </c:pt>
                <c:pt idx="504">
                  <c:v>47.342073309832053</c:v>
                </c:pt>
                <c:pt idx="505">
                  <c:v>40.095899170042117</c:v>
                </c:pt>
                <c:pt idx="506">
                  <c:v>52.781156387168984</c:v>
                </c:pt>
                <c:pt idx="507">
                  <c:v>39.713735493300234</c:v>
                </c:pt>
                <c:pt idx="508">
                  <c:v>50.868526338856931</c:v>
                </c:pt>
                <c:pt idx="509">
                  <c:v>46.439225110048561</c:v>
                </c:pt>
                <c:pt idx="510">
                  <c:v>41.527608114062488</c:v>
                </c:pt>
                <c:pt idx="511">
                  <c:v>29.825349518232738</c:v>
                </c:pt>
                <c:pt idx="512">
                  <c:v>28.103941077143919</c:v>
                </c:pt>
                <c:pt idx="513">
                  <c:v>48.697327398102672</c:v>
                </c:pt>
                <c:pt idx="514">
                  <c:v>44.895352260132753</c:v>
                </c:pt>
                <c:pt idx="515">
                  <c:v>37.45147917474312</c:v>
                </c:pt>
                <c:pt idx="516">
                  <c:v>47.060030396195096</c:v>
                </c:pt>
                <c:pt idx="517">
                  <c:v>43.179051001679028</c:v>
                </c:pt>
                <c:pt idx="518">
                  <c:v>44.221461758509278</c:v>
                </c:pt>
                <c:pt idx="519">
                  <c:v>41.669127668899193</c:v>
                </c:pt>
                <c:pt idx="520">
                  <c:v>44.366933249719075</c:v>
                </c:pt>
                <c:pt idx="521">
                  <c:v>52.011904719030248</c:v>
                </c:pt>
                <c:pt idx="522">
                  <c:v>51.065494012069443</c:v>
                </c:pt>
                <c:pt idx="523">
                  <c:v>46.027336691037355</c:v>
                </c:pt>
                <c:pt idx="524">
                  <c:v>36.529166282507298</c:v>
                </c:pt>
                <c:pt idx="525">
                  <c:v>34.466688946878605</c:v>
                </c:pt>
                <c:pt idx="526">
                  <c:v>53.560477035060664</c:v>
                </c:pt>
                <c:pt idx="527">
                  <c:v>39.16963377917422</c:v>
                </c:pt>
                <c:pt idx="528">
                  <c:v>36.440441654468302</c:v>
                </c:pt>
                <c:pt idx="529">
                  <c:v>50.302623798344754</c:v>
                </c:pt>
                <c:pt idx="530">
                  <c:v>36.687069868769044</c:v>
                </c:pt>
                <c:pt idx="531">
                  <c:v>45.04867902011474</c:v>
                </c:pt>
                <c:pt idx="532">
                  <c:v>39.99734183380982</c:v>
                </c:pt>
                <c:pt idx="533">
                  <c:v>45.474471205054478</c:v>
                </c:pt>
                <c:pt idx="534">
                  <c:v>44.192127416645697</c:v>
                </c:pt>
                <c:pt idx="535">
                  <c:v>51.194735942872029</c:v>
                </c:pt>
                <c:pt idx="536">
                  <c:v>42.445196429114297</c:v>
                </c:pt>
                <c:pt idx="537">
                  <c:v>48.05914603275653</c:v>
                </c:pt>
                <c:pt idx="538">
                  <c:v>49.002721480488326</c:v>
                </c:pt>
                <c:pt idx="539">
                  <c:v>55.059329116873656</c:v>
                </c:pt>
                <c:pt idx="540">
                  <c:v>48.338127102055395</c:v>
                </c:pt>
                <c:pt idx="541">
                  <c:v>46.528943922202913</c:v>
                </c:pt>
                <c:pt idx="542">
                  <c:v>40.154038812828077</c:v>
                </c:pt>
                <c:pt idx="543">
                  <c:v>40.675392155486321</c:v>
                </c:pt>
                <c:pt idx="544">
                  <c:v>42.054477020878451</c:v>
                </c:pt>
                <c:pt idx="545">
                  <c:v>36.134095675658251</c:v>
                </c:pt>
                <c:pt idx="546">
                  <c:v>36.125524242036313</c:v>
                </c:pt>
                <c:pt idx="547">
                  <c:v>37.132064094309541</c:v>
                </c:pt>
                <c:pt idx="548">
                  <c:v>42.238536148837049</c:v>
                </c:pt>
                <c:pt idx="549">
                  <c:v>47.032578270500267</c:v>
                </c:pt>
                <c:pt idx="550">
                  <c:v>40.289689469898242</c:v>
                </c:pt>
                <c:pt idx="551">
                  <c:v>46.571224145761292</c:v>
                </c:pt>
                <c:pt idx="552">
                  <c:v>48.605280759405318</c:v>
                </c:pt>
                <c:pt idx="553">
                  <c:v>33.605348880489124</c:v>
                </c:pt>
                <c:pt idx="554">
                  <c:v>42.483208966650473</c:v>
                </c:pt>
                <c:pt idx="555">
                  <c:v>45.927996972115359</c:v>
                </c:pt>
                <c:pt idx="556">
                  <c:v>40.092868904927315</c:v>
                </c:pt>
                <c:pt idx="557">
                  <c:v>39.406041025281063</c:v>
                </c:pt>
                <c:pt idx="558">
                  <c:v>47.501005896288717</c:v>
                </c:pt>
                <c:pt idx="559">
                  <c:v>46.424185455526221</c:v>
                </c:pt>
                <c:pt idx="560">
                  <c:v>42.387216670530449</c:v>
                </c:pt>
                <c:pt idx="561">
                  <c:v>46.542871249808989</c:v>
                </c:pt>
                <c:pt idx="562">
                  <c:v>39.752764846264625</c:v>
                </c:pt>
                <c:pt idx="563">
                  <c:v>50.714983538094899</c:v>
                </c:pt>
                <c:pt idx="564">
                  <c:v>43.410469583547261</c:v>
                </c:pt>
                <c:pt idx="565">
                  <c:v>41.800260201165635</c:v>
                </c:pt>
                <c:pt idx="566">
                  <c:v>46.372168378037678</c:v>
                </c:pt>
                <c:pt idx="567">
                  <c:v>47.295431919793501</c:v>
                </c:pt>
                <c:pt idx="568">
                  <c:v>40.121024958573848</c:v>
                </c:pt>
                <c:pt idx="569">
                  <c:v>57.872145289710403</c:v>
                </c:pt>
                <c:pt idx="570">
                  <c:v>38.298060467423554</c:v>
                </c:pt>
                <c:pt idx="571">
                  <c:v>41.723356302229682</c:v>
                </c:pt>
                <c:pt idx="572">
                  <c:v>42.87528619769008</c:v>
                </c:pt>
                <c:pt idx="573">
                  <c:v>49.052413447579248</c:v>
                </c:pt>
                <c:pt idx="574">
                  <c:v>34.215366649282927</c:v>
                </c:pt>
                <c:pt idx="575">
                  <c:v>32.750572423907641</c:v>
                </c:pt>
                <c:pt idx="576">
                  <c:v>45.275031320995446</c:v>
                </c:pt>
                <c:pt idx="577">
                  <c:v>40.953184484674118</c:v>
                </c:pt>
                <c:pt idx="578">
                  <c:v>45.019509349438394</c:v>
                </c:pt>
                <c:pt idx="579">
                  <c:v>43.157375429678282</c:v>
                </c:pt>
                <c:pt idx="580">
                  <c:v>42.38790396239277</c:v>
                </c:pt>
                <c:pt idx="581">
                  <c:v>58.28914761008933</c:v>
                </c:pt>
                <c:pt idx="582">
                  <c:v>45.218122117964782</c:v>
                </c:pt>
                <c:pt idx="583">
                  <c:v>45.374586245190585</c:v>
                </c:pt>
                <c:pt idx="584">
                  <c:v>48.793831590228933</c:v>
                </c:pt>
                <c:pt idx="585">
                  <c:v>39.669389568396234</c:v>
                </c:pt>
                <c:pt idx="586">
                  <c:v>42.68823845833726</c:v>
                </c:pt>
                <c:pt idx="587">
                  <c:v>40.535961628074638</c:v>
                </c:pt>
                <c:pt idx="588">
                  <c:v>53.969102614555148</c:v>
                </c:pt>
                <c:pt idx="589">
                  <c:v>44.141723260616445</c:v>
                </c:pt>
                <c:pt idx="590">
                  <c:v>49.594864990449153</c:v>
                </c:pt>
                <c:pt idx="591">
                  <c:v>43.739096176003422</c:v>
                </c:pt>
                <c:pt idx="592">
                  <c:v>48.14846049609509</c:v>
                </c:pt>
                <c:pt idx="593">
                  <c:v>43.059737189015571</c:v>
                </c:pt>
                <c:pt idx="594">
                  <c:v>39.594483075732171</c:v>
                </c:pt>
                <c:pt idx="595">
                  <c:v>43.818357827296673</c:v>
                </c:pt>
                <c:pt idx="596">
                  <c:v>41.756441033034619</c:v>
                </c:pt>
                <c:pt idx="597">
                  <c:v>43.60686206272883</c:v>
                </c:pt>
                <c:pt idx="598">
                  <c:v>49.311613664129275</c:v>
                </c:pt>
                <c:pt idx="599">
                  <c:v>44.273382224624797</c:v>
                </c:pt>
                <c:pt idx="600">
                  <c:v>42.132995045686116</c:v>
                </c:pt>
                <c:pt idx="601">
                  <c:v>43.2080911414496</c:v>
                </c:pt>
                <c:pt idx="602">
                  <c:v>42.560147976667579</c:v>
                </c:pt>
                <c:pt idx="603">
                  <c:v>41.950645410231012</c:v>
                </c:pt>
                <c:pt idx="604">
                  <c:v>49.510431123465509</c:v>
                </c:pt>
                <c:pt idx="605">
                  <c:v>37.150241299037013</c:v>
                </c:pt>
                <c:pt idx="606">
                  <c:v>41.021988149577666</c:v>
                </c:pt>
                <c:pt idx="607">
                  <c:v>38.178118625861948</c:v>
                </c:pt>
                <c:pt idx="608">
                  <c:v>50.260257722942583</c:v>
                </c:pt>
                <c:pt idx="609">
                  <c:v>52.942923314681309</c:v>
                </c:pt>
                <c:pt idx="610">
                  <c:v>39.516192669711231</c:v>
                </c:pt>
                <c:pt idx="611">
                  <c:v>46.719665442009408</c:v>
                </c:pt>
                <c:pt idx="612">
                  <c:v>37.277963866352692</c:v>
                </c:pt>
                <c:pt idx="613">
                  <c:v>45.777559602894144</c:v>
                </c:pt>
                <c:pt idx="614">
                  <c:v>45.024640574860669</c:v>
                </c:pt>
                <c:pt idx="615">
                  <c:v>37.84070466602396</c:v>
                </c:pt>
                <c:pt idx="616">
                  <c:v>39.857416294666137</c:v>
                </c:pt>
                <c:pt idx="617">
                  <c:v>48.968910502772665</c:v>
                </c:pt>
                <c:pt idx="618">
                  <c:v>51.087149210518561</c:v>
                </c:pt>
                <c:pt idx="619">
                  <c:v>37.212716644202374</c:v>
                </c:pt>
                <c:pt idx="620">
                  <c:v>38.481304496362846</c:v>
                </c:pt>
                <c:pt idx="621">
                  <c:v>44.263953528742306</c:v>
                </c:pt>
                <c:pt idx="622">
                  <c:v>43.358479210549945</c:v>
                </c:pt>
                <c:pt idx="623">
                  <c:v>38.614177394316592</c:v>
                </c:pt>
                <c:pt idx="624">
                  <c:v>50.589387301809666</c:v>
                </c:pt>
                <c:pt idx="625">
                  <c:v>44.890660694845337</c:v>
                </c:pt>
                <c:pt idx="626">
                  <c:v>39.609829695409459</c:v>
                </c:pt>
                <c:pt idx="627">
                  <c:v>39.125447044729057</c:v>
                </c:pt>
                <c:pt idx="628">
                  <c:v>48.97616043011633</c:v>
                </c:pt>
                <c:pt idx="629">
                  <c:v>39.562524294712397</c:v>
                </c:pt>
                <c:pt idx="630">
                  <c:v>47.60714361662847</c:v>
                </c:pt>
                <c:pt idx="631">
                  <c:v>33.85711176720239</c:v>
                </c:pt>
                <c:pt idx="632">
                  <c:v>13.581037053022444</c:v>
                </c:pt>
                <c:pt idx="633">
                  <c:v>37.350380426868369</c:v>
                </c:pt>
                <c:pt idx="634">
                  <c:v>46.682932092264416</c:v>
                </c:pt>
                <c:pt idx="635">
                  <c:v>55.027111569071756</c:v>
                </c:pt>
                <c:pt idx="636">
                  <c:v>56.242519640497434</c:v>
                </c:pt>
                <c:pt idx="637">
                  <c:v>43.315423990119506</c:v>
                </c:pt>
                <c:pt idx="638">
                  <c:v>49.649441644122277</c:v>
                </c:pt>
                <c:pt idx="639">
                  <c:v>46.112748161606</c:v>
                </c:pt>
                <c:pt idx="640">
                  <c:v>60.153585768460765</c:v>
                </c:pt>
                <c:pt idx="641">
                  <c:v>36.646149081193485</c:v>
                </c:pt>
                <c:pt idx="642">
                  <c:v>47.338839822105953</c:v>
                </c:pt>
                <c:pt idx="643">
                  <c:v>46.361305971760061</c:v>
                </c:pt>
                <c:pt idx="644">
                  <c:v>43.890974146717625</c:v>
                </c:pt>
                <c:pt idx="645">
                  <c:v>40.887107432569309</c:v>
                </c:pt>
                <c:pt idx="646">
                  <c:v>39.378445615448172</c:v>
                </c:pt>
                <c:pt idx="647">
                  <c:v>42.946033195804745</c:v>
                </c:pt>
                <c:pt idx="648">
                  <c:v>43.791315079506752</c:v>
                </c:pt>
                <c:pt idx="649">
                  <c:v>33.088446272326451</c:v>
                </c:pt>
                <c:pt idx="650">
                  <c:v>40.250843417284479</c:v>
                </c:pt>
                <c:pt idx="651">
                  <c:v>41.677038337547643</c:v>
                </c:pt>
                <c:pt idx="652">
                  <c:v>47.941470782815742</c:v>
                </c:pt>
                <c:pt idx="653">
                  <c:v>46.676301392384062</c:v>
                </c:pt>
                <c:pt idx="654">
                  <c:v>48.75912862263894</c:v>
                </c:pt>
                <c:pt idx="655">
                  <c:v>46.560980350585538</c:v>
                </c:pt>
                <c:pt idx="656">
                  <c:v>56.547573598091837</c:v>
                </c:pt>
                <c:pt idx="657">
                  <c:v>55.312391955566341</c:v>
                </c:pt>
                <c:pt idx="658">
                  <c:v>46.377394771265934</c:v>
                </c:pt>
                <c:pt idx="659">
                  <c:v>58.62923550277015</c:v>
                </c:pt>
                <c:pt idx="660">
                  <c:v>39.438914704580782</c:v>
                </c:pt>
                <c:pt idx="661">
                  <c:v>39.182147530814255</c:v>
                </c:pt>
                <c:pt idx="662">
                  <c:v>46.292977800903479</c:v>
                </c:pt>
                <c:pt idx="663">
                  <c:v>56.499027435154744</c:v>
                </c:pt>
                <c:pt idx="664">
                  <c:v>52.419323845534095</c:v>
                </c:pt>
                <c:pt idx="665">
                  <c:v>51.177022548722078</c:v>
                </c:pt>
                <c:pt idx="666">
                  <c:v>36.574206827341563</c:v>
                </c:pt>
                <c:pt idx="667">
                  <c:v>42.752698732038674</c:v>
                </c:pt>
                <c:pt idx="668">
                  <c:v>48.63854578381568</c:v>
                </c:pt>
                <c:pt idx="669">
                  <c:v>47.308364628625171</c:v>
                </c:pt>
                <c:pt idx="670">
                  <c:v>55.196744322282562</c:v>
                </c:pt>
                <c:pt idx="671">
                  <c:v>39.821287781671202</c:v>
                </c:pt>
                <c:pt idx="672">
                  <c:v>44.511092779374856</c:v>
                </c:pt>
                <c:pt idx="673">
                  <c:v>34.341344158037359</c:v>
                </c:pt>
                <c:pt idx="674">
                  <c:v>46.489430983316367</c:v>
                </c:pt>
                <c:pt idx="675">
                  <c:v>46.71604872398099</c:v>
                </c:pt>
                <c:pt idx="676">
                  <c:v>40.517745828357548</c:v>
                </c:pt>
                <c:pt idx="677">
                  <c:v>41.540234283605635</c:v>
                </c:pt>
                <c:pt idx="678">
                  <c:v>46.703020535682285</c:v>
                </c:pt>
                <c:pt idx="679">
                  <c:v>57.401818676034893</c:v>
                </c:pt>
                <c:pt idx="680">
                  <c:v>30.476132477968807</c:v>
                </c:pt>
                <c:pt idx="681">
                  <c:v>47.196289523637446</c:v>
                </c:pt>
                <c:pt idx="682">
                  <c:v>47.762893405812555</c:v>
                </c:pt>
                <c:pt idx="683">
                  <c:v>41.918074078981661</c:v>
                </c:pt>
                <c:pt idx="684">
                  <c:v>46.242965399660349</c:v>
                </c:pt>
                <c:pt idx="685">
                  <c:v>40.109428738681203</c:v>
                </c:pt>
                <c:pt idx="686">
                  <c:v>49.493479284959555</c:v>
                </c:pt>
                <c:pt idx="687">
                  <c:v>48.524716493801229</c:v>
                </c:pt>
                <c:pt idx="688">
                  <c:v>41.710745285684055</c:v>
                </c:pt>
                <c:pt idx="689">
                  <c:v>47.28982572930704</c:v>
                </c:pt>
                <c:pt idx="690">
                  <c:v>49.46520372066599</c:v>
                </c:pt>
                <c:pt idx="691">
                  <c:v>46.411514917638968</c:v>
                </c:pt>
                <c:pt idx="692">
                  <c:v>46.877822153921677</c:v>
                </c:pt>
                <c:pt idx="693">
                  <c:v>42.532585696200563</c:v>
                </c:pt>
                <c:pt idx="694">
                  <c:v>30.430812597726153</c:v>
                </c:pt>
                <c:pt idx="695">
                  <c:v>45.263812294767334</c:v>
                </c:pt>
                <c:pt idx="696">
                  <c:v>42.045438869295239</c:v>
                </c:pt>
                <c:pt idx="697">
                  <c:v>45.865778540598669</c:v>
                </c:pt>
                <c:pt idx="698">
                  <c:v>49.294229941868323</c:v>
                </c:pt>
                <c:pt idx="699">
                  <c:v>36.696015065079507</c:v>
                </c:pt>
                <c:pt idx="700">
                  <c:v>57.760587776915195</c:v>
                </c:pt>
                <c:pt idx="701">
                  <c:v>49.706930888560123</c:v>
                </c:pt>
                <c:pt idx="702">
                  <c:v>42.640907219816057</c:v>
                </c:pt>
                <c:pt idx="703">
                  <c:v>51.157028759287542</c:v>
                </c:pt>
                <c:pt idx="704">
                  <c:v>40.149380792015741</c:v>
                </c:pt>
                <c:pt idx="705">
                  <c:v>42.622807115177594</c:v>
                </c:pt>
                <c:pt idx="706">
                  <c:v>47.899088684348129</c:v>
                </c:pt>
                <c:pt idx="707">
                  <c:v>47.645983282256182</c:v>
                </c:pt>
                <c:pt idx="708">
                  <c:v>48.451157365549257</c:v>
                </c:pt>
                <c:pt idx="709">
                  <c:v>39.880717995054574</c:v>
                </c:pt>
                <c:pt idx="710">
                  <c:v>41.700686831006585</c:v>
                </c:pt>
                <c:pt idx="711">
                  <c:v>46.449759725111534</c:v>
                </c:pt>
                <c:pt idx="712">
                  <c:v>54.628660931491119</c:v>
                </c:pt>
                <c:pt idx="713">
                  <c:v>33.747597930330144</c:v>
                </c:pt>
                <c:pt idx="714">
                  <c:v>35.59988540347598</c:v>
                </c:pt>
                <c:pt idx="715">
                  <c:v>40.442825824378282</c:v>
                </c:pt>
                <c:pt idx="716">
                  <c:v>41.909879399209011</c:v>
                </c:pt>
                <c:pt idx="717">
                  <c:v>35.368732714110493</c:v>
                </c:pt>
                <c:pt idx="718">
                  <c:v>46.381607241731388</c:v>
                </c:pt>
                <c:pt idx="719">
                  <c:v>38.236620674185417</c:v>
                </c:pt>
                <c:pt idx="720">
                  <c:v>42.344504676765837</c:v>
                </c:pt>
                <c:pt idx="721">
                  <c:v>44.835017881633107</c:v>
                </c:pt>
                <c:pt idx="722">
                  <c:v>53.135698734666278</c:v>
                </c:pt>
                <c:pt idx="723">
                  <c:v>47.712492129109279</c:v>
                </c:pt>
                <c:pt idx="724">
                  <c:v>47.044827547430323</c:v>
                </c:pt>
                <c:pt idx="725">
                  <c:v>45.295736459971799</c:v>
                </c:pt>
                <c:pt idx="726">
                  <c:v>48.680378957871326</c:v>
                </c:pt>
                <c:pt idx="727">
                  <c:v>36.7389845662181</c:v>
                </c:pt>
                <c:pt idx="728">
                  <c:v>43.567807471848198</c:v>
                </c:pt>
                <c:pt idx="729">
                  <c:v>36.779465877457696</c:v>
                </c:pt>
                <c:pt idx="730">
                  <c:v>46.404162466887023</c:v>
                </c:pt>
                <c:pt idx="731">
                  <c:v>49.370226952015102</c:v>
                </c:pt>
                <c:pt idx="732">
                  <c:v>49.599534803138319</c:v>
                </c:pt>
                <c:pt idx="733">
                  <c:v>44.343323028916302</c:v>
                </c:pt>
                <c:pt idx="734">
                  <c:v>38.071205413236022</c:v>
                </c:pt>
                <c:pt idx="735">
                  <c:v>38.859424577764216</c:v>
                </c:pt>
                <c:pt idx="736">
                  <c:v>47.997477832514228</c:v>
                </c:pt>
                <c:pt idx="737">
                  <c:v>36.697206050755319</c:v>
                </c:pt>
                <c:pt idx="738">
                  <c:v>48.321948156782049</c:v>
                </c:pt>
                <c:pt idx="739">
                  <c:v>49.611867263444019</c:v>
                </c:pt>
                <c:pt idx="740">
                  <c:v>55.419264673218557</c:v>
                </c:pt>
                <c:pt idx="741">
                  <c:v>44.868375363921203</c:v>
                </c:pt>
                <c:pt idx="742">
                  <c:v>44.453152390652043</c:v>
                </c:pt>
                <c:pt idx="743">
                  <c:v>34.760752969769619</c:v>
                </c:pt>
                <c:pt idx="744">
                  <c:v>48.898976009356062</c:v>
                </c:pt>
                <c:pt idx="745">
                  <c:v>32.841838623766584</c:v>
                </c:pt>
                <c:pt idx="746">
                  <c:v>51.442889848917289</c:v>
                </c:pt>
                <c:pt idx="747">
                  <c:v>47.237429345697571</c:v>
                </c:pt>
                <c:pt idx="748">
                  <c:v>44.778789900690413</c:v>
                </c:pt>
                <c:pt idx="749">
                  <c:v>44.141928259195367</c:v>
                </c:pt>
                <c:pt idx="750">
                  <c:v>50.109930542508828</c:v>
                </c:pt>
                <c:pt idx="751">
                  <c:v>48.59286505043751</c:v>
                </c:pt>
                <c:pt idx="752">
                  <c:v>40.506026367916569</c:v>
                </c:pt>
                <c:pt idx="753">
                  <c:v>40.460470499925492</c:v>
                </c:pt>
                <c:pt idx="754">
                  <c:v>45.496742132255065</c:v>
                </c:pt>
                <c:pt idx="755">
                  <c:v>37.683200391278532</c:v>
                </c:pt>
                <c:pt idx="756">
                  <c:v>38.008068262056291</c:v>
                </c:pt>
                <c:pt idx="757">
                  <c:v>50.281948031091879</c:v>
                </c:pt>
                <c:pt idx="758">
                  <c:v>26.911635208095586</c:v>
                </c:pt>
                <c:pt idx="759">
                  <c:v>46.567180679456285</c:v>
                </c:pt>
                <c:pt idx="760">
                  <c:v>37.715127864699561</c:v>
                </c:pt>
                <c:pt idx="761">
                  <c:v>44.452429415157383</c:v>
                </c:pt>
                <c:pt idx="762">
                  <c:v>39.427334872594081</c:v>
                </c:pt>
                <c:pt idx="763">
                  <c:v>44.400170669381495</c:v>
                </c:pt>
                <c:pt idx="764">
                  <c:v>48.257193131043167</c:v>
                </c:pt>
                <c:pt idx="765">
                  <c:v>44.481029264754618</c:v>
                </c:pt>
                <c:pt idx="766">
                  <c:v>48.321649679162306</c:v>
                </c:pt>
                <c:pt idx="767">
                  <c:v>62.199177131994077</c:v>
                </c:pt>
                <c:pt idx="768">
                  <c:v>55.115173244192484</c:v>
                </c:pt>
                <c:pt idx="769">
                  <c:v>46.055207123117277</c:v>
                </c:pt>
                <c:pt idx="770">
                  <c:v>41.92940130513027</c:v>
                </c:pt>
                <c:pt idx="771">
                  <c:v>36.673795997031505</c:v>
                </c:pt>
                <c:pt idx="772">
                  <c:v>42.15829343935166</c:v>
                </c:pt>
                <c:pt idx="773">
                  <c:v>47.566073260220762</c:v>
                </c:pt>
                <c:pt idx="774">
                  <c:v>43.904293639706815</c:v>
                </c:pt>
                <c:pt idx="775">
                  <c:v>42.916312381807039</c:v>
                </c:pt>
                <c:pt idx="776">
                  <c:v>36.816947274353133</c:v>
                </c:pt>
                <c:pt idx="777">
                  <c:v>36.248719237431118</c:v>
                </c:pt>
                <c:pt idx="778">
                  <c:v>39.730784665404251</c:v>
                </c:pt>
                <c:pt idx="779">
                  <c:v>42.207338752232161</c:v>
                </c:pt>
                <c:pt idx="780">
                  <c:v>46.34291993527583</c:v>
                </c:pt>
                <c:pt idx="781">
                  <c:v>45.076386211673793</c:v>
                </c:pt>
                <c:pt idx="782">
                  <c:v>45.921775628695151</c:v>
                </c:pt>
                <c:pt idx="783">
                  <c:v>30.75874278644481</c:v>
                </c:pt>
                <c:pt idx="784">
                  <c:v>42.794939350169535</c:v>
                </c:pt>
                <c:pt idx="785">
                  <c:v>39.474462957335177</c:v>
                </c:pt>
                <c:pt idx="786">
                  <c:v>43.606680899133892</c:v>
                </c:pt>
                <c:pt idx="787">
                  <c:v>31.957827690191017</c:v>
                </c:pt>
                <c:pt idx="788">
                  <c:v>19.890823894790845</c:v>
                </c:pt>
                <c:pt idx="789">
                  <c:v>49.948627657164423</c:v>
                </c:pt>
                <c:pt idx="790">
                  <c:v>41.313304251656952</c:v>
                </c:pt>
                <c:pt idx="791">
                  <c:v>42.803811853039548</c:v>
                </c:pt>
                <c:pt idx="792">
                  <c:v>50.058173864240267</c:v>
                </c:pt>
                <c:pt idx="793">
                  <c:v>48.677660444052457</c:v>
                </c:pt>
                <c:pt idx="794">
                  <c:v>48.764624012127022</c:v>
                </c:pt>
                <c:pt idx="795">
                  <c:v>44.986082647715442</c:v>
                </c:pt>
                <c:pt idx="796">
                  <c:v>35.200695514649688</c:v>
                </c:pt>
                <c:pt idx="797">
                  <c:v>46.708371752222455</c:v>
                </c:pt>
                <c:pt idx="798">
                  <c:v>39.741719362148629</c:v>
                </c:pt>
                <c:pt idx="799">
                  <c:v>44.892252270551012</c:v>
                </c:pt>
                <c:pt idx="800">
                  <c:v>50.273520927951068</c:v>
                </c:pt>
                <c:pt idx="801">
                  <c:v>43.96001104501476</c:v>
                </c:pt>
                <c:pt idx="802">
                  <c:v>40.516268001939515</c:v>
                </c:pt>
                <c:pt idx="803">
                  <c:v>46.400551422494047</c:v>
                </c:pt>
                <c:pt idx="804">
                  <c:v>37.519779889233511</c:v>
                </c:pt>
                <c:pt idx="805">
                  <c:v>42.890599121723803</c:v>
                </c:pt>
                <c:pt idx="806">
                  <c:v>45.309063484306328</c:v>
                </c:pt>
                <c:pt idx="807">
                  <c:v>48.491893871875511</c:v>
                </c:pt>
                <c:pt idx="808">
                  <c:v>47.317520599981741</c:v>
                </c:pt>
                <c:pt idx="809">
                  <c:v>45.495506373721348</c:v>
                </c:pt>
                <c:pt idx="810">
                  <c:v>49.416756964800101</c:v>
                </c:pt>
                <c:pt idx="811">
                  <c:v>46.640167314296932</c:v>
                </c:pt>
                <c:pt idx="812">
                  <c:v>34.745884696190267</c:v>
                </c:pt>
                <c:pt idx="813">
                  <c:v>31.991641345398165</c:v>
                </c:pt>
                <c:pt idx="814">
                  <c:v>41.637144237741197</c:v>
                </c:pt>
                <c:pt idx="815">
                  <c:v>44.627761081228414</c:v>
                </c:pt>
                <c:pt idx="816">
                  <c:v>45.030668166071123</c:v>
                </c:pt>
                <c:pt idx="817">
                  <c:v>46.009363501295631</c:v>
                </c:pt>
                <c:pt idx="818">
                  <c:v>46.948467682114405</c:v>
                </c:pt>
                <c:pt idx="819">
                  <c:v>41.99217970322475</c:v>
                </c:pt>
                <c:pt idx="820">
                  <c:v>36.102270028387593</c:v>
                </c:pt>
                <c:pt idx="821">
                  <c:v>44.732596552637354</c:v>
                </c:pt>
                <c:pt idx="822">
                  <c:v>47.549469119054777</c:v>
                </c:pt>
                <c:pt idx="823">
                  <c:v>47.140406386951206</c:v>
                </c:pt>
                <c:pt idx="824">
                  <c:v>41.995116568323127</c:v>
                </c:pt>
                <c:pt idx="825">
                  <c:v>54.195431810617308</c:v>
                </c:pt>
                <c:pt idx="826">
                  <c:v>56.51617953467089</c:v>
                </c:pt>
                <c:pt idx="827">
                  <c:v>35.337737864292102</c:v>
                </c:pt>
                <c:pt idx="828">
                  <c:v>47.433952331810431</c:v>
                </c:pt>
                <c:pt idx="829">
                  <c:v>40.901212447090174</c:v>
                </c:pt>
                <c:pt idx="830">
                  <c:v>49.87407866193373</c:v>
                </c:pt>
                <c:pt idx="831">
                  <c:v>38.708971781868208</c:v>
                </c:pt>
                <c:pt idx="832">
                  <c:v>54.262371971265281</c:v>
                </c:pt>
                <c:pt idx="833">
                  <c:v>44.772500235433611</c:v>
                </c:pt>
                <c:pt idx="834">
                  <c:v>47.310746520535645</c:v>
                </c:pt>
                <c:pt idx="835">
                  <c:v>52.452053050503494</c:v>
                </c:pt>
                <c:pt idx="836">
                  <c:v>45.013694904506856</c:v>
                </c:pt>
                <c:pt idx="837">
                  <c:v>44.363121558629921</c:v>
                </c:pt>
                <c:pt idx="838">
                  <c:v>46.062228648449867</c:v>
                </c:pt>
                <c:pt idx="839">
                  <c:v>44.244465638414049</c:v>
                </c:pt>
                <c:pt idx="840">
                  <c:v>40.762355633692621</c:v>
                </c:pt>
                <c:pt idx="841">
                  <c:v>45.539518242546677</c:v>
                </c:pt>
                <c:pt idx="842">
                  <c:v>35.848917106046947</c:v>
                </c:pt>
                <c:pt idx="843">
                  <c:v>13.377427629793942</c:v>
                </c:pt>
                <c:pt idx="844">
                  <c:v>41.511413479328638</c:v>
                </c:pt>
                <c:pt idx="845">
                  <c:v>36.854968764619464</c:v>
                </c:pt>
                <c:pt idx="846">
                  <c:v>39.378626660638851</c:v>
                </c:pt>
                <c:pt idx="847">
                  <c:v>48.647403073537639</c:v>
                </c:pt>
                <c:pt idx="848">
                  <c:v>38.450687527678994</c:v>
                </c:pt>
                <c:pt idx="849">
                  <c:v>42.856311360149576</c:v>
                </c:pt>
                <c:pt idx="850">
                  <c:v>42.167204160047653</c:v>
                </c:pt>
                <c:pt idx="851">
                  <c:v>41.163936255563193</c:v>
                </c:pt>
                <c:pt idx="852">
                  <c:v>52.822063203573109</c:v>
                </c:pt>
                <c:pt idx="853">
                  <c:v>33.752597145978953</c:v>
                </c:pt>
                <c:pt idx="854">
                  <c:v>35.831865925287893</c:v>
                </c:pt>
                <c:pt idx="855">
                  <c:v>50.788018702514385</c:v>
                </c:pt>
                <c:pt idx="856">
                  <c:v>31.707812212095799</c:v>
                </c:pt>
                <c:pt idx="857">
                  <c:v>51.825405826492499</c:v>
                </c:pt>
                <c:pt idx="858">
                  <c:v>48.455931008850655</c:v>
                </c:pt>
                <c:pt idx="859">
                  <c:v>50.037433533762901</c:v>
                </c:pt>
                <c:pt idx="860">
                  <c:v>43.816839368580347</c:v>
                </c:pt>
                <c:pt idx="861">
                  <c:v>37.478905947293171</c:v>
                </c:pt>
                <c:pt idx="862">
                  <c:v>37.709769680434334</c:v>
                </c:pt>
                <c:pt idx="863">
                  <c:v>46.445878828458262</c:v>
                </c:pt>
                <c:pt idx="864">
                  <c:v>47.940806118058717</c:v>
                </c:pt>
                <c:pt idx="865">
                  <c:v>43.015261865516507</c:v>
                </c:pt>
                <c:pt idx="866">
                  <c:v>38.181973638999381</c:v>
                </c:pt>
                <c:pt idx="867">
                  <c:v>37.822778835736763</c:v>
                </c:pt>
                <c:pt idx="868">
                  <c:v>52.601900833044574</c:v>
                </c:pt>
                <c:pt idx="869">
                  <c:v>41.92381553193588</c:v>
                </c:pt>
                <c:pt idx="870">
                  <c:v>57.074351675119246</c:v>
                </c:pt>
                <c:pt idx="871">
                  <c:v>44.766042707041372</c:v>
                </c:pt>
                <c:pt idx="872">
                  <c:v>37.994167284455663</c:v>
                </c:pt>
                <c:pt idx="873">
                  <c:v>58.104488672271771</c:v>
                </c:pt>
                <c:pt idx="874">
                  <c:v>24.705522924552252</c:v>
                </c:pt>
                <c:pt idx="875">
                  <c:v>44.943892352098672</c:v>
                </c:pt>
                <c:pt idx="876">
                  <c:v>52.598365091272768</c:v>
                </c:pt>
                <c:pt idx="877">
                  <c:v>48.734932890215909</c:v>
                </c:pt>
                <c:pt idx="878">
                  <c:v>38.135457434092878</c:v>
                </c:pt>
                <c:pt idx="879">
                  <c:v>52.215271461960413</c:v>
                </c:pt>
                <c:pt idx="880">
                  <c:v>40.960240138196312</c:v>
                </c:pt>
                <c:pt idx="881">
                  <c:v>41.333932607591478</c:v>
                </c:pt>
                <c:pt idx="882">
                  <c:v>58.48051469720162</c:v>
                </c:pt>
                <c:pt idx="883">
                  <c:v>38.04955986009471</c:v>
                </c:pt>
                <c:pt idx="884">
                  <c:v>41.957869565766948</c:v>
                </c:pt>
                <c:pt idx="885">
                  <c:v>46.453296663521733</c:v>
                </c:pt>
                <c:pt idx="886">
                  <c:v>41.687685112813931</c:v>
                </c:pt>
                <c:pt idx="887">
                  <c:v>47.308157096667863</c:v>
                </c:pt>
                <c:pt idx="888">
                  <c:v>42.940348964996872</c:v>
                </c:pt>
                <c:pt idx="889">
                  <c:v>54.855850206743618</c:v>
                </c:pt>
                <c:pt idx="890">
                  <c:v>40.029564604612467</c:v>
                </c:pt>
                <c:pt idx="891">
                  <c:v>45.879073633141203</c:v>
                </c:pt>
                <c:pt idx="892">
                  <c:v>42.316732159474277</c:v>
                </c:pt>
                <c:pt idx="893">
                  <c:v>52.735356271688083</c:v>
                </c:pt>
                <c:pt idx="894">
                  <c:v>39.879352292787814</c:v>
                </c:pt>
                <c:pt idx="895">
                  <c:v>50.881952346740363</c:v>
                </c:pt>
                <c:pt idx="896">
                  <c:v>42.031306980760469</c:v>
                </c:pt>
                <c:pt idx="897">
                  <c:v>45.651725688551871</c:v>
                </c:pt>
                <c:pt idx="898">
                  <c:v>49.059625048359749</c:v>
                </c:pt>
                <c:pt idx="899">
                  <c:v>39.411223819145256</c:v>
                </c:pt>
                <c:pt idx="900">
                  <c:v>50.636107955842931</c:v>
                </c:pt>
                <c:pt idx="901">
                  <c:v>51.914251696302038</c:v>
                </c:pt>
                <c:pt idx="902">
                  <c:v>47.5680305860622</c:v>
                </c:pt>
                <c:pt idx="903">
                  <c:v>34.774559894062172</c:v>
                </c:pt>
                <c:pt idx="904">
                  <c:v>43.634253527073454</c:v>
                </c:pt>
                <c:pt idx="905">
                  <c:v>38.576083420104794</c:v>
                </c:pt>
                <c:pt idx="906">
                  <c:v>57.140359270662188</c:v>
                </c:pt>
                <c:pt idx="907">
                  <c:v>35.387196689480504</c:v>
                </c:pt>
                <c:pt idx="908">
                  <c:v>43.374686226049846</c:v>
                </c:pt>
                <c:pt idx="909">
                  <c:v>45.205768601964365</c:v>
                </c:pt>
                <c:pt idx="910">
                  <c:v>37.835069908180429</c:v>
                </c:pt>
                <c:pt idx="911">
                  <c:v>43.257510150616817</c:v>
                </c:pt>
                <c:pt idx="912">
                  <c:v>37.367958827375745</c:v>
                </c:pt>
                <c:pt idx="913">
                  <c:v>37.612407359144584</c:v>
                </c:pt>
                <c:pt idx="914">
                  <c:v>37.82879622428721</c:v>
                </c:pt>
                <c:pt idx="915">
                  <c:v>46.761051752207798</c:v>
                </c:pt>
                <c:pt idx="916">
                  <c:v>40.5712504623706</c:v>
                </c:pt>
                <c:pt idx="917">
                  <c:v>39.029727211073691</c:v>
                </c:pt>
                <c:pt idx="918">
                  <c:v>49.931398998759271</c:v>
                </c:pt>
                <c:pt idx="919">
                  <c:v>42.037356568045055</c:v>
                </c:pt>
                <c:pt idx="920">
                  <c:v>47.111532137873724</c:v>
                </c:pt>
                <c:pt idx="921">
                  <c:v>45.972602273572001</c:v>
                </c:pt>
                <c:pt idx="922">
                  <c:v>37.799014543754225</c:v>
                </c:pt>
                <c:pt idx="923">
                  <c:v>45.897150153605878</c:v>
                </c:pt>
                <c:pt idx="924">
                  <c:v>51.429856410642365</c:v>
                </c:pt>
                <c:pt idx="925">
                  <c:v>42.886388403544728</c:v>
                </c:pt>
                <c:pt idx="926">
                  <c:v>41.655228104860853</c:v>
                </c:pt>
                <c:pt idx="927">
                  <c:v>38.800126924931909</c:v>
                </c:pt>
                <c:pt idx="928">
                  <c:v>41.241490785531397</c:v>
                </c:pt>
                <c:pt idx="929">
                  <c:v>26.135800153502419</c:v>
                </c:pt>
                <c:pt idx="930">
                  <c:v>34.527358347757698</c:v>
                </c:pt>
                <c:pt idx="931">
                  <c:v>56.961179436557096</c:v>
                </c:pt>
                <c:pt idx="932">
                  <c:v>43.388663229784157</c:v>
                </c:pt>
                <c:pt idx="933">
                  <c:v>50.210919044631318</c:v>
                </c:pt>
                <c:pt idx="934">
                  <c:v>38.974531669822227</c:v>
                </c:pt>
                <c:pt idx="935">
                  <c:v>40.252989688002422</c:v>
                </c:pt>
                <c:pt idx="936">
                  <c:v>52.484570397316027</c:v>
                </c:pt>
                <c:pt idx="937">
                  <c:v>39.743572603548536</c:v>
                </c:pt>
                <c:pt idx="938">
                  <c:v>45.025286281811567</c:v>
                </c:pt>
                <c:pt idx="939">
                  <c:v>36.899440697039289</c:v>
                </c:pt>
                <c:pt idx="940">
                  <c:v>37.871142896915352</c:v>
                </c:pt>
                <c:pt idx="941">
                  <c:v>42.839297913193668</c:v>
                </c:pt>
                <c:pt idx="942">
                  <c:v>43.496994686536304</c:v>
                </c:pt>
                <c:pt idx="943">
                  <c:v>41.969669502869571</c:v>
                </c:pt>
                <c:pt idx="944">
                  <c:v>51.520605192957632</c:v>
                </c:pt>
                <c:pt idx="945">
                  <c:v>46.8772250927111</c:v>
                </c:pt>
                <c:pt idx="946">
                  <c:v>49.461688457014702</c:v>
                </c:pt>
                <c:pt idx="947">
                  <c:v>36.41433279168357</c:v>
                </c:pt>
                <c:pt idx="948">
                  <c:v>54.749833408092307</c:v>
                </c:pt>
                <c:pt idx="949">
                  <c:v>44.865179461317211</c:v>
                </c:pt>
                <c:pt idx="950">
                  <c:v>51.587592075700613</c:v>
                </c:pt>
                <c:pt idx="951">
                  <c:v>49.66883675291497</c:v>
                </c:pt>
                <c:pt idx="952">
                  <c:v>43.78175366016999</c:v>
                </c:pt>
                <c:pt idx="953">
                  <c:v>34.955509339347799</c:v>
                </c:pt>
                <c:pt idx="954">
                  <c:v>49.105049990563693</c:v>
                </c:pt>
                <c:pt idx="955">
                  <c:v>43.022285094423275</c:v>
                </c:pt>
                <c:pt idx="956">
                  <c:v>34.174911882124995</c:v>
                </c:pt>
                <c:pt idx="957">
                  <c:v>51.792767821866171</c:v>
                </c:pt>
                <c:pt idx="958">
                  <c:v>34.120058676755121</c:v>
                </c:pt>
                <c:pt idx="959">
                  <c:v>48.38512445595844</c:v>
                </c:pt>
                <c:pt idx="960">
                  <c:v>33.216184213716929</c:v>
                </c:pt>
                <c:pt idx="961">
                  <c:v>41.988871246096217</c:v>
                </c:pt>
                <c:pt idx="962">
                  <c:v>41.233157046258533</c:v>
                </c:pt>
                <c:pt idx="963">
                  <c:v>42.482516586546268</c:v>
                </c:pt>
                <c:pt idx="964">
                  <c:v>42.295422809719611</c:v>
                </c:pt>
                <c:pt idx="965">
                  <c:v>51.888150290539727</c:v>
                </c:pt>
                <c:pt idx="966">
                  <c:v>50.170533957233154</c:v>
                </c:pt>
                <c:pt idx="967">
                  <c:v>43.105491502561478</c:v>
                </c:pt>
                <c:pt idx="968">
                  <c:v>55.827854913695965</c:v>
                </c:pt>
                <c:pt idx="969">
                  <c:v>43.822049289300331</c:v>
                </c:pt>
                <c:pt idx="970">
                  <c:v>41.150017974254091</c:v>
                </c:pt>
                <c:pt idx="971">
                  <c:v>51.311558906618771</c:v>
                </c:pt>
                <c:pt idx="972">
                  <c:v>48.104094386832614</c:v>
                </c:pt>
                <c:pt idx="973">
                  <c:v>44.518113917809437</c:v>
                </c:pt>
                <c:pt idx="974">
                  <c:v>49.299309231008451</c:v>
                </c:pt>
                <c:pt idx="975">
                  <c:v>34.996053349198732</c:v>
                </c:pt>
                <c:pt idx="976">
                  <c:v>43.342853200592046</c:v>
                </c:pt>
                <c:pt idx="977">
                  <c:v>33.220625512536159</c:v>
                </c:pt>
                <c:pt idx="978">
                  <c:v>28.125348506342807</c:v>
                </c:pt>
                <c:pt idx="979">
                  <c:v>37.639645845172481</c:v>
                </c:pt>
                <c:pt idx="980">
                  <c:v>24.210352500256793</c:v>
                </c:pt>
                <c:pt idx="981">
                  <c:v>32.146730868215172</c:v>
                </c:pt>
                <c:pt idx="982">
                  <c:v>32.695225727048133</c:v>
                </c:pt>
                <c:pt idx="983">
                  <c:v>37.848072632644218</c:v>
                </c:pt>
                <c:pt idx="984">
                  <c:v>45.247147915536246</c:v>
                </c:pt>
                <c:pt idx="985">
                  <c:v>37.757371375941176</c:v>
                </c:pt>
                <c:pt idx="986">
                  <c:v>37.122573080415641</c:v>
                </c:pt>
                <c:pt idx="987">
                  <c:v>53.318590493934359</c:v>
                </c:pt>
                <c:pt idx="988">
                  <c:v>48.846431014212975</c:v>
                </c:pt>
                <c:pt idx="989">
                  <c:v>41.523484743323642</c:v>
                </c:pt>
                <c:pt idx="990">
                  <c:v>54.701169533853665</c:v>
                </c:pt>
                <c:pt idx="991">
                  <c:v>36.420752207808583</c:v>
                </c:pt>
                <c:pt idx="992">
                  <c:v>46.90363687098494</c:v>
                </c:pt>
                <c:pt idx="993">
                  <c:v>46.922465360384692</c:v>
                </c:pt>
                <c:pt idx="994">
                  <c:v>46.208946261964229</c:v>
                </c:pt>
                <c:pt idx="995">
                  <c:v>34.755371281453336</c:v>
                </c:pt>
                <c:pt idx="996">
                  <c:v>34.893284973931131</c:v>
                </c:pt>
                <c:pt idx="997">
                  <c:v>50.962138660167355</c:v>
                </c:pt>
                <c:pt idx="998">
                  <c:v>44.916986974645027</c:v>
                </c:pt>
                <c:pt idx="999">
                  <c:v>42.951705916043181</c:v>
                </c:pt>
                <c:pt idx="1000">
                  <c:v>42.193727552557959</c:v>
                </c:pt>
                <c:pt idx="1001">
                  <c:v>47.811646254351629</c:v>
                </c:pt>
                <c:pt idx="1002">
                  <c:v>49.503493144443091</c:v>
                </c:pt>
                <c:pt idx="1003">
                  <c:v>42.852172461183805</c:v>
                </c:pt>
                <c:pt idx="1004">
                  <c:v>34.479086379103265</c:v>
                </c:pt>
                <c:pt idx="1005">
                  <c:v>45.355079124933887</c:v>
                </c:pt>
                <c:pt idx="1006">
                  <c:v>40.362270758281049</c:v>
                </c:pt>
                <c:pt idx="1007">
                  <c:v>27.15724435863256</c:v>
                </c:pt>
                <c:pt idx="1008">
                  <c:v>50.365190758935235</c:v>
                </c:pt>
                <c:pt idx="1009">
                  <c:v>36.574716667314064</c:v>
                </c:pt>
                <c:pt idx="1010">
                  <c:v>32.508236602621906</c:v>
                </c:pt>
                <c:pt idx="1011">
                  <c:v>45.499247750305443</c:v>
                </c:pt>
                <c:pt idx="1012">
                  <c:v>43.576355618237905</c:v>
                </c:pt>
                <c:pt idx="1013">
                  <c:v>44.414658353942208</c:v>
                </c:pt>
                <c:pt idx="1014">
                  <c:v>48.254975859039064</c:v>
                </c:pt>
                <c:pt idx="1015">
                  <c:v>37.803467915857837</c:v>
                </c:pt>
                <c:pt idx="1016">
                  <c:v>44.541629915380341</c:v>
                </c:pt>
                <c:pt idx="1017">
                  <c:v>41.353970778687739</c:v>
                </c:pt>
                <c:pt idx="1018">
                  <c:v>37.768486293814448</c:v>
                </c:pt>
                <c:pt idx="1019">
                  <c:v>50.527853017867265</c:v>
                </c:pt>
                <c:pt idx="1020">
                  <c:v>31.072460763011932</c:v>
                </c:pt>
                <c:pt idx="1021">
                  <c:v>44.039562364208329</c:v>
                </c:pt>
                <c:pt idx="1022">
                  <c:v>45.635862059633311</c:v>
                </c:pt>
                <c:pt idx="1023">
                  <c:v>47.646844330635616</c:v>
                </c:pt>
                <c:pt idx="1024">
                  <c:v>40.526613299212443</c:v>
                </c:pt>
                <c:pt idx="1025">
                  <c:v>54.324146580085021</c:v>
                </c:pt>
                <c:pt idx="1026">
                  <c:v>50.969481682433731</c:v>
                </c:pt>
                <c:pt idx="1027">
                  <c:v>38.536273753156557</c:v>
                </c:pt>
                <c:pt idx="1028">
                  <c:v>41.905214942507286</c:v>
                </c:pt>
                <c:pt idx="1029">
                  <c:v>43.321094039619858</c:v>
                </c:pt>
                <c:pt idx="1030">
                  <c:v>44.122889588983092</c:v>
                </c:pt>
                <c:pt idx="1031">
                  <c:v>47.932906315780748</c:v>
                </c:pt>
                <c:pt idx="1032">
                  <c:v>38.935416384168128</c:v>
                </c:pt>
                <c:pt idx="1033">
                  <c:v>52.16152759733356</c:v>
                </c:pt>
                <c:pt idx="1034">
                  <c:v>56.565200886121254</c:v>
                </c:pt>
                <c:pt idx="1035">
                  <c:v>54.739922785711563</c:v>
                </c:pt>
                <c:pt idx="1036">
                  <c:v>36.439495128631108</c:v>
                </c:pt>
                <c:pt idx="1037">
                  <c:v>43.322206071013106</c:v>
                </c:pt>
                <c:pt idx="1038">
                  <c:v>35.796024486052822</c:v>
                </c:pt>
                <c:pt idx="1039">
                  <c:v>34.858024461100392</c:v>
                </c:pt>
                <c:pt idx="1040">
                  <c:v>50.527807942557757</c:v>
                </c:pt>
                <c:pt idx="1041">
                  <c:v>44.354952233765069</c:v>
                </c:pt>
                <c:pt idx="1042">
                  <c:v>32.788401874667812</c:v>
                </c:pt>
                <c:pt idx="1043">
                  <c:v>39.422769145140379</c:v>
                </c:pt>
                <c:pt idx="1044">
                  <c:v>46.067556076676468</c:v>
                </c:pt>
                <c:pt idx="1045">
                  <c:v>46.638619882800029</c:v>
                </c:pt>
                <c:pt idx="1046">
                  <c:v>37.517951029652593</c:v>
                </c:pt>
                <c:pt idx="1047">
                  <c:v>24.990912742456299</c:v>
                </c:pt>
                <c:pt idx="1048">
                  <c:v>50.673957382627549</c:v>
                </c:pt>
                <c:pt idx="1049">
                  <c:v>42.914828701022408</c:v>
                </c:pt>
                <c:pt idx="1050">
                  <c:v>42.811560869612585</c:v>
                </c:pt>
                <c:pt idx="1051">
                  <c:v>45.703334033333505</c:v>
                </c:pt>
                <c:pt idx="1052">
                  <c:v>42.145154765343001</c:v>
                </c:pt>
                <c:pt idx="1053">
                  <c:v>42.211237588736843</c:v>
                </c:pt>
                <c:pt idx="1054">
                  <c:v>41.608536205780162</c:v>
                </c:pt>
                <c:pt idx="1055">
                  <c:v>32.728982020638021</c:v>
                </c:pt>
                <c:pt idx="1056">
                  <c:v>58.736418073269093</c:v>
                </c:pt>
                <c:pt idx="1057">
                  <c:v>34.24880988373868</c:v>
                </c:pt>
                <c:pt idx="1058">
                  <c:v>38.931992458424489</c:v>
                </c:pt>
                <c:pt idx="1059">
                  <c:v>44.752190894794161</c:v>
                </c:pt>
                <c:pt idx="1060">
                  <c:v>38.134184891624422</c:v>
                </c:pt>
                <c:pt idx="1061">
                  <c:v>34.653148358363651</c:v>
                </c:pt>
                <c:pt idx="1062">
                  <c:v>43.455851724701077</c:v>
                </c:pt>
                <c:pt idx="1063">
                  <c:v>49.522123229372831</c:v>
                </c:pt>
                <c:pt idx="1064">
                  <c:v>41.132505430556215</c:v>
                </c:pt>
                <c:pt idx="1065">
                  <c:v>39.617682194601585</c:v>
                </c:pt>
                <c:pt idx="1066">
                  <c:v>30.833248768200111</c:v>
                </c:pt>
                <c:pt idx="1067">
                  <c:v>34.407022039719457</c:v>
                </c:pt>
                <c:pt idx="1068">
                  <c:v>41.642838211864877</c:v>
                </c:pt>
                <c:pt idx="1069">
                  <c:v>53.100483365986086</c:v>
                </c:pt>
                <c:pt idx="1070">
                  <c:v>47.325550371511468</c:v>
                </c:pt>
                <c:pt idx="1071">
                  <c:v>48.920173515661638</c:v>
                </c:pt>
                <c:pt idx="1072">
                  <c:v>51.431847496875953</c:v>
                </c:pt>
                <c:pt idx="1073">
                  <c:v>48.211358438880829</c:v>
                </c:pt>
                <c:pt idx="1074">
                  <c:v>44.086361044543068</c:v>
                </c:pt>
                <c:pt idx="1075">
                  <c:v>50.179489391155265</c:v>
                </c:pt>
                <c:pt idx="1076">
                  <c:v>45.094010783815129</c:v>
                </c:pt>
                <c:pt idx="1077">
                  <c:v>44.331014143941552</c:v>
                </c:pt>
                <c:pt idx="1078">
                  <c:v>49.132670819585385</c:v>
                </c:pt>
                <c:pt idx="1079">
                  <c:v>41.665281599217465</c:v>
                </c:pt>
                <c:pt idx="1080">
                  <c:v>49.662795770560898</c:v>
                </c:pt>
                <c:pt idx="1081">
                  <c:v>45.45945894594049</c:v>
                </c:pt>
                <c:pt idx="1082">
                  <c:v>40.364171190049376</c:v>
                </c:pt>
                <c:pt idx="1083">
                  <c:v>41.596715254647904</c:v>
                </c:pt>
                <c:pt idx="1084">
                  <c:v>42.123074535590298</c:v>
                </c:pt>
                <c:pt idx="1085">
                  <c:v>24.941051354537141</c:v>
                </c:pt>
                <c:pt idx="1086">
                  <c:v>41.720884060454985</c:v>
                </c:pt>
                <c:pt idx="1087">
                  <c:v>36.550100608625918</c:v>
                </c:pt>
                <c:pt idx="1088">
                  <c:v>38.754222973047554</c:v>
                </c:pt>
                <c:pt idx="1089">
                  <c:v>50.543356931723835</c:v>
                </c:pt>
                <c:pt idx="1090">
                  <c:v>44.957845906498463</c:v>
                </c:pt>
                <c:pt idx="1091">
                  <c:v>37.808402146667234</c:v>
                </c:pt>
                <c:pt idx="1092">
                  <c:v>54.884478920355619</c:v>
                </c:pt>
                <c:pt idx="1093">
                  <c:v>33.916369797565075</c:v>
                </c:pt>
                <c:pt idx="1094">
                  <c:v>36.70034067885652</c:v>
                </c:pt>
                <c:pt idx="1095">
                  <c:v>43.417115155691377</c:v>
                </c:pt>
                <c:pt idx="1096">
                  <c:v>45.098222069817126</c:v>
                </c:pt>
                <c:pt idx="1097">
                  <c:v>41.610243310226487</c:v>
                </c:pt>
                <c:pt idx="1098">
                  <c:v>40.042141006643689</c:v>
                </c:pt>
                <c:pt idx="1099">
                  <c:v>46.10182575577722</c:v>
                </c:pt>
                <c:pt idx="1100">
                  <c:v>39.934928776399254</c:v>
                </c:pt>
                <c:pt idx="1101">
                  <c:v>54.526649517815549</c:v>
                </c:pt>
                <c:pt idx="1102">
                  <c:v>63.263323083789587</c:v>
                </c:pt>
                <c:pt idx="1103">
                  <c:v>27.318950974220961</c:v>
                </c:pt>
                <c:pt idx="1104">
                  <c:v>51.644344450858043</c:v>
                </c:pt>
                <c:pt idx="1105">
                  <c:v>42.056152692531143</c:v>
                </c:pt>
                <c:pt idx="1106">
                  <c:v>51.024344863822229</c:v>
                </c:pt>
                <c:pt idx="1107">
                  <c:v>38.364168102070323</c:v>
                </c:pt>
                <c:pt idx="1108">
                  <c:v>44.312288036798705</c:v>
                </c:pt>
                <c:pt idx="1109">
                  <c:v>38.910073746604183</c:v>
                </c:pt>
                <c:pt idx="1110">
                  <c:v>52.013664227474422</c:v>
                </c:pt>
                <c:pt idx="1111">
                  <c:v>37.094641106766986</c:v>
                </c:pt>
                <c:pt idx="1112">
                  <c:v>48.738720460019401</c:v>
                </c:pt>
                <c:pt idx="1113">
                  <c:v>44.809386082391505</c:v>
                </c:pt>
                <c:pt idx="1114">
                  <c:v>43.612376837521701</c:v>
                </c:pt>
                <c:pt idx="1115">
                  <c:v>45.624620255396145</c:v>
                </c:pt>
                <c:pt idx="1116">
                  <c:v>43.005284233269265</c:v>
                </c:pt>
                <c:pt idx="1117">
                  <c:v>33.990881712819075</c:v>
                </c:pt>
                <c:pt idx="1118">
                  <c:v>38.647684414897547</c:v>
                </c:pt>
                <c:pt idx="1119">
                  <c:v>29.584309779057666</c:v>
                </c:pt>
                <c:pt idx="1120">
                  <c:v>37.477200572715283</c:v>
                </c:pt>
                <c:pt idx="1121">
                  <c:v>22.580042023396548</c:v>
                </c:pt>
                <c:pt idx="1122">
                  <c:v>41.891640079630832</c:v>
                </c:pt>
                <c:pt idx="1123">
                  <c:v>46.900352000553504</c:v>
                </c:pt>
                <c:pt idx="1124">
                  <c:v>47.078292645671269</c:v>
                </c:pt>
                <c:pt idx="1125">
                  <c:v>51.176748349745658</c:v>
                </c:pt>
                <c:pt idx="1126">
                  <c:v>40.858075989015546</c:v>
                </c:pt>
                <c:pt idx="1127">
                  <c:v>49.092616966530059</c:v>
                </c:pt>
                <c:pt idx="1128">
                  <c:v>43.082918207317682</c:v>
                </c:pt>
                <c:pt idx="1129">
                  <c:v>55.052676393983141</c:v>
                </c:pt>
                <c:pt idx="1130">
                  <c:v>43.597264578597439</c:v>
                </c:pt>
                <c:pt idx="1131">
                  <c:v>40.894761358209877</c:v>
                </c:pt>
                <c:pt idx="1132">
                  <c:v>48.463863418520056</c:v>
                </c:pt>
                <c:pt idx="1133">
                  <c:v>55.086304445510166</c:v>
                </c:pt>
                <c:pt idx="1134">
                  <c:v>51.903942442016472</c:v>
                </c:pt>
                <c:pt idx="1135">
                  <c:v>47.258553485150458</c:v>
                </c:pt>
                <c:pt idx="1136">
                  <c:v>39.36779088027307</c:v>
                </c:pt>
                <c:pt idx="1137">
                  <c:v>46.705253607409468</c:v>
                </c:pt>
                <c:pt idx="1138">
                  <c:v>40.920983296254668</c:v>
                </c:pt>
                <c:pt idx="1139">
                  <c:v>18.65999475206322</c:v>
                </c:pt>
                <c:pt idx="1140">
                  <c:v>47.253327269881368</c:v>
                </c:pt>
                <c:pt idx="1141">
                  <c:v>39.163024963704508</c:v>
                </c:pt>
                <c:pt idx="1142">
                  <c:v>50.407744818965519</c:v>
                </c:pt>
                <c:pt idx="1143">
                  <c:v>42.941153841749106</c:v>
                </c:pt>
                <c:pt idx="1144">
                  <c:v>39.229670087136043</c:v>
                </c:pt>
                <c:pt idx="1145">
                  <c:v>39.026543821374496</c:v>
                </c:pt>
                <c:pt idx="1146">
                  <c:v>50.72643219579043</c:v>
                </c:pt>
                <c:pt idx="1147">
                  <c:v>51.354898793570449</c:v>
                </c:pt>
                <c:pt idx="1148">
                  <c:v>42.429662939743992</c:v>
                </c:pt>
                <c:pt idx="1149">
                  <c:v>43.335627002529669</c:v>
                </c:pt>
                <c:pt idx="1150">
                  <c:v>43.042428703551671</c:v>
                </c:pt>
                <c:pt idx="1151">
                  <c:v>43.769759729809707</c:v>
                </c:pt>
                <c:pt idx="1152">
                  <c:v>56.688835810778819</c:v>
                </c:pt>
                <c:pt idx="1153">
                  <c:v>40.021470553000228</c:v>
                </c:pt>
                <c:pt idx="1154">
                  <c:v>49.678510274881923</c:v>
                </c:pt>
                <c:pt idx="1155">
                  <c:v>55.995729483461254</c:v>
                </c:pt>
                <c:pt idx="1156">
                  <c:v>38.873439427966595</c:v>
                </c:pt>
                <c:pt idx="1157">
                  <c:v>35.751697907739626</c:v>
                </c:pt>
                <c:pt idx="1158">
                  <c:v>33.172034730567475</c:v>
                </c:pt>
                <c:pt idx="1159">
                  <c:v>47.482192990768752</c:v>
                </c:pt>
                <c:pt idx="1160">
                  <c:v>49.29116106218892</c:v>
                </c:pt>
                <c:pt idx="1161">
                  <c:v>43.347012737203428</c:v>
                </c:pt>
                <c:pt idx="1162">
                  <c:v>46.334321705267428</c:v>
                </c:pt>
                <c:pt idx="1163">
                  <c:v>39.353908005966311</c:v>
                </c:pt>
                <c:pt idx="1164">
                  <c:v>45.173659061286038</c:v>
                </c:pt>
                <c:pt idx="1165">
                  <c:v>41.286864296510451</c:v>
                </c:pt>
                <c:pt idx="1166">
                  <c:v>45.016537153705904</c:v>
                </c:pt>
                <c:pt idx="1167">
                  <c:v>51.056111357845971</c:v>
                </c:pt>
                <c:pt idx="1168">
                  <c:v>46.38680824408145</c:v>
                </c:pt>
                <c:pt idx="1169">
                  <c:v>42.688775364851011</c:v>
                </c:pt>
                <c:pt idx="1170">
                  <c:v>43.642585632949348</c:v>
                </c:pt>
                <c:pt idx="1171">
                  <c:v>57.472950213632849</c:v>
                </c:pt>
                <c:pt idx="1172">
                  <c:v>54.502136604779011</c:v>
                </c:pt>
                <c:pt idx="1173">
                  <c:v>36.786886419463848</c:v>
                </c:pt>
                <c:pt idx="1174">
                  <c:v>31.814737491258324</c:v>
                </c:pt>
                <c:pt idx="1175">
                  <c:v>21.46035654005027</c:v>
                </c:pt>
                <c:pt idx="1176">
                  <c:v>60.726100004855162</c:v>
                </c:pt>
                <c:pt idx="1177">
                  <c:v>37.483063109062854</c:v>
                </c:pt>
                <c:pt idx="1178">
                  <c:v>39.668357538015321</c:v>
                </c:pt>
                <c:pt idx="1179">
                  <c:v>43.934252993301065</c:v>
                </c:pt>
                <c:pt idx="1180">
                  <c:v>55.405011336712043</c:v>
                </c:pt>
                <c:pt idx="1181">
                  <c:v>41.956449972785791</c:v>
                </c:pt>
                <c:pt idx="1182">
                  <c:v>48.270849658655514</c:v>
                </c:pt>
                <c:pt idx="1183">
                  <c:v>41.04466184276086</c:v>
                </c:pt>
                <c:pt idx="1184">
                  <c:v>39.797028250108113</c:v>
                </c:pt>
                <c:pt idx="1185">
                  <c:v>48.98057929682949</c:v>
                </c:pt>
                <c:pt idx="1186">
                  <c:v>49.851006884532971</c:v>
                </c:pt>
                <c:pt idx="1187">
                  <c:v>40.593244701208491</c:v>
                </c:pt>
                <c:pt idx="1188">
                  <c:v>56.845046315751411</c:v>
                </c:pt>
                <c:pt idx="1189">
                  <c:v>38.957504529811999</c:v>
                </c:pt>
                <c:pt idx="1190">
                  <c:v>57.050266933707235</c:v>
                </c:pt>
                <c:pt idx="1191">
                  <c:v>40.950549485731656</c:v>
                </c:pt>
                <c:pt idx="1192">
                  <c:v>23.909022313073748</c:v>
                </c:pt>
                <c:pt idx="1193">
                  <c:v>36.469165130212104</c:v>
                </c:pt>
                <c:pt idx="1194">
                  <c:v>36.783063876022901</c:v>
                </c:pt>
                <c:pt idx="1195">
                  <c:v>46.112517444226654</c:v>
                </c:pt>
                <c:pt idx="1196">
                  <c:v>52.257921296243651</c:v>
                </c:pt>
                <c:pt idx="1197">
                  <c:v>42.642205491587411</c:v>
                </c:pt>
                <c:pt idx="1198">
                  <c:v>46.594328335212211</c:v>
                </c:pt>
                <c:pt idx="1199">
                  <c:v>40.944239979522322</c:v>
                </c:pt>
                <c:pt idx="1200">
                  <c:v>47.365160653587402</c:v>
                </c:pt>
                <c:pt idx="1201">
                  <c:v>35.898344460917599</c:v>
                </c:pt>
                <c:pt idx="1202">
                  <c:v>39.440589645752631</c:v>
                </c:pt>
                <c:pt idx="1203">
                  <c:v>49.244309435781858</c:v>
                </c:pt>
                <c:pt idx="1204">
                  <c:v>38.717563035736468</c:v>
                </c:pt>
                <c:pt idx="1205">
                  <c:v>35.142092625919169</c:v>
                </c:pt>
                <c:pt idx="1206">
                  <c:v>33.186955806069498</c:v>
                </c:pt>
                <c:pt idx="1207">
                  <c:v>33.449847206872747</c:v>
                </c:pt>
                <c:pt idx="1208">
                  <c:v>37.957322612236887</c:v>
                </c:pt>
                <c:pt idx="1209">
                  <c:v>45.9805520522238</c:v>
                </c:pt>
                <c:pt idx="1210">
                  <c:v>36.739288662348891</c:v>
                </c:pt>
                <c:pt idx="1211">
                  <c:v>51.196889536066045</c:v>
                </c:pt>
                <c:pt idx="1212">
                  <c:v>41.545255574715391</c:v>
                </c:pt>
                <c:pt idx="1213">
                  <c:v>41.140094873857734</c:v>
                </c:pt>
                <c:pt idx="1214">
                  <c:v>37.447722259205591</c:v>
                </c:pt>
                <c:pt idx="1215">
                  <c:v>38.556989691561995</c:v>
                </c:pt>
                <c:pt idx="1216">
                  <c:v>44.267840669486198</c:v>
                </c:pt>
                <c:pt idx="1217">
                  <c:v>40.272953443961867</c:v>
                </c:pt>
                <c:pt idx="1218">
                  <c:v>38.195730068574129</c:v>
                </c:pt>
                <c:pt idx="1219">
                  <c:v>37.827495785757989</c:v>
                </c:pt>
                <c:pt idx="1220">
                  <c:v>43.551557181817962</c:v>
                </c:pt>
                <c:pt idx="1221">
                  <c:v>36.381513205574556</c:v>
                </c:pt>
                <c:pt idx="1222">
                  <c:v>44.346201919780178</c:v>
                </c:pt>
                <c:pt idx="1223">
                  <c:v>50.141769084943427</c:v>
                </c:pt>
                <c:pt idx="1224">
                  <c:v>37.05961090289307</c:v>
                </c:pt>
                <c:pt idx="1225">
                  <c:v>43.212257683247628</c:v>
                </c:pt>
                <c:pt idx="1226">
                  <c:v>36.764127093434219</c:v>
                </c:pt>
                <c:pt idx="1227">
                  <c:v>44.967406366614767</c:v>
                </c:pt>
                <c:pt idx="1228">
                  <c:v>45.723900194911558</c:v>
                </c:pt>
                <c:pt idx="1229">
                  <c:v>46.716391809153656</c:v>
                </c:pt>
                <c:pt idx="1230">
                  <c:v>55.461155961220079</c:v>
                </c:pt>
                <c:pt idx="1231">
                  <c:v>39.798431325749313</c:v>
                </c:pt>
                <c:pt idx="1232">
                  <c:v>36.295772207200926</c:v>
                </c:pt>
                <c:pt idx="1233">
                  <c:v>32.559174789467207</c:v>
                </c:pt>
                <c:pt idx="1234">
                  <c:v>50.107786714992301</c:v>
                </c:pt>
                <c:pt idx="1235">
                  <c:v>54.389057822047647</c:v>
                </c:pt>
                <c:pt idx="1236">
                  <c:v>45.653929051499659</c:v>
                </c:pt>
                <c:pt idx="1237">
                  <c:v>44.100763908980177</c:v>
                </c:pt>
                <c:pt idx="1238">
                  <c:v>52.69670035713655</c:v>
                </c:pt>
                <c:pt idx="1239">
                  <c:v>36.898549501155358</c:v>
                </c:pt>
                <c:pt idx="1240">
                  <c:v>50.009080471985229</c:v>
                </c:pt>
                <c:pt idx="1241">
                  <c:v>46.089777772416426</c:v>
                </c:pt>
                <c:pt idx="1242">
                  <c:v>43.299906207635907</c:v>
                </c:pt>
                <c:pt idx="1243">
                  <c:v>40.647522472551458</c:v>
                </c:pt>
                <c:pt idx="1244">
                  <c:v>45.76919403172775</c:v>
                </c:pt>
                <c:pt idx="1245">
                  <c:v>45.317920588550706</c:v>
                </c:pt>
                <c:pt idx="1246">
                  <c:v>51.24930982345024</c:v>
                </c:pt>
                <c:pt idx="1247">
                  <c:v>25.778729875040543</c:v>
                </c:pt>
                <c:pt idx="1248">
                  <c:v>48.361465186949879</c:v>
                </c:pt>
                <c:pt idx="1249">
                  <c:v>45.172075463422537</c:v>
                </c:pt>
                <c:pt idx="1250">
                  <c:v>38.449740072617082</c:v>
                </c:pt>
                <c:pt idx="1251">
                  <c:v>51.991293475954656</c:v>
                </c:pt>
                <c:pt idx="1252">
                  <c:v>41.407994348058388</c:v>
                </c:pt>
                <c:pt idx="1253">
                  <c:v>36.60116532843535</c:v>
                </c:pt>
                <c:pt idx="1254">
                  <c:v>44.352237062770946</c:v>
                </c:pt>
                <c:pt idx="1255">
                  <c:v>44.370311416180371</c:v>
                </c:pt>
                <c:pt idx="1256">
                  <c:v>33.237311029213885</c:v>
                </c:pt>
                <c:pt idx="1257">
                  <c:v>22.139964712607689</c:v>
                </c:pt>
                <c:pt idx="1258">
                  <c:v>37.285782366997651</c:v>
                </c:pt>
                <c:pt idx="1259">
                  <c:v>41.5203033164738</c:v>
                </c:pt>
                <c:pt idx="1260">
                  <c:v>45.536747184096008</c:v>
                </c:pt>
                <c:pt idx="1261">
                  <c:v>41.191688432097052</c:v>
                </c:pt>
                <c:pt idx="1262">
                  <c:v>39.719072329829409</c:v>
                </c:pt>
                <c:pt idx="1263">
                  <c:v>45.191643472021369</c:v>
                </c:pt>
                <c:pt idx="1264">
                  <c:v>39.672366256710205</c:v>
                </c:pt>
                <c:pt idx="1265">
                  <c:v>40.600925851796163</c:v>
                </c:pt>
                <c:pt idx="1266">
                  <c:v>53.392419292546691</c:v>
                </c:pt>
                <c:pt idx="1267">
                  <c:v>45.72319700492406</c:v>
                </c:pt>
                <c:pt idx="1268">
                  <c:v>45.146949925715347</c:v>
                </c:pt>
                <c:pt idx="1269">
                  <c:v>25.593159100859928</c:v>
                </c:pt>
                <c:pt idx="1270">
                  <c:v>54.266106130497228</c:v>
                </c:pt>
                <c:pt idx="1271">
                  <c:v>50.565601971290761</c:v>
                </c:pt>
                <c:pt idx="1272">
                  <c:v>50.589599897693532</c:v>
                </c:pt>
                <c:pt idx="1273">
                  <c:v>41.772829008885303</c:v>
                </c:pt>
                <c:pt idx="1274">
                  <c:v>35.309898231994964</c:v>
                </c:pt>
                <c:pt idx="1275">
                  <c:v>42.59912884033622</c:v>
                </c:pt>
                <c:pt idx="1276">
                  <c:v>37.907218500270652</c:v>
                </c:pt>
                <c:pt idx="1277">
                  <c:v>39.97104786790716</c:v>
                </c:pt>
                <c:pt idx="1278">
                  <c:v>48.174341002440691</c:v>
                </c:pt>
                <c:pt idx="1279">
                  <c:v>25.951037486744557</c:v>
                </c:pt>
                <c:pt idx="1280">
                  <c:v>43.011010465222661</c:v>
                </c:pt>
                <c:pt idx="1281">
                  <c:v>37.944378862366833</c:v>
                </c:pt>
                <c:pt idx="1282">
                  <c:v>48.572502850433658</c:v>
                </c:pt>
                <c:pt idx="1283">
                  <c:v>48.161444919434288</c:v>
                </c:pt>
                <c:pt idx="1284">
                  <c:v>52.647262111613088</c:v>
                </c:pt>
                <c:pt idx="1285">
                  <c:v>47.725238497326139</c:v>
                </c:pt>
                <c:pt idx="1286">
                  <c:v>44.363518225165691</c:v>
                </c:pt>
                <c:pt idx="1287">
                  <c:v>43.678340707158377</c:v>
                </c:pt>
                <c:pt idx="1288">
                  <c:v>43.430940267363134</c:v>
                </c:pt>
                <c:pt idx="1289">
                  <c:v>51.855650200869043</c:v>
                </c:pt>
                <c:pt idx="1290">
                  <c:v>36.995454455138635</c:v>
                </c:pt>
                <c:pt idx="1291">
                  <c:v>50.102909626600301</c:v>
                </c:pt>
                <c:pt idx="1292">
                  <c:v>45.465505410499169</c:v>
                </c:pt>
                <c:pt idx="1293">
                  <c:v>50.431831252580508</c:v>
                </c:pt>
                <c:pt idx="1294">
                  <c:v>47.427544212267918</c:v>
                </c:pt>
                <c:pt idx="1295">
                  <c:v>53.96407016799575</c:v>
                </c:pt>
                <c:pt idx="1296">
                  <c:v>35.932624975905512</c:v>
                </c:pt>
                <c:pt idx="1297">
                  <c:v>59.135426548364443</c:v>
                </c:pt>
                <c:pt idx="1298">
                  <c:v>50.332856700581495</c:v>
                </c:pt>
                <c:pt idx="1299">
                  <c:v>46.428712932719662</c:v>
                </c:pt>
                <c:pt idx="1300">
                  <c:v>47.255613552162337</c:v>
                </c:pt>
                <c:pt idx="1301">
                  <c:v>29.965434459186003</c:v>
                </c:pt>
                <c:pt idx="1302">
                  <c:v>30.71947425433687</c:v>
                </c:pt>
                <c:pt idx="1303">
                  <c:v>47.28141013832677</c:v>
                </c:pt>
                <c:pt idx="1304">
                  <c:v>47.73273682556237</c:v>
                </c:pt>
                <c:pt idx="1305">
                  <c:v>51.078133370817802</c:v>
                </c:pt>
                <c:pt idx="1306">
                  <c:v>49.075644762070269</c:v>
                </c:pt>
                <c:pt idx="1307">
                  <c:v>42.35279641275342</c:v>
                </c:pt>
                <c:pt idx="1308">
                  <c:v>42.281195001609042</c:v>
                </c:pt>
                <c:pt idx="1309">
                  <c:v>39.354825219653286</c:v>
                </c:pt>
                <c:pt idx="1310">
                  <c:v>41.98289681712545</c:v>
                </c:pt>
                <c:pt idx="1311">
                  <c:v>44.444194062058749</c:v>
                </c:pt>
                <c:pt idx="1312">
                  <c:v>47.684886992957374</c:v>
                </c:pt>
                <c:pt idx="1313">
                  <c:v>45.103707835817318</c:v>
                </c:pt>
                <c:pt idx="1314">
                  <c:v>34.299583565969698</c:v>
                </c:pt>
                <c:pt idx="1315">
                  <c:v>35.622672629295181</c:v>
                </c:pt>
                <c:pt idx="1316">
                  <c:v>29.666683674160549</c:v>
                </c:pt>
                <c:pt idx="1317">
                  <c:v>15.3018294279246</c:v>
                </c:pt>
                <c:pt idx="1318">
                  <c:v>41.998426189549157</c:v>
                </c:pt>
                <c:pt idx="1319">
                  <c:v>36.860065851232619</c:v>
                </c:pt>
                <c:pt idx="1320">
                  <c:v>37.251699449912557</c:v>
                </c:pt>
                <c:pt idx="1321">
                  <c:v>40.137686454947357</c:v>
                </c:pt>
                <c:pt idx="1322">
                  <c:v>38.909713435908529</c:v>
                </c:pt>
                <c:pt idx="1323">
                  <c:v>29.688740601922941</c:v>
                </c:pt>
                <c:pt idx="1324">
                  <c:v>40.256604354868834</c:v>
                </c:pt>
                <c:pt idx="1325">
                  <c:v>39.673200353189962</c:v>
                </c:pt>
                <c:pt idx="1326">
                  <c:v>53.810892102555371</c:v>
                </c:pt>
                <c:pt idx="1327">
                  <c:v>36.988451801088843</c:v>
                </c:pt>
                <c:pt idx="1328">
                  <c:v>34.917418836212249</c:v>
                </c:pt>
                <c:pt idx="1329">
                  <c:v>52.188608130254217</c:v>
                </c:pt>
                <c:pt idx="1330">
                  <c:v>40.333947902178551</c:v>
                </c:pt>
                <c:pt idx="1331">
                  <c:v>38.545399025375119</c:v>
                </c:pt>
                <c:pt idx="1332">
                  <c:v>52.538223597255474</c:v>
                </c:pt>
                <c:pt idx="1333">
                  <c:v>36.237436246196168</c:v>
                </c:pt>
                <c:pt idx="1334">
                  <c:v>52.386569501045329</c:v>
                </c:pt>
                <c:pt idx="1335">
                  <c:v>57.41317356648117</c:v>
                </c:pt>
                <c:pt idx="1336">
                  <c:v>37.884949144276362</c:v>
                </c:pt>
                <c:pt idx="1337">
                  <c:v>44.115955324474442</c:v>
                </c:pt>
                <c:pt idx="1338">
                  <c:v>37.498827424459982</c:v>
                </c:pt>
                <c:pt idx="1339">
                  <c:v>23.724909612259495</c:v>
                </c:pt>
                <c:pt idx="1340">
                  <c:v>36.108356799491979</c:v>
                </c:pt>
                <c:pt idx="1341">
                  <c:v>44.215686443055517</c:v>
                </c:pt>
                <c:pt idx="1342">
                  <c:v>45.436798770466737</c:v>
                </c:pt>
                <c:pt idx="1343">
                  <c:v>40.55948420702741</c:v>
                </c:pt>
                <c:pt idx="1344">
                  <c:v>50.495074832805059</c:v>
                </c:pt>
                <c:pt idx="1345">
                  <c:v>22.396558014971401</c:v>
                </c:pt>
                <c:pt idx="1346">
                  <c:v>41.761774772166618</c:v>
                </c:pt>
                <c:pt idx="1347">
                  <c:v>40.455160559136729</c:v>
                </c:pt>
                <c:pt idx="1348">
                  <c:v>44.874475229434402</c:v>
                </c:pt>
                <c:pt idx="1349">
                  <c:v>34.409524439676403</c:v>
                </c:pt>
                <c:pt idx="1350">
                  <c:v>57.188617644391393</c:v>
                </c:pt>
                <c:pt idx="1351">
                  <c:v>48.195148397939015</c:v>
                </c:pt>
                <c:pt idx="1352">
                  <c:v>42.589220032640021</c:v>
                </c:pt>
                <c:pt idx="1353">
                  <c:v>34.128578370966267</c:v>
                </c:pt>
                <c:pt idx="1354">
                  <c:v>41.449026513709903</c:v>
                </c:pt>
                <c:pt idx="1355">
                  <c:v>27.177677601297724</c:v>
                </c:pt>
                <c:pt idx="1356">
                  <c:v>28.307910386665519</c:v>
                </c:pt>
                <c:pt idx="1357">
                  <c:v>45.025373302621134</c:v>
                </c:pt>
                <c:pt idx="1358">
                  <c:v>46.652831093769294</c:v>
                </c:pt>
                <c:pt idx="1359">
                  <c:v>38.273176504330387</c:v>
                </c:pt>
                <c:pt idx="1360">
                  <c:v>43.669934604039589</c:v>
                </c:pt>
                <c:pt idx="1361">
                  <c:v>44.473892541809079</c:v>
                </c:pt>
                <c:pt idx="1362">
                  <c:v>48.444157685922001</c:v>
                </c:pt>
                <c:pt idx="1363">
                  <c:v>45.078609218061807</c:v>
                </c:pt>
                <c:pt idx="1364">
                  <c:v>29.107499352435006</c:v>
                </c:pt>
                <c:pt idx="1365">
                  <c:v>26.075651621037014</c:v>
                </c:pt>
                <c:pt idx="1366">
                  <c:v>45.380753726998861</c:v>
                </c:pt>
                <c:pt idx="1367">
                  <c:v>29.065068439695864</c:v>
                </c:pt>
                <c:pt idx="1368">
                  <c:v>26.104387242968802</c:v>
                </c:pt>
              </c:numCache>
            </c:numRef>
          </c:xVal>
          <c:yVal>
            <c:numRef>
              <c:f>'Native Comparison'!$L$3:$L$1371</c:f>
              <c:numCache>
                <c:formatCode>General</c:formatCode>
                <c:ptCount val="1369"/>
                <c:pt idx="0">
                  <c:v>81.794993223919391</c:v>
                </c:pt>
                <c:pt idx="1">
                  <c:v>81.632198509358176</c:v>
                </c:pt>
                <c:pt idx="2">
                  <c:v>160.15918654528056</c:v>
                </c:pt>
                <c:pt idx="3">
                  <c:v>80.212152229396992</c:v>
                </c:pt>
                <c:pt idx="4">
                  <c:v>69.249125271324274</c:v>
                </c:pt>
                <c:pt idx="5">
                  <c:v>71.999434149258889</c:v>
                </c:pt>
                <c:pt idx="6">
                  <c:v>123.65686252363018</c:v>
                </c:pt>
                <c:pt idx="7">
                  <c:v>90.961295647476078</c:v>
                </c:pt>
                <c:pt idx="8">
                  <c:v>75.192190558817714</c:v>
                </c:pt>
                <c:pt idx="9">
                  <c:v>73.578851090244058</c:v>
                </c:pt>
                <c:pt idx="10">
                  <c:v>79.096493178325915</c:v>
                </c:pt>
                <c:pt idx="11">
                  <c:v>81.172507192476857</c:v>
                </c:pt>
                <c:pt idx="12">
                  <c:v>158.16684548496579</c:v>
                </c:pt>
                <c:pt idx="13">
                  <c:v>79.854822896950282</c:v>
                </c:pt>
                <c:pt idx="14">
                  <c:v>71.254618517571075</c:v>
                </c:pt>
                <c:pt idx="15">
                  <c:v>76.004917877261633</c:v>
                </c:pt>
                <c:pt idx="16">
                  <c:v>73.375446227755461</c:v>
                </c:pt>
                <c:pt idx="17">
                  <c:v>74.026524173399338</c:v>
                </c:pt>
                <c:pt idx="18">
                  <c:v>71.761459868142595</c:v>
                </c:pt>
                <c:pt idx="19">
                  <c:v>73.265634195622596</c:v>
                </c:pt>
                <c:pt idx="20">
                  <c:v>74.449662125405808</c:v>
                </c:pt>
                <c:pt idx="21">
                  <c:v>138.69531460327258</c:v>
                </c:pt>
                <c:pt idx="22">
                  <c:v>78.186446980064758</c:v>
                </c:pt>
                <c:pt idx="23">
                  <c:v>77.151286108928005</c:v>
                </c:pt>
                <c:pt idx="24">
                  <c:v>72.5842242550424</c:v>
                </c:pt>
                <c:pt idx="25">
                  <c:v>73.889634021709497</c:v>
                </c:pt>
                <c:pt idx="26">
                  <c:v>73.072263558346535</c:v>
                </c:pt>
                <c:pt idx="27">
                  <c:v>78.35879893115353</c:v>
                </c:pt>
                <c:pt idx="28">
                  <c:v>73.456718303888621</c:v>
                </c:pt>
                <c:pt idx="29">
                  <c:v>73.690364441736662</c:v>
                </c:pt>
                <c:pt idx="30">
                  <c:v>72.481008415647082</c:v>
                </c:pt>
                <c:pt idx="31">
                  <c:v>70.058095744242081</c:v>
                </c:pt>
                <c:pt idx="32">
                  <c:v>84.804276622593846</c:v>
                </c:pt>
                <c:pt idx="33">
                  <c:v>71.560099448619667</c:v>
                </c:pt>
                <c:pt idx="34">
                  <c:v>76.639909067429571</c:v>
                </c:pt>
                <c:pt idx="35">
                  <c:v>106.72306714557782</c:v>
                </c:pt>
                <c:pt idx="36">
                  <c:v>80.812493891319647</c:v>
                </c:pt>
                <c:pt idx="37">
                  <c:v>78.66634319507186</c:v>
                </c:pt>
                <c:pt idx="38">
                  <c:v>81.076389975801717</c:v>
                </c:pt>
                <c:pt idx="39">
                  <c:v>70.436365094235995</c:v>
                </c:pt>
                <c:pt idx="40">
                  <c:v>78.337359167613229</c:v>
                </c:pt>
                <c:pt idx="41">
                  <c:v>82.182918069204078</c:v>
                </c:pt>
                <c:pt idx="42">
                  <c:v>79.967693815845521</c:v>
                </c:pt>
                <c:pt idx="43">
                  <c:v>72.891985901559266</c:v>
                </c:pt>
                <c:pt idx="44">
                  <c:v>77.700359406129508</c:v>
                </c:pt>
                <c:pt idx="45">
                  <c:v>76.082401864795244</c:v>
                </c:pt>
                <c:pt idx="46">
                  <c:v>81.88637310434207</c:v>
                </c:pt>
                <c:pt idx="47">
                  <c:v>86.849864572987173</c:v>
                </c:pt>
                <c:pt idx="48">
                  <c:v>78.807283580665853</c:v>
                </c:pt>
                <c:pt idx="49">
                  <c:v>72.053960992494027</c:v>
                </c:pt>
                <c:pt idx="50">
                  <c:v>74.25706612777779</c:v>
                </c:pt>
                <c:pt idx="51">
                  <c:v>96.497029962357317</c:v>
                </c:pt>
                <c:pt idx="52">
                  <c:v>80.657720947297634</c:v>
                </c:pt>
                <c:pt idx="53">
                  <c:v>79.600214064229363</c:v>
                </c:pt>
                <c:pt idx="54">
                  <c:v>81.259912287258075</c:v>
                </c:pt>
                <c:pt idx="55">
                  <c:v>79.5620963818928</c:v>
                </c:pt>
                <c:pt idx="56">
                  <c:v>71.919009189207813</c:v>
                </c:pt>
                <c:pt idx="57">
                  <c:v>79.642490010774821</c:v>
                </c:pt>
                <c:pt idx="58">
                  <c:v>72.754693692118423</c:v>
                </c:pt>
                <c:pt idx="59">
                  <c:v>71.840000063742067</c:v>
                </c:pt>
                <c:pt idx="60">
                  <c:v>71.934997650274724</c:v>
                </c:pt>
                <c:pt idx="61">
                  <c:v>68.255418094694036</c:v>
                </c:pt>
                <c:pt idx="62">
                  <c:v>79.458458061942153</c:v>
                </c:pt>
                <c:pt idx="63">
                  <c:v>82.875827991466622</c:v>
                </c:pt>
                <c:pt idx="64">
                  <c:v>77.398759763843046</c:v>
                </c:pt>
                <c:pt idx="65">
                  <c:v>79.92461477148936</c:v>
                </c:pt>
                <c:pt idx="66">
                  <c:v>69.626299673583006</c:v>
                </c:pt>
                <c:pt idx="67">
                  <c:v>75.957804102516491</c:v>
                </c:pt>
                <c:pt idx="68">
                  <c:v>69.988846140062591</c:v>
                </c:pt>
                <c:pt idx="69">
                  <c:v>89.806309670352462</c:v>
                </c:pt>
                <c:pt idx="70">
                  <c:v>83.277517082773201</c:v>
                </c:pt>
                <c:pt idx="71">
                  <c:v>75.262130375664299</c:v>
                </c:pt>
                <c:pt idx="72">
                  <c:v>70.975295549528298</c:v>
                </c:pt>
                <c:pt idx="73">
                  <c:v>75.663716528804372</c:v>
                </c:pt>
                <c:pt idx="74">
                  <c:v>111.44762744861772</c:v>
                </c:pt>
                <c:pt idx="75">
                  <c:v>76.417190576130878</c:v>
                </c:pt>
                <c:pt idx="76">
                  <c:v>76.930282859043047</c:v>
                </c:pt>
                <c:pt idx="77">
                  <c:v>69.920100462818027</c:v>
                </c:pt>
                <c:pt idx="78">
                  <c:v>72.293614602493776</c:v>
                </c:pt>
                <c:pt idx="79">
                  <c:v>82.44915270666354</c:v>
                </c:pt>
                <c:pt idx="80">
                  <c:v>80.928325734642272</c:v>
                </c:pt>
                <c:pt idx="81">
                  <c:v>78.653671721095563</c:v>
                </c:pt>
                <c:pt idx="82">
                  <c:v>83.971820147068442</c:v>
                </c:pt>
                <c:pt idx="83">
                  <c:v>73.728361919598214</c:v>
                </c:pt>
                <c:pt idx="84">
                  <c:v>80.826730629720785</c:v>
                </c:pt>
                <c:pt idx="85">
                  <c:v>68.049484212222595</c:v>
                </c:pt>
                <c:pt idx="86">
                  <c:v>73.741043818764538</c:v>
                </c:pt>
                <c:pt idx="87">
                  <c:v>76.9050729396956</c:v>
                </c:pt>
                <c:pt idx="88">
                  <c:v>77.114198646404191</c:v>
                </c:pt>
                <c:pt idx="89">
                  <c:v>77.730659360982344</c:v>
                </c:pt>
                <c:pt idx="90">
                  <c:v>74.326740625716113</c:v>
                </c:pt>
                <c:pt idx="91">
                  <c:v>94.291559604365176</c:v>
                </c:pt>
                <c:pt idx="92">
                  <c:v>89.335798534153653</c:v>
                </c:pt>
                <c:pt idx="93">
                  <c:v>79.474167328422325</c:v>
                </c:pt>
                <c:pt idx="94">
                  <c:v>79.933816754367783</c:v>
                </c:pt>
                <c:pt idx="95">
                  <c:v>73.447972288486625</c:v>
                </c:pt>
                <c:pt idx="96">
                  <c:v>74.522530671523583</c:v>
                </c:pt>
                <c:pt idx="97">
                  <c:v>76.185576438991973</c:v>
                </c:pt>
                <c:pt idx="98">
                  <c:v>77.245764674333628</c:v>
                </c:pt>
                <c:pt idx="99">
                  <c:v>74.788151258914482</c:v>
                </c:pt>
                <c:pt idx="100">
                  <c:v>100.12030583767428</c:v>
                </c:pt>
                <c:pt idx="101">
                  <c:v>83.741912129095098</c:v>
                </c:pt>
                <c:pt idx="102">
                  <c:v>70.078939823568689</c:v>
                </c:pt>
                <c:pt idx="103">
                  <c:v>70.871091496891978</c:v>
                </c:pt>
                <c:pt idx="104">
                  <c:v>71.666742903292331</c:v>
                </c:pt>
                <c:pt idx="105">
                  <c:v>79.623846869005845</c:v>
                </c:pt>
                <c:pt idx="106">
                  <c:v>77.48295509373412</c:v>
                </c:pt>
                <c:pt idx="107">
                  <c:v>73.231045899296802</c:v>
                </c:pt>
                <c:pt idx="108">
                  <c:v>77.30500065897138</c:v>
                </c:pt>
                <c:pt idx="109">
                  <c:v>73.455417639616286</c:v>
                </c:pt>
                <c:pt idx="110">
                  <c:v>68.22290219551823</c:v>
                </c:pt>
                <c:pt idx="111">
                  <c:v>65.534399531778476</c:v>
                </c:pt>
                <c:pt idx="112">
                  <c:v>76.16606732729781</c:v>
                </c:pt>
                <c:pt idx="113">
                  <c:v>72.904100991241933</c:v>
                </c:pt>
                <c:pt idx="114">
                  <c:v>97.94363128665762</c:v>
                </c:pt>
                <c:pt idx="115">
                  <c:v>79.168021435808456</c:v>
                </c:pt>
                <c:pt idx="116">
                  <c:v>71.659657857695962</c:v>
                </c:pt>
                <c:pt idx="117">
                  <c:v>75.316269532376168</c:v>
                </c:pt>
                <c:pt idx="118">
                  <c:v>83.298426313272785</c:v>
                </c:pt>
                <c:pt idx="119">
                  <c:v>73.367831374073731</c:v>
                </c:pt>
                <c:pt idx="120">
                  <c:v>69.639025783012244</c:v>
                </c:pt>
                <c:pt idx="121">
                  <c:v>83.988109186194833</c:v>
                </c:pt>
                <c:pt idx="122">
                  <c:v>78.327623349275612</c:v>
                </c:pt>
                <c:pt idx="123">
                  <c:v>88.079690548286806</c:v>
                </c:pt>
                <c:pt idx="124">
                  <c:v>105.07532312828576</c:v>
                </c:pt>
                <c:pt idx="125">
                  <c:v>70.898960516294466</c:v>
                </c:pt>
                <c:pt idx="126">
                  <c:v>78.27489279523401</c:v>
                </c:pt>
                <c:pt idx="127">
                  <c:v>80.43286501661396</c:v>
                </c:pt>
                <c:pt idx="128">
                  <c:v>72.504640049524824</c:v>
                </c:pt>
                <c:pt idx="129">
                  <c:v>73.135295848808212</c:v>
                </c:pt>
                <c:pt idx="130">
                  <c:v>80.559876027752949</c:v>
                </c:pt>
                <c:pt idx="131">
                  <c:v>72.968273008602125</c:v>
                </c:pt>
                <c:pt idx="132">
                  <c:v>70.531351420650779</c:v>
                </c:pt>
                <c:pt idx="133">
                  <c:v>68.086635747204852</c:v>
                </c:pt>
                <c:pt idx="134">
                  <c:v>75.572450388745651</c:v>
                </c:pt>
                <c:pt idx="135">
                  <c:v>72.342692821070543</c:v>
                </c:pt>
                <c:pt idx="136">
                  <c:v>79.135973154523256</c:v>
                </c:pt>
                <c:pt idx="137">
                  <c:v>76.220603862990103</c:v>
                </c:pt>
                <c:pt idx="138">
                  <c:v>69.423235984040105</c:v>
                </c:pt>
                <c:pt idx="139">
                  <c:v>73.799903781096759</c:v>
                </c:pt>
                <c:pt idx="140">
                  <c:v>87.50431648037501</c:v>
                </c:pt>
                <c:pt idx="141">
                  <c:v>76.705574160264788</c:v>
                </c:pt>
                <c:pt idx="142">
                  <c:v>72.719125084374355</c:v>
                </c:pt>
                <c:pt idx="143">
                  <c:v>67.528462382913631</c:v>
                </c:pt>
                <c:pt idx="144">
                  <c:v>86.904719360364865</c:v>
                </c:pt>
                <c:pt idx="145">
                  <c:v>81.192048598742929</c:v>
                </c:pt>
                <c:pt idx="146">
                  <c:v>70.962950152764378</c:v>
                </c:pt>
                <c:pt idx="147">
                  <c:v>73.83942106919767</c:v>
                </c:pt>
                <c:pt idx="148">
                  <c:v>73.685543369021218</c:v>
                </c:pt>
                <c:pt idx="149">
                  <c:v>83.910979515807654</c:v>
                </c:pt>
                <c:pt idx="150">
                  <c:v>74.191050520888751</c:v>
                </c:pt>
                <c:pt idx="151">
                  <c:v>76.684795246549797</c:v>
                </c:pt>
                <c:pt idx="152">
                  <c:v>81.112798489636617</c:v>
                </c:pt>
                <c:pt idx="153">
                  <c:v>79.490911202485819</c:v>
                </c:pt>
                <c:pt idx="154">
                  <c:v>80.734783081693223</c:v>
                </c:pt>
                <c:pt idx="155">
                  <c:v>78.680492029747455</c:v>
                </c:pt>
                <c:pt idx="156">
                  <c:v>72.917305802476989</c:v>
                </c:pt>
                <c:pt idx="157">
                  <c:v>73.848057376177621</c:v>
                </c:pt>
                <c:pt idx="158">
                  <c:v>72.060411254003228</c:v>
                </c:pt>
                <c:pt idx="159">
                  <c:v>80.318671619527493</c:v>
                </c:pt>
                <c:pt idx="160">
                  <c:v>66.016165460290679</c:v>
                </c:pt>
                <c:pt idx="161">
                  <c:v>79.386711131593543</c:v>
                </c:pt>
                <c:pt idx="162">
                  <c:v>82.072215899151473</c:v>
                </c:pt>
                <c:pt idx="163">
                  <c:v>75.572794468522531</c:v>
                </c:pt>
                <c:pt idx="164">
                  <c:v>74.45476333913409</c:v>
                </c:pt>
                <c:pt idx="165">
                  <c:v>81.030597616212603</c:v>
                </c:pt>
                <c:pt idx="166">
                  <c:v>78.136420524281206</c:v>
                </c:pt>
                <c:pt idx="167">
                  <c:v>80.869320722866846</c:v>
                </c:pt>
                <c:pt idx="168">
                  <c:v>82.481213668029426</c:v>
                </c:pt>
                <c:pt idx="169">
                  <c:v>73.409207993126074</c:v>
                </c:pt>
                <c:pt idx="170">
                  <c:v>75.561188051278194</c:v>
                </c:pt>
                <c:pt idx="171">
                  <c:v>71.219915577971619</c:v>
                </c:pt>
                <c:pt idx="172">
                  <c:v>74.203664843308033</c:v>
                </c:pt>
                <c:pt idx="173">
                  <c:v>74.554227657174138</c:v>
                </c:pt>
                <c:pt idx="174">
                  <c:v>87.540889446240811</c:v>
                </c:pt>
                <c:pt idx="175">
                  <c:v>71.247269126334587</c:v>
                </c:pt>
                <c:pt idx="176">
                  <c:v>73.211149955547327</c:v>
                </c:pt>
                <c:pt idx="177">
                  <c:v>74.76877335661348</c:v>
                </c:pt>
                <c:pt idx="178">
                  <c:v>78.800177331343207</c:v>
                </c:pt>
                <c:pt idx="179">
                  <c:v>76.20941919737335</c:v>
                </c:pt>
                <c:pt idx="180">
                  <c:v>74.069964359684448</c:v>
                </c:pt>
                <c:pt idx="181">
                  <c:v>72.308018810129738</c:v>
                </c:pt>
                <c:pt idx="182">
                  <c:v>71.027766716289165</c:v>
                </c:pt>
                <c:pt idx="183">
                  <c:v>101.14052617573913</c:v>
                </c:pt>
                <c:pt idx="184">
                  <c:v>74.350703902779415</c:v>
                </c:pt>
                <c:pt idx="185">
                  <c:v>74.939914485703227</c:v>
                </c:pt>
                <c:pt idx="186">
                  <c:v>72.394774194302315</c:v>
                </c:pt>
                <c:pt idx="187">
                  <c:v>68.516498707151314</c:v>
                </c:pt>
                <c:pt idx="188">
                  <c:v>84.111083218110039</c:v>
                </c:pt>
                <c:pt idx="189">
                  <c:v>77.806427732217827</c:v>
                </c:pt>
                <c:pt idx="190">
                  <c:v>78.08104395941821</c:v>
                </c:pt>
                <c:pt idx="191">
                  <c:v>73.746325226500659</c:v>
                </c:pt>
                <c:pt idx="192">
                  <c:v>81.787266358110841</c:v>
                </c:pt>
                <c:pt idx="193">
                  <c:v>78.013724114715558</c:v>
                </c:pt>
                <c:pt idx="194">
                  <c:v>83.187475940126632</c:v>
                </c:pt>
                <c:pt idx="195">
                  <c:v>76.593183843478315</c:v>
                </c:pt>
                <c:pt idx="196">
                  <c:v>74.454067118915319</c:v>
                </c:pt>
                <c:pt idx="197">
                  <c:v>74.166172832468902</c:v>
                </c:pt>
                <c:pt idx="198">
                  <c:v>71.782002134334832</c:v>
                </c:pt>
                <c:pt idx="199">
                  <c:v>76.681641112346725</c:v>
                </c:pt>
                <c:pt idx="200">
                  <c:v>77.051100913372196</c:v>
                </c:pt>
                <c:pt idx="201">
                  <c:v>90.435836119657154</c:v>
                </c:pt>
                <c:pt idx="202">
                  <c:v>82.123136110616755</c:v>
                </c:pt>
                <c:pt idx="203">
                  <c:v>78.141060029662285</c:v>
                </c:pt>
                <c:pt idx="204">
                  <c:v>69.634275566200543</c:v>
                </c:pt>
                <c:pt idx="205">
                  <c:v>87.767448778059915</c:v>
                </c:pt>
                <c:pt idx="206">
                  <c:v>74.907239599529007</c:v>
                </c:pt>
                <c:pt idx="207">
                  <c:v>68.191700572035032</c:v>
                </c:pt>
                <c:pt idx="208">
                  <c:v>72.141012841093101</c:v>
                </c:pt>
                <c:pt idx="209">
                  <c:v>76.729374534975534</c:v>
                </c:pt>
                <c:pt idx="210">
                  <c:v>72.063034016493219</c:v>
                </c:pt>
                <c:pt idx="211">
                  <c:v>73.346183885455574</c:v>
                </c:pt>
                <c:pt idx="212">
                  <c:v>75.534441421402946</c:v>
                </c:pt>
                <c:pt idx="213">
                  <c:v>75.726032786761309</c:v>
                </c:pt>
                <c:pt idx="214">
                  <c:v>74.119044683007388</c:v>
                </c:pt>
                <c:pt idx="215">
                  <c:v>83.138323238021812</c:v>
                </c:pt>
                <c:pt idx="216">
                  <c:v>100.08324654291778</c:v>
                </c:pt>
                <c:pt idx="217">
                  <c:v>71.298472021371637</c:v>
                </c:pt>
                <c:pt idx="218">
                  <c:v>70.563437059896714</c:v>
                </c:pt>
                <c:pt idx="219">
                  <c:v>81.741159503538441</c:v>
                </c:pt>
                <c:pt idx="220">
                  <c:v>95.456872578809154</c:v>
                </c:pt>
                <c:pt idx="221">
                  <c:v>73.408188398426304</c:v>
                </c:pt>
                <c:pt idx="222">
                  <c:v>78.347358641872106</c:v>
                </c:pt>
                <c:pt idx="223">
                  <c:v>78.188183771488497</c:v>
                </c:pt>
                <c:pt idx="224">
                  <c:v>74.072619105097914</c:v>
                </c:pt>
                <c:pt idx="225">
                  <c:v>81.478648934648035</c:v>
                </c:pt>
                <c:pt idx="226">
                  <c:v>96.613133601218919</c:v>
                </c:pt>
                <c:pt idx="227">
                  <c:v>83.478090173901322</c:v>
                </c:pt>
                <c:pt idx="228">
                  <c:v>67.67227106509327</c:v>
                </c:pt>
                <c:pt idx="229">
                  <c:v>76.821538722577287</c:v>
                </c:pt>
                <c:pt idx="230">
                  <c:v>68.640108943417005</c:v>
                </c:pt>
                <c:pt idx="231">
                  <c:v>80.966008156512999</c:v>
                </c:pt>
                <c:pt idx="232">
                  <c:v>78.661442718473353</c:v>
                </c:pt>
                <c:pt idx="233">
                  <c:v>80.7108251329974</c:v>
                </c:pt>
                <c:pt idx="234">
                  <c:v>82.200244532163339</c:v>
                </c:pt>
                <c:pt idx="235">
                  <c:v>86.0460380995424</c:v>
                </c:pt>
                <c:pt idx="236">
                  <c:v>72.031687194127116</c:v>
                </c:pt>
                <c:pt idx="237">
                  <c:v>75.705888617469498</c:v>
                </c:pt>
                <c:pt idx="238">
                  <c:v>82.702013924454775</c:v>
                </c:pt>
                <c:pt idx="239">
                  <c:v>81.046170672881829</c:v>
                </c:pt>
                <c:pt idx="240">
                  <c:v>70.211914887776757</c:v>
                </c:pt>
                <c:pt idx="241">
                  <c:v>84.845953693183844</c:v>
                </c:pt>
                <c:pt idx="242">
                  <c:v>71.201298594586618</c:v>
                </c:pt>
                <c:pt idx="243">
                  <c:v>73.356737434871164</c:v>
                </c:pt>
                <c:pt idx="244">
                  <c:v>75.543895729314798</c:v>
                </c:pt>
                <c:pt idx="245">
                  <c:v>71.575193837437908</c:v>
                </c:pt>
                <c:pt idx="246">
                  <c:v>71.454857206237733</c:v>
                </c:pt>
                <c:pt idx="247">
                  <c:v>75.408818366930333</c:v>
                </c:pt>
                <c:pt idx="248">
                  <c:v>73.087100628675572</c:v>
                </c:pt>
                <c:pt idx="249">
                  <c:v>85.942211637889969</c:v>
                </c:pt>
                <c:pt idx="250">
                  <c:v>100.82045454979652</c:v>
                </c:pt>
                <c:pt idx="251">
                  <c:v>74.590790640830392</c:v>
                </c:pt>
                <c:pt idx="252">
                  <c:v>81.506652883449036</c:v>
                </c:pt>
                <c:pt idx="253">
                  <c:v>76.82019033443909</c:v>
                </c:pt>
                <c:pt idx="254">
                  <c:v>82.920261951145008</c:v>
                </c:pt>
                <c:pt idx="255">
                  <c:v>79.97809825920622</c:v>
                </c:pt>
                <c:pt idx="256">
                  <c:v>85.114032037295758</c:v>
                </c:pt>
                <c:pt idx="257">
                  <c:v>83.220919597605473</c:v>
                </c:pt>
                <c:pt idx="258">
                  <c:v>72.316918437098821</c:v>
                </c:pt>
                <c:pt idx="259">
                  <c:v>71.070660686444413</c:v>
                </c:pt>
                <c:pt idx="260">
                  <c:v>101.65929776375484</c:v>
                </c:pt>
                <c:pt idx="261">
                  <c:v>77.781225118125619</c:v>
                </c:pt>
                <c:pt idx="262">
                  <c:v>91.338579551223503</c:v>
                </c:pt>
                <c:pt idx="263">
                  <c:v>83.446794317498728</c:v>
                </c:pt>
                <c:pt idx="264">
                  <c:v>74.42367260704259</c:v>
                </c:pt>
                <c:pt idx="265">
                  <c:v>80.448164909246444</c:v>
                </c:pt>
                <c:pt idx="266">
                  <c:v>77.052421599517601</c:v>
                </c:pt>
                <c:pt idx="267">
                  <c:v>102.10032077789241</c:v>
                </c:pt>
                <c:pt idx="268">
                  <c:v>86.654676860720883</c:v>
                </c:pt>
                <c:pt idx="269">
                  <c:v>75.500613304869958</c:v>
                </c:pt>
                <c:pt idx="270">
                  <c:v>78.377678210637612</c:v>
                </c:pt>
                <c:pt idx="271">
                  <c:v>79.154288358916375</c:v>
                </c:pt>
                <c:pt idx="272">
                  <c:v>76.297719522488379</c:v>
                </c:pt>
                <c:pt idx="273">
                  <c:v>82.995825437333309</c:v>
                </c:pt>
                <c:pt idx="274">
                  <c:v>66.945727913674517</c:v>
                </c:pt>
                <c:pt idx="275">
                  <c:v>80.990704631263597</c:v>
                </c:pt>
                <c:pt idx="276">
                  <c:v>79.25017981096218</c:v>
                </c:pt>
                <c:pt idx="277">
                  <c:v>69.877113044223265</c:v>
                </c:pt>
                <c:pt idx="278">
                  <c:v>77.208169224666648</c:v>
                </c:pt>
                <c:pt idx="279">
                  <c:v>81.24222924453727</c:v>
                </c:pt>
                <c:pt idx="280">
                  <c:v>68.460116693181192</c:v>
                </c:pt>
                <c:pt idx="281">
                  <c:v>75.728342533637445</c:v>
                </c:pt>
                <c:pt idx="282">
                  <c:v>78.21352254813543</c:v>
                </c:pt>
                <c:pt idx="283">
                  <c:v>112.8453646607114</c:v>
                </c:pt>
                <c:pt idx="284">
                  <c:v>235.31213054786551</c:v>
                </c:pt>
                <c:pt idx="285">
                  <c:v>138.27128379396805</c:v>
                </c:pt>
                <c:pt idx="286">
                  <c:v>243.41991193614885</c:v>
                </c:pt>
                <c:pt idx="287">
                  <c:v>66.455560567082145</c:v>
                </c:pt>
                <c:pt idx="288">
                  <c:v>77.335951825163789</c:v>
                </c:pt>
                <c:pt idx="289">
                  <c:v>72.20454400508055</c:v>
                </c:pt>
                <c:pt idx="290">
                  <c:v>84.117420354885937</c:v>
                </c:pt>
                <c:pt idx="291">
                  <c:v>73.46432664133259</c:v>
                </c:pt>
                <c:pt idx="292">
                  <c:v>77.971350668979966</c:v>
                </c:pt>
                <c:pt idx="293">
                  <c:v>96.422857353027837</c:v>
                </c:pt>
                <c:pt idx="294">
                  <c:v>94.060278107172778</c:v>
                </c:pt>
                <c:pt idx="295">
                  <c:v>76.763704272985208</c:v>
                </c:pt>
                <c:pt idx="296">
                  <c:v>69.572972952757581</c:v>
                </c:pt>
                <c:pt idx="297">
                  <c:v>78.296716310022148</c:v>
                </c:pt>
                <c:pt idx="298">
                  <c:v>93.456815958682895</c:v>
                </c:pt>
                <c:pt idx="299">
                  <c:v>94.3972885187207</c:v>
                </c:pt>
                <c:pt idx="300">
                  <c:v>88.145329348788593</c:v>
                </c:pt>
                <c:pt idx="301">
                  <c:v>78.730475483923811</c:v>
                </c:pt>
                <c:pt idx="302">
                  <c:v>81.956292576084934</c:v>
                </c:pt>
                <c:pt idx="303">
                  <c:v>84.913338703923657</c:v>
                </c:pt>
                <c:pt idx="304">
                  <c:v>82.965707525099262</c:v>
                </c:pt>
                <c:pt idx="305">
                  <c:v>80.750976331384479</c:v>
                </c:pt>
                <c:pt idx="306">
                  <c:v>73.34109863240873</c:v>
                </c:pt>
                <c:pt idx="307">
                  <c:v>69.370192883788775</c:v>
                </c:pt>
                <c:pt idx="308">
                  <c:v>72.447426799835483</c:v>
                </c:pt>
                <c:pt idx="309">
                  <c:v>68.338950357293115</c:v>
                </c:pt>
                <c:pt idx="310">
                  <c:v>76.525417295618169</c:v>
                </c:pt>
                <c:pt idx="311">
                  <c:v>72.418822395410956</c:v>
                </c:pt>
                <c:pt idx="312">
                  <c:v>76.924321551190999</c:v>
                </c:pt>
                <c:pt idx="313">
                  <c:v>70.438216570477849</c:v>
                </c:pt>
                <c:pt idx="314">
                  <c:v>72.846875779368688</c:v>
                </c:pt>
                <c:pt idx="315">
                  <c:v>82.491041488155659</c:v>
                </c:pt>
                <c:pt idx="316">
                  <c:v>74.456862038231165</c:v>
                </c:pt>
                <c:pt idx="317">
                  <c:v>92.599002370105595</c:v>
                </c:pt>
                <c:pt idx="318">
                  <c:v>231.44255948472147</c:v>
                </c:pt>
                <c:pt idx="319">
                  <c:v>198.02479461395765</c:v>
                </c:pt>
                <c:pt idx="320">
                  <c:v>79.632340175483165</c:v>
                </c:pt>
                <c:pt idx="321">
                  <c:v>75.496060379417358</c:v>
                </c:pt>
                <c:pt idx="322">
                  <c:v>88.525747202652155</c:v>
                </c:pt>
                <c:pt idx="323">
                  <c:v>96.339929395050717</c:v>
                </c:pt>
                <c:pt idx="324">
                  <c:v>61.821600256734378</c:v>
                </c:pt>
                <c:pt idx="325">
                  <c:v>68.317300370785659</c:v>
                </c:pt>
                <c:pt idx="326">
                  <c:v>73.93545336812771</c:v>
                </c:pt>
                <c:pt idx="327">
                  <c:v>71.826108428599767</c:v>
                </c:pt>
                <c:pt idx="328">
                  <c:v>73.222705604969647</c:v>
                </c:pt>
                <c:pt idx="329">
                  <c:v>87.567140417407501</c:v>
                </c:pt>
                <c:pt idx="330">
                  <c:v>67.272846256248457</c:v>
                </c:pt>
                <c:pt idx="331">
                  <c:v>70.689242461063202</c:v>
                </c:pt>
                <c:pt idx="332">
                  <c:v>78.12231879372257</c:v>
                </c:pt>
                <c:pt idx="333">
                  <c:v>72.620906685432431</c:v>
                </c:pt>
                <c:pt idx="334">
                  <c:v>81.878022400444195</c:v>
                </c:pt>
                <c:pt idx="335">
                  <c:v>92.410853755054106</c:v>
                </c:pt>
                <c:pt idx="336">
                  <c:v>92.2060034139745</c:v>
                </c:pt>
                <c:pt idx="337">
                  <c:v>70.278316574469898</c:v>
                </c:pt>
                <c:pt idx="338">
                  <c:v>64.943071708888311</c:v>
                </c:pt>
                <c:pt idx="339">
                  <c:v>68.683038895094612</c:v>
                </c:pt>
                <c:pt idx="340">
                  <c:v>67.292482671511095</c:v>
                </c:pt>
                <c:pt idx="341">
                  <c:v>74.684079737521159</c:v>
                </c:pt>
                <c:pt idx="342">
                  <c:v>80.448560874475831</c:v>
                </c:pt>
                <c:pt idx="343">
                  <c:v>74.263427609352391</c:v>
                </c:pt>
                <c:pt idx="344">
                  <c:v>78.110317946032595</c:v>
                </c:pt>
                <c:pt idx="345">
                  <c:v>75.569152715444304</c:v>
                </c:pt>
                <c:pt idx="346">
                  <c:v>79.324567896007437</c:v>
                </c:pt>
                <c:pt idx="347">
                  <c:v>78.346737777420515</c:v>
                </c:pt>
                <c:pt idx="348">
                  <c:v>70.155283493189572</c:v>
                </c:pt>
                <c:pt idx="349">
                  <c:v>76.810558550580751</c:v>
                </c:pt>
                <c:pt idx="350">
                  <c:v>115.9334300605788</c:v>
                </c:pt>
                <c:pt idx="351">
                  <c:v>80.943102473769358</c:v>
                </c:pt>
                <c:pt idx="352">
                  <c:v>77.174432341680401</c:v>
                </c:pt>
                <c:pt idx="353">
                  <c:v>332.31996967579431</c:v>
                </c:pt>
                <c:pt idx="354">
                  <c:v>81.912522821588084</c:v>
                </c:pt>
                <c:pt idx="355">
                  <c:v>82.663261779902868</c:v>
                </c:pt>
                <c:pt idx="356">
                  <c:v>87.209889492141571</c:v>
                </c:pt>
                <c:pt idx="357">
                  <c:v>78.758536438209063</c:v>
                </c:pt>
                <c:pt idx="358">
                  <c:v>77.606482484265726</c:v>
                </c:pt>
                <c:pt idx="359">
                  <c:v>75.772486951862106</c:v>
                </c:pt>
                <c:pt idx="360">
                  <c:v>70.637364240658371</c:v>
                </c:pt>
                <c:pt idx="361">
                  <c:v>75.086363675934834</c:v>
                </c:pt>
                <c:pt idx="362">
                  <c:v>75.189902029394034</c:v>
                </c:pt>
                <c:pt idx="363">
                  <c:v>71.160319516483725</c:v>
                </c:pt>
                <c:pt idx="364">
                  <c:v>78.428885587254413</c:v>
                </c:pt>
                <c:pt idx="365">
                  <c:v>72.961941820899952</c:v>
                </c:pt>
                <c:pt idx="366">
                  <c:v>77.01510112894384</c:v>
                </c:pt>
                <c:pt idx="367">
                  <c:v>70.704401949288126</c:v>
                </c:pt>
                <c:pt idx="368">
                  <c:v>69.601670383420711</c:v>
                </c:pt>
                <c:pt idx="369">
                  <c:v>71.158409854804717</c:v>
                </c:pt>
                <c:pt idx="370">
                  <c:v>91.360961445741097</c:v>
                </c:pt>
                <c:pt idx="371">
                  <c:v>72.395043877964369</c:v>
                </c:pt>
                <c:pt idx="372">
                  <c:v>64.917061725405404</c:v>
                </c:pt>
                <c:pt idx="373">
                  <c:v>73.83802959889384</c:v>
                </c:pt>
                <c:pt idx="374">
                  <c:v>73.316356922324161</c:v>
                </c:pt>
                <c:pt idx="375">
                  <c:v>73.567639851287325</c:v>
                </c:pt>
                <c:pt idx="376">
                  <c:v>62.280704697341093</c:v>
                </c:pt>
                <c:pt idx="377">
                  <c:v>83.005900467205137</c:v>
                </c:pt>
                <c:pt idx="378">
                  <c:v>76.462932152255235</c:v>
                </c:pt>
                <c:pt idx="379">
                  <c:v>79.683988401491789</c:v>
                </c:pt>
                <c:pt idx="380">
                  <c:v>74.331784359596426</c:v>
                </c:pt>
                <c:pt idx="381">
                  <c:v>70.29127358846165</c:v>
                </c:pt>
                <c:pt idx="382">
                  <c:v>71.18101954361687</c:v>
                </c:pt>
                <c:pt idx="383">
                  <c:v>82.125402071727351</c:v>
                </c:pt>
                <c:pt idx="384">
                  <c:v>115.08321487387228</c:v>
                </c:pt>
                <c:pt idx="385">
                  <c:v>78.292964901612478</c:v>
                </c:pt>
                <c:pt idx="386">
                  <c:v>81.14383716728949</c:v>
                </c:pt>
                <c:pt idx="387">
                  <c:v>73.100446891159194</c:v>
                </c:pt>
                <c:pt idx="388">
                  <c:v>76.090604139546755</c:v>
                </c:pt>
                <c:pt idx="389">
                  <c:v>91.038938963235481</c:v>
                </c:pt>
                <c:pt idx="390">
                  <c:v>76.372612442635898</c:v>
                </c:pt>
                <c:pt idx="391">
                  <c:v>82.654082674205412</c:v>
                </c:pt>
                <c:pt idx="392">
                  <c:v>71.829167036682534</c:v>
                </c:pt>
                <c:pt idx="393">
                  <c:v>75.955648340037243</c:v>
                </c:pt>
                <c:pt idx="394">
                  <c:v>75.514380888723423</c:v>
                </c:pt>
                <c:pt idx="395">
                  <c:v>77.717195768277463</c:v>
                </c:pt>
                <c:pt idx="396">
                  <c:v>81.182664578783189</c:v>
                </c:pt>
                <c:pt idx="397">
                  <c:v>79.028560192707218</c:v>
                </c:pt>
                <c:pt idx="398">
                  <c:v>68.037362522169772</c:v>
                </c:pt>
                <c:pt idx="399">
                  <c:v>85.918623582775908</c:v>
                </c:pt>
                <c:pt idx="400">
                  <c:v>76.068112525279574</c:v>
                </c:pt>
                <c:pt idx="401">
                  <c:v>84.707180168393876</c:v>
                </c:pt>
                <c:pt idx="402">
                  <c:v>65.811990315083918</c:v>
                </c:pt>
                <c:pt idx="403">
                  <c:v>89.279245092853174</c:v>
                </c:pt>
                <c:pt idx="404">
                  <c:v>86.83720749964084</c:v>
                </c:pt>
                <c:pt idx="405">
                  <c:v>77.376098649838369</c:v>
                </c:pt>
                <c:pt idx="406">
                  <c:v>76.170779752843131</c:v>
                </c:pt>
                <c:pt idx="407">
                  <c:v>70.125126563830307</c:v>
                </c:pt>
                <c:pt idx="408">
                  <c:v>75.599497577794054</c:v>
                </c:pt>
                <c:pt idx="409">
                  <c:v>74.798236380699322</c:v>
                </c:pt>
                <c:pt idx="410">
                  <c:v>80.043225257289251</c:v>
                </c:pt>
                <c:pt idx="411">
                  <c:v>82.790787318913544</c:v>
                </c:pt>
                <c:pt idx="412">
                  <c:v>75.767388366325349</c:v>
                </c:pt>
                <c:pt idx="413">
                  <c:v>80.697032514719538</c:v>
                </c:pt>
                <c:pt idx="414">
                  <c:v>70.626994659882115</c:v>
                </c:pt>
                <c:pt idx="415">
                  <c:v>78.419959502109634</c:v>
                </c:pt>
                <c:pt idx="416">
                  <c:v>95.528366274513303</c:v>
                </c:pt>
                <c:pt idx="417">
                  <c:v>319.34171937170044</c:v>
                </c:pt>
                <c:pt idx="418">
                  <c:v>74.691861645883236</c:v>
                </c:pt>
                <c:pt idx="419">
                  <c:v>73.74741271766753</c:v>
                </c:pt>
                <c:pt idx="420">
                  <c:v>70.987980585219077</c:v>
                </c:pt>
                <c:pt idx="421">
                  <c:v>67.759388192604902</c:v>
                </c:pt>
                <c:pt idx="422">
                  <c:v>79.255456236276501</c:v>
                </c:pt>
                <c:pt idx="423">
                  <c:v>80.713778408960351</c:v>
                </c:pt>
                <c:pt idx="424">
                  <c:v>82.363216968824958</c:v>
                </c:pt>
                <c:pt idx="425">
                  <c:v>75.737620566912497</c:v>
                </c:pt>
                <c:pt idx="426">
                  <c:v>75.13221979908576</c:v>
                </c:pt>
                <c:pt idx="427">
                  <c:v>84.449222712696894</c:v>
                </c:pt>
                <c:pt idx="428">
                  <c:v>74.029205328139923</c:v>
                </c:pt>
                <c:pt idx="429">
                  <c:v>83.400139940577787</c:v>
                </c:pt>
                <c:pt idx="430">
                  <c:v>70.232603139201359</c:v>
                </c:pt>
                <c:pt idx="431">
                  <c:v>79.214130695184394</c:v>
                </c:pt>
                <c:pt idx="432">
                  <c:v>64.650114946088877</c:v>
                </c:pt>
                <c:pt idx="433">
                  <c:v>74.848369351720578</c:v>
                </c:pt>
                <c:pt idx="434">
                  <c:v>67.313123675829004</c:v>
                </c:pt>
                <c:pt idx="435">
                  <c:v>69.230561044302178</c:v>
                </c:pt>
                <c:pt idx="436">
                  <c:v>71.390511775351712</c:v>
                </c:pt>
                <c:pt idx="437">
                  <c:v>95.474677483225676</c:v>
                </c:pt>
                <c:pt idx="438">
                  <c:v>71.341580036203055</c:v>
                </c:pt>
                <c:pt idx="439">
                  <c:v>78.809775779684315</c:v>
                </c:pt>
                <c:pt idx="440">
                  <c:v>76.95485443339615</c:v>
                </c:pt>
                <c:pt idx="441">
                  <c:v>76.103325265087179</c:v>
                </c:pt>
                <c:pt idx="442">
                  <c:v>74.613919232610982</c:v>
                </c:pt>
                <c:pt idx="443">
                  <c:v>81.578194459627454</c:v>
                </c:pt>
                <c:pt idx="444">
                  <c:v>78.366227665012744</c:v>
                </c:pt>
                <c:pt idx="445">
                  <c:v>75.596372196646712</c:v>
                </c:pt>
                <c:pt idx="446">
                  <c:v>74.403644549902396</c:v>
                </c:pt>
                <c:pt idx="447">
                  <c:v>81.521256276618828</c:v>
                </c:pt>
                <c:pt idx="448">
                  <c:v>72.847440848006443</c:v>
                </c:pt>
                <c:pt idx="449">
                  <c:v>117.87909852385997</c:v>
                </c:pt>
                <c:pt idx="450">
                  <c:v>128.62251707174278</c:v>
                </c:pt>
                <c:pt idx="451">
                  <c:v>73.510541235594346</c:v>
                </c:pt>
                <c:pt idx="452">
                  <c:v>76.192072451570866</c:v>
                </c:pt>
                <c:pt idx="453">
                  <c:v>79.420909410958245</c:v>
                </c:pt>
                <c:pt idx="454">
                  <c:v>83.286948994685261</c:v>
                </c:pt>
                <c:pt idx="455">
                  <c:v>68.880967764867748</c:v>
                </c:pt>
                <c:pt idx="456">
                  <c:v>69.977278918969162</c:v>
                </c:pt>
                <c:pt idx="457">
                  <c:v>83.317260957889502</c:v>
                </c:pt>
                <c:pt idx="458">
                  <c:v>72.898414790292719</c:v>
                </c:pt>
                <c:pt idx="459">
                  <c:v>84.396724410641255</c:v>
                </c:pt>
                <c:pt idx="460">
                  <c:v>77.633467808888398</c:v>
                </c:pt>
                <c:pt idx="461">
                  <c:v>83.429275277723491</c:v>
                </c:pt>
                <c:pt idx="462">
                  <c:v>76.720360091462879</c:v>
                </c:pt>
                <c:pt idx="463">
                  <c:v>73.806635862057462</c:v>
                </c:pt>
                <c:pt idx="464">
                  <c:v>84.627116885520479</c:v>
                </c:pt>
                <c:pt idx="465">
                  <c:v>77.039172523044911</c:v>
                </c:pt>
                <c:pt idx="466">
                  <c:v>75.891903728371133</c:v>
                </c:pt>
                <c:pt idx="467">
                  <c:v>79.297328975520671</c:v>
                </c:pt>
                <c:pt idx="468">
                  <c:v>90.749149413060707</c:v>
                </c:pt>
                <c:pt idx="469">
                  <c:v>74.369093243626651</c:v>
                </c:pt>
                <c:pt idx="470">
                  <c:v>79.899096193124819</c:v>
                </c:pt>
                <c:pt idx="471">
                  <c:v>72.361556183871599</c:v>
                </c:pt>
                <c:pt idx="472">
                  <c:v>70.400355544456772</c:v>
                </c:pt>
                <c:pt idx="473">
                  <c:v>73.131902377909284</c:v>
                </c:pt>
                <c:pt idx="474">
                  <c:v>73.151689681863161</c:v>
                </c:pt>
                <c:pt idx="475">
                  <c:v>71.923052989399238</c:v>
                </c:pt>
                <c:pt idx="476">
                  <c:v>76.201046401631672</c:v>
                </c:pt>
                <c:pt idx="477">
                  <c:v>77.925439419722281</c:v>
                </c:pt>
                <c:pt idx="478">
                  <c:v>74.610729416300757</c:v>
                </c:pt>
                <c:pt idx="479">
                  <c:v>81.391591227987973</c:v>
                </c:pt>
                <c:pt idx="480">
                  <c:v>64.05207892124433</c:v>
                </c:pt>
                <c:pt idx="481">
                  <c:v>114.78452792042998</c:v>
                </c:pt>
                <c:pt idx="482">
                  <c:v>70.688901711699657</c:v>
                </c:pt>
                <c:pt idx="483">
                  <c:v>77.274819451260512</c:v>
                </c:pt>
                <c:pt idx="484">
                  <c:v>74.547962688839888</c:v>
                </c:pt>
                <c:pt idx="485">
                  <c:v>83.471159676712887</c:v>
                </c:pt>
                <c:pt idx="486">
                  <c:v>72.654415444018113</c:v>
                </c:pt>
                <c:pt idx="487">
                  <c:v>80.279133687664924</c:v>
                </c:pt>
                <c:pt idx="488">
                  <c:v>71.146940344375338</c:v>
                </c:pt>
                <c:pt idx="489">
                  <c:v>72.484623826469729</c:v>
                </c:pt>
                <c:pt idx="490">
                  <c:v>79.327952458825649</c:v>
                </c:pt>
                <c:pt idx="491">
                  <c:v>82.967683980490065</c:v>
                </c:pt>
                <c:pt idx="492">
                  <c:v>75.864824530756167</c:v>
                </c:pt>
                <c:pt idx="493">
                  <c:v>80.452829089839469</c:v>
                </c:pt>
                <c:pt idx="494">
                  <c:v>70.585018412340588</c:v>
                </c:pt>
                <c:pt idx="495">
                  <c:v>81.474350892300947</c:v>
                </c:pt>
                <c:pt idx="496">
                  <c:v>77.421895685596141</c:v>
                </c:pt>
                <c:pt idx="497">
                  <c:v>72.418165288997031</c:v>
                </c:pt>
                <c:pt idx="498">
                  <c:v>86.345787689906061</c:v>
                </c:pt>
                <c:pt idx="499">
                  <c:v>75.625263970162422</c:v>
                </c:pt>
                <c:pt idx="500">
                  <c:v>77.216423168438538</c:v>
                </c:pt>
                <c:pt idx="501">
                  <c:v>71.33142597183118</c:v>
                </c:pt>
                <c:pt idx="502">
                  <c:v>77.863726458397053</c:v>
                </c:pt>
                <c:pt idx="503">
                  <c:v>69.710402917771901</c:v>
                </c:pt>
                <c:pt idx="504">
                  <c:v>78.243947784252342</c:v>
                </c:pt>
                <c:pt idx="505">
                  <c:v>72.007394431331193</c:v>
                </c:pt>
                <c:pt idx="506">
                  <c:v>83.03266381413394</c:v>
                </c:pt>
                <c:pt idx="507">
                  <c:v>71.66341291239587</c:v>
                </c:pt>
                <c:pt idx="508">
                  <c:v>81.10575957663184</c:v>
                </c:pt>
                <c:pt idx="509">
                  <c:v>77.494271508624124</c:v>
                </c:pt>
                <c:pt idx="510">
                  <c:v>73.281706910394405</c:v>
                </c:pt>
                <c:pt idx="511">
                  <c:v>89.639467919038452</c:v>
                </c:pt>
                <c:pt idx="512">
                  <c:v>301.42601724799357</c:v>
                </c:pt>
                <c:pt idx="513">
                  <c:v>81.417521706159164</c:v>
                </c:pt>
                <c:pt idx="514">
                  <c:v>76.195234419164251</c:v>
                </c:pt>
                <c:pt idx="515">
                  <c:v>69.942960044016246</c:v>
                </c:pt>
                <c:pt idx="516">
                  <c:v>78.010528377579348</c:v>
                </c:pt>
                <c:pt idx="517">
                  <c:v>75.101060036049518</c:v>
                </c:pt>
                <c:pt idx="518">
                  <c:v>75.621217447111221</c:v>
                </c:pt>
                <c:pt idx="519">
                  <c:v>73.406466973930478</c:v>
                </c:pt>
                <c:pt idx="520">
                  <c:v>75.745497588984122</c:v>
                </c:pt>
                <c:pt idx="521">
                  <c:v>82.012206572130992</c:v>
                </c:pt>
                <c:pt idx="522">
                  <c:v>81.262632395505108</c:v>
                </c:pt>
                <c:pt idx="523">
                  <c:v>77.538508594322224</c:v>
                </c:pt>
                <c:pt idx="524">
                  <c:v>68.730103501339542</c:v>
                </c:pt>
                <c:pt idx="525">
                  <c:v>66.761625178671181</c:v>
                </c:pt>
                <c:pt idx="526">
                  <c:v>83.224143817835625</c:v>
                </c:pt>
                <c:pt idx="527">
                  <c:v>71.170804220110838</c:v>
                </c:pt>
                <c:pt idx="528">
                  <c:v>68.646584482995351</c:v>
                </c:pt>
                <c:pt idx="529">
                  <c:v>80.653354865836846</c:v>
                </c:pt>
                <c:pt idx="530">
                  <c:v>71.042740209093594</c:v>
                </c:pt>
                <c:pt idx="531">
                  <c:v>88.132789520982001</c:v>
                </c:pt>
                <c:pt idx="532">
                  <c:v>71.918841442254845</c:v>
                </c:pt>
                <c:pt idx="533">
                  <c:v>77.071417974383095</c:v>
                </c:pt>
                <c:pt idx="534">
                  <c:v>75.976970934096727</c:v>
                </c:pt>
                <c:pt idx="535">
                  <c:v>81.365401426517195</c:v>
                </c:pt>
                <c:pt idx="536">
                  <c:v>74.086894639463921</c:v>
                </c:pt>
                <c:pt idx="537">
                  <c:v>79.231439290804758</c:v>
                </c:pt>
                <c:pt idx="538">
                  <c:v>79.604426505730984</c:v>
                </c:pt>
                <c:pt idx="539">
                  <c:v>84.805687288890994</c:v>
                </c:pt>
                <c:pt idx="540">
                  <c:v>79.062770266580259</c:v>
                </c:pt>
                <c:pt idx="541">
                  <c:v>77.569093376636218</c:v>
                </c:pt>
                <c:pt idx="542">
                  <c:v>74.323783262843023</c:v>
                </c:pt>
                <c:pt idx="543">
                  <c:v>120.87646251141091</c:v>
                </c:pt>
                <c:pt idx="544">
                  <c:v>82.449541059835695</c:v>
                </c:pt>
                <c:pt idx="545">
                  <c:v>68.357427867143514</c:v>
                </c:pt>
                <c:pt idx="546">
                  <c:v>68.349319792269256</c:v>
                </c:pt>
                <c:pt idx="547">
                  <c:v>69.294962406577127</c:v>
                </c:pt>
                <c:pt idx="548">
                  <c:v>74.278641077419238</c:v>
                </c:pt>
                <c:pt idx="549">
                  <c:v>78.380659607714847</c:v>
                </c:pt>
                <c:pt idx="550">
                  <c:v>72.544832206386729</c:v>
                </c:pt>
                <c:pt idx="551">
                  <c:v>77.604328368345264</c:v>
                </c:pt>
                <c:pt idx="552">
                  <c:v>79.280950054401615</c:v>
                </c:pt>
                <c:pt idx="553">
                  <c:v>65.922143764051611</c:v>
                </c:pt>
                <c:pt idx="554">
                  <c:v>74.493465301874892</c:v>
                </c:pt>
                <c:pt idx="555">
                  <c:v>77.066541627536495</c:v>
                </c:pt>
                <c:pt idx="556">
                  <c:v>72.367419627068955</c:v>
                </c:pt>
                <c:pt idx="557">
                  <c:v>72.109997832538056</c:v>
                </c:pt>
                <c:pt idx="558">
                  <c:v>78.375174542615582</c:v>
                </c:pt>
                <c:pt idx="559">
                  <c:v>77.48172197268579</c:v>
                </c:pt>
                <c:pt idx="560">
                  <c:v>74.409257412519665</c:v>
                </c:pt>
                <c:pt idx="561">
                  <c:v>77.580701735367825</c:v>
                </c:pt>
                <c:pt idx="562">
                  <c:v>82.790433368351685</c:v>
                </c:pt>
                <c:pt idx="563">
                  <c:v>86.328446574925948</c:v>
                </c:pt>
                <c:pt idx="564">
                  <c:v>74.924587337139343</c:v>
                </c:pt>
                <c:pt idx="565">
                  <c:v>73.521881131916317</c:v>
                </c:pt>
                <c:pt idx="566">
                  <c:v>77.438301691739397</c:v>
                </c:pt>
                <c:pt idx="567">
                  <c:v>78.205395334781684</c:v>
                </c:pt>
                <c:pt idx="568">
                  <c:v>72.392825932442577</c:v>
                </c:pt>
                <c:pt idx="569">
                  <c:v>86.509122867290728</c:v>
                </c:pt>
                <c:pt idx="570">
                  <c:v>70.374530100877081</c:v>
                </c:pt>
                <c:pt idx="571">
                  <c:v>73.454217410581592</c:v>
                </c:pt>
                <c:pt idx="572">
                  <c:v>74.461303362909334</c:v>
                </c:pt>
                <c:pt idx="573">
                  <c:v>79.644778327997827</c:v>
                </c:pt>
                <c:pt idx="574">
                  <c:v>95.025393540772541</c:v>
                </c:pt>
                <c:pt idx="575">
                  <c:v>245.97306077876388</c:v>
                </c:pt>
                <c:pt idx="576">
                  <c:v>77.690985483804866</c:v>
                </c:pt>
                <c:pt idx="577">
                  <c:v>72.773113607829274</c:v>
                </c:pt>
                <c:pt idx="578">
                  <c:v>76.300519783893975</c:v>
                </c:pt>
                <c:pt idx="579">
                  <c:v>75.082207574717401</c:v>
                </c:pt>
                <c:pt idx="580">
                  <c:v>74.036876561846086</c:v>
                </c:pt>
                <c:pt idx="581">
                  <c:v>86.820237596498743</c:v>
                </c:pt>
                <c:pt idx="582">
                  <c:v>76.853877124315915</c:v>
                </c:pt>
                <c:pt idx="583">
                  <c:v>76.600826704061305</c:v>
                </c:pt>
                <c:pt idx="584">
                  <c:v>80.241038609177849</c:v>
                </c:pt>
                <c:pt idx="585">
                  <c:v>71.984216048915087</c:v>
                </c:pt>
                <c:pt idx="586">
                  <c:v>74.673006516245039</c:v>
                </c:pt>
                <c:pt idx="587">
                  <c:v>72.401465649129506</c:v>
                </c:pt>
                <c:pt idx="588">
                  <c:v>83.541008969911658</c:v>
                </c:pt>
                <c:pt idx="589">
                  <c:v>75.553007999315582</c:v>
                </c:pt>
                <c:pt idx="590">
                  <c:v>88.437925710880918</c:v>
                </c:pt>
                <c:pt idx="591">
                  <c:v>88.633065822694618</c:v>
                </c:pt>
                <c:pt idx="592">
                  <c:v>78.907506638997972</c:v>
                </c:pt>
                <c:pt idx="593">
                  <c:v>74.621299045644761</c:v>
                </c:pt>
                <c:pt idx="594">
                  <c:v>71.555736559435815</c:v>
                </c:pt>
                <c:pt idx="595">
                  <c:v>75.275763054234858</c:v>
                </c:pt>
                <c:pt idx="596">
                  <c:v>73.483334572449294</c:v>
                </c:pt>
                <c:pt idx="597">
                  <c:v>75.093878531182469</c:v>
                </c:pt>
                <c:pt idx="598">
                  <c:v>80.257222856272506</c:v>
                </c:pt>
                <c:pt idx="599">
                  <c:v>75.665597900776135</c:v>
                </c:pt>
                <c:pt idx="600">
                  <c:v>73.81392239819111</c:v>
                </c:pt>
                <c:pt idx="601">
                  <c:v>74.749735104066687</c:v>
                </c:pt>
                <c:pt idx="602">
                  <c:v>74.187149151147949</c:v>
                </c:pt>
                <c:pt idx="603">
                  <c:v>116.45722720402638</c:v>
                </c:pt>
                <c:pt idx="604">
                  <c:v>81.665731272932149</c:v>
                </c:pt>
                <c:pt idx="605">
                  <c:v>69.311921261888997</c:v>
                </c:pt>
                <c:pt idx="606">
                  <c:v>72.834219425554195</c:v>
                </c:pt>
                <c:pt idx="607">
                  <c:v>70.618222512179543</c:v>
                </c:pt>
                <c:pt idx="608">
                  <c:v>80.61938361720766</c:v>
                </c:pt>
                <c:pt idx="609">
                  <c:v>83.583016135029425</c:v>
                </c:pt>
                <c:pt idx="610">
                  <c:v>72.210711981827359</c:v>
                </c:pt>
                <c:pt idx="611">
                  <c:v>78.119486978812461</c:v>
                </c:pt>
                <c:pt idx="612">
                  <c:v>69.430966258322471</c:v>
                </c:pt>
                <c:pt idx="613">
                  <c:v>78.120959548869251</c:v>
                </c:pt>
                <c:pt idx="614">
                  <c:v>76.304867943360065</c:v>
                </c:pt>
                <c:pt idx="615">
                  <c:v>69.953061372723752</c:v>
                </c:pt>
                <c:pt idx="616">
                  <c:v>71.792931832961202</c:v>
                </c:pt>
                <c:pt idx="617">
                  <c:v>79.576958970851749</c:v>
                </c:pt>
                <c:pt idx="618">
                  <c:v>81.279860975593053</c:v>
                </c:pt>
                <c:pt idx="619">
                  <c:v>69.370177507722985</c:v>
                </c:pt>
                <c:pt idx="620">
                  <c:v>84.923418011132767</c:v>
                </c:pt>
                <c:pt idx="621">
                  <c:v>75.657540396883022</c:v>
                </c:pt>
                <c:pt idx="622">
                  <c:v>74.879707331309504</c:v>
                </c:pt>
                <c:pt idx="623">
                  <c:v>70.664373266527491</c:v>
                </c:pt>
                <c:pt idx="624">
                  <c:v>81.70408857951945</c:v>
                </c:pt>
                <c:pt idx="625">
                  <c:v>76.575090570875815</c:v>
                </c:pt>
                <c:pt idx="626">
                  <c:v>71.930156970968312</c:v>
                </c:pt>
                <c:pt idx="627">
                  <c:v>71.130649481266644</c:v>
                </c:pt>
                <c:pt idx="628">
                  <c:v>79.58284950234075</c:v>
                </c:pt>
                <c:pt idx="629">
                  <c:v>71.526852538481933</c:v>
                </c:pt>
                <c:pt idx="630">
                  <c:v>78.462687644403118</c:v>
                </c:pt>
                <c:pt idx="631">
                  <c:v>92.654599536774995</c:v>
                </c:pt>
                <c:pt idx="632">
                  <c:v>187.41682775014351</c:v>
                </c:pt>
                <c:pt idx="633">
                  <c:v>70.20395751714382</c:v>
                </c:pt>
                <c:pt idx="634">
                  <c:v>78.088770205844824</c:v>
                </c:pt>
                <c:pt idx="635">
                  <c:v>84.780871956675711</c:v>
                </c:pt>
                <c:pt idx="636">
                  <c:v>85.282417363925006</c:v>
                </c:pt>
                <c:pt idx="637">
                  <c:v>74.842520106174362</c:v>
                </c:pt>
                <c:pt idx="638">
                  <c:v>80.127999874730634</c:v>
                </c:pt>
                <c:pt idx="639">
                  <c:v>77.610418126727552</c:v>
                </c:pt>
                <c:pt idx="640">
                  <c:v>88.197825577101554</c:v>
                </c:pt>
                <c:pt idx="641">
                  <c:v>69.186871409098316</c:v>
                </c:pt>
                <c:pt idx="642">
                  <c:v>78.635440780437705</c:v>
                </c:pt>
                <c:pt idx="643">
                  <c:v>77.429231428376951</c:v>
                </c:pt>
                <c:pt idx="644">
                  <c:v>75.338111192281062</c:v>
                </c:pt>
                <c:pt idx="645">
                  <c:v>72.714381007396341</c:v>
                </c:pt>
                <c:pt idx="646">
                  <c:v>71.360256497791895</c:v>
                </c:pt>
                <c:pt idx="647">
                  <c:v>74.898142678177052</c:v>
                </c:pt>
                <c:pt idx="648">
                  <c:v>75.252531037413718</c:v>
                </c:pt>
                <c:pt idx="649">
                  <c:v>87.412047194991672</c:v>
                </c:pt>
                <c:pt idx="650">
                  <c:v>75.629967562526645</c:v>
                </c:pt>
                <c:pt idx="651">
                  <c:v>73.413434562545035</c:v>
                </c:pt>
                <c:pt idx="652">
                  <c:v>79.134378746622986</c:v>
                </c:pt>
                <c:pt idx="653">
                  <c:v>77.691827192166571</c:v>
                </c:pt>
                <c:pt idx="654">
                  <c:v>79.406322935857347</c:v>
                </c:pt>
                <c:pt idx="655">
                  <c:v>77.595792984329634</c:v>
                </c:pt>
                <c:pt idx="656">
                  <c:v>85.513386368623159</c:v>
                </c:pt>
                <c:pt idx="657">
                  <c:v>84.574285532274075</c:v>
                </c:pt>
                <c:pt idx="658">
                  <c:v>77.832807267302528</c:v>
                </c:pt>
                <c:pt idx="659">
                  <c:v>87.073145469994046</c:v>
                </c:pt>
                <c:pt idx="660">
                  <c:v>71.774801180712942</c:v>
                </c:pt>
                <c:pt idx="661">
                  <c:v>75.032597427133652</c:v>
                </c:pt>
                <c:pt idx="662">
                  <c:v>127.19903443566184</c:v>
                </c:pt>
                <c:pt idx="663">
                  <c:v>92.171865657175118</c:v>
                </c:pt>
                <c:pt idx="664">
                  <c:v>82.747565974427076</c:v>
                </c:pt>
                <c:pt idx="665">
                  <c:v>81.761156923250056</c:v>
                </c:pt>
                <c:pt idx="666">
                  <c:v>69.118925596521109</c:v>
                </c:pt>
                <c:pt idx="667">
                  <c:v>74.354778634441573</c:v>
                </c:pt>
                <c:pt idx="668">
                  <c:v>79.308075004805517</c:v>
                </c:pt>
                <c:pt idx="669">
                  <c:v>78.216087048909145</c:v>
                </c:pt>
                <c:pt idx="670">
                  <c:v>84.485824941274714</c:v>
                </c:pt>
                <c:pt idx="671">
                  <c:v>72.488936841767881</c:v>
                </c:pt>
                <c:pt idx="672">
                  <c:v>75.868456050134853</c:v>
                </c:pt>
                <c:pt idx="673">
                  <c:v>66.64011881851259</c:v>
                </c:pt>
                <c:pt idx="674">
                  <c:v>77.536150077592978</c:v>
                </c:pt>
                <c:pt idx="675">
                  <c:v>77.724899496501124</c:v>
                </c:pt>
                <c:pt idx="676">
                  <c:v>72.385196159742264</c:v>
                </c:pt>
                <c:pt idx="677">
                  <c:v>73.292846450791274</c:v>
                </c:pt>
                <c:pt idx="678">
                  <c:v>77.714060766950709</c:v>
                </c:pt>
                <c:pt idx="679">
                  <c:v>86.590918567526785</c:v>
                </c:pt>
                <c:pt idx="680">
                  <c:v>68.496345503611266</c:v>
                </c:pt>
                <c:pt idx="681">
                  <c:v>94.049502099195635</c:v>
                </c:pt>
                <c:pt idx="682">
                  <c:v>78.590930670287094</c:v>
                </c:pt>
                <c:pt idx="683">
                  <c:v>73.625418802293453</c:v>
                </c:pt>
                <c:pt idx="684">
                  <c:v>77.330346440736122</c:v>
                </c:pt>
                <c:pt idx="685">
                  <c:v>72.019542142642436</c:v>
                </c:pt>
                <c:pt idx="686">
                  <c:v>80.814273364616128</c:v>
                </c:pt>
                <c:pt idx="687">
                  <c:v>79.614289525143278</c:v>
                </c:pt>
                <c:pt idx="688">
                  <c:v>73.443115686744918</c:v>
                </c:pt>
                <c:pt idx="689">
                  <c:v>78.594721119972505</c:v>
                </c:pt>
                <c:pt idx="690">
                  <c:v>80.382113596500119</c:v>
                </c:pt>
                <c:pt idx="691">
                  <c:v>77.471147720499204</c:v>
                </c:pt>
                <c:pt idx="692">
                  <c:v>77.859360321330541</c:v>
                </c:pt>
                <c:pt idx="693">
                  <c:v>77.320400867748475</c:v>
                </c:pt>
                <c:pt idx="694">
                  <c:v>107.58319406689404</c:v>
                </c:pt>
                <c:pt idx="695">
                  <c:v>76.892695417578679</c:v>
                </c:pt>
                <c:pt idx="696">
                  <c:v>73.73718650628139</c:v>
                </c:pt>
                <c:pt idx="697">
                  <c:v>77.402307036236024</c:v>
                </c:pt>
                <c:pt idx="698">
                  <c:v>79.840851691066149</c:v>
                </c:pt>
                <c:pt idx="699">
                  <c:v>68.886888756083437</c:v>
                </c:pt>
                <c:pt idx="700">
                  <c:v>86.861099512324671</c:v>
                </c:pt>
                <c:pt idx="701">
                  <c:v>80.578280383288543</c:v>
                </c:pt>
                <c:pt idx="702">
                  <c:v>74.257502037884748</c:v>
                </c:pt>
                <c:pt idx="703">
                  <c:v>81.745184178378679</c:v>
                </c:pt>
                <c:pt idx="704">
                  <c:v>72.055401696445131</c:v>
                </c:pt>
                <c:pt idx="705">
                  <c:v>74.241740046563436</c:v>
                </c:pt>
                <c:pt idx="706">
                  <c:v>79.501936135283856</c:v>
                </c:pt>
                <c:pt idx="707">
                  <c:v>78.494687497952256</c:v>
                </c:pt>
                <c:pt idx="708">
                  <c:v>79.155153528898794</c:v>
                </c:pt>
                <c:pt idx="709">
                  <c:v>71.813914790582402</c:v>
                </c:pt>
                <c:pt idx="710">
                  <c:v>73.804208064463097</c:v>
                </c:pt>
                <c:pt idx="711">
                  <c:v>77.503060695192929</c:v>
                </c:pt>
                <c:pt idx="712">
                  <c:v>85.339781821518059</c:v>
                </c:pt>
                <c:pt idx="713">
                  <c:v>87.50061854564953</c:v>
                </c:pt>
                <c:pt idx="714">
                  <c:v>68.192061619318395</c:v>
                </c:pt>
                <c:pt idx="715">
                  <c:v>72.318242676626539</c:v>
                </c:pt>
                <c:pt idx="716">
                  <c:v>73.618221832569276</c:v>
                </c:pt>
                <c:pt idx="717">
                  <c:v>68.316220160200132</c:v>
                </c:pt>
                <c:pt idx="718">
                  <c:v>91.271201270227323</c:v>
                </c:pt>
                <c:pt idx="719">
                  <c:v>84.046154858267798</c:v>
                </c:pt>
                <c:pt idx="720">
                  <c:v>82.73335817188169</c:v>
                </c:pt>
                <c:pt idx="721">
                  <c:v>76.144018230297149</c:v>
                </c:pt>
                <c:pt idx="722">
                  <c:v>82.893469187670959</c:v>
                </c:pt>
                <c:pt idx="723">
                  <c:v>78.549453610536005</c:v>
                </c:pt>
                <c:pt idx="724">
                  <c:v>78.390865766252574</c:v>
                </c:pt>
                <c:pt idx="725">
                  <c:v>79.792462231153422</c:v>
                </c:pt>
                <c:pt idx="726">
                  <c:v>128.71000129095154</c:v>
                </c:pt>
                <c:pt idx="727">
                  <c:v>76.117368548921803</c:v>
                </c:pt>
                <c:pt idx="728">
                  <c:v>75.06024371421735</c:v>
                </c:pt>
                <c:pt idx="729">
                  <c:v>68.965172491429072</c:v>
                </c:pt>
                <c:pt idx="730">
                  <c:v>77.465011039117002</c:v>
                </c:pt>
                <c:pt idx="731">
                  <c:v>79.902373386314508</c:v>
                </c:pt>
                <c:pt idx="732">
                  <c:v>80.49118517242286</c:v>
                </c:pt>
                <c:pt idx="733">
                  <c:v>75.725340618704593</c:v>
                </c:pt>
                <c:pt idx="734">
                  <c:v>70.165791989103425</c:v>
                </c:pt>
                <c:pt idx="735">
                  <c:v>70.888420620047228</c:v>
                </c:pt>
                <c:pt idx="736">
                  <c:v>79.992719006040119</c:v>
                </c:pt>
                <c:pt idx="737">
                  <c:v>68.888006624494182</c:v>
                </c:pt>
                <c:pt idx="738">
                  <c:v>79.049537862243085</c:v>
                </c:pt>
                <c:pt idx="739">
                  <c:v>80.501191240565973</c:v>
                </c:pt>
                <c:pt idx="740">
                  <c:v>85.082432924547874</c:v>
                </c:pt>
                <c:pt idx="741">
                  <c:v>76.556080903250503</c:v>
                </c:pt>
                <c:pt idx="742">
                  <c:v>78.201390109019556</c:v>
                </c:pt>
                <c:pt idx="743">
                  <c:v>86.555781170676141</c:v>
                </c:pt>
                <c:pt idx="744">
                  <c:v>84.291153447157669</c:v>
                </c:pt>
                <c:pt idx="745">
                  <c:v>79.028982933102114</c:v>
                </c:pt>
                <c:pt idx="746">
                  <c:v>87.950957301392563</c:v>
                </c:pt>
                <c:pt idx="747">
                  <c:v>78.157425523887966</c:v>
                </c:pt>
                <c:pt idx="748">
                  <c:v>78.073112169495914</c:v>
                </c:pt>
                <c:pt idx="749">
                  <c:v>98.361866727942925</c:v>
                </c:pt>
                <c:pt idx="750">
                  <c:v>82.58995234440556</c:v>
                </c:pt>
                <c:pt idx="751">
                  <c:v>79.270823664281465</c:v>
                </c:pt>
                <c:pt idx="752">
                  <c:v>85.29443369923726</c:v>
                </c:pt>
                <c:pt idx="753">
                  <c:v>76.673904362467454</c:v>
                </c:pt>
                <c:pt idx="754">
                  <c:v>77.482607885227083</c:v>
                </c:pt>
                <c:pt idx="755">
                  <c:v>70.159003253085245</c:v>
                </c:pt>
                <c:pt idx="756">
                  <c:v>70.107586497640028</c:v>
                </c:pt>
                <c:pt idx="757">
                  <c:v>80.636777784394667</c:v>
                </c:pt>
                <c:pt idx="758">
                  <c:v>89.962793714266496</c:v>
                </c:pt>
                <c:pt idx="759">
                  <c:v>77.600959364158555</c:v>
                </c:pt>
                <c:pt idx="760">
                  <c:v>69.83689305805045</c:v>
                </c:pt>
                <c:pt idx="761">
                  <c:v>76.200403491603041</c:v>
                </c:pt>
                <c:pt idx="762">
                  <c:v>71.404540467181832</c:v>
                </c:pt>
                <c:pt idx="763">
                  <c:v>76.155599319866198</c:v>
                </c:pt>
                <c:pt idx="764">
                  <c:v>78.996553958278355</c:v>
                </c:pt>
                <c:pt idx="765">
                  <c:v>75.842830328995291</c:v>
                </c:pt>
                <c:pt idx="766">
                  <c:v>79.447529461286507</c:v>
                </c:pt>
                <c:pt idx="767">
                  <c:v>89.684922540238404</c:v>
                </c:pt>
                <c:pt idx="768">
                  <c:v>84.423374266560103</c:v>
                </c:pt>
                <c:pt idx="769">
                  <c:v>77.173196260422969</c:v>
                </c:pt>
                <c:pt idx="770">
                  <c:v>73.635365769746187</c:v>
                </c:pt>
                <c:pt idx="771">
                  <c:v>69.565195881244207</c:v>
                </c:pt>
                <c:pt idx="772">
                  <c:v>93.771914786958718</c:v>
                </c:pt>
                <c:pt idx="773">
                  <c:v>79.225087979457655</c:v>
                </c:pt>
                <c:pt idx="774">
                  <c:v>75.349541666826951</c:v>
                </c:pt>
                <c:pt idx="775">
                  <c:v>74.872221552676322</c:v>
                </c:pt>
                <c:pt idx="776">
                  <c:v>89.079009715282425</c:v>
                </c:pt>
                <c:pt idx="777">
                  <c:v>78.535616061034247</c:v>
                </c:pt>
                <c:pt idx="778">
                  <c:v>90.306791839785845</c:v>
                </c:pt>
                <c:pt idx="779">
                  <c:v>73.879016061650802</c:v>
                </c:pt>
                <c:pt idx="780">
                  <c:v>77.413876405290878</c:v>
                </c:pt>
                <c:pt idx="781">
                  <c:v>76.348702942640088</c:v>
                </c:pt>
                <c:pt idx="782">
                  <c:v>77.843690289488833</c:v>
                </c:pt>
                <c:pt idx="783">
                  <c:v>78.83542640817987</c:v>
                </c:pt>
                <c:pt idx="784">
                  <c:v>88.914851068445785</c:v>
                </c:pt>
                <c:pt idx="785">
                  <c:v>87.94542765883368</c:v>
                </c:pt>
                <c:pt idx="786">
                  <c:v>75.093722543220039</c:v>
                </c:pt>
                <c:pt idx="787">
                  <c:v>88.303477786921761</c:v>
                </c:pt>
                <c:pt idx="788">
                  <c:v>179.31165147334758</c:v>
                </c:pt>
                <c:pt idx="789">
                  <c:v>189.43169507993747</c:v>
                </c:pt>
                <c:pt idx="790">
                  <c:v>73.460602534812509</c:v>
                </c:pt>
                <c:pt idx="791">
                  <c:v>74.399212900139744</c:v>
                </c:pt>
                <c:pt idx="792">
                  <c:v>80.862473471847679</c:v>
                </c:pt>
                <c:pt idx="793">
                  <c:v>79.339957999423532</c:v>
                </c:pt>
                <c:pt idx="794">
                  <c:v>79.410797547998229</c:v>
                </c:pt>
                <c:pt idx="795">
                  <c:v>76.272188196581354</c:v>
                </c:pt>
                <c:pt idx="796">
                  <c:v>68.153741426582869</c:v>
                </c:pt>
                <c:pt idx="797">
                  <c:v>77.718512865025744</c:v>
                </c:pt>
                <c:pt idx="798">
                  <c:v>71.688656903841022</c:v>
                </c:pt>
                <c:pt idx="799">
                  <c:v>91.067579836683024</c:v>
                </c:pt>
                <c:pt idx="800">
                  <c:v>82.292669828670071</c:v>
                </c:pt>
                <c:pt idx="801">
                  <c:v>76.162813078559452</c:v>
                </c:pt>
                <c:pt idx="802">
                  <c:v>72.38387607482133</c:v>
                </c:pt>
                <c:pt idx="803">
                  <c:v>77.461996923345353</c:v>
                </c:pt>
                <c:pt idx="804">
                  <c:v>70.006708902474969</c:v>
                </c:pt>
                <c:pt idx="805">
                  <c:v>74.474599116636142</c:v>
                </c:pt>
                <c:pt idx="806">
                  <c:v>76.54549935760771</c:v>
                </c:pt>
                <c:pt idx="807">
                  <c:v>79.188422361906461</c:v>
                </c:pt>
                <c:pt idx="808">
                  <c:v>78.223655579456718</c:v>
                </c:pt>
                <c:pt idx="809">
                  <c:v>76.702826741427245</c:v>
                </c:pt>
                <c:pt idx="810">
                  <c:v>79.940017358235437</c:v>
                </c:pt>
                <c:pt idx="811">
                  <c:v>78.05299466742369</c:v>
                </c:pt>
                <c:pt idx="812">
                  <c:v>68.413717237774179</c:v>
                </c:pt>
                <c:pt idx="813">
                  <c:v>79.172327263136879</c:v>
                </c:pt>
                <c:pt idx="814">
                  <c:v>109.38589595678999</c:v>
                </c:pt>
                <c:pt idx="815">
                  <c:v>76.739087305653015</c:v>
                </c:pt>
                <c:pt idx="816">
                  <c:v>76.30997535957998</c:v>
                </c:pt>
                <c:pt idx="817">
                  <c:v>77.134777372582462</c:v>
                </c:pt>
                <c:pt idx="818">
                  <c:v>77.918005802726356</c:v>
                </c:pt>
                <c:pt idx="819">
                  <c:v>74.061709052187879</c:v>
                </c:pt>
                <c:pt idx="820">
                  <c:v>68.327317820270125</c:v>
                </c:pt>
                <c:pt idx="821">
                  <c:v>76.440157722435231</c:v>
                </c:pt>
                <c:pt idx="822">
                  <c:v>82.656821209222727</c:v>
                </c:pt>
                <c:pt idx="823">
                  <c:v>79.275303200396564</c:v>
                </c:pt>
                <c:pt idx="824">
                  <c:v>73.693046928635326</c:v>
                </c:pt>
                <c:pt idx="825">
                  <c:v>84.137743599251792</c:v>
                </c:pt>
                <c:pt idx="826">
                  <c:v>85.920326466333691</c:v>
                </c:pt>
                <c:pt idx="827">
                  <c:v>69.356103742544619</c:v>
                </c:pt>
                <c:pt idx="828">
                  <c:v>95.682909517863564</c:v>
                </c:pt>
                <c:pt idx="829">
                  <c:v>72.726922234019085</c:v>
                </c:pt>
                <c:pt idx="830">
                  <c:v>80.713645576903659</c:v>
                </c:pt>
                <c:pt idx="831">
                  <c:v>70.751057489354721</c:v>
                </c:pt>
                <c:pt idx="832">
                  <c:v>83.767683339903613</c:v>
                </c:pt>
                <c:pt idx="833">
                  <c:v>76.474244318149758</c:v>
                </c:pt>
                <c:pt idx="834">
                  <c:v>78.218056044471936</c:v>
                </c:pt>
                <c:pt idx="835">
                  <c:v>82.358487765639367</c:v>
                </c:pt>
                <c:pt idx="836">
                  <c:v>77.070186770849332</c:v>
                </c:pt>
                <c:pt idx="837">
                  <c:v>76.12381919349977</c:v>
                </c:pt>
                <c:pt idx="838">
                  <c:v>78.363481795529253</c:v>
                </c:pt>
                <c:pt idx="839">
                  <c:v>76.021948660986013</c:v>
                </c:pt>
                <c:pt idx="840">
                  <c:v>72.603365819881432</c:v>
                </c:pt>
                <c:pt idx="841">
                  <c:v>76.739918522309566</c:v>
                </c:pt>
                <c:pt idx="842">
                  <c:v>103.83192618715432</c:v>
                </c:pt>
                <c:pt idx="843">
                  <c:v>157.20429339851145</c:v>
                </c:pt>
                <c:pt idx="844">
                  <c:v>73.636524292640317</c:v>
                </c:pt>
                <c:pt idx="845">
                  <c:v>69.03592392722463</c:v>
                </c:pt>
                <c:pt idx="846">
                  <c:v>71.360420539518188</c:v>
                </c:pt>
                <c:pt idx="847">
                  <c:v>79.714871655669441</c:v>
                </c:pt>
                <c:pt idx="848">
                  <c:v>70.51462045213934</c:v>
                </c:pt>
                <c:pt idx="849">
                  <c:v>74.819864059237801</c:v>
                </c:pt>
                <c:pt idx="850">
                  <c:v>74.215894086692387</c:v>
                </c:pt>
                <c:pt idx="851">
                  <c:v>91.921116664681961</c:v>
                </c:pt>
                <c:pt idx="852">
                  <c:v>107.59913802638576</c:v>
                </c:pt>
                <c:pt idx="853">
                  <c:v>67.782707635303808</c:v>
                </c:pt>
                <c:pt idx="854">
                  <c:v>69.474625348767603</c:v>
                </c:pt>
                <c:pt idx="855">
                  <c:v>96.863182329541161</c:v>
                </c:pt>
                <c:pt idx="856">
                  <c:v>64.033944684558548</c:v>
                </c:pt>
                <c:pt idx="857">
                  <c:v>99.275942130991595</c:v>
                </c:pt>
                <c:pt idx="858">
                  <c:v>80.791369958917528</c:v>
                </c:pt>
                <c:pt idx="859">
                  <c:v>80.440475825698542</c:v>
                </c:pt>
                <c:pt idx="860">
                  <c:v>75.65367757621523</c:v>
                </c:pt>
                <c:pt idx="861">
                  <c:v>70.324642382874103</c:v>
                </c:pt>
                <c:pt idx="862">
                  <c:v>69.831932021799915</c:v>
                </c:pt>
                <c:pt idx="863">
                  <c:v>77.499822921160131</c:v>
                </c:pt>
                <c:pt idx="864">
                  <c:v>78.737166880956835</c:v>
                </c:pt>
                <c:pt idx="865">
                  <c:v>74.958485979916816</c:v>
                </c:pt>
                <c:pt idx="866">
                  <c:v>70.267791586298983</c:v>
                </c:pt>
                <c:pt idx="867">
                  <c:v>69.936490391036145</c:v>
                </c:pt>
                <c:pt idx="868">
                  <c:v>82.476046891950944</c:v>
                </c:pt>
                <c:pt idx="869">
                  <c:v>74.001397467806129</c:v>
                </c:pt>
                <c:pt idx="870">
                  <c:v>85.910769939002492</c:v>
                </c:pt>
                <c:pt idx="871">
                  <c:v>76.085424872681614</c:v>
                </c:pt>
                <c:pt idx="872">
                  <c:v>70.094764836883996</c:v>
                </c:pt>
                <c:pt idx="873">
                  <c:v>135.37548678042717</c:v>
                </c:pt>
                <c:pt idx="874">
                  <c:v>126.3889614764922</c:v>
                </c:pt>
                <c:pt idx="875">
                  <c:v>76.236413787904567</c:v>
                </c:pt>
                <c:pt idx="876">
                  <c:v>82.47327494930181</c:v>
                </c:pt>
                <c:pt idx="877">
                  <c:v>79.386618599390118</c:v>
                </c:pt>
                <c:pt idx="878">
                  <c:v>70.578756193292563</c:v>
                </c:pt>
                <c:pt idx="879">
                  <c:v>83.006642960333707</c:v>
                </c:pt>
                <c:pt idx="880">
                  <c:v>88.914166871588222</c:v>
                </c:pt>
                <c:pt idx="881">
                  <c:v>76.640756896833722</c:v>
                </c:pt>
                <c:pt idx="882">
                  <c:v>87.845531143086049</c:v>
                </c:pt>
                <c:pt idx="883">
                  <c:v>85.696786163738665</c:v>
                </c:pt>
                <c:pt idx="884">
                  <c:v>86.809565768038269</c:v>
                </c:pt>
                <c:pt idx="885">
                  <c:v>81.698509451438568</c:v>
                </c:pt>
                <c:pt idx="886">
                  <c:v>89.70024026086584</c:v>
                </c:pt>
                <c:pt idx="887">
                  <c:v>81.99255819835065</c:v>
                </c:pt>
                <c:pt idx="888">
                  <c:v>86.625158582153688</c:v>
                </c:pt>
                <c:pt idx="889">
                  <c:v>85.079622684971014</c:v>
                </c:pt>
                <c:pt idx="890">
                  <c:v>72.310265091002023</c:v>
                </c:pt>
                <c:pt idx="891">
                  <c:v>77.025484348911007</c:v>
                </c:pt>
                <c:pt idx="892">
                  <c:v>74.347365140866884</c:v>
                </c:pt>
                <c:pt idx="893">
                  <c:v>82.580604943472679</c:v>
                </c:pt>
                <c:pt idx="894">
                  <c:v>72.174464199026318</c:v>
                </c:pt>
                <c:pt idx="895">
                  <c:v>81.116462213446113</c:v>
                </c:pt>
                <c:pt idx="896">
                  <c:v>74.096205455414548</c:v>
                </c:pt>
                <c:pt idx="897">
                  <c:v>76.834402313146455</c:v>
                </c:pt>
                <c:pt idx="898">
                  <c:v>79.650632731442542</c:v>
                </c:pt>
                <c:pt idx="899">
                  <c:v>71.389950083163853</c:v>
                </c:pt>
                <c:pt idx="900">
                  <c:v>82.162076964221257</c:v>
                </c:pt>
                <c:pt idx="901">
                  <c:v>82.347955217222633</c:v>
                </c:pt>
                <c:pt idx="902">
                  <c:v>78.430449372320737</c:v>
                </c:pt>
                <c:pt idx="903">
                  <c:v>101.09544788750108</c:v>
                </c:pt>
                <c:pt idx="904">
                  <c:v>84.513745144912846</c:v>
                </c:pt>
                <c:pt idx="905">
                  <c:v>86.938915044382966</c:v>
                </c:pt>
                <c:pt idx="906">
                  <c:v>85.960434320191055</c:v>
                </c:pt>
                <c:pt idx="907">
                  <c:v>67.988052400519607</c:v>
                </c:pt>
                <c:pt idx="908">
                  <c:v>94.357193734557583</c:v>
                </c:pt>
                <c:pt idx="909">
                  <c:v>80.594015012258026</c:v>
                </c:pt>
                <c:pt idx="910">
                  <c:v>69.947852917444365</c:v>
                </c:pt>
                <c:pt idx="911">
                  <c:v>75.551804066511821</c:v>
                </c:pt>
                <c:pt idx="912">
                  <c:v>92.074501840348944</c:v>
                </c:pt>
                <c:pt idx="913">
                  <c:v>81.626514685298247</c:v>
                </c:pt>
                <c:pt idx="914">
                  <c:v>73.319194047598884</c:v>
                </c:pt>
                <c:pt idx="915">
                  <c:v>106.81477213733515</c:v>
                </c:pt>
                <c:pt idx="916">
                  <c:v>86.573962266537805</c:v>
                </c:pt>
                <c:pt idx="917">
                  <c:v>71.401490614720103</c:v>
                </c:pt>
                <c:pt idx="918">
                  <c:v>81.171009495339334</c:v>
                </c:pt>
                <c:pt idx="919">
                  <c:v>73.730098997935926</c:v>
                </c:pt>
                <c:pt idx="920">
                  <c:v>78.053203439913318</c:v>
                </c:pt>
                <c:pt idx="921">
                  <c:v>77.103956083957868</c:v>
                </c:pt>
                <c:pt idx="922">
                  <c:v>69.914516168477675</c:v>
                </c:pt>
                <c:pt idx="923">
                  <c:v>77.428773611325852</c:v>
                </c:pt>
                <c:pt idx="924">
                  <c:v>81.552029562961124</c:v>
                </c:pt>
                <c:pt idx="925">
                  <c:v>74.846114167251528</c:v>
                </c:pt>
                <c:pt idx="926">
                  <c:v>73.394222861242866</c:v>
                </c:pt>
                <c:pt idx="927">
                  <c:v>71.553462300851749</c:v>
                </c:pt>
                <c:pt idx="928">
                  <c:v>102.26080508761386</c:v>
                </c:pt>
                <c:pt idx="929">
                  <c:v>129.99600930462739</c:v>
                </c:pt>
                <c:pt idx="930">
                  <c:v>252.557211520869</c:v>
                </c:pt>
                <c:pt idx="931">
                  <c:v>87.595337013351809</c:v>
                </c:pt>
                <c:pt idx="932">
                  <c:v>80.772965374146906</c:v>
                </c:pt>
                <c:pt idx="933">
                  <c:v>100.72475416720646</c:v>
                </c:pt>
                <c:pt idx="934">
                  <c:v>88.05639307018339</c:v>
                </c:pt>
                <c:pt idx="935">
                  <c:v>76.477060249331458</c:v>
                </c:pt>
                <c:pt idx="936">
                  <c:v>82.799048080257379</c:v>
                </c:pt>
                <c:pt idx="937">
                  <c:v>72.051491012339639</c:v>
                </c:pt>
                <c:pt idx="938">
                  <c:v>76.689827677239322</c:v>
                </c:pt>
                <c:pt idx="939">
                  <c:v>69.425563299256709</c:v>
                </c:pt>
                <c:pt idx="940">
                  <c:v>69.98119006964653</c:v>
                </c:pt>
                <c:pt idx="941">
                  <c:v>74.430046462182986</c:v>
                </c:pt>
                <c:pt idx="942">
                  <c:v>74.999219453877672</c:v>
                </c:pt>
                <c:pt idx="943">
                  <c:v>73.670716285102742</c:v>
                </c:pt>
                <c:pt idx="944">
                  <c:v>81.623947764644797</c:v>
                </c:pt>
                <c:pt idx="945">
                  <c:v>78.251103065956144</c:v>
                </c:pt>
                <c:pt idx="946">
                  <c:v>79.976351270102072</c:v>
                </c:pt>
                <c:pt idx="947">
                  <c:v>68.621988109807774</c:v>
                </c:pt>
                <c:pt idx="948">
                  <c:v>84.566999447960754</c:v>
                </c:pt>
                <c:pt idx="949">
                  <c:v>76.553354371107659</c:v>
                </c:pt>
                <c:pt idx="950">
                  <c:v>81.676994091163792</c:v>
                </c:pt>
                <c:pt idx="951">
                  <c:v>80.143648988599182</c:v>
                </c:pt>
                <c:pt idx="952">
                  <c:v>76.008236512711022</c:v>
                </c:pt>
                <c:pt idx="953">
                  <c:v>67.233378477838627</c:v>
                </c:pt>
                <c:pt idx="954">
                  <c:v>127.60212092353213</c:v>
                </c:pt>
                <c:pt idx="955">
                  <c:v>75.346106803210048</c:v>
                </c:pt>
                <c:pt idx="956">
                  <c:v>66.478439980020767</c:v>
                </c:pt>
                <c:pt idx="957">
                  <c:v>82.6701337323411</c:v>
                </c:pt>
                <c:pt idx="958">
                  <c:v>67.444437252721528</c:v>
                </c:pt>
                <c:pt idx="959">
                  <c:v>79.101195816836977</c:v>
                </c:pt>
                <c:pt idx="960">
                  <c:v>65.869503617684813</c:v>
                </c:pt>
                <c:pt idx="961">
                  <c:v>74.058791427793167</c:v>
                </c:pt>
                <c:pt idx="962">
                  <c:v>73.021443154948642</c:v>
                </c:pt>
                <c:pt idx="963">
                  <c:v>74.492858262003438</c:v>
                </c:pt>
                <c:pt idx="964">
                  <c:v>74.328643308787491</c:v>
                </c:pt>
                <c:pt idx="965">
                  <c:v>82.327251195122798</c:v>
                </c:pt>
                <c:pt idx="966">
                  <c:v>80.547391289977213</c:v>
                </c:pt>
                <c:pt idx="967">
                  <c:v>74.660933981232731</c:v>
                </c:pt>
                <c:pt idx="968">
                  <c:v>84.967450732704535</c:v>
                </c:pt>
                <c:pt idx="969">
                  <c:v>75.278933777428406</c:v>
                </c:pt>
                <c:pt idx="970">
                  <c:v>72.947788858560742</c:v>
                </c:pt>
                <c:pt idx="971">
                  <c:v>81.458183728277604</c:v>
                </c:pt>
                <c:pt idx="972">
                  <c:v>78.871143836854074</c:v>
                </c:pt>
                <c:pt idx="973">
                  <c:v>75.874439524083868</c:v>
                </c:pt>
                <c:pt idx="974">
                  <c:v>79.844964995253576</c:v>
                </c:pt>
                <c:pt idx="975">
                  <c:v>67.611264037799472</c:v>
                </c:pt>
                <c:pt idx="976">
                  <c:v>103.8207577782571</c:v>
                </c:pt>
                <c:pt idx="977">
                  <c:v>77.244003051828997</c:v>
                </c:pt>
                <c:pt idx="978">
                  <c:v>84.448314517251148</c:v>
                </c:pt>
                <c:pt idx="979">
                  <c:v>152.2440170819122</c:v>
                </c:pt>
                <c:pt idx="980">
                  <c:v>197.82568612063943</c:v>
                </c:pt>
                <c:pt idx="981">
                  <c:v>144.17186852256759</c:v>
                </c:pt>
                <c:pt idx="982">
                  <c:v>135.58304078336653</c:v>
                </c:pt>
                <c:pt idx="983">
                  <c:v>149.15494682492383</c:v>
                </c:pt>
                <c:pt idx="984">
                  <c:v>78.480347937959323</c:v>
                </c:pt>
                <c:pt idx="985">
                  <c:v>69.875993150142065</c:v>
                </c:pt>
                <c:pt idx="986">
                  <c:v>69.286105890000854</c:v>
                </c:pt>
                <c:pt idx="987">
                  <c:v>83.036005275753269</c:v>
                </c:pt>
                <c:pt idx="988">
                  <c:v>80.284276611118912</c:v>
                </c:pt>
                <c:pt idx="989">
                  <c:v>73.278068666334718</c:v>
                </c:pt>
                <c:pt idx="990">
                  <c:v>84.529407802009061</c:v>
                </c:pt>
                <c:pt idx="991">
                  <c:v>68.628036465642296</c:v>
                </c:pt>
                <c:pt idx="992">
                  <c:v>77.880795198587165</c:v>
                </c:pt>
                <c:pt idx="993">
                  <c:v>77.896425442769441</c:v>
                </c:pt>
                <c:pt idx="994">
                  <c:v>77.691329429567432</c:v>
                </c:pt>
                <c:pt idx="995">
                  <c:v>67.378367859617043</c:v>
                </c:pt>
                <c:pt idx="996">
                  <c:v>67.173510693950092</c:v>
                </c:pt>
                <c:pt idx="997">
                  <c:v>81.589325544886407</c:v>
                </c:pt>
                <c:pt idx="998">
                  <c:v>76.213591147795412</c:v>
                </c:pt>
                <c:pt idx="999">
                  <c:v>74.903089144109757</c:v>
                </c:pt>
                <c:pt idx="1000">
                  <c:v>74.617041744621503</c:v>
                </c:pt>
                <c:pt idx="1001">
                  <c:v>79.027158965552786</c:v>
                </c:pt>
                <c:pt idx="1002">
                  <c:v>80.010141869627063</c:v>
                </c:pt>
                <c:pt idx="1003">
                  <c:v>74.441229899661167</c:v>
                </c:pt>
                <c:pt idx="1004">
                  <c:v>114.5158323259822</c:v>
                </c:pt>
                <c:pt idx="1005">
                  <c:v>212.40679508039739</c:v>
                </c:pt>
                <c:pt idx="1006">
                  <c:v>154.02938204923424</c:v>
                </c:pt>
                <c:pt idx="1007">
                  <c:v>129.31839934530953</c:v>
                </c:pt>
                <c:pt idx="1008">
                  <c:v>84.139213037649853</c:v>
                </c:pt>
                <c:pt idx="1009">
                  <c:v>69.471162330404439</c:v>
                </c:pt>
                <c:pt idx="1010">
                  <c:v>64.837136138074754</c:v>
                </c:pt>
                <c:pt idx="1011">
                  <c:v>76.705980550265807</c:v>
                </c:pt>
                <c:pt idx="1012">
                  <c:v>75.06760688578089</c:v>
                </c:pt>
                <c:pt idx="1013">
                  <c:v>75.786226008545071</c:v>
                </c:pt>
                <c:pt idx="1014">
                  <c:v>78.99473911112112</c:v>
                </c:pt>
                <c:pt idx="1015">
                  <c:v>70.27087177598645</c:v>
                </c:pt>
                <c:pt idx="1016">
                  <c:v>75.894476621497446</c:v>
                </c:pt>
                <c:pt idx="1017">
                  <c:v>73.128341838376159</c:v>
                </c:pt>
                <c:pt idx="1018">
                  <c:v>69.886277350909481</c:v>
                </c:pt>
                <c:pt idx="1019">
                  <c:v>81.240940599428257</c:v>
                </c:pt>
                <c:pt idx="1020">
                  <c:v>63.389151994771922</c:v>
                </c:pt>
                <c:pt idx="1021">
                  <c:v>75.46552801939967</c:v>
                </c:pt>
                <c:pt idx="1022">
                  <c:v>76.821051466779451</c:v>
                </c:pt>
                <c:pt idx="1023">
                  <c:v>78.495396764646458</c:v>
                </c:pt>
                <c:pt idx="1024">
                  <c:v>72.757819768944657</c:v>
                </c:pt>
                <c:pt idx="1025">
                  <c:v>84.666291233072087</c:v>
                </c:pt>
                <c:pt idx="1026">
                  <c:v>81.186202257662458</c:v>
                </c:pt>
                <c:pt idx="1027">
                  <c:v>122.88673543482784</c:v>
                </c:pt>
                <c:pt idx="1028">
                  <c:v>77.596100948481606</c:v>
                </c:pt>
                <c:pt idx="1029">
                  <c:v>74.847418441088308</c:v>
                </c:pt>
                <c:pt idx="1030">
                  <c:v>75.536888416185221</c:v>
                </c:pt>
                <c:pt idx="1031">
                  <c:v>78.730679363049177</c:v>
                </c:pt>
                <c:pt idx="1032">
                  <c:v>71.315171711551969</c:v>
                </c:pt>
                <c:pt idx="1033">
                  <c:v>82.543840490314992</c:v>
                </c:pt>
                <c:pt idx="1034">
                  <c:v>85.526713656985521</c:v>
                </c:pt>
                <c:pt idx="1035">
                  <c:v>84.135486055581595</c:v>
                </c:pt>
                <c:pt idx="1036">
                  <c:v>69.3426213994005</c:v>
                </c:pt>
                <c:pt idx="1037">
                  <c:v>74.848379083319614</c:v>
                </c:pt>
                <c:pt idx="1038">
                  <c:v>68.036899782729336</c:v>
                </c:pt>
                <c:pt idx="1039">
                  <c:v>67.821199275607285</c:v>
                </c:pt>
                <c:pt idx="1040">
                  <c:v>80.833679219740048</c:v>
                </c:pt>
                <c:pt idx="1041">
                  <c:v>75.735269596833362</c:v>
                </c:pt>
                <c:pt idx="1042">
                  <c:v>65.443971251996743</c:v>
                </c:pt>
                <c:pt idx="1043">
                  <c:v>72.125301789314548</c:v>
                </c:pt>
                <c:pt idx="1044">
                  <c:v>77.183541934683461</c:v>
                </c:pt>
                <c:pt idx="1045">
                  <c:v>77.660460777842445</c:v>
                </c:pt>
                <c:pt idx="1046">
                  <c:v>69.65409820363999</c:v>
                </c:pt>
                <c:pt idx="1047">
                  <c:v>96.091318977246161</c:v>
                </c:pt>
                <c:pt idx="1048">
                  <c:v>84.859180333484233</c:v>
                </c:pt>
                <c:pt idx="1049">
                  <c:v>74.495632087356242</c:v>
                </c:pt>
                <c:pt idx="1050">
                  <c:v>74.780790466319445</c:v>
                </c:pt>
                <c:pt idx="1051">
                  <c:v>76.877819908289055</c:v>
                </c:pt>
                <c:pt idx="1052">
                  <c:v>74.19648765991316</c:v>
                </c:pt>
                <c:pt idx="1053">
                  <c:v>74.254634236018191</c:v>
                </c:pt>
                <c:pt idx="1054">
                  <c:v>73.72261629847668</c:v>
                </c:pt>
                <c:pt idx="1055">
                  <c:v>65.056900223941696</c:v>
                </c:pt>
                <c:pt idx="1056">
                  <c:v>87.591759369174341</c:v>
                </c:pt>
                <c:pt idx="1057">
                  <c:v>67.225930519799263</c:v>
                </c:pt>
                <c:pt idx="1058">
                  <c:v>71.312035964674052</c:v>
                </c:pt>
                <c:pt idx="1059">
                  <c:v>76.456897535630659</c:v>
                </c:pt>
                <c:pt idx="1060">
                  <c:v>70.577578611850797</c:v>
                </c:pt>
                <c:pt idx="1061">
                  <c:v>66.941966592676238</c:v>
                </c:pt>
                <c:pt idx="1062">
                  <c:v>74.963740910305233</c:v>
                </c:pt>
                <c:pt idx="1063">
                  <c:v>80.428348066666331</c:v>
                </c:pt>
                <c:pt idx="1064">
                  <c:v>72.932264718463102</c:v>
                </c:pt>
                <c:pt idx="1065">
                  <c:v>101.22473477809874</c:v>
                </c:pt>
                <c:pt idx="1066">
                  <c:v>210.48226401295904</c:v>
                </c:pt>
                <c:pt idx="1067">
                  <c:v>69.924595773958146</c:v>
                </c:pt>
                <c:pt idx="1068">
                  <c:v>73.383306894172122</c:v>
                </c:pt>
                <c:pt idx="1069">
                  <c:v>82.865996057868188</c:v>
                </c:pt>
                <c:pt idx="1070">
                  <c:v>78.230292565386549</c:v>
                </c:pt>
                <c:pt idx="1071">
                  <c:v>79.938043547823227</c:v>
                </c:pt>
                <c:pt idx="1072">
                  <c:v>81.553608174716601</c:v>
                </c:pt>
                <c:pt idx="1073">
                  <c:v>78.959029574231408</c:v>
                </c:pt>
                <c:pt idx="1074">
                  <c:v>76.272188239644265</c:v>
                </c:pt>
                <c:pt idx="1075">
                  <c:v>80.96039891015765</c:v>
                </c:pt>
                <c:pt idx="1076">
                  <c:v>76.748333253041281</c:v>
                </c:pt>
                <c:pt idx="1077">
                  <c:v>76.096267238906677</c:v>
                </c:pt>
                <c:pt idx="1078">
                  <c:v>79.709907316369481</c:v>
                </c:pt>
                <c:pt idx="1079">
                  <c:v>73.772870331564619</c:v>
                </c:pt>
                <c:pt idx="1080">
                  <c:v>80.138775096607958</c:v>
                </c:pt>
                <c:pt idx="1081">
                  <c:v>77.450854066892063</c:v>
                </c:pt>
                <c:pt idx="1082">
                  <c:v>72.247884916682509</c:v>
                </c:pt>
                <c:pt idx="1083">
                  <c:v>73.342656532827192</c:v>
                </c:pt>
                <c:pt idx="1084">
                  <c:v>73.805231882939594</c:v>
                </c:pt>
                <c:pt idx="1085">
                  <c:v>100.39440424898024</c:v>
                </c:pt>
                <c:pt idx="1086">
                  <c:v>76.579046639881057</c:v>
                </c:pt>
                <c:pt idx="1087">
                  <c:v>68.749794784564941</c:v>
                </c:pt>
                <c:pt idx="1088">
                  <c:v>70.792399772043993</c:v>
                </c:pt>
                <c:pt idx="1089">
                  <c:v>80.846115790541376</c:v>
                </c:pt>
                <c:pt idx="1090">
                  <c:v>76.248247280044836</c:v>
                </c:pt>
                <c:pt idx="1091">
                  <c:v>70.27545761699794</c:v>
                </c:pt>
                <c:pt idx="1092">
                  <c:v>84.246504496276117</c:v>
                </c:pt>
                <c:pt idx="1093">
                  <c:v>66.560136112192225</c:v>
                </c:pt>
                <c:pt idx="1094">
                  <c:v>68.890948724091714</c:v>
                </c:pt>
                <c:pt idx="1095">
                  <c:v>75.307807222349524</c:v>
                </c:pt>
                <c:pt idx="1096">
                  <c:v>76.751916895638061</c:v>
                </c:pt>
                <c:pt idx="1097">
                  <c:v>73.724128619345464</c:v>
                </c:pt>
                <c:pt idx="1098">
                  <c:v>71.959106654746577</c:v>
                </c:pt>
                <c:pt idx="1099">
                  <c:v>77.601226062495641</c:v>
                </c:pt>
                <c:pt idx="1100">
                  <c:v>71.862707371747334</c:v>
                </c:pt>
                <c:pt idx="1101">
                  <c:v>83.971425155245527</c:v>
                </c:pt>
                <c:pt idx="1102">
                  <c:v>92.718856858235142</c:v>
                </c:pt>
                <c:pt idx="1103">
                  <c:v>101.93414127644424</c:v>
                </c:pt>
                <c:pt idx="1104">
                  <c:v>86.142455575085435</c:v>
                </c:pt>
                <c:pt idx="1105">
                  <c:v>74.495296036414004</c:v>
                </c:pt>
                <c:pt idx="1106">
                  <c:v>81.229884626397052</c:v>
                </c:pt>
                <c:pt idx="1107">
                  <c:v>70.790081630201129</c:v>
                </c:pt>
                <c:pt idx="1108">
                  <c:v>76.080193420193879</c:v>
                </c:pt>
                <c:pt idx="1109">
                  <c:v>70.934603372952225</c:v>
                </c:pt>
                <c:pt idx="1110">
                  <c:v>82.426763088146458</c:v>
                </c:pt>
                <c:pt idx="1111">
                  <c:v>69.260034665645833</c:v>
                </c:pt>
                <c:pt idx="1112">
                  <c:v>79.789654073814987</c:v>
                </c:pt>
                <c:pt idx="1113">
                  <c:v>76.122249674105234</c:v>
                </c:pt>
                <c:pt idx="1114">
                  <c:v>75.098626783137306</c:v>
                </c:pt>
                <c:pt idx="1115">
                  <c:v>76.811588947895487</c:v>
                </c:pt>
                <c:pt idx="1116">
                  <c:v>75.331218295211471</c:v>
                </c:pt>
                <c:pt idx="1117">
                  <c:v>66.633210004042468</c:v>
                </c:pt>
                <c:pt idx="1118">
                  <c:v>102.03948033634472</c:v>
                </c:pt>
                <c:pt idx="1119">
                  <c:v>126.25605569156112</c:v>
                </c:pt>
                <c:pt idx="1120">
                  <c:v>131.56236552803114</c:v>
                </c:pt>
                <c:pt idx="1121">
                  <c:v>180.1226119348361</c:v>
                </c:pt>
                <c:pt idx="1122">
                  <c:v>77.156070881505983</c:v>
                </c:pt>
                <c:pt idx="1123">
                  <c:v>77.878067981491142</c:v>
                </c:pt>
                <c:pt idx="1124">
                  <c:v>78.025663403339038</c:v>
                </c:pt>
                <c:pt idx="1125">
                  <c:v>81.351106047417233</c:v>
                </c:pt>
                <c:pt idx="1126">
                  <c:v>72.688561397778969</c:v>
                </c:pt>
                <c:pt idx="1127">
                  <c:v>79.677410203843195</c:v>
                </c:pt>
                <c:pt idx="1128">
                  <c:v>75.017411860603488</c:v>
                </c:pt>
                <c:pt idx="1129">
                  <c:v>85.232121490848115</c:v>
                </c:pt>
                <c:pt idx="1130">
                  <c:v>75.085614327643881</c:v>
                </c:pt>
                <c:pt idx="1131">
                  <c:v>72.721186629712662</c:v>
                </c:pt>
                <c:pt idx="1132">
                  <c:v>79.564353177536148</c:v>
                </c:pt>
                <c:pt idx="1133">
                  <c:v>84.401261294019235</c:v>
                </c:pt>
                <c:pt idx="1134">
                  <c:v>81.927045068093463</c:v>
                </c:pt>
                <c:pt idx="1135">
                  <c:v>78.174899207799982</c:v>
                </c:pt>
                <c:pt idx="1136">
                  <c:v>71.350601773476697</c:v>
                </c:pt>
                <c:pt idx="1137">
                  <c:v>86.889038535541587</c:v>
                </c:pt>
                <c:pt idx="1138">
                  <c:v>83.998110426196803</c:v>
                </c:pt>
                <c:pt idx="1139">
                  <c:v>104.73010429007149</c:v>
                </c:pt>
                <c:pt idx="1140">
                  <c:v>81.49845977356027</c:v>
                </c:pt>
                <c:pt idx="1141">
                  <c:v>71.164799893440929</c:v>
                </c:pt>
                <c:pt idx="1142">
                  <c:v>80.737584449710681</c:v>
                </c:pt>
                <c:pt idx="1143">
                  <c:v>74.893887745765412</c:v>
                </c:pt>
                <c:pt idx="1144">
                  <c:v>71.225326000013041</c:v>
                </c:pt>
                <c:pt idx="1145">
                  <c:v>71.04068882190964</c:v>
                </c:pt>
                <c:pt idx="1146">
                  <c:v>81.814680502549194</c:v>
                </c:pt>
                <c:pt idx="1147">
                  <c:v>81.492577960157703</c:v>
                </c:pt>
                <c:pt idx="1148">
                  <c:v>74.4465045511254</c:v>
                </c:pt>
                <c:pt idx="1149">
                  <c:v>74.859971950735456</c:v>
                </c:pt>
                <c:pt idx="1150">
                  <c:v>74.982152738352326</c:v>
                </c:pt>
                <c:pt idx="1151">
                  <c:v>75.234008023446819</c:v>
                </c:pt>
                <c:pt idx="1152">
                  <c:v>86.051469185625422</c:v>
                </c:pt>
                <c:pt idx="1153">
                  <c:v>71.940530982348648</c:v>
                </c:pt>
                <c:pt idx="1154">
                  <c:v>80.965194210401748</c:v>
                </c:pt>
                <c:pt idx="1155">
                  <c:v>85.09510356361308</c:v>
                </c:pt>
                <c:pt idx="1156">
                  <c:v>71.25838976376221</c:v>
                </c:pt>
                <c:pt idx="1157">
                  <c:v>118.36368671999008</c:v>
                </c:pt>
                <c:pt idx="1158">
                  <c:v>68.658210103266597</c:v>
                </c:pt>
                <c:pt idx="1159">
                  <c:v>78.359652652643547</c:v>
                </c:pt>
                <c:pt idx="1160">
                  <c:v>80.648928923055109</c:v>
                </c:pt>
                <c:pt idx="1161">
                  <c:v>75.246985676187933</c:v>
                </c:pt>
                <c:pt idx="1162">
                  <c:v>77.406694583418044</c:v>
                </c:pt>
                <c:pt idx="1163">
                  <c:v>71.338019929820248</c:v>
                </c:pt>
                <c:pt idx="1164">
                  <c:v>76.816082556871351</c:v>
                </c:pt>
                <c:pt idx="1165">
                  <c:v>73.06898383553137</c:v>
                </c:pt>
                <c:pt idx="1166">
                  <c:v>76.682376289582336</c:v>
                </c:pt>
                <c:pt idx="1167">
                  <c:v>81.255166549710978</c:v>
                </c:pt>
                <c:pt idx="1168">
                  <c:v>78.639093045831714</c:v>
                </c:pt>
                <c:pt idx="1169">
                  <c:v>74.299170614964382</c:v>
                </c:pt>
                <c:pt idx="1170">
                  <c:v>75.124631400424619</c:v>
                </c:pt>
                <c:pt idx="1171">
                  <c:v>86.210241817832014</c:v>
                </c:pt>
                <c:pt idx="1172">
                  <c:v>83.952548003856393</c:v>
                </c:pt>
                <c:pt idx="1173">
                  <c:v>68.972129269307658</c:v>
                </c:pt>
                <c:pt idx="1174">
                  <c:v>92.580744984245754</c:v>
                </c:pt>
                <c:pt idx="1175">
                  <c:v>158.83610975863527</c:v>
                </c:pt>
                <c:pt idx="1176">
                  <c:v>93.410040049626915</c:v>
                </c:pt>
                <c:pt idx="1177">
                  <c:v>69.621705018817451</c:v>
                </c:pt>
                <c:pt idx="1178">
                  <c:v>71.622458963149839</c:v>
                </c:pt>
                <c:pt idx="1179">
                  <c:v>75.375245742690211</c:v>
                </c:pt>
                <c:pt idx="1180">
                  <c:v>85.07149100264688</c:v>
                </c:pt>
                <c:pt idx="1181">
                  <c:v>73.659113037298525</c:v>
                </c:pt>
                <c:pt idx="1182">
                  <c:v>79.007730968753293</c:v>
                </c:pt>
                <c:pt idx="1183">
                  <c:v>72.854345127506946</c:v>
                </c:pt>
                <c:pt idx="1184">
                  <c:v>71.73852441558239</c:v>
                </c:pt>
                <c:pt idx="1185">
                  <c:v>79.586439596680734</c:v>
                </c:pt>
                <c:pt idx="1186">
                  <c:v>80.290485693948952</c:v>
                </c:pt>
                <c:pt idx="1187">
                  <c:v>72.452604367823596</c:v>
                </c:pt>
                <c:pt idx="1188">
                  <c:v>85.738016101067302</c:v>
                </c:pt>
                <c:pt idx="1189">
                  <c:v>70.977824302412884</c:v>
                </c:pt>
                <c:pt idx="1190">
                  <c:v>86.325352590891725</c:v>
                </c:pt>
                <c:pt idx="1191">
                  <c:v>103.95824627996392</c:v>
                </c:pt>
                <c:pt idx="1192">
                  <c:v>185.34751671194405</c:v>
                </c:pt>
                <c:pt idx="1193">
                  <c:v>140.17946804966499</c:v>
                </c:pt>
                <c:pt idx="1194">
                  <c:v>71.517050359456022</c:v>
                </c:pt>
                <c:pt idx="1195">
                  <c:v>77.221197842323477</c:v>
                </c:pt>
                <c:pt idx="1196">
                  <c:v>82.205936835849769</c:v>
                </c:pt>
                <c:pt idx="1197">
                  <c:v>74.258632474491179</c:v>
                </c:pt>
                <c:pt idx="1198">
                  <c:v>78.411652718712276</c:v>
                </c:pt>
                <c:pt idx="1199">
                  <c:v>73.131743520847664</c:v>
                </c:pt>
                <c:pt idx="1200">
                  <c:v>78.26302410061426</c:v>
                </c:pt>
                <c:pt idx="1201">
                  <c:v>68.134069319439305</c:v>
                </c:pt>
                <c:pt idx="1202">
                  <c:v>71.416541930859069</c:v>
                </c:pt>
                <c:pt idx="1203">
                  <c:v>80.202433583963753</c:v>
                </c:pt>
                <c:pt idx="1204">
                  <c:v>71.477291438056355</c:v>
                </c:pt>
                <c:pt idx="1205">
                  <c:v>67.412576685996299</c:v>
                </c:pt>
                <c:pt idx="1206">
                  <c:v>95.556865923833925</c:v>
                </c:pt>
                <c:pt idx="1207">
                  <c:v>219.23148832704211</c:v>
                </c:pt>
                <c:pt idx="1208">
                  <c:v>73.850535469808975</c:v>
                </c:pt>
                <c:pt idx="1209">
                  <c:v>77.11062236840921</c:v>
                </c:pt>
                <c:pt idx="1210">
                  <c:v>68.927494052954415</c:v>
                </c:pt>
                <c:pt idx="1211">
                  <c:v>81.777025277601595</c:v>
                </c:pt>
                <c:pt idx="1212">
                  <c:v>73.666534190819718</c:v>
                </c:pt>
                <c:pt idx="1213">
                  <c:v>72.938992849316449</c:v>
                </c:pt>
                <c:pt idx="1214">
                  <c:v>69.588875918676038</c:v>
                </c:pt>
                <c:pt idx="1215">
                  <c:v>70.967757158770922</c:v>
                </c:pt>
                <c:pt idx="1216">
                  <c:v>75.660862344293022</c:v>
                </c:pt>
                <c:pt idx="1217">
                  <c:v>72.898873954043268</c:v>
                </c:pt>
                <c:pt idx="1218">
                  <c:v>70.280448696235055</c:v>
                </c:pt>
                <c:pt idx="1219">
                  <c:v>69.940851210830786</c:v>
                </c:pt>
                <c:pt idx="1220">
                  <c:v>75.04624410578694</c:v>
                </c:pt>
                <c:pt idx="1221">
                  <c:v>129.62491404135912</c:v>
                </c:pt>
                <c:pt idx="1222">
                  <c:v>79.824108723570049</c:v>
                </c:pt>
                <c:pt idx="1223">
                  <c:v>80.524297379714923</c:v>
                </c:pt>
                <c:pt idx="1224">
                  <c:v>69.576078667092858</c:v>
                </c:pt>
                <c:pt idx="1225">
                  <c:v>74.753339063182125</c:v>
                </c:pt>
                <c:pt idx="1226">
                  <c:v>68.950790115607006</c:v>
                </c:pt>
                <c:pt idx="1227">
                  <c:v>76.640519515936234</c:v>
                </c:pt>
                <c:pt idx="1228">
                  <c:v>77.28249857205472</c:v>
                </c:pt>
                <c:pt idx="1229">
                  <c:v>77.725184903896789</c:v>
                </c:pt>
                <c:pt idx="1230">
                  <c:v>85.114583652566651</c:v>
                </c:pt>
                <c:pt idx="1231">
                  <c:v>71.739789003585841</c:v>
                </c:pt>
                <c:pt idx="1232">
                  <c:v>68.510184658539231</c:v>
                </c:pt>
                <c:pt idx="1233">
                  <c:v>65.21480725987108</c:v>
                </c:pt>
                <c:pt idx="1234">
                  <c:v>152.12504236858254</c:v>
                </c:pt>
                <c:pt idx="1235">
                  <c:v>88.897159078228597</c:v>
                </c:pt>
                <c:pt idx="1236">
                  <c:v>76.836256482183217</c:v>
                </c:pt>
                <c:pt idx="1237">
                  <c:v>75.898392299853654</c:v>
                </c:pt>
                <c:pt idx="1238">
                  <c:v>82.550332899837613</c:v>
                </c:pt>
                <c:pt idx="1239">
                  <c:v>69.424724910534962</c:v>
                </c:pt>
                <c:pt idx="1240">
                  <c:v>80.417682320935924</c:v>
                </c:pt>
                <c:pt idx="1241">
                  <c:v>77.202155277195786</c:v>
                </c:pt>
                <c:pt idx="1242">
                  <c:v>74.829112711343896</c:v>
                </c:pt>
                <c:pt idx="1243">
                  <c:v>73.237096765919887</c:v>
                </c:pt>
                <c:pt idx="1244">
                  <c:v>76.933191693152821</c:v>
                </c:pt>
                <c:pt idx="1245">
                  <c:v>76.938640397813316</c:v>
                </c:pt>
                <c:pt idx="1246">
                  <c:v>81.408757866094732</c:v>
                </c:pt>
                <c:pt idx="1247">
                  <c:v>113.2325275555868</c:v>
                </c:pt>
                <c:pt idx="1248">
                  <c:v>83.35959348724613</c:v>
                </c:pt>
                <c:pt idx="1249">
                  <c:v>76.814736121217649</c:v>
                </c:pt>
                <c:pt idx="1250">
                  <c:v>70.513751679043907</c:v>
                </c:pt>
                <c:pt idx="1251">
                  <c:v>83.254278557658608</c:v>
                </c:pt>
                <c:pt idx="1252">
                  <c:v>73.176092568988253</c:v>
                </c:pt>
                <c:pt idx="1253">
                  <c:v>69.144394356561889</c:v>
                </c:pt>
                <c:pt idx="1254">
                  <c:v>75.732951508954386</c:v>
                </c:pt>
                <c:pt idx="1255">
                  <c:v>75.748381223373542</c:v>
                </c:pt>
                <c:pt idx="1256">
                  <c:v>93.657382979909556</c:v>
                </c:pt>
                <c:pt idx="1257">
                  <c:v>93.144799032733459</c:v>
                </c:pt>
                <c:pt idx="1258">
                  <c:v>126.77631399946074</c:v>
                </c:pt>
                <c:pt idx="1259">
                  <c:v>77.238907410741035</c:v>
                </c:pt>
                <c:pt idx="1260">
                  <c:v>76.737583692660991</c:v>
                </c:pt>
                <c:pt idx="1261">
                  <c:v>72.984714706302199</c:v>
                </c:pt>
                <c:pt idx="1262">
                  <c:v>71.668227909865763</c:v>
                </c:pt>
                <c:pt idx="1263">
                  <c:v>76.446249853177576</c:v>
                </c:pt>
                <c:pt idx="1264">
                  <c:v>71.986916752877676</c:v>
                </c:pt>
                <c:pt idx="1265">
                  <c:v>73.571433692216146</c:v>
                </c:pt>
                <c:pt idx="1266">
                  <c:v>83.937084434210945</c:v>
                </c:pt>
                <c:pt idx="1267">
                  <c:v>77.67519897805424</c:v>
                </c:pt>
                <c:pt idx="1268">
                  <c:v>76.408438668275252</c:v>
                </c:pt>
                <c:pt idx="1269">
                  <c:v>119.95687627080046</c:v>
                </c:pt>
                <c:pt idx="1270">
                  <c:v>88.301929391676609</c:v>
                </c:pt>
                <c:pt idx="1271">
                  <c:v>80.863904747562572</c:v>
                </c:pt>
                <c:pt idx="1272">
                  <c:v>80.883091069592425</c:v>
                </c:pt>
                <c:pt idx="1273">
                  <c:v>73.868021108078551</c:v>
                </c:pt>
                <c:pt idx="1274">
                  <c:v>67.913756537643721</c:v>
                </c:pt>
                <c:pt idx="1275">
                  <c:v>74.221115401491346</c:v>
                </c:pt>
                <c:pt idx="1276">
                  <c:v>70.367233948887829</c:v>
                </c:pt>
                <c:pt idx="1277">
                  <c:v>72.625117292077292</c:v>
                </c:pt>
                <c:pt idx="1278">
                  <c:v>79.326339026708425</c:v>
                </c:pt>
                <c:pt idx="1279">
                  <c:v>118.24937648648348</c:v>
                </c:pt>
                <c:pt idx="1280">
                  <c:v>79.50155156875978</c:v>
                </c:pt>
                <c:pt idx="1281">
                  <c:v>70.048822893017316</c:v>
                </c:pt>
                <c:pt idx="1282">
                  <c:v>79.653481311527642</c:v>
                </c:pt>
                <c:pt idx="1283">
                  <c:v>79.315720640408045</c:v>
                </c:pt>
                <c:pt idx="1284">
                  <c:v>82.511600861161952</c:v>
                </c:pt>
                <c:pt idx="1285">
                  <c:v>78.559945133346247</c:v>
                </c:pt>
                <c:pt idx="1286">
                  <c:v>76.511562322714525</c:v>
                </c:pt>
                <c:pt idx="1287">
                  <c:v>75.155398789652025</c:v>
                </c:pt>
                <c:pt idx="1288">
                  <c:v>74.942251011129642</c:v>
                </c:pt>
                <c:pt idx="1289">
                  <c:v>81.88892309563154</c:v>
                </c:pt>
                <c:pt idx="1290">
                  <c:v>138.33475228696335</c:v>
                </c:pt>
                <c:pt idx="1291">
                  <c:v>84.847165185096515</c:v>
                </c:pt>
                <c:pt idx="1292">
                  <c:v>76.677532615103559</c:v>
                </c:pt>
                <c:pt idx="1293">
                  <c:v>80.756871646776446</c:v>
                </c:pt>
                <c:pt idx="1294">
                  <c:v>78.314546351856166</c:v>
                </c:pt>
                <c:pt idx="1295">
                  <c:v>83.957958460070486</c:v>
                </c:pt>
                <c:pt idx="1296">
                  <c:v>68.166593293501222</c:v>
                </c:pt>
                <c:pt idx="1297">
                  <c:v>87.448222169865588</c:v>
                </c:pt>
                <c:pt idx="1298">
                  <c:v>81.49667119069899</c:v>
                </c:pt>
                <c:pt idx="1299">
                  <c:v>77.485500048416469</c:v>
                </c:pt>
                <c:pt idx="1300">
                  <c:v>112.83223796903286</c:v>
                </c:pt>
                <c:pt idx="1301">
                  <c:v>235.28182877896012</c:v>
                </c:pt>
                <c:pt idx="1302">
                  <c:v>119.11185589134269</c:v>
                </c:pt>
                <c:pt idx="1303">
                  <c:v>80.650748308381253</c:v>
                </c:pt>
                <c:pt idx="1304">
                  <c:v>78.9619179250206</c:v>
                </c:pt>
                <c:pt idx="1305">
                  <c:v>81.272688540421285</c:v>
                </c:pt>
                <c:pt idx="1306">
                  <c:v>80.064966734588523</c:v>
                </c:pt>
                <c:pt idx="1307">
                  <c:v>74.006209891601216</c:v>
                </c:pt>
                <c:pt idx="1308">
                  <c:v>74.316140506414612</c:v>
                </c:pt>
                <c:pt idx="1309">
                  <c:v>104.05840931850064</c:v>
                </c:pt>
                <c:pt idx="1310">
                  <c:v>278.49300963530885</c:v>
                </c:pt>
                <c:pt idx="1311">
                  <c:v>80.359945229599987</c:v>
                </c:pt>
                <c:pt idx="1312">
                  <c:v>78.526727045697882</c:v>
                </c:pt>
                <c:pt idx="1313">
                  <c:v>76.371837611925201</c:v>
                </c:pt>
                <c:pt idx="1314">
                  <c:v>66.599587828213743</c:v>
                </c:pt>
                <c:pt idx="1315">
                  <c:v>101.17753880619044</c:v>
                </c:pt>
                <c:pt idx="1316">
                  <c:v>107.82132097472224</c:v>
                </c:pt>
                <c:pt idx="1317">
                  <c:v>157.27286653647167</c:v>
                </c:pt>
                <c:pt idx="1318">
                  <c:v>78.117551542810546</c:v>
                </c:pt>
                <c:pt idx="1319">
                  <c:v>69.040697637932894</c:v>
                </c:pt>
                <c:pt idx="1320">
                  <c:v>69.756160083203653</c:v>
                </c:pt>
                <c:pt idx="1321">
                  <c:v>72.776346248903522</c:v>
                </c:pt>
                <c:pt idx="1322">
                  <c:v>102.3848068311452</c:v>
                </c:pt>
                <c:pt idx="1323">
                  <c:v>234.19304068441585</c:v>
                </c:pt>
                <c:pt idx="1324">
                  <c:v>72.151553683078447</c:v>
                </c:pt>
                <c:pt idx="1325">
                  <c:v>71.987673497734605</c:v>
                </c:pt>
                <c:pt idx="1326">
                  <c:v>83.418468795554418</c:v>
                </c:pt>
                <c:pt idx="1327">
                  <c:v>167.73965056614338</c:v>
                </c:pt>
                <c:pt idx="1328">
                  <c:v>71.63196220060027</c:v>
                </c:pt>
                <c:pt idx="1329">
                  <c:v>82.15140113818039</c:v>
                </c:pt>
                <c:pt idx="1330">
                  <c:v>72.220831499534711</c:v>
                </c:pt>
                <c:pt idx="1331">
                  <c:v>70.601412628833913</c:v>
                </c:pt>
                <c:pt idx="1332">
                  <c:v>82.426111081929633</c:v>
                </c:pt>
                <c:pt idx="1333">
                  <c:v>157.04678475809243</c:v>
                </c:pt>
                <c:pt idx="1334">
                  <c:v>87.739622527335968</c:v>
                </c:pt>
                <c:pt idx="1335">
                  <c:v>86.165397244300777</c:v>
                </c:pt>
                <c:pt idx="1336">
                  <c:v>70.346561590706258</c:v>
                </c:pt>
                <c:pt idx="1337">
                  <c:v>75.530952570295611</c:v>
                </c:pt>
                <c:pt idx="1338">
                  <c:v>69.636343939055394</c:v>
                </c:pt>
                <c:pt idx="1339">
                  <c:v>130.5548915938289</c:v>
                </c:pt>
                <c:pt idx="1340">
                  <c:v>72.432917287096373</c:v>
                </c:pt>
                <c:pt idx="1341">
                  <c:v>75.616279226745561</c:v>
                </c:pt>
                <c:pt idx="1342">
                  <c:v>76.65332193201499</c:v>
                </c:pt>
                <c:pt idx="1343">
                  <c:v>72.422469495185581</c:v>
                </c:pt>
                <c:pt idx="1344">
                  <c:v>116.63556813629695</c:v>
                </c:pt>
                <c:pt idx="1345">
                  <c:v>190.27107156281568</c:v>
                </c:pt>
                <c:pt idx="1346">
                  <c:v>77.463182658527913</c:v>
                </c:pt>
                <c:pt idx="1347">
                  <c:v>72.693651575885852</c:v>
                </c:pt>
                <c:pt idx="1348">
                  <c:v>76.17751637999676</c:v>
                </c:pt>
                <c:pt idx="1349">
                  <c:v>67.042292377069586</c:v>
                </c:pt>
                <c:pt idx="1350">
                  <c:v>202.69622696598211</c:v>
                </c:pt>
                <c:pt idx="1351">
                  <c:v>85.129396202615141</c:v>
                </c:pt>
                <c:pt idx="1352">
                  <c:v>74.212482765665399</c:v>
                </c:pt>
                <c:pt idx="1353">
                  <c:v>66.433359772240976</c:v>
                </c:pt>
                <c:pt idx="1354">
                  <c:v>103.53788353355776</c:v>
                </c:pt>
                <c:pt idx="1355">
                  <c:v>265.12353811578566</c:v>
                </c:pt>
                <c:pt idx="1356">
                  <c:v>106.9562172400814</c:v>
                </c:pt>
                <c:pt idx="1357">
                  <c:v>79.989886899980092</c:v>
                </c:pt>
                <c:pt idx="1358">
                  <c:v>77.672291800444327</c:v>
                </c:pt>
                <c:pt idx="1359">
                  <c:v>175.87915911444969</c:v>
                </c:pt>
                <c:pt idx="1360">
                  <c:v>80.567291205894904</c:v>
                </c:pt>
                <c:pt idx="1361">
                  <c:v>75.836745813989339</c:v>
                </c:pt>
                <c:pt idx="1362">
                  <c:v>204.36296395548536</c:v>
                </c:pt>
                <c:pt idx="1363">
                  <c:v>130.94017395274506</c:v>
                </c:pt>
                <c:pt idx="1364">
                  <c:v>97.006217409786515</c:v>
                </c:pt>
                <c:pt idx="1365">
                  <c:v>290.34523778017825</c:v>
                </c:pt>
                <c:pt idx="1366">
                  <c:v>131.37826180476921</c:v>
                </c:pt>
                <c:pt idx="1367">
                  <c:v>96.935487124461176</c:v>
                </c:pt>
                <c:pt idx="1368">
                  <c:v>290.50517536838265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6C-2A4C-9AB3-F86AA1FA9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536224"/>
        <c:axId val="555303984"/>
      </c:scatterChart>
      <c:valAx>
        <c:axId val="86453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basal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55303984"/>
        <c:crosses val="autoZero"/>
        <c:crossBetween val="midCat"/>
      </c:valAx>
      <c:valAx>
        <c:axId val="55530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86453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Test: Characteristics fo Plots at Year 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'Native Comparison'!$U$2</c:f>
              <c:strCache>
                <c:ptCount val="1"/>
                <c:pt idx="0">
                  <c:v>mean_dbh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'Native Comparison'!$T$3:$T$1371</c:f>
              <c:numCache>
                <c:formatCode>General</c:formatCode>
                <c:ptCount val="1369"/>
                <c:pt idx="0">
                  <c:v>13.292954721850421</c:v>
                </c:pt>
                <c:pt idx="1">
                  <c:v>17.320428553493809</c:v>
                </c:pt>
                <c:pt idx="2">
                  <c:v>5.1449624100181373</c:v>
                </c:pt>
                <c:pt idx="3">
                  <c:v>14.717921625332162</c:v>
                </c:pt>
                <c:pt idx="4">
                  <c:v>14.710828659808273</c:v>
                </c:pt>
                <c:pt idx="5">
                  <c:v>13.826415911072186</c:v>
                </c:pt>
                <c:pt idx="6">
                  <c:v>2.9364940998755511</c:v>
                </c:pt>
                <c:pt idx="7">
                  <c:v>15.935077694657561</c:v>
                </c:pt>
                <c:pt idx="8">
                  <c:v>16.50022071321867</c:v>
                </c:pt>
                <c:pt idx="9">
                  <c:v>16.617058691201422</c:v>
                </c:pt>
                <c:pt idx="10">
                  <c:v>16.775741891010181</c:v>
                </c:pt>
                <c:pt idx="11">
                  <c:v>17.965364778970649</c:v>
                </c:pt>
                <c:pt idx="12">
                  <c:v>5.0214277624921237</c:v>
                </c:pt>
                <c:pt idx="13">
                  <c:v>17.214110331449422</c:v>
                </c:pt>
                <c:pt idx="14">
                  <c:v>15.029215076107288</c:v>
                </c:pt>
                <c:pt idx="15">
                  <c:v>16.853794261586202</c:v>
                </c:pt>
                <c:pt idx="16">
                  <c:v>17.078690202014837</c:v>
                </c:pt>
                <c:pt idx="17">
                  <c:v>14.701648718368768</c:v>
                </c:pt>
                <c:pt idx="18">
                  <c:v>14.238028371631668</c:v>
                </c:pt>
                <c:pt idx="19">
                  <c:v>16.235323803820858</c:v>
                </c:pt>
                <c:pt idx="20">
                  <c:v>16.335806993948488</c:v>
                </c:pt>
                <c:pt idx="21">
                  <c:v>5.5271675445918769</c:v>
                </c:pt>
                <c:pt idx="22">
                  <c:v>14.706561034058565</c:v>
                </c:pt>
                <c:pt idx="23">
                  <c:v>16.309392368379015</c:v>
                </c:pt>
                <c:pt idx="24">
                  <c:v>16.261711811102977</c:v>
                </c:pt>
                <c:pt idx="25">
                  <c:v>17.86623176509924</c:v>
                </c:pt>
                <c:pt idx="26">
                  <c:v>17.367647113757112</c:v>
                </c:pt>
                <c:pt idx="27">
                  <c:v>17.490938230746998</c:v>
                </c:pt>
                <c:pt idx="28">
                  <c:v>16.387615377291127</c:v>
                </c:pt>
                <c:pt idx="29">
                  <c:v>17.873132683599884</c:v>
                </c:pt>
                <c:pt idx="30">
                  <c:v>15.07338823406633</c:v>
                </c:pt>
                <c:pt idx="31">
                  <c:v>14.880898070950582</c:v>
                </c:pt>
                <c:pt idx="32">
                  <c:v>17.492784289779575</c:v>
                </c:pt>
                <c:pt idx="33">
                  <c:v>12.691402854356744</c:v>
                </c:pt>
                <c:pt idx="34">
                  <c:v>16.895119606791766</c:v>
                </c:pt>
                <c:pt idx="35">
                  <c:v>3.9387583613800947</c:v>
                </c:pt>
                <c:pt idx="36">
                  <c:v>15.214963610718964</c:v>
                </c:pt>
                <c:pt idx="37">
                  <c:v>18.270191474095473</c:v>
                </c:pt>
                <c:pt idx="38">
                  <c:v>17.607117553767704</c:v>
                </c:pt>
                <c:pt idx="39">
                  <c:v>13.826281321956362</c:v>
                </c:pt>
                <c:pt idx="40">
                  <c:v>16.373853332330231</c:v>
                </c:pt>
                <c:pt idx="41">
                  <c:v>17.466793083011243</c:v>
                </c:pt>
                <c:pt idx="42">
                  <c:v>18.855447971189559</c:v>
                </c:pt>
                <c:pt idx="43">
                  <c:v>15.960685862813275</c:v>
                </c:pt>
                <c:pt idx="44">
                  <c:v>17.691327211375992</c:v>
                </c:pt>
                <c:pt idx="45">
                  <c:v>15.579280935939796</c:v>
                </c:pt>
                <c:pt idx="46">
                  <c:v>16.552248317340847</c:v>
                </c:pt>
                <c:pt idx="47">
                  <c:v>9.081572885210857</c:v>
                </c:pt>
                <c:pt idx="48">
                  <c:v>15.426389604937537</c:v>
                </c:pt>
                <c:pt idx="49">
                  <c:v>13.539797060834895</c:v>
                </c:pt>
                <c:pt idx="50">
                  <c:v>17.23645997383953</c:v>
                </c:pt>
                <c:pt idx="51">
                  <c:v>5.7672246791024984</c:v>
                </c:pt>
                <c:pt idx="52">
                  <c:v>16.006170716118937</c:v>
                </c:pt>
                <c:pt idx="53">
                  <c:v>18.249207559795479</c:v>
                </c:pt>
                <c:pt idx="54">
                  <c:v>16.41459566213577</c:v>
                </c:pt>
                <c:pt idx="55">
                  <c:v>16.198455196433084</c:v>
                </c:pt>
                <c:pt idx="56">
                  <c:v>14.25770279492329</c:v>
                </c:pt>
                <c:pt idx="57">
                  <c:v>19.276307707462276</c:v>
                </c:pt>
                <c:pt idx="58">
                  <c:v>14.822676222930824</c:v>
                </c:pt>
                <c:pt idx="59">
                  <c:v>15.947115890622001</c:v>
                </c:pt>
                <c:pt idx="60">
                  <c:v>13.322923622891032</c:v>
                </c:pt>
                <c:pt idx="61">
                  <c:v>13.870931023944232</c:v>
                </c:pt>
                <c:pt idx="62">
                  <c:v>19.120516633093182</c:v>
                </c:pt>
                <c:pt idx="63">
                  <c:v>19.767912694896069</c:v>
                </c:pt>
                <c:pt idx="64">
                  <c:v>16.716445221616198</c:v>
                </c:pt>
                <c:pt idx="65">
                  <c:v>16.432276065241773</c:v>
                </c:pt>
                <c:pt idx="66">
                  <c:v>13.894059308301161</c:v>
                </c:pt>
                <c:pt idx="67">
                  <c:v>15.782090037665407</c:v>
                </c:pt>
                <c:pt idx="68">
                  <c:v>11.781194917379503</c:v>
                </c:pt>
                <c:pt idx="69">
                  <c:v>14.95026189076802</c:v>
                </c:pt>
                <c:pt idx="70">
                  <c:v>17.89015033575124</c:v>
                </c:pt>
                <c:pt idx="71">
                  <c:v>17.273718694402159</c:v>
                </c:pt>
                <c:pt idx="72">
                  <c:v>13.861639108413549</c:v>
                </c:pt>
                <c:pt idx="73">
                  <c:v>15.963516093070888</c:v>
                </c:pt>
                <c:pt idx="74">
                  <c:v>6.3281541369884629</c:v>
                </c:pt>
                <c:pt idx="75">
                  <c:v>15.842793582634357</c:v>
                </c:pt>
                <c:pt idx="76">
                  <c:v>17.49179557120949</c:v>
                </c:pt>
                <c:pt idx="77">
                  <c:v>14.623309819627153</c:v>
                </c:pt>
                <c:pt idx="78">
                  <c:v>15.711205165801644</c:v>
                </c:pt>
                <c:pt idx="79">
                  <c:v>18.157743483999901</c:v>
                </c:pt>
                <c:pt idx="80">
                  <c:v>18.404996251994657</c:v>
                </c:pt>
                <c:pt idx="81">
                  <c:v>17.166154606352549</c:v>
                </c:pt>
                <c:pt idx="82">
                  <c:v>19.838126549200265</c:v>
                </c:pt>
                <c:pt idx="83">
                  <c:v>15.212156597674346</c:v>
                </c:pt>
                <c:pt idx="84">
                  <c:v>17.77210667077582</c:v>
                </c:pt>
                <c:pt idx="85">
                  <c:v>12.946770737131889</c:v>
                </c:pt>
                <c:pt idx="86">
                  <c:v>15.972822817750039</c:v>
                </c:pt>
                <c:pt idx="87">
                  <c:v>16.961011476279495</c:v>
                </c:pt>
                <c:pt idx="88">
                  <c:v>16.679296474081688</c:v>
                </c:pt>
                <c:pt idx="89">
                  <c:v>16.96617632498798</c:v>
                </c:pt>
                <c:pt idx="90">
                  <c:v>15.653170433972717</c:v>
                </c:pt>
                <c:pt idx="91">
                  <c:v>10.77074554642426</c:v>
                </c:pt>
                <c:pt idx="92">
                  <c:v>20.525991461558188</c:v>
                </c:pt>
                <c:pt idx="93">
                  <c:v>16.873791547014999</c:v>
                </c:pt>
                <c:pt idx="94">
                  <c:v>19.623085284203238</c:v>
                </c:pt>
                <c:pt idx="95">
                  <c:v>15.855686077635525</c:v>
                </c:pt>
                <c:pt idx="96">
                  <c:v>15.87006963553789</c:v>
                </c:pt>
                <c:pt idx="97">
                  <c:v>17.109661315226095</c:v>
                </c:pt>
                <c:pt idx="98">
                  <c:v>15.674127905784186</c:v>
                </c:pt>
                <c:pt idx="99">
                  <c:v>15.761013162290364</c:v>
                </c:pt>
                <c:pt idx="100">
                  <c:v>5.9871252921836877</c:v>
                </c:pt>
                <c:pt idx="101">
                  <c:v>17.660174922825803</c:v>
                </c:pt>
                <c:pt idx="102">
                  <c:v>14.546044210594216</c:v>
                </c:pt>
                <c:pt idx="103">
                  <c:v>14.890598683756116</c:v>
                </c:pt>
                <c:pt idx="104">
                  <c:v>14.894476285423858</c:v>
                </c:pt>
                <c:pt idx="105">
                  <c:v>17.906366715413469</c:v>
                </c:pt>
                <c:pt idx="106">
                  <c:v>17.282434344406045</c:v>
                </c:pt>
                <c:pt idx="107">
                  <c:v>15.927136997453387</c:v>
                </c:pt>
                <c:pt idx="108">
                  <c:v>17.19595840885054</c:v>
                </c:pt>
                <c:pt idx="109">
                  <c:v>15.514929755683418</c:v>
                </c:pt>
                <c:pt idx="110">
                  <c:v>13.277225178111156</c:v>
                </c:pt>
                <c:pt idx="111">
                  <c:v>12.778515679039378</c:v>
                </c:pt>
                <c:pt idx="112">
                  <c:v>18.057119229738429</c:v>
                </c:pt>
                <c:pt idx="113">
                  <c:v>13.933851512426727</c:v>
                </c:pt>
                <c:pt idx="114">
                  <c:v>12.605029103428677</c:v>
                </c:pt>
                <c:pt idx="115">
                  <c:v>18.745657771933619</c:v>
                </c:pt>
                <c:pt idx="116">
                  <c:v>15.664549485524432</c:v>
                </c:pt>
                <c:pt idx="117">
                  <c:v>15.411931835995972</c:v>
                </c:pt>
                <c:pt idx="118">
                  <c:v>18.372725760468658</c:v>
                </c:pt>
                <c:pt idx="119">
                  <c:v>17.513266196825111</c:v>
                </c:pt>
                <c:pt idx="120">
                  <c:v>15.145736370147967</c:v>
                </c:pt>
                <c:pt idx="121">
                  <c:v>18.693902564015435</c:v>
                </c:pt>
                <c:pt idx="122">
                  <c:v>18.575272347885619</c:v>
                </c:pt>
                <c:pt idx="123">
                  <c:v>20.468710272027462</c:v>
                </c:pt>
                <c:pt idx="124">
                  <c:v>6.111239518242094</c:v>
                </c:pt>
                <c:pt idx="125">
                  <c:v>11.545467137036267</c:v>
                </c:pt>
                <c:pt idx="126">
                  <c:v>14.779055340632883</c:v>
                </c:pt>
                <c:pt idx="127">
                  <c:v>18.061125579791501</c:v>
                </c:pt>
                <c:pt idx="128">
                  <c:v>16.45438225984088</c:v>
                </c:pt>
                <c:pt idx="129">
                  <c:v>15.119739133321879</c:v>
                </c:pt>
                <c:pt idx="130">
                  <c:v>17.697629347194301</c:v>
                </c:pt>
                <c:pt idx="131">
                  <c:v>16.032150082409764</c:v>
                </c:pt>
                <c:pt idx="132">
                  <c:v>15.329896659935095</c:v>
                </c:pt>
                <c:pt idx="133">
                  <c:v>13.361685098772716</c:v>
                </c:pt>
                <c:pt idx="134">
                  <c:v>15.731813295467562</c:v>
                </c:pt>
                <c:pt idx="135">
                  <c:v>15.328501179132163</c:v>
                </c:pt>
                <c:pt idx="136">
                  <c:v>18.097868787004902</c:v>
                </c:pt>
                <c:pt idx="137">
                  <c:v>17.631537475603306</c:v>
                </c:pt>
                <c:pt idx="138">
                  <c:v>13.619866368041116</c:v>
                </c:pt>
                <c:pt idx="139">
                  <c:v>15.994552050073459</c:v>
                </c:pt>
                <c:pt idx="140">
                  <c:v>9.5758821763860666</c:v>
                </c:pt>
                <c:pt idx="141">
                  <c:v>16.789641705142333</c:v>
                </c:pt>
                <c:pt idx="142">
                  <c:v>14.63941172590688</c:v>
                </c:pt>
                <c:pt idx="143">
                  <c:v>13.694833867300069</c:v>
                </c:pt>
                <c:pt idx="144">
                  <c:v>21.701841409867395</c:v>
                </c:pt>
                <c:pt idx="145">
                  <c:v>17.907205983291874</c:v>
                </c:pt>
                <c:pt idx="146">
                  <c:v>14.956359360058748</c:v>
                </c:pt>
                <c:pt idx="147">
                  <c:v>14.585244588578393</c:v>
                </c:pt>
                <c:pt idx="148">
                  <c:v>15.419646780782308</c:v>
                </c:pt>
                <c:pt idx="149">
                  <c:v>19.795682538797855</c:v>
                </c:pt>
                <c:pt idx="150">
                  <c:v>15.882453680368554</c:v>
                </c:pt>
                <c:pt idx="151">
                  <c:v>15.866199626680039</c:v>
                </c:pt>
                <c:pt idx="152">
                  <c:v>17.168244892118611</c:v>
                </c:pt>
                <c:pt idx="153">
                  <c:v>16.966057642211059</c:v>
                </c:pt>
                <c:pt idx="154">
                  <c:v>6.0930681269127396</c:v>
                </c:pt>
                <c:pt idx="155">
                  <c:v>19.015459847152236</c:v>
                </c:pt>
                <c:pt idx="156">
                  <c:v>15.900140252315857</c:v>
                </c:pt>
                <c:pt idx="157">
                  <c:v>16.25201565379146</c:v>
                </c:pt>
                <c:pt idx="158">
                  <c:v>16.293609278147596</c:v>
                </c:pt>
                <c:pt idx="159">
                  <c:v>17.763514186807758</c:v>
                </c:pt>
                <c:pt idx="160">
                  <c:v>14.773952505920375</c:v>
                </c:pt>
                <c:pt idx="161">
                  <c:v>19.492086032624204</c:v>
                </c:pt>
                <c:pt idx="162">
                  <c:v>18.040682000702255</c:v>
                </c:pt>
                <c:pt idx="163">
                  <c:v>16.937166775111574</c:v>
                </c:pt>
                <c:pt idx="164">
                  <c:v>17.305260059420601</c:v>
                </c:pt>
                <c:pt idx="165">
                  <c:v>17.200917856631253</c:v>
                </c:pt>
                <c:pt idx="166">
                  <c:v>16.344090386650404</c:v>
                </c:pt>
                <c:pt idx="167">
                  <c:v>18.721278777684756</c:v>
                </c:pt>
                <c:pt idx="168">
                  <c:v>9.8435456724666039</c:v>
                </c:pt>
                <c:pt idx="169">
                  <c:v>16.196991335828681</c:v>
                </c:pt>
                <c:pt idx="170">
                  <c:v>15.70471676840706</c:v>
                </c:pt>
                <c:pt idx="171">
                  <c:v>14.409390662702187</c:v>
                </c:pt>
                <c:pt idx="172">
                  <c:v>16.076163987375587</c:v>
                </c:pt>
                <c:pt idx="173">
                  <c:v>16.718045360485565</c:v>
                </c:pt>
                <c:pt idx="174">
                  <c:v>20.09277778981436</c:v>
                </c:pt>
                <c:pt idx="175">
                  <c:v>15.496427709178635</c:v>
                </c:pt>
                <c:pt idx="176">
                  <c:v>15.560155155546328</c:v>
                </c:pt>
                <c:pt idx="177">
                  <c:v>15.015112715474233</c:v>
                </c:pt>
                <c:pt idx="178">
                  <c:v>18.252288779599898</c:v>
                </c:pt>
                <c:pt idx="179">
                  <c:v>16.739294594079361</c:v>
                </c:pt>
                <c:pt idx="180">
                  <c:v>16.528672967343688</c:v>
                </c:pt>
                <c:pt idx="181">
                  <c:v>14.311703365079778</c:v>
                </c:pt>
                <c:pt idx="182">
                  <c:v>15.699139632777785</c:v>
                </c:pt>
                <c:pt idx="183">
                  <c:v>8.0996719625144475</c:v>
                </c:pt>
                <c:pt idx="184">
                  <c:v>13.891578956158387</c:v>
                </c:pt>
                <c:pt idx="185">
                  <c:v>16.008610354835096</c:v>
                </c:pt>
                <c:pt idx="186">
                  <c:v>15.986654784180262</c:v>
                </c:pt>
                <c:pt idx="187">
                  <c:v>14.425480289249238</c:v>
                </c:pt>
                <c:pt idx="188">
                  <c:v>21.091009851762156</c:v>
                </c:pt>
                <c:pt idx="189">
                  <c:v>18.565202314311062</c:v>
                </c:pt>
                <c:pt idx="190">
                  <c:v>16.837544308199274</c:v>
                </c:pt>
                <c:pt idx="191">
                  <c:v>15.382692418353534</c:v>
                </c:pt>
                <c:pt idx="192">
                  <c:v>19.359456620490761</c:v>
                </c:pt>
                <c:pt idx="193">
                  <c:v>17.354091538355373</c:v>
                </c:pt>
                <c:pt idx="194">
                  <c:v>19.023951208411297</c:v>
                </c:pt>
                <c:pt idx="195">
                  <c:v>17.504050139219267</c:v>
                </c:pt>
                <c:pt idx="196">
                  <c:v>15.649570483992981</c:v>
                </c:pt>
                <c:pt idx="197">
                  <c:v>17.41184145625872</c:v>
                </c:pt>
                <c:pt idx="198">
                  <c:v>14.393415644004662</c:v>
                </c:pt>
                <c:pt idx="199">
                  <c:v>16.628136910776032</c:v>
                </c:pt>
                <c:pt idx="200">
                  <c:v>15.744970139231812</c:v>
                </c:pt>
                <c:pt idx="201">
                  <c:v>10.995095625042381</c:v>
                </c:pt>
                <c:pt idx="202">
                  <c:v>18.800998779732552</c:v>
                </c:pt>
                <c:pt idx="203">
                  <c:v>16.632993879426476</c:v>
                </c:pt>
                <c:pt idx="204">
                  <c:v>14.008131373734081</c:v>
                </c:pt>
                <c:pt idx="205">
                  <c:v>20.08235507971321</c:v>
                </c:pt>
                <c:pt idx="206">
                  <c:v>17.133687038157976</c:v>
                </c:pt>
                <c:pt idx="207">
                  <c:v>14.025646080043268</c:v>
                </c:pt>
                <c:pt idx="208">
                  <c:v>14.79385211110016</c:v>
                </c:pt>
                <c:pt idx="209">
                  <c:v>15.635733222750277</c:v>
                </c:pt>
                <c:pt idx="210">
                  <c:v>14.181261550216709</c:v>
                </c:pt>
                <c:pt idx="211">
                  <c:v>14.706545366655487</c:v>
                </c:pt>
                <c:pt idx="212">
                  <c:v>17.363837692746685</c:v>
                </c:pt>
                <c:pt idx="213">
                  <c:v>15.608496858895899</c:v>
                </c:pt>
                <c:pt idx="214">
                  <c:v>16.472687473799336</c:v>
                </c:pt>
                <c:pt idx="215">
                  <c:v>18.356676908604452</c:v>
                </c:pt>
                <c:pt idx="216">
                  <c:v>9.2569514401940349</c:v>
                </c:pt>
                <c:pt idx="217">
                  <c:v>11.574506165407465</c:v>
                </c:pt>
                <c:pt idx="218">
                  <c:v>14.769349498420574</c:v>
                </c:pt>
                <c:pt idx="219">
                  <c:v>16.548508137378136</c:v>
                </c:pt>
                <c:pt idx="220">
                  <c:v>11.931055217987955</c:v>
                </c:pt>
                <c:pt idx="221">
                  <c:v>13.706265035660129</c:v>
                </c:pt>
                <c:pt idx="222">
                  <c:v>16.212602295679705</c:v>
                </c:pt>
                <c:pt idx="223">
                  <c:v>18.300192252273352</c:v>
                </c:pt>
                <c:pt idx="224">
                  <c:v>15.690257562061015</c:v>
                </c:pt>
                <c:pt idx="225">
                  <c:v>15.241712030012025</c:v>
                </c:pt>
                <c:pt idx="226">
                  <c:v>11.89481122041806</c:v>
                </c:pt>
                <c:pt idx="227">
                  <c:v>11.290486641955093</c:v>
                </c:pt>
                <c:pt idx="228">
                  <c:v>13.819820124514688</c:v>
                </c:pt>
                <c:pt idx="229">
                  <c:v>15.701798439692462</c:v>
                </c:pt>
                <c:pt idx="230">
                  <c:v>14.45441274082336</c:v>
                </c:pt>
                <c:pt idx="231">
                  <c:v>19.192707919077428</c:v>
                </c:pt>
                <c:pt idx="232">
                  <c:v>16.112785477159562</c:v>
                </c:pt>
                <c:pt idx="233">
                  <c:v>17.939868687282136</c:v>
                </c:pt>
                <c:pt idx="234">
                  <c:v>12.566333955302083</c:v>
                </c:pt>
                <c:pt idx="235">
                  <c:v>18.873762570843947</c:v>
                </c:pt>
                <c:pt idx="236">
                  <c:v>15.981198581604131</c:v>
                </c:pt>
                <c:pt idx="237">
                  <c:v>14.190995972688576</c:v>
                </c:pt>
                <c:pt idx="238">
                  <c:v>20.483152674134494</c:v>
                </c:pt>
                <c:pt idx="239">
                  <c:v>18.336417952006446</c:v>
                </c:pt>
                <c:pt idx="240">
                  <c:v>14.002757909113734</c:v>
                </c:pt>
                <c:pt idx="241">
                  <c:v>21.279411412892017</c:v>
                </c:pt>
                <c:pt idx="242">
                  <c:v>15.592040798523337</c:v>
                </c:pt>
                <c:pt idx="243">
                  <c:v>15.98619834628521</c:v>
                </c:pt>
                <c:pt idx="244">
                  <c:v>16.510547480469285</c:v>
                </c:pt>
                <c:pt idx="245">
                  <c:v>15.33335474476684</c:v>
                </c:pt>
                <c:pt idx="246">
                  <c:v>13.654477310209479</c:v>
                </c:pt>
                <c:pt idx="247">
                  <c:v>15.447808930572922</c:v>
                </c:pt>
                <c:pt idx="248">
                  <c:v>14.789248903554327</c:v>
                </c:pt>
                <c:pt idx="249">
                  <c:v>18.489608194844035</c:v>
                </c:pt>
                <c:pt idx="250">
                  <c:v>9.4560456041623393</c:v>
                </c:pt>
                <c:pt idx="251">
                  <c:v>14.999898345028994</c:v>
                </c:pt>
                <c:pt idx="252">
                  <c:v>18.282667538145031</c:v>
                </c:pt>
                <c:pt idx="253">
                  <c:v>17.109382589066982</c:v>
                </c:pt>
                <c:pt idx="254">
                  <c:v>20.153793150954542</c:v>
                </c:pt>
                <c:pt idx="255">
                  <c:v>17.657182636828779</c:v>
                </c:pt>
                <c:pt idx="256">
                  <c:v>10.013780146020595</c:v>
                </c:pt>
                <c:pt idx="257">
                  <c:v>19.632093412238586</c:v>
                </c:pt>
                <c:pt idx="258">
                  <c:v>14.758881309790716</c:v>
                </c:pt>
                <c:pt idx="259">
                  <c:v>15.286693009420404</c:v>
                </c:pt>
                <c:pt idx="260">
                  <c:v>15.72329541405121</c:v>
                </c:pt>
                <c:pt idx="261">
                  <c:v>18.129227686701864</c:v>
                </c:pt>
                <c:pt idx="262">
                  <c:v>10.237417652189658</c:v>
                </c:pt>
                <c:pt idx="263">
                  <c:v>12.807359859762292</c:v>
                </c:pt>
                <c:pt idx="264">
                  <c:v>13.144152766008952</c:v>
                </c:pt>
                <c:pt idx="265">
                  <c:v>18.497884612798909</c:v>
                </c:pt>
                <c:pt idx="266">
                  <c:v>14.519659287932603</c:v>
                </c:pt>
                <c:pt idx="267">
                  <c:v>13.242401106264891</c:v>
                </c:pt>
                <c:pt idx="268">
                  <c:v>8.6876985387660302</c:v>
                </c:pt>
                <c:pt idx="269">
                  <c:v>15.491047140829693</c:v>
                </c:pt>
                <c:pt idx="270">
                  <c:v>17.244563586511845</c:v>
                </c:pt>
                <c:pt idx="271">
                  <c:v>17.520670702150142</c:v>
                </c:pt>
                <c:pt idx="272">
                  <c:v>16.914467474236837</c:v>
                </c:pt>
                <c:pt idx="273">
                  <c:v>18.467924692853106</c:v>
                </c:pt>
                <c:pt idx="274">
                  <c:v>14.140393560525695</c:v>
                </c:pt>
                <c:pt idx="275">
                  <c:v>18.72429883740045</c:v>
                </c:pt>
                <c:pt idx="276">
                  <c:v>18.659984759588699</c:v>
                </c:pt>
                <c:pt idx="277">
                  <c:v>12.772382781142635</c:v>
                </c:pt>
                <c:pt idx="278">
                  <c:v>16.711411644671628</c:v>
                </c:pt>
                <c:pt idx="279">
                  <c:v>18.591729925924394</c:v>
                </c:pt>
                <c:pt idx="280">
                  <c:v>13.823699874507424</c:v>
                </c:pt>
                <c:pt idx="281">
                  <c:v>17.105058294080337</c:v>
                </c:pt>
                <c:pt idx="282">
                  <c:v>18.509184315052483</c:v>
                </c:pt>
                <c:pt idx="283">
                  <c:v>10.751648400198601</c:v>
                </c:pt>
                <c:pt idx="284">
                  <c:v>0.84140157159978379</c:v>
                </c:pt>
                <c:pt idx="285">
                  <c:v>1.0005194954896239</c:v>
                </c:pt>
                <c:pt idx="286">
                  <c:v>1.9869442042946701</c:v>
                </c:pt>
                <c:pt idx="287">
                  <c:v>11.53528306705393</c:v>
                </c:pt>
                <c:pt idx="288">
                  <c:v>17.257138780566805</c:v>
                </c:pt>
                <c:pt idx="289">
                  <c:v>15.898673939286869</c:v>
                </c:pt>
                <c:pt idx="290">
                  <c:v>9.8281741153438134</c:v>
                </c:pt>
                <c:pt idx="291">
                  <c:v>13.9199793134873</c:v>
                </c:pt>
                <c:pt idx="292">
                  <c:v>8.6701689176033145</c:v>
                </c:pt>
                <c:pt idx="293">
                  <c:v>13.35112652681447</c:v>
                </c:pt>
                <c:pt idx="294">
                  <c:v>14.048619482543735</c:v>
                </c:pt>
                <c:pt idx="295">
                  <c:v>16.022401060213756</c:v>
                </c:pt>
                <c:pt idx="296">
                  <c:v>14.185723874209508</c:v>
                </c:pt>
                <c:pt idx="297">
                  <c:v>14.958564257448538</c:v>
                </c:pt>
                <c:pt idx="298">
                  <c:v>17.092164674916901</c:v>
                </c:pt>
                <c:pt idx="299">
                  <c:v>17.903013040108036</c:v>
                </c:pt>
                <c:pt idx="300">
                  <c:v>11.255039759610128</c:v>
                </c:pt>
                <c:pt idx="301">
                  <c:v>11.62956412939001</c:v>
                </c:pt>
                <c:pt idx="302">
                  <c:v>19.289709126499353</c:v>
                </c:pt>
                <c:pt idx="303">
                  <c:v>8.9018999275271256</c:v>
                </c:pt>
                <c:pt idx="304">
                  <c:v>18.271153182952141</c:v>
                </c:pt>
                <c:pt idx="305">
                  <c:v>18.160681502128472</c:v>
                </c:pt>
                <c:pt idx="306">
                  <c:v>15.078609254069308</c:v>
                </c:pt>
                <c:pt idx="307">
                  <c:v>14.593519916523096</c:v>
                </c:pt>
                <c:pt idx="308">
                  <c:v>16.345713436167781</c:v>
                </c:pt>
                <c:pt idx="309">
                  <c:v>13.918456459307894</c:v>
                </c:pt>
                <c:pt idx="310">
                  <c:v>17.408483196584218</c:v>
                </c:pt>
                <c:pt idx="311">
                  <c:v>14.616401878707309</c:v>
                </c:pt>
                <c:pt idx="312">
                  <c:v>16.262903323713392</c:v>
                </c:pt>
                <c:pt idx="313">
                  <c:v>14.514517744692503</c:v>
                </c:pt>
                <c:pt idx="314">
                  <c:v>14.858197538715023</c:v>
                </c:pt>
                <c:pt idx="315">
                  <c:v>19.311178477037419</c:v>
                </c:pt>
                <c:pt idx="316">
                  <c:v>15.425245300786658</c:v>
                </c:pt>
                <c:pt idx="317">
                  <c:v>6.7728640963187141</c:v>
                </c:pt>
                <c:pt idx="318">
                  <c:v>0.79922065117248109</c:v>
                </c:pt>
                <c:pt idx="319">
                  <c:v>1.3201022424208213</c:v>
                </c:pt>
                <c:pt idx="320">
                  <c:v>16.210502190137934</c:v>
                </c:pt>
                <c:pt idx="321">
                  <c:v>16.681393084054445</c:v>
                </c:pt>
                <c:pt idx="322">
                  <c:v>13.830459045934669</c:v>
                </c:pt>
                <c:pt idx="323">
                  <c:v>7.3915240339444646</c:v>
                </c:pt>
                <c:pt idx="324">
                  <c:v>11.024329576787068</c:v>
                </c:pt>
                <c:pt idx="325">
                  <c:v>12.875666355508713</c:v>
                </c:pt>
                <c:pt idx="326">
                  <c:v>15.660374675989692</c:v>
                </c:pt>
                <c:pt idx="327">
                  <c:v>15.137109700056259</c:v>
                </c:pt>
                <c:pt idx="328">
                  <c:v>16.186965813295785</c:v>
                </c:pt>
                <c:pt idx="329">
                  <c:v>20.518096814453717</c:v>
                </c:pt>
                <c:pt idx="330">
                  <c:v>13.648026174119687</c:v>
                </c:pt>
                <c:pt idx="331">
                  <c:v>12.825434272559978</c:v>
                </c:pt>
                <c:pt idx="332">
                  <c:v>16.302754797275504</c:v>
                </c:pt>
                <c:pt idx="333">
                  <c:v>16.177480107485088</c:v>
                </c:pt>
                <c:pt idx="334">
                  <c:v>17.956975588959274</c:v>
                </c:pt>
                <c:pt idx="335">
                  <c:v>12.462648633822459</c:v>
                </c:pt>
                <c:pt idx="336">
                  <c:v>22.004853766657817</c:v>
                </c:pt>
                <c:pt idx="337">
                  <c:v>16.13102206652367</c:v>
                </c:pt>
                <c:pt idx="338">
                  <c:v>12.69108950342078</c:v>
                </c:pt>
                <c:pt idx="339">
                  <c:v>14.556993020107406</c:v>
                </c:pt>
                <c:pt idx="340">
                  <c:v>12.611786808836571</c:v>
                </c:pt>
                <c:pt idx="341">
                  <c:v>16.37316401350002</c:v>
                </c:pt>
                <c:pt idx="342">
                  <c:v>18.59199777535774</c:v>
                </c:pt>
                <c:pt idx="343">
                  <c:v>16.439640543248728</c:v>
                </c:pt>
                <c:pt idx="344">
                  <c:v>17.089948330478045</c:v>
                </c:pt>
                <c:pt idx="345">
                  <c:v>16.961727039919502</c:v>
                </c:pt>
                <c:pt idx="346">
                  <c:v>17.891204860477728</c:v>
                </c:pt>
                <c:pt idx="347">
                  <c:v>18.117981530873958</c:v>
                </c:pt>
                <c:pt idx="348">
                  <c:v>15.373990159605329</c:v>
                </c:pt>
                <c:pt idx="349">
                  <c:v>16.046895483321826</c:v>
                </c:pt>
                <c:pt idx="350">
                  <c:v>8.3151255673601838</c:v>
                </c:pt>
                <c:pt idx="351">
                  <c:v>15.506226744100406</c:v>
                </c:pt>
                <c:pt idx="352">
                  <c:v>12.863751621395068</c:v>
                </c:pt>
                <c:pt idx="353">
                  <c:v>1.2092424569153193</c:v>
                </c:pt>
                <c:pt idx="354">
                  <c:v>15.287086954318065</c:v>
                </c:pt>
                <c:pt idx="355">
                  <c:v>17.831513459091354</c:v>
                </c:pt>
                <c:pt idx="356">
                  <c:v>14.993208189851915</c:v>
                </c:pt>
                <c:pt idx="357">
                  <c:v>11.264701818259693</c:v>
                </c:pt>
                <c:pt idx="358">
                  <c:v>17.318879578802818</c:v>
                </c:pt>
                <c:pt idx="359">
                  <c:v>16.068512187520412</c:v>
                </c:pt>
                <c:pt idx="360">
                  <c:v>16.317653543286653</c:v>
                </c:pt>
                <c:pt idx="361">
                  <c:v>15.455722839437017</c:v>
                </c:pt>
                <c:pt idx="362">
                  <c:v>15.406836236289907</c:v>
                </c:pt>
                <c:pt idx="363">
                  <c:v>14.630629395640142</c:v>
                </c:pt>
                <c:pt idx="364">
                  <c:v>17.365657134029586</c:v>
                </c:pt>
                <c:pt idx="365">
                  <c:v>15.900984837439527</c:v>
                </c:pt>
                <c:pt idx="366">
                  <c:v>16.335826848808249</c:v>
                </c:pt>
                <c:pt idx="367">
                  <c:v>14.395079978977252</c:v>
                </c:pt>
                <c:pt idx="368">
                  <c:v>11.887498023259351</c:v>
                </c:pt>
                <c:pt idx="369">
                  <c:v>15.870998621328493</c:v>
                </c:pt>
                <c:pt idx="370">
                  <c:v>12.41733215446421</c:v>
                </c:pt>
                <c:pt idx="371">
                  <c:v>15.285404967095872</c:v>
                </c:pt>
                <c:pt idx="372">
                  <c:v>13.116187330402386</c:v>
                </c:pt>
                <c:pt idx="373">
                  <c:v>16.933417644650365</c:v>
                </c:pt>
                <c:pt idx="374">
                  <c:v>16.979205282555828</c:v>
                </c:pt>
                <c:pt idx="375">
                  <c:v>17.203503013968881</c:v>
                </c:pt>
                <c:pt idx="376">
                  <c:v>13.138037404003763</c:v>
                </c:pt>
                <c:pt idx="377">
                  <c:v>18.69495940997458</c:v>
                </c:pt>
                <c:pt idx="378">
                  <c:v>16.025637585602126</c:v>
                </c:pt>
                <c:pt idx="379">
                  <c:v>17.925529279139383</c:v>
                </c:pt>
                <c:pt idx="380">
                  <c:v>17.636144631581381</c:v>
                </c:pt>
                <c:pt idx="381">
                  <c:v>14.489818746412933</c:v>
                </c:pt>
                <c:pt idx="382">
                  <c:v>14.365507660384733</c:v>
                </c:pt>
                <c:pt idx="383">
                  <c:v>18.177031619262035</c:v>
                </c:pt>
                <c:pt idx="384">
                  <c:v>9.2583064209998192</c:v>
                </c:pt>
                <c:pt idx="385">
                  <c:v>16.41581868716731</c:v>
                </c:pt>
                <c:pt idx="386">
                  <c:v>19.530606638379822</c:v>
                </c:pt>
                <c:pt idx="387">
                  <c:v>12.715796181748996</c:v>
                </c:pt>
                <c:pt idx="388">
                  <c:v>14.514454136475081</c:v>
                </c:pt>
                <c:pt idx="389">
                  <c:v>11.984697651005074</c:v>
                </c:pt>
                <c:pt idx="390">
                  <c:v>12.365364818215168</c:v>
                </c:pt>
                <c:pt idx="391">
                  <c:v>19.39267108136999</c:v>
                </c:pt>
                <c:pt idx="392">
                  <c:v>16.372307286262632</c:v>
                </c:pt>
                <c:pt idx="393">
                  <c:v>15.971195461244985</c:v>
                </c:pt>
                <c:pt idx="394">
                  <c:v>16.408807516758351</c:v>
                </c:pt>
                <c:pt idx="395">
                  <c:v>17.624015042163791</c:v>
                </c:pt>
                <c:pt idx="396">
                  <c:v>18.637785875613275</c:v>
                </c:pt>
                <c:pt idx="397">
                  <c:v>17.906339479749299</c:v>
                </c:pt>
                <c:pt idx="398">
                  <c:v>14.78212559094664</c:v>
                </c:pt>
                <c:pt idx="399">
                  <c:v>20.505706302183992</c:v>
                </c:pt>
                <c:pt idx="400">
                  <c:v>17.629248662800151</c:v>
                </c:pt>
                <c:pt idx="401">
                  <c:v>21.077604412423135</c:v>
                </c:pt>
                <c:pt idx="402">
                  <c:v>13.616228328962933</c:v>
                </c:pt>
                <c:pt idx="403">
                  <c:v>22.330181538525707</c:v>
                </c:pt>
                <c:pt idx="404">
                  <c:v>13.534880949176387</c:v>
                </c:pt>
                <c:pt idx="405">
                  <c:v>16.341892272693862</c:v>
                </c:pt>
                <c:pt idx="406">
                  <c:v>18.92607744353333</c:v>
                </c:pt>
                <c:pt idx="407">
                  <c:v>15.670038016676987</c:v>
                </c:pt>
                <c:pt idx="408">
                  <c:v>16.595883771268593</c:v>
                </c:pt>
                <c:pt idx="409">
                  <c:v>16.187871840730157</c:v>
                </c:pt>
                <c:pt idx="410">
                  <c:v>18.767371709434254</c:v>
                </c:pt>
                <c:pt idx="411">
                  <c:v>17.873582399575536</c:v>
                </c:pt>
                <c:pt idx="412">
                  <c:v>16.080551588090515</c:v>
                </c:pt>
                <c:pt idx="413">
                  <c:v>17.203711132754769</c:v>
                </c:pt>
                <c:pt idx="414">
                  <c:v>14.82769603194393</c:v>
                </c:pt>
                <c:pt idx="415">
                  <c:v>18.315053784240042</c:v>
                </c:pt>
                <c:pt idx="416">
                  <c:v>7.8696581546749842</c:v>
                </c:pt>
                <c:pt idx="417">
                  <c:v>1.0123302248151049</c:v>
                </c:pt>
                <c:pt idx="418">
                  <c:v>15.832241075943346</c:v>
                </c:pt>
                <c:pt idx="419">
                  <c:v>16.414412639798602</c:v>
                </c:pt>
                <c:pt idx="420">
                  <c:v>14.889571784659035</c:v>
                </c:pt>
                <c:pt idx="421">
                  <c:v>14.139400399824092</c:v>
                </c:pt>
                <c:pt idx="422">
                  <c:v>17.077949732775505</c:v>
                </c:pt>
                <c:pt idx="423">
                  <c:v>16.834356095666251</c:v>
                </c:pt>
                <c:pt idx="424">
                  <c:v>19.178512072434945</c:v>
                </c:pt>
                <c:pt idx="425">
                  <c:v>18.718457568185933</c:v>
                </c:pt>
                <c:pt idx="426">
                  <c:v>17.230822458428985</c:v>
                </c:pt>
                <c:pt idx="427">
                  <c:v>19.429972537486176</c:v>
                </c:pt>
                <c:pt idx="428">
                  <c:v>16.053655428673128</c:v>
                </c:pt>
                <c:pt idx="429">
                  <c:v>20.989827737468396</c:v>
                </c:pt>
                <c:pt idx="430">
                  <c:v>14.607765963499192</c:v>
                </c:pt>
                <c:pt idx="431">
                  <c:v>16.805207719723793</c:v>
                </c:pt>
                <c:pt idx="432">
                  <c:v>12.087486845333119</c:v>
                </c:pt>
                <c:pt idx="433">
                  <c:v>14.901715246254943</c:v>
                </c:pt>
                <c:pt idx="434">
                  <c:v>14.437016183362131</c:v>
                </c:pt>
                <c:pt idx="435">
                  <c:v>14.927727431284081</c:v>
                </c:pt>
                <c:pt idx="436">
                  <c:v>14.766857949458792</c:v>
                </c:pt>
                <c:pt idx="437">
                  <c:v>11.851552496358318</c:v>
                </c:pt>
                <c:pt idx="438">
                  <c:v>14.471839089003099</c:v>
                </c:pt>
                <c:pt idx="439">
                  <c:v>17.611934673527109</c:v>
                </c:pt>
                <c:pt idx="440">
                  <c:v>17.913045920795962</c:v>
                </c:pt>
                <c:pt idx="441">
                  <c:v>18.09979081834781</c:v>
                </c:pt>
                <c:pt idx="442">
                  <c:v>17.143495583452186</c:v>
                </c:pt>
                <c:pt idx="443">
                  <c:v>19.950684353756429</c:v>
                </c:pt>
                <c:pt idx="444">
                  <c:v>17.552783422132741</c:v>
                </c:pt>
                <c:pt idx="445">
                  <c:v>16.651592480373736</c:v>
                </c:pt>
                <c:pt idx="446">
                  <c:v>17.042733870213389</c:v>
                </c:pt>
                <c:pt idx="447">
                  <c:v>19.166700429937283</c:v>
                </c:pt>
                <c:pt idx="448">
                  <c:v>17.141956102494092</c:v>
                </c:pt>
                <c:pt idx="449">
                  <c:v>9.3053947821505023</c:v>
                </c:pt>
                <c:pt idx="450">
                  <c:v>1.199933816918163</c:v>
                </c:pt>
                <c:pt idx="451">
                  <c:v>3.3533513045778158</c:v>
                </c:pt>
                <c:pt idx="452">
                  <c:v>14.422930202211708</c:v>
                </c:pt>
                <c:pt idx="453">
                  <c:v>15.797355157092586</c:v>
                </c:pt>
                <c:pt idx="454">
                  <c:v>18.252238332625321</c:v>
                </c:pt>
                <c:pt idx="455">
                  <c:v>21.011187398229811</c:v>
                </c:pt>
                <c:pt idx="456">
                  <c:v>13.273361002119008</c:v>
                </c:pt>
                <c:pt idx="457">
                  <c:v>16.996104977177346</c:v>
                </c:pt>
                <c:pt idx="458">
                  <c:v>19.402198592721156</c:v>
                </c:pt>
                <c:pt idx="459">
                  <c:v>17.386810572050209</c:v>
                </c:pt>
                <c:pt idx="460">
                  <c:v>18.526292486255237</c:v>
                </c:pt>
                <c:pt idx="461">
                  <c:v>16.563117174758094</c:v>
                </c:pt>
                <c:pt idx="462">
                  <c:v>21.298484211031639</c:v>
                </c:pt>
                <c:pt idx="463">
                  <c:v>17.607008268353479</c:v>
                </c:pt>
                <c:pt idx="464">
                  <c:v>15.485931212480178</c:v>
                </c:pt>
                <c:pt idx="465">
                  <c:v>21.335086587957857</c:v>
                </c:pt>
                <c:pt idx="466">
                  <c:v>16.324832349308714</c:v>
                </c:pt>
                <c:pt idx="467">
                  <c:v>16.727082098974538</c:v>
                </c:pt>
                <c:pt idx="468">
                  <c:v>18.03715840753371</c:v>
                </c:pt>
                <c:pt idx="469">
                  <c:v>12.228282970398823</c:v>
                </c:pt>
                <c:pt idx="470">
                  <c:v>18.389769474335335</c:v>
                </c:pt>
                <c:pt idx="471">
                  <c:v>19.019783663310054</c:v>
                </c:pt>
                <c:pt idx="472">
                  <c:v>15.426936902360817</c:v>
                </c:pt>
                <c:pt idx="473">
                  <c:v>14.98753022063411</c:v>
                </c:pt>
                <c:pt idx="474">
                  <c:v>14.450966741267624</c:v>
                </c:pt>
                <c:pt idx="475">
                  <c:v>15.483877668442132</c:v>
                </c:pt>
                <c:pt idx="476">
                  <c:v>16.325405282473216</c:v>
                </c:pt>
                <c:pt idx="477">
                  <c:v>17.60074123001424</c:v>
                </c:pt>
                <c:pt idx="478">
                  <c:v>17.775250593857876</c:v>
                </c:pt>
                <c:pt idx="479">
                  <c:v>16.058676822648305</c:v>
                </c:pt>
                <c:pt idx="480">
                  <c:v>15.996922095447102</c:v>
                </c:pt>
                <c:pt idx="481">
                  <c:v>12.237619026251878</c:v>
                </c:pt>
                <c:pt idx="482">
                  <c:v>7.5093816798381425</c:v>
                </c:pt>
                <c:pt idx="483">
                  <c:v>14.856439995449206</c:v>
                </c:pt>
                <c:pt idx="484">
                  <c:v>17.6126509309981</c:v>
                </c:pt>
                <c:pt idx="485">
                  <c:v>14.243333111590385</c:v>
                </c:pt>
                <c:pt idx="486">
                  <c:v>19.354371996207796</c:v>
                </c:pt>
                <c:pt idx="487">
                  <c:v>15.308843864433989</c:v>
                </c:pt>
                <c:pt idx="488">
                  <c:v>18.153803313734603</c:v>
                </c:pt>
                <c:pt idx="489">
                  <c:v>14.501382352081141</c:v>
                </c:pt>
                <c:pt idx="490">
                  <c:v>14.88581184292949</c:v>
                </c:pt>
                <c:pt idx="491">
                  <c:v>19.470577967520207</c:v>
                </c:pt>
                <c:pt idx="492">
                  <c:v>19.773496998742523</c:v>
                </c:pt>
                <c:pt idx="493">
                  <c:v>16.458411526063024</c:v>
                </c:pt>
                <c:pt idx="494">
                  <c:v>18.833408707692993</c:v>
                </c:pt>
                <c:pt idx="495">
                  <c:v>12.100391978896662</c:v>
                </c:pt>
                <c:pt idx="496">
                  <c:v>18.827415718587769</c:v>
                </c:pt>
                <c:pt idx="497">
                  <c:v>17.962155171362504</c:v>
                </c:pt>
                <c:pt idx="498">
                  <c:v>14.574389805510123</c:v>
                </c:pt>
                <c:pt idx="499">
                  <c:v>21.341562355193751</c:v>
                </c:pt>
                <c:pt idx="500">
                  <c:v>9.6773158901219247</c:v>
                </c:pt>
                <c:pt idx="501">
                  <c:v>14.526557799789654</c:v>
                </c:pt>
                <c:pt idx="502">
                  <c:v>11.158426041876821</c:v>
                </c:pt>
                <c:pt idx="503">
                  <c:v>17.634205812609522</c:v>
                </c:pt>
                <c:pt idx="504">
                  <c:v>17.268883890333907</c:v>
                </c:pt>
                <c:pt idx="505">
                  <c:v>18.933932701276738</c:v>
                </c:pt>
                <c:pt idx="506">
                  <c:v>14.870179869109828</c:v>
                </c:pt>
                <c:pt idx="507">
                  <c:v>19.124318559697485</c:v>
                </c:pt>
                <c:pt idx="508">
                  <c:v>15.870132800247932</c:v>
                </c:pt>
                <c:pt idx="509">
                  <c:v>19.282587355606665</c:v>
                </c:pt>
                <c:pt idx="510">
                  <c:v>17.194171085221644</c:v>
                </c:pt>
                <c:pt idx="511">
                  <c:v>15.976031692628784</c:v>
                </c:pt>
                <c:pt idx="512">
                  <c:v>5.1413188670195717</c:v>
                </c:pt>
                <c:pt idx="513">
                  <c:v>1.0295447410169016</c:v>
                </c:pt>
                <c:pt idx="514">
                  <c:v>15.968732727293158</c:v>
                </c:pt>
                <c:pt idx="515">
                  <c:v>17.478128265422814</c:v>
                </c:pt>
                <c:pt idx="516">
                  <c:v>13.268582323091394</c:v>
                </c:pt>
                <c:pt idx="517">
                  <c:v>19.11378638037797</c:v>
                </c:pt>
                <c:pt idx="518">
                  <c:v>15.67356295189059</c:v>
                </c:pt>
                <c:pt idx="519">
                  <c:v>17.463678595392214</c:v>
                </c:pt>
                <c:pt idx="520">
                  <c:v>16.634627066787068</c:v>
                </c:pt>
                <c:pt idx="521">
                  <c:v>15.291155292723325</c:v>
                </c:pt>
                <c:pt idx="522">
                  <c:v>20.030546454325258</c:v>
                </c:pt>
                <c:pt idx="523">
                  <c:v>18.929712390627362</c:v>
                </c:pt>
                <c:pt idx="524">
                  <c:v>16.495892805080484</c:v>
                </c:pt>
                <c:pt idx="525">
                  <c:v>12.538290860300124</c:v>
                </c:pt>
                <c:pt idx="526">
                  <c:v>13.313429099421517</c:v>
                </c:pt>
                <c:pt idx="527">
                  <c:v>18.20731929839933</c:v>
                </c:pt>
                <c:pt idx="528">
                  <c:v>14.416059900964507</c:v>
                </c:pt>
                <c:pt idx="529">
                  <c:v>14.330605368181619</c:v>
                </c:pt>
                <c:pt idx="530">
                  <c:v>19.250797190606654</c:v>
                </c:pt>
                <c:pt idx="531">
                  <c:v>12.669009121615591</c:v>
                </c:pt>
                <c:pt idx="532">
                  <c:v>11.741201971300937</c:v>
                </c:pt>
                <c:pt idx="533">
                  <c:v>15.249660949202859</c:v>
                </c:pt>
                <c:pt idx="534">
                  <c:v>16.867403918109456</c:v>
                </c:pt>
                <c:pt idx="535">
                  <c:v>16.553427104261939</c:v>
                </c:pt>
                <c:pt idx="536">
                  <c:v>17.058688936267476</c:v>
                </c:pt>
                <c:pt idx="537">
                  <c:v>16.705582663649064</c:v>
                </c:pt>
                <c:pt idx="538">
                  <c:v>17.428422209354881</c:v>
                </c:pt>
                <c:pt idx="539">
                  <c:v>18.01840932973062</c:v>
                </c:pt>
                <c:pt idx="540">
                  <c:v>20.262230148693849</c:v>
                </c:pt>
                <c:pt idx="541">
                  <c:v>17.386797088688404</c:v>
                </c:pt>
                <c:pt idx="542">
                  <c:v>17.917456223910222</c:v>
                </c:pt>
                <c:pt idx="543">
                  <c:v>14.72667088955046</c:v>
                </c:pt>
                <c:pt idx="544">
                  <c:v>6.6638941517288792</c:v>
                </c:pt>
                <c:pt idx="545">
                  <c:v>12.616485244902428</c:v>
                </c:pt>
                <c:pt idx="546">
                  <c:v>15.101522706797233</c:v>
                </c:pt>
                <c:pt idx="547">
                  <c:v>13.559679431551416</c:v>
                </c:pt>
                <c:pt idx="548">
                  <c:v>13.670445026164266</c:v>
                </c:pt>
                <c:pt idx="549">
                  <c:v>14.203889064756032</c:v>
                </c:pt>
                <c:pt idx="550">
                  <c:v>19.480229809095185</c:v>
                </c:pt>
                <c:pt idx="551">
                  <c:v>16.204968971518863</c:v>
                </c:pt>
                <c:pt idx="552">
                  <c:v>17.941505234324218</c:v>
                </c:pt>
                <c:pt idx="553">
                  <c:v>17.055242784962186</c:v>
                </c:pt>
                <c:pt idx="554">
                  <c:v>12.746658724980964</c:v>
                </c:pt>
                <c:pt idx="555">
                  <c:v>15.395200475191277</c:v>
                </c:pt>
                <c:pt idx="556">
                  <c:v>16.842908660349071</c:v>
                </c:pt>
                <c:pt idx="557">
                  <c:v>14.52223751248258</c:v>
                </c:pt>
                <c:pt idx="558">
                  <c:v>15.124817445895053</c:v>
                </c:pt>
                <c:pt idx="559">
                  <c:v>18.104556747997695</c:v>
                </c:pt>
                <c:pt idx="560">
                  <c:v>15.830924860597179</c:v>
                </c:pt>
                <c:pt idx="561">
                  <c:v>15.437377697059961</c:v>
                </c:pt>
                <c:pt idx="562">
                  <c:v>18.610309010348786</c:v>
                </c:pt>
                <c:pt idx="563">
                  <c:v>13.819922538422716</c:v>
                </c:pt>
                <c:pt idx="564">
                  <c:v>15.994580423704219</c:v>
                </c:pt>
                <c:pt idx="565">
                  <c:v>16.607986442004147</c:v>
                </c:pt>
                <c:pt idx="566">
                  <c:v>14.267486732470942</c:v>
                </c:pt>
                <c:pt idx="567">
                  <c:v>17.916797979699993</c:v>
                </c:pt>
                <c:pt idx="568">
                  <c:v>16.477372756790817</c:v>
                </c:pt>
                <c:pt idx="569">
                  <c:v>15.852340593270576</c:v>
                </c:pt>
                <c:pt idx="570">
                  <c:v>18.565420891999793</c:v>
                </c:pt>
                <c:pt idx="571">
                  <c:v>15.497025650104563</c:v>
                </c:pt>
                <c:pt idx="572">
                  <c:v>17.635440217790745</c:v>
                </c:pt>
                <c:pt idx="573">
                  <c:v>16.600765113697108</c:v>
                </c:pt>
                <c:pt idx="574">
                  <c:v>17.518580470090367</c:v>
                </c:pt>
                <c:pt idx="575">
                  <c:v>6.9021713765003829</c:v>
                </c:pt>
                <c:pt idx="576">
                  <c:v>1.428586813165527</c:v>
                </c:pt>
                <c:pt idx="577">
                  <c:v>15.890100934193027</c:v>
                </c:pt>
                <c:pt idx="578">
                  <c:v>16.576019118305165</c:v>
                </c:pt>
                <c:pt idx="579">
                  <c:v>16.134253013734945</c:v>
                </c:pt>
                <c:pt idx="580">
                  <c:v>15.784507114530573</c:v>
                </c:pt>
                <c:pt idx="581">
                  <c:v>16.125564486195252</c:v>
                </c:pt>
                <c:pt idx="582">
                  <c:v>20.639636493899044</c:v>
                </c:pt>
                <c:pt idx="583">
                  <c:v>16.872405588223351</c:v>
                </c:pt>
                <c:pt idx="584">
                  <c:v>16.587413408491216</c:v>
                </c:pt>
                <c:pt idx="585">
                  <c:v>19.550571857615925</c:v>
                </c:pt>
                <c:pt idx="586">
                  <c:v>14.562518770075513</c:v>
                </c:pt>
                <c:pt idx="587">
                  <c:v>15.84340439613783</c:v>
                </c:pt>
                <c:pt idx="588">
                  <c:v>16.140235527934983</c:v>
                </c:pt>
                <c:pt idx="589">
                  <c:v>21.433895051562629</c:v>
                </c:pt>
                <c:pt idx="590">
                  <c:v>19.249905952847833</c:v>
                </c:pt>
                <c:pt idx="591">
                  <c:v>14.675921317298165</c:v>
                </c:pt>
                <c:pt idx="592">
                  <c:v>13.004917603716065</c:v>
                </c:pt>
                <c:pt idx="593">
                  <c:v>17.965784299188659</c:v>
                </c:pt>
                <c:pt idx="594">
                  <c:v>15.808505005339079</c:v>
                </c:pt>
                <c:pt idx="595">
                  <c:v>14.46364369651938</c:v>
                </c:pt>
                <c:pt idx="596">
                  <c:v>16.131901735559527</c:v>
                </c:pt>
                <c:pt idx="597">
                  <c:v>16.322269776240269</c:v>
                </c:pt>
                <c:pt idx="598">
                  <c:v>17.994618905349405</c:v>
                </c:pt>
                <c:pt idx="599">
                  <c:v>17.90525536559862</c:v>
                </c:pt>
                <c:pt idx="600">
                  <c:v>14.791956485135243</c:v>
                </c:pt>
                <c:pt idx="601">
                  <c:v>17.5569874976661</c:v>
                </c:pt>
                <c:pt idx="602">
                  <c:v>16.824633147326232</c:v>
                </c:pt>
                <c:pt idx="603">
                  <c:v>15.280045925188661</c:v>
                </c:pt>
                <c:pt idx="604">
                  <c:v>8.8848132072071948</c:v>
                </c:pt>
                <c:pt idx="605">
                  <c:v>18.487357918523912</c:v>
                </c:pt>
                <c:pt idx="606">
                  <c:v>14.197792878592347</c:v>
                </c:pt>
                <c:pt idx="607">
                  <c:v>15.917536621085066</c:v>
                </c:pt>
                <c:pt idx="608">
                  <c:v>13.497392976607927</c:v>
                </c:pt>
                <c:pt idx="609">
                  <c:v>20.829754691753372</c:v>
                </c:pt>
                <c:pt idx="610">
                  <c:v>20.849789850621406</c:v>
                </c:pt>
                <c:pt idx="611">
                  <c:v>14.218197533886968</c:v>
                </c:pt>
                <c:pt idx="612">
                  <c:v>17.821814127090111</c:v>
                </c:pt>
                <c:pt idx="613">
                  <c:v>13.192185396214082</c:v>
                </c:pt>
                <c:pt idx="614">
                  <c:v>17.596347610995</c:v>
                </c:pt>
                <c:pt idx="615">
                  <c:v>15.367566040444935</c:v>
                </c:pt>
                <c:pt idx="616">
                  <c:v>15.170856442549058</c:v>
                </c:pt>
                <c:pt idx="617">
                  <c:v>13.661314935318833</c:v>
                </c:pt>
                <c:pt idx="618">
                  <c:v>18.024050642134988</c:v>
                </c:pt>
                <c:pt idx="619">
                  <c:v>19.32962518314568</c:v>
                </c:pt>
                <c:pt idx="620">
                  <c:v>14.65231553362409</c:v>
                </c:pt>
                <c:pt idx="621">
                  <c:v>9.9923718284931677</c:v>
                </c:pt>
                <c:pt idx="622">
                  <c:v>15.612787923271824</c:v>
                </c:pt>
                <c:pt idx="623">
                  <c:v>17.56456507985796</c:v>
                </c:pt>
                <c:pt idx="624">
                  <c:v>15.422207357855838</c:v>
                </c:pt>
                <c:pt idx="625">
                  <c:v>19.523240295411995</c:v>
                </c:pt>
                <c:pt idx="626">
                  <c:v>17.03374061524314</c:v>
                </c:pt>
                <c:pt idx="627">
                  <c:v>13.324042483816905</c:v>
                </c:pt>
                <c:pt idx="628">
                  <c:v>15.466530053947551</c:v>
                </c:pt>
                <c:pt idx="629">
                  <c:v>18.382901812044555</c:v>
                </c:pt>
                <c:pt idx="630">
                  <c:v>15.747684571830183</c:v>
                </c:pt>
                <c:pt idx="631">
                  <c:v>16.61023490072656</c:v>
                </c:pt>
                <c:pt idx="632">
                  <c:v>8.0246896420983749</c:v>
                </c:pt>
                <c:pt idx="633">
                  <c:v>0.5111949002211077</c:v>
                </c:pt>
                <c:pt idx="634">
                  <c:v>14.720054828339959</c:v>
                </c:pt>
                <c:pt idx="635">
                  <c:v>17.338349890168033</c:v>
                </c:pt>
                <c:pt idx="636">
                  <c:v>19.662043247026965</c:v>
                </c:pt>
                <c:pt idx="637">
                  <c:v>19.196437645379451</c:v>
                </c:pt>
                <c:pt idx="638">
                  <c:v>17.860326381014634</c:v>
                </c:pt>
                <c:pt idx="639">
                  <c:v>18.618288443386454</c:v>
                </c:pt>
                <c:pt idx="640">
                  <c:v>17.165380477458488</c:v>
                </c:pt>
                <c:pt idx="641">
                  <c:v>21.216754325473421</c:v>
                </c:pt>
                <c:pt idx="642">
                  <c:v>14.961526033181645</c:v>
                </c:pt>
                <c:pt idx="643">
                  <c:v>16.549293080577275</c:v>
                </c:pt>
                <c:pt idx="644">
                  <c:v>16.562388952472048</c:v>
                </c:pt>
                <c:pt idx="645">
                  <c:v>17.025245601981307</c:v>
                </c:pt>
                <c:pt idx="646">
                  <c:v>17.231270393789046</c:v>
                </c:pt>
                <c:pt idx="647">
                  <c:v>15.168922859138355</c:v>
                </c:pt>
                <c:pt idx="648">
                  <c:v>16.074043427544588</c:v>
                </c:pt>
                <c:pt idx="649">
                  <c:v>17.296711810108231</c:v>
                </c:pt>
                <c:pt idx="650">
                  <c:v>8.8486321361921529</c:v>
                </c:pt>
                <c:pt idx="651">
                  <c:v>14.801423251963037</c:v>
                </c:pt>
                <c:pt idx="652">
                  <c:v>16.032930689942358</c:v>
                </c:pt>
                <c:pt idx="653">
                  <c:v>17.640674009031098</c:v>
                </c:pt>
                <c:pt idx="654">
                  <c:v>18.468202860813136</c:v>
                </c:pt>
                <c:pt idx="655">
                  <c:v>18.431307935803609</c:v>
                </c:pt>
                <c:pt idx="656">
                  <c:v>17.793317709097821</c:v>
                </c:pt>
                <c:pt idx="657">
                  <c:v>20.942581137406396</c:v>
                </c:pt>
                <c:pt idx="658">
                  <c:v>19.931959393570892</c:v>
                </c:pt>
                <c:pt idx="659">
                  <c:v>17.478767981820823</c:v>
                </c:pt>
                <c:pt idx="660">
                  <c:v>20.614539374254946</c:v>
                </c:pt>
                <c:pt idx="661">
                  <c:v>16.14680510379576</c:v>
                </c:pt>
                <c:pt idx="662">
                  <c:v>15.805847307122566</c:v>
                </c:pt>
                <c:pt idx="663">
                  <c:v>7.7528965542992534</c:v>
                </c:pt>
                <c:pt idx="664">
                  <c:v>17.040794060346581</c:v>
                </c:pt>
                <c:pt idx="665">
                  <c:v>18.155702167322207</c:v>
                </c:pt>
                <c:pt idx="666">
                  <c:v>17.757866180473457</c:v>
                </c:pt>
                <c:pt idx="667">
                  <c:v>12.834680105044161</c:v>
                </c:pt>
                <c:pt idx="668">
                  <c:v>15.740789291154945</c:v>
                </c:pt>
                <c:pt idx="669">
                  <c:v>19.206033038187758</c:v>
                </c:pt>
                <c:pt idx="670">
                  <c:v>16.897035717740508</c:v>
                </c:pt>
                <c:pt idx="671">
                  <c:v>20.265080757576452</c:v>
                </c:pt>
                <c:pt idx="672">
                  <c:v>14.043969084398148</c:v>
                </c:pt>
                <c:pt idx="673">
                  <c:v>18.582557276348254</c:v>
                </c:pt>
                <c:pt idx="674">
                  <c:v>14.748752157586633</c:v>
                </c:pt>
                <c:pt idx="675">
                  <c:v>19.589701710093276</c:v>
                </c:pt>
                <c:pt idx="676">
                  <c:v>18.57348970601554</c:v>
                </c:pt>
                <c:pt idx="677">
                  <c:v>15.930171514302565</c:v>
                </c:pt>
                <c:pt idx="678">
                  <c:v>15.747335123415356</c:v>
                </c:pt>
                <c:pt idx="679">
                  <c:v>18.635048508405703</c:v>
                </c:pt>
                <c:pt idx="680">
                  <c:v>19.029066557350802</c:v>
                </c:pt>
                <c:pt idx="681">
                  <c:v>9.7466511581838748</c:v>
                </c:pt>
                <c:pt idx="682">
                  <c:v>13.143434663299915</c:v>
                </c:pt>
                <c:pt idx="683">
                  <c:v>17.777147826315833</c:v>
                </c:pt>
                <c:pt idx="684">
                  <c:v>16.63120755111251</c:v>
                </c:pt>
                <c:pt idx="685">
                  <c:v>16.744844803390674</c:v>
                </c:pt>
                <c:pt idx="686">
                  <c:v>16.093694566076181</c:v>
                </c:pt>
                <c:pt idx="687">
                  <c:v>19.496818397499769</c:v>
                </c:pt>
                <c:pt idx="688">
                  <c:v>16.763089054543258</c:v>
                </c:pt>
                <c:pt idx="689">
                  <c:v>16.940003822204901</c:v>
                </c:pt>
                <c:pt idx="690">
                  <c:v>17.676902658327439</c:v>
                </c:pt>
                <c:pt idx="691">
                  <c:v>19.136584320726492</c:v>
                </c:pt>
                <c:pt idx="692">
                  <c:v>18.136669454045656</c:v>
                </c:pt>
                <c:pt idx="693">
                  <c:v>17.845098802197192</c:v>
                </c:pt>
                <c:pt idx="694">
                  <c:v>16.207413524087254</c:v>
                </c:pt>
                <c:pt idx="695">
                  <c:v>5.3469138511385053</c:v>
                </c:pt>
                <c:pt idx="696">
                  <c:v>17.423002144266516</c:v>
                </c:pt>
                <c:pt idx="697">
                  <c:v>16.436521956378222</c:v>
                </c:pt>
                <c:pt idx="698">
                  <c:v>15.859741664242696</c:v>
                </c:pt>
                <c:pt idx="699">
                  <c:v>16.922155143993059</c:v>
                </c:pt>
                <c:pt idx="700">
                  <c:v>14.451189449181618</c:v>
                </c:pt>
                <c:pt idx="701">
                  <c:v>20.018087337629556</c:v>
                </c:pt>
                <c:pt idx="702">
                  <c:v>16.221422125274287</c:v>
                </c:pt>
                <c:pt idx="703">
                  <c:v>16.944989179962796</c:v>
                </c:pt>
                <c:pt idx="704">
                  <c:v>17.962240556794466</c:v>
                </c:pt>
                <c:pt idx="705">
                  <c:v>15.681498480842647</c:v>
                </c:pt>
                <c:pt idx="706">
                  <c:v>16.439560665065152</c:v>
                </c:pt>
                <c:pt idx="707">
                  <c:v>17.423272448983589</c:v>
                </c:pt>
                <c:pt idx="708">
                  <c:v>19.310494950746687</c:v>
                </c:pt>
                <c:pt idx="709">
                  <c:v>19.350509689523975</c:v>
                </c:pt>
                <c:pt idx="710">
                  <c:v>15.277816757061055</c:v>
                </c:pt>
                <c:pt idx="711">
                  <c:v>16.1140941776926</c:v>
                </c:pt>
                <c:pt idx="712">
                  <c:v>18.25521563803445</c:v>
                </c:pt>
                <c:pt idx="713">
                  <c:v>19.068463150538889</c:v>
                </c:pt>
                <c:pt idx="714">
                  <c:v>9.8079969177313355</c:v>
                </c:pt>
                <c:pt idx="715">
                  <c:v>13.211405548437376</c:v>
                </c:pt>
                <c:pt idx="716">
                  <c:v>15.81936434901267</c:v>
                </c:pt>
                <c:pt idx="717">
                  <c:v>16.174946456438231</c:v>
                </c:pt>
                <c:pt idx="718">
                  <c:v>13.878632895228028</c:v>
                </c:pt>
                <c:pt idx="719">
                  <c:v>11.913698923245001</c:v>
                </c:pt>
                <c:pt idx="720">
                  <c:v>10.860828592327884</c:v>
                </c:pt>
                <c:pt idx="721">
                  <c:v>14.274956631445137</c:v>
                </c:pt>
                <c:pt idx="722">
                  <c:v>17.272170664456656</c:v>
                </c:pt>
                <c:pt idx="723">
                  <c:v>19.222990294181038</c:v>
                </c:pt>
                <c:pt idx="724">
                  <c:v>16.214653279910024</c:v>
                </c:pt>
                <c:pt idx="725">
                  <c:v>16.192446267353155</c:v>
                </c:pt>
                <c:pt idx="726">
                  <c:v>14.78814447146123</c:v>
                </c:pt>
                <c:pt idx="727">
                  <c:v>7.4115788934547409</c:v>
                </c:pt>
                <c:pt idx="728">
                  <c:v>11.453500169692276</c:v>
                </c:pt>
                <c:pt idx="729">
                  <c:v>17.381755635477507</c:v>
                </c:pt>
                <c:pt idx="730">
                  <c:v>15.14550606078868</c:v>
                </c:pt>
                <c:pt idx="731">
                  <c:v>17.371800208728178</c:v>
                </c:pt>
                <c:pt idx="732">
                  <c:v>17.206084324995409</c:v>
                </c:pt>
                <c:pt idx="733">
                  <c:v>17.130132903291255</c:v>
                </c:pt>
                <c:pt idx="734">
                  <c:v>17.790396540380957</c:v>
                </c:pt>
                <c:pt idx="735">
                  <c:v>14.94442535517029</c:v>
                </c:pt>
                <c:pt idx="736">
                  <c:v>15.816230684546376</c:v>
                </c:pt>
                <c:pt idx="737">
                  <c:v>18.715004895609887</c:v>
                </c:pt>
                <c:pt idx="738">
                  <c:v>15.678490619684226</c:v>
                </c:pt>
                <c:pt idx="739">
                  <c:v>18.42059731347026</c:v>
                </c:pt>
                <c:pt idx="740">
                  <c:v>19.397681193346774</c:v>
                </c:pt>
                <c:pt idx="741">
                  <c:v>20.941379422619292</c:v>
                </c:pt>
                <c:pt idx="742">
                  <c:v>17.235530130802495</c:v>
                </c:pt>
                <c:pt idx="743">
                  <c:v>15.35331388295859</c:v>
                </c:pt>
                <c:pt idx="744">
                  <c:v>8.9585819148987973</c:v>
                </c:pt>
                <c:pt idx="745">
                  <c:v>16.784774699109295</c:v>
                </c:pt>
                <c:pt idx="746">
                  <c:v>8.7979713012324154</c:v>
                </c:pt>
                <c:pt idx="747">
                  <c:v>16.236742295650508</c:v>
                </c:pt>
                <c:pt idx="748">
                  <c:v>17.589665275622309</c:v>
                </c:pt>
                <c:pt idx="749">
                  <c:v>15.744112295690437</c:v>
                </c:pt>
                <c:pt idx="750">
                  <c:v>11.527874676239955</c:v>
                </c:pt>
                <c:pt idx="751">
                  <c:v>16.342350288434297</c:v>
                </c:pt>
                <c:pt idx="752">
                  <c:v>19.005215936360333</c:v>
                </c:pt>
                <c:pt idx="753">
                  <c:v>13.04596305637798</c:v>
                </c:pt>
                <c:pt idx="754">
                  <c:v>11.721841082956827</c:v>
                </c:pt>
                <c:pt idx="755">
                  <c:v>17.243758242942654</c:v>
                </c:pt>
                <c:pt idx="756">
                  <c:v>14.307330327704076</c:v>
                </c:pt>
                <c:pt idx="757">
                  <c:v>13.954129125160501</c:v>
                </c:pt>
                <c:pt idx="758">
                  <c:v>17.872545567304403</c:v>
                </c:pt>
                <c:pt idx="759">
                  <c:v>5.2083318469390667</c:v>
                </c:pt>
                <c:pt idx="760">
                  <c:v>16.509909920138547</c:v>
                </c:pt>
                <c:pt idx="761">
                  <c:v>14.804296280736947</c:v>
                </c:pt>
                <c:pt idx="762">
                  <c:v>16.220617354250908</c:v>
                </c:pt>
                <c:pt idx="763">
                  <c:v>14.753225009933203</c:v>
                </c:pt>
                <c:pt idx="764">
                  <c:v>16.697129818974059</c:v>
                </c:pt>
                <c:pt idx="765">
                  <c:v>17.710604053907346</c:v>
                </c:pt>
                <c:pt idx="766">
                  <c:v>16.494121361829237</c:v>
                </c:pt>
                <c:pt idx="767">
                  <c:v>17.274365472068698</c:v>
                </c:pt>
                <c:pt idx="768">
                  <c:v>22.875678554008051</c:v>
                </c:pt>
                <c:pt idx="769">
                  <c:v>20.798081596040301</c:v>
                </c:pt>
                <c:pt idx="770">
                  <c:v>17.438978285550959</c:v>
                </c:pt>
                <c:pt idx="771">
                  <c:v>16.738795558578449</c:v>
                </c:pt>
                <c:pt idx="772">
                  <c:v>13.683556520591596</c:v>
                </c:pt>
                <c:pt idx="773">
                  <c:v>11.415242056463601</c:v>
                </c:pt>
                <c:pt idx="774">
                  <c:v>16.397099569058796</c:v>
                </c:pt>
                <c:pt idx="775">
                  <c:v>15.746102562438276</c:v>
                </c:pt>
                <c:pt idx="776">
                  <c:v>15.743813165702873</c:v>
                </c:pt>
                <c:pt idx="777">
                  <c:v>8.5251552716523467</c:v>
                </c:pt>
                <c:pt idx="778">
                  <c:v>12.860149679678123</c:v>
                </c:pt>
                <c:pt idx="779">
                  <c:v>10.83403920561461</c:v>
                </c:pt>
                <c:pt idx="780">
                  <c:v>14.855156441091383</c:v>
                </c:pt>
                <c:pt idx="781">
                  <c:v>17.032725621212226</c:v>
                </c:pt>
                <c:pt idx="782">
                  <c:v>15.93911026333741</c:v>
                </c:pt>
                <c:pt idx="783">
                  <c:v>16.449102597981</c:v>
                </c:pt>
                <c:pt idx="784">
                  <c:v>8.9156070110758261</c:v>
                </c:pt>
                <c:pt idx="785">
                  <c:v>12.400402996128046</c:v>
                </c:pt>
                <c:pt idx="786">
                  <c:v>10.253643610099484</c:v>
                </c:pt>
                <c:pt idx="787">
                  <c:v>17.225043905995069</c:v>
                </c:pt>
                <c:pt idx="788">
                  <c:v>7.1800363488855874</c:v>
                </c:pt>
                <c:pt idx="789">
                  <c:v>1.2046733172600208</c:v>
                </c:pt>
                <c:pt idx="790">
                  <c:v>4.434889928421379</c:v>
                </c:pt>
                <c:pt idx="791">
                  <c:v>14.959969373851937</c:v>
                </c:pt>
                <c:pt idx="792">
                  <c:v>17.724517228359367</c:v>
                </c:pt>
                <c:pt idx="793">
                  <c:v>18.72761694907971</c:v>
                </c:pt>
                <c:pt idx="794">
                  <c:v>17.669185200422401</c:v>
                </c:pt>
                <c:pt idx="795">
                  <c:v>17.872359450804204</c:v>
                </c:pt>
                <c:pt idx="796">
                  <c:v>17.230177188095897</c:v>
                </c:pt>
                <c:pt idx="797">
                  <c:v>13.842792703392471</c:v>
                </c:pt>
                <c:pt idx="798">
                  <c:v>16.433176182653106</c:v>
                </c:pt>
                <c:pt idx="799">
                  <c:v>14.225052989547057</c:v>
                </c:pt>
                <c:pt idx="800">
                  <c:v>13.265375569902705</c:v>
                </c:pt>
                <c:pt idx="801">
                  <c:v>17.214456728126507</c:v>
                </c:pt>
                <c:pt idx="802">
                  <c:v>16.534150637796504</c:v>
                </c:pt>
                <c:pt idx="803">
                  <c:v>15.153514689246299</c:v>
                </c:pt>
                <c:pt idx="804">
                  <c:v>17.585742608424471</c:v>
                </c:pt>
                <c:pt idx="805">
                  <c:v>15.53682345538733</c:v>
                </c:pt>
                <c:pt idx="806">
                  <c:v>15.523603434676229</c:v>
                </c:pt>
                <c:pt idx="807">
                  <c:v>16.228094490840277</c:v>
                </c:pt>
                <c:pt idx="808">
                  <c:v>17.957582925068991</c:v>
                </c:pt>
                <c:pt idx="809">
                  <c:v>17.306828291800372</c:v>
                </c:pt>
                <c:pt idx="810">
                  <c:v>17.15433214189343</c:v>
                </c:pt>
                <c:pt idx="811">
                  <c:v>19.25728738358438</c:v>
                </c:pt>
                <c:pt idx="812">
                  <c:v>16.930544111776992</c:v>
                </c:pt>
                <c:pt idx="813">
                  <c:v>10.866771431391573</c:v>
                </c:pt>
                <c:pt idx="814">
                  <c:v>10.170756093897763</c:v>
                </c:pt>
                <c:pt idx="815">
                  <c:v>9.0144132801456252</c:v>
                </c:pt>
                <c:pt idx="816">
                  <c:v>16.882102700685195</c:v>
                </c:pt>
                <c:pt idx="817">
                  <c:v>17.533000224000197</c:v>
                </c:pt>
                <c:pt idx="818">
                  <c:v>15.163714845613541</c:v>
                </c:pt>
                <c:pt idx="819">
                  <c:v>17.237818667948304</c:v>
                </c:pt>
                <c:pt idx="820">
                  <c:v>16.247837144669962</c:v>
                </c:pt>
                <c:pt idx="821">
                  <c:v>14.069092075560667</c:v>
                </c:pt>
                <c:pt idx="822">
                  <c:v>17.535640847985235</c:v>
                </c:pt>
                <c:pt idx="823">
                  <c:v>17.360958664919217</c:v>
                </c:pt>
                <c:pt idx="824">
                  <c:v>16.105549108855922</c:v>
                </c:pt>
                <c:pt idx="825">
                  <c:v>16.541740409059408</c:v>
                </c:pt>
                <c:pt idx="826">
                  <c:v>20.935154490658434</c:v>
                </c:pt>
                <c:pt idx="827">
                  <c:v>21.097709364237073</c:v>
                </c:pt>
                <c:pt idx="828">
                  <c:v>12.661323028238975</c:v>
                </c:pt>
                <c:pt idx="829">
                  <c:v>12.894729781378349</c:v>
                </c:pt>
                <c:pt idx="830">
                  <c:v>16.362576945874245</c:v>
                </c:pt>
                <c:pt idx="831">
                  <c:v>18.062259842760504</c:v>
                </c:pt>
                <c:pt idx="832">
                  <c:v>15.068350649299667</c:v>
                </c:pt>
                <c:pt idx="833">
                  <c:v>20.289163274316454</c:v>
                </c:pt>
                <c:pt idx="834">
                  <c:v>15.331208362150416</c:v>
                </c:pt>
                <c:pt idx="835">
                  <c:v>18.539269304222362</c:v>
                </c:pt>
                <c:pt idx="836">
                  <c:v>18.499145961153939</c:v>
                </c:pt>
                <c:pt idx="837">
                  <c:v>15.962037146175085</c:v>
                </c:pt>
                <c:pt idx="838">
                  <c:v>16.692163386170563</c:v>
                </c:pt>
                <c:pt idx="839">
                  <c:v>15.589668458566429</c:v>
                </c:pt>
                <c:pt idx="840">
                  <c:v>16.855896251579786</c:v>
                </c:pt>
                <c:pt idx="841">
                  <c:v>15.050151641086991</c:v>
                </c:pt>
                <c:pt idx="842">
                  <c:v>15.751514343535732</c:v>
                </c:pt>
                <c:pt idx="843">
                  <c:v>6.3479061675259274</c:v>
                </c:pt>
                <c:pt idx="844">
                  <c:v>0.3753802417375578</c:v>
                </c:pt>
                <c:pt idx="845">
                  <c:v>13.494205027158834</c:v>
                </c:pt>
                <c:pt idx="846">
                  <c:v>14.80140752574353</c:v>
                </c:pt>
                <c:pt idx="847">
                  <c:v>12.485862208899887</c:v>
                </c:pt>
                <c:pt idx="848">
                  <c:v>17.899525939068997</c:v>
                </c:pt>
                <c:pt idx="849">
                  <c:v>14.965419125387514</c:v>
                </c:pt>
                <c:pt idx="850">
                  <c:v>13.405299685810814</c:v>
                </c:pt>
                <c:pt idx="851">
                  <c:v>15.627198803240466</c:v>
                </c:pt>
                <c:pt idx="852">
                  <c:v>11.044428851440676</c:v>
                </c:pt>
                <c:pt idx="853">
                  <c:v>12.707866169958081</c:v>
                </c:pt>
                <c:pt idx="854">
                  <c:v>12.407277703477488</c:v>
                </c:pt>
                <c:pt idx="855">
                  <c:v>13.501823386255259</c:v>
                </c:pt>
                <c:pt idx="856">
                  <c:v>13.712939417018703</c:v>
                </c:pt>
                <c:pt idx="857">
                  <c:v>14.681666436529355</c:v>
                </c:pt>
                <c:pt idx="858">
                  <c:v>12.692178222295565</c:v>
                </c:pt>
                <c:pt idx="859">
                  <c:v>16.795377721272295</c:v>
                </c:pt>
                <c:pt idx="860">
                  <c:v>17.374110945368262</c:v>
                </c:pt>
                <c:pt idx="861">
                  <c:v>18.255909612626201</c:v>
                </c:pt>
                <c:pt idx="862">
                  <c:v>14.688432118142035</c:v>
                </c:pt>
                <c:pt idx="863">
                  <c:v>14.075666246492741</c:v>
                </c:pt>
                <c:pt idx="864">
                  <c:v>18.446818307524673</c:v>
                </c:pt>
                <c:pt idx="865">
                  <c:v>17.654050046095509</c:v>
                </c:pt>
                <c:pt idx="866">
                  <c:v>17.208880745283444</c:v>
                </c:pt>
                <c:pt idx="867">
                  <c:v>14.570810569622052</c:v>
                </c:pt>
                <c:pt idx="868">
                  <c:v>14.88051035602234</c:v>
                </c:pt>
                <c:pt idx="869">
                  <c:v>19.906674091087108</c:v>
                </c:pt>
                <c:pt idx="870">
                  <c:v>15.52965200902961</c:v>
                </c:pt>
                <c:pt idx="871">
                  <c:v>21.419219194777376</c:v>
                </c:pt>
                <c:pt idx="872">
                  <c:v>15.790640700792583</c:v>
                </c:pt>
                <c:pt idx="873">
                  <c:v>15.237871307496643</c:v>
                </c:pt>
                <c:pt idx="874">
                  <c:v>9.8701122984918737</c:v>
                </c:pt>
                <c:pt idx="875">
                  <c:v>2.5722418685258162</c:v>
                </c:pt>
                <c:pt idx="876">
                  <c:v>16.423196482756879</c:v>
                </c:pt>
                <c:pt idx="877">
                  <c:v>19.756783615748844</c:v>
                </c:pt>
                <c:pt idx="878">
                  <c:v>15.946755731502185</c:v>
                </c:pt>
                <c:pt idx="879">
                  <c:v>14.464827252925073</c:v>
                </c:pt>
                <c:pt idx="880">
                  <c:v>18.498830752413298</c:v>
                </c:pt>
                <c:pt idx="881">
                  <c:v>12.88481236214932</c:v>
                </c:pt>
                <c:pt idx="882">
                  <c:v>14.771629265170738</c:v>
                </c:pt>
                <c:pt idx="883">
                  <c:v>21.603842640773468</c:v>
                </c:pt>
                <c:pt idx="884">
                  <c:v>10.566521005305015</c:v>
                </c:pt>
                <c:pt idx="885">
                  <c:v>12.27777815791651</c:v>
                </c:pt>
                <c:pt idx="886">
                  <c:v>17.425008854964467</c:v>
                </c:pt>
                <c:pt idx="887">
                  <c:v>12.30985232716553</c:v>
                </c:pt>
                <c:pt idx="888">
                  <c:v>17.766948739062229</c:v>
                </c:pt>
                <c:pt idx="889">
                  <c:v>11.708920561790592</c:v>
                </c:pt>
                <c:pt idx="890">
                  <c:v>19.44241513377472</c:v>
                </c:pt>
                <c:pt idx="891">
                  <c:v>15.106093576807462</c:v>
                </c:pt>
                <c:pt idx="892">
                  <c:v>17.061867719531531</c:v>
                </c:pt>
                <c:pt idx="893">
                  <c:v>15.755608549959584</c:v>
                </c:pt>
                <c:pt idx="894">
                  <c:v>19.54863573093883</c:v>
                </c:pt>
                <c:pt idx="895">
                  <c:v>16.161893617414957</c:v>
                </c:pt>
                <c:pt idx="896">
                  <c:v>18.014422039082476</c:v>
                </c:pt>
                <c:pt idx="897">
                  <c:v>15.714389784463407</c:v>
                </c:pt>
                <c:pt idx="898">
                  <c:v>15.865175907994512</c:v>
                </c:pt>
                <c:pt idx="899">
                  <c:v>17.859323442657683</c:v>
                </c:pt>
                <c:pt idx="900">
                  <c:v>14.491575248378465</c:v>
                </c:pt>
                <c:pt idx="901">
                  <c:v>18.929772986201488</c:v>
                </c:pt>
                <c:pt idx="902">
                  <c:v>19.049629703926225</c:v>
                </c:pt>
                <c:pt idx="903">
                  <c:v>16.359229873824969</c:v>
                </c:pt>
                <c:pt idx="904">
                  <c:v>7.8465476956354534</c:v>
                </c:pt>
                <c:pt idx="905">
                  <c:v>14.065974766420997</c:v>
                </c:pt>
                <c:pt idx="906">
                  <c:v>10.327980768972671</c:v>
                </c:pt>
                <c:pt idx="907">
                  <c:v>20.059234806853947</c:v>
                </c:pt>
                <c:pt idx="908">
                  <c:v>13.772158591444692</c:v>
                </c:pt>
                <c:pt idx="909">
                  <c:v>11.726440197322269</c:v>
                </c:pt>
                <c:pt idx="910">
                  <c:v>16.728448289630808</c:v>
                </c:pt>
                <c:pt idx="911">
                  <c:v>15.017717048646858</c:v>
                </c:pt>
                <c:pt idx="912">
                  <c:v>17.822953956827853</c:v>
                </c:pt>
                <c:pt idx="913">
                  <c:v>10.739650543723496</c:v>
                </c:pt>
                <c:pt idx="914">
                  <c:v>12.235578963712916</c:v>
                </c:pt>
                <c:pt idx="915">
                  <c:v>12.6029315100307</c:v>
                </c:pt>
                <c:pt idx="916">
                  <c:v>10.810013552992048</c:v>
                </c:pt>
                <c:pt idx="917">
                  <c:v>11.564992354269014</c:v>
                </c:pt>
                <c:pt idx="918">
                  <c:v>14.250578133692979</c:v>
                </c:pt>
                <c:pt idx="919">
                  <c:v>18.534542895554697</c:v>
                </c:pt>
                <c:pt idx="920">
                  <c:v>17.394212232611164</c:v>
                </c:pt>
                <c:pt idx="921">
                  <c:v>17.570728072649739</c:v>
                </c:pt>
                <c:pt idx="922">
                  <c:v>16.866589731552207</c:v>
                </c:pt>
                <c:pt idx="923">
                  <c:v>14.876971200352694</c:v>
                </c:pt>
                <c:pt idx="924">
                  <c:v>17.832006777802214</c:v>
                </c:pt>
                <c:pt idx="925">
                  <c:v>19.996783882936132</c:v>
                </c:pt>
                <c:pt idx="926">
                  <c:v>17.54110232182952</c:v>
                </c:pt>
                <c:pt idx="927">
                  <c:v>15.516001394065212</c:v>
                </c:pt>
                <c:pt idx="928">
                  <c:v>14.536472707303863</c:v>
                </c:pt>
                <c:pt idx="929">
                  <c:v>10.345144699369671</c:v>
                </c:pt>
                <c:pt idx="930">
                  <c:v>2.4142441671211547</c:v>
                </c:pt>
                <c:pt idx="931">
                  <c:v>2.4501511070986153</c:v>
                </c:pt>
                <c:pt idx="932">
                  <c:v>20.641524900029438</c:v>
                </c:pt>
                <c:pt idx="933">
                  <c:v>14.760050642390993</c:v>
                </c:pt>
                <c:pt idx="934">
                  <c:v>14.130370917737114</c:v>
                </c:pt>
                <c:pt idx="935">
                  <c:v>9.0224438349837222</c:v>
                </c:pt>
                <c:pt idx="936">
                  <c:v>13.908358341071503</c:v>
                </c:pt>
                <c:pt idx="937">
                  <c:v>19.006118337745612</c:v>
                </c:pt>
                <c:pt idx="938">
                  <c:v>13.989013808562657</c:v>
                </c:pt>
                <c:pt idx="939">
                  <c:v>16.88570029029162</c:v>
                </c:pt>
                <c:pt idx="940">
                  <c:v>14.453662915347437</c:v>
                </c:pt>
                <c:pt idx="941">
                  <c:v>15.859976046314252</c:v>
                </c:pt>
                <c:pt idx="942">
                  <c:v>17.138531455002521</c:v>
                </c:pt>
                <c:pt idx="943">
                  <c:v>18.276784111077468</c:v>
                </c:pt>
                <c:pt idx="944">
                  <c:v>16.717246735177905</c:v>
                </c:pt>
                <c:pt idx="945">
                  <c:v>19.672878418046629</c:v>
                </c:pt>
                <c:pt idx="946">
                  <c:v>17.332809638462585</c:v>
                </c:pt>
                <c:pt idx="947">
                  <c:v>18.233889399188833</c:v>
                </c:pt>
                <c:pt idx="948">
                  <c:v>14.555395534287983</c:v>
                </c:pt>
                <c:pt idx="949">
                  <c:v>19.694581837432313</c:v>
                </c:pt>
                <c:pt idx="950">
                  <c:v>16.425154542496688</c:v>
                </c:pt>
                <c:pt idx="951">
                  <c:v>19.256510442947128</c:v>
                </c:pt>
                <c:pt idx="952">
                  <c:v>18.902648898759896</c:v>
                </c:pt>
                <c:pt idx="953">
                  <c:v>16.531182987613374</c:v>
                </c:pt>
                <c:pt idx="954">
                  <c:v>14.504204124852276</c:v>
                </c:pt>
                <c:pt idx="955">
                  <c:v>8.5211641889023237</c:v>
                </c:pt>
                <c:pt idx="956">
                  <c:v>15.231411497333285</c:v>
                </c:pt>
                <c:pt idx="957">
                  <c:v>12.386397336128576</c:v>
                </c:pt>
                <c:pt idx="958">
                  <c:v>18.22204552981486</c:v>
                </c:pt>
                <c:pt idx="959">
                  <c:v>12.935468991077551</c:v>
                </c:pt>
                <c:pt idx="960">
                  <c:v>17.828868088469143</c:v>
                </c:pt>
                <c:pt idx="961">
                  <c:v>13.516294654274617</c:v>
                </c:pt>
                <c:pt idx="962">
                  <c:v>17.194234977798192</c:v>
                </c:pt>
                <c:pt idx="963">
                  <c:v>17.611213545776245</c:v>
                </c:pt>
                <c:pt idx="964">
                  <c:v>16.548577408195545</c:v>
                </c:pt>
                <c:pt idx="965">
                  <c:v>16.661308553662426</c:v>
                </c:pt>
                <c:pt idx="966">
                  <c:v>18.645873647601579</c:v>
                </c:pt>
                <c:pt idx="967">
                  <c:v>19.144195347832021</c:v>
                </c:pt>
                <c:pt idx="968">
                  <c:v>16.192631872432095</c:v>
                </c:pt>
                <c:pt idx="969">
                  <c:v>20.598073432294694</c:v>
                </c:pt>
                <c:pt idx="970">
                  <c:v>17.253120395875108</c:v>
                </c:pt>
                <c:pt idx="971">
                  <c:v>15.702493449333437</c:v>
                </c:pt>
                <c:pt idx="972">
                  <c:v>17.307268498969975</c:v>
                </c:pt>
                <c:pt idx="973">
                  <c:v>17.087711032728642</c:v>
                </c:pt>
                <c:pt idx="974">
                  <c:v>17.029710215671884</c:v>
                </c:pt>
                <c:pt idx="975">
                  <c:v>19.592289029761425</c:v>
                </c:pt>
                <c:pt idx="976">
                  <c:v>14.182711245555033</c:v>
                </c:pt>
                <c:pt idx="977">
                  <c:v>9.495918224468582</c:v>
                </c:pt>
                <c:pt idx="978">
                  <c:v>10.415267149736787</c:v>
                </c:pt>
                <c:pt idx="979">
                  <c:v>6.2532648554551473</c:v>
                </c:pt>
                <c:pt idx="980">
                  <c:v>4.8384167182205795</c:v>
                </c:pt>
                <c:pt idx="981">
                  <c:v>1.6122432902343438</c:v>
                </c:pt>
                <c:pt idx="982">
                  <c:v>3.4830131240570306</c:v>
                </c:pt>
                <c:pt idx="983">
                  <c:v>3.8137662276019406</c:v>
                </c:pt>
                <c:pt idx="984">
                  <c:v>5.0112627336616704</c:v>
                </c:pt>
                <c:pt idx="985">
                  <c:v>16.373091996318013</c:v>
                </c:pt>
                <c:pt idx="986">
                  <c:v>14.741471077769718</c:v>
                </c:pt>
                <c:pt idx="987">
                  <c:v>14.196462170421542</c:v>
                </c:pt>
                <c:pt idx="988">
                  <c:v>20.392998255867351</c:v>
                </c:pt>
                <c:pt idx="989">
                  <c:v>18.870278758223272</c:v>
                </c:pt>
                <c:pt idx="990">
                  <c:v>14.674493117286449</c:v>
                </c:pt>
                <c:pt idx="991">
                  <c:v>19.593473097768545</c:v>
                </c:pt>
                <c:pt idx="992">
                  <c:v>12.633007949716463</c:v>
                </c:pt>
                <c:pt idx="993">
                  <c:v>20.026276351696776</c:v>
                </c:pt>
                <c:pt idx="994">
                  <c:v>17.16156119888868</c:v>
                </c:pt>
                <c:pt idx="995">
                  <c:v>17.832914785048132</c:v>
                </c:pt>
                <c:pt idx="996">
                  <c:v>14.832413853419464</c:v>
                </c:pt>
                <c:pt idx="997">
                  <c:v>14.67558648650834</c:v>
                </c:pt>
                <c:pt idx="998">
                  <c:v>18.154244141847055</c:v>
                </c:pt>
                <c:pt idx="999">
                  <c:v>16.135681013373606</c:v>
                </c:pt>
                <c:pt idx="1000">
                  <c:v>17.683689499837744</c:v>
                </c:pt>
                <c:pt idx="1001">
                  <c:v>16.603219884269425</c:v>
                </c:pt>
                <c:pt idx="1002">
                  <c:v>18.384473021386533</c:v>
                </c:pt>
                <c:pt idx="1003">
                  <c:v>15.850642337217634</c:v>
                </c:pt>
                <c:pt idx="1004">
                  <c:v>16.11382500018048</c:v>
                </c:pt>
                <c:pt idx="1005">
                  <c:v>5.6718174715687066</c:v>
                </c:pt>
                <c:pt idx="1006">
                  <c:v>3.1992261037930483</c:v>
                </c:pt>
                <c:pt idx="1007">
                  <c:v>3.9618186983040591</c:v>
                </c:pt>
                <c:pt idx="1008">
                  <c:v>4.8234871583030783</c:v>
                </c:pt>
                <c:pt idx="1009">
                  <c:v>2.5781662235524734</c:v>
                </c:pt>
                <c:pt idx="1010">
                  <c:v>17.360198466005354</c:v>
                </c:pt>
                <c:pt idx="1011">
                  <c:v>15.186606243188677</c:v>
                </c:pt>
                <c:pt idx="1012">
                  <c:v>13.139655671039376</c:v>
                </c:pt>
                <c:pt idx="1013">
                  <c:v>16.878465095879257</c:v>
                </c:pt>
                <c:pt idx="1014">
                  <c:v>16.991819997316338</c:v>
                </c:pt>
                <c:pt idx="1015">
                  <c:v>16.111074041349728</c:v>
                </c:pt>
                <c:pt idx="1016">
                  <c:v>18.19595666267594</c:v>
                </c:pt>
                <c:pt idx="1017">
                  <c:v>15.741576643573872</c:v>
                </c:pt>
                <c:pt idx="1018">
                  <c:v>18.186038886308122</c:v>
                </c:pt>
                <c:pt idx="1019">
                  <c:v>16.888311659034034</c:v>
                </c:pt>
                <c:pt idx="1020">
                  <c:v>16.017218197753419</c:v>
                </c:pt>
                <c:pt idx="1021">
                  <c:v>18.468737748913064</c:v>
                </c:pt>
                <c:pt idx="1022">
                  <c:v>12.824591809426822</c:v>
                </c:pt>
                <c:pt idx="1023">
                  <c:v>16.116793080712885</c:v>
                </c:pt>
                <c:pt idx="1024">
                  <c:v>16.616802723592791</c:v>
                </c:pt>
                <c:pt idx="1025">
                  <c:v>15.680121105031153</c:v>
                </c:pt>
                <c:pt idx="1026">
                  <c:v>15.992011137367005</c:v>
                </c:pt>
                <c:pt idx="1027">
                  <c:v>20.980468539610687</c:v>
                </c:pt>
                <c:pt idx="1028">
                  <c:v>19.353625431678797</c:v>
                </c:pt>
                <c:pt idx="1029">
                  <c:v>6.6897906695884828</c:v>
                </c:pt>
                <c:pt idx="1030">
                  <c:v>15.552863201874233</c:v>
                </c:pt>
                <c:pt idx="1031">
                  <c:v>16.037555791986239</c:v>
                </c:pt>
                <c:pt idx="1032">
                  <c:v>17.746585499508608</c:v>
                </c:pt>
                <c:pt idx="1033">
                  <c:v>18.496609442923482</c:v>
                </c:pt>
                <c:pt idx="1034">
                  <c:v>15.251732841524159</c:v>
                </c:pt>
                <c:pt idx="1035">
                  <c:v>18.442664015495051</c:v>
                </c:pt>
                <c:pt idx="1036">
                  <c:v>21.534893220395684</c:v>
                </c:pt>
                <c:pt idx="1037">
                  <c:v>19.905489526147548</c:v>
                </c:pt>
                <c:pt idx="1038">
                  <c:v>14.752857469050959</c:v>
                </c:pt>
                <c:pt idx="1039">
                  <c:v>16.609302252648771</c:v>
                </c:pt>
                <c:pt idx="1040">
                  <c:v>14.971053056422489</c:v>
                </c:pt>
                <c:pt idx="1041">
                  <c:v>13.308234003249273</c:v>
                </c:pt>
                <c:pt idx="1042">
                  <c:v>19.509470975855795</c:v>
                </c:pt>
                <c:pt idx="1043">
                  <c:v>17.78496622347366</c:v>
                </c:pt>
                <c:pt idx="1044">
                  <c:v>14.273397452785716</c:v>
                </c:pt>
                <c:pt idx="1045">
                  <c:v>15.440596725865589</c:v>
                </c:pt>
                <c:pt idx="1046">
                  <c:v>16.719686205607726</c:v>
                </c:pt>
                <c:pt idx="1047">
                  <c:v>19.048397574924234</c:v>
                </c:pt>
                <c:pt idx="1048">
                  <c:v>14.089563451412811</c:v>
                </c:pt>
                <c:pt idx="1049">
                  <c:v>4.1118595007611773</c:v>
                </c:pt>
                <c:pt idx="1050">
                  <c:v>17.86121705697003</c:v>
                </c:pt>
                <c:pt idx="1051">
                  <c:v>17.489729351057083</c:v>
                </c:pt>
                <c:pt idx="1052">
                  <c:v>16.008103058607642</c:v>
                </c:pt>
                <c:pt idx="1053">
                  <c:v>16.624314385394779</c:v>
                </c:pt>
                <c:pt idx="1054">
                  <c:v>17.229370168775066</c:v>
                </c:pt>
                <c:pt idx="1055">
                  <c:v>16.572422186452684</c:v>
                </c:pt>
                <c:pt idx="1056">
                  <c:v>16.335185703740347</c:v>
                </c:pt>
                <c:pt idx="1057">
                  <c:v>12.909642957904579</c:v>
                </c:pt>
                <c:pt idx="1058">
                  <c:v>21.307437564234078</c:v>
                </c:pt>
                <c:pt idx="1059">
                  <c:v>13.327448064071003</c:v>
                </c:pt>
                <c:pt idx="1060">
                  <c:v>15.663834962004284</c:v>
                </c:pt>
                <c:pt idx="1061">
                  <c:v>15.807600182749457</c:v>
                </c:pt>
                <c:pt idx="1062">
                  <c:v>15.706183102067797</c:v>
                </c:pt>
                <c:pt idx="1063">
                  <c:v>16.386184976355196</c:v>
                </c:pt>
                <c:pt idx="1064">
                  <c:v>16.287829963888722</c:v>
                </c:pt>
                <c:pt idx="1065">
                  <c:v>18.652060031460866</c:v>
                </c:pt>
                <c:pt idx="1066">
                  <c:v>16.163417898890529</c:v>
                </c:pt>
                <c:pt idx="1067">
                  <c:v>8.8801736915769673</c:v>
                </c:pt>
                <c:pt idx="1068">
                  <c:v>1.9561893590398147</c:v>
                </c:pt>
                <c:pt idx="1069">
                  <c:v>13.184222544722052</c:v>
                </c:pt>
                <c:pt idx="1070">
                  <c:v>16.371841642838167</c:v>
                </c:pt>
                <c:pt idx="1071">
                  <c:v>21.125847652566737</c:v>
                </c:pt>
                <c:pt idx="1072">
                  <c:v>18.740121732900896</c:v>
                </c:pt>
                <c:pt idx="1073">
                  <c:v>18.187990151593525</c:v>
                </c:pt>
                <c:pt idx="1074">
                  <c:v>18.911435022835025</c:v>
                </c:pt>
                <c:pt idx="1075">
                  <c:v>18.647138166864792</c:v>
                </c:pt>
                <c:pt idx="1076">
                  <c:v>17.487788676641884</c:v>
                </c:pt>
                <c:pt idx="1077">
                  <c:v>18.850399609423555</c:v>
                </c:pt>
                <c:pt idx="1078">
                  <c:v>18.109640890845618</c:v>
                </c:pt>
                <c:pt idx="1079">
                  <c:v>16.949803274824529</c:v>
                </c:pt>
                <c:pt idx="1080">
                  <c:v>18.989579880024014</c:v>
                </c:pt>
                <c:pt idx="1081">
                  <c:v>16.301443602959235</c:v>
                </c:pt>
                <c:pt idx="1082">
                  <c:v>18.419013906254879</c:v>
                </c:pt>
                <c:pt idx="1083">
                  <c:v>17.276310945541294</c:v>
                </c:pt>
                <c:pt idx="1084">
                  <c:v>15.55878610713525</c:v>
                </c:pt>
                <c:pt idx="1085">
                  <c:v>16.770349633690941</c:v>
                </c:pt>
                <c:pt idx="1086">
                  <c:v>17.869278430743137</c:v>
                </c:pt>
                <c:pt idx="1087">
                  <c:v>3.5586124920831406</c:v>
                </c:pt>
                <c:pt idx="1088">
                  <c:v>14.961250580607947</c:v>
                </c:pt>
                <c:pt idx="1089">
                  <c:v>14.650498137153399</c:v>
                </c:pt>
                <c:pt idx="1090">
                  <c:v>14.767837312215608</c:v>
                </c:pt>
                <c:pt idx="1091">
                  <c:v>19.079184750795328</c:v>
                </c:pt>
                <c:pt idx="1092">
                  <c:v>18.169028810502919</c:v>
                </c:pt>
                <c:pt idx="1093">
                  <c:v>15.610723253821522</c:v>
                </c:pt>
                <c:pt idx="1094">
                  <c:v>19.45906985113389</c:v>
                </c:pt>
                <c:pt idx="1095">
                  <c:v>12.115384148936895</c:v>
                </c:pt>
                <c:pt idx="1096">
                  <c:v>13.756145246826391</c:v>
                </c:pt>
                <c:pt idx="1097">
                  <c:v>16.170163093189217</c:v>
                </c:pt>
                <c:pt idx="1098">
                  <c:v>16.261285119893429</c:v>
                </c:pt>
                <c:pt idx="1099">
                  <c:v>15.308424353011379</c:v>
                </c:pt>
                <c:pt idx="1100">
                  <c:v>16.105385965509473</c:v>
                </c:pt>
                <c:pt idx="1101">
                  <c:v>16.647892529295277</c:v>
                </c:pt>
                <c:pt idx="1102">
                  <c:v>14.125299808840545</c:v>
                </c:pt>
                <c:pt idx="1103">
                  <c:v>19.329585307668758</c:v>
                </c:pt>
                <c:pt idx="1104">
                  <c:v>23.860998359004963</c:v>
                </c:pt>
                <c:pt idx="1105">
                  <c:v>5.495408452404023</c:v>
                </c:pt>
                <c:pt idx="1106">
                  <c:v>18.250448332427151</c:v>
                </c:pt>
                <c:pt idx="1107">
                  <c:v>15.259406730900066</c:v>
                </c:pt>
                <c:pt idx="1108">
                  <c:v>19.583159740922145</c:v>
                </c:pt>
                <c:pt idx="1109">
                  <c:v>14.606732543401515</c:v>
                </c:pt>
                <c:pt idx="1110">
                  <c:v>15.624346185430575</c:v>
                </c:pt>
                <c:pt idx="1111">
                  <c:v>14.442223364762087</c:v>
                </c:pt>
                <c:pt idx="1112">
                  <c:v>19.369015515401284</c:v>
                </c:pt>
                <c:pt idx="1113">
                  <c:v>14.460553631790953</c:v>
                </c:pt>
                <c:pt idx="1114">
                  <c:v>18.564002452103448</c:v>
                </c:pt>
                <c:pt idx="1115">
                  <c:v>16.864764558141999</c:v>
                </c:pt>
                <c:pt idx="1116">
                  <c:v>15.80121823097782</c:v>
                </c:pt>
                <c:pt idx="1117">
                  <c:v>16.791618332848955</c:v>
                </c:pt>
                <c:pt idx="1118">
                  <c:v>16.765845036393092</c:v>
                </c:pt>
                <c:pt idx="1119">
                  <c:v>14.110780171117801</c:v>
                </c:pt>
                <c:pt idx="1120">
                  <c:v>8.3684531705997003</c:v>
                </c:pt>
                <c:pt idx="1121">
                  <c:v>3.7049644707291014</c:v>
                </c:pt>
                <c:pt idx="1122">
                  <c:v>5.0381665197494234</c:v>
                </c:pt>
                <c:pt idx="1123">
                  <c:v>1.3559989712853802</c:v>
                </c:pt>
                <c:pt idx="1124">
                  <c:v>16.330819863439427</c:v>
                </c:pt>
                <c:pt idx="1125">
                  <c:v>16.598780881669715</c:v>
                </c:pt>
                <c:pt idx="1126">
                  <c:v>18.011376338013434</c:v>
                </c:pt>
                <c:pt idx="1127">
                  <c:v>19.119032904190064</c:v>
                </c:pt>
                <c:pt idx="1128">
                  <c:v>15.146419644936215</c:v>
                </c:pt>
                <c:pt idx="1129">
                  <c:v>19.38351663684093</c:v>
                </c:pt>
                <c:pt idx="1130">
                  <c:v>15.57387829434567</c:v>
                </c:pt>
                <c:pt idx="1131">
                  <c:v>20.895957909386432</c:v>
                </c:pt>
                <c:pt idx="1132">
                  <c:v>15.41046287220979</c:v>
                </c:pt>
                <c:pt idx="1133">
                  <c:v>14.778234246081546</c:v>
                </c:pt>
                <c:pt idx="1134">
                  <c:v>17.19913472247493</c:v>
                </c:pt>
                <c:pt idx="1135">
                  <c:v>20.12075881966808</c:v>
                </c:pt>
                <c:pt idx="1136">
                  <c:v>19.079225154879332</c:v>
                </c:pt>
                <c:pt idx="1137">
                  <c:v>17.166368543209451</c:v>
                </c:pt>
                <c:pt idx="1138">
                  <c:v>16.744831359804621</c:v>
                </c:pt>
                <c:pt idx="1139">
                  <c:v>15.508216883638587</c:v>
                </c:pt>
                <c:pt idx="1140">
                  <c:v>12.834067345565231</c:v>
                </c:pt>
                <c:pt idx="1141">
                  <c:v>2.7983992855687565</c:v>
                </c:pt>
                <c:pt idx="1142">
                  <c:v>15.60855296148595</c:v>
                </c:pt>
                <c:pt idx="1143">
                  <c:v>16.693834865256228</c:v>
                </c:pt>
                <c:pt idx="1144">
                  <c:v>17.660610007282468</c:v>
                </c:pt>
                <c:pt idx="1145">
                  <c:v>16.978452344574738</c:v>
                </c:pt>
                <c:pt idx="1146">
                  <c:v>15.59400701279481</c:v>
                </c:pt>
                <c:pt idx="1147">
                  <c:v>15.481426197325996</c:v>
                </c:pt>
                <c:pt idx="1148">
                  <c:v>18.823056457913793</c:v>
                </c:pt>
                <c:pt idx="1149">
                  <c:v>20.296386654555565</c:v>
                </c:pt>
                <c:pt idx="1150">
                  <c:v>17.659548227545486</c:v>
                </c:pt>
                <c:pt idx="1151">
                  <c:v>16.263881520126773</c:v>
                </c:pt>
                <c:pt idx="1152">
                  <c:v>17.525331026473136</c:v>
                </c:pt>
                <c:pt idx="1153">
                  <c:v>17.243817971029298</c:v>
                </c:pt>
                <c:pt idx="1154">
                  <c:v>21.261250821545676</c:v>
                </c:pt>
                <c:pt idx="1155">
                  <c:v>15.204105934688549</c:v>
                </c:pt>
                <c:pt idx="1156">
                  <c:v>17.881045371990254</c:v>
                </c:pt>
                <c:pt idx="1157">
                  <c:v>20.201696517965633</c:v>
                </c:pt>
                <c:pt idx="1158">
                  <c:v>15.411688880457854</c:v>
                </c:pt>
                <c:pt idx="1159">
                  <c:v>5.5652729661710163</c:v>
                </c:pt>
                <c:pt idx="1160">
                  <c:v>11.497538715339504</c:v>
                </c:pt>
                <c:pt idx="1161">
                  <c:v>18.546445046275622</c:v>
                </c:pt>
                <c:pt idx="1162">
                  <c:v>19.461253638969289</c:v>
                </c:pt>
                <c:pt idx="1163">
                  <c:v>17.919028956084823</c:v>
                </c:pt>
                <c:pt idx="1164">
                  <c:v>17.169351296518549</c:v>
                </c:pt>
                <c:pt idx="1165">
                  <c:v>15.662593280761355</c:v>
                </c:pt>
                <c:pt idx="1166">
                  <c:v>16.829389582089714</c:v>
                </c:pt>
                <c:pt idx="1167">
                  <c:v>15.503467892133528</c:v>
                </c:pt>
                <c:pt idx="1168">
                  <c:v>16.016329370935196</c:v>
                </c:pt>
                <c:pt idx="1169">
                  <c:v>18.892683179119707</c:v>
                </c:pt>
                <c:pt idx="1170">
                  <c:v>17.487440442266145</c:v>
                </c:pt>
                <c:pt idx="1171">
                  <c:v>16.045847591163774</c:v>
                </c:pt>
                <c:pt idx="1172">
                  <c:v>15.561820472816606</c:v>
                </c:pt>
                <c:pt idx="1173">
                  <c:v>22.298704061288234</c:v>
                </c:pt>
                <c:pt idx="1174">
                  <c:v>19.41375597161268</c:v>
                </c:pt>
                <c:pt idx="1175">
                  <c:v>14.230146658858233</c:v>
                </c:pt>
                <c:pt idx="1176">
                  <c:v>7.6013796086895837</c:v>
                </c:pt>
                <c:pt idx="1177">
                  <c:v>0.89266144904324174</c:v>
                </c:pt>
                <c:pt idx="1178">
                  <c:v>19.115932182618049</c:v>
                </c:pt>
                <c:pt idx="1179">
                  <c:v>15.807113187529049</c:v>
                </c:pt>
                <c:pt idx="1180">
                  <c:v>14.644375283603255</c:v>
                </c:pt>
                <c:pt idx="1181">
                  <c:v>19.121468528018791</c:v>
                </c:pt>
                <c:pt idx="1182">
                  <c:v>20.343245503701215</c:v>
                </c:pt>
                <c:pt idx="1183">
                  <c:v>16.848267053106476</c:v>
                </c:pt>
                <c:pt idx="1184">
                  <c:v>17.834123374708295</c:v>
                </c:pt>
                <c:pt idx="1185">
                  <c:v>16.439951815742287</c:v>
                </c:pt>
                <c:pt idx="1186">
                  <c:v>15.550078301871405</c:v>
                </c:pt>
                <c:pt idx="1187">
                  <c:v>18.161899619961662</c:v>
                </c:pt>
                <c:pt idx="1188">
                  <c:v>17.442239636597783</c:v>
                </c:pt>
                <c:pt idx="1189">
                  <c:v>17.867928445681564</c:v>
                </c:pt>
                <c:pt idx="1190">
                  <c:v>20.40716255506123</c:v>
                </c:pt>
                <c:pt idx="1191">
                  <c:v>14.710825889048254</c:v>
                </c:pt>
                <c:pt idx="1192">
                  <c:v>19.276340567991607</c:v>
                </c:pt>
                <c:pt idx="1193">
                  <c:v>8.4454714155785844</c:v>
                </c:pt>
                <c:pt idx="1194">
                  <c:v>1.8123779615996733</c:v>
                </c:pt>
                <c:pt idx="1195">
                  <c:v>5.3972304619613389</c:v>
                </c:pt>
                <c:pt idx="1196">
                  <c:v>12.816084570039925</c:v>
                </c:pt>
                <c:pt idx="1197">
                  <c:v>18.693141296824798</c:v>
                </c:pt>
                <c:pt idx="1198">
                  <c:v>17.960368808245523</c:v>
                </c:pt>
                <c:pt idx="1199">
                  <c:v>17.023962167595862</c:v>
                </c:pt>
                <c:pt idx="1200">
                  <c:v>18.110669694420924</c:v>
                </c:pt>
                <c:pt idx="1201">
                  <c:v>15.524152369493578</c:v>
                </c:pt>
                <c:pt idx="1202">
                  <c:v>19.12369436483845</c:v>
                </c:pt>
                <c:pt idx="1203">
                  <c:v>14.864715615755655</c:v>
                </c:pt>
                <c:pt idx="1204">
                  <c:v>16.473291489465726</c:v>
                </c:pt>
                <c:pt idx="1205">
                  <c:v>19.409723256376029</c:v>
                </c:pt>
                <c:pt idx="1206">
                  <c:v>14.847451615709565</c:v>
                </c:pt>
                <c:pt idx="1207">
                  <c:v>13.033757904795225</c:v>
                </c:pt>
                <c:pt idx="1208">
                  <c:v>7.9242010037041615</c:v>
                </c:pt>
                <c:pt idx="1209">
                  <c:v>2.6667964240608111</c:v>
                </c:pt>
                <c:pt idx="1210">
                  <c:v>14.489548811136796</c:v>
                </c:pt>
                <c:pt idx="1211">
                  <c:v>17.11583869764371</c:v>
                </c:pt>
                <c:pt idx="1212">
                  <c:v>15.27588297862488</c:v>
                </c:pt>
                <c:pt idx="1213">
                  <c:v>19.093732897081413</c:v>
                </c:pt>
                <c:pt idx="1214">
                  <c:v>16.633126043333053</c:v>
                </c:pt>
                <c:pt idx="1215">
                  <c:v>17.830572685157545</c:v>
                </c:pt>
                <c:pt idx="1216">
                  <c:v>16.036338411998319</c:v>
                </c:pt>
                <c:pt idx="1217">
                  <c:v>15.254240283152944</c:v>
                </c:pt>
                <c:pt idx="1218">
                  <c:v>17.438218659804413</c:v>
                </c:pt>
                <c:pt idx="1219">
                  <c:v>16.754737539930133</c:v>
                </c:pt>
                <c:pt idx="1220">
                  <c:v>14.490991590296421</c:v>
                </c:pt>
                <c:pt idx="1221">
                  <c:v>15.480329785653334</c:v>
                </c:pt>
                <c:pt idx="1222">
                  <c:v>15.986573834808809</c:v>
                </c:pt>
                <c:pt idx="1223">
                  <c:v>4.9000841027497994</c:v>
                </c:pt>
                <c:pt idx="1224">
                  <c:v>14.895269019423463</c:v>
                </c:pt>
                <c:pt idx="1225">
                  <c:v>17.893725773382371</c:v>
                </c:pt>
                <c:pt idx="1226">
                  <c:v>14.431838339264189</c:v>
                </c:pt>
                <c:pt idx="1227">
                  <c:v>15.708201332580263</c:v>
                </c:pt>
                <c:pt idx="1228">
                  <c:v>15.301374884330695</c:v>
                </c:pt>
                <c:pt idx="1229">
                  <c:v>17.556204881326924</c:v>
                </c:pt>
                <c:pt idx="1230">
                  <c:v>17.12398790733976</c:v>
                </c:pt>
                <c:pt idx="1231">
                  <c:v>19.062761202265257</c:v>
                </c:pt>
                <c:pt idx="1232">
                  <c:v>20.685621567495129</c:v>
                </c:pt>
                <c:pt idx="1233">
                  <c:v>13.977469895975675</c:v>
                </c:pt>
                <c:pt idx="1234">
                  <c:v>14.946700112274721</c:v>
                </c:pt>
                <c:pt idx="1235">
                  <c:v>12.375410692303287</c:v>
                </c:pt>
                <c:pt idx="1236">
                  <c:v>6.6607583859985251</c:v>
                </c:pt>
                <c:pt idx="1237">
                  <c:v>18.404100716094135</c:v>
                </c:pt>
                <c:pt idx="1238">
                  <c:v>16.10456403218938</c:v>
                </c:pt>
                <c:pt idx="1239">
                  <c:v>15.317851154993454</c:v>
                </c:pt>
                <c:pt idx="1240">
                  <c:v>18.971576241004666</c:v>
                </c:pt>
                <c:pt idx="1241">
                  <c:v>15.075168393737401</c:v>
                </c:pt>
                <c:pt idx="1242">
                  <c:v>18.347253948911131</c:v>
                </c:pt>
                <c:pt idx="1243">
                  <c:v>16.979889870841927</c:v>
                </c:pt>
                <c:pt idx="1244">
                  <c:v>14.850566714432754</c:v>
                </c:pt>
                <c:pt idx="1245">
                  <c:v>14.684323522884123</c:v>
                </c:pt>
                <c:pt idx="1246">
                  <c:v>15.928837084447391</c:v>
                </c:pt>
                <c:pt idx="1247">
                  <c:v>17.610754348457249</c:v>
                </c:pt>
                <c:pt idx="1248">
                  <c:v>19.486469794087775</c:v>
                </c:pt>
                <c:pt idx="1249">
                  <c:v>3.775479970644938</c:v>
                </c:pt>
                <c:pt idx="1250">
                  <c:v>17.245403163029589</c:v>
                </c:pt>
                <c:pt idx="1251">
                  <c:v>17.611504237087317</c:v>
                </c:pt>
                <c:pt idx="1252">
                  <c:v>15.151615555289576</c:v>
                </c:pt>
                <c:pt idx="1253">
                  <c:v>18.618609576983445</c:v>
                </c:pt>
                <c:pt idx="1254">
                  <c:v>15.832651356249727</c:v>
                </c:pt>
                <c:pt idx="1255">
                  <c:v>14.285215148252517</c:v>
                </c:pt>
                <c:pt idx="1256">
                  <c:v>17.224174558353642</c:v>
                </c:pt>
                <c:pt idx="1257">
                  <c:v>15.334072660197391</c:v>
                </c:pt>
                <c:pt idx="1258">
                  <c:v>7.5537553612258872</c:v>
                </c:pt>
                <c:pt idx="1259">
                  <c:v>3.1771189517678948</c:v>
                </c:pt>
                <c:pt idx="1260">
                  <c:v>5.9601886518402303</c:v>
                </c:pt>
                <c:pt idx="1261">
                  <c:v>2.5576345318869409</c:v>
                </c:pt>
                <c:pt idx="1262">
                  <c:v>15.519453181855793</c:v>
                </c:pt>
                <c:pt idx="1263">
                  <c:v>17.710365142690087</c:v>
                </c:pt>
                <c:pt idx="1264">
                  <c:v>16.205116097947052</c:v>
                </c:pt>
                <c:pt idx="1265">
                  <c:v>13.217298894276935</c:v>
                </c:pt>
                <c:pt idx="1266">
                  <c:v>17.284026694373232</c:v>
                </c:pt>
                <c:pt idx="1267">
                  <c:v>17.637777007464404</c:v>
                </c:pt>
                <c:pt idx="1268">
                  <c:v>15.458319252065207</c:v>
                </c:pt>
                <c:pt idx="1269">
                  <c:v>21.163214265917908</c:v>
                </c:pt>
                <c:pt idx="1270">
                  <c:v>17.119883525817443</c:v>
                </c:pt>
                <c:pt idx="1271">
                  <c:v>18.317470674661166</c:v>
                </c:pt>
                <c:pt idx="1272">
                  <c:v>4.7444589885174073</c:v>
                </c:pt>
                <c:pt idx="1273">
                  <c:v>18.050979106769805</c:v>
                </c:pt>
                <c:pt idx="1274">
                  <c:v>20.32526211646902</c:v>
                </c:pt>
                <c:pt idx="1275">
                  <c:v>16.289018477073892</c:v>
                </c:pt>
                <c:pt idx="1276">
                  <c:v>17.119320660996049</c:v>
                </c:pt>
                <c:pt idx="1277">
                  <c:v>13.98706409837855</c:v>
                </c:pt>
                <c:pt idx="1278">
                  <c:v>15.335774118571717</c:v>
                </c:pt>
                <c:pt idx="1279">
                  <c:v>15.680356424523563</c:v>
                </c:pt>
                <c:pt idx="1280">
                  <c:v>17.245933985008314</c:v>
                </c:pt>
                <c:pt idx="1281">
                  <c:v>19.433278095809762</c:v>
                </c:pt>
                <c:pt idx="1282">
                  <c:v>4.0970199592466461</c:v>
                </c:pt>
                <c:pt idx="1283">
                  <c:v>14.478738472826178</c:v>
                </c:pt>
                <c:pt idx="1284">
                  <c:v>14.372797568367492</c:v>
                </c:pt>
                <c:pt idx="1285">
                  <c:v>19.060351254019253</c:v>
                </c:pt>
                <c:pt idx="1286">
                  <c:v>17.189524822628936</c:v>
                </c:pt>
                <c:pt idx="1287">
                  <c:v>19.563443418210756</c:v>
                </c:pt>
                <c:pt idx="1288">
                  <c:v>16.769208163236232</c:v>
                </c:pt>
                <c:pt idx="1289">
                  <c:v>17.590128662994861</c:v>
                </c:pt>
                <c:pt idx="1290">
                  <c:v>17.708526867295781</c:v>
                </c:pt>
                <c:pt idx="1291">
                  <c:v>16.664052497329614</c:v>
                </c:pt>
                <c:pt idx="1292">
                  <c:v>20.230944420007621</c:v>
                </c:pt>
                <c:pt idx="1293">
                  <c:v>5.5600406390508352</c:v>
                </c:pt>
                <c:pt idx="1294">
                  <c:v>18.890247263108776</c:v>
                </c:pt>
                <c:pt idx="1295">
                  <c:v>18.28949590724957</c:v>
                </c:pt>
                <c:pt idx="1296">
                  <c:v>21.299255111191695</c:v>
                </c:pt>
                <c:pt idx="1297">
                  <c:v>17.555976351311646</c:v>
                </c:pt>
                <c:pt idx="1298">
                  <c:v>21.902940822266139</c:v>
                </c:pt>
                <c:pt idx="1299">
                  <c:v>14.373260516821841</c:v>
                </c:pt>
                <c:pt idx="1300">
                  <c:v>23.092122625063606</c:v>
                </c:pt>
                <c:pt idx="1301">
                  <c:v>20.067465449747399</c:v>
                </c:pt>
                <c:pt idx="1302">
                  <c:v>17.64516904284644</c:v>
                </c:pt>
                <c:pt idx="1303">
                  <c:v>9.7909991113893042</c:v>
                </c:pt>
                <c:pt idx="1304">
                  <c:v>1.2692106866079065</c:v>
                </c:pt>
                <c:pt idx="1305">
                  <c:v>4.5488343096229755</c:v>
                </c:pt>
                <c:pt idx="1306">
                  <c:v>18.021029328844886</c:v>
                </c:pt>
                <c:pt idx="1307">
                  <c:v>20.225531605376762</c:v>
                </c:pt>
                <c:pt idx="1308">
                  <c:v>18.759244406563699</c:v>
                </c:pt>
                <c:pt idx="1309">
                  <c:v>18.244703682015274</c:v>
                </c:pt>
                <c:pt idx="1310">
                  <c:v>17.168058075601113</c:v>
                </c:pt>
                <c:pt idx="1311">
                  <c:v>16.68615822409625</c:v>
                </c:pt>
                <c:pt idx="1312">
                  <c:v>9.5758904463530428</c:v>
                </c:pt>
                <c:pt idx="1313">
                  <c:v>2.1219278592517834</c:v>
                </c:pt>
                <c:pt idx="1314">
                  <c:v>15.519507783074342</c:v>
                </c:pt>
                <c:pt idx="1315">
                  <c:v>16.260956755514044</c:v>
                </c:pt>
                <c:pt idx="1316">
                  <c:v>16.232249413117142</c:v>
                </c:pt>
                <c:pt idx="1317">
                  <c:v>15.205290744223833</c:v>
                </c:pt>
                <c:pt idx="1318">
                  <c:v>7.449926036295035</c:v>
                </c:pt>
                <c:pt idx="1319">
                  <c:v>5.3950414278493177</c:v>
                </c:pt>
                <c:pt idx="1320">
                  <c:v>1.0349887676330773</c:v>
                </c:pt>
                <c:pt idx="1321">
                  <c:v>16.277704687542386</c:v>
                </c:pt>
                <c:pt idx="1322">
                  <c:v>16.641554454436346</c:v>
                </c:pt>
                <c:pt idx="1323">
                  <c:v>15.990228094614949</c:v>
                </c:pt>
                <c:pt idx="1324">
                  <c:v>15.180540644129525</c:v>
                </c:pt>
                <c:pt idx="1325">
                  <c:v>9.0136441148024655</c:v>
                </c:pt>
                <c:pt idx="1326">
                  <c:v>1.5336836505372005</c:v>
                </c:pt>
                <c:pt idx="1327">
                  <c:v>16.879871734763896</c:v>
                </c:pt>
                <c:pt idx="1328">
                  <c:v>15.615976944158454</c:v>
                </c:pt>
                <c:pt idx="1329">
                  <c:v>19.885843330432252</c:v>
                </c:pt>
                <c:pt idx="1330">
                  <c:v>2.7637329398946986</c:v>
                </c:pt>
                <c:pt idx="1331">
                  <c:v>14.528673341751329</c:v>
                </c:pt>
                <c:pt idx="1332">
                  <c:v>20.033002160453776</c:v>
                </c:pt>
                <c:pt idx="1333">
                  <c:v>16.633362915778385</c:v>
                </c:pt>
                <c:pt idx="1334">
                  <c:v>16.573782347971921</c:v>
                </c:pt>
                <c:pt idx="1335">
                  <c:v>20.281202453832368</c:v>
                </c:pt>
                <c:pt idx="1336">
                  <c:v>3.9165717948185512</c:v>
                </c:pt>
                <c:pt idx="1337">
                  <c:v>17.727627550875585</c:v>
                </c:pt>
                <c:pt idx="1338">
                  <c:v>22.382481207555159</c:v>
                </c:pt>
                <c:pt idx="1339">
                  <c:v>14.474327104868223</c:v>
                </c:pt>
                <c:pt idx="1340">
                  <c:v>14.41996867513895</c:v>
                </c:pt>
                <c:pt idx="1341">
                  <c:v>15.448976242308571</c:v>
                </c:pt>
                <c:pt idx="1342">
                  <c:v>2.7786959262094437</c:v>
                </c:pt>
                <c:pt idx="1343">
                  <c:v>12.78696839003161</c:v>
                </c:pt>
                <c:pt idx="1344">
                  <c:v>17.810160883872307</c:v>
                </c:pt>
                <c:pt idx="1345">
                  <c:v>18.471585039729458</c:v>
                </c:pt>
                <c:pt idx="1346">
                  <c:v>16.764067071425323</c:v>
                </c:pt>
                <c:pt idx="1347">
                  <c:v>10.696201067554956</c:v>
                </c:pt>
                <c:pt idx="1348">
                  <c:v>1.7547754028654243</c:v>
                </c:pt>
                <c:pt idx="1349">
                  <c:v>13.439557809245539</c:v>
                </c:pt>
                <c:pt idx="1350">
                  <c:v>15.115731094365195</c:v>
                </c:pt>
                <c:pt idx="1351">
                  <c:v>16.952051249031733</c:v>
                </c:pt>
                <c:pt idx="1352">
                  <c:v>13.898505281618599</c:v>
                </c:pt>
                <c:pt idx="1353">
                  <c:v>5.3254627306980913</c:v>
                </c:pt>
                <c:pt idx="1354">
                  <c:v>16.669158806294568</c:v>
                </c:pt>
                <c:pt idx="1355">
                  <c:v>15.072938326134093</c:v>
                </c:pt>
                <c:pt idx="1356">
                  <c:v>14.515889814890077</c:v>
                </c:pt>
                <c:pt idx="1357">
                  <c:v>9.3171529035598066</c:v>
                </c:pt>
                <c:pt idx="1358">
                  <c:v>1.4368865831260011</c:v>
                </c:pt>
                <c:pt idx="1359">
                  <c:v>5.3707892487084914</c:v>
                </c:pt>
                <c:pt idx="1360">
                  <c:v>16.179031917390034</c:v>
                </c:pt>
                <c:pt idx="1361">
                  <c:v>19.358977512654526</c:v>
                </c:pt>
                <c:pt idx="1362">
                  <c:v>3.1531607183164003</c:v>
                </c:pt>
                <c:pt idx="1363">
                  <c:v>15.395235574503127</c:v>
                </c:pt>
                <c:pt idx="1364">
                  <c:v>17.027193487833028</c:v>
                </c:pt>
                <c:pt idx="1365">
                  <c:v>4.2214133750283693</c:v>
                </c:pt>
                <c:pt idx="1366">
                  <c:v>6.7146689999042781</c:v>
                </c:pt>
                <c:pt idx="1367">
                  <c:v>6.42147745722795</c:v>
                </c:pt>
                <c:pt idx="1368">
                  <c:v>1.294774362595305</c:v>
                </c:pt>
              </c:numCache>
            </c:numRef>
          </c:xVal>
          <c:yVal>
            <c:numRef>
              <c:f>'Native Comparison'!$U$3:$U$1371</c:f>
              <c:numCache>
                <c:formatCode>General</c:formatCode>
                <c:ptCount val="1369"/>
                <c:pt idx="0">
                  <c:v>18.09605150229498</c:v>
                </c:pt>
                <c:pt idx="1">
                  <c:v>20.022415040231824</c:v>
                </c:pt>
                <c:pt idx="2">
                  <c:v>16.205319572440978</c:v>
                </c:pt>
                <c:pt idx="3">
                  <c:v>18.70317417895933</c:v>
                </c:pt>
                <c:pt idx="4">
                  <c:v>17.854852349293743</c:v>
                </c:pt>
                <c:pt idx="5">
                  <c:v>18.935449451314344</c:v>
                </c:pt>
                <c:pt idx="6">
                  <c:v>13.140161551123931</c:v>
                </c:pt>
                <c:pt idx="7">
                  <c:v>19.08464311284844</c:v>
                </c:pt>
                <c:pt idx="8">
                  <c:v>20.604510906583307</c:v>
                </c:pt>
                <c:pt idx="9">
                  <c:v>19.713706750205816</c:v>
                </c:pt>
                <c:pt idx="10">
                  <c:v>18.90224094801815</c:v>
                </c:pt>
                <c:pt idx="11">
                  <c:v>20.684746452133218</c:v>
                </c:pt>
                <c:pt idx="12">
                  <c:v>16.131105468328201</c:v>
                </c:pt>
                <c:pt idx="13">
                  <c:v>21.433380407626689</c:v>
                </c:pt>
                <c:pt idx="14">
                  <c:v>20.140647482511966</c:v>
                </c:pt>
                <c:pt idx="15">
                  <c:v>21.236609079617857</c:v>
                </c:pt>
                <c:pt idx="16">
                  <c:v>20.588046052554702</c:v>
                </c:pt>
                <c:pt idx="17">
                  <c:v>19.630333692825236</c:v>
                </c:pt>
                <c:pt idx="18">
                  <c:v>19.228564269733447</c:v>
                </c:pt>
                <c:pt idx="19">
                  <c:v>19.290803645025196</c:v>
                </c:pt>
                <c:pt idx="20">
                  <c:v>19.934719246841418</c:v>
                </c:pt>
                <c:pt idx="21">
                  <c:v>17.815783924587905</c:v>
                </c:pt>
                <c:pt idx="22">
                  <c:v>19.377753816531854</c:v>
                </c:pt>
                <c:pt idx="23">
                  <c:v>18.834009761933817</c:v>
                </c:pt>
                <c:pt idx="24">
                  <c:v>20.28138781760644</c:v>
                </c:pt>
                <c:pt idx="25">
                  <c:v>19.717847453730126</c:v>
                </c:pt>
                <c:pt idx="26">
                  <c:v>19.406964787178708</c:v>
                </c:pt>
                <c:pt idx="27">
                  <c:v>20.802592835818793</c:v>
                </c:pt>
                <c:pt idx="28">
                  <c:v>19.319222907509108</c:v>
                </c:pt>
                <c:pt idx="29">
                  <c:v>21.101964998959172</c:v>
                </c:pt>
                <c:pt idx="30">
                  <c:v>19.119665983127437</c:v>
                </c:pt>
                <c:pt idx="31">
                  <c:v>19.463127336973958</c:v>
                </c:pt>
                <c:pt idx="32">
                  <c:v>21.265227079734377</c:v>
                </c:pt>
                <c:pt idx="33">
                  <c:v>17.886569804431311</c:v>
                </c:pt>
                <c:pt idx="34">
                  <c:v>19.422773899894096</c:v>
                </c:pt>
                <c:pt idx="35">
                  <c:v>14.831443619531015</c:v>
                </c:pt>
                <c:pt idx="36">
                  <c:v>19.774516664466187</c:v>
                </c:pt>
                <c:pt idx="37">
                  <c:v>19.563016449271796</c:v>
                </c:pt>
                <c:pt idx="38">
                  <c:v>21.178168887673955</c:v>
                </c:pt>
                <c:pt idx="39">
                  <c:v>18.401515511548958</c:v>
                </c:pt>
                <c:pt idx="40">
                  <c:v>19.467336003540147</c:v>
                </c:pt>
                <c:pt idx="41">
                  <c:v>19.483985766624091</c:v>
                </c:pt>
                <c:pt idx="42">
                  <c:v>20.763696424926721</c:v>
                </c:pt>
                <c:pt idx="43">
                  <c:v>20.592821004705961</c:v>
                </c:pt>
                <c:pt idx="44">
                  <c:v>20.160020906544215</c:v>
                </c:pt>
                <c:pt idx="45">
                  <c:v>19.869414907628304</c:v>
                </c:pt>
                <c:pt idx="46">
                  <c:v>20.552131510762976</c:v>
                </c:pt>
                <c:pt idx="47">
                  <c:v>18.104474706178252</c:v>
                </c:pt>
                <c:pt idx="48">
                  <c:v>21.01339077896543</c:v>
                </c:pt>
                <c:pt idx="49">
                  <c:v>18.339563494846789</c:v>
                </c:pt>
                <c:pt idx="50">
                  <c:v>20.037114972631038</c:v>
                </c:pt>
                <c:pt idx="51">
                  <c:v>15.883080751749404</c:v>
                </c:pt>
                <c:pt idx="52">
                  <c:v>19.235288821126375</c:v>
                </c:pt>
                <c:pt idx="53">
                  <c:v>20.794718193100497</c:v>
                </c:pt>
                <c:pt idx="54">
                  <c:v>19.282279498461833</c:v>
                </c:pt>
                <c:pt idx="55">
                  <c:v>19.343930350265516</c:v>
                </c:pt>
                <c:pt idx="56">
                  <c:v>18.469549003737221</c:v>
                </c:pt>
                <c:pt idx="57">
                  <c:v>20.408409030157568</c:v>
                </c:pt>
                <c:pt idx="58">
                  <c:v>18.407179125839004</c:v>
                </c:pt>
                <c:pt idx="59">
                  <c:v>19.39066976273137</c:v>
                </c:pt>
                <c:pt idx="60">
                  <c:v>17.807047783789841</c:v>
                </c:pt>
                <c:pt idx="61">
                  <c:v>19.314340274550407</c:v>
                </c:pt>
                <c:pt idx="62">
                  <c:v>20.453863187662609</c:v>
                </c:pt>
                <c:pt idx="63">
                  <c:v>21.782961101414049</c:v>
                </c:pt>
                <c:pt idx="64">
                  <c:v>18.808210178127425</c:v>
                </c:pt>
                <c:pt idx="65">
                  <c:v>21.412968058794046</c:v>
                </c:pt>
                <c:pt idx="66">
                  <c:v>19.262014225319277</c:v>
                </c:pt>
                <c:pt idx="67">
                  <c:v>20.189867331019258</c:v>
                </c:pt>
                <c:pt idx="68">
                  <c:v>17.694689539275899</c:v>
                </c:pt>
                <c:pt idx="69">
                  <c:v>19.80461572222913</c:v>
                </c:pt>
                <c:pt idx="70">
                  <c:v>21.867510700357123</c:v>
                </c:pt>
                <c:pt idx="71">
                  <c:v>20.312641747318377</c:v>
                </c:pt>
                <c:pt idx="72">
                  <c:v>18.334601832743413</c:v>
                </c:pt>
                <c:pt idx="73">
                  <c:v>19.582180378627811</c:v>
                </c:pt>
                <c:pt idx="74">
                  <c:v>17.500760813001662</c:v>
                </c:pt>
                <c:pt idx="75">
                  <c:v>19.790893222997124</c:v>
                </c:pt>
                <c:pt idx="76">
                  <c:v>20.972757724551183</c:v>
                </c:pt>
                <c:pt idx="77">
                  <c:v>18.739587139359653</c:v>
                </c:pt>
                <c:pt idx="78">
                  <c:v>19.822620149871668</c:v>
                </c:pt>
                <c:pt idx="79">
                  <c:v>22.274432877199768</c:v>
                </c:pt>
                <c:pt idx="80">
                  <c:v>20.69554972695575</c:v>
                </c:pt>
                <c:pt idx="81">
                  <c:v>20.336250887645434</c:v>
                </c:pt>
                <c:pt idx="82">
                  <c:v>22.660914938703783</c:v>
                </c:pt>
                <c:pt idx="83">
                  <c:v>18.877120412455646</c:v>
                </c:pt>
                <c:pt idx="84">
                  <c:v>21.311463607312724</c:v>
                </c:pt>
                <c:pt idx="85">
                  <c:v>17.557965145392426</c:v>
                </c:pt>
                <c:pt idx="86">
                  <c:v>20.020279381789454</c:v>
                </c:pt>
                <c:pt idx="87">
                  <c:v>19.349530289952472</c:v>
                </c:pt>
                <c:pt idx="88">
                  <c:v>20.573111646822369</c:v>
                </c:pt>
                <c:pt idx="89">
                  <c:v>21.438635045807409</c:v>
                </c:pt>
                <c:pt idx="90">
                  <c:v>19.985968622132763</c:v>
                </c:pt>
                <c:pt idx="91">
                  <c:v>19.933554246419231</c:v>
                </c:pt>
                <c:pt idx="92">
                  <c:v>22.94514113058899</c:v>
                </c:pt>
                <c:pt idx="93">
                  <c:v>21.873137617339374</c:v>
                </c:pt>
                <c:pt idx="94">
                  <c:v>22.757640414986025</c:v>
                </c:pt>
                <c:pt idx="95">
                  <c:v>20.953395390850595</c:v>
                </c:pt>
                <c:pt idx="96">
                  <c:v>18.808701841794793</c:v>
                </c:pt>
                <c:pt idx="97">
                  <c:v>19.502191122672432</c:v>
                </c:pt>
                <c:pt idx="98">
                  <c:v>18.242706498552486</c:v>
                </c:pt>
                <c:pt idx="99">
                  <c:v>19.357907314222878</c:v>
                </c:pt>
                <c:pt idx="100">
                  <c:v>15.914157282188304</c:v>
                </c:pt>
                <c:pt idx="101">
                  <c:v>19.618484431293265</c:v>
                </c:pt>
                <c:pt idx="102">
                  <c:v>19.106722200631438</c:v>
                </c:pt>
                <c:pt idx="103">
                  <c:v>18.51365848146801</c:v>
                </c:pt>
                <c:pt idx="104">
                  <c:v>19.242585019614083</c:v>
                </c:pt>
                <c:pt idx="105">
                  <c:v>21.4216905672099</c:v>
                </c:pt>
                <c:pt idx="106">
                  <c:v>19.648118489221616</c:v>
                </c:pt>
                <c:pt idx="107">
                  <c:v>19.452052835517765</c:v>
                </c:pt>
                <c:pt idx="108">
                  <c:v>18.974855503255206</c:v>
                </c:pt>
                <c:pt idx="109">
                  <c:v>18.66439671254053</c:v>
                </c:pt>
                <c:pt idx="110">
                  <c:v>17.390011454042295</c:v>
                </c:pt>
                <c:pt idx="111">
                  <c:v>18.286057268448069</c:v>
                </c:pt>
                <c:pt idx="112">
                  <c:v>19.709464558911382</c:v>
                </c:pt>
                <c:pt idx="113">
                  <c:v>18.173607313054898</c:v>
                </c:pt>
                <c:pt idx="114">
                  <c:v>20.001171167060001</c:v>
                </c:pt>
                <c:pt idx="115">
                  <c:v>20.692720594056855</c:v>
                </c:pt>
                <c:pt idx="116">
                  <c:v>19.809416978384199</c:v>
                </c:pt>
                <c:pt idx="117">
                  <c:v>19.525739491501156</c:v>
                </c:pt>
                <c:pt idx="118">
                  <c:v>22.528054657123345</c:v>
                </c:pt>
                <c:pt idx="119">
                  <c:v>19.684692487237264</c:v>
                </c:pt>
                <c:pt idx="120">
                  <c:v>19.541785738519735</c:v>
                </c:pt>
                <c:pt idx="121">
                  <c:v>20.174860163954463</c:v>
                </c:pt>
                <c:pt idx="122">
                  <c:v>21.048856988905165</c:v>
                </c:pt>
                <c:pt idx="123">
                  <c:v>21.896775902512331</c:v>
                </c:pt>
                <c:pt idx="124">
                  <c:v>16.80930142923269</c:v>
                </c:pt>
                <c:pt idx="125">
                  <c:v>17.877806467144829</c:v>
                </c:pt>
                <c:pt idx="126">
                  <c:v>20.932686165960146</c:v>
                </c:pt>
                <c:pt idx="127">
                  <c:v>20.66057793414064</c:v>
                </c:pt>
                <c:pt idx="128">
                  <c:v>20.385321471800381</c:v>
                </c:pt>
                <c:pt idx="129">
                  <c:v>20.091859551290046</c:v>
                </c:pt>
                <c:pt idx="130">
                  <c:v>20.278408872240039</c:v>
                </c:pt>
                <c:pt idx="131">
                  <c:v>21.349880422426718</c:v>
                </c:pt>
                <c:pt idx="132">
                  <c:v>19.505539471119082</c:v>
                </c:pt>
                <c:pt idx="133">
                  <c:v>17.699484078201497</c:v>
                </c:pt>
                <c:pt idx="134">
                  <c:v>19.220576991144743</c:v>
                </c:pt>
                <c:pt idx="135">
                  <c:v>20.658606531538936</c:v>
                </c:pt>
                <c:pt idx="136">
                  <c:v>21.814206894756872</c:v>
                </c:pt>
                <c:pt idx="137">
                  <c:v>20.010316901407169</c:v>
                </c:pt>
                <c:pt idx="138">
                  <c:v>18.405242872355661</c:v>
                </c:pt>
                <c:pt idx="139">
                  <c:v>20.018355197120155</c:v>
                </c:pt>
                <c:pt idx="140">
                  <c:v>17.95816494022003</c:v>
                </c:pt>
                <c:pt idx="141">
                  <c:v>20.190484355849097</c:v>
                </c:pt>
                <c:pt idx="142">
                  <c:v>17.928688231172266</c:v>
                </c:pt>
                <c:pt idx="143">
                  <c:v>18.879179038054044</c:v>
                </c:pt>
                <c:pt idx="144">
                  <c:v>24.109861900833174</c:v>
                </c:pt>
                <c:pt idx="145">
                  <c:v>21.431230677480823</c:v>
                </c:pt>
                <c:pt idx="146">
                  <c:v>19.740796821953538</c:v>
                </c:pt>
                <c:pt idx="147">
                  <c:v>19.421424320720494</c:v>
                </c:pt>
                <c:pt idx="148">
                  <c:v>18.656395361375967</c:v>
                </c:pt>
                <c:pt idx="149">
                  <c:v>22.335929931024658</c:v>
                </c:pt>
                <c:pt idx="150">
                  <c:v>17.62327430457977</c:v>
                </c:pt>
                <c:pt idx="151">
                  <c:v>18.875497728509231</c:v>
                </c:pt>
                <c:pt idx="152">
                  <c:v>18.818749321539507</c:v>
                </c:pt>
                <c:pt idx="153">
                  <c:v>19.697481593613027</c:v>
                </c:pt>
                <c:pt idx="154">
                  <c:v>15.285648545828622</c:v>
                </c:pt>
                <c:pt idx="155">
                  <c:v>20.621794088401863</c:v>
                </c:pt>
                <c:pt idx="156">
                  <c:v>22.065803614750362</c:v>
                </c:pt>
                <c:pt idx="157">
                  <c:v>19.819646616023888</c:v>
                </c:pt>
                <c:pt idx="158">
                  <c:v>19.477936938009158</c:v>
                </c:pt>
                <c:pt idx="159">
                  <c:v>21.768308353773151</c:v>
                </c:pt>
                <c:pt idx="160">
                  <c:v>18.668075566846113</c:v>
                </c:pt>
                <c:pt idx="161">
                  <c:v>22.651536961367743</c:v>
                </c:pt>
                <c:pt idx="162">
                  <c:v>20.512307133500009</c:v>
                </c:pt>
                <c:pt idx="163">
                  <c:v>19.466924317778357</c:v>
                </c:pt>
                <c:pt idx="164">
                  <c:v>18.980294498941667</c:v>
                </c:pt>
                <c:pt idx="165">
                  <c:v>21.011710821738344</c:v>
                </c:pt>
                <c:pt idx="166">
                  <c:v>20.285130877307704</c:v>
                </c:pt>
                <c:pt idx="167">
                  <c:v>22.378549551344218</c:v>
                </c:pt>
                <c:pt idx="168">
                  <c:v>17.035137876848655</c:v>
                </c:pt>
                <c:pt idx="169">
                  <c:v>19.124659022806583</c:v>
                </c:pt>
                <c:pt idx="170">
                  <c:v>18.770139004494276</c:v>
                </c:pt>
                <c:pt idx="171">
                  <c:v>19.025744684383572</c:v>
                </c:pt>
                <c:pt idx="172">
                  <c:v>19.595088282444884</c:v>
                </c:pt>
                <c:pt idx="173">
                  <c:v>19.650048629248559</c:v>
                </c:pt>
                <c:pt idx="174">
                  <c:v>23.56161636446469</c:v>
                </c:pt>
                <c:pt idx="175">
                  <c:v>19.755779243417511</c:v>
                </c:pt>
                <c:pt idx="176">
                  <c:v>18.319180441070468</c:v>
                </c:pt>
                <c:pt idx="177">
                  <c:v>18.187740265328948</c:v>
                </c:pt>
                <c:pt idx="178">
                  <c:v>21.616272278505541</c:v>
                </c:pt>
                <c:pt idx="179">
                  <c:v>19.436763912206331</c:v>
                </c:pt>
                <c:pt idx="180">
                  <c:v>21.276252872303751</c:v>
                </c:pt>
                <c:pt idx="181">
                  <c:v>18.607521035618895</c:v>
                </c:pt>
                <c:pt idx="182">
                  <c:v>19.567418756209825</c:v>
                </c:pt>
                <c:pt idx="183">
                  <c:v>16.862672624094973</c:v>
                </c:pt>
                <c:pt idx="184">
                  <c:v>18.659275931959549</c:v>
                </c:pt>
                <c:pt idx="185">
                  <c:v>18.691395734403411</c:v>
                </c:pt>
                <c:pt idx="186">
                  <c:v>18.903007660788845</c:v>
                </c:pt>
                <c:pt idx="187">
                  <c:v>18.246362185393437</c:v>
                </c:pt>
                <c:pt idx="188">
                  <c:v>23.775987778300959</c:v>
                </c:pt>
                <c:pt idx="189">
                  <c:v>21.37533996840628</c:v>
                </c:pt>
                <c:pt idx="190">
                  <c:v>21.629877447000009</c:v>
                </c:pt>
                <c:pt idx="191">
                  <c:v>18.583929481779201</c:v>
                </c:pt>
                <c:pt idx="192">
                  <c:v>22.079299855357043</c:v>
                </c:pt>
                <c:pt idx="193">
                  <c:v>21.100976014216666</c:v>
                </c:pt>
                <c:pt idx="194">
                  <c:v>22.410609791282656</c:v>
                </c:pt>
                <c:pt idx="195">
                  <c:v>19.213866231568712</c:v>
                </c:pt>
                <c:pt idx="196">
                  <c:v>20.144074619043909</c:v>
                </c:pt>
                <c:pt idx="197">
                  <c:v>19.624964726419798</c:v>
                </c:pt>
                <c:pt idx="198">
                  <c:v>19.259557817381939</c:v>
                </c:pt>
                <c:pt idx="199">
                  <c:v>19.764880221825305</c:v>
                </c:pt>
                <c:pt idx="200">
                  <c:v>20.836042766826651</c:v>
                </c:pt>
                <c:pt idx="201">
                  <c:v>17.979783226206397</c:v>
                </c:pt>
                <c:pt idx="202">
                  <c:v>20.808471920415787</c:v>
                </c:pt>
                <c:pt idx="203">
                  <c:v>21.964014782975422</c:v>
                </c:pt>
                <c:pt idx="204">
                  <c:v>19.282386238379413</c:v>
                </c:pt>
                <c:pt idx="205">
                  <c:v>24.532352433401535</c:v>
                </c:pt>
                <c:pt idx="206">
                  <c:v>20.083252519946363</c:v>
                </c:pt>
                <c:pt idx="207">
                  <c:v>18.785242658424746</c:v>
                </c:pt>
                <c:pt idx="208">
                  <c:v>18.344535634433175</c:v>
                </c:pt>
                <c:pt idx="209">
                  <c:v>18.938969414843775</c:v>
                </c:pt>
                <c:pt idx="210">
                  <c:v>18.76355771951647</c:v>
                </c:pt>
                <c:pt idx="211">
                  <c:v>18.372552000976558</c:v>
                </c:pt>
                <c:pt idx="212">
                  <c:v>21.187225563442965</c:v>
                </c:pt>
                <c:pt idx="213">
                  <c:v>18.337721786248554</c:v>
                </c:pt>
                <c:pt idx="214">
                  <c:v>19.876954034042317</c:v>
                </c:pt>
                <c:pt idx="215">
                  <c:v>21.634379090134303</c:v>
                </c:pt>
                <c:pt idx="216">
                  <c:v>18.613551169568268</c:v>
                </c:pt>
                <c:pt idx="217">
                  <c:v>19.473971686250199</c:v>
                </c:pt>
                <c:pt idx="218">
                  <c:v>20.364001512944537</c:v>
                </c:pt>
                <c:pt idx="219">
                  <c:v>20.822479187450384</c:v>
                </c:pt>
                <c:pt idx="220">
                  <c:v>19.606072136070225</c:v>
                </c:pt>
                <c:pt idx="221">
                  <c:v>19.898866028282164</c:v>
                </c:pt>
                <c:pt idx="222">
                  <c:v>20.347501744578654</c:v>
                </c:pt>
                <c:pt idx="223">
                  <c:v>20.083494001250944</c:v>
                </c:pt>
                <c:pt idx="224">
                  <c:v>19.246905343666093</c:v>
                </c:pt>
                <c:pt idx="225">
                  <c:v>18.754710173275843</c:v>
                </c:pt>
                <c:pt idx="226">
                  <c:v>18.775039679268954</c:v>
                </c:pt>
                <c:pt idx="227">
                  <c:v>17.997067617363157</c:v>
                </c:pt>
                <c:pt idx="228">
                  <c:v>18.359282614394026</c:v>
                </c:pt>
                <c:pt idx="229">
                  <c:v>18.263641531480335</c:v>
                </c:pt>
                <c:pt idx="230">
                  <c:v>18.723670148801808</c:v>
                </c:pt>
                <c:pt idx="231">
                  <c:v>21.427099536107619</c:v>
                </c:pt>
                <c:pt idx="232">
                  <c:v>19.860366664378915</c:v>
                </c:pt>
                <c:pt idx="233">
                  <c:v>21.241059420363406</c:v>
                </c:pt>
                <c:pt idx="234">
                  <c:v>19.409413900459526</c:v>
                </c:pt>
                <c:pt idx="235">
                  <c:v>21.993643646829238</c:v>
                </c:pt>
                <c:pt idx="236">
                  <c:v>20.429948224280224</c:v>
                </c:pt>
                <c:pt idx="237">
                  <c:v>19.86071770939111</c:v>
                </c:pt>
                <c:pt idx="238">
                  <c:v>23.563807261116999</c:v>
                </c:pt>
                <c:pt idx="239">
                  <c:v>23.311031625217336</c:v>
                </c:pt>
                <c:pt idx="240">
                  <c:v>19.387615595883528</c:v>
                </c:pt>
                <c:pt idx="241">
                  <c:v>23.891673668042426</c:v>
                </c:pt>
                <c:pt idx="242">
                  <c:v>19.097602739761168</c:v>
                </c:pt>
                <c:pt idx="243">
                  <c:v>18.383687190998856</c:v>
                </c:pt>
                <c:pt idx="244">
                  <c:v>20.470731860660496</c:v>
                </c:pt>
                <c:pt idx="245">
                  <c:v>18.434671083186796</c:v>
                </c:pt>
                <c:pt idx="246">
                  <c:v>19.740202033589508</c:v>
                </c:pt>
                <c:pt idx="247">
                  <c:v>20.085279913575611</c:v>
                </c:pt>
                <c:pt idx="248">
                  <c:v>18.581317724741453</c:v>
                </c:pt>
                <c:pt idx="249">
                  <c:v>20.078180428510034</c:v>
                </c:pt>
                <c:pt idx="250">
                  <c:v>17.988139948437244</c:v>
                </c:pt>
                <c:pt idx="251">
                  <c:v>19.534282640842243</c:v>
                </c:pt>
                <c:pt idx="252">
                  <c:v>20.47667585516324</c:v>
                </c:pt>
                <c:pt idx="253">
                  <c:v>21.503840440662675</c:v>
                </c:pt>
                <c:pt idx="254">
                  <c:v>20.959046441658401</c:v>
                </c:pt>
                <c:pt idx="255">
                  <c:v>21.314117630744015</c:v>
                </c:pt>
                <c:pt idx="256">
                  <c:v>17.717582584531172</c:v>
                </c:pt>
                <c:pt idx="257">
                  <c:v>19.872228802151135</c:v>
                </c:pt>
                <c:pt idx="258">
                  <c:v>19.493650172297283</c:v>
                </c:pt>
                <c:pt idx="259">
                  <c:v>18.577038190342424</c:v>
                </c:pt>
                <c:pt idx="260">
                  <c:v>20.113598244955796</c:v>
                </c:pt>
                <c:pt idx="261">
                  <c:v>20.151067204089959</c:v>
                </c:pt>
                <c:pt idx="262">
                  <c:v>18.839439901442852</c:v>
                </c:pt>
                <c:pt idx="263">
                  <c:v>18.669951132102266</c:v>
                </c:pt>
                <c:pt idx="264">
                  <c:v>19.210565637430001</c:v>
                </c:pt>
                <c:pt idx="265">
                  <c:v>22.179359437687111</c:v>
                </c:pt>
                <c:pt idx="266">
                  <c:v>18.524341643675793</c:v>
                </c:pt>
                <c:pt idx="267">
                  <c:v>20.079756582123604</c:v>
                </c:pt>
                <c:pt idx="268">
                  <c:v>17.171869845364249</c:v>
                </c:pt>
                <c:pt idx="269">
                  <c:v>19.824722100071551</c:v>
                </c:pt>
                <c:pt idx="270">
                  <c:v>19.855199364133696</c:v>
                </c:pt>
                <c:pt idx="271">
                  <c:v>19.794171647385831</c:v>
                </c:pt>
                <c:pt idx="272">
                  <c:v>20.161256028798974</c:v>
                </c:pt>
                <c:pt idx="273">
                  <c:v>23.003437132248646</c:v>
                </c:pt>
                <c:pt idx="274">
                  <c:v>18.635526076219794</c:v>
                </c:pt>
                <c:pt idx="275">
                  <c:v>22.508733208146769</c:v>
                </c:pt>
                <c:pt idx="276">
                  <c:v>20.543321697723815</c:v>
                </c:pt>
                <c:pt idx="277">
                  <c:v>18.0927649338173</c:v>
                </c:pt>
                <c:pt idx="278">
                  <c:v>21.230252623934412</c:v>
                </c:pt>
                <c:pt idx="279">
                  <c:v>21.111897932902107</c:v>
                </c:pt>
                <c:pt idx="280">
                  <c:v>17.981362690754953</c:v>
                </c:pt>
                <c:pt idx="281">
                  <c:v>20.412078581960635</c:v>
                </c:pt>
                <c:pt idx="282">
                  <c:v>21.245619245556501</c:v>
                </c:pt>
                <c:pt idx="283">
                  <c:v>19.405077656157882</c:v>
                </c:pt>
                <c:pt idx="284">
                  <c:v>13.424093829354099</c:v>
                </c:pt>
                <c:pt idx="285">
                  <c:v>19.01713750114294</c:v>
                </c:pt>
                <c:pt idx="286">
                  <c:v>12.384799067905572</c:v>
                </c:pt>
                <c:pt idx="287">
                  <c:v>19.127225635075231</c:v>
                </c:pt>
                <c:pt idx="288">
                  <c:v>18.992699650730227</c:v>
                </c:pt>
                <c:pt idx="289">
                  <c:v>19.098359713637979</c:v>
                </c:pt>
                <c:pt idx="290">
                  <c:v>18.408007212238207</c:v>
                </c:pt>
                <c:pt idx="291">
                  <c:v>19.258338414475514</c:v>
                </c:pt>
                <c:pt idx="292">
                  <c:v>18.084639424469163</c:v>
                </c:pt>
                <c:pt idx="293">
                  <c:v>18.981319475577223</c:v>
                </c:pt>
                <c:pt idx="294">
                  <c:v>18.659219790327906</c:v>
                </c:pt>
                <c:pt idx="295">
                  <c:v>19.818710066278175</c:v>
                </c:pt>
                <c:pt idx="296">
                  <c:v>18.24264199266759</c:v>
                </c:pt>
                <c:pt idx="297">
                  <c:v>18.339896545910502</c:v>
                </c:pt>
                <c:pt idx="298">
                  <c:v>19.473001479642377</c:v>
                </c:pt>
                <c:pt idx="299">
                  <c:v>20.596768511795606</c:v>
                </c:pt>
                <c:pt idx="300">
                  <c:v>19.437470252943712</c:v>
                </c:pt>
                <c:pt idx="301">
                  <c:v>17.773135544343738</c:v>
                </c:pt>
                <c:pt idx="302">
                  <c:v>19.843949215564944</c:v>
                </c:pt>
                <c:pt idx="303">
                  <c:v>18.002017933080424</c:v>
                </c:pt>
                <c:pt idx="304">
                  <c:v>21.364149331001244</c:v>
                </c:pt>
                <c:pt idx="305">
                  <c:v>22.494472064985104</c:v>
                </c:pt>
                <c:pt idx="306">
                  <c:v>19.402362225797678</c:v>
                </c:pt>
                <c:pt idx="307">
                  <c:v>19.563365694297872</c:v>
                </c:pt>
                <c:pt idx="308">
                  <c:v>20.4340025149349</c:v>
                </c:pt>
                <c:pt idx="309">
                  <c:v>19.074936033161503</c:v>
                </c:pt>
                <c:pt idx="310">
                  <c:v>22.067198509376599</c:v>
                </c:pt>
                <c:pt idx="311">
                  <c:v>19.078123201383825</c:v>
                </c:pt>
                <c:pt idx="312">
                  <c:v>20.321591380630093</c:v>
                </c:pt>
                <c:pt idx="313">
                  <c:v>19.064632577707432</c:v>
                </c:pt>
                <c:pt idx="314">
                  <c:v>18.013306819198771</c:v>
                </c:pt>
                <c:pt idx="315">
                  <c:v>22.29922436641704</c:v>
                </c:pt>
                <c:pt idx="316">
                  <c:v>18.985526007426188</c:v>
                </c:pt>
                <c:pt idx="317">
                  <c:v>16.478435410731063</c:v>
                </c:pt>
                <c:pt idx="318">
                  <c:v>11.417015546599099</c:v>
                </c:pt>
                <c:pt idx="319">
                  <c:v>16.911678534099458</c:v>
                </c:pt>
                <c:pt idx="320">
                  <c:v>18.746465530419432</c:v>
                </c:pt>
                <c:pt idx="321">
                  <c:v>20.950639907665504</c:v>
                </c:pt>
                <c:pt idx="322">
                  <c:v>19.821867964626719</c:v>
                </c:pt>
                <c:pt idx="323">
                  <c:v>18.105065115760446</c:v>
                </c:pt>
                <c:pt idx="324">
                  <c:v>17.930239430395481</c:v>
                </c:pt>
                <c:pt idx="325">
                  <c:v>18.560737101721525</c:v>
                </c:pt>
                <c:pt idx="326">
                  <c:v>21.017581892150957</c:v>
                </c:pt>
                <c:pt idx="327">
                  <c:v>19.175514132874824</c:v>
                </c:pt>
                <c:pt idx="328">
                  <c:v>20.574665355687461</c:v>
                </c:pt>
                <c:pt idx="329">
                  <c:v>21.124362982434675</c:v>
                </c:pt>
                <c:pt idx="330">
                  <c:v>18.809227452715735</c:v>
                </c:pt>
                <c:pt idx="331">
                  <c:v>18.173228429269621</c:v>
                </c:pt>
                <c:pt idx="332">
                  <c:v>20.005836919363272</c:v>
                </c:pt>
                <c:pt idx="333">
                  <c:v>18.928487323156858</c:v>
                </c:pt>
                <c:pt idx="334">
                  <c:v>21.795924527543779</c:v>
                </c:pt>
                <c:pt idx="335">
                  <c:v>18.166595739368443</c:v>
                </c:pt>
                <c:pt idx="336">
                  <c:v>25.0190979697282</c:v>
                </c:pt>
                <c:pt idx="337">
                  <c:v>19.480254872592219</c:v>
                </c:pt>
                <c:pt idx="338">
                  <c:v>18.406791338328709</c:v>
                </c:pt>
                <c:pt idx="339">
                  <c:v>18.36504751313408</c:v>
                </c:pt>
                <c:pt idx="340">
                  <c:v>18.145627868442649</c:v>
                </c:pt>
                <c:pt idx="341">
                  <c:v>20.719907364472547</c:v>
                </c:pt>
                <c:pt idx="342">
                  <c:v>21.590460783158317</c:v>
                </c:pt>
                <c:pt idx="343">
                  <c:v>19.083589674969097</c:v>
                </c:pt>
                <c:pt idx="344">
                  <c:v>20.760151997113681</c:v>
                </c:pt>
                <c:pt idx="345">
                  <c:v>19.791912948994625</c:v>
                </c:pt>
                <c:pt idx="346">
                  <c:v>21.539815837997413</c:v>
                </c:pt>
                <c:pt idx="347">
                  <c:v>20.932458135325646</c:v>
                </c:pt>
                <c:pt idx="348">
                  <c:v>18.207388937069307</c:v>
                </c:pt>
                <c:pt idx="349">
                  <c:v>19.470089978614119</c:v>
                </c:pt>
                <c:pt idx="350">
                  <c:v>17.487261177404182</c:v>
                </c:pt>
                <c:pt idx="351">
                  <c:v>20.360430622094725</c:v>
                </c:pt>
                <c:pt idx="352">
                  <c:v>18.886718151150262</c:v>
                </c:pt>
                <c:pt idx="353">
                  <c:v>24.25794943742169</c:v>
                </c:pt>
                <c:pt idx="354">
                  <c:v>19.397510582075849</c:v>
                </c:pt>
                <c:pt idx="355">
                  <c:v>21.294173100044297</c:v>
                </c:pt>
                <c:pt idx="356">
                  <c:v>19.101188271252873</c:v>
                </c:pt>
                <c:pt idx="357">
                  <c:v>18.381399655543898</c:v>
                </c:pt>
                <c:pt idx="358">
                  <c:v>19.931338967973211</c:v>
                </c:pt>
                <c:pt idx="359">
                  <c:v>18.409962485498486</c:v>
                </c:pt>
                <c:pt idx="360">
                  <c:v>20.562196098416358</c:v>
                </c:pt>
                <c:pt idx="361">
                  <c:v>17.490656298603358</c:v>
                </c:pt>
                <c:pt idx="362">
                  <c:v>19.619645179805968</c:v>
                </c:pt>
                <c:pt idx="363">
                  <c:v>18.118321220416597</c:v>
                </c:pt>
                <c:pt idx="364">
                  <c:v>19.85777378016898</c:v>
                </c:pt>
                <c:pt idx="365">
                  <c:v>18.711395529079361</c:v>
                </c:pt>
                <c:pt idx="366">
                  <c:v>19.942256977072461</c:v>
                </c:pt>
                <c:pt idx="367">
                  <c:v>19.29570182148316</c:v>
                </c:pt>
                <c:pt idx="368">
                  <c:v>17.807515268995886</c:v>
                </c:pt>
                <c:pt idx="369">
                  <c:v>19.566490993951462</c:v>
                </c:pt>
                <c:pt idx="370">
                  <c:v>20.073369280999639</c:v>
                </c:pt>
                <c:pt idx="371">
                  <c:v>20.198408517453647</c:v>
                </c:pt>
                <c:pt idx="372">
                  <c:v>18.771916350736792</c:v>
                </c:pt>
                <c:pt idx="373">
                  <c:v>20.677220685559167</c:v>
                </c:pt>
                <c:pt idx="374">
                  <c:v>21.392291263266564</c:v>
                </c:pt>
                <c:pt idx="375">
                  <c:v>20.681166898327092</c:v>
                </c:pt>
                <c:pt idx="376">
                  <c:v>17.828756578569141</c:v>
                </c:pt>
                <c:pt idx="377">
                  <c:v>20.101911532117494</c:v>
                </c:pt>
                <c:pt idx="378">
                  <c:v>19.01731205214503</c:v>
                </c:pt>
                <c:pt idx="379">
                  <c:v>21.105402794141547</c:v>
                </c:pt>
                <c:pt idx="380">
                  <c:v>20.363265687773364</c:v>
                </c:pt>
                <c:pt idx="381">
                  <c:v>17.985322073611897</c:v>
                </c:pt>
                <c:pt idx="382">
                  <c:v>19.742763687603009</c:v>
                </c:pt>
                <c:pt idx="383">
                  <c:v>21.312421683389648</c:v>
                </c:pt>
                <c:pt idx="384">
                  <c:v>19.412021240519959</c:v>
                </c:pt>
                <c:pt idx="385">
                  <c:v>19.24278707871046</c:v>
                </c:pt>
                <c:pt idx="386">
                  <c:v>21.330171495416842</c:v>
                </c:pt>
                <c:pt idx="387">
                  <c:v>18.359213003081923</c:v>
                </c:pt>
                <c:pt idx="388">
                  <c:v>18.679160290651271</c:v>
                </c:pt>
                <c:pt idx="389">
                  <c:v>19.130416183438346</c:v>
                </c:pt>
                <c:pt idx="390">
                  <c:v>18.936984288376966</c:v>
                </c:pt>
                <c:pt idx="391">
                  <c:v>22.111981823692673</c:v>
                </c:pt>
                <c:pt idx="392">
                  <c:v>20.453924678360895</c:v>
                </c:pt>
                <c:pt idx="393">
                  <c:v>20.055252450048371</c:v>
                </c:pt>
                <c:pt idx="394">
                  <c:v>20.966742330247442</c:v>
                </c:pt>
                <c:pt idx="395">
                  <c:v>19.740291835251288</c:v>
                </c:pt>
                <c:pt idx="396">
                  <c:v>20.426530033426463</c:v>
                </c:pt>
                <c:pt idx="397">
                  <c:v>20.517345683347088</c:v>
                </c:pt>
                <c:pt idx="398">
                  <c:v>18.348932496633658</c:v>
                </c:pt>
                <c:pt idx="399">
                  <c:v>23.53572726162658</c:v>
                </c:pt>
                <c:pt idx="400">
                  <c:v>19.628638203496745</c:v>
                </c:pt>
                <c:pt idx="401">
                  <c:v>19.745651982568248</c:v>
                </c:pt>
                <c:pt idx="402">
                  <c:v>18.843731160432981</c:v>
                </c:pt>
                <c:pt idx="403">
                  <c:v>25.476798800341008</c:v>
                </c:pt>
                <c:pt idx="404">
                  <c:v>18.277820219682752</c:v>
                </c:pt>
                <c:pt idx="405">
                  <c:v>19.283427202833604</c:v>
                </c:pt>
                <c:pt idx="406">
                  <c:v>20.777286005239876</c:v>
                </c:pt>
                <c:pt idx="407">
                  <c:v>18.345664510629501</c:v>
                </c:pt>
                <c:pt idx="408">
                  <c:v>19.805689972262375</c:v>
                </c:pt>
                <c:pt idx="409">
                  <c:v>18.569309216699803</c:v>
                </c:pt>
                <c:pt idx="410">
                  <c:v>20.341279841604109</c:v>
                </c:pt>
                <c:pt idx="411">
                  <c:v>20.371853668644373</c:v>
                </c:pt>
                <c:pt idx="412">
                  <c:v>19.961755620016049</c:v>
                </c:pt>
                <c:pt idx="413">
                  <c:v>20.423322495667815</c:v>
                </c:pt>
                <c:pt idx="414">
                  <c:v>17.734282429486179</c:v>
                </c:pt>
                <c:pt idx="415">
                  <c:v>20.152401953463958</c:v>
                </c:pt>
                <c:pt idx="416">
                  <c:v>17.44689162068094</c:v>
                </c:pt>
                <c:pt idx="417">
                  <c:v>12.690760145072582</c:v>
                </c:pt>
                <c:pt idx="418">
                  <c:v>19.888995126580319</c:v>
                </c:pt>
                <c:pt idx="419">
                  <c:v>19.884153834365662</c:v>
                </c:pt>
                <c:pt idx="420">
                  <c:v>19.172876485090072</c:v>
                </c:pt>
                <c:pt idx="421">
                  <c:v>19.068095184367127</c:v>
                </c:pt>
                <c:pt idx="422">
                  <c:v>21.326608394557095</c:v>
                </c:pt>
                <c:pt idx="423">
                  <c:v>20.97639698018461</c:v>
                </c:pt>
                <c:pt idx="424">
                  <c:v>21.908231845679833</c:v>
                </c:pt>
                <c:pt idx="425">
                  <c:v>21.216714494219069</c:v>
                </c:pt>
                <c:pt idx="426">
                  <c:v>19.719041614180121</c:v>
                </c:pt>
                <c:pt idx="427">
                  <c:v>20.731253467933438</c:v>
                </c:pt>
                <c:pt idx="428">
                  <c:v>18.745220482935114</c:v>
                </c:pt>
                <c:pt idx="429">
                  <c:v>22.949695109540098</c:v>
                </c:pt>
                <c:pt idx="430">
                  <c:v>20.177606966810544</c:v>
                </c:pt>
                <c:pt idx="431">
                  <c:v>19.924031057770762</c:v>
                </c:pt>
                <c:pt idx="432">
                  <c:v>18.523172866383529</c:v>
                </c:pt>
                <c:pt idx="433">
                  <c:v>18.459320692681903</c:v>
                </c:pt>
                <c:pt idx="434">
                  <c:v>17.992518580980999</c:v>
                </c:pt>
                <c:pt idx="435">
                  <c:v>18.418901293602758</c:v>
                </c:pt>
                <c:pt idx="436">
                  <c:v>18.532958206699508</c:v>
                </c:pt>
                <c:pt idx="437">
                  <c:v>18.298523869229218</c:v>
                </c:pt>
                <c:pt idx="438">
                  <c:v>19.023122616451211</c:v>
                </c:pt>
                <c:pt idx="439">
                  <c:v>21.029144568946478</c:v>
                </c:pt>
                <c:pt idx="440">
                  <c:v>20.480650599238668</c:v>
                </c:pt>
                <c:pt idx="441">
                  <c:v>19.044372192941978</c:v>
                </c:pt>
                <c:pt idx="442">
                  <c:v>20.844847169018362</c:v>
                </c:pt>
                <c:pt idx="443">
                  <c:v>21.536555364936763</c:v>
                </c:pt>
                <c:pt idx="444">
                  <c:v>21.977981072596926</c:v>
                </c:pt>
                <c:pt idx="445">
                  <c:v>20.569740230474352</c:v>
                </c:pt>
                <c:pt idx="446">
                  <c:v>19.223705214266086</c:v>
                </c:pt>
                <c:pt idx="447">
                  <c:v>21.775118913501654</c:v>
                </c:pt>
                <c:pt idx="448">
                  <c:v>19.831020113322502</c:v>
                </c:pt>
                <c:pt idx="449">
                  <c:v>17.543570029504021</c:v>
                </c:pt>
                <c:pt idx="450">
                  <c:v>11.572876687009353</c:v>
                </c:pt>
                <c:pt idx="451">
                  <c:v>15.100334120766272</c:v>
                </c:pt>
                <c:pt idx="452">
                  <c:v>17.48633637484</c:v>
                </c:pt>
                <c:pt idx="453">
                  <c:v>19.358718124985387</c:v>
                </c:pt>
                <c:pt idx="454">
                  <c:v>20.217654398045045</c:v>
                </c:pt>
                <c:pt idx="455">
                  <c:v>21.626111819400677</c:v>
                </c:pt>
                <c:pt idx="456">
                  <c:v>18.326774438944565</c:v>
                </c:pt>
                <c:pt idx="457">
                  <c:v>20.687717352836113</c:v>
                </c:pt>
                <c:pt idx="458">
                  <c:v>22.703029130223538</c:v>
                </c:pt>
                <c:pt idx="459">
                  <c:v>20.448402091972042</c:v>
                </c:pt>
                <c:pt idx="460">
                  <c:v>19.807684049835661</c:v>
                </c:pt>
                <c:pt idx="461">
                  <c:v>20.69179000084057</c:v>
                </c:pt>
                <c:pt idx="462">
                  <c:v>22.648889318296369</c:v>
                </c:pt>
                <c:pt idx="463">
                  <c:v>21.21832917672717</c:v>
                </c:pt>
                <c:pt idx="464">
                  <c:v>18.657806114134019</c:v>
                </c:pt>
                <c:pt idx="465">
                  <c:v>23.822490000075785</c:v>
                </c:pt>
                <c:pt idx="466">
                  <c:v>20.669383718685197</c:v>
                </c:pt>
                <c:pt idx="467">
                  <c:v>19.573273073877495</c:v>
                </c:pt>
                <c:pt idx="468">
                  <c:v>21.286716401449187</c:v>
                </c:pt>
                <c:pt idx="469">
                  <c:v>18.314786202997862</c:v>
                </c:pt>
                <c:pt idx="470">
                  <c:v>20.030638180337018</c:v>
                </c:pt>
                <c:pt idx="471">
                  <c:v>19.217597163918928</c:v>
                </c:pt>
                <c:pt idx="472">
                  <c:v>19.536827306877409</c:v>
                </c:pt>
                <c:pt idx="473">
                  <c:v>19.61360862056128</c:v>
                </c:pt>
                <c:pt idx="474">
                  <c:v>18.435288784287224</c:v>
                </c:pt>
                <c:pt idx="475">
                  <c:v>19.910924837911804</c:v>
                </c:pt>
                <c:pt idx="476">
                  <c:v>19.929921155731837</c:v>
                </c:pt>
                <c:pt idx="477">
                  <c:v>20.611135125989332</c:v>
                </c:pt>
                <c:pt idx="478">
                  <c:v>19.501597346594782</c:v>
                </c:pt>
                <c:pt idx="479">
                  <c:v>19.14024327681858</c:v>
                </c:pt>
                <c:pt idx="480">
                  <c:v>19.624722278686765</c:v>
                </c:pt>
                <c:pt idx="481">
                  <c:v>17.252912638256127</c:v>
                </c:pt>
                <c:pt idx="482">
                  <c:v>16.332687504047581</c:v>
                </c:pt>
                <c:pt idx="483">
                  <c:v>19.92034827913373</c:v>
                </c:pt>
                <c:pt idx="484">
                  <c:v>20.046179519264992</c:v>
                </c:pt>
                <c:pt idx="485">
                  <c:v>19.155767308038467</c:v>
                </c:pt>
                <c:pt idx="486">
                  <c:v>21.719245377649074</c:v>
                </c:pt>
                <c:pt idx="487">
                  <c:v>19.593578905935868</c:v>
                </c:pt>
                <c:pt idx="488">
                  <c:v>20.000146205379945</c:v>
                </c:pt>
                <c:pt idx="489">
                  <c:v>19.402718367951238</c:v>
                </c:pt>
                <c:pt idx="490">
                  <c:v>18.843132230065368</c:v>
                </c:pt>
                <c:pt idx="491">
                  <c:v>22.152757950048095</c:v>
                </c:pt>
                <c:pt idx="492">
                  <c:v>21.373288484247368</c:v>
                </c:pt>
                <c:pt idx="493">
                  <c:v>19.898698360945989</c:v>
                </c:pt>
                <c:pt idx="494">
                  <c:v>20.334090017174169</c:v>
                </c:pt>
                <c:pt idx="495">
                  <c:v>17.736483198843231</c:v>
                </c:pt>
                <c:pt idx="496">
                  <c:v>21.578583886829943</c:v>
                </c:pt>
                <c:pt idx="497">
                  <c:v>20.838609852013793</c:v>
                </c:pt>
                <c:pt idx="498">
                  <c:v>20.623867740930436</c:v>
                </c:pt>
                <c:pt idx="499">
                  <c:v>22.694968548491705</c:v>
                </c:pt>
                <c:pt idx="500">
                  <c:v>16.874456218412302</c:v>
                </c:pt>
                <c:pt idx="501">
                  <c:v>18.388231445863049</c:v>
                </c:pt>
                <c:pt idx="502">
                  <c:v>17.484940887847532</c:v>
                </c:pt>
                <c:pt idx="503">
                  <c:v>20.181094167402716</c:v>
                </c:pt>
                <c:pt idx="504">
                  <c:v>20.400898533835996</c:v>
                </c:pt>
                <c:pt idx="505">
                  <c:v>21.005012156209293</c:v>
                </c:pt>
                <c:pt idx="506">
                  <c:v>18.661649121509971</c:v>
                </c:pt>
                <c:pt idx="507">
                  <c:v>21.867692754004068</c:v>
                </c:pt>
                <c:pt idx="508">
                  <c:v>19.435407328724605</c:v>
                </c:pt>
                <c:pt idx="509">
                  <c:v>22.387519481259087</c:v>
                </c:pt>
                <c:pt idx="510">
                  <c:v>20.950179754826735</c:v>
                </c:pt>
                <c:pt idx="511">
                  <c:v>20.122707385514676</c:v>
                </c:pt>
                <c:pt idx="512">
                  <c:v>15.636233015625971</c:v>
                </c:pt>
                <c:pt idx="513">
                  <c:v>11.896543770266916</c:v>
                </c:pt>
                <c:pt idx="514">
                  <c:v>18.954314077832311</c:v>
                </c:pt>
                <c:pt idx="515">
                  <c:v>19.987038616629661</c:v>
                </c:pt>
                <c:pt idx="516">
                  <c:v>18.236863637986108</c:v>
                </c:pt>
                <c:pt idx="517">
                  <c:v>23.05032381412358</c:v>
                </c:pt>
                <c:pt idx="518">
                  <c:v>20.008815027373327</c:v>
                </c:pt>
                <c:pt idx="519">
                  <c:v>21.479016904335158</c:v>
                </c:pt>
                <c:pt idx="520">
                  <c:v>18.976396681323983</c:v>
                </c:pt>
                <c:pt idx="521">
                  <c:v>20.188675603517204</c:v>
                </c:pt>
                <c:pt idx="522">
                  <c:v>21.352715845265664</c:v>
                </c:pt>
                <c:pt idx="523">
                  <c:v>20.781962321610308</c:v>
                </c:pt>
                <c:pt idx="524">
                  <c:v>20.452891127769991</c:v>
                </c:pt>
                <c:pt idx="525">
                  <c:v>18.940800315943605</c:v>
                </c:pt>
                <c:pt idx="526">
                  <c:v>17.928288504407462</c:v>
                </c:pt>
                <c:pt idx="527">
                  <c:v>21.619953244503623</c:v>
                </c:pt>
                <c:pt idx="528">
                  <c:v>18.075991704816524</c:v>
                </c:pt>
                <c:pt idx="529">
                  <c:v>18.829964399674093</c:v>
                </c:pt>
                <c:pt idx="530">
                  <c:v>22.464104972940241</c:v>
                </c:pt>
                <c:pt idx="531">
                  <c:v>17.645660440705647</c:v>
                </c:pt>
                <c:pt idx="532">
                  <c:v>18.803623036549112</c:v>
                </c:pt>
                <c:pt idx="533">
                  <c:v>18.331442320380273</c:v>
                </c:pt>
                <c:pt idx="534">
                  <c:v>19.198201918067376</c:v>
                </c:pt>
                <c:pt idx="535">
                  <c:v>21.306481041146196</c:v>
                </c:pt>
                <c:pt idx="536">
                  <c:v>19.074800296174853</c:v>
                </c:pt>
                <c:pt idx="537">
                  <c:v>19.354603692882172</c:v>
                </c:pt>
                <c:pt idx="538">
                  <c:v>22.354083614815007</c:v>
                </c:pt>
                <c:pt idx="539">
                  <c:v>21.646411884919313</c:v>
                </c:pt>
                <c:pt idx="540">
                  <c:v>22.538762340083487</c:v>
                </c:pt>
                <c:pt idx="541">
                  <c:v>21.535942924362946</c:v>
                </c:pt>
                <c:pt idx="542">
                  <c:v>19.250399134562695</c:v>
                </c:pt>
                <c:pt idx="543">
                  <c:v>19.930439994402818</c:v>
                </c:pt>
                <c:pt idx="544">
                  <c:v>16.128212989084538</c:v>
                </c:pt>
                <c:pt idx="545">
                  <c:v>20.141868154406353</c:v>
                </c:pt>
                <c:pt idx="546">
                  <c:v>19.615816254412234</c:v>
                </c:pt>
                <c:pt idx="547">
                  <c:v>17.884685967628567</c:v>
                </c:pt>
                <c:pt idx="548">
                  <c:v>17.589052971796512</c:v>
                </c:pt>
                <c:pt idx="549">
                  <c:v>18.115089731053953</c:v>
                </c:pt>
                <c:pt idx="550">
                  <c:v>21.552206731267919</c:v>
                </c:pt>
                <c:pt idx="551">
                  <c:v>19.467848236662416</c:v>
                </c:pt>
                <c:pt idx="552">
                  <c:v>20.226204159928432</c:v>
                </c:pt>
                <c:pt idx="553">
                  <c:v>19.427068128514236</c:v>
                </c:pt>
                <c:pt idx="554">
                  <c:v>17.580603766096562</c:v>
                </c:pt>
                <c:pt idx="555">
                  <c:v>18.713234692916092</c:v>
                </c:pt>
                <c:pt idx="556">
                  <c:v>21.023965186913134</c:v>
                </c:pt>
                <c:pt idx="557">
                  <c:v>18.588400694569739</c:v>
                </c:pt>
                <c:pt idx="558">
                  <c:v>18.172446728418208</c:v>
                </c:pt>
                <c:pt idx="559">
                  <c:v>20.416773686965197</c:v>
                </c:pt>
                <c:pt idx="560">
                  <c:v>20.011127345923363</c:v>
                </c:pt>
                <c:pt idx="561">
                  <c:v>17.881168115321135</c:v>
                </c:pt>
                <c:pt idx="562">
                  <c:v>20.975080336548416</c:v>
                </c:pt>
                <c:pt idx="563">
                  <c:v>19.311987133416075</c:v>
                </c:pt>
                <c:pt idx="564">
                  <c:v>20.586153515806892</c:v>
                </c:pt>
                <c:pt idx="565">
                  <c:v>20.120056068880448</c:v>
                </c:pt>
                <c:pt idx="566">
                  <c:v>18.531525663044732</c:v>
                </c:pt>
                <c:pt idx="567">
                  <c:v>20.413689161526285</c:v>
                </c:pt>
                <c:pt idx="568">
                  <c:v>19.0142748176686</c:v>
                </c:pt>
                <c:pt idx="569">
                  <c:v>19.338821869099828</c:v>
                </c:pt>
                <c:pt idx="570">
                  <c:v>21.514023781198595</c:v>
                </c:pt>
                <c:pt idx="571">
                  <c:v>20.723053616587535</c:v>
                </c:pt>
                <c:pt idx="572">
                  <c:v>19.89632265118583</c:v>
                </c:pt>
                <c:pt idx="573">
                  <c:v>19.16019118417476</c:v>
                </c:pt>
                <c:pt idx="574">
                  <c:v>19.825808783122675</c:v>
                </c:pt>
                <c:pt idx="575">
                  <c:v>15.74104424626174</c:v>
                </c:pt>
                <c:pt idx="576">
                  <c:v>12.649356360490248</c:v>
                </c:pt>
                <c:pt idx="577">
                  <c:v>17.642528698817106</c:v>
                </c:pt>
                <c:pt idx="578">
                  <c:v>20.224727862616206</c:v>
                </c:pt>
                <c:pt idx="579">
                  <c:v>20.349988745143623</c:v>
                </c:pt>
                <c:pt idx="580">
                  <c:v>19.102126423160442</c:v>
                </c:pt>
                <c:pt idx="581">
                  <c:v>19.245270255241213</c:v>
                </c:pt>
                <c:pt idx="582">
                  <c:v>20.882688356286351</c:v>
                </c:pt>
                <c:pt idx="583">
                  <c:v>19.816975400219839</c:v>
                </c:pt>
                <c:pt idx="584">
                  <c:v>19.848331396832361</c:v>
                </c:pt>
                <c:pt idx="585">
                  <c:v>22.44096799622514</c:v>
                </c:pt>
                <c:pt idx="586">
                  <c:v>17.632495018844228</c:v>
                </c:pt>
                <c:pt idx="587">
                  <c:v>20.238261504221875</c:v>
                </c:pt>
                <c:pt idx="588">
                  <c:v>19.160957760811417</c:v>
                </c:pt>
                <c:pt idx="589">
                  <c:v>22.955490637034139</c:v>
                </c:pt>
                <c:pt idx="590">
                  <c:v>21.09962477822123</c:v>
                </c:pt>
                <c:pt idx="591">
                  <c:v>19.461033812183373</c:v>
                </c:pt>
                <c:pt idx="592">
                  <c:v>18.681930509165337</c:v>
                </c:pt>
                <c:pt idx="593">
                  <c:v>19.79539838485324</c:v>
                </c:pt>
                <c:pt idx="594">
                  <c:v>19.970210431165494</c:v>
                </c:pt>
                <c:pt idx="595">
                  <c:v>17.870370478975776</c:v>
                </c:pt>
                <c:pt idx="596">
                  <c:v>19.290915207237187</c:v>
                </c:pt>
                <c:pt idx="597">
                  <c:v>18.935565434795222</c:v>
                </c:pt>
                <c:pt idx="598">
                  <c:v>21.311494617100255</c:v>
                </c:pt>
                <c:pt idx="599">
                  <c:v>19.045418554743325</c:v>
                </c:pt>
                <c:pt idx="600">
                  <c:v>19.001031508073851</c:v>
                </c:pt>
                <c:pt idx="601">
                  <c:v>21.044494545074318</c:v>
                </c:pt>
                <c:pt idx="602">
                  <c:v>18.967737349547438</c:v>
                </c:pt>
                <c:pt idx="603">
                  <c:v>19.589677408677908</c:v>
                </c:pt>
                <c:pt idx="604">
                  <c:v>18.596756296002376</c:v>
                </c:pt>
                <c:pt idx="605">
                  <c:v>21.644651954810911</c:v>
                </c:pt>
                <c:pt idx="606">
                  <c:v>18.434984526479248</c:v>
                </c:pt>
                <c:pt idx="607">
                  <c:v>19.07579491656827</c:v>
                </c:pt>
                <c:pt idx="608">
                  <c:v>18.279975472105679</c:v>
                </c:pt>
                <c:pt idx="609">
                  <c:v>22.277179500199413</c:v>
                </c:pt>
                <c:pt idx="610">
                  <c:v>23.517087272668597</c:v>
                </c:pt>
                <c:pt idx="611">
                  <c:v>18.73092991742481</c:v>
                </c:pt>
                <c:pt idx="612">
                  <c:v>20.591797886932611</c:v>
                </c:pt>
                <c:pt idx="613">
                  <c:v>18.155430401029186</c:v>
                </c:pt>
                <c:pt idx="614">
                  <c:v>21.976561246944698</c:v>
                </c:pt>
                <c:pt idx="615">
                  <c:v>20.540274952652577</c:v>
                </c:pt>
                <c:pt idx="616">
                  <c:v>18.43149341598054</c:v>
                </c:pt>
                <c:pt idx="617">
                  <c:v>17.448783887043604</c:v>
                </c:pt>
                <c:pt idx="618">
                  <c:v>21.263490635173099</c:v>
                </c:pt>
                <c:pt idx="619">
                  <c:v>21.58362863281603</c:v>
                </c:pt>
                <c:pt idx="620">
                  <c:v>18.019285376177599</c:v>
                </c:pt>
                <c:pt idx="621">
                  <c:v>18.408726582521396</c:v>
                </c:pt>
                <c:pt idx="622">
                  <c:v>19.954457873351558</c:v>
                </c:pt>
                <c:pt idx="623">
                  <c:v>19.414052948194051</c:v>
                </c:pt>
                <c:pt idx="624">
                  <c:v>18.765668910438766</c:v>
                </c:pt>
                <c:pt idx="625">
                  <c:v>20.564210527351733</c:v>
                </c:pt>
                <c:pt idx="626">
                  <c:v>20.574853466720029</c:v>
                </c:pt>
                <c:pt idx="627">
                  <c:v>19.23557336562051</c:v>
                </c:pt>
                <c:pt idx="628">
                  <c:v>22.674269652597445</c:v>
                </c:pt>
                <c:pt idx="629">
                  <c:v>22.211761922926598</c:v>
                </c:pt>
                <c:pt idx="630">
                  <c:v>18.52290037936643</c:v>
                </c:pt>
                <c:pt idx="631">
                  <c:v>19.115893776228134</c:v>
                </c:pt>
                <c:pt idx="632">
                  <c:v>16.9329403021978</c:v>
                </c:pt>
                <c:pt idx="633">
                  <c:v>15.506467487072012</c:v>
                </c:pt>
                <c:pt idx="634">
                  <c:v>18.950085444465646</c:v>
                </c:pt>
                <c:pt idx="635">
                  <c:v>19.905798885689737</c:v>
                </c:pt>
                <c:pt idx="636">
                  <c:v>22.504260071217402</c:v>
                </c:pt>
                <c:pt idx="637">
                  <c:v>20.478796771060484</c:v>
                </c:pt>
                <c:pt idx="638">
                  <c:v>20.945035848441147</c:v>
                </c:pt>
                <c:pt idx="639">
                  <c:v>21.459402503655006</c:v>
                </c:pt>
                <c:pt idx="640">
                  <c:v>18.454534036557245</c:v>
                </c:pt>
                <c:pt idx="641">
                  <c:v>22.834809128972079</c:v>
                </c:pt>
                <c:pt idx="642">
                  <c:v>19.564700401410946</c:v>
                </c:pt>
                <c:pt idx="643">
                  <c:v>18.693093810213863</c:v>
                </c:pt>
                <c:pt idx="644">
                  <c:v>19.195769803318903</c:v>
                </c:pt>
                <c:pt idx="645">
                  <c:v>19.87211498404702</c:v>
                </c:pt>
                <c:pt idx="646">
                  <c:v>20.504158374813738</c:v>
                </c:pt>
                <c:pt idx="647">
                  <c:v>18.400474336356645</c:v>
                </c:pt>
                <c:pt idx="648">
                  <c:v>18.819850516927236</c:v>
                </c:pt>
                <c:pt idx="649">
                  <c:v>19.768707977047519</c:v>
                </c:pt>
                <c:pt idx="650">
                  <c:v>16.898243855238803</c:v>
                </c:pt>
                <c:pt idx="651">
                  <c:v>18.439930944898219</c:v>
                </c:pt>
                <c:pt idx="652">
                  <c:v>19.372186711154701</c:v>
                </c:pt>
                <c:pt idx="653">
                  <c:v>20.768793684917291</c:v>
                </c:pt>
                <c:pt idx="654">
                  <c:v>21.092959707255229</c:v>
                </c:pt>
                <c:pt idx="655">
                  <c:v>20.818223290290401</c:v>
                </c:pt>
                <c:pt idx="656">
                  <c:v>20.162904133118275</c:v>
                </c:pt>
                <c:pt idx="657">
                  <c:v>22.860828973596035</c:v>
                </c:pt>
                <c:pt idx="658">
                  <c:v>21.807122942156507</c:v>
                </c:pt>
                <c:pt idx="659">
                  <c:v>20.668497015508489</c:v>
                </c:pt>
                <c:pt idx="660">
                  <c:v>22.891676023424786</c:v>
                </c:pt>
                <c:pt idx="661">
                  <c:v>18.931734894986608</c:v>
                </c:pt>
                <c:pt idx="662">
                  <c:v>18.790457966017016</c:v>
                </c:pt>
                <c:pt idx="663">
                  <c:v>16.259761337034782</c:v>
                </c:pt>
                <c:pt idx="664">
                  <c:v>20.792112070526418</c:v>
                </c:pt>
                <c:pt idx="665">
                  <c:v>22.299544540212981</c:v>
                </c:pt>
                <c:pt idx="666">
                  <c:v>21.574632121873275</c:v>
                </c:pt>
                <c:pt idx="667">
                  <c:v>17.922061170101507</c:v>
                </c:pt>
                <c:pt idx="668">
                  <c:v>19.605968898928467</c:v>
                </c:pt>
                <c:pt idx="669">
                  <c:v>21.656587325704031</c:v>
                </c:pt>
                <c:pt idx="670">
                  <c:v>20.193048277632219</c:v>
                </c:pt>
                <c:pt idx="671">
                  <c:v>23.203523880477221</c:v>
                </c:pt>
                <c:pt idx="672">
                  <c:v>19.234942165369407</c:v>
                </c:pt>
                <c:pt idx="673">
                  <c:v>20.732071756109285</c:v>
                </c:pt>
                <c:pt idx="674">
                  <c:v>18.516929729709119</c:v>
                </c:pt>
                <c:pt idx="675">
                  <c:v>20.057306528109049</c:v>
                </c:pt>
                <c:pt idx="676">
                  <c:v>21.254589921732105</c:v>
                </c:pt>
                <c:pt idx="677">
                  <c:v>19.147685595671724</c:v>
                </c:pt>
                <c:pt idx="678">
                  <c:v>20.108446152981944</c:v>
                </c:pt>
                <c:pt idx="679">
                  <c:v>22.001558588094291</c:v>
                </c:pt>
                <c:pt idx="680">
                  <c:v>22.38097667147894</c:v>
                </c:pt>
                <c:pt idx="681">
                  <c:v>17.100564254558435</c:v>
                </c:pt>
                <c:pt idx="682">
                  <c:v>19.492756854936665</c:v>
                </c:pt>
                <c:pt idx="683">
                  <c:v>20.288578871713273</c:v>
                </c:pt>
                <c:pt idx="684">
                  <c:v>19.697579066264293</c:v>
                </c:pt>
                <c:pt idx="685">
                  <c:v>22.104441242276646</c:v>
                </c:pt>
                <c:pt idx="686">
                  <c:v>20.126716539910632</c:v>
                </c:pt>
                <c:pt idx="687">
                  <c:v>20.84494539598694</c:v>
                </c:pt>
                <c:pt idx="688">
                  <c:v>19.193778426144469</c:v>
                </c:pt>
                <c:pt idx="689">
                  <c:v>19.666098827176405</c:v>
                </c:pt>
                <c:pt idx="690">
                  <c:v>20.940209812216327</c:v>
                </c:pt>
                <c:pt idx="691">
                  <c:v>21.651119425730975</c:v>
                </c:pt>
                <c:pt idx="692">
                  <c:v>22.423348276053414</c:v>
                </c:pt>
                <c:pt idx="693">
                  <c:v>21.435756432517277</c:v>
                </c:pt>
                <c:pt idx="694">
                  <c:v>19.803022295255843</c:v>
                </c:pt>
                <c:pt idx="695">
                  <c:v>15.361390363176962</c:v>
                </c:pt>
                <c:pt idx="696">
                  <c:v>21.178920155621672</c:v>
                </c:pt>
                <c:pt idx="697">
                  <c:v>19.655993951970313</c:v>
                </c:pt>
                <c:pt idx="698">
                  <c:v>19.004483335040334</c:v>
                </c:pt>
                <c:pt idx="699">
                  <c:v>22.286136500306895</c:v>
                </c:pt>
                <c:pt idx="700">
                  <c:v>18.721267143991533</c:v>
                </c:pt>
                <c:pt idx="701">
                  <c:v>22.815746896467381</c:v>
                </c:pt>
                <c:pt idx="702">
                  <c:v>20.918897606776845</c:v>
                </c:pt>
                <c:pt idx="703">
                  <c:v>20.202608390598325</c:v>
                </c:pt>
                <c:pt idx="704">
                  <c:v>19.977235630284412</c:v>
                </c:pt>
                <c:pt idx="705">
                  <c:v>18.557586244802003</c:v>
                </c:pt>
                <c:pt idx="706">
                  <c:v>19.526621953642586</c:v>
                </c:pt>
                <c:pt idx="707">
                  <c:v>20.263450477795001</c:v>
                </c:pt>
                <c:pt idx="708">
                  <c:v>21.793962877753859</c:v>
                </c:pt>
                <c:pt idx="709">
                  <c:v>20.431788808568442</c:v>
                </c:pt>
                <c:pt idx="710">
                  <c:v>19.83081634165756</c:v>
                </c:pt>
                <c:pt idx="711">
                  <c:v>19.742943802269533</c:v>
                </c:pt>
                <c:pt idx="712">
                  <c:v>20.436917092494198</c:v>
                </c:pt>
                <c:pt idx="713">
                  <c:v>22.187783362421715</c:v>
                </c:pt>
                <c:pt idx="714">
                  <c:v>16.787326984725773</c:v>
                </c:pt>
                <c:pt idx="715">
                  <c:v>20.32472137180109</c:v>
                </c:pt>
                <c:pt idx="716">
                  <c:v>20.944237458558799</c:v>
                </c:pt>
                <c:pt idx="717">
                  <c:v>18.789885805336706</c:v>
                </c:pt>
                <c:pt idx="718">
                  <c:v>17.550907827679804</c:v>
                </c:pt>
                <c:pt idx="719">
                  <c:v>18.467235090689325</c:v>
                </c:pt>
                <c:pt idx="720">
                  <c:v>18.202274423282159</c:v>
                </c:pt>
                <c:pt idx="721">
                  <c:v>18.196737256206077</c:v>
                </c:pt>
                <c:pt idx="722">
                  <c:v>19.188158395264427</c:v>
                </c:pt>
                <c:pt idx="723">
                  <c:v>20.59757994248638</c:v>
                </c:pt>
                <c:pt idx="724">
                  <c:v>19.719800835923955</c:v>
                </c:pt>
                <c:pt idx="725">
                  <c:v>18.621546987381407</c:v>
                </c:pt>
                <c:pt idx="726">
                  <c:v>19.376504911319007</c:v>
                </c:pt>
                <c:pt idx="727">
                  <c:v>17.8973235377373</c:v>
                </c:pt>
                <c:pt idx="728">
                  <c:v>19.12130392683251</c:v>
                </c:pt>
                <c:pt idx="729">
                  <c:v>20.006889079980624</c:v>
                </c:pt>
                <c:pt idx="730">
                  <c:v>19.124693445068164</c:v>
                </c:pt>
                <c:pt idx="731">
                  <c:v>20.659314416469083</c:v>
                </c:pt>
                <c:pt idx="732">
                  <c:v>21.991777672032459</c:v>
                </c:pt>
                <c:pt idx="733">
                  <c:v>20.535077568099229</c:v>
                </c:pt>
                <c:pt idx="734">
                  <c:v>21.536953837872542</c:v>
                </c:pt>
                <c:pt idx="735">
                  <c:v>19.299630247426283</c:v>
                </c:pt>
                <c:pt idx="736">
                  <c:v>19.813005644871598</c:v>
                </c:pt>
                <c:pt idx="737">
                  <c:v>21.72035406451031</c:v>
                </c:pt>
                <c:pt idx="738">
                  <c:v>19.112219134380545</c:v>
                </c:pt>
                <c:pt idx="739">
                  <c:v>19.615704403018487</c:v>
                </c:pt>
                <c:pt idx="740">
                  <c:v>20.940357346852153</c:v>
                </c:pt>
                <c:pt idx="741">
                  <c:v>22.601236722396713</c:v>
                </c:pt>
                <c:pt idx="742">
                  <c:v>19.438535624467175</c:v>
                </c:pt>
                <c:pt idx="743">
                  <c:v>18.971622512055369</c:v>
                </c:pt>
                <c:pt idx="744">
                  <c:v>17.156611584128122</c:v>
                </c:pt>
                <c:pt idx="745">
                  <c:v>19.011583230714074</c:v>
                </c:pt>
                <c:pt idx="746">
                  <c:v>18.508309618263276</c:v>
                </c:pt>
                <c:pt idx="747">
                  <c:v>19.829844535528284</c:v>
                </c:pt>
                <c:pt idx="748">
                  <c:v>19.540392590208242</c:v>
                </c:pt>
                <c:pt idx="749">
                  <c:v>18.959134255012014</c:v>
                </c:pt>
                <c:pt idx="750">
                  <c:v>18.481443431814796</c:v>
                </c:pt>
                <c:pt idx="751">
                  <c:v>19.014484499177232</c:v>
                </c:pt>
                <c:pt idx="752">
                  <c:v>20.693667443249193</c:v>
                </c:pt>
                <c:pt idx="753">
                  <c:v>18.696558026451825</c:v>
                </c:pt>
                <c:pt idx="754">
                  <c:v>18.294364829220299</c:v>
                </c:pt>
                <c:pt idx="755">
                  <c:v>21.652590809629782</c:v>
                </c:pt>
                <c:pt idx="756">
                  <c:v>19.774854652150875</c:v>
                </c:pt>
                <c:pt idx="757">
                  <c:v>18.762150882267715</c:v>
                </c:pt>
                <c:pt idx="758">
                  <c:v>19.685211393575607</c:v>
                </c:pt>
                <c:pt idx="759">
                  <c:v>17.230322119081865</c:v>
                </c:pt>
                <c:pt idx="760">
                  <c:v>20.704673236223222</c:v>
                </c:pt>
                <c:pt idx="761">
                  <c:v>18.622569414654059</c:v>
                </c:pt>
                <c:pt idx="762">
                  <c:v>21.083237271076012</c:v>
                </c:pt>
                <c:pt idx="763">
                  <c:v>18.995065740296713</c:v>
                </c:pt>
                <c:pt idx="764">
                  <c:v>20.102193921335829</c:v>
                </c:pt>
                <c:pt idx="765">
                  <c:v>20.746327923183994</c:v>
                </c:pt>
                <c:pt idx="766">
                  <c:v>20.671898237978386</c:v>
                </c:pt>
                <c:pt idx="767">
                  <c:v>20.318743799332143</c:v>
                </c:pt>
                <c:pt idx="768">
                  <c:v>24.552581828846339</c:v>
                </c:pt>
                <c:pt idx="769">
                  <c:v>21.210392057277328</c:v>
                </c:pt>
                <c:pt idx="770">
                  <c:v>20.464411950076272</c:v>
                </c:pt>
                <c:pt idx="771">
                  <c:v>21.554618986596605</c:v>
                </c:pt>
                <c:pt idx="772">
                  <c:v>18.482048845584721</c:v>
                </c:pt>
                <c:pt idx="773">
                  <c:v>20.434153287796011</c:v>
                </c:pt>
                <c:pt idx="774">
                  <c:v>20.124839658065106</c:v>
                </c:pt>
                <c:pt idx="775">
                  <c:v>19.087765075407376</c:v>
                </c:pt>
                <c:pt idx="776">
                  <c:v>17.95029754886815</c:v>
                </c:pt>
                <c:pt idx="777">
                  <c:v>17.962053581608291</c:v>
                </c:pt>
                <c:pt idx="778">
                  <c:v>18.17850318540366</c:v>
                </c:pt>
                <c:pt idx="779">
                  <c:v>18.685376452533223</c:v>
                </c:pt>
                <c:pt idx="780">
                  <c:v>19.25202879098163</c:v>
                </c:pt>
                <c:pt idx="781">
                  <c:v>19.785377902586561</c:v>
                </c:pt>
                <c:pt idx="782">
                  <c:v>18.734303179233482</c:v>
                </c:pt>
                <c:pt idx="783">
                  <c:v>19.039078002101053</c:v>
                </c:pt>
                <c:pt idx="784">
                  <c:v>17.226419128132584</c:v>
                </c:pt>
                <c:pt idx="785">
                  <c:v>18.912835443811705</c:v>
                </c:pt>
                <c:pt idx="786">
                  <c:v>18.052084060905603</c:v>
                </c:pt>
                <c:pt idx="787">
                  <c:v>19.413435549297592</c:v>
                </c:pt>
                <c:pt idx="788">
                  <c:v>17.142497324796324</c:v>
                </c:pt>
                <c:pt idx="789">
                  <c:v>14.152423790864695</c:v>
                </c:pt>
                <c:pt idx="790">
                  <c:v>16.09306500957317</c:v>
                </c:pt>
                <c:pt idx="791">
                  <c:v>21.265147468815048</c:v>
                </c:pt>
                <c:pt idx="792">
                  <c:v>20.572128918519031</c:v>
                </c:pt>
                <c:pt idx="793">
                  <c:v>23.780861844135543</c:v>
                </c:pt>
                <c:pt idx="794">
                  <c:v>20.448093705032562</c:v>
                </c:pt>
                <c:pt idx="795">
                  <c:v>20.735692188032374</c:v>
                </c:pt>
                <c:pt idx="796">
                  <c:v>19.963802927784553</c:v>
                </c:pt>
                <c:pt idx="797">
                  <c:v>18.180964588928283</c:v>
                </c:pt>
                <c:pt idx="798">
                  <c:v>18.836170401310969</c:v>
                </c:pt>
                <c:pt idx="799">
                  <c:v>18.887787191344525</c:v>
                </c:pt>
                <c:pt idx="800">
                  <c:v>18.086950328322132</c:v>
                </c:pt>
                <c:pt idx="801">
                  <c:v>20.183502967037356</c:v>
                </c:pt>
                <c:pt idx="802">
                  <c:v>20.07624261515387</c:v>
                </c:pt>
                <c:pt idx="803">
                  <c:v>19.368043361762737</c:v>
                </c:pt>
                <c:pt idx="804">
                  <c:v>22.048526445753513</c:v>
                </c:pt>
                <c:pt idx="805">
                  <c:v>18.924421931543645</c:v>
                </c:pt>
                <c:pt idx="806">
                  <c:v>18.085695135554197</c:v>
                </c:pt>
                <c:pt idx="807">
                  <c:v>20.066022402793521</c:v>
                </c:pt>
                <c:pt idx="808">
                  <c:v>19.666537520288713</c:v>
                </c:pt>
                <c:pt idx="809">
                  <c:v>20.757642727536574</c:v>
                </c:pt>
                <c:pt idx="810">
                  <c:v>22.095108773146574</c:v>
                </c:pt>
                <c:pt idx="811">
                  <c:v>21.22543987046129</c:v>
                </c:pt>
                <c:pt idx="812">
                  <c:v>20.580684773984505</c:v>
                </c:pt>
                <c:pt idx="813">
                  <c:v>16.810279691193291</c:v>
                </c:pt>
                <c:pt idx="814">
                  <c:v>16.964757176604483</c:v>
                </c:pt>
                <c:pt idx="815">
                  <c:v>18.668672391029268</c:v>
                </c:pt>
                <c:pt idx="816">
                  <c:v>19.928887616606538</c:v>
                </c:pt>
                <c:pt idx="817">
                  <c:v>22.06252853541881</c:v>
                </c:pt>
                <c:pt idx="818">
                  <c:v>20.616072569107644</c:v>
                </c:pt>
                <c:pt idx="819">
                  <c:v>19.13950844304517</c:v>
                </c:pt>
                <c:pt idx="820">
                  <c:v>20.224819989521876</c:v>
                </c:pt>
                <c:pt idx="821">
                  <c:v>18.432190101259391</c:v>
                </c:pt>
                <c:pt idx="822">
                  <c:v>19.956041037994872</c:v>
                </c:pt>
                <c:pt idx="823">
                  <c:v>21.108513414919372</c:v>
                </c:pt>
                <c:pt idx="824">
                  <c:v>19.930290965165419</c:v>
                </c:pt>
                <c:pt idx="825">
                  <c:v>19.25065931839103</c:v>
                </c:pt>
                <c:pt idx="826">
                  <c:v>24.0808358362472</c:v>
                </c:pt>
                <c:pt idx="827">
                  <c:v>23.234009230401746</c:v>
                </c:pt>
                <c:pt idx="828">
                  <c:v>17.79490777064871</c:v>
                </c:pt>
                <c:pt idx="829">
                  <c:v>18.194361548950038</c:v>
                </c:pt>
                <c:pt idx="830">
                  <c:v>20.20524066336883</c:v>
                </c:pt>
                <c:pt idx="831">
                  <c:v>21.134484237550261</c:v>
                </c:pt>
                <c:pt idx="832">
                  <c:v>19.163615364534241</c:v>
                </c:pt>
                <c:pt idx="833">
                  <c:v>22.954925814954102</c:v>
                </c:pt>
                <c:pt idx="834">
                  <c:v>19.195860968955206</c:v>
                </c:pt>
                <c:pt idx="835">
                  <c:v>20.044753310392938</c:v>
                </c:pt>
                <c:pt idx="836">
                  <c:v>20.396529371393818</c:v>
                </c:pt>
                <c:pt idx="837">
                  <c:v>20.063380230154564</c:v>
                </c:pt>
                <c:pt idx="838">
                  <c:v>20.686997449292747</c:v>
                </c:pt>
                <c:pt idx="839">
                  <c:v>18.603277552829066</c:v>
                </c:pt>
                <c:pt idx="840">
                  <c:v>19.369575387757855</c:v>
                </c:pt>
                <c:pt idx="841">
                  <c:v>19.905165270776614</c:v>
                </c:pt>
                <c:pt idx="842">
                  <c:v>18.828324637651342</c:v>
                </c:pt>
                <c:pt idx="843">
                  <c:v>16.630164777943278</c:v>
                </c:pt>
                <c:pt idx="844">
                  <c:v>12.617549856134124</c:v>
                </c:pt>
                <c:pt idx="845">
                  <c:v>18.104866662320973</c:v>
                </c:pt>
                <c:pt idx="846">
                  <c:v>18.687632640356522</c:v>
                </c:pt>
                <c:pt idx="847">
                  <c:v>19.118199197211048</c:v>
                </c:pt>
                <c:pt idx="848">
                  <c:v>22.176460186082576</c:v>
                </c:pt>
                <c:pt idx="849">
                  <c:v>20.125948087947801</c:v>
                </c:pt>
                <c:pt idx="850">
                  <c:v>18.193750190899483</c:v>
                </c:pt>
                <c:pt idx="851">
                  <c:v>19.826732394483429</c:v>
                </c:pt>
                <c:pt idx="852">
                  <c:v>17.61748100128537</c:v>
                </c:pt>
                <c:pt idx="853">
                  <c:v>18.918434662676926</c:v>
                </c:pt>
                <c:pt idx="854">
                  <c:v>18.333466079142141</c:v>
                </c:pt>
                <c:pt idx="855">
                  <c:v>18.861467528828907</c:v>
                </c:pt>
                <c:pt idx="856">
                  <c:v>20.011629155166325</c:v>
                </c:pt>
                <c:pt idx="857">
                  <c:v>19.227108309272886</c:v>
                </c:pt>
                <c:pt idx="858">
                  <c:v>18.911585794157876</c:v>
                </c:pt>
                <c:pt idx="859">
                  <c:v>21.082123370875106</c:v>
                </c:pt>
                <c:pt idx="860">
                  <c:v>20.144400480021243</c:v>
                </c:pt>
                <c:pt idx="861">
                  <c:v>19.938666832461998</c:v>
                </c:pt>
                <c:pt idx="862">
                  <c:v>18.026163760629387</c:v>
                </c:pt>
                <c:pt idx="863">
                  <c:v>18.571454407416933</c:v>
                </c:pt>
                <c:pt idx="864">
                  <c:v>21.2433011082448</c:v>
                </c:pt>
                <c:pt idx="865">
                  <c:v>19.854367863386425</c:v>
                </c:pt>
                <c:pt idx="866">
                  <c:v>19.648591511133901</c:v>
                </c:pt>
                <c:pt idx="867">
                  <c:v>18.167649385964182</c:v>
                </c:pt>
                <c:pt idx="868">
                  <c:v>18.414558426864694</c:v>
                </c:pt>
                <c:pt idx="869">
                  <c:v>21.822841007234135</c:v>
                </c:pt>
                <c:pt idx="870">
                  <c:v>18.032864872488695</c:v>
                </c:pt>
                <c:pt idx="871">
                  <c:v>24.375381538777788</c:v>
                </c:pt>
                <c:pt idx="872">
                  <c:v>18.960015145219145</c:v>
                </c:pt>
                <c:pt idx="873">
                  <c:v>18.265550732255075</c:v>
                </c:pt>
                <c:pt idx="874">
                  <c:v>18.839767994942754</c:v>
                </c:pt>
                <c:pt idx="875">
                  <c:v>13.643120735556314</c:v>
                </c:pt>
                <c:pt idx="876">
                  <c:v>19.933867965602992</c:v>
                </c:pt>
                <c:pt idx="877">
                  <c:v>21.880650300315548</c:v>
                </c:pt>
                <c:pt idx="878">
                  <c:v>19.74739671702903</c:v>
                </c:pt>
                <c:pt idx="879">
                  <c:v>18.566012400613026</c:v>
                </c:pt>
                <c:pt idx="880">
                  <c:v>21.659950582191854</c:v>
                </c:pt>
                <c:pt idx="881">
                  <c:v>18.175761601999362</c:v>
                </c:pt>
                <c:pt idx="882">
                  <c:v>19.208526638071177</c:v>
                </c:pt>
                <c:pt idx="883">
                  <c:v>23.503986950617353</c:v>
                </c:pt>
                <c:pt idx="884">
                  <c:v>18.69250561779042</c:v>
                </c:pt>
                <c:pt idx="885">
                  <c:v>18.494154769618017</c:v>
                </c:pt>
                <c:pt idx="886">
                  <c:v>19.134529270842144</c:v>
                </c:pt>
                <c:pt idx="887">
                  <c:v>19.286340670693594</c:v>
                </c:pt>
                <c:pt idx="888">
                  <c:v>19.276863103615703</c:v>
                </c:pt>
                <c:pt idx="889">
                  <c:v>19.094794317274676</c:v>
                </c:pt>
                <c:pt idx="890">
                  <c:v>21.8883154452597</c:v>
                </c:pt>
                <c:pt idx="891">
                  <c:v>19.284870943854454</c:v>
                </c:pt>
                <c:pt idx="892">
                  <c:v>19.909395548840191</c:v>
                </c:pt>
                <c:pt idx="893">
                  <c:v>18.244635921048509</c:v>
                </c:pt>
                <c:pt idx="894">
                  <c:v>22.162751907179498</c:v>
                </c:pt>
                <c:pt idx="895">
                  <c:v>20.235239547815663</c:v>
                </c:pt>
                <c:pt idx="896">
                  <c:v>20.163605661807086</c:v>
                </c:pt>
                <c:pt idx="897">
                  <c:v>18.631684800867149</c:v>
                </c:pt>
                <c:pt idx="898">
                  <c:v>19.852794026145943</c:v>
                </c:pt>
                <c:pt idx="899">
                  <c:v>21.18998447605108</c:v>
                </c:pt>
                <c:pt idx="900">
                  <c:v>18.750510184664559</c:v>
                </c:pt>
                <c:pt idx="901">
                  <c:v>19.934722509085383</c:v>
                </c:pt>
                <c:pt idx="902">
                  <c:v>21.773126325248509</c:v>
                </c:pt>
                <c:pt idx="903">
                  <c:v>20.051710034005758</c:v>
                </c:pt>
                <c:pt idx="904">
                  <c:v>17.065588150601375</c:v>
                </c:pt>
                <c:pt idx="905">
                  <c:v>19.2518962259199</c:v>
                </c:pt>
                <c:pt idx="906">
                  <c:v>18.928034105678016</c:v>
                </c:pt>
                <c:pt idx="907">
                  <c:v>22.521857553431406</c:v>
                </c:pt>
                <c:pt idx="908">
                  <c:v>18.986475665756728</c:v>
                </c:pt>
                <c:pt idx="909">
                  <c:v>18.314025278126817</c:v>
                </c:pt>
                <c:pt idx="910">
                  <c:v>20.417274612109733</c:v>
                </c:pt>
                <c:pt idx="911">
                  <c:v>18.31949754105888</c:v>
                </c:pt>
                <c:pt idx="912">
                  <c:v>18.122736837348523</c:v>
                </c:pt>
                <c:pt idx="913">
                  <c:v>17.189737006965288</c:v>
                </c:pt>
                <c:pt idx="914">
                  <c:v>18.226072061672799</c:v>
                </c:pt>
                <c:pt idx="915">
                  <c:v>17.673455671015336</c:v>
                </c:pt>
                <c:pt idx="916">
                  <c:v>18.763281611306756</c:v>
                </c:pt>
                <c:pt idx="917">
                  <c:v>18.61169667429396</c:v>
                </c:pt>
                <c:pt idx="918">
                  <c:v>19.579026955407567</c:v>
                </c:pt>
                <c:pt idx="919">
                  <c:v>20.402581182028843</c:v>
                </c:pt>
                <c:pt idx="920">
                  <c:v>20.094922027660839</c:v>
                </c:pt>
                <c:pt idx="921">
                  <c:v>19.482547450111486</c:v>
                </c:pt>
                <c:pt idx="922">
                  <c:v>20.368780998584004</c:v>
                </c:pt>
                <c:pt idx="923">
                  <c:v>18.236232286970132</c:v>
                </c:pt>
                <c:pt idx="924">
                  <c:v>20.518353997252923</c:v>
                </c:pt>
                <c:pt idx="925">
                  <c:v>22.3945156992615</c:v>
                </c:pt>
                <c:pt idx="926">
                  <c:v>19.505154585818659</c:v>
                </c:pt>
                <c:pt idx="927">
                  <c:v>21.116243376484952</c:v>
                </c:pt>
                <c:pt idx="928">
                  <c:v>17.88923888100889</c:v>
                </c:pt>
                <c:pt idx="929">
                  <c:v>18.271500716282365</c:v>
                </c:pt>
                <c:pt idx="930">
                  <c:v>13.465532305565157</c:v>
                </c:pt>
                <c:pt idx="931">
                  <c:v>12.94173733185597</c:v>
                </c:pt>
                <c:pt idx="932">
                  <c:v>23.652139895852436</c:v>
                </c:pt>
                <c:pt idx="933">
                  <c:v>18.975878640784114</c:v>
                </c:pt>
                <c:pt idx="934">
                  <c:v>18.719643109265835</c:v>
                </c:pt>
                <c:pt idx="935">
                  <c:v>19.737292018572774</c:v>
                </c:pt>
                <c:pt idx="936">
                  <c:v>19.301173407200743</c:v>
                </c:pt>
                <c:pt idx="937">
                  <c:v>21.318109913537018</c:v>
                </c:pt>
                <c:pt idx="938">
                  <c:v>18.027233101718664</c:v>
                </c:pt>
                <c:pt idx="939">
                  <c:v>19.78726527760265</c:v>
                </c:pt>
                <c:pt idx="940">
                  <c:v>18.649786806102451</c:v>
                </c:pt>
                <c:pt idx="941">
                  <c:v>19.62560350765914</c:v>
                </c:pt>
                <c:pt idx="942">
                  <c:v>19.997465617542922</c:v>
                </c:pt>
                <c:pt idx="943">
                  <c:v>20.840550581879278</c:v>
                </c:pt>
                <c:pt idx="944">
                  <c:v>20.012963708562619</c:v>
                </c:pt>
                <c:pt idx="945">
                  <c:v>20.14097714335324</c:v>
                </c:pt>
                <c:pt idx="946">
                  <c:v>19.211278815400721</c:v>
                </c:pt>
                <c:pt idx="947">
                  <c:v>19.504165768596263</c:v>
                </c:pt>
                <c:pt idx="948">
                  <c:v>18.76138309305944</c:v>
                </c:pt>
                <c:pt idx="949">
                  <c:v>22.518363289486153</c:v>
                </c:pt>
                <c:pt idx="950">
                  <c:v>19.756715381550002</c:v>
                </c:pt>
                <c:pt idx="951">
                  <c:v>21.876094249059292</c:v>
                </c:pt>
                <c:pt idx="952">
                  <c:v>21.143937813100813</c:v>
                </c:pt>
                <c:pt idx="953">
                  <c:v>19.401598161851716</c:v>
                </c:pt>
                <c:pt idx="954">
                  <c:v>18.326919184992889</c:v>
                </c:pt>
                <c:pt idx="955">
                  <c:v>18.590477554531251</c:v>
                </c:pt>
                <c:pt idx="956">
                  <c:v>18.532253217000086</c:v>
                </c:pt>
                <c:pt idx="957">
                  <c:v>17.977681577487033</c:v>
                </c:pt>
                <c:pt idx="958">
                  <c:v>22.399423501539861</c:v>
                </c:pt>
                <c:pt idx="959">
                  <c:v>19.400649044505951</c:v>
                </c:pt>
                <c:pt idx="960">
                  <c:v>19.651737090145438</c:v>
                </c:pt>
                <c:pt idx="961">
                  <c:v>18.616287609338976</c:v>
                </c:pt>
                <c:pt idx="962">
                  <c:v>21.754545172346166</c:v>
                </c:pt>
                <c:pt idx="963">
                  <c:v>18.922321768895241</c:v>
                </c:pt>
                <c:pt idx="964">
                  <c:v>20.208790816585431</c:v>
                </c:pt>
                <c:pt idx="965">
                  <c:v>20.378015269258068</c:v>
                </c:pt>
                <c:pt idx="966">
                  <c:v>21.192619265293636</c:v>
                </c:pt>
                <c:pt idx="967">
                  <c:v>21.88924183616448</c:v>
                </c:pt>
                <c:pt idx="968">
                  <c:v>18.280319474758095</c:v>
                </c:pt>
                <c:pt idx="969">
                  <c:v>22.977455869016545</c:v>
                </c:pt>
                <c:pt idx="970">
                  <c:v>18.616661337849127</c:v>
                </c:pt>
                <c:pt idx="971">
                  <c:v>19.336029210770793</c:v>
                </c:pt>
                <c:pt idx="972">
                  <c:v>20.268179416400798</c:v>
                </c:pt>
                <c:pt idx="973">
                  <c:v>19.078988501630725</c:v>
                </c:pt>
                <c:pt idx="974">
                  <c:v>20.86261449522453</c:v>
                </c:pt>
                <c:pt idx="975">
                  <c:v>22.10567906079477</c:v>
                </c:pt>
                <c:pt idx="976">
                  <c:v>18.800279227176436</c:v>
                </c:pt>
                <c:pt idx="977">
                  <c:v>18.617000573189156</c:v>
                </c:pt>
                <c:pt idx="978">
                  <c:v>17.575111318718051</c:v>
                </c:pt>
                <c:pt idx="979">
                  <c:v>16.297851827657002</c:v>
                </c:pt>
                <c:pt idx="980">
                  <c:v>15.392225072367403</c:v>
                </c:pt>
                <c:pt idx="981">
                  <c:v>15.330858740120297</c:v>
                </c:pt>
                <c:pt idx="982">
                  <c:v>14.717905030570002</c:v>
                </c:pt>
                <c:pt idx="983">
                  <c:v>14.782754815437032</c:v>
                </c:pt>
                <c:pt idx="984">
                  <c:v>16.344837603471621</c:v>
                </c:pt>
                <c:pt idx="985">
                  <c:v>20.04993679087951</c:v>
                </c:pt>
                <c:pt idx="986">
                  <c:v>19.374934481916579</c:v>
                </c:pt>
                <c:pt idx="987">
                  <c:v>18.722297336636167</c:v>
                </c:pt>
                <c:pt idx="988">
                  <c:v>21.858733410543739</c:v>
                </c:pt>
                <c:pt idx="989">
                  <c:v>19.217223281874816</c:v>
                </c:pt>
                <c:pt idx="990">
                  <c:v>19.943207325868496</c:v>
                </c:pt>
                <c:pt idx="991">
                  <c:v>21.10639971753432</c:v>
                </c:pt>
                <c:pt idx="992">
                  <c:v>19.899560591745924</c:v>
                </c:pt>
                <c:pt idx="993">
                  <c:v>20.154190120930295</c:v>
                </c:pt>
                <c:pt idx="994">
                  <c:v>18.641625338067541</c:v>
                </c:pt>
                <c:pt idx="995">
                  <c:v>19.700751031666684</c:v>
                </c:pt>
                <c:pt idx="996">
                  <c:v>19.341667902560719</c:v>
                </c:pt>
                <c:pt idx="997">
                  <c:v>18.95879141539022</c:v>
                </c:pt>
                <c:pt idx="998">
                  <c:v>20.735901817308793</c:v>
                </c:pt>
                <c:pt idx="999">
                  <c:v>19.659958954530001</c:v>
                </c:pt>
                <c:pt idx="1000">
                  <c:v>21.638107762919223</c:v>
                </c:pt>
                <c:pt idx="1001">
                  <c:v>19.360551132432434</c:v>
                </c:pt>
                <c:pt idx="1002">
                  <c:v>21.672750421097192</c:v>
                </c:pt>
                <c:pt idx="1003">
                  <c:v>19.589442885636945</c:v>
                </c:pt>
                <c:pt idx="1004">
                  <c:v>20.046569413123756</c:v>
                </c:pt>
                <c:pt idx="1005">
                  <c:v>16.683532614930368</c:v>
                </c:pt>
                <c:pt idx="1006">
                  <c:v>14.775065860503885</c:v>
                </c:pt>
                <c:pt idx="1007">
                  <c:v>17.234328767427403</c:v>
                </c:pt>
                <c:pt idx="1008">
                  <c:v>15.132478979268502</c:v>
                </c:pt>
                <c:pt idx="1009">
                  <c:v>13.244722818114973</c:v>
                </c:pt>
                <c:pt idx="1010">
                  <c:v>21.336248839414363</c:v>
                </c:pt>
                <c:pt idx="1011">
                  <c:v>18.33066863605185</c:v>
                </c:pt>
                <c:pt idx="1012">
                  <c:v>17.989645616607298</c:v>
                </c:pt>
                <c:pt idx="1013">
                  <c:v>19.164692360357083</c:v>
                </c:pt>
                <c:pt idx="1014">
                  <c:v>21.561672503533973</c:v>
                </c:pt>
                <c:pt idx="1015">
                  <c:v>18.549262415896674</c:v>
                </c:pt>
                <c:pt idx="1016">
                  <c:v>19.5939828992537</c:v>
                </c:pt>
                <c:pt idx="1017">
                  <c:v>18.820394835688717</c:v>
                </c:pt>
                <c:pt idx="1018">
                  <c:v>21.582492599271717</c:v>
                </c:pt>
                <c:pt idx="1019">
                  <c:v>18.677220142347789</c:v>
                </c:pt>
                <c:pt idx="1020">
                  <c:v>20.33504381363894</c:v>
                </c:pt>
                <c:pt idx="1021">
                  <c:v>20.250780141977199</c:v>
                </c:pt>
                <c:pt idx="1022">
                  <c:v>18.904926200023624</c:v>
                </c:pt>
                <c:pt idx="1023">
                  <c:v>20.239907761847451</c:v>
                </c:pt>
                <c:pt idx="1024">
                  <c:v>20.445833515171053</c:v>
                </c:pt>
                <c:pt idx="1025">
                  <c:v>19.288640411590691</c:v>
                </c:pt>
                <c:pt idx="1026">
                  <c:v>19.568364075125036</c:v>
                </c:pt>
                <c:pt idx="1027">
                  <c:v>22.487966865907911</c:v>
                </c:pt>
                <c:pt idx="1028">
                  <c:v>21.238850085491283</c:v>
                </c:pt>
                <c:pt idx="1029">
                  <c:v>16.430820035638327</c:v>
                </c:pt>
                <c:pt idx="1030">
                  <c:v>20.174265192112902</c:v>
                </c:pt>
                <c:pt idx="1031">
                  <c:v>20.493011693816467</c:v>
                </c:pt>
                <c:pt idx="1032">
                  <c:v>19.623043569914071</c:v>
                </c:pt>
                <c:pt idx="1033">
                  <c:v>20.369581246209624</c:v>
                </c:pt>
                <c:pt idx="1034">
                  <c:v>19.019836625926072</c:v>
                </c:pt>
                <c:pt idx="1035">
                  <c:v>20.602452904768651</c:v>
                </c:pt>
                <c:pt idx="1036">
                  <c:v>24.278234257698877</c:v>
                </c:pt>
                <c:pt idx="1037">
                  <c:v>20.59788663429725</c:v>
                </c:pt>
                <c:pt idx="1038">
                  <c:v>19.255424076504998</c:v>
                </c:pt>
                <c:pt idx="1039">
                  <c:v>20.595807216568637</c:v>
                </c:pt>
                <c:pt idx="1040">
                  <c:v>19.661016650921002</c:v>
                </c:pt>
                <c:pt idx="1041">
                  <c:v>18.247401401455381</c:v>
                </c:pt>
                <c:pt idx="1042">
                  <c:v>22.541885202486757</c:v>
                </c:pt>
                <c:pt idx="1043">
                  <c:v>20.873310429154085</c:v>
                </c:pt>
                <c:pt idx="1044">
                  <c:v>19.305524936975026</c:v>
                </c:pt>
                <c:pt idx="1045">
                  <c:v>19.487031797516178</c:v>
                </c:pt>
                <c:pt idx="1046">
                  <c:v>20.849040478139692</c:v>
                </c:pt>
                <c:pt idx="1047">
                  <c:v>20.649816413144336</c:v>
                </c:pt>
                <c:pt idx="1048">
                  <c:v>19.145954512573148</c:v>
                </c:pt>
                <c:pt idx="1049">
                  <c:v>14.861587425547588</c:v>
                </c:pt>
                <c:pt idx="1050">
                  <c:v>21.706959998501159</c:v>
                </c:pt>
                <c:pt idx="1051">
                  <c:v>20.360910818170723</c:v>
                </c:pt>
                <c:pt idx="1052">
                  <c:v>19.241784665035983</c:v>
                </c:pt>
                <c:pt idx="1053">
                  <c:v>20.232960599773548</c:v>
                </c:pt>
                <c:pt idx="1054">
                  <c:v>20.235758325979745</c:v>
                </c:pt>
                <c:pt idx="1055">
                  <c:v>19.752242585216813</c:v>
                </c:pt>
                <c:pt idx="1056">
                  <c:v>20.976328176838198</c:v>
                </c:pt>
                <c:pt idx="1057">
                  <c:v>18.208286918142537</c:v>
                </c:pt>
                <c:pt idx="1058">
                  <c:v>21.862385141243838</c:v>
                </c:pt>
                <c:pt idx="1059">
                  <c:v>19.85496125788427</c:v>
                </c:pt>
                <c:pt idx="1060">
                  <c:v>20.579764549548802</c:v>
                </c:pt>
                <c:pt idx="1061">
                  <c:v>19.526291289271491</c:v>
                </c:pt>
                <c:pt idx="1062">
                  <c:v>20.30979279300394</c:v>
                </c:pt>
                <c:pt idx="1063">
                  <c:v>18.921144612972654</c:v>
                </c:pt>
                <c:pt idx="1064">
                  <c:v>19.4406976919458</c:v>
                </c:pt>
                <c:pt idx="1065">
                  <c:v>20.862665891309788</c:v>
                </c:pt>
                <c:pt idx="1066">
                  <c:v>19.746574917556913</c:v>
                </c:pt>
                <c:pt idx="1067">
                  <c:v>17.997811450931643</c:v>
                </c:pt>
                <c:pt idx="1068">
                  <c:v>14.096436235225299</c:v>
                </c:pt>
                <c:pt idx="1069">
                  <c:v>18.223078806858542</c:v>
                </c:pt>
                <c:pt idx="1070">
                  <c:v>19.606457327001348</c:v>
                </c:pt>
                <c:pt idx="1071">
                  <c:v>21.745338048480438</c:v>
                </c:pt>
                <c:pt idx="1072">
                  <c:v>21.841521201361886</c:v>
                </c:pt>
                <c:pt idx="1073">
                  <c:v>21.144098576229656</c:v>
                </c:pt>
                <c:pt idx="1074">
                  <c:v>20.842502238994591</c:v>
                </c:pt>
                <c:pt idx="1075">
                  <c:v>21.790842791571741</c:v>
                </c:pt>
                <c:pt idx="1076">
                  <c:v>20.236388570007954</c:v>
                </c:pt>
                <c:pt idx="1077">
                  <c:v>20.817339986361414</c:v>
                </c:pt>
                <c:pt idx="1078">
                  <c:v>20.801707207255458</c:v>
                </c:pt>
                <c:pt idx="1079">
                  <c:v>20.518528761093144</c:v>
                </c:pt>
                <c:pt idx="1080">
                  <c:v>22.901344535583629</c:v>
                </c:pt>
                <c:pt idx="1081">
                  <c:v>19.512539161326654</c:v>
                </c:pt>
                <c:pt idx="1082">
                  <c:v>20.697367406670118</c:v>
                </c:pt>
                <c:pt idx="1083">
                  <c:v>21.630939854314466</c:v>
                </c:pt>
                <c:pt idx="1084">
                  <c:v>17.948358543508402</c:v>
                </c:pt>
                <c:pt idx="1085">
                  <c:v>18.991546837574973</c:v>
                </c:pt>
                <c:pt idx="1086">
                  <c:v>20.692184112686991</c:v>
                </c:pt>
                <c:pt idx="1087">
                  <c:v>15.755243866917597</c:v>
                </c:pt>
                <c:pt idx="1088">
                  <c:v>19.052694087097588</c:v>
                </c:pt>
                <c:pt idx="1089">
                  <c:v>20.211143073385696</c:v>
                </c:pt>
                <c:pt idx="1090">
                  <c:v>20.179740108366857</c:v>
                </c:pt>
                <c:pt idx="1091">
                  <c:v>21.698135301223772</c:v>
                </c:pt>
                <c:pt idx="1092">
                  <c:v>19.725474539932787</c:v>
                </c:pt>
                <c:pt idx="1093">
                  <c:v>19.309204709894153</c:v>
                </c:pt>
                <c:pt idx="1094">
                  <c:v>21.102530638938521</c:v>
                </c:pt>
                <c:pt idx="1095">
                  <c:v>18.198535977127868</c:v>
                </c:pt>
                <c:pt idx="1096">
                  <c:v>19.761368598238878</c:v>
                </c:pt>
                <c:pt idx="1097">
                  <c:v>18.833660553749493</c:v>
                </c:pt>
                <c:pt idx="1098">
                  <c:v>20.678649971439899</c:v>
                </c:pt>
                <c:pt idx="1099">
                  <c:v>18.640880904738648</c:v>
                </c:pt>
                <c:pt idx="1100">
                  <c:v>19.248272008560175</c:v>
                </c:pt>
                <c:pt idx="1101">
                  <c:v>19.819672756560546</c:v>
                </c:pt>
                <c:pt idx="1102">
                  <c:v>18.204502083691136</c:v>
                </c:pt>
                <c:pt idx="1103">
                  <c:v>23.649246958871764</c:v>
                </c:pt>
                <c:pt idx="1104">
                  <c:v>25.328419784401337</c:v>
                </c:pt>
                <c:pt idx="1105">
                  <c:v>16.071566248817962</c:v>
                </c:pt>
                <c:pt idx="1106">
                  <c:v>21.426870474554729</c:v>
                </c:pt>
                <c:pt idx="1107">
                  <c:v>18.701023280535793</c:v>
                </c:pt>
                <c:pt idx="1108">
                  <c:v>22.096005614245147</c:v>
                </c:pt>
                <c:pt idx="1109">
                  <c:v>18.928795981637016</c:v>
                </c:pt>
                <c:pt idx="1110">
                  <c:v>19.450665675663981</c:v>
                </c:pt>
                <c:pt idx="1111">
                  <c:v>19.198651531342868</c:v>
                </c:pt>
                <c:pt idx="1112">
                  <c:v>22.283877231874044</c:v>
                </c:pt>
                <c:pt idx="1113">
                  <c:v>19.953694616522284</c:v>
                </c:pt>
                <c:pt idx="1114">
                  <c:v>20.706379869081658</c:v>
                </c:pt>
                <c:pt idx="1115">
                  <c:v>19.610867813506289</c:v>
                </c:pt>
                <c:pt idx="1116">
                  <c:v>18.003876613556614</c:v>
                </c:pt>
                <c:pt idx="1117">
                  <c:v>20.192871809867931</c:v>
                </c:pt>
                <c:pt idx="1118">
                  <c:v>20.191449762393422</c:v>
                </c:pt>
                <c:pt idx="1119">
                  <c:v>18.484791109775575</c:v>
                </c:pt>
                <c:pt idx="1120">
                  <c:v>17.146884274327434</c:v>
                </c:pt>
                <c:pt idx="1121">
                  <c:v>14.762821792537219</c:v>
                </c:pt>
                <c:pt idx="1122">
                  <c:v>14.486377931529763</c:v>
                </c:pt>
                <c:pt idx="1123">
                  <c:v>14.785757140786618</c:v>
                </c:pt>
                <c:pt idx="1124">
                  <c:v>20.712906153586431</c:v>
                </c:pt>
                <c:pt idx="1125">
                  <c:v>21.081396726789972</c:v>
                </c:pt>
                <c:pt idx="1126">
                  <c:v>19.817490908840824</c:v>
                </c:pt>
                <c:pt idx="1127">
                  <c:v>21.604943755802381</c:v>
                </c:pt>
                <c:pt idx="1128">
                  <c:v>20.172489503194143</c:v>
                </c:pt>
                <c:pt idx="1129">
                  <c:v>19.632832018067997</c:v>
                </c:pt>
                <c:pt idx="1130">
                  <c:v>19.479687454770467</c:v>
                </c:pt>
                <c:pt idx="1131">
                  <c:v>22.693300641288989</c:v>
                </c:pt>
                <c:pt idx="1132">
                  <c:v>19.185305877103996</c:v>
                </c:pt>
                <c:pt idx="1133">
                  <c:v>18.944532872627139</c:v>
                </c:pt>
                <c:pt idx="1134">
                  <c:v>20.988394780206605</c:v>
                </c:pt>
                <c:pt idx="1135">
                  <c:v>22.39758712096874</c:v>
                </c:pt>
                <c:pt idx="1136">
                  <c:v>21.914313651073137</c:v>
                </c:pt>
                <c:pt idx="1137">
                  <c:v>20.2230196312488</c:v>
                </c:pt>
                <c:pt idx="1138">
                  <c:v>19.520729719245171</c:v>
                </c:pt>
                <c:pt idx="1139">
                  <c:v>18.87884498606233</c:v>
                </c:pt>
                <c:pt idx="1140">
                  <c:v>18.192589359198966</c:v>
                </c:pt>
                <c:pt idx="1141">
                  <c:v>13.286761481424042</c:v>
                </c:pt>
                <c:pt idx="1142">
                  <c:v>19.74967702448037</c:v>
                </c:pt>
                <c:pt idx="1143">
                  <c:v>20.171141066913517</c:v>
                </c:pt>
                <c:pt idx="1144">
                  <c:v>20.601362656480774</c:v>
                </c:pt>
                <c:pt idx="1145">
                  <c:v>21.328881465338927</c:v>
                </c:pt>
                <c:pt idx="1146">
                  <c:v>19.454069121992376</c:v>
                </c:pt>
                <c:pt idx="1147">
                  <c:v>18.776403044356943</c:v>
                </c:pt>
                <c:pt idx="1148">
                  <c:v>20.423727524274277</c:v>
                </c:pt>
                <c:pt idx="1149">
                  <c:v>23.038832920812986</c:v>
                </c:pt>
                <c:pt idx="1150">
                  <c:v>20.755333671906278</c:v>
                </c:pt>
                <c:pt idx="1151">
                  <c:v>19.094331493691076</c:v>
                </c:pt>
                <c:pt idx="1152">
                  <c:v>20.037023196803993</c:v>
                </c:pt>
                <c:pt idx="1153">
                  <c:v>20.424314470754297</c:v>
                </c:pt>
                <c:pt idx="1154">
                  <c:v>22.663276780962715</c:v>
                </c:pt>
                <c:pt idx="1155">
                  <c:v>19.324456430851971</c:v>
                </c:pt>
                <c:pt idx="1156">
                  <c:v>21.101508737462126</c:v>
                </c:pt>
                <c:pt idx="1157">
                  <c:v>19.676116077138907</c:v>
                </c:pt>
                <c:pt idx="1158">
                  <c:v>19.683058408034842</c:v>
                </c:pt>
                <c:pt idx="1159">
                  <c:v>15.558702729044104</c:v>
                </c:pt>
                <c:pt idx="1160">
                  <c:v>17.257799515919412</c:v>
                </c:pt>
                <c:pt idx="1161">
                  <c:v>20.469355578377272</c:v>
                </c:pt>
                <c:pt idx="1162">
                  <c:v>21.305917662773822</c:v>
                </c:pt>
                <c:pt idx="1163">
                  <c:v>19.910032084641919</c:v>
                </c:pt>
                <c:pt idx="1164">
                  <c:v>20.666248164890813</c:v>
                </c:pt>
                <c:pt idx="1165">
                  <c:v>20.185105133312888</c:v>
                </c:pt>
                <c:pt idx="1166">
                  <c:v>20.790914404944868</c:v>
                </c:pt>
                <c:pt idx="1167">
                  <c:v>18.186727187325928</c:v>
                </c:pt>
                <c:pt idx="1168">
                  <c:v>20.699627962237823</c:v>
                </c:pt>
                <c:pt idx="1169">
                  <c:v>21.14200839677487</c:v>
                </c:pt>
                <c:pt idx="1170">
                  <c:v>20.143649110560126</c:v>
                </c:pt>
                <c:pt idx="1171">
                  <c:v>19.657885041102585</c:v>
                </c:pt>
                <c:pt idx="1172">
                  <c:v>19.386602066092756</c:v>
                </c:pt>
                <c:pt idx="1173">
                  <c:v>23.601664450468572</c:v>
                </c:pt>
                <c:pt idx="1174">
                  <c:v>22.661416999912039</c:v>
                </c:pt>
                <c:pt idx="1175">
                  <c:v>18.764690367359925</c:v>
                </c:pt>
                <c:pt idx="1176">
                  <c:v>17.849194387801774</c:v>
                </c:pt>
                <c:pt idx="1177">
                  <c:v>12.066180310788582</c:v>
                </c:pt>
                <c:pt idx="1178">
                  <c:v>21.198053987509823</c:v>
                </c:pt>
                <c:pt idx="1179">
                  <c:v>19.440292952541988</c:v>
                </c:pt>
                <c:pt idx="1180">
                  <c:v>18.293424054435324</c:v>
                </c:pt>
                <c:pt idx="1181">
                  <c:v>20.651859586451742</c:v>
                </c:pt>
                <c:pt idx="1182">
                  <c:v>23.072781591166123</c:v>
                </c:pt>
                <c:pt idx="1183">
                  <c:v>20.660256652745737</c:v>
                </c:pt>
                <c:pt idx="1184">
                  <c:v>19.806044328872247</c:v>
                </c:pt>
                <c:pt idx="1185">
                  <c:v>19.897405362047671</c:v>
                </c:pt>
                <c:pt idx="1186">
                  <c:v>19.346366306535412</c:v>
                </c:pt>
                <c:pt idx="1187">
                  <c:v>20.98879382354982</c:v>
                </c:pt>
                <c:pt idx="1188">
                  <c:v>23.225054778490325</c:v>
                </c:pt>
                <c:pt idx="1189">
                  <c:v>19.456471633754671</c:v>
                </c:pt>
                <c:pt idx="1190">
                  <c:v>23.179583136184263</c:v>
                </c:pt>
                <c:pt idx="1191">
                  <c:v>18.376767487662143</c:v>
                </c:pt>
                <c:pt idx="1192">
                  <c:v>21.321869223546543</c:v>
                </c:pt>
                <c:pt idx="1193">
                  <c:v>17.461629011763467</c:v>
                </c:pt>
                <c:pt idx="1194">
                  <c:v>14.372024160312243</c:v>
                </c:pt>
                <c:pt idx="1195">
                  <c:v>16.383959653820209</c:v>
                </c:pt>
                <c:pt idx="1196">
                  <c:v>18.206971702239493</c:v>
                </c:pt>
                <c:pt idx="1197">
                  <c:v>20.227083270236722</c:v>
                </c:pt>
                <c:pt idx="1198">
                  <c:v>21.563301509543354</c:v>
                </c:pt>
                <c:pt idx="1199">
                  <c:v>20.434915075857941</c:v>
                </c:pt>
                <c:pt idx="1200">
                  <c:v>21.933508220037652</c:v>
                </c:pt>
                <c:pt idx="1201">
                  <c:v>19.069061738892128</c:v>
                </c:pt>
                <c:pt idx="1202">
                  <c:v>20.292503879724595</c:v>
                </c:pt>
                <c:pt idx="1203">
                  <c:v>19.462347948578675</c:v>
                </c:pt>
                <c:pt idx="1204">
                  <c:v>20.330364573513751</c:v>
                </c:pt>
                <c:pt idx="1205">
                  <c:v>22.279378613143148</c:v>
                </c:pt>
                <c:pt idx="1206">
                  <c:v>17.391746613727555</c:v>
                </c:pt>
                <c:pt idx="1207">
                  <c:v>18.155337795601884</c:v>
                </c:pt>
                <c:pt idx="1208">
                  <c:v>17.876879308871761</c:v>
                </c:pt>
                <c:pt idx="1209">
                  <c:v>13.569495436542633</c:v>
                </c:pt>
                <c:pt idx="1210">
                  <c:v>18.617549141922144</c:v>
                </c:pt>
                <c:pt idx="1211">
                  <c:v>22.821679500038481</c:v>
                </c:pt>
                <c:pt idx="1212">
                  <c:v>18.507350396566039</c:v>
                </c:pt>
                <c:pt idx="1213">
                  <c:v>22.203375131209619</c:v>
                </c:pt>
                <c:pt idx="1214">
                  <c:v>20.883746526219316</c:v>
                </c:pt>
                <c:pt idx="1215">
                  <c:v>18.470936900523043</c:v>
                </c:pt>
                <c:pt idx="1216">
                  <c:v>18.70055577397854</c:v>
                </c:pt>
                <c:pt idx="1217">
                  <c:v>20.078525472609474</c:v>
                </c:pt>
                <c:pt idx="1218">
                  <c:v>20.710063021715175</c:v>
                </c:pt>
                <c:pt idx="1219">
                  <c:v>19.884260671615465</c:v>
                </c:pt>
                <c:pt idx="1220">
                  <c:v>18.711909219104317</c:v>
                </c:pt>
                <c:pt idx="1221">
                  <c:v>19.210247080644887</c:v>
                </c:pt>
                <c:pt idx="1222">
                  <c:v>20.517685935818061</c:v>
                </c:pt>
                <c:pt idx="1223">
                  <c:v>15.195629856311792</c:v>
                </c:pt>
                <c:pt idx="1224">
                  <c:v>19.112638937317012</c:v>
                </c:pt>
                <c:pt idx="1225">
                  <c:v>19.196235492279193</c:v>
                </c:pt>
                <c:pt idx="1226">
                  <c:v>17.96057294849896</c:v>
                </c:pt>
                <c:pt idx="1227">
                  <c:v>20.196608849121318</c:v>
                </c:pt>
                <c:pt idx="1228">
                  <c:v>19.413558787788077</c:v>
                </c:pt>
                <c:pt idx="1229">
                  <c:v>20.348256733292718</c:v>
                </c:pt>
                <c:pt idx="1230">
                  <c:v>19.674481859412658</c:v>
                </c:pt>
                <c:pt idx="1231">
                  <c:v>21.33088450729905</c:v>
                </c:pt>
                <c:pt idx="1232">
                  <c:v>23.291939987997679</c:v>
                </c:pt>
                <c:pt idx="1233">
                  <c:v>17.475655343508297</c:v>
                </c:pt>
                <c:pt idx="1234">
                  <c:v>18.500590674816038</c:v>
                </c:pt>
                <c:pt idx="1235">
                  <c:v>19.039410502012476</c:v>
                </c:pt>
                <c:pt idx="1236">
                  <c:v>17.353329254014007</c:v>
                </c:pt>
                <c:pt idx="1237">
                  <c:v>20.501288485507573</c:v>
                </c:pt>
                <c:pt idx="1238">
                  <c:v>20.358787998760803</c:v>
                </c:pt>
                <c:pt idx="1239">
                  <c:v>19.723729606753707</c:v>
                </c:pt>
                <c:pt idx="1240">
                  <c:v>19.992294452949132</c:v>
                </c:pt>
                <c:pt idx="1241">
                  <c:v>18.918085893771927</c:v>
                </c:pt>
                <c:pt idx="1242">
                  <c:v>23.470140129788113</c:v>
                </c:pt>
                <c:pt idx="1243">
                  <c:v>20.041765466888378</c:v>
                </c:pt>
                <c:pt idx="1244">
                  <c:v>20.80971763681729</c:v>
                </c:pt>
                <c:pt idx="1245">
                  <c:v>19.338577644417146</c:v>
                </c:pt>
                <c:pt idx="1246">
                  <c:v>19.831016067069459</c:v>
                </c:pt>
                <c:pt idx="1247">
                  <c:v>19.493828900754316</c:v>
                </c:pt>
                <c:pt idx="1248">
                  <c:v>20.240839996454408</c:v>
                </c:pt>
                <c:pt idx="1249">
                  <c:v>14.858640055670058</c:v>
                </c:pt>
                <c:pt idx="1250">
                  <c:v>19.652798671082149</c:v>
                </c:pt>
                <c:pt idx="1251">
                  <c:v>20.63526169461721</c:v>
                </c:pt>
                <c:pt idx="1252">
                  <c:v>19.189402521413729</c:v>
                </c:pt>
                <c:pt idx="1253">
                  <c:v>22.053771445188456</c:v>
                </c:pt>
                <c:pt idx="1254">
                  <c:v>19.833226111929701</c:v>
                </c:pt>
                <c:pt idx="1255">
                  <c:v>18.61174078983489</c:v>
                </c:pt>
                <c:pt idx="1256">
                  <c:v>20.833818732330819</c:v>
                </c:pt>
                <c:pt idx="1257">
                  <c:v>19.120794045234501</c:v>
                </c:pt>
                <c:pt idx="1258">
                  <c:v>15.809057793897365</c:v>
                </c:pt>
                <c:pt idx="1259">
                  <c:v>14.525210694718812</c:v>
                </c:pt>
                <c:pt idx="1260">
                  <c:v>16.530153160899832</c:v>
                </c:pt>
                <c:pt idx="1261">
                  <c:v>14.6449937141298</c:v>
                </c:pt>
                <c:pt idx="1262">
                  <c:v>18.224244249461965</c:v>
                </c:pt>
                <c:pt idx="1263">
                  <c:v>21.836544969302114</c:v>
                </c:pt>
                <c:pt idx="1264">
                  <c:v>20.565831548405509</c:v>
                </c:pt>
                <c:pt idx="1265">
                  <c:v>17.051647655267757</c:v>
                </c:pt>
                <c:pt idx="1266">
                  <c:v>20.45475431966738</c:v>
                </c:pt>
                <c:pt idx="1267">
                  <c:v>20.350905036913019</c:v>
                </c:pt>
                <c:pt idx="1268">
                  <c:v>18.237010641419854</c:v>
                </c:pt>
                <c:pt idx="1269">
                  <c:v>23.638223303846022</c:v>
                </c:pt>
                <c:pt idx="1270">
                  <c:v>20.46010709983128</c:v>
                </c:pt>
                <c:pt idx="1271">
                  <c:v>20.837714134053243</c:v>
                </c:pt>
                <c:pt idx="1272">
                  <c:v>16.495126388453642</c:v>
                </c:pt>
                <c:pt idx="1273">
                  <c:v>21.417248620565264</c:v>
                </c:pt>
                <c:pt idx="1274">
                  <c:v>22.93245442322857</c:v>
                </c:pt>
                <c:pt idx="1275">
                  <c:v>20.686374642562424</c:v>
                </c:pt>
                <c:pt idx="1276">
                  <c:v>21.347054224629222</c:v>
                </c:pt>
                <c:pt idx="1277">
                  <c:v>18.465441182604941</c:v>
                </c:pt>
                <c:pt idx="1278">
                  <c:v>19.532643581504736</c:v>
                </c:pt>
                <c:pt idx="1279">
                  <c:v>19.18898160996493</c:v>
                </c:pt>
                <c:pt idx="1280">
                  <c:v>21.259641320301565</c:v>
                </c:pt>
                <c:pt idx="1281">
                  <c:v>21.910048390249422</c:v>
                </c:pt>
                <c:pt idx="1282">
                  <c:v>15.493461543917784</c:v>
                </c:pt>
                <c:pt idx="1283">
                  <c:v>19.145326367638596</c:v>
                </c:pt>
                <c:pt idx="1284">
                  <c:v>18.049032992590988</c:v>
                </c:pt>
                <c:pt idx="1285">
                  <c:v>20.590692166368022</c:v>
                </c:pt>
                <c:pt idx="1286">
                  <c:v>20.765150216034232</c:v>
                </c:pt>
                <c:pt idx="1287">
                  <c:v>21.487976693237556</c:v>
                </c:pt>
                <c:pt idx="1288">
                  <c:v>18.56009375026537</c:v>
                </c:pt>
                <c:pt idx="1289">
                  <c:v>20.256215826625731</c:v>
                </c:pt>
                <c:pt idx="1290">
                  <c:v>20.643587107064324</c:v>
                </c:pt>
                <c:pt idx="1291">
                  <c:v>20.061670328691921</c:v>
                </c:pt>
                <c:pt idx="1292">
                  <c:v>22.520992919575491</c:v>
                </c:pt>
                <c:pt idx="1293">
                  <c:v>15.36414942245742</c:v>
                </c:pt>
                <c:pt idx="1294">
                  <c:v>20.847325565008358</c:v>
                </c:pt>
                <c:pt idx="1295">
                  <c:v>21.333044948760751</c:v>
                </c:pt>
                <c:pt idx="1296">
                  <c:v>20.930129409160148</c:v>
                </c:pt>
                <c:pt idx="1297">
                  <c:v>20.253636759687222</c:v>
                </c:pt>
                <c:pt idx="1298">
                  <c:v>23.29000570938646</c:v>
                </c:pt>
                <c:pt idx="1299">
                  <c:v>19.311449141065268</c:v>
                </c:pt>
                <c:pt idx="1300">
                  <c:v>23.270603773818337</c:v>
                </c:pt>
                <c:pt idx="1301">
                  <c:v>21.833891034913634</c:v>
                </c:pt>
                <c:pt idx="1302">
                  <c:v>20.022490641136155</c:v>
                </c:pt>
                <c:pt idx="1303">
                  <c:v>18.742435607027844</c:v>
                </c:pt>
                <c:pt idx="1304">
                  <c:v>12.494368748251683</c:v>
                </c:pt>
                <c:pt idx="1305">
                  <c:v>15.966468247342071</c:v>
                </c:pt>
                <c:pt idx="1306">
                  <c:v>20.077403762911487</c:v>
                </c:pt>
                <c:pt idx="1307">
                  <c:v>21.538319129518182</c:v>
                </c:pt>
                <c:pt idx="1308">
                  <c:v>20.572057745921214</c:v>
                </c:pt>
                <c:pt idx="1309">
                  <c:v>21.122426411126192</c:v>
                </c:pt>
                <c:pt idx="1310">
                  <c:v>19.831899381050853</c:v>
                </c:pt>
                <c:pt idx="1311">
                  <c:v>20.269981528083164</c:v>
                </c:pt>
                <c:pt idx="1312">
                  <c:v>17.20775959312946</c:v>
                </c:pt>
                <c:pt idx="1313">
                  <c:v>16.476045171230286</c:v>
                </c:pt>
                <c:pt idx="1314">
                  <c:v>19.262037609723432</c:v>
                </c:pt>
                <c:pt idx="1315">
                  <c:v>20.946892721223094</c:v>
                </c:pt>
                <c:pt idx="1316">
                  <c:v>21.097630792431364</c:v>
                </c:pt>
                <c:pt idx="1317">
                  <c:v>18.522909259197622</c:v>
                </c:pt>
                <c:pt idx="1318">
                  <c:v>15.632196111435722</c:v>
                </c:pt>
                <c:pt idx="1319">
                  <c:v>17.45433110838086</c:v>
                </c:pt>
                <c:pt idx="1320">
                  <c:v>12.424887074458599</c:v>
                </c:pt>
                <c:pt idx="1321">
                  <c:v>20.475621557494073</c:v>
                </c:pt>
                <c:pt idx="1322">
                  <c:v>18.380382110339557</c:v>
                </c:pt>
                <c:pt idx="1323">
                  <c:v>18.721720063667867</c:v>
                </c:pt>
                <c:pt idx="1324">
                  <c:v>18.640412300754431</c:v>
                </c:pt>
                <c:pt idx="1325">
                  <c:v>18.36976374769986</c:v>
                </c:pt>
                <c:pt idx="1326">
                  <c:v>17.437313654095252</c:v>
                </c:pt>
                <c:pt idx="1327">
                  <c:v>19.123112050827753</c:v>
                </c:pt>
                <c:pt idx="1328">
                  <c:v>18.670275438303847</c:v>
                </c:pt>
                <c:pt idx="1329">
                  <c:v>21.815271069541701</c:v>
                </c:pt>
                <c:pt idx="1330">
                  <c:v>14.321552517380519</c:v>
                </c:pt>
                <c:pt idx="1331">
                  <c:v>18.032795606145456</c:v>
                </c:pt>
                <c:pt idx="1332">
                  <c:v>22.881688161701973</c:v>
                </c:pt>
                <c:pt idx="1333">
                  <c:v>18.452723148232455</c:v>
                </c:pt>
                <c:pt idx="1334">
                  <c:v>18.449684604053694</c:v>
                </c:pt>
                <c:pt idx="1335">
                  <c:v>22.217111860551604</c:v>
                </c:pt>
                <c:pt idx="1336">
                  <c:v>14.124685582025924</c:v>
                </c:pt>
                <c:pt idx="1337">
                  <c:v>21.101307560539393</c:v>
                </c:pt>
                <c:pt idx="1338">
                  <c:v>24.804565377361026</c:v>
                </c:pt>
                <c:pt idx="1339">
                  <c:v>18.768693557417684</c:v>
                </c:pt>
                <c:pt idx="1340">
                  <c:v>19.011936020490285</c:v>
                </c:pt>
                <c:pt idx="1341">
                  <c:v>20.483187874996617</c:v>
                </c:pt>
                <c:pt idx="1342">
                  <c:v>13.642934677748304</c:v>
                </c:pt>
                <c:pt idx="1343">
                  <c:v>17.516755294253461</c:v>
                </c:pt>
                <c:pt idx="1344">
                  <c:v>20.730250986097378</c:v>
                </c:pt>
                <c:pt idx="1345">
                  <c:v>19.296958156531161</c:v>
                </c:pt>
                <c:pt idx="1346">
                  <c:v>19.333192143803196</c:v>
                </c:pt>
                <c:pt idx="1347">
                  <c:v>18.103452796589899</c:v>
                </c:pt>
                <c:pt idx="1348">
                  <c:v>11.746213483897074</c:v>
                </c:pt>
                <c:pt idx="1349">
                  <c:v>18.787793573153081</c:v>
                </c:pt>
                <c:pt idx="1350">
                  <c:v>19.233055279231838</c:v>
                </c:pt>
                <c:pt idx="1351">
                  <c:v>19.384461557700959</c:v>
                </c:pt>
                <c:pt idx="1352">
                  <c:v>18.194424089811349</c:v>
                </c:pt>
                <c:pt idx="1353">
                  <c:v>16.65545561001549</c:v>
                </c:pt>
                <c:pt idx="1354">
                  <c:v>21.128094342780162</c:v>
                </c:pt>
                <c:pt idx="1355">
                  <c:v>18.619036768571085</c:v>
                </c:pt>
                <c:pt idx="1356">
                  <c:v>17.717212543739752</c:v>
                </c:pt>
                <c:pt idx="1357">
                  <c:v>17.746244148674688</c:v>
                </c:pt>
                <c:pt idx="1358">
                  <c:v>14.313414781451902</c:v>
                </c:pt>
                <c:pt idx="1359">
                  <c:v>16.475193104193348</c:v>
                </c:pt>
                <c:pt idx="1360">
                  <c:v>20.950286489256644</c:v>
                </c:pt>
                <c:pt idx="1361">
                  <c:v>19.28733203251981</c:v>
                </c:pt>
                <c:pt idx="1362">
                  <c:v>13.261643417913669</c:v>
                </c:pt>
                <c:pt idx="1363">
                  <c:v>19.259470619411424</c:v>
                </c:pt>
                <c:pt idx="1364">
                  <c:v>19.542256519900267</c:v>
                </c:pt>
                <c:pt idx="1365">
                  <c:v>14.359369389619786</c:v>
                </c:pt>
                <c:pt idx="1366">
                  <c:v>16.970166180388553</c:v>
                </c:pt>
                <c:pt idx="1367">
                  <c:v>16.271416924129348</c:v>
                </c:pt>
                <c:pt idx="1368">
                  <c:v>15.190767258160044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D2-8B4F-A6E8-93B5AECA1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968736"/>
        <c:axId val="667970464"/>
      </c:scatterChart>
      <c:valAx>
        <c:axId val="667968736"/>
        <c:scaling>
          <c:orientation val="minMax"/>
          <c:max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basal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667970464"/>
        <c:crosses val="autoZero"/>
        <c:crossBetween val="midCat"/>
      </c:valAx>
      <c:valAx>
        <c:axId val="667970464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66796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Characteristics</a:t>
            </a:r>
            <a:r>
              <a:rPr lang="en-GB" baseline="0"/>
              <a:t> of Plot at Year 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'init native data frm model c=1'!$E$1</c:f>
              <c:strCache>
                <c:ptCount val="1"/>
                <c:pt idx="0">
                  <c:v>stand_basal_area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'init native data frm model c=1'!$C$2:$C$1370</c:f>
              <c:numCache>
                <c:formatCode>General</c:formatCode>
                <c:ptCount val="1369"/>
                <c:pt idx="0">
                  <c:v>36.614457831325318</c:v>
                </c:pt>
                <c:pt idx="1">
                  <c:v>40.006172839506192</c:v>
                </c:pt>
                <c:pt idx="2">
                  <c:v>43.039682539682545</c:v>
                </c:pt>
                <c:pt idx="3">
                  <c:v>36.944444444444443</c:v>
                </c:pt>
                <c:pt idx="4">
                  <c:v>34.823611111111113</c:v>
                </c:pt>
                <c:pt idx="5">
                  <c:v>35.605555555555583</c:v>
                </c:pt>
                <c:pt idx="6">
                  <c:v>32.525462962962962</c:v>
                </c:pt>
                <c:pt idx="7">
                  <c:v>41.258928571428584</c:v>
                </c:pt>
                <c:pt idx="8">
                  <c:v>36.836111111111116</c:v>
                </c:pt>
                <c:pt idx="9">
                  <c:v>36.929166666666696</c:v>
                </c:pt>
                <c:pt idx="10">
                  <c:v>39.095833333333346</c:v>
                </c:pt>
                <c:pt idx="11">
                  <c:v>39.418650793650819</c:v>
                </c:pt>
                <c:pt idx="12">
                  <c:v>42.263285024154598</c:v>
                </c:pt>
                <c:pt idx="13">
                  <c:v>38.778619528619537</c:v>
                </c:pt>
                <c:pt idx="14">
                  <c:v>34.984722222222238</c:v>
                </c:pt>
                <c:pt idx="15">
                  <c:v>37.181944444444454</c:v>
                </c:pt>
                <c:pt idx="16">
                  <c:v>36.543055555555554</c:v>
                </c:pt>
                <c:pt idx="17">
                  <c:v>36.817340067340091</c:v>
                </c:pt>
                <c:pt idx="18">
                  <c:v>34.950000000000003</c:v>
                </c:pt>
                <c:pt idx="19">
                  <c:v>36.779761904761919</c:v>
                </c:pt>
                <c:pt idx="20">
                  <c:v>36.174398625429546</c:v>
                </c:pt>
                <c:pt idx="21">
                  <c:v>39.939484126984134</c:v>
                </c:pt>
                <c:pt idx="22">
                  <c:v>36.186641697877683</c:v>
                </c:pt>
                <c:pt idx="23">
                  <c:v>37.238215488215502</c:v>
                </c:pt>
                <c:pt idx="24">
                  <c:v>36.305555555555571</c:v>
                </c:pt>
                <c:pt idx="25">
                  <c:v>37.512500000000003</c:v>
                </c:pt>
                <c:pt idx="26">
                  <c:v>37.170833333333327</c:v>
                </c:pt>
                <c:pt idx="27">
                  <c:v>37.183333333333337</c:v>
                </c:pt>
                <c:pt idx="28">
                  <c:v>35.658333333333324</c:v>
                </c:pt>
                <c:pt idx="29">
                  <c:v>37.094444444444463</c:v>
                </c:pt>
                <c:pt idx="30">
                  <c:v>36.648611111111137</c:v>
                </c:pt>
                <c:pt idx="31">
                  <c:v>34.537500000000023</c:v>
                </c:pt>
                <c:pt idx="32">
                  <c:v>39.818713450292414</c:v>
                </c:pt>
                <c:pt idx="33">
                  <c:v>35.539062500000007</c:v>
                </c:pt>
                <c:pt idx="34">
                  <c:v>38.058705612829343</c:v>
                </c:pt>
                <c:pt idx="35">
                  <c:v>32.669540229885058</c:v>
                </c:pt>
                <c:pt idx="36">
                  <c:v>38.681524547803626</c:v>
                </c:pt>
                <c:pt idx="37">
                  <c:v>37.5763888888889</c:v>
                </c:pt>
                <c:pt idx="38">
                  <c:v>38.534511784511793</c:v>
                </c:pt>
                <c:pt idx="39">
                  <c:v>34.713888888888896</c:v>
                </c:pt>
                <c:pt idx="40">
                  <c:v>38.141666666666659</c:v>
                </c:pt>
                <c:pt idx="41">
                  <c:v>40.662738496071839</c:v>
                </c:pt>
                <c:pt idx="42">
                  <c:v>39.422222222222238</c:v>
                </c:pt>
                <c:pt idx="43">
                  <c:v>35.659722222222229</c:v>
                </c:pt>
                <c:pt idx="44">
                  <c:v>38.994897959183689</c:v>
                </c:pt>
                <c:pt idx="45">
                  <c:v>36.377777777777787</c:v>
                </c:pt>
                <c:pt idx="46">
                  <c:v>38.45542635658915</c:v>
                </c:pt>
                <c:pt idx="47">
                  <c:v>35.918871252204596</c:v>
                </c:pt>
                <c:pt idx="48">
                  <c:v>38.171485260771</c:v>
                </c:pt>
                <c:pt idx="49">
                  <c:v>34.486678004535165</c:v>
                </c:pt>
                <c:pt idx="50">
                  <c:v>37.318310657596385</c:v>
                </c:pt>
                <c:pt idx="51">
                  <c:v>32.242063492063494</c:v>
                </c:pt>
                <c:pt idx="52">
                  <c:v>37.375780274656691</c:v>
                </c:pt>
                <c:pt idx="53">
                  <c:v>39.963450292397681</c:v>
                </c:pt>
                <c:pt idx="54">
                  <c:v>36.884548611111128</c:v>
                </c:pt>
                <c:pt idx="55">
                  <c:v>36.899016203703717</c:v>
                </c:pt>
                <c:pt idx="56">
                  <c:v>34.786111111111133</c:v>
                </c:pt>
                <c:pt idx="57">
                  <c:v>39.45972222222224</c:v>
                </c:pt>
                <c:pt idx="58">
                  <c:v>35.884722222222237</c:v>
                </c:pt>
                <c:pt idx="59">
                  <c:v>36.266666666666673</c:v>
                </c:pt>
                <c:pt idx="60">
                  <c:v>35.593055555555573</c:v>
                </c:pt>
                <c:pt idx="61">
                  <c:v>34.32500000000001</c:v>
                </c:pt>
                <c:pt idx="62">
                  <c:v>37.918055555555583</c:v>
                </c:pt>
                <c:pt idx="63">
                  <c:v>41.090277777777793</c:v>
                </c:pt>
                <c:pt idx="64">
                  <c:v>37.938888888888897</c:v>
                </c:pt>
                <c:pt idx="65">
                  <c:v>38.930555555555578</c:v>
                </c:pt>
                <c:pt idx="66">
                  <c:v>33.725000000000001</c:v>
                </c:pt>
                <c:pt idx="67">
                  <c:v>36.38194444444445</c:v>
                </c:pt>
                <c:pt idx="68">
                  <c:v>34.072530864197539</c:v>
                </c:pt>
                <c:pt idx="69">
                  <c:v>39.835826210826205</c:v>
                </c:pt>
                <c:pt idx="70">
                  <c:v>40.425645342312038</c:v>
                </c:pt>
                <c:pt idx="71">
                  <c:v>36.862500000000026</c:v>
                </c:pt>
                <c:pt idx="72">
                  <c:v>34.580756013745706</c:v>
                </c:pt>
                <c:pt idx="73">
                  <c:v>37.472222222222236</c:v>
                </c:pt>
                <c:pt idx="74">
                  <c:v>37.131054131054121</c:v>
                </c:pt>
                <c:pt idx="75">
                  <c:v>35.977053140096636</c:v>
                </c:pt>
                <c:pt idx="76">
                  <c:v>37.675925925925931</c:v>
                </c:pt>
                <c:pt idx="77">
                  <c:v>34.70416666666668</c:v>
                </c:pt>
                <c:pt idx="78">
                  <c:v>36.21250000000002</c:v>
                </c:pt>
                <c:pt idx="79">
                  <c:v>39.296296296296291</c:v>
                </c:pt>
                <c:pt idx="80">
                  <c:v>41.037500000000016</c:v>
                </c:pt>
                <c:pt idx="81">
                  <c:v>38.56818181818182</c:v>
                </c:pt>
                <c:pt idx="82">
                  <c:v>40.570833333333319</c:v>
                </c:pt>
                <c:pt idx="83">
                  <c:v>36.065476190476204</c:v>
                </c:pt>
                <c:pt idx="84">
                  <c:v>39.658333333333353</c:v>
                </c:pt>
                <c:pt idx="85">
                  <c:v>33.69583333333334</c:v>
                </c:pt>
                <c:pt idx="86">
                  <c:v>35.836111111111116</c:v>
                </c:pt>
                <c:pt idx="87">
                  <c:v>37.727777777777789</c:v>
                </c:pt>
                <c:pt idx="88">
                  <c:v>38.357744107744132</c:v>
                </c:pt>
                <c:pt idx="89">
                  <c:v>37.63194444444445</c:v>
                </c:pt>
                <c:pt idx="90">
                  <c:v>37.01944444444446</c:v>
                </c:pt>
                <c:pt idx="91">
                  <c:v>38.622957516339874</c:v>
                </c:pt>
                <c:pt idx="92">
                  <c:v>41.486540664375745</c:v>
                </c:pt>
                <c:pt idx="93">
                  <c:v>39.0763888888889</c:v>
                </c:pt>
                <c:pt idx="94">
                  <c:v>39.50277777777778</c:v>
                </c:pt>
                <c:pt idx="95">
                  <c:v>35.998611111111138</c:v>
                </c:pt>
                <c:pt idx="96">
                  <c:v>35.94583333333334</c:v>
                </c:pt>
                <c:pt idx="97">
                  <c:v>37.3125701459035</c:v>
                </c:pt>
                <c:pt idx="98">
                  <c:v>36.977141203703702</c:v>
                </c:pt>
                <c:pt idx="99">
                  <c:v>36.273391812865526</c:v>
                </c:pt>
                <c:pt idx="100">
                  <c:v>36.254985754985746</c:v>
                </c:pt>
                <c:pt idx="101">
                  <c:v>38.839307048984487</c:v>
                </c:pt>
                <c:pt idx="102">
                  <c:v>35.2013888888889</c:v>
                </c:pt>
                <c:pt idx="103">
                  <c:v>34.205106621773282</c:v>
                </c:pt>
                <c:pt idx="104">
                  <c:v>35.809722222222234</c:v>
                </c:pt>
                <c:pt idx="105">
                  <c:v>38.584722222222233</c:v>
                </c:pt>
                <c:pt idx="106">
                  <c:v>38.400000000000013</c:v>
                </c:pt>
                <c:pt idx="107">
                  <c:v>36.50138888888889</c:v>
                </c:pt>
                <c:pt idx="108">
                  <c:v>38.190277777777794</c:v>
                </c:pt>
                <c:pt idx="109">
                  <c:v>35.80694444444444</c:v>
                </c:pt>
                <c:pt idx="110">
                  <c:v>33.604166666666679</c:v>
                </c:pt>
                <c:pt idx="111">
                  <c:v>32.058333333333337</c:v>
                </c:pt>
                <c:pt idx="112">
                  <c:v>38.22361111111114</c:v>
                </c:pt>
                <c:pt idx="113">
                  <c:v>35.73099415204679</c:v>
                </c:pt>
                <c:pt idx="114">
                  <c:v>40.52655228758173</c:v>
                </c:pt>
                <c:pt idx="115">
                  <c:v>38.63472222222223</c:v>
                </c:pt>
                <c:pt idx="116">
                  <c:v>34.58750000000002</c:v>
                </c:pt>
                <c:pt idx="117">
                  <c:v>38.600907029478456</c:v>
                </c:pt>
                <c:pt idx="118">
                  <c:v>40.408810325476999</c:v>
                </c:pt>
                <c:pt idx="119">
                  <c:v>35.898428731762067</c:v>
                </c:pt>
                <c:pt idx="120">
                  <c:v>34.599999999999994</c:v>
                </c:pt>
                <c:pt idx="121">
                  <c:v>40.804166666666696</c:v>
                </c:pt>
                <c:pt idx="122">
                  <c:v>38.888047138047163</c:v>
                </c:pt>
                <c:pt idx="123">
                  <c:v>42.820175438596515</c:v>
                </c:pt>
                <c:pt idx="124">
                  <c:v>35.733739837398367</c:v>
                </c:pt>
                <c:pt idx="125">
                  <c:v>33.885802469135818</c:v>
                </c:pt>
                <c:pt idx="126">
                  <c:v>36.294504181600971</c:v>
                </c:pt>
                <c:pt idx="127">
                  <c:v>38.301870748299336</c:v>
                </c:pt>
                <c:pt idx="128">
                  <c:v>37.027777777777807</c:v>
                </c:pt>
                <c:pt idx="129">
                  <c:v>35.211111111111116</c:v>
                </c:pt>
                <c:pt idx="130">
                  <c:v>37.886363636363654</c:v>
                </c:pt>
                <c:pt idx="131">
                  <c:v>35.143658810325491</c:v>
                </c:pt>
                <c:pt idx="132">
                  <c:v>35.155555555555566</c:v>
                </c:pt>
                <c:pt idx="133">
                  <c:v>33.801388888888894</c:v>
                </c:pt>
                <c:pt idx="134">
                  <c:v>36.637766554433234</c:v>
                </c:pt>
                <c:pt idx="135">
                  <c:v>36.36666666666666</c:v>
                </c:pt>
                <c:pt idx="136">
                  <c:v>39.699999999999996</c:v>
                </c:pt>
                <c:pt idx="137">
                  <c:v>37.723611111111133</c:v>
                </c:pt>
                <c:pt idx="138">
                  <c:v>35.302188552188561</c:v>
                </c:pt>
                <c:pt idx="139">
                  <c:v>35.71048109965637</c:v>
                </c:pt>
                <c:pt idx="140">
                  <c:v>36.040123456790113</c:v>
                </c:pt>
                <c:pt idx="141">
                  <c:v>38.457351290684628</c:v>
                </c:pt>
                <c:pt idx="142">
                  <c:v>36.437500000000014</c:v>
                </c:pt>
                <c:pt idx="143">
                  <c:v>34.461111111111116</c:v>
                </c:pt>
                <c:pt idx="144">
                  <c:v>43.405443322110003</c:v>
                </c:pt>
                <c:pt idx="145">
                  <c:v>39.06944444444445</c:v>
                </c:pt>
                <c:pt idx="146">
                  <c:v>34.654040404040416</c:v>
                </c:pt>
                <c:pt idx="147">
                  <c:v>35.430555555555571</c:v>
                </c:pt>
                <c:pt idx="148">
                  <c:v>36.477777777777789</c:v>
                </c:pt>
                <c:pt idx="149">
                  <c:v>40.859722222222224</c:v>
                </c:pt>
                <c:pt idx="150">
                  <c:v>36.008786848072567</c:v>
                </c:pt>
                <c:pt idx="151">
                  <c:v>38.283687943262414</c:v>
                </c:pt>
                <c:pt idx="152">
                  <c:v>38.121527777777793</c:v>
                </c:pt>
                <c:pt idx="153">
                  <c:v>38.140366430260052</c:v>
                </c:pt>
                <c:pt idx="154">
                  <c:v>31.324652777777775</c:v>
                </c:pt>
                <c:pt idx="155">
                  <c:v>38.784650630011456</c:v>
                </c:pt>
                <c:pt idx="156">
                  <c:v>37.694444444444443</c:v>
                </c:pt>
                <c:pt idx="157">
                  <c:v>36.276388888888917</c:v>
                </c:pt>
                <c:pt idx="158">
                  <c:v>35.656944444444456</c:v>
                </c:pt>
                <c:pt idx="159">
                  <c:v>37.60555555555559</c:v>
                </c:pt>
                <c:pt idx="160">
                  <c:v>33.57916666666668</c:v>
                </c:pt>
                <c:pt idx="161">
                  <c:v>37.694163860830542</c:v>
                </c:pt>
                <c:pt idx="162">
                  <c:v>39.558641975308646</c:v>
                </c:pt>
                <c:pt idx="163">
                  <c:v>36.363888888888894</c:v>
                </c:pt>
                <c:pt idx="164">
                  <c:v>37.022222222222226</c:v>
                </c:pt>
                <c:pt idx="165">
                  <c:v>38.442176870748305</c:v>
                </c:pt>
                <c:pt idx="166">
                  <c:v>38.448611111111106</c:v>
                </c:pt>
                <c:pt idx="167">
                  <c:v>40.584722222222226</c:v>
                </c:pt>
                <c:pt idx="168">
                  <c:v>37.178743961352666</c:v>
                </c:pt>
                <c:pt idx="169">
                  <c:v>36.380584192439869</c:v>
                </c:pt>
                <c:pt idx="170">
                  <c:v>37.179166666666688</c:v>
                </c:pt>
                <c:pt idx="171">
                  <c:v>34.863888888888894</c:v>
                </c:pt>
                <c:pt idx="172">
                  <c:v>36.291666666666671</c:v>
                </c:pt>
                <c:pt idx="173">
                  <c:v>36.545173961840646</c:v>
                </c:pt>
                <c:pt idx="174">
                  <c:v>41.773611111111116</c:v>
                </c:pt>
                <c:pt idx="175">
                  <c:v>37.33750000000002</c:v>
                </c:pt>
                <c:pt idx="176">
                  <c:v>35.50972222222223</c:v>
                </c:pt>
                <c:pt idx="177">
                  <c:v>35.340277777777786</c:v>
                </c:pt>
                <c:pt idx="178">
                  <c:v>38.083333333333343</c:v>
                </c:pt>
                <c:pt idx="179">
                  <c:v>38.444444444444436</c:v>
                </c:pt>
                <c:pt idx="180">
                  <c:v>37.225000000000001</c:v>
                </c:pt>
                <c:pt idx="181">
                  <c:v>35.584722222222233</c:v>
                </c:pt>
                <c:pt idx="182">
                  <c:v>35.411111111111126</c:v>
                </c:pt>
                <c:pt idx="183">
                  <c:v>37.49444444444444</c:v>
                </c:pt>
                <c:pt idx="184">
                  <c:v>36.240231990232004</c:v>
                </c:pt>
                <c:pt idx="185">
                  <c:v>35.926388888888916</c:v>
                </c:pt>
                <c:pt idx="186">
                  <c:v>36.270833333333357</c:v>
                </c:pt>
                <c:pt idx="187">
                  <c:v>33.197222222222237</c:v>
                </c:pt>
                <c:pt idx="188">
                  <c:v>41.056944444444461</c:v>
                </c:pt>
                <c:pt idx="189">
                  <c:v>38.48472222222221</c:v>
                </c:pt>
                <c:pt idx="190">
                  <c:v>37.920033670033682</c:v>
                </c:pt>
                <c:pt idx="191">
                  <c:v>37.115277777777798</c:v>
                </c:pt>
                <c:pt idx="192">
                  <c:v>40.765277777777783</c:v>
                </c:pt>
                <c:pt idx="193">
                  <c:v>37.086700336700353</c:v>
                </c:pt>
                <c:pt idx="194">
                  <c:v>40.893055555555563</c:v>
                </c:pt>
                <c:pt idx="195">
                  <c:v>37.745833333333337</c:v>
                </c:pt>
                <c:pt idx="196">
                  <c:v>35.748611111111124</c:v>
                </c:pt>
                <c:pt idx="197">
                  <c:v>36.362500000000004</c:v>
                </c:pt>
                <c:pt idx="198">
                  <c:v>35.069444444444464</c:v>
                </c:pt>
                <c:pt idx="199">
                  <c:v>38.57222222222223</c:v>
                </c:pt>
                <c:pt idx="200">
                  <c:v>37.312943262411359</c:v>
                </c:pt>
                <c:pt idx="201">
                  <c:v>37.380341880341902</c:v>
                </c:pt>
                <c:pt idx="202">
                  <c:v>40.881944444444464</c:v>
                </c:pt>
                <c:pt idx="203">
                  <c:v>38.20833333333335</c:v>
                </c:pt>
                <c:pt idx="204">
                  <c:v>34.50533108866442</c:v>
                </c:pt>
                <c:pt idx="205">
                  <c:v>42.293055555555583</c:v>
                </c:pt>
                <c:pt idx="206">
                  <c:v>37.968055555555587</c:v>
                </c:pt>
                <c:pt idx="207">
                  <c:v>34.89027777777779</c:v>
                </c:pt>
                <c:pt idx="208">
                  <c:v>34.713888888888896</c:v>
                </c:pt>
                <c:pt idx="209">
                  <c:v>37.433221099887767</c:v>
                </c:pt>
                <c:pt idx="210">
                  <c:v>36.56805555555556</c:v>
                </c:pt>
                <c:pt idx="211">
                  <c:v>36.500859106529234</c:v>
                </c:pt>
                <c:pt idx="212">
                  <c:v>38.273611111111116</c:v>
                </c:pt>
                <c:pt idx="213">
                  <c:v>36.971661054994385</c:v>
                </c:pt>
                <c:pt idx="214">
                  <c:v>38.406944444444456</c:v>
                </c:pt>
                <c:pt idx="215">
                  <c:v>40.303591470258141</c:v>
                </c:pt>
                <c:pt idx="216">
                  <c:v>37.786111111111126</c:v>
                </c:pt>
                <c:pt idx="217">
                  <c:v>32.542297979797986</c:v>
                </c:pt>
                <c:pt idx="218">
                  <c:v>36.356944444444444</c:v>
                </c:pt>
                <c:pt idx="219">
                  <c:v>38.354244694132348</c:v>
                </c:pt>
                <c:pt idx="220">
                  <c:v>38.576923076923094</c:v>
                </c:pt>
                <c:pt idx="221">
                  <c:v>35.494026284348877</c:v>
                </c:pt>
                <c:pt idx="222">
                  <c:v>39.481944444444437</c:v>
                </c:pt>
                <c:pt idx="223">
                  <c:v>37.562500000000007</c:v>
                </c:pt>
                <c:pt idx="224">
                  <c:v>36.583052749719428</c:v>
                </c:pt>
                <c:pt idx="225">
                  <c:v>38.127840909090907</c:v>
                </c:pt>
                <c:pt idx="226">
                  <c:v>37.854600694444443</c:v>
                </c:pt>
                <c:pt idx="227">
                  <c:v>35.959834834834851</c:v>
                </c:pt>
                <c:pt idx="228">
                  <c:v>34.7017396184063</c:v>
                </c:pt>
                <c:pt idx="229">
                  <c:v>36.984722222222231</c:v>
                </c:pt>
                <c:pt idx="230">
                  <c:v>34.009722222222237</c:v>
                </c:pt>
                <c:pt idx="231">
                  <c:v>39.688888888888897</c:v>
                </c:pt>
                <c:pt idx="232">
                  <c:v>38.484722222222246</c:v>
                </c:pt>
                <c:pt idx="233">
                  <c:v>40.191666666666691</c:v>
                </c:pt>
                <c:pt idx="234">
                  <c:v>36.571428571428577</c:v>
                </c:pt>
                <c:pt idx="235">
                  <c:v>39.338652482269516</c:v>
                </c:pt>
                <c:pt idx="236">
                  <c:v>36.165277777777796</c:v>
                </c:pt>
                <c:pt idx="237">
                  <c:v>37.434624017957361</c:v>
                </c:pt>
                <c:pt idx="238">
                  <c:v>41.194444444444464</c:v>
                </c:pt>
                <c:pt idx="239">
                  <c:v>39.041666666666671</c:v>
                </c:pt>
                <c:pt idx="240">
                  <c:v>33.80833333333333</c:v>
                </c:pt>
                <c:pt idx="241">
                  <c:v>41.52272727272728</c:v>
                </c:pt>
                <c:pt idx="242">
                  <c:v>36.06944444444445</c:v>
                </c:pt>
                <c:pt idx="243">
                  <c:v>36.465207631874293</c:v>
                </c:pt>
                <c:pt idx="244">
                  <c:v>37.786756453423131</c:v>
                </c:pt>
                <c:pt idx="245">
                  <c:v>35.063888888888904</c:v>
                </c:pt>
                <c:pt idx="246">
                  <c:v>35.094444444444463</c:v>
                </c:pt>
                <c:pt idx="247">
                  <c:v>35.680976430976443</c:v>
                </c:pt>
                <c:pt idx="248">
                  <c:v>37.165249433106595</c:v>
                </c:pt>
                <c:pt idx="249">
                  <c:v>40.044444444444458</c:v>
                </c:pt>
                <c:pt idx="250">
                  <c:v>36.422222222222224</c:v>
                </c:pt>
                <c:pt idx="251">
                  <c:v>35.816358024691375</c:v>
                </c:pt>
                <c:pt idx="252">
                  <c:v>39.950000000000031</c:v>
                </c:pt>
                <c:pt idx="253">
                  <c:v>36.545833333333363</c:v>
                </c:pt>
                <c:pt idx="254">
                  <c:v>40.870370370370395</c:v>
                </c:pt>
                <c:pt idx="255">
                  <c:v>40.385452462772058</c:v>
                </c:pt>
                <c:pt idx="256">
                  <c:v>35.434523809523803</c:v>
                </c:pt>
                <c:pt idx="257">
                  <c:v>40.223625140291816</c:v>
                </c:pt>
                <c:pt idx="258">
                  <c:v>35.455555555555549</c:v>
                </c:pt>
                <c:pt idx="259">
                  <c:v>35.950000000000031</c:v>
                </c:pt>
                <c:pt idx="260">
                  <c:v>42.753968253968267</c:v>
                </c:pt>
                <c:pt idx="261">
                  <c:v>38.605555555555561</c:v>
                </c:pt>
                <c:pt idx="262">
                  <c:v>35.896537842190035</c:v>
                </c:pt>
                <c:pt idx="263">
                  <c:v>36.744292237442934</c:v>
                </c:pt>
                <c:pt idx="264">
                  <c:v>34.262626262626299</c:v>
                </c:pt>
                <c:pt idx="265">
                  <c:v>40.429166666666667</c:v>
                </c:pt>
                <c:pt idx="266">
                  <c:v>36.249063670412006</c:v>
                </c:pt>
                <c:pt idx="267">
                  <c:v>41.75641025641027</c:v>
                </c:pt>
                <c:pt idx="268">
                  <c:v>34.324074074074083</c:v>
                </c:pt>
                <c:pt idx="269">
                  <c:v>37.145833333333343</c:v>
                </c:pt>
                <c:pt idx="270">
                  <c:v>38.309722222222241</c:v>
                </c:pt>
                <c:pt idx="271">
                  <c:v>37.87093153759821</c:v>
                </c:pt>
                <c:pt idx="272">
                  <c:v>38.726711560044905</c:v>
                </c:pt>
                <c:pt idx="273">
                  <c:v>41.115277777777791</c:v>
                </c:pt>
                <c:pt idx="274">
                  <c:v>33.600000000000016</c:v>
                </c:pt>
                <c:pt idx="275">
                  <c:v>41.291666666666686</c:v>
                </c:pt>
                <c:pt idx="276">
                  <c:v>38.725000000000023</c:v>
                </c:pt>
                <c:pt idx="277">
                  <c:v>33.51666666666668</c:v>
                </c:pt>
                <c:pt idx="278">
                  <c:v>36.94640852974188</c:v>
                </c:pt>
                <c:pt idx="279">
                  <c:v>39.273611111111116</c:v>
                </c:pt>
                <c:pt idx="280">
                  <c:v>34.526360544217702</c:v>
                </c:pt>
                <c:pt idx="281">
                  <c:v>38.83750000000002</c:v>
                </c:pt>
                <c:pt idx="282">
                  <c:v>38.547222222222224</c:v>
                </c:pt>
                <c:pt idx="283">
                  <c:v>42.736394557823125</c:v>
                </c:pt>
                <c:pt idx="284">
                  <c:v>32.027777777777786</c:v>
                </c:pt>
                <c:pt idx="285">
                  <c:v>26.765432098765434</c:v>
                </c:pt>
                <c:pt idx="286">
                  <c:v>44.80555555555555</c:v>
                </c:pt>
                <c:pt idx="287">
                  <c:v>31.989766081871355</c:v>
                </c:pt>
                <c:pt idx="288">
                  <c:v>36.288439955106639</c:v>
                </c:pt>
                <c:pt idx="289">
                  <c:v>36.911111111111133</c:v>
                </c:pt>
                <c:pt idx="290">
                  <c:v>35.918739635157557</c:v>
                </c:pt>
                <c:pt idx="291">
                  <c:v>36.72874149659863</c:v>
                </c:pt>
                <c:pt idx="292">
                  <c:v>33.778158295281585</c:v>
                </c:pt>
                <c:pt idx="293">
                  <c:v>40.488262910798134</c:v>
                </c:pt>
                <c:pt idx="294">
                  <c:v>41.409624413145551</c:v>
                </c:pt>
                <c:pt idx="295">
                  <c:v>37.590277777777807</c:v>
                </c:pt>
                <c:pt idx="296">
                  <c:v>34.741666666666681</c:v>
                </c:pt>
                <c:pt idx="297">
                  <c:v>36.979468599033815</c:v>
                </c:pt>
                <c:pt idx="298">
                  <c:v>42.786458333333336</c:v>
                </c:pt>
                <c:pt idx="299">
                  <c:v>43.302878179384201</c:v>
                </c:pt>
                <c:pt idx="300">
                  <c:v>36.448748043818476</c:v>
                </c:pt>
                <c:pt idx="301">
                  <c:v>34.942663817663821</c:v>
                </c:pt>
                <c:pt idx="302">
                  <c:v>40.608333333333348</c:v>
                </c:pt>
                <c:pt idx="303">
                  <c:v>35.638888888888907</c:v>
                </c:pt>
                <c:pt idx="304">
                  <c:v>40.144444444444446</c:v>
                </c:pt>
                <c:pt idx="305">
                  <c:v>39.53058361391696</c:v>
                </c:pt>
                <c:pt idx="306">
                  <c:v>37.580555555555584</c:v>
                </c:pt>
                <c:pt idx="307">
                  <c:v>35.30694444444444</c:v>
                </c:pt>
                <c:pt idx="308">
                  <c:v>36.251388888888911</c:v>
                </c:pt>
                <c:pt idx="309">
                  <c:v>34.656944444444463</c:v>
                </c:pt>
                <c:pt idx="310">
                  <c:v>38.462500000000006</c:v>
                </c:pt>
                <c:pt idx="311">
                  <c:v>35.50138888888889</c:v>
                </c:pt>
                <c:pt idx="312">
                  <c:v>38.30833333333333</c:v>
                </c:pt>
                <c:pt idx="313">
                  <c:v>34.299102132435451</c:v>
                </c:pt>
                <c:pt idx="314">
                  <c:v>35.968055555555573</c:v>
                </c:pt>
                <c:pt idx="315">
                  <c:v>39.442199775533133</c:v>
                </c:pt>
                <c:pt idx="316">
                  <c:v>36.888888888888886</c:v>
                </c:pt>
                <c:pt idx="317">
                  <c:v>34.413043478260867</c:v>
                </c:pt>
                <c:pt idx="318">
                  <c:v>36.444444444444443</c:v>
                </c:pt>
                <c:pt idx="319">
                  <c:v>38.015432098765423</c:v>
                </c:pt>
                <c:pt idx="320">
                  <c:v>38.576241134751783</c:v>
                </c:pt>
                <c:pt idx="321">
                  <c:v>36.762626262626284</c:v>
                </c:pt>
                <c:pt idx="322">
                  <c:v>38.499296765119553</c:v>
                </c:pt>
                <c:pt idx="323">
                  <c:v>35.43611111111111</c:v>
                </c:pt>
                <c:pt idx="324">
                  <c:v>31.27033218785796</c:v>
                </c:pt>
                <c:pt idx="325">
                  <c:v>33.862500000000011</c:v>
                </c:pt>
                <c:pt idx="326">
                  <c:v>37.196428571428584</c:v>
                </c:pt>
                <c:pt idx="327">
                  <c:v>34.981944444444473</c:v>
                </c:pt>
                <c:pt idx="328">
                  <c:v>35.755555555555567</c:v>
                </c:pt>
                <c:pt idx="329">
                  <c:v>42.135802469135818</c:v>
                </c:pt>
                <c:pt idx="330">
                  <c:v>33.13608305274974</c:v>
                </c:pt>
                <c:pt idx="331">
                  <c:v>34.78055555555558</c:v>
                </c:pt>
                <c:pt idx="332">
                  <c:v>38.060325476992155</c:v>
                </c:pt>
                <c:pt idx="333">
                  <c:v>36.14444444444446</c:v>
                </c:pt>
                <c:pt idx="334">
                  <c:v>38.84444444444447</c:v>
                </c:pt>
                <c:pt idx="335">
                  <c:v>40.226247987117553</c:v>
                </c:pt>
                <c:pt idx="336">
                  <c:v>43.813888888888904</c:v>
                </c:pt>
                <c:pt idx="337">
                  <c:v>37.120833333333344</c:v>
                </c:pt>
                <c:pt idx="338">
                  <c:v>33.368055555555564</c:v>
                </c:pt>
                <c:pt idx="339">
                  <c:v>32.949494949494955</c:v>
                </c:pt>
                <c:pt idx="340">
                  <c:v>33.358333333333356</c:v>
                </c:pt>
                <c:pt idx="341">
                  <c:v>36.79349046015713</c:v>
                </c:pt>
                <c:pt idx="342">
                  <c:v>40.115277777777798</c:v>
                </c:pt>
                <c:pt idx="343">
                  <c:v>36.588888888888903</c:v>
                </c:pt>
                <c:pt idx="344">
                  <c:v>38.686111111111124</c:v>
                </c:pt>
                <c:pt idx="345">
                  <c:v>37.812500000000021</c:v>
                </c:pt>
                <c:pt idx="346">
                  <c:v>38.504166666666684</c:v>
                </c:pt>
                <c:pt idx="347">
                  <c:v>37.659722222222243</c:v>
                </c:pt>
                <c:pt idx="348">
                  <c:v>34.82361111111112</c:v>
                </c:pt>
                <c:pt idx="349">
                  <c:v>37.03645833333335</c:v>
                </c:pt>
                <c:pt idx="350">
                  <c:v>40.414529914529915</c:v>
                </c:pt>
                <c:pt idx="351">
                  <c:v>37.878277153558074</c:v>
                </c:pt>
                <c:pt idx="352">
                  <c:v>36.534644194756567</c:v>
                </c:pt>
                <c:pt idx="353">
                  <c:v>38.305555555555557</c:v>
                </c:pt>
                <c:pt idx="354">
                  <c:v>38.096491228070178</c:v>
                </c:pt>
                <c:pt idx="355">
                  <c:v>39.831597222222221</c:v>
                </c:pt>
                <c:pt idx="356">
                  <c:v>38.16174402250352</c:v>
                </c:pt>
                <c:pt idx="357">
                  <c:v>35.745310245310243</c:v>
                </c:pt>
                <c:pt idx="358">
                  <c:v>38.470833333333346</c:v>
                </c:pt>
                <c:pt idx="359">
                  <c:v>35.688888888888897</c:v>
                </c:pt>
                <c:pt idx="360">
                  <c:v>35.734287317620648</c:v>
                </c:pt>
                <c:pt idx="361">
                  <c:v>36.808333333333337</c:v>
                </c:pt>
                <c:pt idx="362">
                  <c:v>37.375000000000021</c:v>
                </c:pt>
                <c:pt idx="363">
                  <c:v>35.206944444444474</c:v>
                </c:pt>
                <c:pt idx="364">
                  <c:v>37.268055555555563</c:v>
                </c:pt>
                <c:pt idx="365">
                  <c:v>35.99166666666666</c:v>
                </c:pt>
                <c:pt idx="366">
                  <c:v>37.374298540965214</c:v>
                </c:pt>
                <c:pt idx="367">
                  <c:v>35.876388888888897</c:v>
                </c:pt>
                <c:pt idx="368">
                  <c:v>34.327947845805014</c:v>
                </c:pt>
                <c:pt idx="369">
                  <c:v>36.186026936026927</c:v>
                </c:pt>
                <c:pt idx="370">
                  <c:v>39.149918300653603</c:v>
                </c:pt>
                <c:pt idx="371">
                  <c:v>35.981944444444451</c:v>
                </c:pt>
                <c:pt idx="372">
                  <c:v>33.14027777777779</c:v>
                </c:pt>
                <c:pt idx="373">
                  <c:v>36.92222222222221</c:v>
                </c:pt>
                <c:pt idx="374">
                  <c:v>36.887499999999996</c:v>
                </c:pt>
                <c:pt idx="375">
                  <c:v>36.606944444444458</c:v>
                </c:pt>
                <c:pt idx="376">
                  <c:v>32.681944444444468</c:v>
                </c:pt>
                <c:pt idx="377">
                  <c:v>39.363636363636374</c:v>
                </c:pt>
                <c:pt idx="378">
                  <c:v>36.862500000000011</c:v>
                </c:pt>
                <c:pt idx="379">
                  <c:v>39.002777777777787</c:v>
                </c:pt>
                <c:pt idx="380">
                  <c:v>36.522222222222233</c:v>
                </c:pt>
                <c:pt idx="381">
                  <c:v>34.906565656565675</c:v>
                </c:pt>
                <c:pt idx="382">
                  <c:v>35.356944444444466</c:v>
                </c:pt>
                <c:pt idx="383">
                  <c:v>39.916386083052757</c:v>
                </c:pt>
                <c:pt idx="384">
                  <c:v>39.592592592592595</c:v>
                </c:pt>
                <c:pt idx="385">
                  <c:v>38.017361111111114</c:v>
                </c:pt>
                <c:pt idx="386">
                  <c:v>39.747222222222234</c:v>
                </c:pt>
                <c:pt idx="387">
                  <c:v>34.080246913580254</c:v>
                </c:pt>
                <c:pt idx="388">
                  <c:v>37.25311791383222</c:v>
                </c:pt>
                <c:pt idx="389">
                  <c:v>38.85262345679012</c:v>
                </c:pt>
                <c:pt idx="390">
                  <c:v>35.518631436314351</c:v>
                </c:pt>
                <c:pt idx="391">
                  <c:v>41.125000000000028</c:v>
                </c:pt>
                <c:pt idx="392">
                  <c:v>36.668055555555561</c:v>
                </c:pt>
                <c:pt idx="393">
                  <c:v>36.759722222222237</c:v>
                </c:pt>
                <c:pt idx="394">
                  <c:v>36.25056116722785</c:v>
                </c:pt>
                <c:pt idx="395">
                  <c:v>38.866666666666681</c:v>
                </c:pt>
                <c:pt idx="396">
                  <c:v>39.724186307519666</c:v>
                </c:pt>
                <c:pt idx="397">
                  <c:v>38.472222222222229</c:v>
                </c:pt>
                <c:pt idx="398">
                  <c:v>34.094276094276111</c:v>
                </c:pt>
                <c:pt idx="399">
                  <c:v>41.870833333333351</c:v>
                </c:pt>
                <c:pt idx="400">
                  <c:v>37.84444444444447</c:v>
                </c:pt>
                <c:pt idx="401">
                  <c:v>41.415277777777789</c:v>
                </c:pt>
                <c:pt idx="402">
                  <c:v>34.241666666666653</c:v>
                </c:pt>
                <c:pt idx="403">
                  <c:v>43.509722222222223</c:v>
                </c:pt>
                <c:pt idx="404">
                  <c:v>38.283646322378722</c:v>
                </c:pt>
                <c:pt idx="405">
                  <c:v>38.338718820861708</c:v>
                </c:pt>
                <c:pt idx="406">
                  <c:v>38.323129251700685</c:v>
                </c:pt>
                <c:pt idx="407">
                  <c:v>34.093055555555573</c:v>
                </c:pt>
                <c:pt idx="408">
                  <c:v>37.808333333333337</c:v>
                </c:pt>
                <c:pt idx="409">
                  <c:v>37.670833333333348</c:v>
                </c:pt>
                <c:pt idx="410">
                  <c:v>38.341666666666683</c:v>
                </c:pt>
                <c:pt idx="411">
                  <c:v>40.612500000000018</c:v>
                </c:pt>
                <c:pt idx="412">
                  <c:v>37.554166666666681</c:v>
                </c:pt>
                <c:pt idx="413">
                  <c:v>38.987972508591099</c:v>
                </c:pt>
                <c:pt idx="414">
                  <c:v>34.762500000000017</c:v>
                </c:pt>
                <c:pt idx="415">
                  <c:v>39.019921436588113</c:v>
                </c:pt>
                <c:pt idx="416">
                  <c:v>36.066666666666663</c:v>
                </c:pt>
                <c:pt idx="417">
                  <c:v>46.333333333333336</c:v>
                </c:pt>
                <c:pt idx="418">
                  <c:v>36.689674523007874</c:v>
                </c:pt>
                <c:pt idx="419">
                  <c:v>35.260487528344683</c:v>
                </c:pt>
                <c:pt idx="420">
                  <c:v>34.838888888888889</c:v>
                </c:pt>
                <c:pt idx="421">
                  <c:v>33.569444444444464</c:v>
                </c:pt>
                <c:pt idx="422">
                  <c:v>38.972222222222243</c:v>
                </c:pt>
                <c:pt idx="423">
                  <c:v>39.430555555555564</c:v>
                </c:pt>
                <c:pt idx="424">
                  <c:v>40.00056116722785</c:v>
                </c:pt>
                <c:pt idx="425">
                  <c:v>38.108333333333356</c:v>
                </c:pt>
                <c:pt idx="426">
                  <c:v>36.036111111111119</c:v>
                </c:pt>
                <c:pt idx="427">
                  <c:v>39.828002244668916</c:v>
                </c:pt>
                <c:pt idx="428">
                  <c:v>36.14444444444446</c:v>
                </c:pt>
                <c:pt idx="429">
                  <c:v>42.013888888888907</c:v>
                </c:pt>
                <c:pt idx="430">
                  <c:v>34.956944444444453</c:v>
                </c:pt>
                <c:pt idx="431">
                  <c:v>37.916666666666686</c:v>
                </c:pt>
                <c:pt idx="432">
                  <c:v>33.08472222222224</c:v>
                </c:pt>
                <c:pt idx="433">
                  <c:v>36.375000000000021</c:v>
                </c:pt>
                <c:pt idx="434">
                  <c:v>34.370833333333344</c:v>
                </c:pt>
                <c:pt idx="435">
                  <c:v>35.329166666666673</c:v>
                </c:pt>
                <c:pt idx="436">
                  <c:v>33.863888888888908</c:v>
                </c:pt>
                <c:pt idx="437">
                  <c:v>40.036356209150348</c:v>
                </c:pt>
                <c:pt idx="438">
                  <c:v>36.769640852974192</c:v>
                </c:pt>
                <c:pt idx="439">
                  <c:v>38.216666666666676</c:v>
                </c:pt>
                <c:pt idx="440">
                  <c:v>37.579166666666694</c:v>
                </c:pt>
                <c:pt idx="441">
                  <c:v>37.834722222222233</c:v>
                </c:pt>
                <c:pt idx="442">
                  <c:v>37.545454545454561</c:v>
                </c:pt>
                <c:pt idx="443">
                  <c:v>39.976388888888899</c:v>
                </c:pt>
                <c:pt idx="444">
                  <c:v>38.186111111111124</c:v>
                </c:pt>
                <c:pt idx="445">
                  <c:v>36.443055555555567</c:v>
                </c:pt>
                <c:pt idx="446">
                  <c:v>36.422222222222231</c:v>
                </c:pt>
                <c:pt idx="447">
                  <c:v>39.295833333333356</c:v>
                </c:pt>
                <c:pt idx="448">
                  <c:v>37.133333333333354</c:v>
                </c:pt>
                <c:pt idx="449">
                  <c:v>41.129844961240295</c:v>
                </c:pt>
                <c:pt idx="450">
                  <c:v>27.444444444444443</c:v>
                </c:pt>
                <c:pt idx="451">
                  <c:v>51.444444444444457</c:v>
                </c:pt>
                <c:pt idx="452">
                  <c:v>35.915263748597091</c:v>
                </c:pt>
                <c:pt idx="453">
                  <c:v>37.21436588103257</c:v>
                </c:pt>
                <c:pt idx="454">
                  <c:v>38.766723356009081</c:v>
                </c:pt>
                <c:pt idx="455">
                  <c:v>42.092312008978681</c:v>
                </c:pt>
                <c:pt idx="456">
                  <c:v>34.5486111111111</c:v>
                </c:pt>
                <c:pt idx="457">
                  <c:v>35.39444444444446</c:v>
                </c:pt>
                <c:pt idx="458">
                  <c:v>39.893055555555577</c:v>
                </c:pt>
                <c:pt idx="459">
                  <c:v>37.058641975308682</c:v>
                </c:pt>
                <c:pt idx="460">
                  <c:v>41.336111111111123</c:v>
                </c:pt>
                <c:pt idx="461">
                  <c:v>37.797222222222231</c:v>
                </c:pt>
                <c:pt idx="462">
                  <c:v>41.240277777777791</c:v>
                </c:pt>
                <c:pt idx="463">
                  <c:v>39.562500000000014</c:v>
                </c:pt>
                <c:pt idx="464">
                  <c:v>36.59583333333336</c:v>
                </c:pt>
                <c:pt idx="465">
                  <c:v>40.718055555555587</c:v>
                </c:pt>
                <c:pt idx="466">
                  <c:v>37.580527497194169</c:v>
                </c:pt>
                <c:pt idx="467">
                  <c:v>37.476388888888906</c:v>
                </c:pt>
                <c:pt idx="468">
                  <c:v>39.823793490460169</c:v>
                </c:pt>
                <c:pt idx="469">
                  <c:v>38.126262626262658</c:v>
                </c:pt>
                <c:pt idx="470">
                  <c:v>37.455555555555563</c:v>
                </c:pt>
                <c:pt idx="471">
                  <c:v>38.734722222222253</c:v>
                </c:pt>
                <c:pt idx="472">
                  <c:v>35.107182940516282</c:v>
                </c:pt>
                <c:pt idx="473">
                  <c:v>34.733333333333334</c:v>
                </c:pt>
                <c:pt idx="474">
                  <c:v>35.277494331065789</c:v>
                </c:pt>
                <c:pt idx="475">
                  <c:v>34.949999999999996</c:v>
                </c:pt>
                <c:pt idx="476">
                  <c:v>35.693055555555553</c:v>
                </c:pt>
                <c:pt idx="477">
                  <c:v>37.508333333333354</c:v>
                </c:pt>
                <c:pt idx="478">
                  <c:v>37.104166666666693</c:v>
                </c:pt>
                <c:pt idx="479">
                  <c:v>36.258978675645373</c:v>
                </c:pt>
                <c:pt idx="480">
                  <c:v>39.310941043083915</c:v>
                </c:pt>
                <c:pt idx="481">
                  <c:v>33.001388888888897</c:v>
                </c:pt>
                <c:pt idx="482">
                  <c:v>40.816537467700265</c:v>
                </c:pt>
                <c:pt idx="483">
                  <c:v>34.423253150057292</c:v>
                </c:pt>
                <c:pt idx="484">
                  <c:v>37.108333333333341</c:v>
                </c:pt>
                <c:pt idx="485">
                  <c:v>37.018055555555563</c:v>
                </c:pt>
                <c:pt idx="486">
                  <c:v>40.984722222222238</c:v>
                </c:pt>
                <c:pt idx="487">
                  <c:v>36.414702581369269</c:v>
                </c:pt>
                <c:pt idx="488">
                  <c:v>38.883333333333347</c:v>
                </c:pt>
                <c:pt idx="489">
                  <c:v>35.209595959595973</c:v>
                </c:pt>
                <c:pt idx="490">
                  <c:v>35.9166666666667</c:v>
                </c:pt>
                <c:pt idx="491">
                  <c:v>38.738888888888901</c:v>
                </c:pt>
                <c:pt idx="492">
                  <c:v>41.509722222222244</c:v>
                </c:pt>
                <c:pt idx="493">
                  <c:v>37.358333333333356</c:v>
                </c:pt>
                <c:pt idx="494">
                  <c:v>38.519444444444453</c:v>
                </c:pt>
                <c:pt idx="495">
                  <c:v>35.102777777777796</c:v>
                </c:pt>
                <c:pt idx="496">
                  <c:v>39.877777777777787</c:v>
                </c:pt>
                <c:pt idx="497">
                  <c:v>37.511111111111127</c:v>
                </c:pt>
                <c:pt idx="498">
                  <c:v>34.865277777777798</c:v>
                </c:pt>
                <c:pt idx="499">
                  <c:v>42.636111111111113</c:v>
                </c:pt>
                <c:pt idx="500">
                  <c:v>33.115414710485133</c:v>
                </c:pt>
                <c:pt idx="501">
                  <c:v>37.114396654719243</c:v>
                </c:pt>
                <c:pt idx="502">
                  <c:v>35.158333333333353</c:v>
                </c:pt>
                <c:pt idx="503">
                  <c:v>36.980555555555569</c:v>
                </c:pt>
                <c:pt idx="504">
                  <c:v>36.444444444444436</c:v>
                </c:pt>
                <c:pt idx="505">
                  <c:v>39.273611111111137</c:v>
                </c:pt>
                <c:pt idx="506">
                  <c:v>35.015277777777797</c:v>
                </c:pt>
                <c:pt idx="507">
                  <c:v>40.124017957351306</c:v>
                </c:pt>
                <c:pt idx="508">
                  <c:v>34.823611111111106</c:v>
                </c:pt>
                <c:pt idx="509">
                  <c:v>39.550000000000011</c:v>
                </c:pt>
                <c:pt idx="510">
                  <c:v>37.158333333333339</c:v>
                </c:pt>
                <c:pt idx="511">
                  <c:v>36.426388888888916</c:v>
                </c:pt>
                <c:pt idx="512">
                  <c:v>34.666666666666679</c:v>
                </c:pt>
                <c:pt idx="513">
                  <c:v>42.6875</c:v>
                </c:pt>
                <c:pt idx="514">
                  <c:v>37.961988304093587</c:v>
                </c:pt>
                <c:pt idx="515">
                  <c:v>37.570833333333333</c:v>
                </c:pt>
                <c:pt idx="516">
                  <c:v>34.354166666666679</c:v>
                </c:pt>
                <c:pt idx="517">
                  <c:v>39.420833333333341</c:v>
                </c:pt>
                <c:pt idx="518">
                  <c:v>36.777777777777793</c:v>
                </c:pt>
                <c:pt idx="519">
                  <c:v>37.912499999999994</c:v>
                </c:pt>
                <c:pt idx="520">
                  <c:v>36.050000000000011</c:v>
                </c:pt>
                <c:pt idx="521">
                  <c:v>35.890277777777783</c:v>
                </c:pt>
                <c:pt idx="522">
                  <c:v>40.409722222222229</c:v>
                </c:pt>
                <c:pt idx="523">
                  <c:v>39.844444444444456</c:v>
                </c:pt>
                <c:pt idx="524">
                  <c:v>37.194725028058386</c:v>
                </c:pt>
                <c:pt idx="525">
                  <c:v>33.984722222222238</c:v>
                </c:pt>
                <c:pt idx="526">
                  <c:v>32.994444444444454</c:v>
                </c:pt>
                <c:pt idx="527">
                  <c:v>41.484722222222253</c:v>
                </c:pt>
                <c:pt idx="528">
                  <c:v>35.026388888888903</c:v>
                </c:pt>
                <c:pt idx="529">
                  <c:v>34.181944444444461</c:v>
                </c:pt>
                <c:pt idx="530">
                  <c:v>39.140277777777804</c:v>
                </c:pt>
                <c:pt idx="531">
                  <c:v>34.914893617021285</c:v>
                </c:pt>
                <c:pt idx="532">
                  <c:v>38.348148148148155</c:v>
                </c:pt>
                <c:pt idx="533">
                  <c:v>34.862500000000018</c:v>
                </c:pt>
                <c:pt idx="534">
                  <c:v>37.99719416386084</c:v>
                </c:pt>
                <c:pt idx="535">
                  <c:v>36.253367003367018</c:v>
                </c:pt>
                <c:pt idx="536">
                  <c:v>40.659722222222243</c:v>
                </c:pt>
                <c:pt idx="537">
                  <c:v>36.33194444444446</c:v>
                </c:pt>
                <c:pt idx="538">
                  <c:v>39.263888888888914</c:v>
                </c:pt>
                <c:pt idx="539">
                  <c:v>39.843055555555544</c:v>
                </c:pt>
                <c:pt idx="540">
                  <c:v>42.163860830527511</c:v>
                </c:pt>
                <c:pt idx="541">
                  <c:v>37.129166666666684</c:v>
                </c:pt>
                <c:pt idx="542">
                  <c:v>38.01944444444446</c:v>
                </c:pt>
                <c:pt idx="543">
                  <c:v>37.42819148936173</c:v>
                </c:pt>
                <c:pt idx="544">
                  <c:v>39.35030864197531</c:v>
                </c:pt>
                <c:pt idx="545">
                  <c:v>37.067708333333336</c:v>
                </c:pt>
                <c:pt idx="546">
                  <c:v>35.441666666666691</c:v>
                </c:pt>
                <c:pt idx="547">
                  <c:v>34.236111111111107</c:v>
                </c:pt>
                <c:pt idx="548">
                  <c:v>34.695833333333333</c:v>
                </c:pt>
                <c:pt idx="549">
                  <c:v>38.406944444444434</c:v>
                </c:pt>
                <c:pt idx="550">
                  <c:v>38.183333333333337</c:v>
                </c:pt>
                <c:pt idx="551">
                  <c:v>36.153759820426494</c:v>
                </c:pt>
                <c:pt idx="552">
                  <c:v>38.654166666666669</c:v>
                </c:pt>
                <c:pt idx="553">
                  <c:v>37.793055555555576</c:v>
                </c:pt>
                <c:pt idx="554">
                  <c:v>33.411111111111133</c:v>
                </c:pt>
                <c:pt idx="555">
                  <c:v>35.774971941638633</c:v>
                </c:pt>
                <c:pt idx="556">
                  <c:v>38.558333333333366</c:v>
                </c:pt>
                <c:pt idx="557">
                  <c:v>36.968855218855225</c:v>
                </c:pt>
                <c:pt idx="558">
                  <c:v>35.409722222222243</c:v>
                </c:pt>
                <c:pt idx="559">
                  <c:v>38.918055555555561</c:v>
                </c:pt>
                <c:pt idx="560">
                  <c:v>38.626388888888897</c:v>
                </c:pt>
                <c:pt idx="561">
                  <c:v>36.573611111111134</c:v>
                </c:pt>
                <c:pt idx="562">
                  <c:v>38.695833333333361</c:v>
                </c:pt>
                <c:pt idx="563">
                  <c:v>37.474074074074061</c:v>
                </c:pt>
                <c:pt idx="564">
                  <c:v>38.086805555555571</c:v>
                </c:pt>
                <c:pt idx="565">
                  <c:v>36.472222222222221</c:v>
                </c:pt>
                <c:pt idx="566">
                  <c:v>35.652777777777786</c:v>
                </c:pt>
                <c:pt idx="567">
                  <c:v>36.809722222222248</c:v>
                </c:pt>
                <c:pt idx="568">
                  <c:v>38.261111111111134</c:v>
                </c:pt>
                <c:pt idx="569">
                  <c:v>35.462500000000013</c:v>
                </c:pt>
                <c:pt idx="570">
                  <c:v>41.759722222222244</c:v>
                </c:pt>
                <c:pt idx="571">
                  <c:v>34.559722222222234</c:v>
                </c:pt>
                <c:pt idx="572">
                  <c:v>35.975000000000009</c:v>
                </c:pt>
                <c:pt idx="573">
                  <c:v>37.322222222222223</c:v>
                </c:pt>
                <c:pt idx="574">
                  <c:v>38.608333333333341</c:v>
                </c:pt>
                <c:pt idx="575">
                  <c:v>36.092403628117914</c:v>
                </c:pt>
                <c:pt idx="576">
                  <c:v>42.404761904761905</c:v>
                </c:pt>
                <c:pt idx="577">
                  <c:v>35.779209621993139</c:v>
                </c:pt>
                <c:pt idx="578">
                  <c:v>36.230555555555554</c:v>
                </c:pt>
                <c:pt idx="579">
                  <c:v>36.605555555555561</c:v>
                </c:pt>
                <c:pt idx="580">
                  <c:v>37.430415263748628</c:v>
                </c:pt>
                <c:pt idx="581">
                  <c:v>36.408333333333346</c:v>
                </c:pt>
                <c:pt idx="582">
                  <c:v>42.463888888888917</c:v>
                </c:pt>
                <c:pt idx="583">
                  <c:v>37.083333333333343</c:v>
                </c:pt>
                <c:pt idx="584">
                  <c:v>37.173611111111121</c:v>
                </c:pt>
                <c:pt idx="585">
                  <c:v>40.519841269841272</c:v>
                </c:pt>
                <c:pt idx="586">
                  <c:v>35.379349046015726</c:v>
                </c:pt>
                <c:pt idx="587">
                  <c:v>38.147306397306409</c:v>
                </c:pt>
                <c:pt idx="588">
                  <c:v>35.431944444444454</c:v>
                </c:pt>
                <c:pt idx="589">
                  <c:v>41.084722222222226</c:v>
                </c:pt>
                <c:pt idx="590">
                  <c:v>37.590277777777786</c:v>
                </c:pt>
                <c:pt idx="591">
                  <c:v>40.093495934959364</c:v>
                </c:pt>
                <c:pt idx="592">
                  <c:v>38.06944444444445</c:v>
                </c:pt>
                <c:pt idx="593">
                  <c:v>38.651388888888881</c:v>
                </c:pt>
                <c:pt idx="594">
                  <c:v>36.131944444444478</c:v>
                </c:pt>
                <c:pt idx="595">
                  <c:v>35.484722222222238</c:v>
                </c:pt>
                <c:pt idx="596">
                  <c:v>36.366666666666681</c:v>
                </c:pt>
                <c:pt idx="597">
                  <c:v>35.708333333333343</c:v>
                </c:pt>
                <c:pt idx="598">
                  <c:v>37.995833333333366</c:v>
                </c:pt>
                <c:pt idx="599">
                  <c:v>38.872222222222241</c:v>
                </c:pt>
                <c:pt idx="600">
                  <c:v>37.473611111111126</c:v>
                </c:pt>
                <c:pt idx="601">
                  <c:v>36.820833333333333</c:v>
                </c:pt>
                <c:pt idx="602">
                  <c:v>36.080555555555549</c:v>
                </c:pt>
                <c:pt idx="603">
                  <c:v>35.291666666666686</c:v>
                </c:pt>
                <c:pt idx="604">
                  <c:v>38.406250000000007</c:v>
                </c:pt>
                <c:pt idx="605">
                  <c:v>39.229745370370374</c:v>
                </c:pt>
                <c:pt idx="606">
                  <c:v>34.055555555555564</c:v>
                </c:pt>
                <c:pt idx="607">
                  <c:v>35.333333333333343</c:v>
                </c:pt>
                <c:pt idx="608">
                  <c:v>34.282267115600455</c:v>
                </c:pt>
                <c:pt idx="609">
                  <c:v>39.801388888888908</c:v>
                </c:pt>
                <c:pt idx="610">
                  <c:v>41.244949494949516</c:v>
                </c:pt>
                <c:pt idx="611">
                  <c:v>36.692480359147034</c:v>
                </c:pt>
                <c:pt idx="612">
                  <c:v>38.787037037037052</c:v>
                </c:pt>
                <c:pt idx="613">
                  <c:v>34.698611111111113</c:v>
                </c:pt>
                <c:pt idx="614">
                  <c:v>38.064432989690744</c:v>
                </c:pt>
                <c:pt idx="615">
                  <c:v>36.225000000000009</c:v>
                </c:pt>
                <c:pt idx="616">
                  <c:v>34.869444444444454</c:v>
                </c:pt>
                <c:pt idx="617">
                  <c:v>34.897222222222247</c:v>
                </c:pt>
                <c:pt idx="618">
                  <c:v>39.381944444444457</c:v>
                </c:pt>
                <c:pt idx="619">
                  <c:v>39.681944444444461</c:v>
                </c:pt>
                <c:pt idx="620">
                  <c:v>34.323611111111113</c:v>
                </c:pt>
                <c:pt idx="621">
                  <c:v>33.720611916264097</c:v>
                </c:pt>
                <c:pt idx="622">
                  <c:v>36.890277777777783</c:v>
                </c:pt>
                <c:pt idx="623">
                  <c:v>37.423611111111121</c:v>
                </c:pt>
                <c:pt idx="624">
                  <c:v>35.558333333333366</c:v>
                </c:pt>
                <c:pt idx="625">
                  <c:v>40.33726150392819</c:v>
                </c:pt>
                <c:pt idx="626">
                  <c:v>37.09583333333336</c:v>
                </c:pt>
                <c:pt idx="627">
                  <c:v>34.408529741863077</c:v>
                </c:pt>
                <c:pt idx="628">
                  <c:v>37.108333333333327</c:v>
                </c:pt>
                <c:pt idx="629">
                  <c:v>39.061111111111124</c:v>
                </c:pt>
                <c:pt idx="630">
                  <c:v>35.58333333333335</c:v>
                </c:pt>
                <c:pt idx="631">
                  <c:v>38.404166666666676</c:v>
                </c:pt>
                <c:pt idx="632">
                  <c:v>34.718409586056652</c:v>
                </c:pt>
                <c:pt idx="633">
                  <c:v>31.972222222222229</c:v>
                </c:pt>
                <c:pt idx="634">
                  <c:v>35.060886644219984</c:v>
                </c:pt>
                <c:pt idx="635">
                  <c:v>38.356341189674538</c:v>
                </c:pt>
                <c:pt idx="636">
                  <c:v>42.055555555555586</c:v>
                </c:pt>
                <c:pt idx="637">
                  <c:v>41.919444444444451</c:v>
                </c:pt>
                <c:pt idx="638">
                  <c:v>37.620833333333337</c:v>
                </c:pt>
                <c:pt idx="639">
                  <c:v>38.844444444444456</c:v>
                </c:pt>
                <c:pt idx="640">
                  <c:v>37.923611111111114</c:v>
                </c:pt>
                <c:pt idx="641">
                  <c:v>42.486111111111143</c:v>
                </c:pt>
                <c:pt idx="642">
                  <c:v>34.768055555555563</c:v>
                </c:pt>
                <c:pt idx="643">
                  <c:v>36.925364758698088</c:v>
                </c:pt>
                <c:pt idx="644">
                  <c:v>39.24166666666666</c:v>
                </c:pt>
                <c:pt idx="645">
                  <c:v>37.122222222222234</c:v>
                </c:pt>
                <c:pt idx="646">
                  <c:v>36.855555555555576</c:v>
                </c:pt>
                <c:pt idx="647">
                  <c:v>35.333333333333343</c:v>
                </c:pt>
                <c:pt idx="648">
                  <c:v>36.393658810325469</c:v>
                </c:pt>
                <c:pt idx="649">
                  <c:v>37.444444444444457</c:v>
                </c:pt>
                <c:pt idx="650">
                  <c:v>33.935019841269842</c:v>
                </c:pt>
                <c:pt idx="651">
                  <c:v>35.710622710622715</c:v>
                </c:pt>
                <c:pt idx="652">
                  <c:v>36.840277777777807</c:v>
                </c:pt>
                <c:pt idx="653">
                  <c:v>38.662177328844002</c:v>
                </c:pt>
                <c:pt idx="654">
                  <c:v>38.625000000000007</c:v>
                </c:pt>
                <c:pt idx="655">
                  <c:v>37.834722222222247</c:v>
                </c:pt>
                <c:pt idx="656">
                  <c:v>39.330555555555584</c:v>
                </c:pt>
                <c:pt idx="657">
                  <c:v>41.215277777777786</c:v>
                </c:pt>
                <c:pt idx="658">
                  <c:v>41.486111111111121</c:v>
                </c:pt>
                <c:pt idx="659">
                  <c:v>38.295833333333341</c:v>
                </c:pt>
                <c:pt idx="660">
                  <c:v>42.230555555555569</c:v>
                </c:pt>
                <c:pt idx="661">
                  <c:v>36.263888888888921</c:v>
                </c:pt>
                <c:pt idx="662">
                  <c:v>35.851851851851855</c:v>
                </c:pt>
                <c:pt idx="663">
                  <c:v>42.373123123123122</c:v>
                </c:pt>
                <c:pt idx="664">
                  <c:v>42.05846253229975</c:v>
                </c:pt>
                <c:pt idx="665">
                  <c:v>40.819865319865343</c:v>
                </c:pt>
                <c:pt idx="666">
                  <c:v>39.700336700336713</c:v>
                </c:pt>
                <c:pt idx="667">
                  <c:v>33.962401795735161</c:v>
                </c:pt>
                <c:pt idx="668">
                  <c:v>37.165277777777789</c:v>
                </c:pt>
                <c:pt idx="669">
                  <c:v>38.695833333333354</c:v>
                </c:pt>
                <c:pt idx="670">
                  <c:v>37.58750000000002</c:v>
                </c:pt>
                <c:pt idx="671">
                  <c:v>41.305555555555564</c:v>
                </c:pt>
                <c:pt idx="672">
                  <c:v>35.307256235827673</c:v>
                </c:pt>
                <c:pt idx="673">
                  <c:v>38.87777777777778</c:v>
                </c:pt>
                <c:pt idx="674">
                  <c:v>34.416666666666679</c:v>
                </c:pt>
                <c:pt idx="675">
                  <c:v>39.2152777777778</c:v>
                </c:pt>
                <c:pt idx="676">
                  <c:v>38.95277777777779</c:v>
                </c:pt>
                <c:pt idx="677">
                  <c:v>35.431944444444461</c:v>
                </c:pt>
                <c:pt idx="678">
                  <c:v>36.430555555555571</c:v>
                </c:pt>
                <c:pt idx="679">
                  <c:v>39.201388888888893</c:v>
                </c:pt>
                <c:pt idx="680">
                  <c:v>41.867845117845114</c:v>
                </c:pt>
                <c:pt idx="681">
                  <c:v>32.970238095238081</c:v>
                </c:pt>
                <c:pt idx="682">
                  <c:v>39.078904991948477</c:v>
                </c:pt>
                <c:pt idx="683">
                  <c:v>38.906944444444456</c:v>
                </c:pt>
                <c:pt idx="684">
                  <c:v>37.461111111111123</c:v>
                </c:pt>
                <c:pt idx="685">
                  <c:v>39.908333333333353</c:v>
                </c:pt>
                <c:pt idx="686">
                  <c:v>35.797222222222246</c:v>
                </c:pt>
                <c:pt idx="687">
                  <c:v>39.895342312008992</c:v>
                </c:pt>
                <c:pt idx="688">
                  <c:v>38.686111111111124</c:v>
                </c:pt>
                <c:pt idx="689">
                  <c:v>35.888888888888907</c:v>
                </c:pt>
                <c:pt idx="690">
                  <c:v>38.32407407407409</c:v>
                </c:pt>
                <c:pt idx="691">
                  <c:v>39.299102132435479</c:v>
                </c:pt>
                <c:pt idx="692">
                  <c:v>39.565277777777794</c:v>
                </c:pt>
                <c:pt idx="693">
                  <c:v>38.250000000000021</c:v>
                </c:pt>
                <c:pt idx="694">
                  <c:v>37.085144927536255</c:v>
                </c:pt>
                <c:pt idx="695">
                  <c:v>36.21078431372549</c:v>
                </c:pt>
                <c:pt idx="696">
                  <c:v>37.421997755331105</c:v>
                </c:pt>
                <c:pt idx="697">
                  <c:v>36.781944444444463</c:v>
                </c:pt>
                <c:pt idx="698">
                  <c:v>38.309722222222241</c:v>
                </c:pt>
                <c:pt idx="699">
                  <c:v>38.563888888888897</c:v>
                </c:pt>
                <c:pt idx="700">
                  <c:v>35.105555555555569</c:v>
                </c:pt>
                <c:pt idx="701">
                  <c:v>43.07361111111112</c:v>
                </c:pt>
                <c:pt idx="702">
                  <c:v>39.352777777777789</c:v>
                </c:pt>
                <c:pt idx="703">
                  <c:v>36.058333333333337</c:v>
                </c:pt>
                <c:pt idx="704">
                  <c:v>39.825196408529756</c:v>
                </c:pt>
                <c:pt idx="705">
                  <c:v>36.306944444444454</c:v>
                </c:pt>
                <c:pt idx="706">
                  <c:v>36.419444444444451</c:v>
                </c:pt>
                <c:pt idx="707">
                  <c:v>38.708616780045368</c:v>
                </c:pt>
                <c:pt idx="708">
                  <c:v>38.986111111111128</c:v>
                </c:pt>
                <c:pt idx="709">
                  <c:v>39.544444444444466</c:v>
                </c:pt>
                <c:pt idx="710">
                  <c:v>36.359722222222224</c:v>
                </c:pt>
                <c:pt idx="711">
                  <c:v>36.29545454545454</c:v>
                </c:pt>
                <c:pt idx="712">
                  <c:v>38.187500000000007</c:v>
                </c:pt>
                <c:pt idx="713">
                  <c:v>41.661225658648355</c:v>
                </c:pt>
                <c:pt idx="714">
                  <c:v>35.327586206896541</c:v>
                </c:pt>
                <c:pt idx="715">
                  <c:v>33.04068462401797</c:v>
                </c:pt>
                <c:pt idx="716">
                  <c:v>35.70416666666668</c:v>
                </c:pt>
                <c:pt idx="717">
                  <c:v>35.270833333333357</c:v>
                </c:pt>
                <c:pt idx="718">
                  <c:v>34.523526077097522</c:v>
                </c:pt>
                <c:pt idx="719">
                  <c:v>39.157407407407405</c:v>
                </c:pt>
                <c:pt idx="720">
                  <c:v>34.049603174603178</c:v>
                </c:pt>
                <c:pt idx="721">
                  <c:v>38.218750000000021</c:v>
                </c:pt>
                <c:pt idx="722">
                  <c:v>37.747222222222241</c:v>
                </c:pt>
                <c:pt idx="723">
                  <c:v>39.427777777777798</c:v>
                </c:pt>
                <c:pt idx="724">
                  <c:v>39.231944444444473</c:v>
                </c:pt>
                <c:pt idx="725">
                  <c:v>37.819023569023592</c:v>
                </c:pt>
                <c:pt idx="726">
                  <c:v>37.939613526570049</c:v>
                </c:pt>
                <c:pt idx="727">
                  <c:v>40.441520467836256</c:v>
                </c:pt>
                <c:pt idx="728">
                  <c:v>35.872628726287267</c:v>
                </c:pt>
                <c:pt idx="729">
                  <c:v>37.38750000000001</c:v>
                </c:pt>
                <c:pt idx="730">
                  <c:v>34.963888888888903</c:v>
                </c:pt>
                <c:pt idx="731">
                  <c:v>38.816666666666684</c:v>
                </c:pt>
                <c:pt idx="732">
                  <c:v>39.418055555555554</c:v>
                </c:pt>
                <c:pt idx="733">
                  <c:v>38.572222222222237</c:v>
                </c:pt>
                <c:pt idx="734">
                  <c:v>38.466666666666676</c:v>
                </c:pt>
                <c:pt idx="735">
                  <c:v>36.241666666666681</c:v>
                </c:pt>
                <c:pt idx="736">
                  <c:v>35.158333333333346</c:v>
                </c:pt>
                <c:pt idx="737">
                  <c:v>40.409297052154216</c:v>
                </c:pt>
                <c:pt idx="738">
                  <c:v>34.555555555555593</c:v>
                </c:pt>
                <c:pt idx="739">
                  <c:v>38.469444444444463</c:v>
                </c:pt>
                <c:pt idx="740">
                  <c:v>39.094276094276118</c:v>
                </c:pt>
                <c:pt idx="741">
                  <c:v>41.006453423120092</c:v>
                </c:pt>
                <c:pt idx="742">
                  <c:v>36.869444444444454</c:v>
                </c:pt>
                <c:pt idx="743">
                  <c:v>37.118421052631582</c:v>
                </c:pt>
                <c:pt idx="744">
                  <c:v>35.941712204007288</c:v>
                </c:pt>
                <c:pt idx="745">
                  <c:v>39.267166042446945</c:v>
                </c:pt>
                <c:pt idx="746">
                  <c:v>33.285947712418306</c:v>
                </c:pt>
                <c:pt idx="747">
                  <c:v>40.120051085568349</c:v>
                </c:pt>
                <c:pt idx="748">
                  <c:v>38.580555555555584</c:v>
                </c:pt>
                <c:pt idx="749">
                  <c:v>36.864035087719309</c:v>
                </c:pt>
                <c:pt idx="750">
                  <c:v>39.162900188323931</c:v>
                </c:pt>
                <c:pt idx="751">
                  <c:v>39.191520467836263</c:v>
                </c:pt>
                <c:pt idx="752">
                  <c:v>39.9652777777778</c:v>
                </c:pt>
                <c:pt idx="753">
                  <c:v>37.940200617283971</c:v>
                </c:pt>
                <c:pt idx="754">
                  <c:v>36.598626716604258</c:v>
                </c:pt>
                <c:pt idx="755">
                  <c:v>37.567901234567927</c:v>
                </c:pt>
                <c:pt idx="756">
                  <c:v>34.259820426487103</c:v>
                </c:pt>
                <c:pt idx="757">
                  <c:v>34.14444444444446</c:v>
                </c:pt>
                <c:pt idx="758">
                  <c:v>41.058333333333337</c:v>
                </c:pt>
                <c:pt idx="759">
                  <c:v>32.941860465116278</c:v>
                </c:pt>
                <c:pt idx="760">
                  <c:v>36.876388888888897</c:v>
                </c:pt>
                <c:pt idx="761">
                  <c:v>34.387500000000024</c:v>
                </c:pt>
                <c:pt idx="762">
                  <c:v>37.347643097643136</c:v>
                </c:pt>
                <c:pt idx="763">
                  <c:v>36.554166666666667</c:v>
                </c:pt>
                <c:pt idx="764">
                  <c:v>37.147025813692487</c:v>
                </c:pt>
                <c:pt idx="765">
                  <c:v>38.936111111111138</c:v>
                </c:pt>
                <c:pt idx="766">
                  <c:v>37.106944444444458</c:v>
                </c:pt>
                <c:pt idx="767">
                  <c:v>38.071548821548831</c:v>
                </c:pt>
                <c:pt idx="768">
                  <c:v>42.762500000000038</c:v>
                </c:pt>
                <c:pt idx="769">
                  <c:v>40.365277777777798</c:v>
                </c:pt>
                <c:pt idx="770">
                  <c:v>38.998611111111124</c:v>
                </c:pt>
                <c:pt idx="771">
                  <c:v>37.43472222222222</c:v>
                </c:pt>
                <c:pt idx="772">
                  <c:v>34.1763038548753</c:v>
                </c:pt>
                <c:pt idx="773">
                  <c:v>37.79390681003585</c:v>
                </c:pt>
                <c:pt idx="774">
                  <c:v>37.953703703703717</c:v>
                </c:pt>
                <c:pt idx="775">
                  <c:v>36.280555555555559</c:v>
                </c:pt>
                <c:pt idx="776">
                  <c:v>37.730555555555554</c:v>
                </c:pt>
                <c:pt idx="777">
                  <c:v>33.773148148148152</c:v>
                </c:pt>
                <c:pt idx="778">
                  <c:v>34.646564327485386</c:v>
                </c:pt>
                <c:pt idx="779">
                  <c:v>37.509548611111114</c:v>
                </c:pt>
                <c:pt idx="780">
                  <c:v>35.588888888888889</c:v>
                </c:pt>
                <c:pt idx="781">
                  <c:v>39.065277777777787</c:v>
                </c:pt>
                <c:pt idx="782">
                  <c:v>36.234722222222238</c:v>
                </c:pt>
                <c:pt idx="783">
                  <c:v>38.943877551020421</c:v>
                </c:pt>
                <c:pt idx="784">
                  <c:v>32.963107638888893</c:v>
                </c:pt>
                <c:pt idx="785">
                  <c:v>36.279761904761926</c:v>
                </c:pt>
                <c:pt idx="786">
                  <c:v>35.521043771043772</c:v>
                </c:pt>
                <c:pt idx="787">
                  <c:v>37.700000000000024</c:v>
                </c:pt>
                <c:pt idx="788">
                  <c:v>32.393004115226347</c:v>
                </c:pt>
                <c:pt idx="789">
                  <c:v>32.149305555555557</c:v>
                </c:pt>
                <c:pt idx="790">
                  <c:v>47.228395061728399</c:v>
                </c:pt>
                <c:pt idx="791">
                  <c:v>35.779180695847373</c:v>
                </c:pt>
                <c:pt idx="792">
                  <c:v>37.120833333333366</c:v>
                </c:pt>
                <c:pt idx="793">
                  <c:v>39.543055555555576</c:v>
                </c:pt>
                <c:pt idx="794">
                  <c:v>39.083333333333364</c:v>
                </c:pt>
                <c:pt idx="795">
                  <c:v>39.363888888888908</c:v>
                </c:pt>
                <c:pt idx="796">
                  <c:v>38.073611111111141</c:v>
                </c:pt>
                <c:pt idx="797">
                  <c:v>34.436588103254778</c:v>
                </c:pt>
                <c:pt idx="798">
                  <c:v>38.288888888888891</c:v>
                </c:pt>
                <c:pt idx="799">
                  <c:v>36.275000000000013</c:v>
                </c:pt>
                <c:pt idx="800">
                  <c:v>39.547619047619058</c:v>
                </c:pt>
                <c:pt idx="801">
                  <c:v>38.295138888888914</c:v>
                </c:pt>
                <c:pt idx="802">
                  <c:v>37.019360269360284</c:v>
                </c:pt>
                <c:pt idx="803">
                  <c:v>36.205555555555563</c:v>
                </c:pt>
                <c:pt idx="804">
                  <c:v>38.524999999999999</c:v>
                </c:pt>
                <c:pt idx="805">
                  <c:v>34.624579124579128</c:v>
                </c:pt>
                <c:pt idx="806">
                  <c:v>36.931944444444461</c:v>
                </c:pt>
                <c:pt idx="807">
                  <c:v>37.815277777777794</c:v>
                </c:pt>
                <c:pt idx="808">
                  <c:v>39.07361111111112</c:v>
                </c:pt>
                <c:pt idx="809">
                  <c:v>37.856944444444466</c:v>
                </c:pt>
                <c:pt idx="810">
                  <c:v>37.072222222222251</c:v>
                </c:pt>
                <c:pt idx="811">
                  <c:v>39.815277777777794</c:v>
                </c:pt>
                <c:pt idx="812">
                  <c:v>38.147306397306409</c:v>
                </c:pt>
                <c:pt idx="813">
                  <c:v>33.823206018518526</c:v>
                </c:pt>
                <c:pt idx="814">
                  <c:v>35.028619528619537</c:v>
                </c:pt>
                <c:pt idx="815">
                  <c:v>39.904320987654316</c:v>
                </c:pt>
                <c:pt idx="816">
                  <c:v>38.00566893424039</c:v>
                </c:pt>
                <c:pt idx="817">
                  <c:v>37.183333333333351</c:v>
                </c:pt>
                <c:pt idx="818">
                  <c:v>36.643055555555577</c:v>
                </c:pt>
                <c:pt idx="819">
                  <c:v>38.02361111111113</c:v>
                </c:pt>
                <c:pt idx="820">
                  <c:v>36.828563411896759</c:v>
                </c:pt>
                <c:pt idx="821">
                  <c:v>34.236111111111114</c:v>
                </c:pt>
                <c:pt idx="822">
                  <c:v>38.638327721661078</c:v>
                </c:pt>
                <c:pt idx="823">
                  <c:v>41.097222222222257</c:v>
                </c:pt>
                <c:pt idx="824">
                  <c:v>38.247709049255455</c:v>
                </c:pt>
                <c:pt idx="825">
                  <c:v>36.106944444444466</c:v>
                </c:pt>
                <c:pt idx="826">
                  <c:v>41.390852974186316</c:v>
                </c:pt>
                <c:pt idx="827">
                  <c:v>42.616666666666681</c:v>
                </c:pt>
                <c:pt idx="828">
                  <c:v>34.122807017543877</c:v>
                </c:pt>
                <c:pt idx="829">
                  <c:v>39.741293532338318</c:v>
                </c:pt>
                <c:pt idx="830">
                  <c:v>34.875000000000014</c:v>
                </c:pt>
                <c:pt idx="831">
                  <c:v>39.146184062850736</c:v>
                </c:pt>
                <c:pt idx="832">
                  <c:v>34.581944444444481</c:v>
                </c:pt>
                <c:pt idx="833">
                  <c:v>41.104166666666679</c:v>
                </c:pt>
                <c:pt idx="834">
                  <c:v>37.845679012345698</c:v>
                </c:pt>
                <c:pt idx="835">
                  <c:v>38.34305555555558</c:v>
                </c:pt>
                <c:pt idx="836">
                  <c:v>39.845833333333346</c:v>
                </c:pt>
                <c:pt idx="837">
                  <c:v>38.10204081632655</c:v>
                </c:pt>
                <c:pt idx="838">
                  <c:v>36.853815937149278</c:v>
                </c:pt>
                <c:pt idx="839">
                  <c:v>37.812925170068056</c:v>
                </c:pt>
                <c:pt idx="840">
                  <c:v>37.060044893378226</c:v>
                </c:pt>
                <c:pt idx="841">
                  <c:v>36.02638888888891</c:v>
                </c:pt>
                <c:pt idx="842">
                  <c:v>37.605555555555569</c:v>
                </c:pt>
                <c:pt idx="843">
                  <c:v>37.253875968992247</c:v>
                </c:pt>
                <c:pt idx="844">
                  <c:v>31.273809523809526</c:v>
                </c:pt>
                <c:pt idx="845">
                  <c:v>36.409090909090921</c:v>
                </c:pt>
                <c:pt idx="846">
                  <c:v>34.647222222222233</c:v>
                </c:pt>
                <c:pt idx="847">
                  <c:v>34.062500000000007</c:v>
                </c:pt>
                <c:pt idx="848">
                  <c:v>39.340277777777793</c:v>
                </c:pt>
                <c:pt idx="849">
                  <c:v>35.39583333333335</c:v>
                </c:pt>
                <c:pt idx="850">
                  <c:v>36.300000000000004</c:v>
                </c:pt>
                <c:pt idx="851">
                  <c:v>36.410493827160494</c:v>
                </c:pt>
                <c:pt idx="852">
                  <c:v>38.868606701940045</c:v>
                </c:pt>
                <c:pt idx="853">
                  <c:v>44.916666666666664</c:v>
                </c:pt>
                <c:pt idx="854">
                  <c:v>32.966374269005861</c:v>
                </c:pt>
                <c:pt idx="855">
                  <c:v>33.603298611111128</c:v>
                </c:pt>
                <c:pt idx="856">
                  <c:v>40.359126984127002</c:v>
                </c:pt>
                <c:pt idx="857">
                  <c:v>33.712500000000006</c:v>
                </c:pt>
                <c:pt idx="858">
                  <c:v>42.393382352941188</c:v>
                </c:pt>
                <c:pt idx="859">
                  <c:v>38.571469907407419</c:v>
                </c:pt>
                <c:pt idx="860">
                  <c:v>39.480555555555561</c:v>
                </c:pt>
                <c:pt idx="861">
                  <c:v>38.130471380471398</c:v>
                </c:pt>
                <c:pt idx="862">
                  <c:v>35.505611672278356</c:v>
                </c:pt>
                <c:pt idx="863">
                  <c:v>34.227777777777803</c:v>
                </c:pt>
                <c:pt idx="864">
                  <c:v>38.13055555555556</c:v>
                </c:pt>
                <c:pt idx="865">
                  <c:v>38.555555555555564</c:v>
                </c:pt>
                <c:pt idx="866">
                  <c:v>36.685465768799112</c:v>
                </c:pt>
                <c:pt idx="867">
                  <c:v>35.368055555555564</c:v>
                </c:pt>
                <c:pt idx="868">
                  <c:v>35.566666666666677</c:v>
                </c:pt>
                <c:pt idx="869">
                  <c:v>39.744444444444468</c:v>
                </c:pt>
                <c:pt idx="870">
                  <c:v>37.165263748597098</c:v>
                </c:pt>
                <c:pt idx="871">
                  <c:v>41.286111111111126</c:v>
                </c:pt>
                <c:pt idx="872">
                  <c:v>37.744444444444468</c:v>
                </c:pt>
                <c:pt idx="873">
                  <c:v>35.63333333333334</c:v>
                </c:pt>
                <c:pt idx="874">
                  <c:v>45.842140921409218</c:v>
                </c:pt>
                <c:pt idx="875">
                  <c:v>33.777777777777779</c:v>
                </c:pt>
                <c:pt idx="876">
                  <c:v>37.443055555555567</c:v>
                </c:pt>
                <c:pt idx="877">
                  <c:v>39.994444444444447</c:v>
                </c:pt>
                <c:pt idx="878">
                  <c:v>37.351388888888906</c:v>
                </c:pt>
                <c:pt idx="879">
                  <c:v>35.386111111111127</c:v>
                </c:pt>
                <c:pt idx="880">
                  <c:v>41.720238095238109</c:v>
                </c:pt>
                <c:pt idx="881">
                  <c:v>38.024509803921589</c:v>
                </c:pt>
                <c:pt idx="882">
                  <c:v>36.4386446886447</c:v>
                </c:pt>
                <c:pt idx="883">
                  <c:v>42.370089786756481</c:v>
                </c:pt>
                <c:pt idx="884">
                  <c:v>35.238805970149258</c:v>
                </c:pt>
                <c:pt idx="885">
                  <c:v>37.473379629629626</c:v>
                </c:pt>
                <c:pt idx="886">
                  <c:v>38.50462962962964</c:v>
                </c:pt>
                <c:pt idx="887">
                  <c:v>38.031094527363194</c:v>
                </c:pt>
                <c:pt idx="888">
                  <c:v>38.195360195360216</c:v>
                </c:pt>
                <c:pt idx="889">
                  <c:v>38.101351351351347</c:v>
                </c:pt>
                <c:pt idx="890">
                  <c:v>40.814625850340157</c:v>
                </c:pt>
                <c:pt idx="891">
                  <c:v>35.390572390572402</c:v>
                </c:pt>
                <c:pt idx="892">
                  <c:v>37.658333333333346</c:v>
                </c:pt>
                <c:pt idx="893">
                  <c:v>35.558922558922568</c:v>
                </c:pt>
                <c:pt idx="894">
                  <c:v>39.762500000000017</c:v>
                </c:pt>
                <c:pt idx="895">
                  <c:v>36.002777777777794</c:v>
                </c:pt>
                <c:pt idx="896">
                  <c:v>39.726388888888913</c:v>
                </c:pt>
                <c:pt idx="897">
                  <c:v>36.480555555555583</c:v>
                </c:pt>
                <c:pt idx="898">
                  <c:v>37.747222222222241</c:v>
                </c:pt>
                <c:pt idx="899">
                  <c:v>39.13055555555556</c:v>
                </c:pt>
                <c:pt idx="900">
                  <c:v>34.64861111111113</c:v>
                </c:pt>
                <c:pt idx="901">
                  <c:v>39.931557846506308</c:v>
                </c:pt>
                <c:pt idx="902">
                  <c:v>40.504166666666684</c:v>
                </c:pt>
                <c:pt idx="903">
                  <c:v>38.493055555555564</c:v>
                </c:pt>
                <c:pt idx="904">
                  <c:v>36.787878787878789</c:v>
                </c:pt>
                <c:pt idx="905">
                  <c:v>39.102320675105481</c:v>
                </c:pt>
                <c:pt idx="906">
                  <c:v>35.262205387205391</c:v>
                </c:pt>
                <c:pt idx="907">
                  <c:v>40.823611111111134</c:v>
                </c:pt>
                <c:pt idx="908">
                  <c:v>34.770482603815942</c:v>
                </c:pt>
                <c:pt idx="909">
                  <c:v>38.866402116402121</c:v>
                </c:pt>
                <c:pt idx="910">
                  <c:v>37.969474969474966</c:v>
                </c:pt>
                <c:pt idx="911">
                  <c:v>35.362500000000004</c:v>
                </c:pt>
                <c:pt idx="912">
                  <c:v>37.064625850340143</c:v>
                </c:pt>
                <c:pt idx="913">
                  <c:v>38.821150097465903</c:v>
                </c:pt>
                <c:pt idx="914">
                  <c:v>36.744292237442927</c:v>
                </c:pt>
                <c:pt idx="915">
                  <c:v>34.342089371980698</c:v>
                </c:pt>
                <c:pt idx="916">
                  <c:v>38.987945492662469</c:v>
                </c:pt>
                <c:pt idx="917">
                  <c:v>35.710317460317469</c:v>
                </c:pt>
                <c:pt idx="918">
                  <c:v>34.254208754208754</c:v>
                </c:pt>
                <c:pt idx="919">
                  <c:v>40.166105499438849</c:v>
                </c:pt>
                <c:pt idx="920">
                  <c:v>36.305555555555571</c:v>
                </c:pt>
                <c:pt idx="921">
                  <c:v>37.429166666666667</c:v>
                </c:pt>
                <c:pt idx="922">
                  <c:v>37.197222222222223</c:v>
                </c:pt>
                <c:pt idx="923">
                  <c:v>34.862500000000033</c:v>
                </c:pt>
                <c:pt idx="924">
                  <c:v>38.418055555555569</c:v>
                </c:pt>
                <c:pt idx="925">
                  <c:v>39.236111111111114</c:v>
                </c:pt>
                <c:pt idx="926">
                  <c:v>36.94444444444445</c:v>
                </c:pt>
                <c:pt idx="927">
                  <c:v>36.69305555555556</c:v>
                </c:pt>
                <c:pt idx="928">
                  <c:v>35.559523809523817</c:v>
                </c:pt>
                <c:pt idx="929">
                  <c:v>38.465686274509807</c:v>
                </c:pt>
                <c:pt idx="930">
                  <c:v>33.902777777777786</c:v>
                </c:pt>
                <c:pt idx="931">
                  <c:v>48.158730158730165</c:v>
                </c:pt>
                <c:pt idx="932">
                  <c:v>43.685763888888907</c:v>
                </c:pt>
                <c:pt idx="933">
                  <c:v>38.397286821705443</c:v>
                </c:pt>
                <c:pt idx="934">
                  <c:v>41.350694444444464</c:v>
                </c:pt>
                <c:pt idx="935">
                  <c:v>35.260683760683769</c:v>
                </c:pt>
                <c:pt idx="936">
                  <c:v>36.053995006242197</c:v>
                </c:pt>
                <c:pt idx="937">
                  <c:v>40.63333333333334</c:v>
                </c:pt>
                <c:pt idx="938">
                  <c:v>35.50694444444445</c:v>
                </c:pt>
                <c:pt idx="939">
                  <c:v>37.88496071829406</c:v>
                </c:pt>
                <c:pt idx="940">
                  <c:v>34.715277777777779</c:v>
                </c:pt>
                <c:pt idx="941">
                  <c:v>35.666666666666679</c:v>
                </c:pt>
                <c:pt idx="942">
                  <c:v>36.694444444444464</c:v>
                </c:pt>
                <c:pt idx="943">
                  <c:v>36.480555555555576</c:v>
                </c:pt>
                <c:pt idx="944">
                  <c:v>36.52638888888891</c:v>
                </c:pt>
                <c:pt idx="945">
                  <c:v>40.047222222222224</c:v>
                </c:pt>
                <c:pt idx="946">
                  <c:v>38.498035914702591</c:v>
                </c:pt>
                <c:pt idx="947">
                  <c:v>38.979166666666693</c:v>
                </c:pt>
                <c:pt idx="948">
                  <c:v>34.636111111111134</c:v>
                </c:pt>
                <c:pt idx="949">
                  <c:v>40.65011223344559</c:v>
                </c:pt>
                <c:pt idx="950">
                  <c:v>38.063131313131315</c:v>
                </c:pt>
                <c:pt idx="951">
                  <c:v>39.794444444444458</c:v>
                </c:pt>
                <c:pt idx="952">
                  <c:v>39.680555555555564</c:v>
                </c:pt>
                <c:pt idx="953">
                  <c:v>37.781944444444463</c:v>
                </c:pt>
                <c:pt idx="954">
                  <c:v>32.933333333333344</c:v>
                </c:pt>
                <c:pt idx="955">
                  <c:v>41.785612535612529</c:v>
                </c:pt>
                <c:pt idx="956">
                  <c:v>37.335317460317484</c:v>
                </c:pt>
                <c:pt idx="957">
                  <c:v>33.655555555555566</c:v>
                </c:pt>
                <c:pt idx="958">
                  <c:v>39.646825396825406</c:v>
                </c:pt>
                <c:pt idx="959">
                  <c:v>33.294959908361982</c:v>
                </c:pt>
                <c:pt idx="960">
                  <c:v>38.06527777777778</c:v>
                </c:pt>
                <c:pt idx="961">
                  <c:v>32.967732884399567</c:v>
                </c:pt>
                <c:pt idx="962">
                  <c:v>37.383333333333347</c:v>
                </c:pt>
                <c:pt idx="963">
                  <c:v>35.883333333333347</c:v>
                </c:pt>
                <c:pt idx="964">
                  <c:v>36.438552188552194</c:v>
                </c:pt>
                <c:pt idx="965">
                  <c:v>36.546576879910226</c:v>
                </c:pt>
                <c:pt idx="966">
                  <c:v>39.67227833894502</c:v>
                </c:pt>
                <c:pt idx="967">
                  <c:v>39.7013888888889</c:v>
                </c:pt>
                <c:pt idx="968">
                  <c:v>35.944444444444443</c:v>
                </c:pt>
                <c:pt idx="969">
                  <c:v>41.487500000000011</c:v>
                </c:pt>
                <c:pt idx="970">
                  <c:v>37.609722222222224</c:v>
                </c:pt>
                <c:pt idx="971">
                  <c:v>35.736111111111114</c:v>
                </c:pt>
                <c:pt idx="972">
                  <c:v>39.883333333333354</c:v>
                </c:pt>
                <c:pt idx="973">
                  <c:v>37.723611111111111</c:v>
                </c:pt>
                <c:pt idx="974">
                  <c:v>37.468055555555566</c:v>
                </c:pt>
                <c:pt idx="975">
                  <c:v>38.888888888888886</c:v>
                </c:pt>
                <c:pt idx="976">
                  <c:v>33.105218855218865</c:v>
                </c:pt>
                <c:pt idx="977">
                  <c:v>37.059829059829063</c:v>
                </c:pt>
                <c:pt idx="978">
                  <c:v>34.544901065449025</c:v>
                </c:pt>
                <c:pt idx="979">
                  <c:v>32.545206971677551</c:v>
                </c:pt>
                <c:pt idx="980">
                  <c:v>41.564814814814817</c:v>
                </c:pt>
                <c:pt idx="981">
                  <c:v>36.784722222222229</c:v>
                </c:pt>
                <c:pt idx="982">
                  <c:v>36.819444444444443</c:v>
                </c:pt>
                <c:pt idx="983">
                  <c:v>35.536231884057969</c:v>
                </c:pt>
                <c:pt idx="984">
                  <c:v>39.666666666666679</c:v>
                </c:pt>
                <c:pt idx="985">
                  <c:v>37.289473684210556</c:v>
                </c:pt>
                <c:pt idx="986">
                  <c:v>35.470833333333331</c:v>
                </c:pt>
                <c:pt idx="987">
                  <c:v>34.769444444444439</c:v>
                </c:pt>
                <c:pt idx="988">
                  <c:v>40.575000000000024</c:v>
                </c:pt>
                <c:pt idx="989">
                  <c:v>40.090347923681264</c:v>
                </c:pt>
                <c:pt idx="990">
                  <c:v>35.981944444444458</c:v>
                </c:pt>
                <c:pt idx="991">
                  <c:v>40.720258136924812</c:v>
                </c:pt>
                <c:pt idx="992">
                  <c:v>33.655555555555573</c:v>
                </c:pt>
                <c:pt idx="993">
                  <c:v>39.269444444444481</c:v>
                </c:pt>
                <c:pt idx="994">
                  <c:v>39.041666666666679</c:v>
                </c:pt>
                <c:pt idx="995">
                  <c:v>38.404040404040416</c:v>
                </c:pt>
                <c:pt idx="996">
                  <c:v>34.447222222222216</c:v>
                </c:pt>
                <c:pt idx="997">
                  <c:v>34.715277777777793</c:v>
                </c:pt>
                <c:pt idx="998">
                  <c:v>39.158333333333346</c:v>
                </c:pt>
                <c:pt idx="999">
                  <c:v>36.538888888888884</c:v>
                </c:pt>
                <c:pt idx="1000">
                  <c:v>37.140011223344572</c:v>
                </c:pt>
                <c:pt idx="1001">
                  <c:v>37.155555555555551</c:v>
                </c:pt>
                <c:pt idx="1002">
                  <c:v>39.980920314253666</c:v>
                </c:pt>
                <c:pt idx="1003">
                  <c:v>38.968055555555559</c:v>
                </c:pt>
                <c:pt idx="1004">
                  <c:v>35.850000000000016</c:v>
                </c:pt>
                <c:pt idx="1005">
                  <c:v>36.21078431372549</c:v>
                </c:pt>
                <c:pt idx="1006">
                  <c:v>44.207264957264961</c:v>
                </c:pt>
                <c:pt idx="1007">
                  <c:v>76.76984126984128</c:v>
                </c:pt>
                <c:pt idx="1008">
                  <c:v>42.835858585858588</c:v>
                </c:pt>
                <c:pt idx="1009">
                  <c:v>34.164021164021172</c:v>
                </c:pt>
                <c:pt idx="1010">
                  <c:v>40.318840579710148</c:v>
                </c:pt>
                <c:pt idx="1011">
                  <c:v>34.708754208754222</c:v>
                </c:pt>
                <c:pt idx="1012">
                  <c:v>32.795833333333341</c:v>
                </c:pt>
                <c:pt idx="1013">
                  <c:v>38.147222222222233</c:v>
                </c:pt>
                <c:pt idx="1014">
                  <c:v>37.437500000000007</c:v>
                </c:pt>
                <c:pt idx="1015">
                  <c:v>36.009722222222251</c:v>
                </c:pt>
                <c:pt idx="1016">
                  <c:v>38.530555555555573</c:v>
                </c:pt>
                <c:pt idx="1017">
                  <c:v>35.219444444444441</c:v>
                </c:pt>
                <c:pt idx="1018">
                  <c:v>37.655555555555573</c:v>
                </c:pt>
                <c:pt idx="1019">
                  <c:v>36.901388888888896</c:v>
                </c:pt>
                <c:pt idx="1020">
                  <c:v>34.747222222222234</c:v>
                </c:pt>
                <c:pt idx="1021">
                  <c:v>39.744444444444454</c:v>
                </c:pt>
                <c:pt idx="1022">
                  <c:v>31.975000000000012</c:v>
                </c:pt>
                <c:pt idx="1023">
                  <c:v>36.77500000000002</c:v>
                </c:pt>
                <c:pt idx="1024">
                  <c:v>37.531944444444456</c:v>
                </c:pt>
                <c:pt idx="1025">
                  <c:v>37.340277777777793</c:v>
                </c:pt>
                <c:pt idx="1026">
                  <c:v>36.599887766554431</c:v>
                </c:pt>
                <c:pt idx="1027">
                  <c:v>40.989618406285082</c:v>
                </c:pt>
                <c:pt idx="1028">
                  <c:v>38.901388888888896</c:v>
                </c:pt>
                <c:pt idx="1029">
                  <c:v>38.572390572390582</c:v>
                </c:pt>
                <c:pt idx="1030">
                  <c:v>37.566358024691375</c:v>
                </c:pt>
                <c:pt idx="1031">
                  <c:v>36.673611111111107</c:v>
                </c:pt>
                <c:pt idx="1032">
                  <c:v>37.193055555555581</c:v>
                </c:pt>
                <c:pt idx="1033">
                  <c:v>38.561111111111131</c:v>
                </c:pt>
                <c:pt idx="1034">
                  <c:v>34.885521885521904</c:v>
                </c:pt>
                <c:pt idx="1035">
                  <c:v>39.741021324354683</c:v>
                </c:pt>
                <c:pt idx="1036">
                  <c:v>41.000000000000021</c:v>
                </c:pt>
                <c:pt idx="1037">
                  <c:v>40.302777777777798</c:v>
                </c:pt>
                <c:pt idx="1038">
                  <c:v>33.858843537414984</c:v>
                </c:pt>
                <c:pt idx="1039">
                  <c:v>37.034722222222236</c:v>
                </c:pt>
                <c:pt idx="1040">
                  <c:v>34.297222222222238</c:v>
                </c:pt>
                <c:pt idx="1041">
                  <c:v>33.93294051627386</c:v>
                </c:pt>
                <c:pt idx="1042">
                  <c:v>39.82361111111112</c:v>
                </c:pt>
                <c:pt idx="1043">
                  <c:v>38.27361111111113</c:v>
                </c:pt>
                <c:pt idx="1044">
                  <c:v>34.008698092031437</c:v>
                </c:pt>
                <c:pt idx="1045">
                  <c:v>36.759820426487103</c:v>
                </c:pt>
                <c:pt idx="1046">
                  <c:v>37.641666666666687</c:v>
                </c:pt>
                <c:pt idx="1047">
                  <c:v>38.861111111111121</c:v>
                </c:pt>
                <c:pt idx="1048">
                  <c:v>33.740277777777791</c:v>
                </c:pt>
                <c:pt idx="1049">
                  <c:v>32.19444444444445</c:v>
                </c:pt>
                <c:pt idx="1050">
                  <c:v>40.24053724053725</c:v>
                </c:pt>
                <c:pt idx="1051">
                  <c:v>37.166666666666671</c:v>
                </c:pt>
                <c:pt idx="1052">
                  <c:v>36.473611111111126</c:v>
                </c:pt>
                <c:pt idx="1053">
                  <c:v>37.718055555555573</c:v>
                </c:pt>
                <c:pt idx="1054">
                  <c:v>36.641975308642003</c:v>
                </c:pt>
                <c:pt idx="1055">
                  <c:v>35.854938271604951</c:v>
                </c:pt>
                <c:pt idx="1056">
                  <c:v>36.229517396184065</c:v>
                </c:pt>
                <c:pt idx="1057">
                  <c:v>32.45277777777779</c:v>
                </c:pt>
                <c:pt idx="1058">
                  <c:v>42.548260381593728</c:v>
                </c:pt>
                <c:pt idx="1059">
                  <c:v>33.512065095398434</c:v>
                </c:pt>
                <c:pt idx="1060">
                  <c:v>35.486111111111128</c:v>
                </c:pt>
                <c:pt idx="1061">
                  <c:v>37.424803591470258</c:v>
                </c:pt>
                <c:pt idx="1062">
                  <c:v>34.579166666666687</c:v>
                </c:pt>
                <c:pt idx="1063">
                  <c:v>34.237499999999997</c:v>
                </c:pt>
                <c:pt idx="1064">
                  <c:v>36.538888888888913</c:v>
                </c:pt>
                <c:pt idx="1065">
                  <c:v>39.193883277216628</c:v>
                </c:pt>
                <c:pt idx="1066">
                  <c:v>36.897222222222247</c:v>
                </c:pt>
                <c:pt idx="1067">
                  <c:v>36.869444444444447</c:v>
                </c:pt>
                <c:pt idx="1068">
                  <c:v>41.765432098765437</c:v>
                </c:pt>
                <c:pt idx="1069">
                  <c:v>34.275946275946275</c:v>
                </c:pt>
                <c:pt idx="1070">
                  <c:v>36.458333333333357</c:v>
                </c:pt>
                <c:pt idx="1071">
                  <c:v>41.412500000000001</c:v>
                </c:pt>
                <c:pt idx="1072">
                  <c:v>38.70694444444446</c:v>
                </c:pt>
                <c:pt idx="1073">
                  <c:v>38.526388888888889</c:v>
                </c:pt>
                <c:pt idx="1074">
                  <c:v>40.812500000000021</c:v>
                </c:pt>
                <c:pt idx="1075">
                  <c:v>38.031944444444449</c:v>
                </c:pt>
                <c:pt idx="1076">
                  <c:v>37.519557823129247</c:v>
                </c:pt>
                <c:pt idx="1077">
                  <c:v>39.029741863075202</c:v>
                </c:pt>
                <c:pt idx="1078">
                  <c:v>38.429166666666681</c:v>
                </c:pt>
                <c:pt idx="1079">
                  <c:v>36.868055555555586</c:v>
                </c:pt>
                <c:pt idx="1080">
                  <c:v>39.96250000000002</c:v>
                </c:pt>
                <c:pt idx="1081">
                  <c:v>36.44977553310887</c:v>
                </c:pt>
                <c:pt idx="1082">
                  <c:v>38.752777777777808</c:v>
                </c:pt>
                <c:pt idx="1083">
                  <c:v>37.305555555555571</c:v>
                </c:pt>
                <c:pt idx="1084">
                  <c:v>35.355555555555554</c:v>
                </c:pt>
                <c:pt idx="1085">
                  <c:v>36.315277777777787</c:v>
                </c:pt>
                <c:pt idx="1086">
                  <c:v>37.738888888888894</c:v>
                </c:pt>
                <c:pt idx="1087">
                  <c:v>32.079861111111114</c:v>
                </c:pt>
                <c:pt idx="1088">
                  <c:v>35.771739130434788</c:v>
                </c:pt>
                <c:pt idx="1089">
                  <c:v>34.741666666666681</c:v>
                </c:pt>
                <c:pt idx="1090">
                  <c:v>35.583333333333336</c:v>
                </c:pt>
                <c:pt idx="1091">
                  <c:v>40.238888888888901</c:v>
                </c:pt>
                <c:pt idx="1092">
                  <c:v>36.684722222222241</c:v>
                </c:pt>
                <c:pt idx="1093">
                  <c:v>34.716666666666683</c:v>
                </c:pt>
                <c:pt idx="1094">
                  <c:v>41.311111111111131</c:v>
                </c:pt>
                <c:pt idx="1095">
                  <c:v>33.599046015712702</c:v>
                </c:pt>
                <c:pt idx="1096">
                  <c:v>33.673611111111128</c:v>
                </c:pt>
                <c:pt idx="1097">
                  <c:v>37.767115600448953</c:v>
                </c:pt>
                <c:pt idx="1098">
                  <c:v>37.622615039281726</c:v>
                </c:pt>
                <c:pt idx="1099">
                  <c:v>36.487654320987666</c:v>
                </c:pt>
                <c:pt idx="1100">
                  <c:v>36.038888888888913</c:v>
                </c:pt>
                <c:pt idx="1101">
                  <c:v>38.491021324354683</c:v>
                </c:pt>
                <c:pt idx="1102">
                  <c:v>35.131944444444464</c:v>
                </c:pt>
                <c:pt idx="1103">
                  <c:v>41.018055555555563</c:v>
                </c:pt>
                <c:pt idx="1104">
                  <c:v>44.780045351473937</c:v>
                </c:pt>
                <c:pt idx="1105">
                  <c:v>35.189542483660134</c:v>
                </c:pt>
                <c:pt idx="1106">
                  <c:v>40.652625152625156</c:v>
                </c:pt>
                <c:pt idx="1107">
                  <c:v>37.367283950617306</c:v>
                </c:pt>
                <c:pt idx="1108">
                  <c:v>40.620833333333344</c:v>
                </c:pt>
                <c:pt idx="1109">
                  <c:v>35.593055555555559</c:v>
                </c:pt>
                <c:pt idx="1110">
                  <c:v>37.682940516273874</c:v>
                </c:pt>
                <c:pt idx="1111">
                  <c:v>33.745833333333344</c:v>
                </c:pt>
                <c:pt idx="1112">
                  <c:v>40.556116722783408</c:v>
                </c:pt>
                <c:pt idx="1113">
                  <c:v>35.245833333333351</c:v>
                </c:pt>
                <c:pt idx="1114">
                  <c:v>39.541806958473657</c:v>
                </c:pt>
                <c:pt idx="1115">
                  <c:v>37.25277777777778</c:v>
                </c:pt>
                <c:pt idx="1116">
                  <c:v>36.918055555555569</c:v>
                </c:pt>
                <c:pt idx="1117">
                  <c:v>37.140277777777811</c:v>
                </c:pt>
                <c:pt idx="1118">
                  <c:v>37.006519274376437</c:v>
                </c:pt>
                <c:pt idx="1119">
                  <c:v>33.81805555555556</c:v>
                </c:pt>
                <c:pt idx="1120">
                  <c:v>38.870949074074069</c:v>
                </c:pt>
                <c:pt idx="1121">
                  <c:v>34.585648148148159</c:v>
                </c:pt>
                <c:pt idx="1122">
                  <c:v>36.854166666666664</c:v>
                </c:pt>
                <c:pt idx="1123">
                  <c:v>32.799382716049386</c:v>
                </c:pt>
                <c:pt idx="1124">
                  <c:v>37.076617826617849</c:v>
                </c:pt>
                <c:pt idx="1125">
                  <c:v>37.456944444444481</c:v>
                </c:pt>
                <c:pt idx="1126">
                  <c:v>37.941666666666691</c:v>
                </c:pt>
                <c:pt idx="1127">
                  <c:v>40.3402777777778</c:v>
                </c:pt>
                <c:pt idx="1128">
                  <c:v>37.463888888888917</c:v>
                </c:pt>
                <c:pt idx="1129">
                  <c:v>38.859722222222238</c:v>
                </c:pt>
                <c:pt idx="1130">
                  <c:v>36.678451178451198</c:v>
                </c:pt>
                <c:pt idx="1131">
                  <c:v>41.329081632653086</c:v>
                </c:pt>
                <c:pt idx="1132">
                  <c:v>36.858333333333341</c:v>
                </c:pt>
                <c:pt idx="1133">
                  <c:v>35.848611111111126</c:v>
                </c:pt>
                <c:pt idx="1134">
                  <c:v>37.036195286195316</c:v>
                </c:pt>
                <c:pt idx="1135">
                  <c:v>40.550000000000011</c:v>
                </c:pt>
                <c:pt idx="1136">
                  <c:v>39.31805555555556</c:v>
                </c:pt>
                <c:pt idx="1137">
                  <c:v>38.170833333333348</c:v>
                </c:pt>
                <c:pt idx="1138">
                  <c:v>36.009722222222237</c:v>
                </c:pt>
                <c:pt idx="1139">
                  <c:v>38.923611111111121</c:v>
                </c:pt>
                <c:pt idx="1140">
                  <c:v>36.807407407407418</c:v>
                </c:pt>
                <c:pt idx="1141">
                  <c:v>29.313131313131315</c:v>
                </c:pt>
                <c:pt idx="1142">
                  <c:v>38.516304347826107</c:v>
                </c:pt>
                <c:pt idx="1143">
                  <c:v>35.51944444444446</c:v>
                </c:pt>
                <c:pt idx="1144">
                  <c:v>39.28750000000003</c:v>
                </c:pt>
                <c:pt idx="1145">
                  <c:v>37.473905723905737</c:v>
                </c:pt>
                <c:pt idx="1146">
                  <c:v>35.361111111111107</c:v>
                </c:pt>
                <c:pt idx="1147">
                  <c:v>35.325000000000017</c:v>
                </c:pt>
                <c:pt idx="1148">
                  <c:v>40.443883277216599</c:v>
                </c:pt>
                <c:pt idx="1149">
                  <c:v>39.82777777777779</c:v>
                </c:pt>
                <c:pt idx="1150">
                  <c:v>36.957631874298563</c:v>
                </c:pt>
                <c:pt idx="1151">
                  <c:v>35.736111111111128</c:v>
                </c:pt>
                <c:pt idx="1152">
                  <c:v>37.4027777777778</c:v>
                </c:pt>
                <c:pt idx="1153">
                  <c:v>37.043055555555583</c:v>
                </c:pt>
                <c:pt idx="1154">
                  <c:v>41.193055555555574</c:v>
                </c:pt>
                <c:pt idx="1155">
                  <c:v>35.583333333333343</c:v>
                </c:pt>
                <c:pt idx="1156">
                  <c:v>39.715768799102158</c:v>
                </c:pt>
                <c:pt idx="1157">
                  <c:v>40.352777777777781</c:v>
                </c:pt>
                <c:pt idx="1158">
                  <c:v>35.069304152637507</c:v>
                </c:pt>
                <c:pt idx="1159">
                  <c:v>36.930976430976422</c:v>
                </c:pt>
                <c:pt idx="1160">
                  <c:v>33.558608058608066</c:v>
                </c:pt>
                <c:pt idx="1161">
                  <c:v>38.106944444444458</c:v>
                </c:pt>
                <c:pt idx="1162">
                  <c:v>39.37896825396826</c:v>
                </c:pt>
                <c:pt idx="1163">
                  <c:v>37.26907968574637</c:v>
                </c:pt>
                <c:pt idx="1164">
                  <c:v>37.345833333333346</c:v>
                </c:pt>
                <c:pt idx="1165">
                  <c:v>35.927777777777784</c:v>
                </c:pt>
                <c:pt idx="1166">
                  <c:v>37.005331088664434</c:v>
                </c:pt>
                <c:pt idx="1167">
                  <c:v>35.123611111111117</c:v>
                </c:pt>
                <c:pt idx="1168">
                  <c:v>36.31666666666667</c:v>
                </c:pt>
                <c:pt idx="1169">
                  <c:v>40.275000000000006</c:v>
                </c:pt>
                <c:pt idx="1170">
                  <c:v>38.57519640852977</c:v>
                </c:pt>
                <c:pt idx="1171">
                  <c:v>37.072222222222237</c:v>
                </c:pt>
                <c:pt idx="1172">
                  <c:v>36.294444444444437</c:v>
                </c:pt>
                <c:pt idx="1173">
                  <c:v>42.38055555555556</c:v>
                </c:pt>
                <c:pt idx="1174">
                  <c:v>41.218055555555566</c:v>
                </c:pt>
                <c:pt idx="1175">
                  <c:v>34.540277777777803</c:v>
                </c:pt>
                <c:pt idx="1176">
                  <c:v>33.951967592592588</c:v>
                </c:pt>
                <c:pt idx="1177">
                  <c:v>33</c:v>
                </c:pt>
                <c:pt idx="1178">
                  <c:v>43.322039072039097</c:v>
                </c:pt>
                <c:pt idx="1179">
                  <c:v>35.220833333333331</c:v>
                </c:pt>
                <c:pt idx="1180">
                  <c:v>36.004166666666677</c:v>
                </c:pt>
                <c:pt idx="1181">
                  <c:v>37.681944444444461</c:v>
                </c:pt>
                <c:pt idx="1182">
                  <c:v>41.584455667789015</c:v>
                </c:pt>
                <c:pt idx="1183">
                  <c:v>35.827777777777776</c:v>
                </c:pt>
                <c:pt idx="1184">
                  <c:v>39.469444444444456</c:v>
                </c:pt>
                <c:pt idx="1185">
                  <c:v>36.529166666666669</c:v>
                </c:pt>
                <c:pt idx="1186">
                  <c:v>35.237500000000004</c:v>
                </c:pt>
                <c:pt idx="1187">
                  <c:v>37.880555555555567</c:v>
                </c:pt>
                <c:pt idx="1188">
                  <c:v>39.697222222222244</c:v>
                </c:pt>
                <c:pt idx="1189">
                  <c:v>37.598611111111126</c:v>
                </c:pt>
                <c:pt idx="1190">
                  <c:v>42.493055555555557</c:v>
                </c:pt>
                <c:pt idx="1191">
                  <c:v>35.137500000000003</c:v>
                </c:pt>
                <c:pt idx="1192">
                  <c:v>41.048611111111128</c:v>
                </c:pt>
                <c:pt idx="1193">
                  <c:v>37.441609977324269</c:v>
                </c:pt>
                <c:pt idx="1194">
                  <c:v>39.033950617283956</c:v>
                </c:pt>
                <c:pt idx="1195">
                  <c:v>39.29050925925926</c:v>
                </c:pt>
                <c:pt idx="1196">
                  <c:v>35.072879330943856</c:v>
                </c:pt>
                <c:pt idx="1197">
                  <c:v>39.255555555555567</c:v>
                </c:pt>
                <c:pt idx="1198">
                  <c:v>39.483333333333356</c:v>
                </c:pt>
                <c:pt idx="1199">
                  <c:v>37.51666666666668</c:v>
                </c:pt>
                <c:pt idx="1200">
                  <c:v>36.368055555555578</c:v>
                </c:pt>
                <c:pt idx="1201">
                  <c:v>35.037500000000001</c:v>
                </c:pt>
                <c:pt idx="1202">
                  <c:v>38.236111111111114</c:v>
                </c:pt>
                <c:pt idx="1203">
                  <c:v>34.083333333333343</c:v>
                </c:pt>
                <c:pt idx="1204">
                  <c:v>36.320833333333354</c:v>
                </c:pt>
                <c:pt idx="1205">
                  <c:v>40.556944444444461</c:v>
                </c:pt>
                <c:pt idx="1206">
                  <c:v>35.606621773288452</c:v>
                </c:pt>
                <c:pt idx="1207">
                  <c:v>34.20694444444446</c:v>
                </c:pt>
                <c:pt idx="1208">
                  <c:v>34.164302600472816</c:v>
                </c:pt>
                <c:pt idx="1209">
                  <c:v>42.506172839506171</c:v>
                </c:pt>
                <c:pt idx="1210">
                  <c:v>35.600308641975332</c:v>
                </c:pt>
                <c:pt idx="1211">
                  <c:v>38.330555555555563</c:v>
                </c:pt>
                <c:pt idx="1212">
                  <c:v>34.713888888888903</c:v>
                </c:pt>
                <c:pt idx="1213">
                  <c:v>39.81666666666667</c:v>
                </c:pt>
                <c:pt idx="1214">
                  <c:v>36.742985409652078</c:v>
                </c:pt>
                <c:pt idx="1215">
                  <c:v>36.604166666666679</c:v>
                </c:pt>
                <c:pt idx="1216">
                  <c:v>35.438888888888904</c:v>
                </c:pt>
                <c:pt idx="1217">
                  <c:v>34.970833333333346</c:v>
                </c:pt>
                <c:pt idx="1218">
                  <c:v>37.9791666666667</c:v>
                </c:pt>
                <c:pt idx="1219">
                  <c:v>36.161848072562357</c:v>
                </c:pt>
                <c:pt idx="1220">
                  <c:v>34.762500000000003</c:v>
                </c:pt>
                <c:pt idx="1221">
                  <c:v>33.995833333333344</c:v>
                </c:pt>
                <c:pt idx="1222">
                  <c:v>37.750000000000007</c:v>
                </c:pt>
                <c:pt idx="1223">
                  <c:v>36.893849206349209</c:v>
                </c:pt>
                <c:pt idx="1224">
                  <c:v>37.532407407407419</c:v>
                </c:pt>
                <c:pt idx="1225">
                  <c:v>38.862500000000011</c:v>
                </c:pt>
                <c:pt idx="1226">
                  <c:v>35.220833333333346</c:v>
                </c:pt>
                <c:pt idx="1227">
                  <c:v>36.937500000000028</c:v>
                </c:pt>
                <c:pt idx="1228">
                  <c:v>34.450000000000003</c:v>
                </c:pt>
                <c:pt idx="1229">
                  <c:v>38.086980920314268</c:v>
                </c:pt>
                <c:pt idx="1230">
                  <c:v>37.750280583613936</c:v>
                </c:pt>
                <c:pt idx="1231">
                  <c:v>38.276388888888917</c:v>
                </c:pt>
                <c:pt idx="1232">
                  <c:v>42.638888888888907</c:v>
                </c:pt>
                <c:pt idx="1233">
                  <c:v>34.105555555555561</c:v>
                </c:pt>
                <c:pt idx="1234">
                  <c:v>33.613888888888901</c:v>
                </c:pt>
                <c:pt idx="1235">
                  <c:v>33.430555555555571</c:v>
                </c:pt>
                <c:pt idx="1236">
                  <c:v>43.163690476190474</c:v>
                </c:pt>
                <c:pt idx="1237">
                  <c:v>41.704744069912635</c:v>
                </c:pt>
                <c:pt idx="1238">
                  <c:v>38.07083333333334</c:v>
                </c:pt>
                <c:pt idx="1239">
                  <c:v>37.667508417508422</c:v>
                </c:pt>
                <c:pt idx="1240">
                  <c:v>40.683333333333358</c:v>
                </c:pt>
                <c:pt idx="1241">
                  <c:v>35.222222222222229</c:v>
                </c:pt>
                <c:pt idx="1242">
                  <c:v>39.361111111111128</c:v>
                </c:pt>
                <c:pt idx="1243">
                  <c:v>36.927777777777784</c:v>
                </c:pt>
                <c:pt idx="1244">
                  <c:v>35.51666666666668</c:v>
                </c:pt>
                <c:pt idx="1245">
                  <c:v>35.366722783389449</c:v>
                </c:pt>
                <c:pt idx="1246">
                  <c:v>37.655555555555566</c:v>
                </c:pt>
                <c:pt idx="1247">
                  <c:v>36.895903479236814</c:v>
                </c:pt>
                <c:pt idx="1248">
                  <c:v>40.544444444444458</c:v>
                </c:pt>
                <c:pt idx="1249">
                  <c:v>33.758547008547019</c:v>
                </c:pt>
                <c:pt idx="1250">
                  <c:v>39.703703703703724</c:v>
                </c:pt>
                <c:pt idx="1251">
                  <c:v>38.244444444444476</c:v>
                </c:pt>
                <c:pt idx="1252">
                  <c:v>34.437500000000021</c:v>
                </c:pt>
                <c:pt idx="1253">
                  <c:v>40.115929705215436</c:v>
                </c:pt>
                <c:pt idx="1254">
                  <c:v>36.113888888888908</c:v>
                </c:pt>
                <c:pt idx="1255">
                  <c:v>34.808361391694731</c:v>
                </c:pt>
                <c:pt idx="1256">
                  <c:v>37.384722222222244</c:v>
                </c:pt>
                <c:pt idx="1257">
                  <c:v>38.173611111111114</c:v>
                </c:pt>
                <c:pt idx="1258">
                  <c:v>35.230725623582771</c:v>
                </c:pt>
                <c:pt idx="1259">
                  <c:v>30.916666666666671</c:v>
                </c:pt>
                <c:pt idx="1260">
                  <c:v>38.185185185185183</c:v>
                </c:pt>
                <c:pt idx="1261">
                  <c:v>50.268518518518519</c:v>
                </c:pt>
                <c:pt idx="1262">
                  <c:v>37.851851851851862</c:v>
                </c:pt>
                <c:pt idx="1263">
                  <c:v>37.133333333333326</c:v>
                </c:pt>
                <c:pt idx="1264">
                  <c:v>36.77638888888891</c:v>
                </c:pt>
                <c:pt idx="1265">
                  <c:v>34.920833333333327</c:v>
                </c:pt>
                <c:pt idx="1266">
                  <c:v>38.105555555555576</c:v>
                </c:pt>
                <c:pt idx="1267">
                  <c:v>35.173120089786771</c:v>
                </c:pt>
                <c:pt idx="1268">
                  <c:v>35.789001122334476</c:v>
                </c:pt>
                <c:pt idx="1269">
                  <c:v>41.796768707482997</c:v>
                </c:pt>
                <c:pt idx="1270">
                  <c:v>38.235260770975081</c:v>
                </c:pt>
                <c:pt idx="1271">
                  <c:v>37.252777777777808</c:v>
                </c:pt>
                <c:pt idx="1272">
                  <c:v>36.254830917874401</c:v>
                </c:pt>
                <c:pt idx="1273">
                  <c:v>41.472222222222214</c:v>
                </c:pt>
                <c:pt idx="1274">
                  <c:v>38.915277777777789</c:v>
                </c:pt>
                <c:pt idx="1275">
                  <c:v>38.70972222222224</c:v>
                </c:pt>
                <c:pt idx="1276">
                  <c:v>36.26944444444446</c:v>
                </c:pt>
                <c:pt idx="1277">
                  <c:v>34.113888888888901</c:v>
                </c:pt>
                <c:pt idx="1278">
                  <c:v>37.51805555555557</c:v>
                </c:pt>
                <c:pt idx="1279">
                  <c:v>35.042648709315387</c:v>
                </c:pt>
                <c:pt idx="1280">
                  <c:v>35.049319727891174</c:v>
                </c:pt>
                <c:pt idx="1281">
                  <c:v>37.859708193041548</c:v>
                </c:pt>
                <c:pt idx="1282">
                  <c:v>33.532407407407405</c:v>
                </c:pt>
                <c:pt idx="1283">
                  <c:v>36.390151515151523</c:v>
                </c:pt>
                <c:pt idx="1284">
                  <c:v>35.048611111111128</c:v>
                </c:pt>
                <c:pt idx="1285">
                  <c:v>39.045833333333341</c:v>
                </c:pt>
                <c:pt idx="1286">
                  <c:v>37.357463524130196</c:v>
                </c:pt>
                <c:pt idx="1287">
                  <c:v>40.179166666666681</c:v>
                </c:pt>
                <c:pt idx="1288">
                  <c:v>38.718055555555573</c:v>
                </c:pt>
                <c:pt idx="1289">
                  <c:v>38.079365079365083</c:v>
                </c:pt>
                <c:pt idx="1290">
                  <c:v>37.205555555555584</c:v>
                </c:pt>
                <c:pt idx="1291">
                  <c:v>37.280555555555566</c:v>
                </c:pt>
                <c:pt idx="1292">
                  <c:v>39.350000000000016</c:v>
                </c:pt>
                <c:pt idx="1293">
                  <c:v>38.522222222222219</c:v>
                </c:pt>
                <c:pt idx="1294">
                  <c:v>41.146604938271601</c:v>
                </c:pt>
                <c:pt idx="1295">
                  <c:v>38.538888888888884</c:v>
                </c:pt>
                <c:pt idx="1296">
                  <c:v>39.57777777777779</c:v>
                </c:pt>
                <c:pt idx="1297">
                  <c:v>38.513888888888907</c:v>
                </c:pt>
                <c:pt idx="1298">
                  <c:v>42.529166666666661</c:v>
                </c:pt>
                <c:pt idx="1299">
                  <c:v>34.629166666666663</c:v>
                </c:pt>
                <c:pt idx="1300">
                  <c:v>43.174999999999997</c:v>
                </c:pt>
                <c:pt idx="1301">
                  <c:v>39.645622895622914</c:v>
                </c:pt>
                <c:pt idx="1302">
                  <c:v>38.993055555555571</c:v>
                </c:pt>
                <c:pt idx="1303">
                  <c:v>40.916666666666671</c:v>
                </c:pt>
                <c:pt idx="1304">
                  <c:v>35.142857142857146</c:v>
                </c:pt>
                <c:pt idx="1305">
                  <c:v>36.338293650793652</c:v>
                </c:pt>
                <c:pt idx="1306">
                  <c:v>37.50502364066196</c:v>
                </c:pt>
                <c:pt idx="1307">
                  <c:v>38.040684624017963</c:v>
                </c:pt>
                <c:pt idx="1308">
                  <c:v>39.126388888888883</c:v>
                </c:pt>
                <c:pt idx="1309">
                  <c:v>40.028619528619537</c:v>
                </c:pt>
                <c:pt idx="1310">
                  <c:v>37.056944444444447</c:v>
                </c:pt>
                <c:pt idx="1311">
                  <c:v>36.7710437710438</c:v>
                </c:pt>
                <c:pt idx="1312">
                  <c:v>38.989952718676115</c:v>
                </c:pt>
                <c:pt idx="1313">
                  <c:v>44.746031746031747</c:v>
                </c:pt>
                <c:pt idx="1314">
                  <c:v>39.207865168539328</c:v>
                </c:pt>
                <c:pt idx="1315">
                  <c:v>37.795833333333341</c:v>
                </c:pt>
                <c:pt idx="1316">
                  <c:v>36.820833333333347</c:v>
                </c:pt>
                <c:pt idx="1317">
                  <c:v>34.287500000000009</c:v>
                </c:pt>
                <c:pt idx="1318">
                  <c:v>37.493827160493829</c:v>
                </c:pt>
                <c:pt idx="1319">
                  <c:v>36.219696969696976</c:v>
                </c:pt>
                <c:pt idx="1320">
                  <c:v>29.215277777777779</c:v>
                </c:pt>
                <c:pt idx="1321">
                  <c:v>37.517790262172291</c:v>
                </c:pt>
                <c:pt idx="1322">
                  <c:v>35.123611111111117</c:v>
                </c:pt>
                <c:pt idx="1323">
                  <c:v>34.527777777777786</c:v>
                </c:pt>
                <c:pt idx="1324">
                  <c:v>35.491496598639472</c:v>
                </c:pt>
                <c:pt idx="1325">
                  <c:v>38.396412037037045</c:v>
                </c:pt>
                <c:pt idx="1326">
                  <c:v>40.063492063492063</c:v>
                </c:pt>
                <c:pt idx="1327">
                  <c:v>35.465277777777793</c:v>
                </c:pt>
                <c:pt idx="1328">
                  <c:v>34.132154882154886</c:v>
                </c:pt>
                <c:pt idx="1329">
                  <c:v>41.787500000000009</c:v>
                </c:pt>
                <c:pt idx="1330">
                  <c:v>38.147058823529413</c:v>
                </c:pt>
                <c:pt idx="1331">
                  <c:v>33.759154040404027</c:v>
                </c:pt>
                <c:pt idx="1332">
                  <c:v>40.0763888888889</c:v>
                </c:pt>
                <c:pt idx="1333">
                  <c:v>36.162500000000001</c:v>
                </c:pt>
                <c:pt idx="1334">
                  <c:v>35.08333333333335</c:v>
                </c:pt>
                <c:pt idx="1335">
                  <c:v>39.862500000000011</c:v>
                </c:pt>
                <c:pt idx="1336">
                  <c:v>37.488304093567251</c:v>
                </c:pt>
                <c:pt idx="1337">
                  <c:v>39.548295454545475</c:v>
                </c:pt>
                <c:pt idx="1338">
                  <c:v>42.152777777777793</c:v>
                </c:pt>
                <c:pt idx="1339">
                  <c:v>35.437500000000007</c:v>
                </c:pt>
                <c:pt idx="1340">
                  <c:v>36.619444444444454</c:v>
                </c:pt>
                <c:pt idx="1341">
                  <c:v>34.84583333333336</c:v>
                </c:pt>
                <c:pt idx="1342">
                  <c:v>33.246913580246911</c:v>
                </c:pt>
                <c:pt idx="1343">
                  <c:v>33.763108614232195</c:v>
                </c:pt>
                <c:pt idx="1344">
                  <c:v>36.970833333333367</c:v>
                </c:pt>
                <c:pt idx="1345">
                  <c:v>37.388888888888893</c:v>
                </c:pt>
                <c:pt idx="1346">
                  <c:v>35.731944444444458</c:v>
                </c:pt>
                <c:pt idx="1347">
                  <c:v>42.80324074074074</c:v>
                </c:pt>
                <c:pt idx="1348">
                  <c:v>33.850694444444443</c:v>
                </c:pt>
                <c:pt idx="1349">
                  <c:v>37.313271604938272</c:v>
                </c:pt>
                <c:pt idx="1350">
                  <c:v>36.608305274971947</c:v>
                </c:pt>
                <c:pt idx="1351">
                  <c:v>38.330555555555577</c:v>
                </c:pt>
                <c:pt idx="1352">
                  <c:v>34.024130190796868</c:v>
                </c:pt>
                <c:pt idx="1353">
                  <c:v>48.918209876543209</c:v>
                </c:pt>
                <c:pt idx="1354">
                  <c:v>39.106266149870791</c:v>
                </c:pt>
                <c:pt idx="1355">
                  <c:v>36.662500000000016</c:v>
                </c:pt>
                <c:pt idx="1356">
                  <c:v>34.713888888888889</c:v>
                </c:pt>
                <c:pt idx="1357">
                  <c:v>37.841666666666669</c:v>
                </c:pt>
                <c:pt idx="1358">
                  <c:v>43</c:v>
                </c:pt>
                <c:pt idx="1359">
                  <c:v>33.837673611111114</c:v>
                </c:pt>
                <c:pt idx="1360">
                  <c:v>38.674818840579725</c:v>
                </c:pt>
                <c:pt idx="1361">
                  <c:v>38.551388888888916</c:v>
                </c:pt>
                <c:pt idx="1362">
                  <c:v>42.583333333333336</c:v>
                </c:pt>
                <c:pt idx="1363">
                  <c:v>38.660919540229912</c:v>
                </c:pt>
                <c:pt idx="1364">
                  <c:v>37.941666666666691</c:v>
                </c:pt>
                <c:pt idx="1365">
                  <c:v>47.129629629629626</c:v>
                </c:pt>
                <c:pt idx="1366">
                  <c:v>41.214869281045743</c:v>
                </c:pt>
                <c:pt idx="1367">
                  <c:v>34.503472222222214</c:v>
                </c:pt>
                <c:pt idx="1368">
                  <c:v>44.631944444444443</c:v>
                </c:pt>
              </c:numCache>
            </c:numRef>
          </c:xVal>
          <c:yVal>
            <c:numRef>
              <c:f>'init native data frm model c=1'!$E$2:$E$1370</c:f>
              <c:numCache>
                <c:formatCode>General</c:formatCode>
                <c:ptCount val="1369"/>
                <c:pt idx="0">
                  <c:v>6.25586601746397</c:v>
                </c:pt>
                <c:pt idx="1">
                  <c:v>8.7857945083906408</c:v>
                </c:pt>
                <c:pt idx="2">
                  <c:v>2.0902673114457602</c:v>
                </c:pt>
                <c:pt idx="3">
                  <c:v>6.2357574682864998</c:v>
                </c:pt>
                <c:pt idx="4">
                  <c:v>6.3151156695125001</c:v>
                </c:pt>
                <c:pt idx="5">
                  <c:v>6.83289804811207</c:v>
                </c:pt>
                <c:pt idx="6">
                  <c:v>1.4646010703256001</c:v>
                </c:pt>
                <c:pt idx="7">
                  <c:v>8.0747924006228509</c:v>
                </c:pt>
                <c:pt idx="8">
                  <c:v>7.3564853045373004</c:v>
                </c:pt>
                <c:pt idx="9">
                  <c:v>7.0463574879510498</c:v>
                </c:pt>
                <c:pt idx="10">
                  <c:v>8.3249637068135094</c:v>
                </c:pt>
                <c:pt idx="11">
                  <c:v>8.37820113592125</c:v>
                </c:pt>
                <c:pt idx="12">
                  <c:v>2.4180720844956101</c:v>
                </c:pt>
                <c:pt idx="13">
                  <c:v>8.2698012668072902</c:v>
                </c:pt>
                <c:pt idx="14">
                  <c:v>6.61336748047004</c:v>
                </c:pt>
                <c:pt idx="15">
                  <c:v>7.6102670860851003</c:v>
                </c:pt>
                <c:pt idx="16">
                  <c:v>7.1350053786537204</c:v>
                </c:pt>
                <c:pt idx="17">
                  <c:v>7.1416506325142199</c:v>
                </c:pt>
                <c:pt idx="18">
                  <c:v>6.7358024147639002</c:v>
                </c:pt>
                <c:pt idx="19">
                  <c:v>6.9604789111725198</c:v>
                </c:pt>
                <c:pt idx="20">
                  <c:v>6.9098764929029803</c:v>
                </c:pt>
                <c:pt idx="21">
                  <c:v>2.54047795905743</c:v>
                </c:pt>
                <c:pt idx="22">
                  <c:v>6.48269450484029</c:v>
                </c:pt>
                <c:pt idx="23">
                  <c:v>7.7526142200155901</c:v>
                </c:pt>
                <c:pt idx="24">
                  <c:v>6.9743246953950502</c:v>
                </c:pt>
                <c:pt idx="25">
                  <c:v>7.2750905658736098</c:v>
                </c:pt>
                <c:pt idx="26">
                  <c:v>7.1309919940387498</c:v>
                </c:pt>
                <c:pt idx="27">
                  <c:v>8.0639217046432705</c:v>
                </c:pt>
                <c:pt idx="28">
                  <c:v>7.0933030923717997</c:v>
                </c:pt>
                <c:pt idx="29">
                  <c:v>7.22164343545625</c:v>
                </c:pt>
                <c:pt idx="30">
                  <c:v>6.9883212760649602</c:v>
                </c:pt>
                <c:pt idx="31">
                  <c:v>6.4331437347115497</c:v>
                </c:pt>
                <c:pt idx="32">
                  <c:v>8.6446851619656808</c:v>
                </c:pt>
                <c:pt idx="33">
                  <c:v>6.2436899897368097</c:v>
                </c:pt>
                <c:pt idx="34">
                  <c:v>7.4296781301806396</c:v>
                </c:pt>
                <c:pt idx="35">
                  <c:v>1.61311750682956</c:v>
                </c:pt>
                <c:pt idx="36">
                  <c:v>6.6782013134603302</c:v>
                </c:pt>
                <c:pt idx="37">
                  <c:v>8.1312813781270492</c:v>
                </c:pt>
                <c:pt idx="38">
                  <c:v>8.5818870810149104</c:v>
                </c:pt>
                <c:pt idx="39">
                  <c:v>6.5044445361792604</c:v>
                </c:pt>
                <c:pt idx="40">
                  <c:v>8.1298841547943699</c:v>
                </c:pt>
                <c:pt idx="41">
                  <c:v>8.9138002718574896</c:v>
                </c:pt>
                <c:pt idx="42">
                  <c:v>8.54881396435424</c:v>
                </c:pt>
                <c:pt idx="43">
                  <c:v>6.97909598923769</c:v>
                </c:pt>
                <c:pt idx="44">
                  <c:v>7.8215234840757502</c:v>
                </c:pt>
                <c:pt idx="45">
                  <c:v>7.59220999691044</c:v>
                </c:pt>
                <c:pt idx="46">
                  <c:v>6.7973572104220104</c:v>
                </c:pt>
                <c:pt idx="47">
                  <c:v>4.2632747486091196</c:v>
                </c:pt>
                <c:pt idx="48">
                  <c:v>7.9283784750023001</c:v>
                </c:pt>
                <c:pt idx="49">
                  <c:v>6.5236938597659604</c:v>
                </c:pt>
                <c:pt idx="50">
                  <c:v>7.0944874728022</c:v>
                </c:pt>
                <c:pt idx="51">
                  <c:v>1.812933009774</c:v>
                </c:pt>
                <c:pt idx="52">
                  <c:v>6.94614225309786</c:v>
                </c:pt>
                <c:pt idx="53">
                  <c:v>7.8137739603975103</c:v>
                </c:pt>
                <c:pt idx="54">
                  <c:v>7.9590199989490902</c:v>
                </c:pt>
                <c:pt idx="55">
                  <c:v>7.6519811533394702</c:v>
                </c:pt>
                <c:pt idx="56">
                  <c:v>6.7236633007504301</c:v>
                </c:pt>
                <c:pt idx="57">
                  <c:v>8.45519843026808</c:v>
                </c:pt>
                <c:pt idx="58">
                  <c:v>6.9089882075801796</c:v>
                </c:pt>
                <c:pt idx="59">
                  <c:v>6.8584816078865796</c:v>
                </c:pt>
                <c:pt idx="60">
                  <c:v>6.7853304083459101</c:v>
                </c:pt>
                <c:pt idx="61">
                  <c:v>6.1480151416662299</c:v>
                </c:pt>
                <c:pt idx="62">
                  <c:v>8.2234462818054102</c:v>
                </c:pt>
                <c:pt idx="63">
                  <c:v>9.2510957963138303</c:v>
                </c:pt>
                <c:pt idx="64">
                  <c:v>7.8894926265343299</c:v>
                </c:pt>
                <c:pt idx="65">
                  <c:v>8.41618534729764</c:v>
                </c:pt>
                <c:pt idx="66">
                  <c:v>6.3055581592621204</c:v>
                </c:pt>
                <c:pt idx="67">
                  <c:v>7.5856746987928103</c:v>
                </c:pt>
                <c:pt idx="68">
                  <c:v>5.37496265199922</c:v>
                </c:pt>
                <c:pt idx="69">
                  <c:v>6.8649792068923698</c:v>
                </c:pt>
                <c:pt idx="70">
                  <c:v>9.1619633149443391</c:v>
                </c:pt>
                <c:pt idx="71">
                  <c:v>7.4277264157446004</c:v>
                </c:pt>
                <c:pt idx="72">
                  <c:v>6.2839463579999197</c:v>
                </c:pt>
                <c:pt idx="73">
                  <c:v>7.1786460276028903</c:v>
                </c:pt>
                <c:pt idx="74">
                  <c:v>2.9109864010475199</c:v>
                </c:pt>
                <c:pt idx="75">
                  <c:v>6.6643013367645203</c:v>
                </c:pt>
                <c:pt idx="76">
                  <c:v>7.7578049164774798</c:v>
                </c:pt>
                <c:pt idx="77">
                  <c:v>6.4188432049523998</c:v>
                </c:pt>
                <c:pt idx="78">
                  <c:v>6.9150781849391603</c:v>
                </c:pt>
                <c:pt idx="79">
                  <c:v>8.9055645867160997</c:v>
                </c:pt>
                <c:pt idx="80">
                  <c:v>8.7246669693334198</c:v>
                </c:pt>
                <c:pt idx="81">
                  <c:v>8.1645107890222395</c:v>
                </c:pt>
                <c:pt idx="82">
                  <c:v>9.4285423741665397</c:v>
                </c:pt>
                <c:pt idx="83">
                  <c:v>6.9633927383587197</c:v>
                </c:pt>
                <c:pt idx="84">
                  <c:v>8.7280402544452098</c:v>
                </c:pt>
                <c:pt idx="85">
                  <c:v>5.9986489043494604</c:v>
                </c:pt>
                <c:pt idx="86">
                  <c:v>7.1129600376053101</c:v>
                </c:pt>
                <c:pt idx="87">
                  <c:v>7.8408953297759503</c:v>
                </c:pt>
                <c:pt idx="88">
                  <c:v>7.8359614585134896</c:v>
                </c:pt>
                <c:pt idx="89">
                  <c:v>7.9933984473573299</c:v>
                </c:pt>
                <c:pt idx="90">
                  <c:v>7.3234655949517498</c:v>
                </c:pt>
                <c:pt idx="91">
                  <c:v>5.7914522294654196</c:v>
                </c:pt>
                <c:pt idx="92">
                  <c:v>10.0693715122292</c:v>
                </c:pt>
                <c:pt idx="93">
                  <c:v>8.3937237452226299</c:v>
                </c:pt>
                <c:pt idx="94">
                  <c:v>8.5541044063828906</c:v>
                </c:pt>
                <c:pt idx="95">
                  <c:v>7.0956679262417897</c:v>
                </c:pt>
                <c:pt idx="96">
                  <c:v>7.2128948853141699</c:v>
                </c:pt>
                <c:pt idx="97">
                  <c:v>7.51443437298368</c:v>
                </c:pt>
                <c:pt idx="98">
                  <c:v>7.2548162976836696</c:v>
                </c:pt>
                <c:pt idx="99">
                  <c:v>6.7361951138455902</c:v>
                </c:pt>
                <c:pt idx="100">
                  <c:v>2.4541768380669899</c:v>
                </c:pt>
                <c:pt idx="101">
                  <c:v>8.0985601198435795</c:v>
                </c:pt>
                <c:pt idx="102">
                  <c:v>6.4762573814930899</c:v>
                </c:pt>
                <c:pt idx="103">
                  <c:v>6.4635959777009599</c:v>
                </c:pt>
                <c:pt idx="104">
                  <c:v>6.7595662069938101</c:v>
                </c:pt>
                <c:pt idx="105">
                  <c:v>8.4223687870380708</c:v>
                </c:pt>
                <c:pt idx="106">
                  <c:v>7.9909880603938497</c:v>
                </c:pt>
                <c:pt idx="107">
                  <c:v>7.0946830369448897</c:v>
                </c:pt>
                <c:pt idx="108">
                  <c:v>7.9520645128140401</c:v>
                </c:pt>
                <c:pt idx="109">
                  <c:v>7.0507101645725898</c:v>
                </c:pt>
                <c:pt idx="110">
                  <c:v>6.0828090299464801</c:v>
                </c:pt>
                <c:pt idx="111">
                  <c:v>5.5615347711124503</c:v>
                </c:pt>
                <c:pt idx="112">
                  <c:v>7.7379194203784198</c:v>
                </c:pt>
                <c:pt idx="113">
                  <c:v>6.4031729407963001</c:v>
                </c:pt>
                <c:pt idx="114">
                  <c:v>6.4463274282823404</c:v>
                </c:pt>
                <c:pt idx="115">
                  <c:v>8.3221535521848793</c:v>
                </c:pt>
                <c:pt idx="116">
                  <c:v>6.7282193954962999</c:v>
                </c:pt>
                <c:pt idx="117">
                  <c:v>7.4237813607698504</c:v>
                </c:pt>
                <c:pt idx="118">
                  <c:v>9.1454636703276897</c:v>
                </c:pt>
                <c:pt idx="119">
                  <c:v>6.9413340455415398</c:v>
                </c:pt>
                <c:pt idx="120">
                  <c:v>6.3690576007728001</c:v>
                </c:pt>
                <c:pt idx="121">
                  <c:v>9.4041793231379494</c:v>
                </c:pt>
                <c:pt idx="122">
                  <c:v>7.9786117561350398</c:v>
                </c:pt>
                <c:pt idx="123">
                  <c:v>9.5816643855006696</c:v>
                </c:pt>
                <c:pt idx="124">
                  <c:v>2.89750975396178</c:v>
                </c:pt>
                <c:pt idx="125">
                  <c:v>5.5122887354711096</c:v>
                </c:pt>
                <c:pt idx="126">
                  <c:v>7.0936683025177798</c:v>
                </c:pt>
                <c:pt idx="127">
                  <c:v>8.3393749777136907</c:v>
                </c:pt>
                <c:pt idx="128">
                  <c:v>6.9911730567962502</c:v>
                </c:pt>
                <c:pt idx="129">
                  <c:v>6.8989358964868499</c:v>
                </c:pt>
                <c:pt idx="130">
                  <c:v>8.3560144232034403</c:v>
                </c:pt>
                <c:pt idx="131">
                  <c:v>6.7781526545306097</c:v>
                </c:pt>
                <c:pt idx="132">
                  <c:v>6.5652516327858104</c:v>
                </c:pt>
                <c:pt idx="133">
                  <c:v>6.0533079041329501</c:v>
                </c:pt>
                <c:pt idx="134">
                  <c:v>7.4438482838446598</c:v>
                </c:pt>
                <c:pt idx="135">
                  <c:v>6.9489924630328197</c:v>
                </c:pt>
                <c:pt idx="136">
                  <c:v>8.4241807006010205</c:v>
                </c:pt>
                <c:pt idx="137">
                  <c:v>7.7359307922286904</c:v>
                </c:pt>
                <c:pt idx="138">
                  <c:v>6.3178543529082702</c:v>
                </c:pt>
                <c:pt idx="139">
                  <c:v>6.7724993585504798</c:v>
                </c:pt>
                <c:pt idx="140">
                  <c:v>4.3629166428030297</c:v>
                </c:pt>
                <c:pt idx="141">
                  <c:v>7.7266960806234701</c:v>
                </c:pt>
                <c:pt idx="142">
                  <c:v>7.00320142966868</c:v>
                </c:pt>
                <c:pt idx="143">
                  <c:v>6.05354430898013</c:v>
                </c:pt>
                <c:pt idx="144">
                  <c:v>10.136153918062901</c:v>
                </c:pt>
                <c:pt idx="145">
                  <c:v>8.7524158718444092</c:v>
                </c:pt>
                <c:pt idx="146">
                  <c:v>6.4960486298125399</c:v>
                </c:pt>
                <c:pt idx="147">
                  <c:v>7.0438277204667497</c:v>
                </c:pt>
                <c:pt idx="148">
                  <c:v>7.15643182594936</c:v>
                </c:pt>
                <c:pt idx="149">
                  <c:v>9.2392252884722392</c:v>
                </c:pt>
                <c:pt idx="150">
                  <c:v>6.9424705166839802</c:v>
                </c:pt>
                <c:pt idx="151">
                  <c:v>7.1139967631810004</c:v>
                </c:pt>
                <c:pt idx="152">
                  <c:v>8.0543335638645104</c:v>
                </c:pt>
                <c:pt idx="153">
                  <c:v>7.49693727269951</c:v>
                </c:pt>
                <c:pt idx="154">
                  <c:v>2.2355785380449</c:v>
                </c:pt>
                <c:pt idx="155">
                  <c:v>7.7662173162056298</c:v>
                </c:pt>
                <c:pt idx="156">
                  <c:v>7.1323043943697897</c:v>
                </c:pt>
                <c:pt idx="157">
                  <c:v>7.20374185511794</c:v>
                </c:pt>
                <c:pt idx="158">
                  <c:v>6.8541972609052504</c:v>
                </c:pt>
                <c:pt idx="159">
                  <c:v>8.3668513470619903</c:v>
                </c:pt>
                <c:pt idx="160">
                  <c:v>5.7506562926640603</c:v>
                </c:pt>
                <c:pt idx="161">
                  <c:v>8.2198350210501108</c:v>
                </c:pt>
                <c:pt idx="162">
                  <c:v>8.8553093144347894</c:v>
                </c:pt>
                <c:pt idx="163">
                  <c:v>7.4905260674916896</c:v>
                </c:pt>
                <c:pt idx="164">
                  <c:v>7.3371912132552799</c:v>
                </c:pt>
                <c:pt idx="165">
                  <c:v>8.4327517507581806</c:v>
                </c:pt>
                <c:pt idx="166">
                  <c:v>8.1235279274579906</c:v>
                </c:pt>
                <c:pt idx="167">
                  <c:v>8.8233066954708299</c:v>
                </c:pt>
                <c:pt idx="168">
                  <c:v>4.6584266287721396</c:v>
                </c:pt>
                <c:pt idx="169">
                  <c:v>6.7547760635952496</c:v>
                </c:pt>
                <c:pt idx="170">
                  <c:v>7.5505736840742497</c:v>
                </c:pt>
                <c:pt idx="171">
                  <c:v>6.5916001703714704</c:v>
                </c:pt>
                <c:pt idx="172">
                  <c:v>7.2529069947484501</c:v>
                </c:pt>
                <c:pt idx="173">
                  <c:v>7.2193084467164699</c:v>
                </c:pt>
                <c:pt idx="174">
                  <c:v>10.263979825350299</c:v>
                </c:pt>
                <c:pt idx="175">
                  <c:v>6.8289168648218102</c:v>
                </c:pt>
                <c:pt idx="176">
                  <c:v>6.9884830680866097</c:v>
                </c:pt>
                <c:pt idx="177">
                  <c:v>7.2619571377852798</c:v>
                </c:pt>
                <c:pt idx="178">
                  <c:v>8.2043713166109793</c:v>
                </c:pt>
                <c:pt idx="179">
                  <c:v>7.7675485660925903</c:v>
                </c:pt>
                <c:pt idx="180">
                  <c:v>7.2959389601210001</c:v>
                </c:pt>
                <c:pt idx="181">
                  <c:v>6.8818872585539896</c:v>
                </c:pt>
                <c:pt idx="182">
                  <c:v>6.6725103183683503</c:v>
                </c:pt>
                <c:pt idx="183">
                  <c:v>3.7731375999629799</c:v>
                </c:pt>
                <c:pt idx="184">
                  <c:v>6.1255888825085796</c:v>
                </c:pt>
                <c:pt idx="185">
                  <c:v>7.2808836627268301</c:v>
                </c:pt>
                <c:pt idx="186">
                  <c:v>6.9273303962881601</c:v>
                </c:pt>
                <c:pt idx="187">
                  <c:v>6.09996448202957</c:v>
                </c:pt>
                <c:pt idx="188">
                  <c:v>9.4787858654754</c:v>
                </c:pt>
                <c:pt idx="189">
                  <c:v>8.0537437298438004</c:v>
                </c:pt>
                <c:pt idx="190">
                  <c:v>7.9189434868654098</c:v>
                </c:pt>
                <c:pt idx="191">
                  <c:v>7.23975079011338</c:v>
                </c:pt>
                <c:pt idx="192">
                  <c:v>8.9531063083428695</c:v>
                </c:pt>
                <c:pt idx="193">
                  <c:v>7.8618481819790604</c:v>
                </c:pt>
                <c:pt idx="194">
                  <c:v>9.23172159441914</c:v>
                </c:pt>
                <c:pt idx="195">
                  <c:v>7.7833138634264598</c:v>
                </c:pt>
                <c:pt idx="196">
                  <c:v>7.2702478007981002</c:v>
                </c:pt>
                <c:pt idx="197">
                  <c:v>7.2091155493518997</c:v>
                </c:pt>
                <c:pt idx="198">
                  <c:v>6.7466848917159297</c:v>
                </c:pt>
                <c:pt idx="199">
                  <c:v>7.8656872082017504</c:v>
                </c:pt>
                <c:pt idx="200">
                  <c:v>7.0592018895152497</c:v>
                </c:pt>
                <c:pt idx="201">
                  <c:v>4.9596189704534197</c:v>
                </c:pt>
                <c:pt idx="202">
                  <c:v>8.9662287408569199</c:v>
                </c:pt>
                <c:pt idx="203">
                  <c:v>7.8968808670574102</c:v>
                </c:pt>
                <c:pt idx="204">
                  <c:v>6.2939813903336397</c:v>
                </c:pt>
                <c:pt idx="205">
                  <c:v>10.364724418565601</c:v>
                </c:pt>
                <c:pt idx="206">
                  <c:v>7.4667591336691199</c:v>
                </c:pt>
                <c:pt idx="207">
                  <c:v>6.1227685177038103</c:v>
                </c:pt>
                <c:pt idx="208">
                  <c:v>6.7922442683782904</c:v>
                </c:pt>
                <c:pt idx="209">
                  <c:v>7.7062152527165599</c:v>
                </c:pt>
                <c:pt idx="210">
                  <c:v>6.9217682064949804</c:v>
                </c:pt>
                <c:pt idx="211">
                  <c:v>6.8861613953592</c:v>
                </c:pt>
                <c:pt idx="212">
                  <c:v>7.6276118191255797</c:v>
                </c:pt>
                <c:pt idx="213">
                  <c:v>7.5865567009303003</c:v>
                </c:pt>
                <c:pt idx="214">
                  <c:v>7.4076343599285597</c:v>
                </c:pt>
                <c:pt idx="215">
                  <c:v>9.0219550967444508</c:v>
                </c:pt>
                <c:pt idx="216">
                  <c:v>3.7150471956036202</c:v>
                </c:pt>
                <c:pt idx="217">
                  <c:v>5.2422044442456599</c:v>
                </c:pt>
                <c:pt idx="218">
                  <c:v>6.65366626023396</c:v>
                </c:pt>
                <c:pt idx="219">
                  <c:v>7.1949948757721804</c:v>
                </c:pt>
                <c:pt idx="220">
                  <c:v>5.5736888076910196</c:v>
                </c:pt>
                <c:pt idx="221">
                  <c:v>6.25238120581297</c:v>
                </c:pt>
                <c:pt idx="222">
                  <c:v>8.23343968803648</c:v>
                </c:pt>
                <c:pt idx="223">
                  <c:v>7.9867037134125196</c:v>
                </c:pt>
                <c:pt idx="224">
                  <c:v>7.1617717480623</c:v>
                </c:pt>
                <c:pt idx="225">
                  <c:v>6.9852645064130101</c:v>
                </c:pt>
                <c:pt idx="226">
                  <c:v>5.4409816508180899</c:v>
                </c:pt>
                <c:pt idx="227">
                  <c:v>5.3693015020374597</c:v>
                </c:pt>
                <c:pt idx="228">
                  <c:v>6.0045959392427104</c:v>
                </c:pt>
                <c:pt idx="229">
                  <c:v>7.7514031360476299</c:v>
                </c:pt>
                <c:pt idx="230">
                  <c:v>6.1683624518853604</c:v>
                </c:pt>
                <c:pt idx="231">
                  <c:v>8.7582686589580501</c:v>
                </c:pt>
                <c:pt idx="232">
                  <c:v>8.1837396922566903</c:v>
                </c:pt>
                <c:pt idx="233">
                  <c:v>8.7541720221377695</c:v>
                </c:pt>
                <c:pt idx="234">
                  <c:v>5.60102380536991</c:v>
                </c:pt>
                <c:pt idx="235">
                  <c:v>8.7555582498961702</c:v>
                </c:pt>
                <c:pt idx="236">
                  <c:v>6.8740050025861299</c:v>
                </c:pt>
                <c:pt idx="237">
                  <c:v>7.5102379905966403</c:v>
                </c:pt>
                <c:pt idx="238">
                  <c:v>9.0752844174373095</c:v>
                </c:pt>
                <c:pt idx="239">
                  <c:v>8.6971269827338897</c:v>
                </c:pt>
                <c:pt idx="240">
                  <c:v>6.3798552547231901</c:v>
                </c:pt>
                <c:pt idx="241">
                  <c:v>9.5176528643874505</c:v>
                </c:pt>
                <c:pt idx="242">
                  <c:v>6.7375365739086801</c:v>
                </c:pt>
                <c:pt idx="243">
                  <c:v>7.0253308083205699</c:v>
                </c:pt>
                <c:pt idx="244">
                  <c:v>7.3710096727730203</c:v>
                </c:pt>
                <c:pt idx="245">
                  <c:v>6.7178607791192402</c:v>
                </c:pt>
                <c:pt idx="246">
                  <c:v>6.7087533020164898</c:v>
                </c:pt>
                <c:pt idx="247">
                  <c:v>7.2601570051947704</c:v>
                </c:pt>
                <c:pt idx="248">
                  <c:v>6.9724813659055496</c:v>
                </c:pt>
                <c:pt idx="249">
                  <c:v>9.7830546117627204</c:v>
                </c:pt>
                <c:pt idx="250">
                  <c:v>3.7205693300904699</c:v>
                </c:pt>
                <c:pt idx="251">
                  <c:v>6.08926971523859</c:v>
                </c:pt>
                <c:pt idx="252">
                  <c:v>8.8272611752235299</c:v>
                </c:pt>
                <c:pt idx="253">
                  <c:v>7.7251708373901504</c:v>
                </c:pt>
                <c:pt idx="254">
                  <c:v>9.0294752841589894</c:v>
                </c:pt>
                <c:pt idx="255">
                  <c:v>8.1937315276914404</c:v>
                </c:pt>
                <c:pt idx="256">
                  <c:v>4.9843731497673804</c:v>
                </c:pt>
                <c:pt idx="257">
                  <c:v>9.1310343352697494</c:v>
                </c:pt>
                <c:pt idx="258">
                  <c:v>6.8614001474617696</c:v>
                </c:pt>
                <c:pt idx="259">
                  <c:v>6.7021339662953698</c:v>
                </c:pt>
                <c:pt idx="260">
                  <c:v>7.29300000019356</c:v>
                </c:pt>
                <c:pt idx="261">
                  <c:v>8.0817172562295294</c:v>
                </c:pt>
                <c:pt idx="262">
                  <c:v>5.4497129222005798</c:v>
                </c:pt>
                <c:pt idx="263">
                  <c:v>5.19898633950839</c:v>
                </c:pt>
                <c:pt idx="264">
                  <c:v>5.7469327199714</c:v>
                </c:pt>
                <c:pt idx="265">
                  <c:v>8.6987001352551694</c:v>
                </c:pt>
                <c:pt idx="266">
                  <c:v>6.3595613515791696</c:v>
                </c:pt>
                <c:pt idx="267">
                  <c:v>6.5246009946446897</c:v>
                </c:pt>
                <c:pt idx="268">
                  <c:v>3.8834326348452102</c:v>
                </c:pt>
                <c:pt idx="269">
                  <c:v>7.5180990408140902</c:v>
                </c:pt>
                <c:pt idx="270">
                  <c:v>8.1662347379908908</c:v>
                </c:pt>
                <c:pt idx="271">
                  <c:v>8.0636994369630308</c:v>
                </c:pt>
                <c:pt idx="272">
                  <c:v>7.7441311344527302</c:v>
                </c:pt>
                <c:pt idx="273">
                  <c:v>9.2451974561067107</c:v>
                </c:pt>
                <c:pt idx="274">
                  <c:v>5.9063873966970002</c:v>
                </c:pt>
                <c:pt idx="275">
                  <c:v>8.8705648883606205</c:v>
                </c:pt>
                <c:pt idx="276">
                  <c:v>8.3376942256440199</c:v>
                </c:pt>
                <c:pt idx="277">
                  <c:v>6.2155546713294303</c:v>
                </c:pt>
                <c:pt idx="278">
                  <c:v>7.5647304859694797</c:v>
                </c:pt>
                <c:pt idx="279">
                  <c:v>8.7837289112209103</c:v>
                </c:pt>
                <c:pt idx="280">
                  <c:v>5.9980920570516201</c:v>
                </c:pt>
                <c:pt idx="281">
                  <c:v>7.6754472796654598</c:v>
                </c:pt>
                <c:pt idx="282">
                  <c:v>8.1046713029529798</c:v>
                </c:pt>
                <c:pt idx="283">
                  <c:v>4.7345859032786199</c:v>
                </c:pt>
                <c:pt idx="284">
                  <c:v>0.204484695025832</c:v>
                </c:pt>
                <c:pt idx="285">
                  <c:v>0.30664221953710202</c:v>
                </c:pt>
                <c:pt idx="286">
                  <c:v>0.84171906569467903</c:v>
                </c:pt>
                <c:pt idx="287">
                  <c:v>5.2410067120464801</c:v>
                </c:pt>
                <c:pt idx="288">
                  <c:v>7.7353087568832803</c:v>
                </c:pt>
                <c:pt idx="289">
                  <c:v>6.9004925556467098</c:v>
                </c:pt>
                <c:pt idx="290">
                  <c:v>4.4727490781670198</c:v>
                </c:pt>
                <c:pt idx="291">
                  <c:v>6.9284597988471202</c:v>
                </c:pt>
                <c:pt idx="292">
                  <c:v>4.3947441179765496</c:v>
                </c:pt>
                <c:pt idx="293">
                  <c:v>6.6630910381947199</c:v>
                </c:pt>
                <c:pt idx="294">
                  <c:v>6.5107198675048004</c:v>
                </c:pt>
                <c:pt idx="295">
                  <c:v>7.7115960155339902</c:v>
                </c:pt>
                <c:pt idx="296">
                  <c:v>6.3741595472422299</c:v>
                </c:pt>
                <c:pt idx="297">
                  <c:v>6.8536168516625002</c:v>
                </c:pt>
                <c:pt idx="298">
                  <c:v>8.0326950590647499</c:v>
                </c:pt>
                <c:pt idx="299">
                  <c:v>8.6006062608413192</c:v>
                </c:pt>
                <c:pt idx="300">
                  <c:v>5.4424102900772997</c:v>
                </c:pt>
                <c:pt idx="301">
                  <c:v>5.13141853551131</c:v>
                </c:pt>
                <c:pt idx="302">
                  <c:v>9.0384484581758002</c:v>
                </c:pt>
                <c:pt idx="303">
                  <c:v>4.3540267209915298</c:v>
                </c:pt>
                <c:pt idx="304">
                  <c:v>9.1769298623460394</c:v>
                </c:pt>
                <c:pt idx="305">
                  <c:v>8.4688808516726297</c:v>
                </c:pt>
                <c:pt idx="306">
                  <c:v>7.1387886416067996</c:v>
                </c:pt>
                <c:pt idx="307">
                  <c:v>6.4132605948069799</c:v>
                </c:pt>
                <c:pt idx="308">
                  <c:v>6.9536773630774897</c:v>
                </c:pt>
                <c:pt idx="309">
                  <c:v>6.17308740723636</c:v>
                </c:pt>
                <c:pt idx="310">
                  <c:v>7.8152575775281603</c:v>
                </c:pt>
                <c:pt idx="311">
                  <c:v>6.8998524561435399</c:v>
                </c:pt>
                <c:pt idx="312">
                  <c:v>7.9017731122172101</c:v>
                </c:pt>
                <c:pt idx="313">
                  <c:v>6.3979311934537799</c:v>
                </c:pt>
                <c:pt idx="314">
                  <c:v>6.9854184444530398</c:v>
                </c:pt>
                <c:pt idx="315">
                  <c:v>8.8977490895921303</c:v>
                </c:pt>
                <c:pt idx="316">
                  <c:v>7.1646950000264704</c:v>
                </c:pt>
                <c:pt idx="317">
                  <c:v>2.8223063090201501</c:v>
                </c:pt>
                <c:pt idx="318">
                  <c:v>0.29045045100049999</c:v>
                </c:pt>
                <c:pt idx="319">
                  <c:v>0.65259047555959304</c:v>
                </c:pt>
                <c:pt idx="320">
                  <c:v>7.5777492459259603</c:v>
                </c:pt>
                <c:pt idx="321">
                  <c:v>7.3946745048343399</c:v>
                </c:pt>
                <c:pt idx="322">
                  <c:v>6.7954345557180096</c:v>
                </c:pt>
                <c:pt idx="323">
                  <c:v>3.4844197373109398</c:v>
                </c:pt>
                <c:pt idx="324">
                  <c:v>4.7561513660491901</c:v>
                </c:pt>
                <c:pt idx="325">
                  <c:v>6.0182807168417503</c:v>
                </c:pt>
                <c:pt idx="326">
                  <c:v>7.1488888619880901</c:v>
                </c:pt>
                <c:pt idx="327">
                  <c:v>6.7462866948470896</c:v>
                </c:pt>
                <c:pt idx="328">
                  <c:v>7.0198306649823001</c:v>
                </c:pt>
                <c:pt idx="329">
                  <c:v>10.171885607506701</c:v>
                </c:pt>
                <c:pt idx="330">
                  <c:v>5.8085181461578799</c:v>
                </c:pt>
                <c:pt idx="331">
                  <c:v>6.5021276115972304</c:v>
                </c:pt>
                <c:pt idx="332">
                  <c:v>7.9439332856283897</c:v>
                </c:pt>
                <c:pt idx="333">
                  <c:v>6.90204921480656</c:v>
                </c:pt>
                <c:pt idx="334">
                  <c:v>8.8214633659813302</c:v>
                </c:pt>
                <c:pt idx="335">
                  <c:v>5.8735067025863703</c:v>
                </c:pt>
                <c:pt idx="336">
                  <c:v>11.184638475049899</c:v>
                </c:pt>
                <c:pt idx="337">
                  <c:v>6.6662122104960702</c:v>
                </c:pt>
                <c:pt idx="338">
                  <c:v>5.58534254563952</c:v>
                </c:pt>
                <c:pt idx="339">
                  <c:v>5.9588001577331697</c:v>
                </c:pt>
                <c:pt idx="340">
                  <c:v>5.93133007157018</c:v>
                </c:pt>
                <c:pt idx="341">
                  <c:v>7.26035256933746</c:v>
                </c:pt>
                <c:pt idx="342">
                  <c:v>8.6773404468034201</c:v>
                </c:pt>
                <c:pt idx="343">
                  <c:v>7.2786978996381002</c:v>
                </c:pt>
                <c:pt idx="344">
                  <c:v>8.1306302830495891</c:v>
                </c:pt>
                <c:pt idx="345">
                  <c:v>7.4931767862931604</c:v>
                </c:pt>
                <c:pt idx="346">
                  <c:v>8.3492450764331103</c:v>
                </c:pt>
                <c:pt idx="347">
                  <c:v>8.1255118432187405</c:v>
                </c:pt>
                <c:pt idx="348">
                  <c:v>6.4390153713811102</c:v>
                </c:pt>
                <c:pt idx="349">
                  <c:v>7.2017760035149498</c:v>
                </c:pt>
                <c:pt idx="350">
                  <c:v>3.3245283792064901</c:v>
                </c:pt>
                <c:pt idx="351">
                  <c:v>7.03737253296178</c:v>
                </c:pt>
                <c:pt idx="352">
                  <c:v>6.4726759658679898</c:v>
                </c:pt>
                <c:pt idx="353">
                  <c:v>0.58457656540570102</c:v>
                </c:pt>
                <c:pt idx="354">
                  <c:v>8.0890772224187195</c:v>
                </c:pt>
                <c:pt idx="355">
                  <c:v>8.4222549043043706</c:v>
                </c:pt>
                <c:pt idx="356">
                  <c:v>6.5348323765192697</c:v>
                </c:pt>
                <c:pt idx="357">
                  <c:v>5.1243955051342098</c:v>
                </c:pt>
                <c:pt idx="358">
                  <c:v>8.0151743968356808</c:v>
                </c:pt>
                <c:pt idx="359">
                  <c:v>7.4197255646540698</c:v>
                </c:pt>
                <c:pt idx="360">
                  <c:v>6.5008207090533396</c:v>
                </c:pt>
                <c:pt idx="361">
                  <c:v>7.4135916049979302</c:v>
                </c:pt>
                <c:pt idx="362">
                  <c:v>7.5007409560048401</c:v>
                </c:pt>
                <c:pt idx="363">
                  <c:v>6.66651380339081</c:v>
                </c:pt>
                <c:pt idx="364">
                  <c:v>8.0737918033626901</c:v>
                </c:pt>
                <c:pt idx="365">
                  <c:v>6.9471703392937396</c:v>
                </c:pt>
                <c:pt idx="366">
                  <c:v>7.6539399363589897</c:v>
                </c:pt>
                <c:pt idx="367">
                  <c:v>6.5840014431406004</c:v>
                </c:pt>
                <c:pt idx="368">
                  <c:v>6.1874020741624403</c:v>
                </c:pt>
                <c:pt idx="369">
                  <c:v>6.6408391374293503</c:v>
                </c:pt>
                <c:pt idx="370">
                  <c:v>5.5663013525661098</c:v>
                </c:pt>
                <c:pt idx="371">
                  <c:v>6.9205319897857898</c:v>
                </c:pt>
                <c:pt idx="372">
                  <c:v>5.5689858434886004</c:v>
                </c:pt>
                <c:pt idx="373">
                  <c:v>7.1790968461486804</c:v>
                </c:pt>
                <c:pt idx="374">
                  <c:v>7.09820004992058</c:v>
                </c:pt>
                <c:pt idx="375">
                  <c:v>7.1799804190825096</c:v>
                </c:pt>
                <c:pt idx="376">
                  <c:v>5.1423968310392798</c:v>
                </c:pt>
                <c:pt idx="377">
                  <c:v>9.1009457316299898</c:v>
                </c:pt>
                <c:pt idx="378">
                  <c:v>7.6134196743129801</c:v>
                </c:pt>
                <c:pt idx="379">
                  <c:v>8.4245262757929193</c:v>
                </c:pt>
                <c:pt idx="380">
                  <c:v>7.2814389392283498</c:v>
                </c:pt>
                <c:pt idx="381">
                  <c:v>6.3735304433133502</c:v>
                </c:pt>
                <c:pt idx="382">
                  <c:v>6.6694621880962002</c:v>
                </c:pt>
                <c:pt idx="383">
                  <c:v>8.8082074157795098</c:v>
                </c:pt>
                <c:pt idx="384">
                  <c:v>4.0736222978990497</c:v>
                </c:pt>
                <c:pt idx="385">
                  <c:v>7.61370870083711</c:v>
                </c:pt>
                <c:pt idx="386">
                  <c:v>8.7896971518645692</c:v>
                </c:pt>
                <c:pt idx="387">
                  <c:v>5.7763867218951299</c:v>
                </c:pt>
                <c:pt idx="388">
                  <c:v>7.4378344901075302</c:v>
                </c:pt>
                <c:pt idx="389">
                  <c:v>6.02952212075445</c:v>
                </c:pt>
                <c:pt idx="390">
                  <c:v>5.3889207481591201</c:v>
                </c:pt>
                <c:pt idx="391">
                  <c:v>9.1934436441296405</c:v>
                </c:pt>
                <c:pt idx="392">
                  <c:v>6.8805332321202801</c:v>
                </c:pt>
                <c:pt idx="393">
                  <c:v>7.5774939915228599</c:v>
                </c:pt>
                <c:pt idx="394">
                  <c:v>7.3650618524816096</c:v>
                </c:pt>
                <c:pt idx="395">
                  <c:v>7.98414881318699</c:v>
                </c:pt>
                <c:pt idx="396">
                  <c:v>8.6431473523617495</c:v>
                </c:pt>
                <c:pt idx="397">
                  <c:v>8.1942820918039807</c:v>
                </c:pt>
                <c:pt idx="398">
                  <c:v>6.023064577055</c:v>
                </c:pt>
                <c:pt idx="399">
                  <c:v>9.8551533777644398</c:v>
                </c:pt>
                <c:pt idx="400">
                  <c:v>7.6728876670509498</c:v>
                </c:pt>
                <c:pt idx="401">
                  <c:v>9.6519316029853499</c:v>
                </c:pt>
                <c:pt idx="402">
                  <c:v>5.7944822955798099</c:v>
                </c:pt>
                <c:pt idx="403">
                  <c:v>10.8067575005</c:v>
                </c:pt>
                <c:pt idx="404">
                  <c:v>5.37437595957116</c:v>
                </c:pt>
                <c:pt idx="405">
                  <c:v>7.7455369971652104</c:v>
                </c:pt>
                <c:pt idx="406">
                  <c:v>7.5118708333783504</c:v>
                </c:pt>
                <c:pt idx="407">
                  <c:v>6.3806524338590398</c:v>
                </c:pt>
                <c:pt idx="408">
                  <c:v>7.5774979185136697</c:v>
                </c:pt>
                <c:pt idx="409">
                  <c:v>7.4708023634142897</c:v>
                </c:pt>
                <c:pt idx="410">
                  <c:v>8.4111493742739398</c:v>
                </c:pt>
                <c:pt idx="411">
                  <c:v>9.2047855790072592</c:v>
                </c:pt>
                <c:pt idx="412">
                  <c:v>7.5394964283776904</c:v>
                </c:pt>
                <c:pt idx="413">
                  <c:v>8.2815995180178508</c:v>
                </c:pt>
                <c:pt idx="414">
                  <c:v>6.5157833294642202</c:v>
                </c:pt>
                <c:pt idx="415">
                  <c:v>8.0608814283527597</c:v>
                </c:pt>
                <c:pt idx="416">
                  <c:v>3.42526119144935</c:v>
                </c:pt>
                <c:pt idx="417">
                  <c:v>0.425382640870345</c:v>
                </c:pt>
                <c:pt idx="418">
                  <c:v>7.2496310990089201</c:v>
                </c:pt>
                <c:pt idx="419">
                  <c:v>6.8536953914788397</c:v>
                </c:pt>
                <c:pt idx="420">
                  <c:v>6.5748319195829303</c:v>
                </c:pt>
                <c:pt idx="421">
                  <c:v>5.9922942478094203</c:v>
                </c:pt>
                <c:pt idx="422">
                  <c:v>8.3362255310784708</c:v>
                </c:pt>
                <c:pt idx="423">
                  <c:v>8.7070669818898399</c:v>
                </c:pt>
                <c:pt idx="424">
                  <c:v>8.9226352157975395</c:v>
                </c:pt>
                <c:pt idx="425">
                  <c:v>7.6141163224839197</c:v>
                </c:pt>
                <c:pt idx="426">
                  <c:v>7.29705736710567</c:v>
                </c:pt>
                <c:pt idx="427">
                  <c:v>9.1806173067231907</c:v>
                </c:pt>
                <c:pt idx="428">
                  <c:v>7.2150539448653497</c:v>
                </c:pt>
                <c:pt idx="429">
                  <c:v>9.3936149324420892</c:v>
                </c:pt>
                <c:pt idx="430">
                  <c:v>6.4823253677034902</c:v>
                </c:pt>
                <c:pt idx="431">
                  <c:v>8.1007553077102799</c:v>
                </c:pt>
                <c:pt idx="432">
                  <c:v>5.5199094538505502</c:v>
                </c:pt>
                <c:pt idx="433">
                  <c:v>7.3435199516559404</c:v>
                </c:pt>
                <c:pt idx="434">
                  <c:v>5.9979624663546502</c:v>
                </c:pt>
                <c:pt idx="435">
                  <c:v>6.3800948011630298</c:v>
                </c:pt>
                <c:pt idx="436">
                  <c:v>6.5437772762022002</c:v>
                </c:pt>
                <c:pt idx="437">
                  <c:v>5.9590781886830104</c:v>
                </c:pt>
                <c:pt idx="438">
                  <c:v>6.7385976468274196</c:v>
                </c:pt>
                <c:pt idx="439">
                  <c:v>8.2315570886388194</c:v>
                </c:pt>
                <c:pt idx="440">
                  <c:v>7.8580539234516902</c:v>
                </c:pt>
                <c:pt idx="441">
                  <c:v>7.6669351343705596</c:v>
                </c:pt>
                <c:pt idx="442">
                  <c:v>7.3254762142500498</c:v>
                </c:pt>
                <c:pt idx="443">
                  <c:v>8.8795239252104903</c:v>
                </c:pt>
                <c:pt idx="444">
                  <c:v>8.1546320509230199</c:v>
                </c:pt>
                <c:pt idx="445">
                  <c:v>7.5151019614225598</c:v>
                </c:pt>
                <c:pt idx="446">
                  <c:v>7.2891861067121102</c:v>
                </c:pt>
                <c:pt idx="447">
                  <c:v>8.7116089394687801</c:v>
                </c:pt>
                <c:pt idx="448">
                  <c:v>7.0664126300534003</c:v>
                </c:pt>
                <c:pt idx="449">
                  <c:v>4.0398525330674504</c:v>
                </c:pt>
                <c:pt idx="450">
                  <c:v>0.39485971204622999</c:v>
                </c:pt>
                <c:pt idx="451">
                  <c:v>1.50000839032788</c:v>
                </c:pt>
                <c:pt idx="452">
                  <c:v>6.9604820527651698</c:v>
                </c:pt>
                <c:pt idx="453">
                  <c:v>7.5799193010514303</c:v>
                </c:pt>
                <c:pt idx="454">
                  <c:v>8.0176523280411995</c:v>
                </c:pt>
                <c:pt idx="455">
                  <c:v>9.2682700979528398</c:v>
                </c:pt>
                <c:pt idx="456">
                  <c:v>6.2628709836833103</c:v>
                </c:pt>
                <c:pt idx="457">
                  <c:v>6.5092857304584397</c:v>
                </c:pt>
                <c:pt idx="458">
                  <c:v>9.1632066002370003</c:v>
                </c:pt>
                <c:pt idx="459">
                  <c:v>6.9683305366120001</c:v>
                </c:pt>
                <c:pt idx="460">
                  <c:v>9.4683377137077294</c:v>
                </c:pt>
                <c:pt idx="461">
                  <c:v>7.9300176009693102</c:v>
                </c:pt>
                <c:pt idx="462">
                  <c:v>9.3693531977765794</c:v>
                </c:pt>
                <c:pt idx="463">
                  <c:v>7.9407594916501001</c:v>
                </c:pt>
                <c:pt idx="464">
                  <c:v>7.1993781829221</c:v>
                </c:pt>
                <c:pt idx="465">
                  <c:v>9.5701213886932202</c:v>
                </c:pt>
                <c:pt idx="466">
                  <c:v>7.7809026910648296</c:v>
                </c:pt>
                <c:pt idx="467">
                  <c:v>7.7123405729928898</c:v>
                </c:pt>
                <c:pt idx="468">
                  <c:v>8.2938399483943996</c:v>
                </c:pt>
                <c:pt idx="469">
                  <c:v>5.2075448232949304</c:v>
                </c:pt>
                <c:pt idx="470">
                  <c:v>7.3785345725765197</c:v>
                </c:pt>
                <c:pt idx="471">
                  <c:v>8.3630429513676798</c:v>
                </c:pt>
                <c:pt idx="472">
                  <c:v>6.7587368265332701</c:v>
                </c:pt>
                <c:pt idx="473">
                  <c:v>6.5031156424867902</c:v>
                </c:pt>
                <c:pt idx="474">
                  <c:v>6.7604796250578403</c:v>
                </c:pt>
                <c:pt idx="475">
                  <c:v>6.9624698955167199</c:v>
                </c:pt>
                <c:pt idx="476">
                  <c:v>6.8279759578220602</c:v>
                </c:pt>
                <c:pt idx="477">
                  <c:v>7.6913555194650796</c:v>
                </c:pt>
                <c:pt idx="478">
                  <c:v>7.95497205681494</c:v>
                </c:pt>
                <c:pt idx="479">
                  <c:v>7.2409862214244098</c:v>
                </c:pt>
                <c:pt idx="480">
                  <c:v>8.6216195887030196</c:v>
                </c:pt>
                <c:pt idx="481">
                  <c:v>5.4412801021201798</c:v>
                </c:pt>
                <c:pt idx="482">
                  <c:v>3.8812971372389402</c:v>
                </c:pt>
                <c:pt idx="483">
                  <c:v>6.2109388863231398</c:v>
                </c:pt>
                <c:pt idx="484">
                  <c:v>7.8616471200492404</c:v>
                </c:pt>
                <c:pt idx="485">
                  <c:v>7.3274954729281401</c:v>
                </c:pt>
                <c:pt idx="486">
                  <c:v>9.3022095087877297</c:v>
                </c:pt>
                <c:pt idx="487">
                  <c:v>6.8619797713063502</c:v>
                </c:pt>
                <c:pt idx="488">
                  <c:v>8.5049023530387</c:v>
                </c:pt>
                <c:pt idx="489">
                  <c:v>6.5711798181231398</c:v>
                </c:pt>
                <c:pt idx="490">
                  <c:v>6.8638820056581</c:v>
                </c:pt>
                <c:pt idx="491">
                  <c:v>8.2534728389902607</c:v>
                </c:pt>
                <c:pt idx="492">
                  <c:v>9.2864261472960994</c:v>
                </c:pt>
                <c:pt idx="493">
                  <c:v>7.59581026209145</c:v>
                </c:pt>
                <c:pt idx="494">
                  <c:v>8.5667901575180796</c:v>
                </c:pt>
                <c:pt idx="495">
                  <c:v>6.5767592866759097</c:v>
                </c:pt>
                <c:pt idx="496">
                  <c:v>8.7832081922385701</c:v>
                </c:pt>
                <c:pt idx="497">
                  <c:v>7.8277964592067999</c:v>
                </c:pt>
                <c:pt idx="498">
                  <c:v>6.7900365141409802</c:v>
                </c:pt>
                <c:pt idx="499">
                  <c:v>10.1278663966427</c:v>
                </c:pt>
                <c:pt idx="500">
                  <c:v>4.0415348559334499</c:v>
                </c:pt>
                <c:pt idx="501">
                  <c:v>6.8616161319567004</c:v>
                </c:pt>
                <c:pt idx="502">
                  <c:v>6.67413609256658</c:v>
                </c:pt>
                <c:pt idx="503">
                  <c:v>7.9455464934560096</c:v>
                </c:pt>
                <c:pt idx="504">
                  <c:v>6.5175182740071698</c:v>
                </c:pt>
                <c:pt idx="505">
                  <c:v>8.18812221400845</c:v>
                </c:pt>
                <c:pt idx="506">
                  <c:v>6.7818463820930699</c:v>
                </c:pt>
                <c:pt idx="507">
                  <c:v>9.0530867091452105</c:v>
                </c:pt>
                <c:pt idx="508">
                  <c:v>6.6733043559115401</c:v>
                </c:pt>
                <c:pt idx="509">
                  <c:v>8.7998256465797393</c:v>
                </c:pt>
                <c:pt idx="510">
                  <c:v>7.8944736216865996</c:v>
                </c:pt>
                <c:pt idx="511">
                  <c:v>7.1427195594145996</c:v>
                </c:pt>
                <c:pt idx="512">
                  <c:v>2.86201289856887</c:v>
                </c:pt>
                <c:pt idx="513">
                  <c:v>0.38707484545063497</c:v>
                </c:pt>
                <c:pt idx="514">
                  <c:v>8.0151162773715896</c:v>
                </c:pt>
                <c:pt idx="515">
                  <c:v>7.7057400868277002</c:v>
                </c:pt>
                <c:pt idx="516">
                  <c:v>6.3494171489007201</c:v>
                </c:pt>
                <c:pt idx="517">
                  <c:v>8.1893914174405005</c:v>
                </c:pt>
                <c:pt idx="518">
                  <c:v>7.3218712366800496</c:v>
                </c:pt>
                <c:pt idx="519">
                  <c:v>7.5776667791188004</c:v>
                </c:pt>
                <c:pt idx="520">
                  <c:v>7.0977076052721397</c:v>
                </c:pt>
                <c:pt idx="521">
                  <c:v>7.4180361732045998</c:v>
                </c:pt>
                <c:pt idx="522">
                  <c:v>9.0241832713340209</c:v>
                </c:pt>
                <c:pt idx="523">
                  <c:v>8.7567261369651401</c:v>
                </c:pt>
                <c:pt idx="524">
                  <c:v>7.8779182138003403</c:v>
                </c:pt>
                <c:pt idx="525">
                  <c:v>6.1946481576179497</c:v>
                </c:pt>
                <c:pt idx="526">
                  <c:v>5.8199747491673604</c:v>
                </c:pt>
                <c:pt idx="527">
                  <c:v>9.3500952348100803</c:v>
                </c:pt>
                <c:pt idx="528">
                  <c:v>6.6351544255226802</c:v>
                </c:pt>
                <c:pt idx="529">
                  <c:v>6.1965566751550103</c:v>
                </c:pt>
                <c:pt idx="530">
                  <c:v>8.6166040360315694</c:v>
                </c:pt>
                <c:pt idx="531">
                  <c:v>5.94170046891968</c:v>
                </c:pt>
                <c:pt idx="532">
                  <c:v>6.1348605078274803</c:v>
                </c:pt>
                <c:pt idx="533">
                  <c:v>6.68801172191933</c:v>
                </c:pt>
                <c:pt idx="534">
                  <c:v>7.7514431913539603</c:v>
                </c:pt>
                <c:pt idx="535">
                  <c:v>7.4670489455914204</c:v>
                </c:pt>
                <c:pt idx="536">
                  <c:v>8.9027811356250197</c:v>
                </c:pt>
                <c:pt idx="537">
                  <c:v>7.2331157464290001</c:v>
                </c:pt>
                <c:pt idx="538">
                  <c:v>8.3090334758653306</c:v>
                </c:pt>
                <c:pt idx="539">
                  <c:v>8.4686570131960597</c:v>
                </c:pt>
                <c:pt idx="540">
                  <c:v>9.5930966411670795</c:v>
                </c:pt>
                <c:pt idx="541">
                  <c:v>8.16812754756468</c:v>
                </c:pt>
                <c:pt idx="542">
                  <c:v>8.0265665971957603</c:v>
                </c:pt>
                <c:pt idx="543">
                  <c:v>6.65560148130856</c:v>
                </c:pt>
                <c:pt idx="544">
                  <c:v>3.1126821471951298</c:v>
                </c:pt>
                <c:pt idx="545">
                  <c:v>6.1020347915882898</c:v>
                </c:pt>
                <c:pt idx="546">
                  <c:v>6.2199136311362802</c:v>
                </c:pt>
                <c:pt idx="547">
                  <c:v>6.1662410914460297</c:v>
                </c:pt>
                <c:pt idx="548">
                  <c:v>6.3303806682163</c:v>
                </c:pt>
                <c:pt idx="549">
                  <c:v>7.3296725966370797</c:v>
                </c:pt>
                <c:pt idx="550">
                  <c:v>8.07057559788357</c:v>
                </c:pt>
                <c:pt idx="551">
                  <c:v>6.9106658180571898</c:v>
                </c:pt>
                <c:pt idx="552">
                  <c:v>8.0390614965772507</c:v>
                </c:pt>
                <c:pt idx="553">
                  <c:v>8.2608626503096705</c:v>
                </c:pt>
                <c:pt idx="554">
                  <c:v>5.73438362811663</c:v>
                </c:pt>
                <c:pt idx="555">
                  <c:v>7.1289366070451496</c:v>
                </c:pt>
                <c:pt idx="556">
                  <c:v>7.9433175334682797</c:v>
                </c:pt>
                <c:pt idx="557">
                  <c:v>6.8922419479402199</c:v>
                </c:pt>
                <c:pt idx="558">
                  <c:v>6.68679435476606</c:v>
                </c:pt>
                <c:pt idx="559">
                  <c:v>8.1384347845992693</c:v>
                </c:pt>
                <c:pt idx="560">
                  <c:v>8.0153644631912204</c:v>
                </c:pt>
                <c:pt idx="561">
                  <c:v>7.22493660995538</c:v>
                </c:pt>
                <c:pt idx="562">
                  <c:v>8.0455912969077392</c:v>
                </c:pt>
                <c:pt idx="563">
                  <c:v>5.5094338131471599</c:v>
                </c:pt>
                <c:pt idx="564">
                  <c:v>7.7585282681859704</c:v>
                </c:pt>
                <c:pt idx="565">
                  <c:v>7.3937037527043898</c:v>
                </c:pt>
                <c:pt idx="566">
                  <c:v>7.0974107247663696</c:v>
                </c:pt>
                <c:pt idx="567">
                  <c:v>7.8323808282865599</c:v>
                </c:pt>
                <c:pt idx="568">
                  <c:v>8.1216516112456301</c:v>
                </c:pt>
                <c:pt idx="569">
                  <c:v>6.8149776182178297</c:v>
                </c:pt>
                <c:pt idx="570">
                  <c:v>10.0290593806965</c:v>
                </c:pt>
                <c:pt idx="571">
                  <c:v>6.5051898790363198</c:v>
                </c:pt>
                <c:pt idx="572">
                  <c:v>7.0869083805254203</c:v>
                </c:pt>
                <c:pt idx="573">
                  <c:v>7.3721524271007599</c:v>
                </c:pt>
                <c:pt idx="574">
                  <c:v>8.4212385990809402</c:v>
                </c:pt>
                <c:pt idx="575">
                  <c:v>3.3065011351620202</c:v>
                </c:pt>
                <c:pt idx="576">
                  <c:v>0.62943615230447303</c:v>
                </c:pt>
                <c:pt idx="577">
                  <c:v>7.3984318496480297</c:v>
                </c:pt>
                <c:pt idx="578">
                  <c:v>7.0091461083674398</c:v>
                </c:pt>
                <c:pt idx="579">
                  <c:v>7.6709932866808304</c:v>
                </c:pt>
                <c:pt idx="580">
                  <c:v>7.3631431247684302</c:v>
                </c:pt>
                <c:pt idx="581">
                  <c:v>7.2210590992226802</c:v>
                </c:pt>
                <c:pt idx="582">
                  <c:v>10.162094048603601</c:v>
                </c:pt>
                <c:pt idx="583">
                  <c:v>7.69859060734629</c:v>
                </c:pt>
                <c:pt idx="584">
                  <c:v>7.7464347072659701</c:v>
                </c:pt>
                <c:pt idx="585">
                  <c:v>8.5173697634844601</c:v>
                </c:pt>
                <c:pt idx="586">
                  <c:v>6.7336716295465999</c:v>
                </c:pt>
                <c:pt idx="587">
                  <c:v>7.3377865450631399</c:v>
                </c:pt>
                <c:pt idx="588">
                  <c:v>6.8683532774023197</c:v>
                </c:pt>
                <c:pt idx="589">
                  <c:v>9.3716811179328907</c:v>
                </c:pt>
                <c:pt idx="590">
                  <c:v>7.5679152755220596</c:v>
                </c:pt>
                <c:pt idx="591">
                  <c:v>7.3068740587499796</c:v>
                </c:pt>
                <c:pt idx="592">
                  <c:v>5.74021285328537</c:v>
                </c:pt>
                <c:pt idx="593">
                  <c:v>8.2932587537534896</c:v>
                </c:pt>
                <c:pt idx="594">
                  <c:v>7.2943626660070597</c:v>
                </c:pt>
                <c:pt idx="595">
                  <c:v>6.7275895061692497</c:v>
                </c:pt>
                <c:pt idx="596">
                  <c:v>7.4247301217512396</c:v>
                </c:pt>
                <c:pt idx="597">
                  <c:v>7.0872838008475201</c:v>
                </c:pt>
                <c:pt idx="598">
                  <c:v>7.5016276705313096</c:v>
                </c:pt>
                <c:pt idx="599">
                  <c:v>8.40034543713824</c:v>
                </c:pt>
                <c:pt idx="600">
                  <c:v>7.5844573316395403</c:v>
                </c:pt>
                <c:pt idx="601">
                  <c:v>7.1988786696901803</c:v>
                </c:pt>
                <c:pt idx="602">
                  <c:v>7.3388515449727096</c:v>
                </c:pt>
                <c:pt idx="603">
                  <c:v>7.2002287691330604</c:v>
                </c:pt>
                <c:pt idx="604">
                  <c:v>3.4406494976648001</c:v>
                </c:pt>
                <c:pt idx="605">
                  <c:v>8.2985546935692707</c:v>
                </c:pt>
                <c:pt idx="606">
                  <c:v>6.28755212096807</c:v>
                </c:pt>
                <c:pt idx="607">
                  <c:v>6.9348364465357504</c:v>
                </c:pt>
                <c:pt idx="608">
                  <c:v>6.4551710116021903</c:v>
                </c:pt>
                <c:pt idx="609">
                  <c:v>8.65591321410961</c:v>
                </c:pt>
                <c:pt idx="610">
                  <c:v>9.1779650171253895</c:v>
                </c:pt>
                <c:pt idx="611">
                  <c:v>6.78797013157308</c:v>
                </c:pt>
                <c:pt idx="612">
                  <c:v>7.9900023856987898</c:v>
                </c:pt>
                <c:pt idx="613">
                  <c:v>6.3645769042506197</c:v>
                </c:pt>
                <c:pt idx="614">
                  <c:v>7.7703736432863302</c:v>
                </c:pt>
                <c:pt idx="615">
                  <c:v>7.6173914328252899</c:v>
                </c:pt>
                <c:pt idx="616">
                  <c:v>6.4100522433095</c:v>
                </c:pt>
                <c:pt idx="617">
                  <c:v>6.6749843225830503</c:v>
                </c:pt>
                <c:pt idx="618">
                  <c:v>8.4690057299806103</c:v>
                </c:pt>
                <c:pt idx="619">
                  <c:v>8.8094679798317692</c:v>
                </c:pt>
                <c:pt idx="620">
                  <c:v>6.3221622618345101</c:v>
                </c:pt>
                <c:pt idx="621">
                  <c:v>4.7435920640182996</c:v>
                </c:pt>
                <c:pt idx="622">
                  <c:v>7.47531840285383</c:v>
                </c:pt>
                <c:pt idx="623">
                  <c:v>7.4505547987619103</c:v>
                </c:pt>
                <c:pt idx="624">
                  <c:v>6.6309596139319797</c:v>
                </c:pt>
                <c:pt idx="625">
                  <c:v>8.7005026240401708</c:v>
                </c:pt>
                <c:pt idx="626">
                  <c:v>7.6553740734053504</c:v>
                </c:pt>
                <c:pt idx="627">
                  <c:v>6.6357049896352196</c:v>
                </c:pt>
                <c:pt idx="628">
                  <c:v>6.8110042889092002</c:v>
                </c:pt>
                <c:pt idx="629">
                  <c:v>8.4322844388509601</c:v>
                </c:pt>
                <c:pt idx="630">
                  <c:v>6.7700693366329299</c:v>
                </c:pt>
                <c:pt idx="631">
                  <c:v>8.1893128776241593</c:v>
                </c:pt>
                <c:pt idx="632">
                  <c:v>3.30890131194937</c:v>
                </c:pt>
                <c:pt idx="633">
                  <c:v>0.22165506967402701</c:v>
                </c:pt>
                <c:pt idx="634">
                  <c:v>6.3338607674783098</c:v>
                </c:pt>
                <c:pt idx="635">
                  <c:v>8.0332605457423991</c:v>
                </c:pt>
                <c:pt idx="636">
                  <c:v>9.6007338529079593</c:v>
                </c:pt>
                <c:pt idx="637">
                  <c:v>9.7150752591280192</c:v>
                </c:pt>
                <c:pt idx="638">
                  <c:v>7.4747764781210799</c:v>
                </c:pt>
                <c:pt idx="639">
                  <c:v>8.4873801200132899</c:v>
                </c:pt>
                <c:pt idx="640">
                  <c:v>7.8185201214989197</c:v>
                </c:pt>
                <c:pt idx="641">
                  <c:v>10.4554795325407</c:v>
                </c:pt>
                <c:pt idx="642">
                  <c:v>6.3211208238698404</c:v>
                </c:pt>
                <c:pt idx="643">
                  <c:v>7.9046484548934099</c:v>
                </c:pt>
                <c:pt idx="644">
                  <c:v>8.0325136320889996</c:v>
                </c:pt>
                <c:pt idx="645">
                  <c:v>7.48388788221465</c:v>
                </c:pt>
                <c:pt idx="646">
                  <c:v>6.9976997155340799</c:v>
                </c:pt>
                <c:pt idx="647">
                  <c:v>6.7027465768628298</c:v>
                </c:pt>
                <c:pt idx="648">
                  <c:v>7.3028630303295099</c:v>
                </c:pt>
                <c:pt idx="649">
                  <c:v>7.5076556014353901</c:v>
                </c:pt>
                <c:pt idx="650">
                  <c:v>3.51304435877412</c:v>
                </c:pt>
                <c:pt idx="651">
                  <c:v>6.3646978555677904</c:v>
                </c:pt>
                <c:pt idx="652">
                  <c:v>7.1272597819662904</c:v>
                </c:pt>
                <c:pt idx="653">
                  <c:v>8.1854597142345291</c:v>
                </c:pt>
                <c:pt idx="654">
                  <c:v>8.0595156209466108</c:v>
                </c:pt>
                <c:pt idx="655">
                  <c:v>8.2695334460335808</c:v>
                </c:pt>
                <c:pt idx="656">
                  <c:v>8.0885172335282292</c:v>
                </c:pt>
                <c:pt idx="657">
                  <c:v>9.8223991327581093</c:v>
                </c:pt>
                <c:pt idx="658">
                  <c:v>9.6084558876504804</c:v>
                </c:pt>
                <c:pt idx="659">
                  <c:v>7.99147579265333</c:v>
                </c:pt>
                <c:pt idx="660">
                  <c:v>10.2168221634254</c:v>
                </c:pt>
                <c:pt idx="661">
                  <c:v>6.7531691389529396</c:v>
                </c:pt>
                <c:pt idx="662">
                  <c:v>6.1227669469074897</c:v>
                </c:pt>
                <c:pt idx="663">
                  <c:v>3.6045613089676798</c:v>
                </c:pt>
                <c:pt idx="664">
                  <c:v>8.8173800809298299</c:v>
                </c:pt>
                <c:pt idx="665">
                  <c:v>9.0247299084557397</c:v>
                </c:pt>
                <c:pt idx="666">
                  <c:v>8.9028188347368609</c:v>
                </c:pt>
                <c:pt idx="667">
                  <c:v>6.1512509820994197</c:v>
                </c:pt>
                <c:pt idx="668">
                  <c:v>7.3377496313494603</c:v>
                </c:pt>
                <c:pt idx="669">
                  <c:v>8.3536762928709898</c:v>
                </c:pt>
                <c:pt idx="670">
                  <c:v>8.0731446352760496</c:v>
                </c:pt>
                <c:pt idx="671">
                  <c:v>9.5540749188168501</c:v>
                </c:pt>
                <c:pt idx="672">
                  <c:v>6.7109437774942098</c:v>
                </c:pt>
                <c:pt idx="673">
                  <c:v>7.6625471148316597</c:v>
                </c:pt>
                <c:pt idx="674">
                  <c:v>5.9216932361052903</c:v>
                </c:pt>
                <c:pt idx="675">
                  <c:v>8.0741907856296908</c:v>
                </c:pt>
                <c:pt idx="676">
                  <c:v>8.0806852430428293</c:v>
                </c:pt>
                <c:pt idx="677">
                  <c:v>6.8839889840392399</c:v>
                </c:pt>
                <c:pt idx="678">
                  <c:v>7.0895300395948402</c:v>
                </c:pt>
                <c:pt idx="679">
                  <c:v>8.0746478873607792</c:v>
                </c:pt>
                <c:pt idx="680">
                  <c:v>9.8887849125192808</c:v>
                </c:pt>
                <c:pt idx="681">
                  <c:v>4.5265087970534097</c:v>
                </c:pt>
                <c:pt idx="682">
                  <c:v>5.9929877543876904</c:v>
                </c:pt>
                <c:pt idx="683">
                  <c:v>8.1897809749295494</c:v>
                </c:pt>
                <c:pt idx="684">
                  <c:v>7.2348067086747898</c:v>
                </c:pt>
                <c:pt idx="685">
                  <c:v>8.0286997386075498</c:v>
                </c:pt>
                <c:pt idx="686">
                  <c:v>6.7999333163979498</c:v>
                </c:pt>
                <c:pt idx="687">
                  <c:v>8.4490118489349992</c:v>
                </c:pt>
                <c:pt idx="688">
                  <c:v>8.3180969706709291</c:v>
                </c:pt>
                <c:pt idx="689">
                  <c:v>7.0321629869439599</c:v>
                </c:pt>
                <c:pt idx="690">
                  <c:v>8.0798692143510493</c:v>
                </c:pt>
                <c:pt idx="691">
                  <c:v>8.4609318368608797</c:v>
                </c:pt>
                <c:pt idx="692">
                  <c:v>8.0780313826486996</c:v>
                </c:pt>
                <c:pt idx="693">
                  <c:v>8.0686796467171291</c:v>
                </c:pt>
                <c:pt idx="694">
                  <c:v>6.7824817692072603</c:v>
                </c:pt>
                <c:pt idx="695">
                  <c:v>2.2261529746859701</c:v>
                </c:pt>
                <c:pt idx="696">
                  <c:v>7.6769630981208197</c:v>
                </c:pt>
                <c:pt idx="697">
                  <c:v>7.1807155517634502</c:v>
                </c:pt>
                <c:pt idx="698">
                  <c:v>7.8722586346348997</c:v>
                </c:pt>
                <c:pt idx="699">
                  <c:v>8.4739560946044996</c:v>
                </c:pt>
                <c:pt idx="700">
                  <c:v>6.2804552631636099</c:v>
                </c:pt>
                <c:pt idx="701">
                  <c:v>10.078563026935401</c:v>
                </c:pt>
                <c:pt idx="702">
                  <c:v>8.5477772387785507</c:v>
                </c:pt>
                <c:pt idx="703">
                  <c:v>7.25840635268856</c:v>
                </c:pt>
                <c:pt idx="704">
                  <c:v>8.7447189698431202</c:v>
                </c:pt>
                <c:pt idx="705">
                  <c:v>6.8830873469476597</c:v>
                </c:pt>
                <c:pt idx="706">
                  <c:v>7.2620113302585496</c:v>
                </c:pt>
                <c:pt idx="707">
                  <c:v>8.1966712730170297</c:v>
                </c:pt>
                <c:pt idx="708">
                  <c:v>8.2151501210054505</c:v>
                </c:pt>
                <c:pt idx="709">
                  <c:v>8.3944015438376507</c:v>
                </c:pt>
                <c:pt idx="710">
                  <c:v>6.8544375927432402</c:v>
                </c:pt>
                <c:pt idx="711">
                  <c:v>7.0904041877506998</c:v>
                </c:pt>
                <c:pt idx="712">
                  <c:v>7.9741279180202103</c:v>
                </c:pt>
                <c:pt idx="713">
                  <c:v>9.3084777715298106</c:v>
                </c:pt>
                <c:pt idx="714">
                  <c:v>3.7268666525645902</c:v>
                </c:pt>
                <c:pt idx="715">
                  <c:v>5.9063229940476001</c:v>
                </c:pt>
                <c:pt idx="716">
                  <c:v>6.8971255537202198</c:v>
                </c:pt>
                <c:pt idx="717">
                  <c:v>7.0887108693104199</c:v>
                </c:pt>
                <c:pt idx="718">
                  <c:v>5.9608759650790297</c:v>
                </c:pt>
                <c:pt idx="719">
                  <c:v>6.1414790581504297</c:v>
                </c:pt>
                <c:pt idx="720">
                  <c:v>4.7551264214459597</c:v>
                </c:pt>
                <c:pt idx="721">
                  <c:v>6.1160588611939097</c:v>
                </c:pt>
                <c:pt idx="722">
                  <c:v>7.7205629063655001</c:v>
                </c:pt>
                <c:pt idx="723">
                  <c:v>9.1236437385521807</c:v>
                </c:pt>
                <c:pt idx="724">
                  <c:v>8.2493659919938604</c:v>
                </c:pt>
                <c:pt idx="725">
                  <c:v>7.9762618448301499</c:v>
                </c:pt>
                <c:pt idx="726">
                  <c:v>7.1890494116752599</c:v>
                </c:pt>
                <c:pt idx="727">
                  <c:v>3.8310073074384299</c:v>
                </c:pt>
                <c:pt idx="728">
                  <c:v>5.3620562039801101</c:v>
                </c:pt>
                <c:pt idx="729">
                  <c:v>7.4695221644079597</c:v>
                </c:pt>
                <c:pt idx="730">
                  <c:v>6.2843759707952902</c:v>
                </c:pt>
                <c:pt idx="731">
                  <c:v>7.9879061580006896</c:v>
                </c:pt>
                <c:pt idx="732">
                  <c:v>8.5142776509151599</c:v>
                </c:pt>
                <c:pt idx="733">
                  <c:v>8.5340013549925597</c:v>
                </c:pt>
                <c:pt idx="734">
                  <c:v>7.6722703440945201</c:v>
                </c:pt>
                <c:pt idx="735">
                  <c:v>6.5894214758662102</c:v>
                </c:pt>
                <c:pt idx="736">
                  <c:v>6.6237402340140203</c:v>
                </c:pt>
                <c:pt idx="737">
                  <c:v>8.2691069748308497</c:v>
                </c:pt>
                <c:pt idx="738">
                  <c:v>6.2484989826913004</c:v>
                </c:pt>
                <c:pt idx="739">
                  <c:v>8.2992379899714308</c:v>
                </c:pt>
                <c:pt idx="740">
                  <c:v>8.4859153524385604</c:v>
                </c:pt>
                <c:pt idx="741">
                  <c:v>9.5546286245220404</c:v>
                </c:pt>
                <c:pt idx="742">
                  <c:v>7.5480046466817701</c:v>
                </c:pt>
                <c:pt idx="743">
                  <c:v>7.26561316623589</c:v>
                </c:pt>
                <c:pt idx="744">
                  <c:v>4.0077917946393997</c:v>
                </c:pt>
                <c:pt idx="745">
                  <c:v>7.6553222371265601</c:v>
                </c:pt>
                <c:pt idx="746">
                  <c:v>4.0388048119174798</c:v>
                </c:pt>
                <c:pt idx="747">
                  <c:v>7.8768673510577196</c:v>
                </c:pt>
                <c:pt idx="748">
                  <c:v>8.1506705025868396</c:v>
                </c:pt>
                <c:pt idx="749">
                  <c:v>7.25226453905079</c:v>
                </c:pt>
                <c:pt idx="750">
                  <c:v>5.02455176361231</c:v>
                </c:pt>
                <c:pt idx="751">
                  <c:v>8.2621137895839603</c:v>
                </c:pt>
                <c:pt idx="752">
                  <c:v>8.4083572838030598</c:v>
                </c:pt>
                <c:pt idx="753">
                  <c:v>5.3276377002655497</c:v>
                </c:pt>
                <c:pt idx="754">
                  <c:v>6.3230953148526199</c:v>
                </c:pt>
                <c:pt idx="755">
                  <c:v>7.7579085890350497</c:v>
                </c:pt>
                <c:pt idx="756">
                  <c:v>6.3438109768103903</c:v>
                </c:pt>
                <c:pt idx="757">
                  <c:v>6.3959951869810103</c:v>
                </c:pt>
                <c:pt idx="758">
                  <c:v>8.78080487385858</c:v>
                </c:pt>
                <c:pt idx="759">
                  <c:v>2.3147215401741401</c:v>
                </c:pt>
                <c:pt idx="760">
                  <c:v>7.8334379742144904</c:v>
                </c:pt>
                <c:pt idx="761">
                  <c:v>6.3756258856133003</c:v>
                </c:pt>
                <c:pt idx="762">
                  <c:v>7.5729473215549499</c:v>
                </c:pt>
                <c:pt idx="763">
                  <c:v>6.8149980385700797</c:v>
                </c:pt>
                <c:pt idx="764">
                  <c:v>7.5005736661960398</c:v>
                </c:pt>
                <c:pt idx="765">
                  <c:v>8.2347536591638502</c:v>
                </c:pt>
                <c:pt idx="766">
                  <c:v>7.6136395857987402</c:v>
                </c:pt>
                <c:pt idx="767">
                  <c:v>8.1818947919708709</c:v>
                </c:pt>
                <c:pt idx="768">
                  <c:v>10.7999276780711</c:v>
                </c:pt>
                <c:pt idx="769">
                  <c:v>9.5151576544223406</c:v>
                </c:pt>
                <c:pt idx="770">
                  <c:v>7.9157052902377201</c:v>
                </c:pt>
                <c:pt idx="771">
                  <c:v>7.2508798820887197</c:v>
                </c:pt>
                <c:pt idx="772">
                  <c:v>6.1121020252467204</c:v>
                </c:pt>
                <c:pt idx="773">
                  <c:v>4.9040292738463203</c:v>
                </c:pt>
                <c:pt idx="774">
                  <c:v>8.1219783368816092</c:v>
                </c:pt>
                <c:pt idx="775">
                  <c:v>7.4547040572591401</c:v>
                </c:pt>
                <c:pt idx="776">
                  <c:v>7.4549773758199898</c:v>
                </c:pt>
                <c:pt idx="777">
                  <c:v>4.1435596481551</c:v>
                </c:pt>
                <c:pt idx="778">
                  <c:v>4.9261154555992199</c:v>
                </c:pt>
                <c:pt idx="779">
                  <c:v>4.7754768732577499</c:v>
                </c:pt>
                <c:pt idx="780">
                  <c:v>7.1354208542821498</c:v>
                </c:pt>
                <c:pt idx="781">
                  <c:v>8.0368718064977003</c:v>
                </c:pt>
                <c:pt idx="782">
                  <c:v>7.6131824840676403</c:v>
                </c:pt>
                <c:pt idx="783">
                  <c:v>7.7959438512920602</c:v>
                </c:pt>
                <c:pt idx="784">
                  <c:v>3.6311140500758201</c:v>
                </c:pt>
                <c:pt idx="785">
                  <c:v>5.4254024928489404</c:v>
                </c:pt>
                <c:pt idx="786">
                  <c:v>4.7840801247396003</c:v>
                </c:pt>
                <c:pt idx="787">
                  <c:v>7.4935310008648504</c:v>
                </c:pt>
                <c:pt idx="788">
                  <c:v>3.2299530885646499</c:v>
                </c:pt>
                <c:pt idx="789">
                  <c:v>0.42766579333134103</c:v>
                </c:pt>
                <c:pt idx="790">
                  <c:v>2.2331225979879599</c:v>
                </c:pt>
                <c:pt idx="791">
                  <c:v>6.9400043664509097</c:v>
                </c:pt>
                <c:pt idx="792">
                  <c:v>7.3333451184491203</c:v>
                </c:pt>
                <c:pt idx="793">
                  <c:v>8.6348896760717793</c:v>
                </c:pt>
                <c:pt idx="794">
                  <c:v>8.3890419867706196</c:v>
                </c:pt>
                <c:pt idx="795">
                  <c:v>8.4356836421021395</c:v>
                </c:pt>
                <c:pt idx="796">
                  <c:v>7.7500082689094301</c:v>
                </c:pt>
                <c:pt idx="797">
                  <c:v>6.0039440587670896</c:v>
                </c:pt>
                <c:pt idx="798">
                  <c:v>8.0117838329642908</c:v>
                </c:pt>
                <c:pt idx="799">
                  <c:v>6.8184891334063797</c:v>
                </c:pt>
                <c:pt idx="800">
                  <c:v>5.9057402286103597</c:v>
                </c:pt>
                <c:pt idx="801">
                  <c:v>8.2588198296866704</c:v>
                </c:pt>
                <c:pt idx="802">
                  <c:v>7.4964456134492199</c:v>
                </c:pt>
                <c:pt idx="803">
                  <c:v>6.9354647650664702</c:v>
                </c:pt>
                <c:pt idx="804">
                  <c:v>7.9966602059299099</c:v>
                </c:pt>
                <c:pt idx="805">
                  <c:v>6.3346548050214997</c:v>
                </c:pt>
                <c:pt idx="806">
                  <c:v>7.2681806328320402</c:v>
                </c:pt>
                <c:pt idx="807">
                  <c:v>7.73195667752191</c:v>
                </c:pt>
                <c:pt idx="808">
                  <c:v>8.3446190812507002</c:v>
                </c:pt>
                <c:pt idx="809">
                  <c:v>8.0391321824119597</c:v>
                </c:pt>
                <c:pt idx="810">
                  <c:v>7.7572629917447298</c:v>
                </c:pt>
                <c:pt idx="811">
                  <c:v>8.5042449747759203</c:v>
                </c:pt>
                <c:pt idx="812">
                  <c:v>7.95281064106927</c:v>
                </c:pt>
                <c:pt idx="813">
                  <c:v>5.6796987101937599</c:v>
                </c:pt>
                <c:pt idx="814">
                  <c:v>3.9769594189389101</c:v>
                </c:pt>
                <c:pt idx="815">
                  <c:v>3.7276096392271598</c:v>
                </c:pt>
                <c:pt idx="816">
                  <c:v>7.5374740281069403</c:v>
                </c:pt>
                <c:pt idx="817">
                  <c:v>7.6765916047895297</c:v>
                </c:pt>
                <c:pt idx="818">
                  <c:v>7.7899818938337102</c:v>
                </c:pt>
                <c:pt idx="819">
                  <c:v>8.0365419392690693</c:v>
                </c:pt>
                <c:pt idx="820">
                  <c:v>7.1733979970750701</c:v>
                </c:pt>
                <c:pt idx="821">
                  <c:v>6.12018848473706</c:v>
                </c:pt>
                <c:pt idx="822">
                  <c:v>7.7217433598050897</c:v>
                </c:pt>
                <c:pt idx="823">
                  <c:v>7.6655104221021499</c:v>
                </c:pt>
                <c:pt idx="824">
                  <c:v>7.88516665345034</c:v>
                </c:pt>
                <c:pt idx="825">
                  <c:v>7.1549984743011601</c:v>
                </c:pt>
                <c:pt idx="826">
                  <c:v>9.3934311492718603</c:v>
                </c:pt>
                <c:pt idx="827">
                  <c:v>9.8824121918214693</c:v>
                </c:pt>
                <c:pt idx="828">
                  <c:v>5.8020653148474102</c:v>
                </c:pt>
                <c:pt idx="829">
                  <c:v>5.93539607786209</c:v>
                </c:pt>
                <c:pt idx="830">
                  <c:v>6.8233256152965804</c:v>
                </c:pt>
                <c:pt idx="831">
                  <c:v>8.6381883483580495</c:v>
                </c:pt>
                <c:pt idx="832">
                  <c:v>6.5676447409896896</c:v>
                </c:pt>
                <c:pt idx="833">
                  <c:v>9.4160608265538297</c:v>
                </c:pt>
                <c:pt idx="834">
                  <c:v>7.7363258475048902</c:v>
                </c:pt>
                <c:pt idx="835">
                  <c:v>8.1194077286928099</c:v>
                </c:pt>
                <c:pt idx="836">
                  <c:v>8.9800187618098501</c:v>
                </c:pt>
                <c:pt idx="837">
                  <c:v>7.6587206549795903</c:v>
                </c:pt>
                <c:pt idx="838">
                  <c:v>7.4497929625434098</c:v>
                </c:pt>
                <c:pt idx="839">
                  <c:v>7.7851297039802398</c:v>
                </c:pt>
                <c:pt idx="840">
                  <c:v>7.5519646242216201</c:v>
                </c:pt>
                <c:pt idx="841">
                  <c:v>6.9601898846483801</c:v>
                </c:pt>
                <c:pt idx="842">
                  <c:v>7.8275875432953397</c:v>
                </c:pt>
                <c:pt idx="843">
                  <c:v>3.1208220137605802</c:v>
                </c:pt>
                <c:pt idx="844">
                  <c:v>0.28198621499356602</c:v>
                </c:pt>
                <c:pt idx="845">
                  <c:v>7.0456631959746003</c:v>
                </c:pt>
                <c:pt idx="846">
                  <c:v>6.2798567897630999</c:v>
                </c:pt>
                <c:pt idx="847">
                  <c:v>6.6197449135568203</c:v>
                </c:pt>
                <c:pt idx="848">
                  <c:v>8.3746354282594293</c:v>
                </c:pt>
                <c:pt idx="849">
                  <c:v>6.5510382822228097</c:v>
                </c:pt>
                <c:pt idx="850">
                  <c:v>7.2596771269169302</c:v>
                </c:pt>
                <c:pt idx="851">
                  <c:v>7.1569046356437296</c:v>
                </c:pt>
                <c:pt idx="852">
                  <c:v>4.8508790239347199</c:v>
                </c:pt>
                <c:pt idx="853">
                  <c:v>6.1676595205291198</c:v>
                </c:pt>
                <c:pt idx="854">
                  <c:v>5.4554298354319499</c:v>
                </c:pt>
                <c:pt idx="855">
                  <c:v>5.8519805097239699</c:v>
                </c:pt>
                <c:pt idx="856">
                  <c:v>6.6058818505746899</c:v>
                </c:pt>
                <c:pt idx="857">
                  <c:v>5.4965281505262098</c:v>
                </c:pt>
                <c:pt idx="858">
                  <c:v>6.66036884816039</c:v>
                </c:pt>
                <c:pt idx="859">
                  <c:v>8.0972626420776503</c:v>
                </c:pt>
                <c:pt idx="860">
                  <c:v>8.6122788483457295</c:v>
                </c:pt>
                <c:pt idx="861">
                  <c:v>7.5209735980921204</c:v>
                </c:pt>
                <c:pt idx="862">
                  <c:v>6.3795748675788602</c:v>
                </c:pt>
                <c:pt idx="863">
                  <c:v>6.37014616262727</c:v>
                </c:pt>
                <c:pt idx="864">
                  <c:v>8.0774509734059503</c:v>
                </c:pt>
                <c:pt idx="865">
                  <c:v>8.2567526617206095</c:v>
                </c:pt>
                <c:pt idx="866">
                  <c:v>7.3378124632025301</c:v>
                </c:pt>
                <c:pt idx="867">
                  <c:v>6.5170698116558698</c:v>
                </c:pt>
                <c:pt idx="868">
                  <c:v>6.4800909099286299</c:v>
                </c:pt>
                <c:pt idx="869">
                  <c:v>9.0924555774836708</c:v>
                </c:pt>
                <c:pt idx="870">
                  <c:v>7.3021860171126596</c:v>
                </c:pt>
                <c:pt idx="871">
                  <c:v>9.9049028536285206</c:v>
                </c:pt>
                <c:pt idx="872">
                  <c:v>7.67811527722652</c:v>
                </c:pt>
                <c:pt idx="873">
                  <c:v>6.5255151981068797</c:v>
                </c:pt>
                <c:pt idx="874">
                  <c:v>5.0446155450944596</c:v>
                </c:pt>
                <c:pt idx="875">
                  <c:v>1.12796056793753</c:v>
                </c:pt>
                <c:pt idx="876">
                  <c:v>7.7123280066222799</c:v>
                </c:pt>
                <c:pt idx="877">
                  <c:v>9.0568393415699102</c:v>
                </c:pt>
                <c:pt idx="878">
                  <c:v>8.2593531150396196</c:v>
                </c:pt>
                <c:pt idx="879">
                  <c:v>6.5460910591915704</c:v>
                </c:pt>
                <c:pt idx="880">
                  <c:v>9.0221255281459101</c:v>
                </c:pt>
                <c:pt idx="881">
                  <c:v>5.1521428368488804</c:v>
                </c:pt>
                <c:pt idx="882">
                  <c:v>6.5077683412067504</c:v>
                </c:pt>
                <c:pt idx="883">
                  <c:v>10.0865356036921</c:v>
                </c:pt>
                <c:pt idx="884">
                  <c:v>4.6727240169386199</c:v>
                </c:pt>
                <c:pt idx="885">
                  <c:v>5.5031129287281297</c:v>
                </c:pt>
                <c:pt idx="886">
                  <c:v>7.3626608902960999</c:v>
                </c:pt>
                <c:pt idx="887">
                  <c:v>5.1263425071812696</c:v>
                </c:pt>
                <c:pt idx="888">
                  <c:v>7.4976598390098399</c:v>
                </c:pt>
                <c:pt idx="889">
                  <c:v>5.7786651619671501</c:v>
                </c:pt>
                <c:pt idx="890">
                  <c:v>9.3288486436938491</c:v>
                </c:pt>
                <c:pt idx="891">
                  <c:v>6.7753275773368697</c:v>
                </c:pt>
                <c:pt idx="892">
                  <c:v>7.8572504611305396</c:v>
                </c:pt>
                <c:pt idx="893">
                  <c:v>7.1076193300942103</c:v>
                </c:pt>
                <c:pt idx="894">
                  <c:v>9.0205798645603501</c:v>
                </c:pt>
                <c:pt idx="895">
                  <c:v>6.7933830957152201</c:v>
                </c:pt>
                <c:pt idx="896">
                  <c:v>8.7882480922531006</c:v>
                </c:pt>
                <c:pt idx="897">
                  <c:v>7.1634250111962503</c:v>
                </c:pt>
                <c:pt idx="898">
                  <c:v>7.8242621674715203</c:v>
                </c:pt>
                <c:pt idx="899">
                  <c:v>8.4521345920326691</c:v>
                </c:pt>
                <c:pt idx="900">
                  <c:v>6.6688794226589696</c:v>
                </c:pt>
                <c:pt idx="901">
                  <c:v>8.5745820926971508</c:v>
                </c:pt>
                <c:pt idx="902">
                  <c:v>8.9757948904870997</c:v>
                </c:pt>
                <c:pt idx="903">
                  <c:v>8.1557072610087094</c:v>
                </c:pt>
                <c:pt idx="904">
                  <c:v>3.0486407809517</c:v>
                </c:pt>
                <c:pt idx="905">
                  <c:v>6.3087123182863198</c:v>
                </c:pt>
                <c:pt idx="906">
                  <c:v>4.6567018944053098</c:v>
                </c:pt>
                <c:pt idx="907">
                  <c:v>9.8311940213918394</c:v>
                </c:pt>
                <c:pt idx="908">
                  <c:v>6.0208741015772897</c:v>
                </c:pt>
                <c:pt idx="909">
                  <c:v>5.0664307644809901</c:v>
                </c:pt>
                <c:pt idx="910">
                  <c:v>7.1525417488460503</c:v>
                </c:pt>
                <c:pt idx="911">
                  <c:v>6.4901903449117597</c:v>
                </c:pt>
                <c:pt idx="912">
                  <c:v>7.26991557737498</c:v>
                </c:pt>
                <c:pt idx="913">
                  <c:v>4.2196160355021801</c:v>
                </c:pt>
                <c:pt idx="914">
                  <c:v>5.0838650329120796</c:v>
                </c:pt>
                <c:pt idx="915">
                  <c:v>5.9811266713240698</c:v>
                </c:pt>
                <c:pt idx="916">
                  <c:v>4.7420848849427397</c:v>
                </c:pt>
                <c:pt idx="917">
                  <c:v>5.1328691659191001</c:v>
                </c:pt>
                <c:pt idx="918">
                  <c:v>6.5253950321878902</c:v>
                </c:pt>
                <c:pt idx="919">
                  <c:v>8.6615955698217899</c:v>
                </c:pt>
                <c:pt idx="920">
                  <c:v>7.1575062506368896</c:v>
                </c:pt>
                <c:pt idx="921">
                  <c:v>8.0425706555713106</c:v>
                </c:pt>
                <c:pt idx="922">
                  <c:v>7.8422634933765902</c:v>
                </c:pt>
                <c:pt idx="923">
                  <c:v>6.3807136949157899</c:v>
                </c:pt>
                <c:pt idx="924">
                  <c:v>7.8988003801687503</c:v>
                </c:pt>
                <c:pt idx="925">
                  <c:v>8.8410700457323905</c:v>
                </c:pt>
                <c:pt idx="926">
                  <c:v>7.3046019018632702</c:v>
                </c:pt>
                <c:pt idx="927">
                  <c:v>7.1296285428271</c:v>
                </c:pt>
                <c:pt idx="928">
                  <c:v>6.6138465733497096</c:v>
                </c:pt>
                <c:pt idx="929">
                  <c:v>4.12949787943763</c:v>
                </c:pt>
                <c:pt idx="930">
                  <c:v>1.18862315128202</c:v>
                </c:pt>
                <c:pt idx="931">
                  <c:v>0.77406251170513296</c:v>
                </c:pt>
                <c:pt idx="932">
                  <c:v>9.7433087523058202</c:v>
                </c:pt>
                <c:pt idx="933">
                  <c:v>6.6183586857984196</c:v>
                </c:pt>
                <c:pt idx="934">
                  <c:v>6.1297452095892799</c:v>
                </c:pt>
                <c:pt idx="935">
                  <c:v>4.6363098164908596</c:v>
                </c:pt>
                <c:pt idx="936">
                  <c:v>6.2109977911853997</c:v>
                </c:pt>
                <c:pt idx="937">
                  <c:v>9.1157866153255505</c:v>
                </c:pt>
                <c:pt idx="938">
                  <c:v>6.74972988039542</c:v>
                </c:pt>
                <c:pt idx="939">
                  <c:v>7.6494867287725201</c:v>
                </c:pt>
                <c:pt idx="940">
                  <c:v>6.2890891451738398</c:v>
                </c:pt>
                <c:pt idx="941">
                  <c:v>6.4871437854359302</c:v>
                </c:pt>
                <c:pt idx="942">
                  <c:v>7.3284827184195303</c:v>
                </c:pt>
                <c:pt idx="943">
                  <c:v>7.4088509416836601</c:v>
                </c:pt>
                <c:pt idx="944">
                  <c:v>7.1738511718153504</c:v>
                </c:pt>
                <c:pt idx="945">
                  <c:v>8.8981245099142399</c:v>
                </c:pt>
                <c:pt idx="946">
                  <c:v>8.0424520604486407</c:v>
                </c:pt>
                <c:pt idx="947">
                  <c:v>8.4828585827866103</c:v>
                </c:pt>
                <c:pt idx="948">
                  <c:v>6.2354613731789001</c:v>
                </c:pt>
                <c:pt idx="949">
                  <c:v>9.4782997040122599</c:v>
                </c:pt>
                <c:pt idx="950">
                  <c:v>7.6855639934081799</c:v>
                </c:pt>
                <c:pt idx="951">
                  <c:v>8.8481637619441997</c:v>
                </c:pt>
                <c:pt idx="952">
                  <c:v>8.59669654878393</c:v>
                </c:pt>
                <c:pt idx="953">
                  <c:v>7.48364833577482</c:v>
                </c:pt>
                <c:pt idx="954">
                  <c:v>5.8333830666128801</c:v>
                </c:pt>
                <c:pt idx="955">
                  <c:v>3.9743534678327599</c:v>
                </c:pt>
                <c:pt idx="956">
                  <c:v>7.2762356763958396</c:v>
                </c:pt>
                <c:pt idx="957">
                  <c:v>5.8293052793485201</c:v>
                </c:pt>
                <c:pt idx="958">
                  <c:v>8.7774606484788293</c:v>
                </c:pt>
                <c:pt idx="959">
                  <c:v>5.6512468763265202</c:v>
                </c:pt>
                <c:pt idx="960">
                  <c:v>8.2440692667799098</c:v>
                </c:pt>
                <c:pt idx="961">
                  <c:v>5.6228280291821502</c:v>
                </c:pt>
                <c:pt idx="962">
                  <c:v>7.2304995851467204</c:v>
                </c:pt>
                <c:pt idx="963">
                  <c:v>6.9678325941764099</c:v>
                </c:pt>
                <c:pt idx="964">
                  <c:v>7.1915320552697599</c:v>
                </c:pt>
                <c:pt idx="965">
                  <c:v>7.1912069004301102</c:v>
                </c:pt>
                <c:pt idx="966">
                  <c:v>8.8924374418130707</c:v>
                </c:pt>
                <c:pt idx="967">
                  <c:v>8.6976272813639692</c:v>
                </c:pt>
                <c:pt idx="968">
                  <c:v>7.2303487886993496</c:v>
                </c:pt>
                <c:pt idx="969">
                  <c:v>9.6893888121940996</c:v>
                </c:pt>
                <c:pt idx="970">
                  <c:v>7.5345531323372699</c:v>
                </c:pt>
                <c:pt idx="971">
                  <c:v>6.9976023261618199</c:v>
                </c:pt>
                <c:pt idx="972">
                  <c:v>8.7790424403799197</c:v>
                </c:pt>
                <c:pt idx="973">
                  <c:v>8.2375834487465696</c:v>
                </c:pt>
                <c:pt idx="974">
                  <c:v>7.62499016005615</c:v>
                </c:pt>
                <c:pt idx="975">
                  <c:v>8.3861925622338198</c:v>
                </c:pt>
                <c:pt idx="976">
                  <c:v>5.8722759836643297</c:v>
                </c:pt>
                <c:pt idx="977">
                  <c:v>4.2372497950667798</c:v>
                </c:pt>
                <c:pt idx="978">
                  <c:v>4.3918640629113703</c:v>
                </c:pt>
                <c:pt idx="979">
                  <c:v>2.7544227749613799</c:v>
                </c:pt>
                <c:pt idx="980">
                  <c:v>1.8640530054332101</c:v>
                </c:pt>
                <c:pt idx="981">
                  <c:v>0.54269128135171496</c:v>
                </c:pt>
                <c:pt idx="982">
                  <c:v>1.5007859345096399</c:v>
                </c:pt>
                <c:pt idx="983">
                  <c:v>1.6512470168661799</c:v>
                </c:pt>
                <c:pt idx="984">
                  <c:v>1.916396651431</c:v>
                </c:pt>
                <c:pt idx="985">
                  <c:v>7.4044362186072101</c:v>
                </c:pt>
                <c:pt idx="986">
                  <c:v>6.47191727124215</c:v>
                </c:pt>
                <c:pt idx="987">
                  <c:v>6.3041632921239303</c:v>
                </c:pt>
                <c:pt idx="988">
                  <c:v>9.2230798584272797</c:v>
                </c:pt>
                <c:pt idx="989">
                  <c:v>8.4363245270034799</c:v>
                </c:pt>
                <c:pt idx="990">
                  <c:v>7.1127393407213999</c:v>
                </c:pt>
                <c:pt idx="991">
                  <c:v>9.3926591028772393</c:v>
                </c:pt>
                <c:pt idx="992">
                  <c:v>6.1587154062443599</c:v>
                </c:pt>
                <c:pt idx="993">
                  <c:v>8.1413666759432406</c:v>
                </c:pt>
                <c:pt idx="994">
                  <c:v>8.1027470774526602</c:v>
                </c:pt>
                <c:pt idx="995">
                  <c:v>7.91415491426317</c:v>
                </c:pt>
                <c:pt idx="996">
                  <c:v>5.9571492507936998</c:v>
                </c:pt>
                <c:pt idx="997">
                  <c:v>6.0172172877285099</c:v>
                </c:pt>
                <c:pt idx="998">
                  <c:v>8.7414988373731894</c:v>
                </c:pt>
                <c:pt idx="999">
                  <c:v>7.6456202136141203</c:v>
                </c:pt>
                <c:pt idx="1000">
                  <c:v>7.3084095121594199</c:v>
                </c:pt>
                <c:pt idx="1001">
                  <c:v>7.4670505163877401</c:v>
                </c:pt>
                <c:pt idx="1002">
                  <c:v>8.2858226039424405</c:v>
                </c:pt>
                <c:pt idx="1003">
                  <c:v>8.4884553300989793</c:v>
                </c:pt>
                <c:pt idx="1004">
                  <c:v>7.1974531720236099</c:v>
                </c:pt>
                <c:pt idx="1005">
                  <c:v>2.4580417824290701</c:v>
                </c:pt>
                <c:pt idx="1006">
                  <c:v>1.55993112860245</c:v>
                </c:pt>
                <c:pt idx="1007">
                  <c:v>1.9937528727385001</c:v>
                </c:pt>
                <c:pt idx="1008">
                  <c:v>2.0595244711359002</c:v>
                </c:pt>
                <c:pt idx="1009">
                  <c:v>1.3131205411529701</c:v>
                </c:pt>
                <c:pt idx="1010">
                  <c:v>8.1663658994841803</c:v>
                </c:pt>
                <c:pt idx="1011">
                  <c:v>6.2025728250866301</c:v>
                </c:pt>
                <c:pt idx="1012">
                  <c:v>5.4999446325369803</c:v>
                </c:pt>
                <c:pt idx="1013">
                  <c:v>7.8292730077539998</c:v>
                </c:pt>
                <c:pt idx="1014">
                  <c:v>7.4749225621794801</c:v>
                </c:pt>
                <c:pt idx="1015">
                  <c:v>7.51578525782472</c:v>
                </c:pt>
                <c:pt idx="1016">
                  <c:v>8.2786448501271508</c:v>
                </c:pt>
                <c:pt idx="1017">
                  <c:v>6.4794955781207699</c:v>
                </c:pt>
                <c:pt idx="1018">
                  <c:v>7.6517557440665804</c:v>
                </c:pt>
                <c:pt idx="1019">
                  <c:v>7.0522511157691801</c:v>
                </c:pt>
                <c:pt idx="1020">
                  <c:v>6.4332780377974901</c:v>
                </c:pt>
                <c:pt idx="1021">
                  <c:v>8.7187521357648698</c:v>
                </c:pt>
                <c:pt idx="1022">
                  <c:v>5.2349787811423996</c:v>
                </c:pt>
                <c:pt idx="1023">
                  <c:v>7.4843905370392303</c:v>
                </c:pt>
                <c:pt idx="1024">
                  <c:v>7.8156628429804798</c:v>
                </c:pt>
                <c:pt idx="1025">
                  <c:v>8.0944257839114595</c:v>
                </c:pt>
                <c:pt idx="1026">
                  <c:v>6.9349047761759701</c:v>
                </c:pt>
                <c:pt idx="1027">
                  <c:v>9.3304280794004395</c:v>
                </c:pt>
                <c:pt idx="1028">
                  <c:v>8.6444448301276804</c:v>
                </c:pt>
                <c:pt idx="1029">
                  <c:v>2.7206844260563199</c:v>
                </c:pt>
                <c:pt idx="1030">
                  <c:v>6.7288932671204904</c:v>
                </c:pt>
                <c:pt idx="1031">
                  <c:v>7.4056959972612999</c:v>
                </c:pt>
                <c:pt idx="1032">
                  <c:v>7.5665251207728499</c:v>
                </c:pt>
                <c:pt idx="1033">
                  <c:v>8.2633625726637607</c:v>
                </c:pt>
                <c:pt idx="1034">
                  <c:v>6.5348260933339599</c:v>
                </c:pt>
                <c:pt idx="1035">
                  <c:v>8.9795718702548797</c:v>
                </c:pt>
                <c:pt idx="1036">
                  <c:v>9.7476441501677797</c:v>
                </c:pt>
                <c:pt idx="1037">
                  <c:v>9.4557163652219192</c:v>
                </c:pt>
                <c:pt idx="1038">
                  <c:v>6.0159857834082997</c:v>
                </c:pt>
                <c:pt idx="1039">
                  <c:v>7.3735669291930401</c:v>
                </c:pt>
                <c:pt idx="1040">
                  <c:v>6.1101039723190302</c:v>
                </c:pt>
                <c:pt idx="1041">
                  <c:v>5.8746643794792099</c:v>
                </c:pt>
                <c:pt idx="1042">
                  <c:v>8.7091412184393793</c:v>
                </c:pt>
                <c:pt idx="1043">
                  <c:v>7.6598618385110004</c:v>
                </c:pt>
                <c:pt idx="1044">
                  <c:v>5.6134213153791404</c:v>
                </c:pt>
                <c:pt idx="1045">
                  <c:v>6.7391607773105804</c:v>
                </c:pt>
                <c:pt idx="1046">
                  <c:v>7.8994577584315202</c:v>
                </c:pt>
                <c:pt idx="1047">
                  <c:v>7.9831246539819203</c:v>
                </c:pt>
                <c:pt idx="1048">
                  <c:v>6.3099587451716399</c:v>
                </c:pt>
                <c:pt idx="1049">
                  <c:v>1.8099516383457399</c:v>
                </c:pt>
                <c:pt idx="1050">
                  <c:v>8.1799792058503495</c:v>
                </c:pt>
                <c:pt idx="1051">
                  <c:v>7.3790655017349804</c:v>
                </c:pt>
                <c:pt idx="1052">
                  <c:v>7.27342395097088</c:v>
                </c:pt>
                <c:pt idx="1053">
                  <c:v>7.8396944559841097</c:v>
                </c:pt>
                <c:pt idx="1054">
                  <c:v>7.1905314580095903</c:v>
                </c:pt>
                <c:pt idx="1055">
                  <c:v>7.0673951631558101</c:v>
                </c:pt>
                <c:pt idx="1056">
                  <c:v>7.0856823739923502</c:v>
                </c:pt>
                <c:pt idx="1057">
                  <c:v>5.5143936025490099</c:v>
                </c:pt>
                <c:pt idx="1058">
                  <c:v>10.1841425312446</c:v>
                </c:pt>
                <c:pt idx="1059">
                  <c:v>5.8435076343372403</c:v>
                </c:pt>
                <c:pt idx="1060">
                  <c:v>6.7655595803787003</c:v>
                </c:pt>
                <c:pt idx="1061">
                  <c:v>7.6410696166553898</c:v>
                </c:pt>
                <c:pt idx="1062">
                  <c:v>6.4912820483588796</c:v>
                </c:pt>
                <c:pt idx="1063">
                  <c:v>5.9433992851471098</c:v>
                </c:pt>
                <c:pt idx="1064">
                  <c:v>7.4014132210762904</c:v>
                </c:pt>
                <c:pt idx="1065">
                  <c:v>8.47675603905701</c:v>
                </c:pt>
                <c:pt idx="1066">
                  <c:v>7.0125594487855603</c:v>
                </c:pt>
                <c:pt idx="1067">
                  <c:v>3.76757776636429</c:v>
                </c:pt>
                <c:pt idx="1068">
                  <c:v>0.74813651833138295</c:v>
                </c:pt>
                <c:pt idx="1069">
                  <c:v>5.4791205856326597</c:v>
                </c:pt>
                <c:pt idx="1070">
                  <c:v>7.1130778473298202</c:v>
                </c:pt>
                <c:pt idx="1071">
                  <c:v>9.2561898888016199</c:v>
                </c:pt>
                <c:pt idx="1072">
                  <c:v>8.1683773041806393</c:v>
                </c:pt>
                <c:pt idx="1073">
                  <c:v>8.3767921316161207</c:v>
                </c:pt>
                <c:pt idx="1074">
                  <c:v>8.9128499400797807</c:v>
                </c:pt>
                <c:pt idx="1075">
                  <c:v>8.2206895342518909</c:v>
                </c:pt>
                <c:pt idx="1076">
                  <c:v>7.4839452162805902</c:v>
                </c:pt>
                <c:pt idx="1077">
                  <c:v>8.5966266483473799</c:v>
                </c:pt>
                <c:pt idx="1078">
                  <c:v>7.7730879793390297</c:v>
                </c:pt>
                <c:pt idx="1079">
                  <c:v>7.4749225621794801</c:v>
                </c:pt>
                <c:pt idx="1080">
                  <c:v>8.5161736020816097</c:v>
                </c:pt>
                <c:pt idx="1081">
                  <c:v>7.0937146410094201</c:v>
                </c:pt>
                <c:pt idx="1082">
                  <c:v>8.4693285286257591</c:v>
                </c:pt>
                <c:pt idx="1083">
                  <c:v>7.6779691931681304</c:v>
                </c:pt>
                <c:pt idx="1084">
                  <c:v>6.8413803482767603</c:v>
                </c:pt>
                <c:pt idx="1085">
                  <c:v>7.1178412871908296</c:v>
                </c:pt>
                <c:pt idx="1086">
                  <c:v>7.2759788511964096</c:v>
                </c:pt>
                <c:pt idx="1087">
                  <c:v>1.67504850820794</c:v>
                </c:pt>
                <c:pt idx="1088">
                  <c:v>6.5766351937660898</c:v>
                </c:pt>
                <c:pt idx="1089">
                  <c:v>6.2516358629558999</c:v>
                </c:pt>
                <c:pt idx="1090">
                  <c:v>6.6437631747916797</c:v>
                </c:pt>
                <c:pt idx="1091">
                  <c:v>8.7533536372515108</c:v>
                </c:pt>
                <c:pt idx="1092">
                  <c:v>7.6268939652042302</c:v>
                </c:pt>
                <c:pt idx="1093">
                  <c:v>6.4249433924875099</c:v>
                </c:pt>
                <c:pt idx="1094">
                  <c:v>9.5303841686161199</c:v>
                </c:pt>
                <c:pt idx="1095">
                  <c:v>5.7665692448526604</c:v>
                </c:pt>
                <c:pt idx="1096">
                  <c:v>6.1778076501983801</c:v>
                </c:pt>
                <c:pt idx="1097">
                  <c:v>7.53570609684113</c:v>
                </c:pt>
                <c:pt idx="1098">
                  <c:v>7.6760104101486197</c:v>
                </c:pt>
                <c:pt idx="1099">
                  <c:v>7.1016094633478897</c:v>
                </c:pt>
                <c:pt idx="1100">
                  <c:v>6.8727475801265303</c:v>
                </c:pt>
                <c:pt idx="1101">
                  <c:v>7.9255023469279404</c:v>
                </c:pt>
                <c:pt idx="1102">
                  <c:v>6.7460212302678597</c:v>
                </c:pt>
                <c:pt idx="1103">
                  <c:v>9.4043379735669603</c:v>
                </c:pt>
                <c:pt idx="1104">
                  <c:v>11.1434922506677</c:v>
                </c:pt>
                <c:pt idx="1105">
                  <c:v>1.97545545172583</c:v>
                </c:pt>
                <c:pt idx="1106">
                  <c:v>8.3143749687745903</c:v>
                </c:pt>
                <c:pt idx="1107">
                  <c:v>7.2355025714475598</c:v>
                </c:pt>
                <c:pt idx="1108">
                  <c:v>8.8862736370267292</c:v>
                </c:pt>
                <c:pt idx="1109">
                  <c:v>6.5993465524570603</c:v>
                </c:pt>
                <c:pt idx="1110">
                  <c:v>7.5967488128967098</c:v>
                </c:pt>
                <c:pt idx="1111">
                  <c:v>6.5224073775743197</c:v>
                </c:pt>
                <c:pt idx="1112">
                  <c:v>8.9716204992486404</c:v>
                </c:pt>
                <c:pt idx="1113">
                  <c:v>6.3670257757241</c:v>
                </c:pt>
                <c:pt idx="1114">
                  <c:v>8.3891205265869697</c:v>
                </c:pt>
                <c:pt idx="1115">
                  <c:v>7.66287384046763</c:v>
                </c:pt>
                <c:pt idx="1116">
                  <c:v>7.3536115326574301</c:v>
                </c:pt>
                <c:pt idx="1117">
                  <c:v>7.7841542394612997</c:v>
                </c:pt>
                <c:pt idx="1118">
                  <c:v>7.32121228762096</c:v>
                </c:pt>
                <c:pt idx="1119">
                  <c:v>5.7935044748663804</c:v>
                </c:pt>
                <c:pt idx="1120">
                  <c:v>3.6903307154015002</c:v>
                </c:pt>
                <c:pt idx="1121">
                  <c:v>1.59080041801663</c:v>
                </c:pt>
                <c:pt idx="1122">
                  <c:v>2.1741305565370102</c:v>
                </c:pt>
                <c:pt idx="1123">
                  <c:v>0.52170387162940801</c:v>
                </c:pt>
                <c:pt idx="1124">
                  <c:v>6.6485855195149401</c:v>
                </c:pt>
                <c:pt idx="1125">
                  <c:v>7.97596889131521</c:v>
                </c:pt>
                <c:pt idx="1126">
                  <c:v>7.9717426637979703</c:v>
                </c:pt>
                <c:pt idx="1127">
                  <c:v>8.8529758964913299</c:v>
                </c:pt>
                <c:pt idx="1128">
                  <c:v>7.0694646873163602</c:v>
                </c:pt>
                <c:pt idx="1129">
                  <c:v>8.3571461819568906</c:v>
                </c:pt>
                <c:pt idx="1130">
                  <c:v>7.3311098752761001</c:v>
                </c:pt>
                <c:pt idx="1131">
                  <c:v>9.48630762368626</c:v>
                </c:pt>
                <c:pt idx="1132">
                  <c:v>7.3853769613760498</c:v>
                </c:pt>
                <c:pt idx="1133">
                  <c:v>6.9584431591329903</c:v>
                </c:pt>
                <c:pt idx="1134">
                  <c:v>8.1702708991525892</c:v>
                </c:pt>
                <c:pt idx="1135">
                  <c:v>9.5266692353032507</c:v>
                </c:pt>
                <c:pt idx="1136">
                  <c:v>8.9266273946620895</c:v>
                </c:pt>
                <c:pt idx="1137">
                  <c:v>8.0815311168648005</c:v>
                </c:pt>
                <c:pt idx="1138">
                  <c:v>6.7261443735485997</c:v>
                </c:pt>
                <c:pt idx="1139">
                  <c:v>6.6782217338125802</c:v>
                </c:pt>
                <c:pt idx="1140">
                  <c:v>5.4932043454987101</c:v>
                </c:pt>
                <c:pt idx="1141">
                  <c:v>0.93411173484042798</c:v>
                </c:pt>
                <c:pt idx="1142">
                  <c:v>7.5640943134571303</c:v>
                </c:pt>
                <c:pt idx="1143">
                  <c:v>6.6798977734932699</c:v>
                </c:pt>
                <c:pt idx="1144">
                  <c:v>8.6997949802949499</c:v>
                </c:pt>
                <c:pt idx="1145">
                  <c:v>7.3619909456627202</c:v>
                </c:pt>
                <c:pt idx="1146">
                  <c:v>6.7113922398454999</c:v>
                </c:pt>
                <c:pt idx="1147">
                  <c:v>6.6565887267999502</c:v>
                </c:pt>
                <c:pt idx="1148">
                  <c:v>8.7345260724785394</c:v>
                </c:pt>
                <c:pt idx="1149">
                  <c:v>8.8241871268119993</c:v>
                </c:pt>
                <c:pt idx="1150">
                  <c:v>7.3318724968927604</c:v>
                </c:pt>
                <c:pt idx="1151">
                  <c:v>7.3171415689400696</c:v>
                </c:pt>
                <c:pt idx="1152">
                  <c:v>7.3730305022474401</c:v>
                </c:pt>
                <c:pt idx="1153">
                  <c:v>7.4512915022391804</c:v>
                </c:pt>
                <c:pt idx="1154">
                  <c:v>9.8270895305899195</c:v>
                </c:pt>
                <c:pt idx="1155">
                  <c:v>6.8426652596720796</c:v>
                </c:pt>
                <c:pt idx="1156">
                  <c:v>8.5710485863600301</c:v>
                </c:pt>
                <c:pt idx="1157">
                  <c:v>9.6739769440337504</c:v>
                </c:pt>
                <c:pt idx="1158">
                  <c:v>6.6162004116454103</c:v>
                </c:pt>
                <c:pt idx="1159">
                  <c:v>2.4418806444208401</c:v>
                </c:pt>
                <c:pt idx="1160">
                  <c:v>5.2493916228389104</c:v>
                </c:pt>
                <c:pt idx="1161">
                  <c:v>8.0963672881713808</c:v>
                </c:pt>
                <c:pt idx="1162">
                  <c:v>8.4471826566124495</c:v>
                </c:pt>
                <c:pt idx="1163">
                  <c:v>7.4159972795724203</c:v>
                </c:pt>
                <c:pt idx="1164">
                  <c:v>7.9199684314686403</c:v>
                </c:pt>
                <c:pt idx="1165">
                  <c:v>6.6971404047724903</c:v>
                </c:pt>
                <c:pt idx="1166">
                  <c:v>7.6824121905784697</c:v>
                </c:pt>
                <c:pt idx="1167">
                  <c:v>6.9469574963914704</c:v>
                </c:pt>
                <c:pt idx="1168">
                  <c:v>7.6054596639269496</c:v>
                </c:pt>
                <c:pt idx="1169">
                  <c:v>8.8379096035228795</c:v>
                </c:pt>
                <c:pt idx="1170">
                  <c:v>7.9596553860632797</c:v>
                </c:pt>
                <c:pt idx="1171">
                  <c:v>7.3103337376597404</c:v>
                </c:pt>
                <c:pt idx="1172">
                  <c:v>7.4254715376174802</c:v>
                </c:pt>
                <c:pt idx="1173">
                  <c:v>10.0498606510541</c:v>
                </c:pt>
                <c:pt idx="1174">
                  <c:v>9.4602316192633005</c:v>
                </c:pt>
                <c:pt idx="1175">
                  <c:v>6.2756996772842397</c:v>
                </c:pt>
                <c:pt idx="1176">
                  <c:v>3.0252162807283698</c:v>
                </c:pt>
                <c:pt idx="1177">
                  <c:v>0.56437533924495498</c:v>
                </c:pt>
                <c:pt idx="1178">
                  <c:v>9.8421322616134699</c:v>
                </c:pt>
                <c:pt idx="1179">
                  <c:v>6.42766165553103</c:v>
                </c:pt>
                <c:pt idx="1180">
                  <c:v>6.78604512067459</c:v>
                </c:pt>
                <c:pt idx="1181">
                  <c:v>7.5675869790897599</c:v>
                </c:pt>
                <c:pt idx="1182">
                  <c:v>9.6177133758024507</c:v>
                </c:pt>
                <c:pt idx="1183">
                  <c:v>7.09599072488695</c:v>
                </c:pt>
                <c:pt idx="1184">
                  <c:v>8.3616724315725506</c:v>
                </c:pt>
                <c:pt idx="1185">
                  <c:v>7.0126654775376203</c:v>
                </c:pt>
                <c:pt idx="1186">
                  <c:v>6.74115490324745</c:v>
                </c:pt>
                <c:pt idx="1187">
                  <c:v>8.2687315545087507</c:v>
                </c:pt>
                <c:pt idx="1188">
                  <c:v>8.5937136065593407</c:v>
                </c:pt>
                <c:pt idx="1189">
                  <c:v>7.0513667574371901</c:v>
                </c:pt>
                <c:pt idx="1190">
                  <c:v>9.9284027520755398</c:v>
                </c:pt>
                <c:pt idx="1191">
                  <c:v>6.6370660846523899</c:v>
                </c:pt>
                <c:pt idx="1192">
                  <c:v>9.8305971187876509</c:v>
                </c:pt>
                <c:pt idx="1193">
                  <c:v>3.9655695747733199</c:v>
                </c:pt>
                <c:pt idx="1194">
                  <c:v>0.59844826776762605</c:v>
                </c:pt>
                <c:pt idx="1195">
                  <c:v>2.0163660566590398</c:v>
                </c:pt>
                <c:pt idx="1196">
                  <c:v>5.9036895540057301</c:v>
                </c:pt>
                <c:pt idx="1197">
                  <c:v>8.0049571521280392</c:v>
                </c:pt>
                <c:pt idx="1198">
                  <c:v>8.9882222456265399</c:v>
                </c:pt>
                <c:pt idx="1199">
                  <c:v>7.3389709254935402</c:v>
                </c:pt>
                <c:pt idx="1200">
                  <c:v>7.8296130851587398</c:v>
                </c:pt>
                <c:pt idx="1201">
                  <c:v>7.0235039721925103</c:v>
                </c:pt>
                <c:pt idx="1202">
                  <c:v>8.1225249740033298</c:v>
                </c:pt>
                <c:pt idx="1203">
                  <c:v>6.1076016937704498</c:v>
                </c:pt>
                <c:pt idx="1204">
                  <c:v>6.7859021782088602</c:v>
                </c:pt>
                <c:pt idx="1205">
                  <c:v>8.5706833762140402</c:v>
                </c:pt>
                <c:pt idx="1206">
                  <c:v>6.6382371133140099</c:v>
                </c:pt>
                <c:pt idx="1207">
                  <c:v>6.0143034605423003</c:v>
                </c:pt>
                <c:pt idx="1208">
                  <c:v>3.1002485088703802</c:v>
                </c:pt>
                <c:pt idx="1209">
                  <c:v>0.81206164564662797</c:v>
                </c:pt>
                <c:pt idx="1210">
                  <c:v>5.9606890403161401</c:v>
                </c:pt>
                <c:pt idx="1211">
                  <c:v>7.9162605667392398</c:v>
                </c:pt>
                <c:pt idx="1212">
                  <c:v>6.2730929407799199</c:v>
                </c:pt>
                <c:pt idx="1213">
                  <c:v>8.7779444537474802</c:v>
                </c:pt>
                <c:pt idx="1214">
                  <c:v>7.1023453814269901</c:v>
                </c:pt>
                <c:pt idx="1215">
                  <c:v>7.06370065019519</c:v>
                </c:pt>
                <c:pt idx="1216">
                  <c:v>6.4271362241597201</c:v>
                </c:pt>
                <c:pt idx="1217">
                  <c:v>6.5390766681942702</c:v>
                </c:pt>
                <c:pt idx="1218">
                  <c:v>7.6030948300569596</c:v>
                </c:pt>
                <c:pt idx="1219">
                  <c:v>6.8619122270643</c:v>
                </c:pt>
                <c:pt idx="1220">
                  <c:v>6.4687175591244701</c:v>
                </c:pt>
                <c:pt idx="1221">
                  <c:v>6.3458153129233796</c:v>
                </c:pt>
                <c:pt idx="1222">
                  <c:v>7.4853801387251098</c:v>
                </c:pt>
                <c:pt idx="1223">
                  <c:v>2.1790188747060002</c:v>
                </c:pt>
                <c:pt idx="1224">
                  <c:v>6.9641153046690496</c:v>
                </c:pt>
                <c:pt idx="1225">
                  <c:v>8.5298819416255398</c:v>
                </c:pt>
                <c:pt idx="1226">
                  <c:v>6.3668765500730498</c:v>
                </c:pt>
                <c:pt idx="1227">
                  <c:v>7.3226071547591598</c:v>
                </c:pt>
                <c:pt idx="1228">
                  <c:v>6.2550303538181096</c:v>
                </c:pt>
                <c:pt idx="1229">
                  <c:v>7.6919689154306896</c:v>
                </c:pt>
                <c:pt idx="1230">
                  <c:v>7.7748763309570901</c:v>
                </c:pt>
                <c:pt idx="1231">
                  <c:v>8.0268862542482609</c:v>
                </c:pt>
                <c:pt idx="1232">
                  <c:v>9.7207772497942795</c:v>
                </c:pt>
                <c:pt idx="1233">
                  <c:v>6.6668240356653499</c:v>
                </c:pt>
                <c:pt idx="1234">
                  <c:v>6.1356608285559897</c:v>
                </c:pt>
                <c:pt idx="1235">
                  <c:v>5.5777815175204903</c:v>
                </c:pt>
                <c:pt idx="1236">
                  <c:v>3.1535943229246599</c:v>
                </c:pt>
                <c:pt idx="1237">
                  <c:v>8.6400371756346903</c:v>
                </c:pt>
                <c:pt idx="1238">
                  <c:v>7.8487045437146099</c:v>
                </c:pt>
                <c:pt idx="1239">
                  <c:v>7.53092066583155</c:v>
                </c:pt>
                <c:pt idx="1240">
                  <c:v>9.1505499088338507</c:v>
                </c:pt>
                <c:pt idx="1241">
                  <c:v>6.3466085650684096</c:v>
                </c:pt>
                <c:pt idx="1242">
                  <c:v>8.6108352865214108</c:v>
                </c:pt>
                <c:pt idx="1243">
                  <c:v>7.7592579030797699</c:v>
                </c:pt>
                <c:pt idx="1244">
                  <c:v>7.2925209073138904</c:v>
                </c:pt>
                <c:pt idx="1245">
                  <c:v>6.8497636882728603</c:v>
                </c:pt>
                <c:pt idx="1246">
                  <c:v>7.8342021666274704</c:v>
                </c:pt>
                <c:pt idx="1247">
                  <c:v>7.6028199406997699</c:v>
                </c:pt>
                <c:pt idx="1248">
                  <c:v>8.9056282039673302</c:v>
                </c:pt>
                <c:pt idx="1249">
                  <c:v>1.4961780034849901</c:v>
                </c:pt>
                <c:pt idx="1250">
                  <c:v>7.6901884177942703</c:v>
                </c:pt>
                <c:pt idx="1251">
                  <c:v>7.7491513995131696</c:v>
                </c:pt>
                <c:pt idx="1252">
                  <c:v>6.4859491948294101</c:v>
                </c:pt>
                <c:pt idx="1253">
                  <c:v>8.8672976320008896</c:v>
                </c:pt>
                <c:pt idx="1254">
                  <c:v>7.0426559064069503</c:v>
                </c:pt>
                <c:pt idx="1255">
                  <c:v>6.2468763500857198</c:v>
                </c:pt>
                <c:pt idx="1256">
                  <c:v>7.6021287903159802</c:v>
                </c:pt>
                <c:pt idx="1257">
                  <c:v>7.6658057318115898</c:v>
                </c:pt>
                <c:pt idx="1258">
                  <c:v>3.1761768763168301</c:v>
                </c:pt>
                <c:pt idx="1259">
                  <c:v>1.4935021519423</c:v>
                </c:pt>
                <c:pt idx="1260">
                  <c:v>2.4281887982383301</c:v>
                </c:pt>
                <c:pt idx="1261">
                  <c:v>1.1833594127909299</c:v>
                </c:pt>
                <c:pt idx="1262">
                  <c:v>6.5459119884103103</c:v>
                </c:pt>
                <c:pt idx="1263">
                  <c:v>7.7586390093270099</c:v>
                </c:pt>
                <c:pt idx="1264">
                  <c:v>7.0304814494761301</c:v>
                </c:pt>
                <c:pt idx="1265">
                  <c:v>6.7177531795708596</c:v>
                </c:pt>
                <c:pt idx="1266">
                  <c:v>7.76973511457948</c:v>
                </c:pt>
                <c:pt idx="1267">
                  <c:v>6.7393382772955102</c:v>
                </c:pt>
                <c:pt idx="1268">
                  <c:v>6.8355762558492499</c:v>
                </c:pt>
                <c:pt idx="1269">
                  <c:v>9.22621909488638</c:v>
                </c:pt>
                <c:pt idx="1270">
                  <c:v>7.8324892132331101</c:v>
                </c:pt>
                <c:pt idx="1271">
                  <c:v>7.6959343907576798</c:v>
                </c:pt>
                <c:pt idx="1272">
                  <c:v>1.39322094364338</c:v>
                </c:pt>
                <c:pt idx="1273">
                  <c:v>8.6650717420929801</c:v>
                </c:pt>
                <c:pt idx="1274">
                  <c:v>8.5725887521584507</c:v>
                </c:pt>
                <c:pt idx="1275">
                  <c:v>8.6857426363554406</c:v>
                </c:pt>
                <c:pt idx="1276">
                  <c:v>7.1727633953590502</c:v>
                </c:pt>
                <c:pt idx="1277">
                  <c:v>6.0221786479266903</c:v>
                </c:pt>
                <c:pt idx="1278">
                  <c:v>7.3467015996158596</c:v>
                </c:pt>
                <c:pt idx="1279">
                  <c:v>6.4155665238147099</c:v>
                </c:pt>
                <c:pt idx="1280">
                  <c:v>6.8886770256765599</c:v>
                </c:pt>
                <c:pt idx="1281">
                  <c:v>8.1261731484723203</c:v>
                </c:pt>
                <c:pt idx="1282">
                  <c:v>1.3839422497410001</c:v>
                </c:pt>
                <c:pt idx="1283">
                  <c:v>6.6767930945533598</c:v>
                </c:pt>
                <c:pt idx="1284">
                  <c:v>6.4650434665161001</c:v>
                </c:pt>
                <c:pt idx="1285">
                  <c:v>8.3923037453432201</c:v>
                </c:pt>
                <c:pt idx="1286">
                  <c:v>8.1451208791642795</c:v>
                </c:pt>
                <c:pt idx="1287">
                  <c:v>9.1072925341883995</c:v>
                </c:pt>
                <c:pt idx="1288">
                  <c:v>8.2284838256254407</c:v>
                </c:pt>
                <c:pt idx="1289">
                  <c:v>7.5480164276542299</c:v>
                </c:pt>
                <c:pt idx="1290">
                  <c:v>7.5041417300523499</c:v>
                </c:pt>
                <c:pt idx="1291">
                  <c:v>7.4568057827443903</c:v>
                </c:pt>
                <c:pt idx="1292">
                  <c:v>8.9107317212330894</c:v>
                </c:pt>
                <c:pt idx="1293">
                  <c:v>2.0623306987737098</c:v>
                </c:pt>
                <c:pt idx="1294">
                  <c:v>8.0677269587449292</c:v>
                </c:pt>
                <c:pt idx="1295">
                  <c:v>7.8608868546270703</c:v>
                </c:pt>
                <c:pt idx="1296">
                  <c:v>8.7477678855134293</c:v>
                </c:pt>
                <c:pt idx="1297">
                  <c:v>8.1466571179718894</c:v>
                </c:pt>
                <c:pt idx="1298">
                  <c:v>9.4589655574238893</c:v>
                </c:pt>
                <c:pt idx="1299">
                  <c:v>6.1489458384898503</c:v>
                </c:pt>
                <c:pt idx="1300">
                  <c:v>10.3815075919193</c:v>
                </c:pt>
                <c:pt idx="1301">
                  <c:v>8.6820614751636001</c:v>
                </c:pt>
                <c:pt idx="1302">
                  <c:v>8.0101839769054504</c:v>
                </c:pt>
                <c:pt idx="1303">
                  <c:v>4.5496073570389299</c:v>
                </c:pt>
                <c:pt idx="1304">
                  <c:v>0.59837208414577703</c:v>
                </c:pt>
                <c:pt idx="1305">
                  <c:v>1.9258159316046199</c:v>
                </c:pt>
                <c:pt idx="1306">
                  <c:v>7.6360422830114798</c:v>
                </c:pt>
                <c:pt idx="1307">
                  <c:v>8.1422973727668602</c:v>
                </c:pt>
                <c:pt idx="1308">
                  <c:v>8.7643908376417308</c:v>
                </c:pt>
                <c:pt idx="1309">
                  <c:v>8.5640608989002693</c:v>
                </c:pt>
                <c:pt idx="1310">
                  <c:v>7.3091454302385204</c:v>
                </c:pt>
                <c:pt idx="1311">
                  <c:v>7.3525897296468603</c:v>
                </c:pt>
                <c:pt idx="1312">
                  <c:v>3.7228061440598199</c:v>
                </c:pt>
                <c:pt idx="1313">
                  <c:v>0.88835051085007599</c:v>
                </c:pt>
                <c:pt idx="1314">
                  <c:v>7.0666647428638498</c:v>
                </c:pt>
                <c:pt idx="1315">
                  <c:v>8.1221880381912399</c:v>
                </c:pt>
                <c:pt idx="1316">
                  <c:v>7.6116148293335</c:v>
                </c:pt>
                <c:pt idx="1317">
                  <c:v>5.9536518727720997</c:v>
                </c:pt>
                <c:pt idx="1318">
                  <c:v>3.27592165767014</c:v>
                </c:pt>
                <c:pt idx="1319">
                  <c:v>2.11461543990925</c:v>
                </c:pt>
                <c:pt idx="1320">
                  <c:v>0.32622612274141699</c:v>
                </c:pt>
                <c:pt idx="1321">
                  <c:v>6.6225825571211701</c:v>
                </c:pt>
                <c:pt idx="1322">
                  <c:v>6.3316074601475201</c:v>
                </c:pt>
                <c:pt idx="1323">
                  <c:v>6.2784925531532796</c:v>
                </c:pt>
                <c:pt idx="1324">
                  <c:v>6.7627667045096604</c:v>
                </c:pt>
                <c:pt idx="1325">
                  <c:v>3.7031060019273201</c:v>
                </c:pt>
                <c:pt idx="1326">
                  <c:v>0.59404611106178395</c:v>
                </c:pt>
                <c:pt idx="1327">
                  <c:v>6.8214445866952502</c:v>
                </c:pt>
                <c:pt idx="1328">
                  <c:v>6.6215772474720298</c:v>
                </c:pt>
                <c:pt idx="1329">
                  <c:v>9.4798115954768001</c:v>
                </c:pt>
                <c:pt idx="1330">
                  <c:v>1.53290165080913</c:v>
                </c:pt>
                <c:pt idx="1331">
                  <c:v>5.3320414277677202</c:v>
                </c:pt>
                <c:pt idx="1332">
                  <c:v>9.0436250174707595</c:v>
                </c:pt>
                <c:pt idx="1333">
                  <c:v>6.8948683193986202</c:v>
                </c:pt>
                <c:pt idx="1334">
                  <c:v>6.5530245541780401</c:v>
                </c:pt>
                <c:pt idx="1335">
                  <c:v>9.0868737527364001</c:v>
                </c:pt>
                <c:pt idx="1336">
                  <c:v>1.5990918664276099</c:v>
                </c:pt>
                <c:pt idx="1337">
                  <c:v>8.1111767559404004</c:v>
                </c:pt>
                <c:pt idx="1338">
                  <c:v>9.99957317744812</c:v>
                </c:pt>
                <c:pt idx="1339">
                  <c:v>6.4931622915620499</c:v>
                </c:pt>
                <c:pt idx="1340">
                  <c:v>7.51796787932079</c:v>
                </c:pt>
                <c:pt idx="1341">
                  <c:v>6.4470342866293997</c:v>
                </c:pt>
                <c:pt idx="1342">
                  <c:v>1.00946597622943</c:v>
                </c:pt>
                <c:pt idx="1343">
                  <c:v>5.5019576080297803</c:v>
                </c:pt>
                <c:pt idx="1344">
                  <c:v>7.5315372033898198</c:v>
                </c:pt>
                <c:pt idx="1345">
                  <c:v>7.7776990519563398</c:v>
                </c:pt>
                <c:pt idx="1346">
                  <c:v>6.9020452878157403</c:v>
                </c:pt>
                <c:pt idx="1347">
                  <c:v>4.8997692742080501</c:v>
                </c:pt>
                <c:pt idx="1348">
                  <c:v>0.46339512658061799</c:v>
                </c:pt>
                <c:pt idx="1349">
                  <c:v>6.5907794292907198</c:v>
                </c:pt>
                <c:pt idx="1350">
                  <c:v>6.8999333521543704</c:v>
                </c:pt>
                <c:pt idx="1351">
                  <c:v>7.8250664151908396</c:v>
                </c:pt>
                <c:pt idx="1352">
                  <c:v>6.0378567660644302</c:v>
                </c:pt>
                <c:pt idx="1353">
                  <c:v>2.5148017222996399</c:v>
                </c:pt>
                <c:pt idx="1354">
                  <c:v>7.3907404454338801</c:v>
                </c:pt>
                <c:pt idx="1355">
                  <c:v>7.2725034643233801</c:v>
                </c:pt>
                <c:pt idx="1356">
                  <c:v>5.9182877496688002</c:v>
                </c:pt>
                <c:pt idx="1357">
                  <c:v>4.0340790711683097</c:v>
                </c:pt>
                <c:pt idx="1358">
                  <c:v>0.45094185330178799</c:v>
                </c:pt>
                <c:pt idx="1359">
                  <c:v>1.9191353348267599</c:v>
                </c:pt>
                <c:pt idx="1360">
                  <c:v>7.2910875556656896</c:v>
                </c:pt>
                <c:pt idx="1361">
                  <c:v>8.0511723362568404</c:v>
                </c:pt>
                <c:pt idx="1362">
                  <c:v>1.52606947218573</c:v>
                </c:pt>
                <c:pt idx="1363">
                  <c:v>6.7845308730155596</c:v>
                </c:pt>
                <c:pt idx="1364">
                  <c:v>7.5886285812853398</c:v>
                </c:pt>
                <c:pt idx="1365">
                  <c:v>1.8875953153810501</c:v>
                </c:pt>
                <c:pt idx="1366">
                  <c:v>3.2956021648485598</c:v>
                </c:pt>
                <c:pt idx="1367">
                  <c:v>2.36889673468897</c:v>
                </c:pt>
                <c:pt idx="1368">
                  <c:v>0.38182838571914002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7-9642-8F53-4D3EF6BE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43887"/>
        <c:axId val="208046159"/>
      </c:scatterChart>
      <c:valAx>
        <c:axId val="20804388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8046159"/>
        <c:crosses val="autoZero"/>
        <c:crossBetween val="midCat"/>
      </c:valAx>
      <c:valAx>
        <c:axId val="20804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Basal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804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Characteristics</a:t>
            </a:r>
            <a:r>
              <a:rPr lang="en-US" baseline="0"/>
              <a:t> of Plot at Year 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'init native data frm model c=1'!$F$1</c:f>
              <c:strCache>
                <c:ptCount val="1"/>
                <c:pt idx="0">
                  <c:v>mean_dbh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'init native data frm model c=1'!$C$2:$C$1370</c:f>
              <c:numCache>
                <c:formatCode>General</c:formatCode>
                <c:ptCount val="1369"/>
                <c:pt idx="0">
                  <c:v>36.614457831325318</c:v>
                </c:pt>
                <c:pt idx="1">
                  <c:v>40.006172839506192</c:v>
                </c:pt>
                <c:pt idx="2">
                  <c:v>43.039682539682545</c:v>
                </c:pt>
                <c:pt idx="3">
                  <c:v>36.944444444444443</c:v>
                </c:pt>
                <c:pt idx="4">
                  <c:v>34.823611111111113</c:v>
                </c:pt>
                <c:pt idx="5">
                  <c:v>35.605555555555583</c:v>
                </c:pt>
                <c:pt idx="6">
                  <c:v>32.525462962962962</c:v>
                </c:pt>
                <c:pt idx="7">
                  <c:v>41.258928571428584</c:v>
                </c:pt>
                <c:pt idx="8">
                  <c:v>36.836111111111116</c:v>
                </c:pt>
                <c:pt idx="9">
                  <c:v>36.929166666666696</c:v>
                </c:pt>
                <c:pt idx="10">
                  <c:v>39.095833333333346</c:v>
                </c:pt>
                <c:pt idx="11">
                  <c:v>39.418650793650819</c:v>
                </c:pt>
                <c:pt idx="12">
                  <c:v>42.263285024154598</c:v>
                </c:pt>
                <c:pt idx="13">
                  <c:v>38.778619528619537</c:v>
                </c:pt>
                <c:pt idx="14">
                  <c:v>34.984722222222238</c:v>
                </c:pt>
                <c:pt idx="15">
                  <c:v>37.181944444444454</c:v>
                </c:pt>
                <c:pt idx="16">
                  <c:v>36.543055555555554</c:v>
                </c:pt>
                <c:pt idx="17">
                  <c:v>36.817340067340091</c:v>
                </c:pt>
                <c:pt idx="18">
                  <c:v>34.950000000000003</c:v>
                </c:pt>
                <c:pt idx="19">
                  <c:v>36.779761904761919</c:v>
                </c:pt>
                <c:pt idx="20">
                  <c:v>36.174398625429546</c:v>
                </c:pt>
                <c:pt idx="21">
                  <c:v>39.939484126984134</c:v>
                </c:pt>
                <c:pt idx="22">
                  <c:v>36.186641697877683</c:v>
                </c:pt>
                <c:pt idx="23">
                  <c:v>37.238215488215502</c:v>
                </c:pt>
                <c:pt idx="24">
                  <c:v>36.305555555555571</c:v>
                </c:pt>
                <c:pt idx="25">
                  <c:v>37.512500000000003</c:v>
                </c:pt>
                <c:pt idx="26">
                  <c:v>37.170833333333327</c:v>
                </c:pt>
                <c:pt idx="27">
                  <c:v>37.183333333333337</c:v>
                </c:pt>
                <c:pt idx="28">
                  <c:v>35.658333333333324</c:v>
                </c:pt>
                <c:pt idx="29">
                  <c:v>37.094444444444463</c:v>
                </c:pt>
                <c:pt idx="30">
                  <c:v>36.648611111111137</c:v>
                </c:pt>
                <c:pt idx="31">
                  <c:v>34.537500000000023</c:v>
                </c:pt>
                <c:pt idx="32">
                  <c:v>39.818713450292414</c:v>
                </c:pt>
                <c:pt idx="33">
                  <c:v>35.539062500000007</c:v>
                </c:pt>
                <c:pt idx="34">
                  <c:v>38.058705612829343</c:v>
                </c:pt>
                <c:pt idx="35">
                  <c:v>32.669540229885058</c:v>
                </c:pt>
                <c:pt idx="36">
                  <c:v>38.681524547803626</c:v>
                </c:pt>
                <c:pt idx="37">
                  <c:v>37.5763888888889</c:v>
                </c:pt>
                <c:pt idx="38">
                  <c:v>38.534511784511793</c:v>
                </c:pt>
                <c:pt idx="39">
                  <c:v>34.713888888888896</c:v>
                </c:pt>
                <c:pt idx="40">
                  <c:v>38.141666666666659</c:v>
                </c:pt>
                <c:pt idx="41">
                  <c:v>40.662738496071839</c:v>
                </c:pt>
                <c:pt idx="42">
                  <c:v>39.422222222222238</c:v>
                </c:pt>
                <c:pt idx="43">
                  <c:v>35.659722222222229</c:v>
                </c:pt>
                <c:pt idx="44">
                  <c:v>38.994897959183689</c:v>
                </c:pt>
                <c:pt idx="45">
                  <c:v>36.377777777777787</c:v>
                </c:pt>
                <c:pt idx="46">
                  <c:v>38.45542635658915</c:v>
                </c:pt>
                <c:pt idx="47">
                  <c:v>35.918871252204596</c:v>
                </c:pt>
                <c:pt idx="48">
                  <c:v>38.171485260771</c:v>
                </c:pt>
                <c:pt idx="49">
                  <c:v>34.486678004535165</c:v>
                </c:pt>
                <c:pt idx="50">
                  <c:v>37.318310657596385</c:v>
                </c:pt>
                <c:pt idx="51">
                  <c:v>32.242063492063494</c:v>
                </c:pt>
                <c:pt idx="52">
                  <c:v>37.375780274656691</c:v>
                </c:pt>
                <c:pt idx="53">
                  <c:v>39.963450292397681</c:v>
                </c:pt>
                <c:pt idx="54">
                  <c:v>36.884548611111128</c:v>
                </c:pt>
                <c:pt idx="55">
                  <c:v>36.899016203703717</c:v>
                </c:pt>
                <c:pt idx="56">
                  <c:v>34.786111111111133</c:v>
                </c:pt>
                <c:pt idx="57">
                  <c:v>39.45972222222224</c:v>
                </c:pt>
                <c:pt idx="58">
                  <c:v>35.884722222222237</c:v>
                </c:pt>
                <c:pt idx="59">
                  <c:v>36.266666666666673</c:v>
                </c:pt>
                <c:pt idx="60">
                  <c:v>35.593055555555573</c:v>
                </c:pt>
                <c:pt idx="61">
                  <c:v>34.32500000000001</c:v>
                </c:pt>
                <c:pt idx="62">
                  <c:v>37.918055555555583</c:v>
                </c:pt>
                <c:pt idx="63">
                  <c:v>41.090277777777793</c:v>
                </c:pt>
                <c:pt idx="64">
                  <c:v>37.938888888888897</c:v>
                </c:pt>
                <c:pt idx="65">
                  <c:v>38.930555555555578</c:v>
                </c:pt>
                <c:pt idx="66">
                  <c:v>33.725000000000001</c:v>
                </c:pt>
                <c:pt idx="67">
                  <c:v>36.38194444444445</c:v>
                </c:pt>
                <c:pt idx="68">
                  <c:v>34.072530864197539</c:v>
                </c:pt>
                <c:pt idx="69">
                  <c:v>39.835826210826205</c:v>
                </c:pt>
                <c:pt idx="70">
                  <c:v>40.425645342312038</c:v>
                </c:pt>
                <c:pt idx="71">
                  <c:v>36.862500000000026</c:v>
                </c:pt>
                <c:pt idx="72">
                  <c:v>34.580756013745706</c:v>
                </c:pt>
                <c:pt idx="73">
                  <c:v>37.472222222222236</c:v>
                </c:pt>
                <c:pt idx="74">
                  <c:v>37.131054131054121</c:v>
                </c:pt>
                <c:pt idx="75">
                  <c:v>35.977053140096636</c:v>
                </c:pt>
                <c:pt idx="76">
                  <c:v>37.675925925925931</c:v>
                </c:pt>
                <c:pt idx="77">
                  <c:v>34.70416666666668</c:v>
                </c:pt>
                <c:pt idx="78">
                  <c:v>36.21250000000002</c:v>
                </c:pt>
                <c:pt idx="79">
                  <c:v>39.296296296296291</c:v>
                </c:pt>
                <c:pt idx="80">
                  <c:v>41.037500000000016</c:v>
                </c:pt>
                <c:pt idx="81">
                  <c:v>38.56818181818182</c:v>
                </c:pt>
                <c:pt idx="82">
                  <c:v>40.570833333333319</c:v>
                </c:pt>
                <c:pt idx="83">
                  <c:v>36.065476190476204</c:v>
                </c:pt>
                <c:pt idx="84">
                  <c:v>39.658333333333353</c:v>
                </c:pt>
                <c:pt idx="85">
                  <c:v>33.69583333333334</c:v>
                </c:pt>
                <c:pt idx="86">
                  <c:v>35.836111111111116</c:v>
                </c:pt>
                <c:pt idx="87">
                  <c:v>37.727777777777789</c:v>
                </c:pt>
                <c:pt idx="88">
                  <c:v>38.357744107744132</c:v>
                </c:pt>
                <c:pt idx="89">
                  <c:v>37.63194444444445</c:v>
                </c:pt>
                <c:pt idx="90">
                  <c:v>37.01944444444446</c:v>
                </c:pt>
                <c:pt idx="91">
                  <c:v>38.622957516339874</c:v>
                </c:pt>
                <c:pt idx="92">
                  <c:v>41.486540664375745</c:v>
                </c:pt>
                <c:pt idx="93">
                  <c:v>39.0763888888889</c:v>
                </c:pt>
                <c:pt idx="94">
                  <c:v>39.50277777777778</c:v>
                </c:pt>
                <c:pt idx="95">
                  <c:v>35.998611111111138</c:v>
                </c:pt>
                <c:pt idx="96">
                  <c:v>35.94583333333334</c:v>
                </c:pt>
                <c:pt idx="97">
                  <c:v>37.3125701459035</c:v>
                </c:pt>
                <c:pt idx="98">
                  <c:v>36.977141203703702</c:v>
                </c:pt>
                <c:pt idx="99">
                  <c:v>36.273391812865526</c:v>
                </c:pt>
                <c:pt idx="100">
                  <c:v>36.254985754985746</c:v>
                </c:pt>
                <c:pt idx="101">
                  <c:v>38.839307048984487</c:v>
                </c:pt>
                <c:pt idx="102">
                  <c:v>35.2013888888889</c:v>
                </c:pt>
                <c:pt idx="103">
                  <c:v>34.205106621773282</c:v>
                </c:pt>
                <c:pt idx="104">
                  <c:v>35.809722222222234</c:v>
                </c:pt>
                <c:pt idx="105">
                  <c:v>38.584722222222233</c:v>
                </c:pt>
                <c:pt idx="106">
                  <c:v>38.400000000000013</c:v>
                </c:pt>
                <c:pt idx="107">
                  <c:v>36.50138888888889</c:v>
                </c:pt>
                <c:pt idx="108">
                  <c:v>38.190277777777794</c:v>
                </c:pt>
                <c:pt idx="109">
                  <c:v>35.80694444444444</c:v>
                </c:pt>
                <c:pt idx="110">
                  <c:v>33.604166666666679</c:v>
                </c:pt>
                <c:pt idx="111">
                  <c:v>32.058333333333337</c:v>
                </c:pt>
                <c:pt idx="112">
                  <c:v>38.22361111111114</c:v>
                </c:pt>
                <c:pt idx="113">
                  <c:v>35.73099415204679</c:v>
                </c:pt>
                <c:pt idx="114">
                  <c:v>40.52655228758173</c:v>
                </c:pt>
                <c:pt idx="115">
                  <c:v>38.63472222222223</c:v>
                </c:pt>
                <c:pt idx="116">
                  <c:v>34.58750000000002</c:v>
                </c:pt>
                <c:pt idx="117">
                  <c:v>38.600907029478456</c:v>
                </c:pt>
                <c:pt idx="118">
                  <c:v>40.408810325476999</c:v>
                </c:pt>
                <c:pt idx="119">
                  <c:v>35.898428731762067</c:v>
                </c:pt>
                <c:pt idx="120">
                  <c:v>34.599999999999994</c:v>
                </c:pt>
                <c:pt idx="121">
                  <c:v>40.804166666666696</c:v>
                </c:pt>
                <c:pt idx="122">
                  <c:v>38.888047138047163</c:v>
                </c:pt>
                <c:pt idx="123">
                  <c:v>42.820175438596515</c:v>
                </c:pt>
                <c:pt idx="124">
                  <c:v>35.733739837398367</c:v>
                </c:pt>
                <c:pt idx="125">
                  <c:v>33.885802469135818</c:v>
                </c:pt>
                <c:pt idx="126">
                  <c:v>36.294504181600971</c:v>
                </c:pt>
                <c:pt idx="127">
                  <c:v>38.301870748299336</c:v>
                </c:pt>
                <c:pt idx="128">
                  <c:v>37.027777777777807</c:v>
                </c:pt>
                <c:pt idx="129">
                  <c:v>35.211111111111116</c:v>
                </c:pt>
                <c:pt idx="130">
                  <c:v>37.886363636363654</c:v>
                </c:pt>
                <c:pt idx="131">
                  <c:v>35.143658810325491</c:v>
                </c:pt>
                <c:pt idx="132">
                  <c:v>35.155555555555566</c:v>
                </c:pt>
                <c:pt idx="133">
                  <c:v>33.801388888888894</c:v>
                </c:pt>
                <c:pt idx="134">
                  <c:v>36.637766554433234</c:v>
                </c:pt>
                <c:pt idx="135">
                  <c:v>36.36666666666666</c:v>
                </c:pt>
                <c:pt idx="136">
                  <c:v>39.699999999999996</c:v>
                </c:pt>
                <c:pt idx="137">
                  <c:v>37.723611111111133</c:v>
                </c:pt>
                <c:pt idx="138">
                  <c:v>35.302188552188561</c:v>
                </c:pt>
                <c:pt idx="139">
                  <c:v>35.71048109965637</c:v>
                </c:pt>
                <c:pt idx="140">
                  <c:v>36.040123456790113</c:v>
                </c:pt>
                <c:pt idx="141">
                  <c:v>38.457351290684628</c:v>
                </c:pt>
                <c:pt idx="142">
                  <c:v>36.437500000000014</c:v>
                </c:pt>
                <c:pt idx="143">
                  <c:v>34.461111111111116</c:v>
                </c:pt>
                <c:pt idx="144">
                  <c:v>43.405443322110003</c:v>
                </c:pt>
                <c:pt idx="145">
                  <c:v>39.06944444444445</c:v>
                </c:pt>
                <c:pt idx="146">
                  <c:v>34.654040404040416</c:v>
                </c:pt>
                <c:pt idx="147">
                  <c:v>35.430555555555571</c:v>
                </c:pt>
                <c:pt idx="148">
                  <c:v>36.477777777777789</c:v>
                </c:pt>
                <c:pt idx="149">
                  <c:v>40.859722222222224</c:v>
                </c:pt>
                <c:pt idx="150">
                  <c:v>36.008786848072567</c:v>
                </c:pt>
                <c:pt idx="151">
                  <c:v>38.283687943262414</c:v>
                </c:pt>
                <c:pt idx="152">
                  <c:v>38.121527777777793</c:v>
                </c:pt>
                <c:pt idx="153">
                  <c:v>38.140366430260052</c:v>
                </c:pt>
                <c:pt idx="154">
                  <c:v>31.324652777777775</c:v>
                </c:pt>
                <c:pt idx="155">
                  <c:v>38.784650630011456</c:v>
                </c:pt>
                <c:pt idx="156">
                  <c:v>37.694444444444443</c:v>
                </c:pt>
                <c:pt idx="157">
                  <c:v>36.276388888888917</c:v>
                </c:pt>
                <c:pt idx="158">
                  <c:v>35.656944444444456</c:v>
                </c:pt>
                <c:pt idx="159">
                  <c:v>37.60555555555559</c:v>
                </c:pt>
                <c:pt idx="160">
                  <c:v>33.57916666666668</c:v>
                </c:pt>
                <c:pt idx="161">
                  <c:v>37.694163860830542</c:v>
                </c:pt>
                <c:pt idx="162">
                  <c:v>39.558641975308646</c:v>
                </c:pt>
                <c:pt idx="163">
                  <c:v>36.363888888888894</c:v>
                </c:pt>
                <c:pt idx="164">
                  <c:v>37.022222222222226</c:v>
                </c:pt>
                <c:pt idx="165">
                  <c:v>38.442176870748305</c:v>
                </c:pt>
                <c:pt idx="166">
                  <c:v>38.448611111111106</c:v>
                </c:pt>
                <c:pt idx="167">
                  <c:v>40.584722222222226</c:v>
                </c:pt>
                <c:pt idx="168">
                  <c:v>37.178743961352666</c:v>
                </c:pt>
                <c:pt idx="169">
                  <c:v>36.380584192439869</c:v>
                </c:pt>
                <c:pt idx="170">
                  <c:v>37.179166666666688</c:v>
                </c:pt>
                <c:pt idx="171">
                  <c:v>34.863888888888894</c:v>
                </c:pt>
                <c:pt idx="172">
                  <c:v>36.291666666666671</c:v>
                </c:pt>
                <c:pt idx="173">
                  <c:v>36.545173961840646</c:v>
                </c:pt>
                <c:pt idx="174">
                  <c:v>41.773611111111116</c:v>
                </c:pt>
                <c:pt idx="175">
                  <c:v>37.33750000000002</c:v>
                </c:pt>
                <c:pt idx="176">
                  <c:v>35.50972222222223</c:v>
                </c:pt>
                <c:pt idx="177">
                  <c:v>35.340277777777786</c:v>
                </c:pt>
                <c:pt idx="178">
                  <c:v>38.083333333333343</c:v>
                </c:pt>
                <c:pt idx="179">
                  <c:v>38.444444444444436</c:v>
                </c:pt>
                <c:pt idx="180">
                  <c:v>37.225000000000001</c:v>
                </c:pt>
                <c:pt idx="181">
                  <c:v>35.584722222222233</c:v>
                </c:pt>
                <c:pt idx="182">
                  <c:v>35.411111111111126</c:v>
                </c:pt>
                <c:pt idx="183">
                  <c:v>37.49444444444444</c:v>
                </c:pt>
                <c:pt idx="184">
                  <c:v>36.240231990232004</c:v>
                </c:pt>
                <c:pt idx="185">
                  <c:v>35.926388888888916</c:v>
                </c:pt>
                <c:pt idx="186">
                  <c:v>36.270833333333357</c:v>
                </c:pt>
                <c:pt idx="187">
                  <c:v>33.197222222222237</c:v>
                </c:pt>
                <c:pt idx="188">
                  <c:v>41.056944444444461</c:v>
                </c:pt>
                <c:pt idx="189">
                  <c:v>38.48472222222221</c:v>
                </c:pt>
                <c:pt idx="190">
                  <c:v>37.920033670033682</c:v>
                </c:pt>
                <c:pt idx="191">
                  <c:v>37.115277777777798</c:v>
                </c:pt>
                <c:pt idx="192">
                  <c:v>40.765277777777783</c:v>
                </c:pt>
                <c:pt idx="193">
                  <c:v>37.086700336700353</c:v>
                </c:pt>
                <c:pt idx="194">
                  <c:v>40.893055555555563</c:v>
                </c:pt>
                <c:pt idx="195">
                  <c:v>37.745833333333337</c:v>
                </c:pt>
                <c:pt idx="196">
                  <c:v>35.748611111111124</c:v>
                </c:pt>
                <c:pt idx="197">
                  <c:v>36.362500000000004</c:v>
                </c:pt>
                <c:pt idx="198">
                  <c:v>35.069444444444464</c:v>
                </c:pt>
                <c:pt idx="199">
                  <c:v>38.57222222222223</c:v>
                </c:pt>
                <c:pt idx="200">
                  <c:v>37.312943262411359</c:v>
                </c:pt>
                <c:pt idx="201">
                  <c:v>37.380341880341902</c:v>
                </c:pt>
                <c:pt idx="202">
                  <c:v>40.881944444444464</c:v>
                </c:pt>
                <c:pt idx="203">
                  <c:v>38.20833333333335</c:v>
                </c:pt>
                <c:pt idx="204">
                  <c:v>34.50533108866442</c:v>
                </c:pt>
                <c:pt idx="205">
                  <c:v>42.293055555555583</c:v>
                </c:pt>
                <c:pt idx="206">
                  <c:v>37.968055555555587</c:v>
                </c:pt>
                <c:pt idx="207">
                  <c:v>34.89027777777779</c:v>
                </c:pt>
                <c:pt idx="208">
                  <c:v>34.713888888888896</c:v>
                </c:pt>
                <c:pt idx="209">
                  <c:v>37.433221099887767</c:v>
                </c:pt>
                <c:pt idx="210">
                  <c:v>36.56805555555556</c:v>
                </c:pt>
                <c:pt idx="211">
                  <c:v>36.500859106529234</c:v>
                </c:pt>
                <c:pt idx="212">
                  <c:v>38.273611111111116</c:v>
                </c:pt>
                <c:pt idx="213">
                  <c:v>36.971661054994385</c:v>
                </c:pt>
                <c:pt idx="214">
                  <c:v>38.406944444444456</c:v>
                </c:pt>
                <c:pt idx="215">
                  <c:v>40.303591470258141</c:v>
                </c:pt>
                <c:pt idx="216">
                  <c:v>37.786111111111126</c:v>
                </c:pt>
                <c:pt idx="217">
                  <c:v>32.542297979797986</c:v>
                </c:pt>
                <c:pt idx="218">
                  <c:v>36.356944444444444</c:v>
                </c:pt>
                <c:pt idx="219">
                  <c:v>38.354244694132348</c:v>
                </c:pt>
                <c:pt idx="220">
                  <c:v>38.576923076923094</c:v>
                </c:pt>
                <c:pt idx="221">
                  <c:v>35.494026284348877</c:v>
                </c:pt>
                <c:pt idx="222">
                  <c:v>39.481944444444437</c:v>
                </c:pt>
                <c:pt idx="223">
                  <c:v>37.562500000000007</c:v>
                </c:pt>
                <c:pt idx="224">
                  <c:v>36.583052749719428</c:v>
                </c:pt>
                <c:pt idx="225">
                  <c:v>38.127840909090907</c:v>
                </c:pt>
                <c:pt idx="226">
                  <c:v>37.854600694444443</c:v>
                </c:pt>
                <c:pt idx="227">
                  <c:v>35.959834834834851</c:v>
                </c:pt>
                <c:pt idx="228">
                  <c:v>34.7017396184063</c:v>
                </c:pt>
                <c:pt idx="229">
                  <c:v>36.984722222222231</c:v>
                </c:pt>
                <c:pt idx="230">
                  <c:v>34.009722222222237</c:v>
                </c:pt>
                <c:pt idx="231">
                  <c:v>39.688888888888897</c:v>
                </c:pt>
                <c:pt idx="232">
                  <c:v>38.484722222222246</c:v>
                </c:pt>
                <c:pt idx="233">
                  <c:v>40.191666666666691</c:v>
                </c:pt>
                <c:pt idx="234">
                  <c:v>36.571428571428577</c:v>
                </c:pt>
                <c:pt idx="235">
                  <c:v>39.338652482269516</c:v>
                </c:pt>
                <c:pt idx="236">
                  <c:v>36.165277777777796</c:v>
                </c:pt>
                <c:pt idx="237">
                  <c:v>37.434624017957361</c:v>
                </c:pt>
                <c:pt idx="238">
                  <c:v>41.194444444444464</c:v>
                </c:pt>
                <c:pt idx="239">
                  <c:v>39.041666666666671</c:v>
                </c:pt>
                <c:pt idx="240">
                  <c:v>33.80833333333333</c:v>
                </c:pt>
                <c:pt idx="241">
                  <c:v>41.52272727272728</c:v>
                </c:pt>
                <c:pt idx="242">
                  <c:v>36.06944444444445</c:v>
                </c:pt>
                <c:pt idx="243">
                  <c:v>36.465207631874293</c:v>
                </c:pt>
                <c:pt idx="244">
                  <c:v>37.786756453423131</c:v>
                </c:pt>
                <c:pt idx="245">
                  <c:v>35.063888888888904</c:v>
                </c:pt>
                <c:pt idx="246">
                  <c:v>35.094444444444463</c:v>
                </c:pt>
                <c:pt idx="247">
                  <c:v>35.680976430976443</c:v>
                </c:pt>
                <c:pt idx="248">
                  <c:v>37.165249433106595</c:v>
                </c:pt>
                <c:pt idx="249">
                  <c:v>40.044444444444458</c:v>
                </c:pt>
                <c:pt idx="250">
                  <c:v>36.422222222222224</c:v>
                </c:pt>
                <c:pt idx="251">
                  <c:v>35.816358024691375</c:v>
                </c:pt>
                <c:pt idx="252">
                  <c:v>39.950000000000031</c:v>
                </c:pt>
                <c:pt idx="253">
                  <c:v>36.545833333333363</c:v>
                </c:pt>
                <c:pt idx="254">
                  <c:v>40.870370370370395</c:v>
                </c:pt>
                <c:pt idx="255">
                  <c:v>40.385452462772058</c:v>
                </c:pt>
                <c:pt idx="256">
                  <c:v>35.434523809523803</c:v>
                </c:pt>
                <c:pt idx="257">
                  <c:v>40.223625140291816</c:v>
                </c:pt>
                <c:pt idx="258">
                  <c:v>35.455555555555549</c:v>
                </c:pt>
                <c:pt idx="259">
                  <c:v>35.950000000000031</c:v>
                </c:pt>
                <c:pt idx="260">
                  <c:v>42.753968253968267</c:v>
                </c:pt>
                <c:pt idx="261">
                  <c:v>38.605555555555561</c:v>
                </c:pt>
                <c:pt idx="262">
                  <c:v>35.896537842190035</c:v>
                </c:pt>
                <c:pt idx="263">
                  <c:v>36.744292237442934</c:v>
                </c:pt>
                <c:pt idx="264">
                  <c:v>34.262626262626299</c:v>
                </c:pt>
                <c:pt idx="265">
                  <c:v>40.429166666666667</c:v>
                </c:pt>
                <c:pt idx="266">
                  <c:v>36.249063670412006</c:v>
                </c:pt>
                <c:pt idx="267">
                  <c:v>41.75641025641027</c:v>
                </c:pt>
                <c:pt idx="268">
                  <c:v>34.324074074074083</c:v>
                </c:pt>
                <c:pt idx="269">
                  <c:v>37.145833333333343</c:v>
                </c:pt>
                <c:pt idx="270">
                  <c:v>38.309722222222241</c:v>
                </c:pt>
                <c:pt idx="271">
                  <c:v>37.87093153759821</c:v>
                </c:pt>
                <c:pt idx="272">
                  <c:v>38.726711560044905</c:v>
                </c:pt>
                <c:pt idx="273">
                  <c:v>41.115277777777791</c:v>
                </c:pt>
                <c:pt idx="274">
                  <c:v>33.600000000000016</c:v>
                </c:pt>
                <c:pt idx="275">
                  <c:v>41.291666666666686</c:v>
                </c:pt>
                <c:pt idx="276">
                  <c:v>38.725000000000023</c:v>
                </c:pt>
                <c:pt idx="277">
                  <c:v>33.51666666666668</c:v>
                </c:pt>
                <c:pt idx="278">
                  <c:v>36.94640852974188</c:v>
                </c:pt>
                <c:pt idx="279">
                  <c:v>39.273611111111116</c:v>
                </c:pt>
                <c:pt idx="280">
                  <c:v>34.526360544217702</c:v>
                </c:pt>
                <c:pt idx="281">
                  <c:v>38.83750000000002</c:v>
                </c:pt>
                <c:pt idx="282">
                  <c:v>38.547222222222224</c:v>
                </c:pt>
                <c:pt idx="283">
                  <c:v>42.736394557823125</c:v>
                </c:pt>
                <c:pt idx="284">
                  <c:v>32.027777777777786</c:v>
                </c:pt>
                <c:pt idx="285">
                  <c:v>26.765432098765434</c:v>
                </c:pt>
                <c:pt idx="286">
                  <c:v>44.80555555555555</c:v>
                </c:pt>
                <c:pt idx="287">
                  <c:v>31.989766081871355</c:v>
                </c:pt>
                <c:pt idx="288">
                  <c:v>36.288439955106639</c:v>
                </c:pt>
                <c:pt idx="289">
                  <c:v>36.911111111111133</c:v>
                </c:pt>
                <c:pt idx="290">
                  <c:v>35.918739635157557</c:v>
                </c:pt>
                <c:pt idx="291">
                  <c:v>36.72874149659863</c:v>
                </c:pt>
                <c:pt idx="292">
                  <c:v>33.778158295281585</c:v>
                </c:pt>
                <c:pt idx="293">
                  <c:v>40.488262910798134</c:v>
                </c:pt>
                <c:pt idx="294">
                  <c:v>41.409624413145551</c:v>
                </c:pt>
                <c:pt idx="295">
                  <c:v>37.590277777777807</c:v>
                </c:pt>
                <c:pt idx="296">
                  <c:v>34.741666666666681</c:v>
                </c:pt>
                <c:pt idx="297">
                  <c:v>36.979468599033815</c:v>
                </c:pt>
                <c:pt idx="298">
                  <c:v>42.786458333333336</c:v>
                </c:pt>
                <c:pt idx="299">
                  <c:v>43.302878179384201</c:v>
                </c:pt>
                <c:pt idx="300">
                  <c:v>36.448748043818476</c:v>
                </c:pt>
                <c:pt idx="301">
                  <c:v>34.942663817663821</c:v>
                </c:pt>
                <c:pt idx="302">
                  <c:v>40.608333333333348</c:v>
                </c:pt>
                <c:pt idx="303">
                  <c:v>35.638888888888907</c:v>
                </c:pt>
                <c:pt idx="304">
                  <c:v>40.144444444444446</c:v>
                </c:pt>
                <c:pt idx="305">
                  <c:v>39.53058361391696</c:v>
                </c:pt>
                <c:pt idx="306">
                  <c:v>37.580555555555584</c:v>
                </c:pt>
                <c:pt idx="307">
                  <c:v>35.30694444444444</c:v>
                </c:pt>
                <c:pt idx="308">
                  <c:v>36.251388888888911</c:v>
                </c:pt>
                <c:pt idx="309">
                  <c:v>34.656944444444463</c:v>
                </c:pt>
                <c:pt idx="310">
                  <c:v>38.462500000000006</c:v>
                </c:pt>
                <c:pt idx="311">
                  <c:v>35.50138888888889</c:v>
                </c:pt>
                <c:pt idx="312">
                  <c:v>38.30833333333333</c:v>
                </c:pt>
                <c:pt idx="313">
                  <c:v>34.299102132435451</c:v>
                </c:pt>
                <c:pt idx="314">
                  <c:v>35.968055555555573</c:v>
                </c:pt>
                <c:pt idx="315">
                  <c:v>39.442199775533133</c:v>
                </c:pt>
                <c:pt idx="316">
                  <c:v>36.888888888888886</c:v>
                </c:pt>
                <c:pt idx="317">
                  <c:v>34.413043478260867</c:v>
                </c:pt>
                <c:pt idx="318">
                  <c:v>36.444444444444443</c:v>
                </c:pt>
                <c:pt idx="319">
                  <c:v>38.015432098765423</c:v>
                </c:pt>
                <c:pt idx="320">
                  <c:v>38.576241134751783</c:v>
                </c:pt>
                <c:pt idx="321">
                  <c:v>36.762626262626284</c:v>
                </c:pt>
                <c:pt idx="322">
                  <c:v>38.499296765119553</c:v>
                </c:pt>
                <c:pt idx="323">
                  <c:v>35.43611111111111</c:v>
                </c:pt>
                <c:pt idx="324">
                  <c:v>31.27033218785796</c:v>
                </c:pt>
                <c:pt idx="325">
                  <c:v>33.862500000000011</c:v>
                </c:pt>
                <c:pt idx="326">
                  <c:v>37.196428571428584</c:v>
                </c:pt>
                <c:pt idx="327">
                  <c:v>34.981944444444473</c:v>
                </c:pt>
                <c:pt idx="328">
                  <c:v>35.755555555555567</c:v>
                </c:pt>
                <c:pt idx="329">
                  <c:v>42.135802469135818</c:v>
                </c:pt>
                <c:pt idx="330">
                  <c:v>33.13608305274974</c:v>
                </c:pt>
                <c:pt idx="331">
                  <c:v>34.78055555555558</c:v>
                </c:pt>
                <c:pt idx="332">
                  <c:v>38.060325476992155</c:v>
                </c:pt>
                <c:pt idx="333">
                  <c:v>36.14444444444446</c:v>
                </c:pt>
                <c:pt idx="334">
                  <c:v>38.84444444444447</c:v>
                </c:pt>
                <c:pt idx="335">
                  <c:v>40.226247987117553</c:v>
                </c:pt>
                <c:pt idx="336">
                  <c:v>43.813888888888904</c:v>
                </c:pt>
                <c:pt idx="337">
                  <c:v>37.120833333333344</c:v>
                </c:pt>
                <c:pt idx="338">
                  <c:v>33.368055555555564</c:v>
                </c:pt>
                <c:pt idx="339">
                  <c:v>32.949494949494955</c:v>
                </c:pt>
                <c:pt idx="340">
                  <c:v>33.358333333333356</c:v>
                </c:pt>
                <c:pt idx="341">
                  <c:v>36.79349046015713</c:v>
                </c:pt>
                <c:pt idx="342">
                  <c:v>40.115277777777798</c:v>
                </c:pt>
                <c:pt idx="343">
                  <c:v>36.588888888888903</c:v>
                </c:pt>
                <c:pt idx="344">
                  <c:v>38.686111111111124</c:v>
                </c:pt>
                <c:pt idx="345">
                  <c:v>37.812500000000021</c:v>
                </c:pt>
                <c:pt idx="346">
                  <c:v>38.504166666666684</c:v>
                </c:pt>
                <c:pt idx="347">
                  <c:v>37.659722222222243</c:v>
                </c:pt>
                <c:pt idx="348">
                  <c:v>34.82361111111112</c:v>
                </c:pt>
                <c:pt idx="349">
                  <c:v>37.03645833333335</c:v>
                </c:pt>
                <c:pt idx="350">
                  <c:v>40.414529914529915</c:v>
                </c:pt>
                <c:pt idx="351">
                  <c:v>37.878277153558074</c:v>
                </c:pt>
                <c:pt idx="352">
                  <c:v>36.534644194756567</c:v>
                </c:pt>
                <c:pt idx="353">
                  <c:v>38.305555555555557</c:v>
                </c:pt>
                <c:pt idx="354">
                  <c:v>38.096491228070178</c:v>
                </c:pt>
                <c:pt idx="355">
                  <c:v>39.831597222222221</c:v>
                </c:pt>
                <c:pt idx="356">
                  <c:v>38.16174402250352</c:v>
                </c:pt>
                <c:pt idx="357">
                  <c:v>35.745310245310243</c:v>
                </c:pt>
                <c:pt idx="358">
                  <c:v>38.470833333333346</c:v>
                </c:pt>
                <c:pt idx="359">
                  <c:v>35.688888888888897</c:v>
                </c:pt>
                <c:pt idx="360">
                  <c:v>35.734287317620648</c:v>
                </c:pt>
                <c:pt idx="361">
                  <c:v>36.808333333333337</c:v>
                </c:pt>
                <c:pt idx="362">
                  <c:v>37.375000000000021</c:v>
                </c:pt>
                <c:pt idx="363">
                  <c:v>35.206944444444474</c:v>
                </c:pt>
                <c:pt idx="364">
                  <c:v>37.268055555555563</c:v>
                </c:pt>
                <c:pt idx="365">
                  <c:v>35.99166666666666</c:v>
                </c:pt>
                <c:pt idx="366">
                  <c:v>37.374298540965214</c:v>
                </c:pt>
                <c:pt idx="367">
                  <c:v>35.876388888888897</c:v>
                </c:pt>
                <c:pt idx="368">
                  <c:v>34.327947845805014</c:v>
                </c:pt>
                <c:pt idx="369">
                  <c:v>36.186026936026927</c:v>
                </c:pt>
                <c:pt idx="370">
                  <c:v>39.149918300653603</c:v>
                </c:pt>
                <c:pt idx="371">
                  <c:v>35.981944444444451</c:v>
                </c:pt>
                <c:pt idx="372">
                  <c:v>33.14027777777779</c:v>
                </c:pt>
                <c:pt idx="373">
                  <c:v>36.92222222222221</c:v>
                </c:pt>
                <c:pt idx="374">
                  <c:v>36.887499999999996</c:v>
                </c:pt>
                <c:pt idx="375">
                  <c:v>36.606944444444458</c:v>
                </c:pt>
                <c:pt idx="376">
                  <c:v>32.681944444444468</c:v>
                </c:pt>
                <c:pt idx="377">
                  <c:v>39.363636363636374</c:v>
                </c:pt>
                <c:pt idx="378">
                  <c:v>36.862500000000011</c:v>
                </c:pt>
                <c:pt idx="379">
                  <c:v>39.002777777777787</c:v>
                </c:pt>
                <c:pt idx="380">
                  <c:v>36.522222222222233</c:v>
                </c:pt>
                <c:pt idx="381">
                  <c:v>34.906565656565675</c:v>
                </c:pt>
                <c:pt idx="382">
                  <c:v>35.356944444444466</c:v>
                </c:pt>
                <c:pt idx="383">
                  <c:v>39.916386083052757</c:v>
                </c:pt>
                <c:pt idx="384">
                  <c:v>39.592592592592595</c:v>
                </c:pt>
                <c:pt idx="385">
                  <c:v>38.017361111111114</c:v>
                </c:pt>
                <c:pt idx="386">
                  <c:v>39.747222222222234</c:v>
                </c:pt>
                <c:pt idx="387">
                  <c:v>34.080246913580254</c:v>
                </c:pt>
                <c:pt idx="388">
                  <c:v>37.25311791383222</c:v>
                </c:pt>
                <c:pt idx="389">
                  <c:v>38.85262345679012</c:v>
                </c:pt>
                <c:pt idx="390">
                  <c:v>35.518631436314351</c:v>
                </c:pt>
                <c:pt idx="391">
                  <c:v>41.125000000000028</c:v>
                </c:pt>
                <c:pt idx="392">
                  <c:v>36.668055555555561</c:v>
                </c:pt>
                <c:pt idx="393">
                  <c:v>36.759722222222237</c:v>
                </c:pt>
                <c:pt idx="394">
                  <c:v>36.25056116722785</c:v>
                </c:pt>
                <c:pt idx="395">
                  <c:v>38.866666666666681</c:v>
                </c:pt>
                <c:pt idx="396">
                  <c:v>39.724186307519666</c:v>
                </c:pt>
                <c:pt idx="397">
                  <c:v>38.472222222222229</c:v>
                </c:pt>
                <c:pt idx="398">
                  <c:v>34.094276094276111</c:v>
                </c:pt>
                <c:pt idx="399">
                  <c:v>41.870833333333351</c:v>
                </c:pt>
                <c:pt idx="400">
                  <c:v>37.84444444444447</c:v>
                </c:pt>
                <c:pt idx="401">
                  <c:v>41.415277777777789</c:v>
                </c:pt>
                <c:pt idx="402">
                  <c:v>34.241666666666653</c:v>
                </c:pt>
                <c:pt idx="403">
                  <c:v>43.509722222222223</c:v>
                </c:pt>
                <c:pt idx="404">
                  <c:v>38.283646322378722</c:v>
                </c:pt>
                <c:pt idx="405">
                  <c:v>38.338718820861708</c:v>
                </c:pt>
                <c:pt idx="406">
                  <c:v>38.323129251700685</c:v>
                </c:pt>
                <c:pt idx="407">
                  <c:v>34.093055555555573</c:v>
                </c:pt>
                <c:pt idx="408">
                  <c:v>37.808333333333337</c:v>
                </c:pt>
                <c:pt idx="409">
                  <c:v>37.670833333333348</c:v>
                </c:pt>
                <c:pt idx="410">
                  <c:v>38.341666666666683</c:v>
                </c:pt>
                <c:pt idx="411">
                  <c:v>40.612500000000018</c:v>
                </c:pt>
                <c:pt idx="412">
                  <c:v>37.554166666666681</c:v>
                </c:pt>
                <c:pt idx="413">
                  <c:v>38.987972508591099</c:v>
                </c:pt>
                <c:pt idx="414">
                  <c:v>34.762500000000017</c:v>
                </c:pt>
                <c:pt idx="415">
                  <c:v>39.019921436588113</c:v>
                </c:pt>
                <c:pt idx="416">
                  <c:v>36.066666666666663</c:v>
                </c:pt>
                <c:pt idx="417">
                  <c:v>46.333333333333336</c:v>
                </c:pt>
                <c:pt idx="418">
                  <c:v>36.689674523007874</c:v>
                </c:pt>
                <c:pt idx="419">
                  <c:v>35.260487528344683</c:v>
                </c:pt>
                <c:pt idx="420">
                  <c:v>34.838888888888889</c:v>
                </c:pt>
                <c:pt idx="421">
                  <c:v>33.569444444444464</c:v>
                </c:pt>
                <c:pt idx="422">
                  <c:v>38.972222222222243</c:v>
                </c:pt>
                <c:pt idx="423">
                  <c:v>39.430555555555564</c:v>
                </c:pt>
                <c:pt idx="424">
                  <c:v>40.00056116722785</c:v>
                </c:pt>
                <c:pt idx="425">
                  <c:v>38.108333333333356</c:v>
                </c:pt>
                <c:pt idx="426">
                  <c:v>36.036111111111119</c:v>
                </c:pt>
                <c:pt idx="427">
                  <c:v>39.828002244668916</c:v>
                </c:pt>
                <c:pt idx="428">
                  <c:v>36.14444444444446</c:v>
                </c:pt>
                <c:pt idx="429">
                  <c:v>42.013888888888907</c:v>
                </c:pt>
                <c:pt idx="430">
                  <c:v>34.956944444444453</c:v>
                </c:pt>
                <c:pt idx="431">
                  <c:v>37.916666666666686</c:v>
                </c:pt>
                <c:pt idx="432">
                  <c:v>33.08472222222224</c:v>
                </c:pt>
                <c:pt idx="433">
                  <c:v>36.375000000000021</c:v>
                </c:pt>
                <c:pt idx="434">
                  <c:v>34.370833333333344</c:v>
                </c:pt>
                <c:pt idx="435">
                  <c:v>35.329166666666673</c:v>
                </c:pt>
                <c:pt idx="436">
                  <c:v>33.863888888888908</c:v>
                </c:pt>
                <c:pt idx="437">
                  <c:v>40.036356209150348</c:v>
                </c:pt>
                <c:pt idx="438">
                  <c:v>36.769640852974192</c:v>
                </c:pt>
                <c:pt idx="439">
                  <c:v>38.216666666666676</c:v>
                </c:pt>
                <c:pt idx="440">
                  <c:v>37.579166666666694</c:v>
                </c:pt>
                <c:pt idx="441">
                  <c:v>37.834722222222233</c:v>
                </c:pt>
                <c:pt idx="442">
                  <c:v>37.545454545454561</c:v>
                </c:pt>
                <c:pt idx="443">
                  <c:v>39.976388888888899</c:v>
                </c:pt>
                <c:pt idx="444">
                  <c:v>38.186111111111124</c:v>
                </c:pt>
                <c:pt idx="445">
                  <c:v>36.443055555555567</c:v>
                </c:pt>
                <c:pt idx="446">
                  <c:v>36.422222222222231</c:v>
                </c:pt>
                <c:pt idx="447">
                  <c:v>39.295833333333356</c:v>
                </c:pt>
                <c:pt idx="448">
                  <c:v>37.133333333333354</c:v>
                </c:pt>
                <c:pt idx="449">
                  <c:v>41.129844961240295</c:v>
                </c:pt>
                <c:pt idx="450">
                  <c:v>27.444444444444443</c:v>
                </c:pt>
                <c:pt idx="451">
                  <c:v>51.444444444444457</c:v>
                </c:pt>
                <c:pt idx="452">
                  <c:v>35.915263748597091</c:v>
                </c:pt>
                <c:pt idx="453">
                  <c:v>37.21436588103257</c:v>
                </c:pt>
                <c:pt idx="454">
                  <c:v>38.766723356009081</c:v>
                </c:pt>
                <c:pt idx="455">
                  <c:v>42.092312008978681</c:v>
                </c:pt>
                <c:pt idx="456">
                  <c:v>34.5486111111111</c:v>
                </c:pt>
                <c:pt idx="457">
                  <c:v>35.39444444444446</c:v>
                </c:pt>
                <c:pt idx="458">
                  <c:v>39.893055555555577</c:v>
                </c:pt>
                <c:pt idx="459">
                  <c:v>37.058641975308682</c:v>
                </c:pt>
                <c:pt idx="460">
                  <c:v>41.336111111111123</c:v>
                </c:pt>
                <c:pt idx="461">
                  <c:v>37.797222222222231</c:v>
                </c:pt>
                <c:pt idx="462">
                  <c:v>41.240277777777791</c:v>
                </c:pt>
                <c:pt idx="463">
                  <c:v>39.562500000000014</c:v>
                </c:pt>
                <c:pt idx="464">
                  <c:v>36.59583333333336</c:v>
                </c:pt>
                <c:pt idx="465">
                  <c:v>40.718055555555587</c:v>
                </c:pt>
                <c:pt idx="466">
                  <c:v>37.580527497194169</c:v>
                </c:pt>
                <c:pt idx="467">
                  <c:v>37.476388888888906</c:v>
                </c:pt>
                <c:pt idx="468">
                  <c:v>39.823793490460169</c:v>
                </c:pt>
                <c:pt idx="469">
                  <c:v>38.126262626262658</c:v>
                </c:pt>
                <c:pt idx="470">
                  <c:v>37.455555555555563</c:v>
                </c:pt>
                <c:pt idx="471">
                  <c:v>38.734722222222253</c:v>
                </c:pt>
                <c:pt idx="472">
                  <c:v>35.107182940516282</c:v>
                </c:pt>
                <c:pt idx="473">
                  <c:v>34.733333333333334</c:v>
                </c:pt>
                <c:pt idx="474">
                  <c:v>35.277494331065789</c:v>
                </c:pt>
                <c:pt idx="475">
                  <c:v>34.949999999999996</c:v>
                </c:pt>
                <c:pt idx="476">
                  <c:v>35.693055555555553</c:v>
                </c:pt>
                <c:pt idx="477">
                  <c:v>37.508333333333354</c:v>
                </c:pt>
                <c:pt idx="478">
                  <c:v>37.104166666666693</c:v>
                </c:pt>
                <c:pt idx="479">
                  <c:v>36.258978675645373</c:v>
                </c:pt>
                <c:pt idx="480">
                  <c:v>39.310941043083915</c:v>
                </c:pt>
                <c:pt idx="481">
                  <c:v>33.001388888888897</c:v>
                </c:pt>
                <c:pt idx="482">
                  <c:v>40.816537467700265</c:v>
                </c:pt>
                <c:pt idx="483">
                  <c:v>34.423253150057292</c:v>
                </c:pt>
                <c:pt idx="484">
                  <c:v>37.108333333333341</c:v>
                </c:pt>
                <c:pt idx="485">
                  <c:v>37.018055555555563</c:v>
                </c:pt>
                <c:pt idx="486">
                  <c:v>40.984722222222238</c:v>
                </c:pt>
                <c:pt idx="487">
                  <c:v>36.414702581369269</c:v>
                </c:pt>
                <c:pt idx="488">
                  <c:v>38.883333333333347</c:v>
                </c:pt>
                <c:pt idx="489">
                  <c:v>35.209595959595973</c:v>
                </c:pt>
                <c:pt idx="490">
                  <c:v>35.9166666666667</c:v>
                </c:pt>
                <c:pt idx="491">
                  <c:v>38.738888888888901</c:v>
                </c:pt>
                <c:pt idx="492">
                  <c:v>41.509722222222244</c:v>
                </c:pt>
                <c:pt idx="493">
                  <c:v>37.358333333333356</c:v>
                </c:pt>
                <c:pt idx="494">
                  <c:v>38.519444444444453</c:v>
                </c:pt>
                <c:pt idx="495">
                  <c:v>35.102777777777796</c:v>
                </c:pt>
                <c:pt idx="496">
                  <c:v>39.877777777777787</c:v>
                </c:pt>
                <c:pt idx="497">
                  <c:v>37.511111111111127</c:v>
                </c:pt>
                <c:pt idx="498">
                  <c:v>34.865277777777798</c:v>
                </c:pt>
                <c:pt idx="499">
                  <c:v>42.636111111111113</c:v>
                </c:pt>
                <c:pt idx="500">
                  <c:v>33.115414710485133</c:v>
                </c:pt>
                <c:pt idx="501">
                  <c:v>37.114396654719243</c:v>
                </c:pt>
                <c:pt idx="502">
                  <c:v>35.158333333333353</c:v>
                </c:pt>
                <c:pt idx="503">
                  <c:v>36.980555555555569</c:v>
                </c:pt>
                <c:pt idx="504">
                  <c:v>36.444444444444436</c:v>
                </c:pt>
                <c:pt idx="505">
                  <c:v>39.273611111111137</c:v>
                </c:pt>
                <c:pt idx="506">
                  <c:v>35.015277777777797</c:v>
                </c:pt>
                <c:pt idx="507">
                  <c:v>40.124017957351306</c:v>
                </c:pt>
                <c:pt idx="508">
                  <c:v>34.823611111111106</c:v>
                </c:pt>
                <c:pt idx="509">
                  <c:v>39.550000000000011</c:v>
                </c:pt>
                <c:pt idx="510">
                  <c:v>37.158333333333339</c:v>
                </c:pt>
                <c:pt idx="511">
                  <c:v>36.426388888888916</c:v>
                </c:pt>
                <c:pt idx="512">
                  <c:v>34.666666666666679</c:v>
                </c:pt>
                <c:pt idx="513">
                  <c:v>42.6875</c:v>
                </c:pt>
                <c:pt idx="514">
                  <c:v>37.961988304093587</c:v>
                </c:pt>
                <c:pt idx="515">
                  <c:v>37.570833333333333</c:v>
                </c:pt>
                <c:pt idx="516">
                  <c:v>34.354166666666679</c:v>
                </c:pt>
                <c:pt idx="517">
                  <c:v>39.420833333333341</c:v>
                </c:pt>
                <c:pt idx="518">
                  <c:v>36.777777777777793</c:v>
                </c:pt>
                <c:pt idx="519">
                  <c:v>37.912499999999994</c:v>
                </c:pt>
                <c:pt idx="520">
                  <c:v>36.050000000000011</c:v>
                </c:pt>
                <c:pt idx="521">
                  <c:v>35.890277777777783</c:v>
                </c:pt>
                <c:pt idx="522">
                  <c:v>40.409722222222229</c:v>
                </c:pt>
                <c:pt idx="523">
                  <c:v>39.844444444444456</c:v>
                </c:pt>
                <c:pt idx="524">
                  <c:v>37.194725028058386</c:v>
                </c:pt>
                <c:pt idx="525">
                  <c:v>33.984722222222238</c:v>
                </c:pt>
                <c:pt idx="526">
                  <c:v>32.994444444444454</c:v>
                </c:pt>
                <c:pt idx="527">
                  <c:v>41.484722222222253</c:v>
                </c:pt>
                <c:pt idx="528">
                  <c:v>35.026388888888903</c:v>
                </c:pt>
                <c:pt idx="529">
                  <c:v>34.181944444444461</c:v>
                </c:pt>
                <c:pt idx="530">
                  <c:v>39.140277777777804</c:v>
                </c:pt>
                <c:pt idx="531">
                  <c:v>34.914893617021285</c:v>
                </c:pt>
                <c:pt idx="532">
                  <c:v>38.348148148148155</c:v>
                </c:pt>
                <c:pt idx="533">
                  <c:v>34.862500000000018</c:v>
                </c:pt>
                <c:pt idx="534">
                  <c:v>37.99719416386084</c:v>
                </c:pt>
                <c:pt idx="535">
                  <c:v>36.253367003367018</c:v>
                </c:pt>
                <c:pt idx="536">
                  <c:v>40.659722222222243</c:v>
                </c:pt>
                <c:pt idx="537">
                  <c:v>36.33194444444446</c:v>
                </c:pt>
                <c:pt idx="538">
                  <c:v>39.263888888888914</c:v>
                </c:pt>
                <c:pt idx="539">
                  <c:v>39.843055555555544</c:v>
                </c:pt>
                <c:pt idx="540">
                  <c:v>42.163860830527511</c:v>
                </c:pt>
                <c:pt idx="541">
                  <c:v>37.129166666666684</c:v>
                </c:pt>
                <c:pt idx="542">
                  <c:v>38.01944444444446</c:v>
                </c:pt>
                <c:pt idx="543">
                  <c:v>37.42819148936173</c:v>
                </c:pt>
                <c:pt idx="544">
                  <c:v>39.35030864197531</c:v>
                </c:pt>
                <c:pt idx="545">
                  <c:v>37.067708333333336</c:v>
                </c:pt>
                <c:pt idx="546">
                  <c:v>35.441666666666691</c:v>
                </c:pt>
                <c:pt idx="547">
                  <c:v>34.236111111111107</c:v>
                </c:pt>
                <c:pt idx="548">
                  <c:v>34.695833333333333</c:v>
                </c:pt>
                <c:pt idx="549">
                  <c:v>38.406944444444434</c:v>
                </c:pt>
                <c:pt idx="550">
                  <c:v>38.183333333333337</c:v>
                </c:pt>
                <c:pt idx="551">
                  <c:v>36.153759820426494</c:v>
                </c:pt>
                <c:pt idx="552">
                  <c:v>38.654166666666669</c:v>
                </c:pt>
                <c:pt idx="553">
                  <c:v>37.793055555555576</c:v>
                </c:pt>
                <c:pt idx="554">
                  <c:v>33.411111111111133</c:v>
                </c:pt>
                <c:pt idx="555">
                  <c:v>35.774971941638633</c:v>
                </c:pt>
                <c:pt idx="556">
                  <c:v>38.558333333333366</c:v>
                </c:pt>
                <c:pt idx="557">
                  <c:v>36.968855218855225</c:v>
                </c:pt>
                <c:pt idx="558">
                  <c:v>35.409722222222243</c:v>
                </c:pt>
                <c:pt idx="559">
                  <c:v>38.918055555555561</c:v>
                </c:pt>
                <c:pt idx="560">
                  <c:v>38.626388888888897</c:v>
                </c:pt>
                <c:pt idx="561">
                  <c:v>36.573611111111134</c:v>
                </c:pt>
                <c:pt idx="562">
                  <c:v>38.695833333333361</c:v>
                </c:pt>
                <c:pt idx="563">
                  <c:v>37.474074074074061</c:v>
                </c:pt>
                <c:pt idx="564">
                  <c:v>38.086805555555571</c:v>
                </c:pt>
                <c:pt idx="565">
                  <c:v>36.472222222222221</c:v>
                </c:pt>
                <c:pt idx="566">
                  <c:v>35.652777777777786</c:v>
                </c:pt>
                <c:pt idx="567">
                  <c:v>36.809722222222248</c:v>
                </c:pt>
                <c:pt idx="568">
                  <c:v>38.261111111111134</c:v>
                </c:pt>
                <c:pt idx="569">
                  <c:v>35.462500000000013</c:v>
                </c:pt>
                <c:pt idx="570">
                  <c:v>41.759722222222244</c:v>
                </c:pt>
                <c:pt idx="571">
                  <c:v>34.559722222222234</c:v>
                </c:pt>
                <c:pt idx="572">
                  <c:v>35.975000000000009</c:v>
                </c:pt>
                <c:pt idx="573">
                  <c:v>37.322222222222223</c:v>
                </c:pt>
                <c:pt idx="574">
                  <c:v>38.608333333333341</c:v>
                </c:pt>
                <c:pt idx="575">
                  <c:v>36.092403628117914</c:v>
                </c:pt>
                <c:pt idx="576">
                  <c:v>42.404761904761905</c:v>
                </c:pt>
                <c:pt idx="577">
                  <c:v>35.779209621993139</c:v>
                </c:pt>
                <c:pt idx="578">
                  <c:v>36.230555555555554</c:v>
                </c:pt>
                <c:pt idx="579">
                  <c:v>36.605555555555561</c:v>
                </c:pt>
                <c:pt idx="580">
                  <c:v>37.430415263748628</c:v>
                </c:pt>
                <c:pt idx="581">
                  <c:v>36.408333333333346</c:v>
                </c:pt>
                <c:pt idx="582">
                  <c:v>42.463888888888917</c:v>
                </c:pt>
                <c:pt idx="583">
                  <c:v>37.083333333333343</c:v>
                </c:pt>
                <c:pt idx="584">
                  <c:v>37.173611111111121</c:v>
                </c:pt>
                <c:pt idx="585">
                  <c:v>40.519841269841272</c:v>
                </c:pt>
                <c:pt idx="586">
                  <c:v>35.379349046015726</c:v>
                </c:pt>
                <c:pt idx="587">
                  <c:v>38.147306397306409</c:v>
                </c:pt>
                <c:pt idx="588">
                  <c:v>35.431944444444454</c:v>
                </c:pt>
                <c:pt idx="589">
                  <c:v>41.084722222222226</c:v>
                </c:pt>
                <c:pt idx="590">
                  <c:v>37.590277777777786</c:v>
                </c:pt>
                <c:pt idx="591">
                  <c:v>40.093495934959364</c:v>
                </c:pt>
                <c:pt idx="592">
                  <c:v>38.06944444444445</c:v>
                </c:pt>
                <c:pt idx="593">
                  <c:v>38.651388888888881</c:v>
                </c:pt>
                <c:pt idx="594">
                  <c:v>36.131944444444478</c:v>
                </c:pt>
                <c:pt idx="595">
                  <c:v>35.484722222222238</c:v>
                </c:pt>
                <c:pt idx="596">
                  <c:v>36.366666666666681</c:v>
                </c:pt>
                <c:pt idx="597">
                  <c:v>35.708333333333343</c:v>
                </c:pt>
                <c:pt idx="598">
                  <c:v>37.995833333333366</c:v>
                </c:pt>
                <c:pt idx="599">
                  <c:v>38.872222222222241</c:v>
                </c:pt>
                <c:pt idx="600">
                  <c:v>37.473611111111126</c:v>
                </c:pt>
                <c:pt idx="601">
                  <c:v>36.820833333333333</c:v>
                </c:pt>
                <c:pt idx="602">
                  <c:v>36.080555555555549</c:v>
                </c:pt>
                <c:pt idx="603">
                  <c:v>35.291666666666686</c:v>
                </c:pt>
                <c:pt idx="604">
                  <c:v>38.406250000000007</c:v>
                </c:pt>
                <c:pt idx="605">
                  <c:v>39.229745370370374</c:v>
                </c:pt>
                <c:pt idx="606">
                  <c:v>34.055555555555564</c:v>
                </c:pt>
                <c:pt idx="607">
                  <c:v>35.333333333333343</c:v>
                </c:pt>
                <c:pt idx="608">
                  <c:v>34.282267115600455</c:v>
                </c:pt>
                <c:pt idx="609">
                  <c:v>39.801388888888908</c:v>
                </c:pt>
                <c:pt idx="610">
                  <c:v>41.244949494949516</c:v>
                </c:pt>
                <c:pt idx="611">
                  <c:v>36.692480359147034</c:v>
                </c:pt>
                <c:pt idx="612">
                  <c:v>38.787037037037052</c:v>
                </c:pt>
                <c:pt idx="613">
                  <c:v>34.698611111111113</c:v>
                </c:pt>
                <c:pt idx="614">
                  <c:v>38.064432989690744</c:v>
                </c:pt>
                <c:pt idx="615">
                  <c:v>36.225000000000009</c:v>
                </c:pt>
                <c:pt idx="616">
                  <c:v>34.869444444444454</c:v>
                </c:pt>
                <c:pt idx="617">
                  <c:v>34.897222222222247</c:v>
                </c:pt>
                <c:pt idx="618">
                  <c:v>39.381944444444457</c:v>
                </c:pt>
                <c:pt idx="619">
                  <c:v>39.681944444444461</c:v>
                </c:pt>
                <c:pt idx="620">
                  <c:v>34.323611111111113</c:v>
                </c:pt>
                <c:pt idx="621">
                  <c:v>33.720611916264097</c:v>
                </c:pt>
                <c:pt idx="622">
                  <c:v>36.890277777777783</c:v>
                </c:pt>
                <c:pt idx="623">
                  <c:v>37.423611111111121</c:v>
                </c:pt>
                <c:pt idx="624">
                  <c:v>35.558333333333366</c:v>
                </c:pt>
                <c:pt idx="625">
                  <c:v>40.33726150392819</c:v>
                </c:pt>
                <c:pt idx="626">
                  <c:v>37.09583333333336</c:v>
                </c:pt>
                <c:pt idx="627">
                  <c:v>34.408529741863077</c:v>
                </c:pt>
                <c:pt idx="628">
                  <c:v>37.108333333333327</c:v>
                </c:pt>
                <c:pt idx="629">
                  <c:v>39.061111111111124</c:v>
                </c:pt>
                <c:pt idx="630">
                  <c:v>35.58333333333335</c:v>
                </c:pt>
                <c:pt idx="631">
                  <c:v>38.404166666666676</c:v>
                </c:pt>
                <c:pt idx="632">
                  <c:v>34.718409586056652</c:v>
                </c:pt>
                <c:pt idx="633">
                  <c:v>31.972222222222229</c:v>
                </c:pt>
                <c:pt idx="634">
                  <c:v>35.060886644219984</c:v>
                </c:pt>
                <c:pt idx="635">
                  <c:v>38.356341189674538</c:v>
                </c:pt>
                <c:pt idx="636">
                  <c:v>42.055555555555586</c:v>
                </c:pt>
                <c:pt idx="637">
                  <c:v>41.919444444444451</c:v>
                </c:pt>
                <c:pt idx="638">
                  <c:v>37.620833333333337</c:v>
                </c:pt>
                <c:pt idx="639">
                  <c:v>38.844444444444456</c:v>
                </c:pt>
                <c:pt idx="640">
                  <c:v>37.923611111111114</c:v>
                </c:pt>
                <c:pt idx="641">
                  <c:v>42.486111111111143</c:v>
                </c:pt>
                <c:pt idx="642">
                  <c:v>34.768055555555563</c:v>
                </c:pt>
                <c:pt idx="643">
                  <c:v>36.925364758698088</c:v>
                </c:pt>
                <c:pt idx="644">
                  <c:v>39.24166666666666</c:v>
                </c:pt>
                <c:pt idx="645">
                  <c:v>37.122222222222234</c:v>
                </c:pt>
                <c:pt idx="646">
                  <c:v>36.855555555555576</c:v>
                </c:pt>
                <c:pt idx="647">
                  <c:v>35.333333333333343</c:v>
                </c:pt>
                <c:pt idx="648">
                  <c:v>36.393658810325469</c:v>
                </c:pt>
                <c:pt idx="649">
                  <c:v>37.444444444444457</c:v>
                </c:pt>
                <c:pt idx="650">
                  <c:v>33.935019841269842</c:v>
                </c:pt>
                <c:pt idx="651">
                  <c:v>35.710622710622715</c:v>
                </c:pt>
                <c:pt idx="652">
                  <c:v>36.840277777777807</c:v>
                </c:pt>
                <c:pt idx="653">
                  <c:v>38.662177328844002</c:v>
                </c:pt>
                <c:pt idx="654">
                  <c:v>38.625000000000007</c:v>
                </c:pt>
                <c:pt idx="655">
                  <c:v>37.834722222222247</c:v>
                </c:pt>
                <c:pt idx="656">
                  <c:v>39.330555555555584</c:v>
                </c:pt>
                <c:pt idx="657">
                  <c:v>41.215277777777786</c:v>
                </c:pt>
                <c:pt idx="658">
                  <c:v>41.486111111111121</c:v>
                </c:pt>
                <c:pt idx="659">
                  <c:v>38.295833333333341</c:v>
                </c:pt>
                <c:pt idx="660">
                  <c:v>42.230555555555569</c:v>
                </c:pt>
                <c:pt idx="661">
                  <c:v>36.263888888888921</c:v>
                </c:pt>
                <c:pt idx="662">
                  <c:v>35.851851851851855</c:v>
                </c:pt>
                <c:pt idx="663">
                  <c:v>42.373123123123122</c:v>
                </c:pt>
                <c:pt idx="664">
                  <c:v>42.05846253229975</c:v>
                </c:pt>
                <c:pt idx="665">
                  <c:v>40.819865319865343</c:v>
                </c:pt>
                <c:pt idx="666">
                  <c:v>39.700336700336713</c:v>
                </c:pt>
                <c:pt idx="667">
                  <c:v>33.962401795735161</c:v>
                </c:pt>
                <c:pt idx="668">
                  <c:v>37.165277777777789</c:v>
                </c:pt>
                <c:pt idx="669">
                  <c:v>38.695833333333354</c:v>
                </c:pt>
                <c:pt idx="670">
                  <c:v>37.58750000000002</c:v>
                </c:pt>
                <c:pt idx="671">
                  <c:v>41.305555555555564</c:v>
                </c:pt>
                <c:pt idx="672">
                  <c:v>35.307256235827673</c:v>
                </c:pt>
                <c:pt idx="673">
                  <c:v>38.87777777777778</c:v>
                </c:pt>
                <c:pt idx="674">
                  <c:v>34.416666666666679</c:v>
                </c:pt>
                <c:pt idx="675">
                  <c:v>39.2152777777778</c:v>
                </c:pt>
                <c:pt idx="676">
                  <c:v>38.95277777777779</c:v>
                </c:pt>
                <c:pt idx="677">
                  <c:v>35.431944444444461</c:v>
                </c:pt>
                <c:pt idx="678">
                  <c:v>36.430555555555571</c:v>
                </c:pt>
                <c:pt idx="679">
                  <c:v>39.201388888888893</c:v>
                </c:pt>
                <c:pt idx="680">
                  <c:v>41.867845117845114</c:v>
                </c:pt>
                <c:pt idx="681">
                  <c:v>32.970238095238081</c:v>
                </c:pt>
                <c:pt idx="682">
                  <c:v>39.078904991948477</c:v>
                </c:pt>
                <c:pt idx="683">
                  <c:v>38.906944444444456</c:v>
                </c:pt>
                <c:pt idx="684">
                  <c:v>37.461111111111123</c:v>
                </c:pt>
                <c:pt idx="685">
                  <c:v>39.908333333333353</c:v>
                </c:pt>
                <c:pt idx="686">
                  <c:v>35.797222222222246</c:v>
                </c:pt>
                <c:pt idx="687">
                  <c:v>39.895342312008992</c:v>
                </c:pt>
                <c:pt idx="688">
                  <c:v>38.686111111111124</c:v>
                </c:pt>
                <c:pt idx="689">
                  <c:v>35.888888888888907</c:v>
                </c:pt>
                <c:pt idx="690">
                  <c:v>38.32407407407409</c:v>
                </c:pt>
                <c:pt idx="691">
                  <c:v>39.299102132435479</c:v>
                </c:pt>
                <c:pt idx="692">
                  <c:v>39.565277777777794</c:v>
                </c:pt>
                <c:pt idx="693">
                  <c:v>38.250000000000021</c:v>
                </c:pt>
                <c:pt idx="694">
                  <c:v>37.085144927536255</c:v>
                </c:pt>
                <c:pt idx="695">
                  <c:v>36.21078431372549</c:v>
                </c:pt>
                <c:pt idx="696">
                  <c:v>37.421997755331105</c:v>
                </c:pt>
                <c:pt idx="697">
                  <c:v>36.781944444444463</c:v>
                </c:pt>
                <c:pt idx="698">
                  <c:v>38.309722222222241</c:v>
                </c:pt>
                <c:pt idx="699">
                  <c:v>38.563888888888897</c:v>
                </c:pt>
                <c:pt idx="700">
                  <c:v>35.105555555555569</c:v>
                </c:pt>
                <c:pt idx="701">
                  <c:v>43.07361111111112</c:v>
                </c:pt>
                <c:pt idx="702">
                  <c:v>39.352777777777789</c:v>
                </c:pt>
                <c:pt idx="703">
                  <c:v>36.058333333333337</c:v>
                </c:pt>
                <c:pt idx="704">
                  <c:v>39.825196408529756</c:v>
                </c:pt>
                <c:pt idx="705">
                  <c:v>36.306944444444454</c:v>
                </c:pt>
                <c:pt idx="706">
                  <c:v>36.419444444444451</c:v>
                </c:pt>
                <c:pt idx="707">
                  <c:v>38.708616780045368</c:v>
                </c:pt>
                <c:pt idx="708">
                  <c:v>38.986111111111128</c:v>
                </c:pt>
                <c:pt idx="709">
                  <c:v>39.544444444444466</c:v>
                </c:pt>
                <c:pt idx="710">
                  <c:v>36.359722222222224</c:v>
                </c:pt>
                <c:pt idx="711">
                  <c:v>36.29545454545454</c:v>
                </c:pt>
                <c:pt idx="712">
                  <c:v>38.187500000000007</c:v>
                </c:pt>
                <c:pt idx="713">
                  <c:v>41.661225658648355</c:v>
                </c:pt>
                <c:pt idx="714">
                  <c:v>35.327586206896541</c:v>
                </c:pt>
                <c:pt idx="715">
                  <c:v>33.04068462401797</c:v>
                </c:pt>
                <c:pt idx="716">
                  <c:v>35.70416666666668</c:v>
                </c:pt>
                <c:pt idx="717">
                  <c:v>35.270833333333357</c:v>
                </c:pt>
                <c:pt idx="718">
                  <c:v>34.523526077097522</c:v>
                </c:pt>
                <c:pt idx="719">
                  <c:v>39.157407407407405</c:v>
                </c:pt>
                <c:pt idx="720">
                  <c:v>34.049603174603178</c:v>
                </c:pt>
                <c:pt idx="721">
                  <c:v>38.218750000000021</c:v>
                </c:pt>
                <c:pt idx="722">
                  <c:v>37.747222222222241</c:v>
                </c:pt>
                <c:pt idx="723">
                  <c:v>39.427777777777798</c:v>
                </c:pt>
                <c:pt idx="724">
                  <c:v>39.231944444444473</c:v>
                </c:pt>
                <c:pt idx="725">
                  <c:v>37.819023569023592</c:v>
                </c:pt>
                <c:pt idx="726">
                  <c:v>37.939613526570049</c:v>
                </c:pt>
                <c:pt idx="727">
                  <c:v>40.441520467836256</c:v>
                </c:pt>
                <c:pt idx="728">
                  <c:v>35.872628726287267</c:v>
                </c:pt>
                <c:pt idx="729">
                  <c:v>37.38750000000001</c:v>
                </c:pt>
                <c:pt idx="730">
                  <c:v>34.963888888888903</c:v>
                </c:pt>
                <c:pt idx="731">
                  <c:v>38.816666666666684</c:v>
                </c:pt>
                <c:pt idx="732">
                  <c:v>39.418055555555554</c:v>
                </c:pt>
                <c:pt idx="733">
                  <c:v>38.572222222222237</c:v>
                </c:pt>
                <c:pt idx="734">
                  <c:v>38.466666666666676</c:v>
                </c:pt>
                <c:pt idx="735">
                  <c:v>36.241666666666681</c:v>
                </c:pt>
                <c:pt idx="736">
                  <c:v>35.158333333333346</c:v>
                </c:pt>
                <c:pt idx="737">
                  <c:v>40.409297052154216</c:v>
                </c:pt>
                <c:pt idx="738">
                  <c:v>34.555555555555593</c:v>
                </c:pt>
                <c:pt idx="739">
                  <c:v>38.469444444444463</c:v>
                </c:pt>
                <c:pt idx="740">
                  <c:v>39.094276094276118</c:v>
                </c:pt>
                <c:pt idx="741">
                  <c:v>41.006453423120092</c:v>
                </c:pt>
                <c:pt idx="742">
                  <c:v>36.869444444444454</c:v>
                </c:pt>
                <c:pt idx="743">
                  <c:v>37.118421052631582</c:v>
                </c:pt>
                <c:pt idx="744">
                  <c:v>35.941712204007288</c:v>
                </c:pt>
                <c:pt idx="745">
                  <c:v>39.267166042446945</c:v>
                </c:pt>
                <c:pt idx="746">
                  <c:v>33.285947712418306</c:v>
                </c:pt>
                <c:pt idx="747">
                  <c:v>40.120051085568349</c:v>
                </c:pt>
                <c:pt idx="748">
                  <c:v>38.580555555555584</c:v>
                </c:pt>
                <c:pt idx="749">
                  <c:v>36.864035087719309</c:v>
                </c:pt>
                <c:pt idx="750">
                  <c:v>39.162900188323931</c:v>
                </c:pt>
                <c:pt idx="751">
                  <c:v>39.191520467836263</c:v>
                </c:pt>
                <c:pt idx="752">
                  <c:v>39.9652777777778</c:v>
                </c:pt>
                <c:pt idx="753">
                  <c:v>37.940200617283971</c:v>
                </c:pt>
                <c:pt idx="754">
                  <c:v>36.598626716604258</c:v>
                </c:pt>
                <c:pt idx="755">
                  <c:v>37.567901234567927</c:v>
                </c:pt>
                <c:pt idx="756">
                  <c:v>34.259820426487103</c:v>
                </c:pt>
                <c:pt idx="757">
                  <c:v>34.14444444444446</c:v>
                </c:pt>
                <c:pt idx="758">
                  <c:v>41.058333333333337</c:v>
                </c:pt>
                <c:pt idx="759">
                  <c:v>32.941860465116278</c:v>
                </c:pt>
                <c:pt idx="760">
                  <c:v>36.876388888888897</c:v>
                </c:pt>
                <c:pt idx="761">
                  <c:v>34.387500000000024</c:v>
                </c:pt>
                <c:pt idx="762">
                  <c:v>37.347643097643136</c:v>
                </c:pt>
                <c:pt idx="763">
                  <c:v>36.554166666666667</c:v>
                </c:pt>
                <c:pt idx="764">
                  <c:v>37.147025813692487</c:v>
                </c:pt>
                <c:pt idx="765">
                  <c:v>38.936111111111138</c:v>
                </c:pt>
                <c:pt idx="766">
                  <c:v>37.106944444444458</c:v>
                </c:pt>
                <c:pt idx="767">
                  <c:v>38.071548821548831</c:v>
                </c:pt>
                <c:pt idx="768">
                  <c:v>42.762500000000038</c:v>
                </c:pt>
                <c:pt idx="769">
                  <c:v>40.365277777777798</c:v>
                </c:pt>
                <c:pt idx="770">
                  <c:v>38.998611111111124</c:v>
                </c:pt>
                <c:pt idx="771">
                  <c:v>37.43472222222222</c:v>
                </c:pt>
                <c:pt idx="772">
                  <c:v>34.1763038548753</c:v>
                </c:pt>
                <c:pt idx="773">
                  <c:v>37.79390681003585</c:v>
                </c:pt>
                <c:pt idx="774">
                  <c:v>37.953703703703717</c:v>
                </c:pt>
                <c:pt idx="775">
                  <c:v>36.280555555555559</c:v>
                </c:pt>
                <c:pt idx="776">
                  <c:v>37.730555555555554</c:v>
                </c:pt>
                <c:pt idx="777">
                  <c:v>33.773148148148152</c:v>
                </c:pt>
                <c:pt idx="778">
                  <c:v>34.646564327485386</c:v>
                </c:pt>
                <c:pt idx="779">
                  <c:v>37.509548611111114</c:v>
                </c:pt>
                <c:pt idx="780">
                  <c:v>35.588888888888889</c:v>
                </c:pt>
                <c:pt idx="781">
                  <c:v>39.065277777777787</c:v>
                </c:pt>
                <c:pt idx="782">
                  <c:v>36.234722222222238</c:v>
                </c:pt>
                <c:pt idx="783">
                  <c:v>38.943877551020421</c:v>
                </c:pt>
                <c:pt idx="784">
                  <c:v>32.963107638888893</c:v>
                </c:pt>
                <c:pt idx="785">
                  <c:v>36.279761904761926</c:v>
                </c:pt>
                <c:pt idx="786">
                  <c:v>35.521043771043772</c:v>
                </c:pt>
                <c:pt idx="787">
                  <c:v>37.700000000000024</c:v>
                </c:pt>
                <c:pt idx="788">
                  <c:v>32.393004115226347</c:v>
                </c:pt>
                <c:pt idx="789">
                  <c:v>32.149305555555557</c:v>
                </c:pt>
                <c:pt idx="790">
                  <c:v>47.228395061728399</c:v>
                </c:pt>
                <c:pt idx="791">
                  <c:v>35.779180695847373</c:v>
                </c:pt>
                <c:pt idx="792">
                  <c:v>37.120833333333366</c:v>
                </c:pt>
                <c:pt idx="793">
                  <c:v>39.543055555555576</c:v>
                </c:pt>
                <c:pt idx="794">
                  <c:v>39.083333333333364</c:v>
                </c:pt>
                <c:pt idx="795">
                  <c:v>39.363888888888908</c:v>
                </c:pt>
                <c:pt idx="796">
                  <c:v>38.073611111111141</c:v>
                </c:pt>
                <c:pt idx="797">
                  <c:v>34.436588103254778</c:v>
                </c:pt>
                <c:pt idx="798">
                  <c:v>38.288888888888891</c:v>
                </c:pt>
                <c:pt idx="799">
                  <c:v>36.275000000000013</c:v>
                </c:pt>
                <c:pt idx="800">
                  <c:v>39.547619047619058</c:v>
                </c:pt>
                <c:pt idx="801">
                  <c:v>38.295138888888914</c:v>
                </c:pt>
                <c:pt idx="802">
                  <c:v>37.019360269360284</c:v>
                </c:pt>
                <c:pt idx="803">
                  <c:v>36.205555555555563</c:v>
                </c:pt>
                <c:pt idx="804">
                  <c:v>38.524999999999999</c:v>
                </c:pt>
                <c:pt idx="805">
                  <c:v>34.624579124579128</c:v>
                </c:pt>
                <c:pt idx="806">
                  <c:v>36.931944444444461</c:v>
                </c:pt>
                <c:pt idx="807">
                  <c:v>37.815277777777794</c:v>
                </c:pt>
                <c:pt idx="808">
                  <c:v>39.07361111111112</c:v>
                </c:pt>
                <c:pt idx="809">
                  <c:v>37.856944444444466</c:v>
                </c:pt>
                <c:pt idx="810">
                  <c:v>37.072222222222251</c:v>
                </c:pt>
                <c:pt idx="811">
                  <c:v>39.815277777777794</c:v>
                </c:pt>
                <c:pt idx="812">
                  <c:v>38.147306397306409</c:v>
                </c:pt>
                <c:pt idx="813">
                  <c:v>33.823206018518526</c:v>
                </c:pt>
                <c:pt idx="814">
                  <c:v>35.028619528619537</c:v>
                </c:pt>
                <c:pt idx="815">
                  <c:v>39.904320987654316</c:v>
                </c:pt>
                <c:pt idx="816">
                  <c:v>38.00566893424039</c:v>
                </c:pt>
                <c:pt idx="817">
                  <c:v>37.183333333333351</c:v>
                </c:pt>
                <c:pt idx="818">
                  <c:v>36.643055555555577</c:v>
                </c:pt>
                <c:pt idx="819">
                  <c:v>38.02361111111113</c:v>
                </c:pt>
                <c:pt idx="820">
                  <c:v>36.828563411896759</c:v>
                </c:pt>
                <c:pt idx="821">
                  <c:v>34.236111111111114</c:v>
                </c:pt>
                <c:pt idx="822">
                  <c:v>38.638327721661078</c:v>
                </c:pt>
                <c:pt idx="823">
                  <c:v>41.097222222222257</c:v>
                </c:pt>
                <c:pt idx="824">
                  <c:v>38.247709049255455</c:v>
                </c:pt>
                <c:pt idx="825">
                  <c:v>36.106944444444466</c:v>
                </c:pt>
                <c:pt idx="826">
                  <c:v>41.390852974186316</c:v>
                </c:pt>
                <c:pt idx="827">
                  <c:v>42.616666666666681</c:v>
                </c:pt>
                <c:pt idx="828">
                  <c:v>34.122807017543877</c:v>
                </c:pt>
                <c:pt idx="829">
                  <c:v>39.741293532338318</c:v>
                </c:pt>
                <c:pt idx="830">
                  <c:v>34.875000000000014</c:v>
                </c:pt>
                <c:pt idx="831">
                  <c:v>39.146184062850736</c:v>
                </c:pt>
                <c:pt idx="832">
                  <c:v>34.581944444444481</c:v>
                </c:pt>
                <c:pt idx="833">
                  <c:v>41.104166666666679</c:v>
                </c:pt>
                <c:pt idx="834">
                  <c:v>37.845679012345698</c:v>
                </c:pt>
                <c:pt idx="835">
                  <c:v>38.34305555555558</c:v>
                </c:pt>
                <c:pt idx="836">
                  <c:v>39.845833333333346</c:v>
                </c:pt>
                <c:pt idx="837">
                  <c:v>38.10204081632655</c:v>
                </c:pt>
                <c:pt idx="838">
                  <c:v>36.853815937149278</c:v>
                </c:pt>
                <c:pt idx="839">
                  <c:v>37.812925170068056</c:v>
                </c:pt>
                <c:pt idx="840">
                  <c:v>37.060044893378226</c:v>
                </c:pt>
                <c:pt idx="841">
                  <c:v>36.02638888888891</c:v>
                </c:pt>
                <c:pt idx="842">
                  <c:v>37.605555555555569</c:v>
                </c:pt>
                <c:pt idx="843">
                  <c:v>37.253875968992247</c:v>
                </c:pt>
                <c:pt idx="844">
                  <c:v>31.273809523809526</c:v>
                </c:pt>
                <c:pt idx="845">
                  <c:v>36.409090909090921</c:v>
                </c:pt>
                <c:pt idx="846">
                  <c:v>34.647222222222233</c:v>
                </c:pt>
                <c:pt idx="847">
                  <c:v>34.062500000000007</c:v>
                </c:pt>
                <c:pt idx="848">
                  <c:v>39.340277777777793</c:v>
                </c:pt>
                <c:pt idx="849">
                  <c:v>35.39583333333335</c:v>
                </c:pt>
                <c:pt idx="850">
                  <c:v>36.300000000000004</c:v>
                </c:pt>
                <c:pt idx="851">
                  <c:v>36.410493827160494</c:v>
                </c:pt>
                <c:pt idx="852">
                  <c:v>38.868606701940045</c:v>
                </c:pt>
                <c:pt idx="853">
                  <c:v>44.916666666666664</c:v>
                </c:pt>
                <c:pt idx="854">
                  <c:v>32.966374269005861</c:v>
                </c:pt>
                <c:pt idx="855">
                  <c:v>33.603298611111128</c:v>
                </c:pt>
                <c:pt idx="856">
                  <c:v>40.359126984127002</c:v>
                </c:pt>
                <c:pt idx="857">
                  <c:v>33.712500000000006</c:v>
                </c:pt>
                <c:pt idx="858">
                  <c:v>42.393382352941188</c:v>
                </c:pt>
                <c:pt idx="859">
                  <c:v>38.571469907407419</c:v>
                </c:pt>
                <c:pt idx="860">
                  <c:v>39.480555555555561</c:v>
                </c:pt>
                <c:pt idx="861">
                  <c:v>38.130471380471398</c:v>
                </c:pt>
                <c:pt idx="862">
                  <c:v>35.505611672278356</c:v>
                </c:pt>
                <c:pt idx="863">
                  <c:v>34.227777777777803</c:v>
                </c:pt>
                <c:pt idx="864">
                  <c:v>38.13055555555556</c:v>
                </c:pt>
                <c:pt idx="865">
                  <c:v>38.555555555555564</c:v>
                </c:pt>
                <c:pt idx="866">
                  <c:v>36.685465768799112</c:v>
                </c:pt>
                <c:pt idx="867">
                  <c:v>35.368055555555564</c:v>
                </c:pt>
                <c:pt idx="868">
                  <c:v>35.566666666666677</c:v>
                </c:pt>
                <c:pt idx="869">
                  <c:v>39.744444444444468</c:v>
                </c:pt>
                <c:pt idx="870">
                  <c:v>37.165263748597098</c:v>
                </c:pt>
                <c:pt idx="871">
                  <c:v>41.286111111111126</c:v>
                </c:pt>
                <c:pt idx="872">
                  <c:v>37.744444444444468</c:v>
                </c:pt>
                <c:pt idx="873">
                  <c:v>35.63333333333334</c:v>
                </c:pt>
                <c:pt idx="874">
                  <c:v>45.842140921409218</c:v>
                </c:pt>
                <c:pt idx="875">
                  <c:v>33.777777777777779</c:v>
                </c:pt>
                <c:pt idx="876">
                  <c:v>37.443055555555567</c:v>
                </c:pt>
                <c:pt idx="877">
                  <c:v>39.994444444444447</c:v>
                </c:pt>
                <c:pt idx="878">
                  <c:v>37.351388888888906</c:v>
                </c:pt>
                <c:pt idx="879">
                  <c:v>35.386111111111127</c:v>
                </c:pt>
                <c:pt idx="880">
                  <c:v>41.720238095238109</c:v>
                </c:pt>
                <c:pt idx="881">
                  <c:v>38.024509803921589</c:v>
                </c:pt>
                <c:pt idx="882">
                  <c:v>36.4386446886447</c:v>
                </c:pt>
                <c:pt idx="883">
                  <c:v>42.370089786756481</c:v>
                </c:pt>
                <c:pt idx="884">
                  <c:v>35.238805970149258</c:v>
                </c:pt>
                <c:pt idx="885">
                  <c:v>37.473379629629626</c:v>
                </c:pt>
                <c:pt idx="886">
                  <c:v>38.50462962962964</c:v>
                </c:pt>
                <c:pt idx="887">
                  <c:v>38.031094527363194</c:v>
                </c:pt>
                <c:pt idx="888">
                  <c:v>38.195360195360216</c:v>
                </c:pt>
                <c:pt idx="889">
                  <c:v>38.101351351351347</c:v>
                </c:pt>
                <c:pt idx="890">
                  <c:v>40.814625850340157</c:v>
                </c:pt>
                <c:pt idx="891">
                  <c:v>35.390572390572402</c:v>
                </c:pt>
                <c:pt idx="892">
                  <c:v>37.658333333333346</c:v>
                </c:pt>
                <c:pt idx="893">
                  <c:v>35.558922558922568</c:v>
                </c:pt>
                <c:pt idx="894">
                  <c:v>39.762500000000017</c:v>
                </c:pt>
                <c:pt idx="895">
                  <c:v>36.002777777777794</c:v>
                </c:pt>
                <c:pt idx="896">
                  <c:v>39.726388888888913</c:v>
                </c:pt>
                <c:pt idx="897">
                  <c:v>36.480555555555583</c:v>
                </c:pt>
                <c:pt idx="898">
                  <c:v>37.747222222222241</c:v>
                </c:pt>
                <c:pt idx="899">
                  <c:v>39.13055555555556</c:v>
                </c:pt>
                <c:pt idx="900">
                  <c:v>34.64861111111113</c:v>
                </c:pt>
                <c:pt idx="901">
                  <c:v>39.931557846506308</c:v>
                </c:pt>
                <c:pt idx="902">
                  <c:v>40.504166666666684</c:v>
                </c:pt>
                <c:pt idx="903">
                  <c:v>38.493055555555564</c:v>
                </c:pt>
                <c:pt idx="904">
                  <c:v>36.787878787878789</c:v>
                </c:pt>
                <c:pt idx="905">
                  <c:v>39.102320675105481</c:v>
                </c:pt>
                <c:pt idx="906">
                  <c:v>35.262205387205391</c:v>
                </c:pt>
                <c:pt idx="907">
                  <c:v>40.823611111111134</c:v>
                </c:pt>
                <c:pt idx="908">
                  <c:v>34.770482603815942</c:v>
                </c:pt>
                <c:pt idx="909">
                  <c:v>38.866402116402121</c:v>
                </c:pt>
                <c:pt idx="910">
                  <c:v>37.969474969474966</c:v>
                </c:pt>
                <c:pt idx="911">
                  <c:v>35.362500000000004</c:v>
                </c:pt>
                <c:pt idx="912">
                  <c:v>37.064625850340143</c:v>
                </c:pt>
                <c:pt idx="913">
                  <c:v>38.821150097465903</c:v>
                </c:pt>
                <c:pt idx="914">
                  <c:v>36.744292237442927</c:v>
                </c:pt>
                <c:pt idx="915">
                  <c:v>34.342089371980698</c:v>
                </c:pt>
                <c:pt idx="916">
                  <c:v>38.987945492662469</c:v>
                </c:pt>
                <c:pt idx="917">
                  <c:v>35.710317460317469</c:v>
                </c:pt>
                <c:pt idx="918">
                  <c:v>34.254208754208754</c:v>
                </c:pt>
                <c:pt idx="919">
                  <c:v>40.166105499438849</c:v>
                </c:pt>
                <c:pt idx="920">
                  <c:v>36.305555555555571</c:v>
                </c:pt>
                <c:pt idx="921">
                  <c:v>37.429166666666667</c:v>
                </c:pt>
                <c:pt idx="922">
                  <c:v>37.197222222222223</c:v>
                </c:pt>
                <c:pt idx="923">
                  <c:v>34.862500000000033</c:v>
                </c:pt>
                <c:pt idx="924">
                  <c:v>38.418055555555569</c:v>
                </c:pt>
                <c:pt idx="925">
                  <c:v>39.236111111111114</c:v>
                </c:pt>
                <c:pt idx="926">
                  <c:v>36.94444444444445</c:v>
                </c:pt>
                <c:pt idx="927">
                  <c:v>36.69305555555556</c:v>
                </c:pt>
                <c:pt idx="928">
                  <c:v>35.559523809523817</c:v>
                </c:pt>
                <c:pt idx="929">
                  <c:v>38.465686274509807</c:v>
                </c:pt>
                <c:pt idx="930">
                  <c:v>33.902777777777786</c:v>
                </c:pt>
                <c:pt idx="931">
                  <c:v>48.158730158730165</c:v>
                </c:pt>
                <c:pt idx="932">
                  <c:v>43.685763888888907</c:v>
                </c:pt>
                <c:pt idx="933">
                  <c:v>38.397286821705443</c:v>
                </c:pt>
                <c:pt idx="934">
                  <c:v>41.350694444444464</c:v>
                </c:pt>
                <c:pt idx="935">
                  <c:v>35.260683760683769</c:v>
                </c:pt>
                <c:pt idx="936">
                  <c:v>36.053995006242197</c:v>
                </c:pt>
                <c:pt idx="937">
                  <c:v>40.63333333333334</c:v>
                </c:pt>
                <c:pt idx="938">
                  <c:v>35.50694444444445</c:v>
                </c:pt>
                <c:pt idx="939">
                  <c:v>37.88496071829406</c:v>
                </c:pt>
                <c:pt idx="940">
                  <c:v>34.715277777777779</c:v>
                </c:pt>
                <c:pt idx="941">
                  <c:v>35.666666666666679</c:v>
                </c:pt>
                <c:pt idx="942">
                  <c:v>36.694444444444464</c:v>
                </c:pt>
                <c:pt idx="943">
                  <c:v>36.480555555555576</c:v>
                </c:pt>
                <c:pt idx="944">
                  <c:v>36.52638888888891</c:v>
                </c:pt>
                <c:pt idx="945">
                  <c:v>40.047222222222224</c:v>
                </c:pt>
                <c:pt idx="946">
                  <c:v>38.498035914702591</c:v>
                </c:pt>
                <c:pt idx="947">
                  <c:v>38.979166666666693</c:v>
                </c:pt>
                <c:pt idx="948">
                  <c:v>34.636111111111134</c:v>
                </c:pt>
                <c:pt idx="949">
                  <c:v>40.65011223344559</c:v>
                </c:pt>
                <c:pt idx="950">
                  <c:v>38.063131313131315</c:v>
                </c:pt>
                <c:pt idx="951">
                  <c:v>39.794444444444458</c:v>
                </c:pt>
                <c:pt idx="952">
                  <c:v>39.680555555555564</c:v>
                </c:pt>
                <c:pt idx="953">
                  <c:v>37.781944444444463</c:v>
                </c:pt>
                <c:pt idx="954">
                  <c:v>32.933333333333344</c:v>
                </c:pt>
                <c:pt idx="955">
                  <c:v>41.785612535612529</c:v>
                </c:pt>
                <c:pt idx="956">
                  <c:v>37.335317460317484</c:v>
                </c:pt>
                <c:pt idx="957">
                  <c:v>33.655555555555566</c:v>
                </c:pt>
                <c:pt idx="958">
                  <c:v>39.646825396825406</c:v>
                </c:pt>
                <c:pt idx="959">
                  <c:v>33.294959908361982</c:v>
                </c:pt>
                <c:pt idx="960">
                  <c:v>38.06527777777778</c:v>
                </c:pt>
                <c:pt idx="961">
                  <c:v>32.967732884399567</c:v>
                </c:pt>
                <c:pt idx="962">
                  <c:v>37.383333333333347</c:v>
                </c:pt>
                <c:pt idx="963">
                  <c:v>35.883333333333347</c:v>
                </c:pt>
                <c:pt idx="964">
                  <c:v>36.438552188552194</c:v>
                </c:pt>
                <c:pt idx="965">
                  <c:v>36.546576879910226</c:v>
                </c:pt>
                <c:pt idx="966">
                  <c:v>39.67227833894502</c:v>
                </c:pt>
                <c:pt idx="967">
                  <c:v>39.7013888888889</c:v>
                </c:pt>
                <c:pt idx="968">
                  <c:v>35.944444444444443</c:v>
                </c:pt>
                <c:pt idx="969">
                  <c:v>41.487500000000011</c:v>
                </c:pt>
                <c:pt idx="970">
                  <c:v>37.609722222222224</c:v>
                </c:pt>
                <c:pt idx="971">
                  <c:v>35.736111111111114</c:v>
                </c:pt>
                <c:pt idx="972">
                  <c:v>39.883333333333354</c:v>
                </c:pt>
                <c:pt idx="973">
                  <c:v>37.723611111111111</c:v>
                </c:pt>
                <c:pt idx="974">
                  <c:v>37.468055555555566</c:v>
                </c:pt>
                <c:pt idx="975">
                  <c:v>38.888888888888886</c:v>
                </c:pt>
                <c:pt idx="976">
                  <c:v>33.105218855218865</c:v>
                </c:pt>
                <c:pt idx="977">
                  <c:v>37.059829059829063</c:v>
                </c:pt>
                <c:pt idx="978">
                  <c:v>34.544901065449025</c:v>
                </c:pt>
                <c:pt idx="979">
                  <c:v>32.545206971677551</c:v>
                </c:pt>
                <c:pt idx="980">
                  <c:v>41.564814814814817</c:v>
                </c:pt>
                <c:pt idx="981">
                  <c:v>36.784722222222229</c:v>
                </c:pt>
                <c:pt idx="982">
                  <c:v>36.819444444444443</c:v>
                </c:pt>
                <c:pt idx="983">
                  <c:v>35.536231884057969</c:v>
                </c:pt>
                <c:pt idx="984">
                  <c:v>39.666666666666679</c:v>
                </c:pt>
                <c:pt idx="985">
                  <c:v>37.289473684210556</c:v>
                </c:pt>
                <c:pt idx="986">
                  <c:v>35.470833333333331</c:v>
                </c:pt>
                <c:pt idx="987">
                  <c:v>34.769444444444439</c:v>
                </c:pt>
                <c:pt idx="988">
                  <c:v>40.575000000000024</c:v>
                </c:pt>
                <c:pt idx="989">
                  <c:v>40.090347923681264</c:v>
                </c:pt>
                <c:pt idx="990">
                  <c:v>35.981944444444458</c:v>
                </c:pt>
                <c:pt idx="991">
                  <c:v>40.720258136924812</c:v>
                </c:pt>
                <c:pt idx="992">
                  <c:v>33.655555555555573</c:v>
                </c:pt>
                <c:pt idx="993">
                  <c:v>39.269444444444481</c:v>
                </c:pt>
                <c:pt idx="994">
                  <c:v>39.041666666666679</c:v>
                </c:pt>
                <c:pt idx="995">
                  <c:v>38.404040404040416</c:v>
                </c:pt>
                <c:pt idx="996">
                  <c:v>34.447222222222216</c:v>
                </c:pt>
                <c:pt idx="997">
                  <c:v>34.715277777777793</c:v>
                </c:pt>
                <c:pt idx="998">
                  <c:v>39.158333333333346</c:v>
                </c:pt>
                <c:pt idx="999">
                  <c:v>36.538888888888884</c:v>
                </c:pt>
                <c:pt idx="1000">
                  <c:v>37.140011223344572</c:v>
                </c:pt>
                <c:pt idx="1001">
                  <c:v>37.155555555555551</c:v>
                </c:pt>
                <c:pt idx="1002">
                  <c:v>39.980920314253666</c:v>
                </c:pt>
                <c:pt idx="1003">
                  <c:v>38.968055555555559</c:v>
                </c:pt>
                <c:pt idx="1004">
                  <c:v>35.850000000000016</c:v>
                </c:pt>
                <c:pt idx="1005">
                  <c:v>36.21078431372549</c:v>
                </c:pt>
                <c:pt idx="1006">
                  <c:v>44.207264957264961</c:v>
                </c:pt>
                <c:pt idx="1007">
                  <c:v>76.76984126984128</c:v>
                </c:pt>
                <c:pt idx="1008">
                  <c:v>42.835858585858588</c:v>
                </c:pt>
                <c:pt idx="1009">
                  <c:v>34.164021164021172</c:v>
                </c:pt>
                <c:pt idx="1010">
                  <c:v>40.318840579710148</c:v>
                </c:pt>
                <c:pt idx="1011">
                  <c:v>34.708754208754222</c:v>
                </c:pt>
                <c:pt idx="1012">
                  <c:v>32.795833333333341</c:v>
                </c:pt>
                <c:pt idx="1013">
                  <c:v>38.147222222222233</c:v>
                </c:pt>
                <c:pt idx="1014">
                  <c:v>37.437500000000007</c:v>
                </c:pt>
                <c:pt idx="1015">
                  <c:v>36.009722222222251</c:v>
                </c:pt>
                <c:pt idx="1016">
                  <c:v>38.530555555555573</c:v>
                </c:pt>
                <c:pt idx="1017">
                  <c:v>35.219444444444441</c:v>
                </c:pt>
                <c:pt idx="1018">
                  <c:v>37.655555555555573</c:v>
                </c:pt>
                <c:pt idx="1019">
                  <c:v>36.901388888888896</c:v>
                </c:pt>
                <c:pt idx="1020">
                  <c:v>34.747222222222234</c:v>
                </c:pt>
                <c:pt idx="1021">
                  <c:v>39.744444444444454</c:v>
                </c:pt>
                <c:pt idx="1022">
                  <c:v>31.975000000000012</c:v>
                </c:pt>
                <c:pt idx="1023">
                  <c:v>36.77500000000002</c:v>
                </c:pt>
                <c:pt idx="1024">
                  <c:v>37.531944444444456</c:v>
                </c:pt>
                <c:pt idx="1025">
                  <c:v>37.340277777777793</c:v>
                </c:pt>
                <c:pt idx="1026">
                  <c:v>36.599887766554431</c:v>
                </c:pt>
                <c:pt idx="1027">
                  <c:v>40.989618406285082</c:v>
                </c:pt>
                <c:pt idx="1028">
                  <c:v>38.901388888888896</c:v>
                </c:pt>
                <c:pt idx="1029">
                  <c:v>38.572390572390582</c:v>
                </c:pt>
                <c:pt idx="1030">
                  <c:v>37.566358024691375</c:v>
                </c:pt>
                <c:pt idx="1031">
                  <c:v>36.673611111111107</c:v>
                </c:pt>
                <c:pt idx="1032">
                  <c:v>37.193055555555581</c:v>
                </c:pt>
                <c:pt idx="1033">
                  <c:v>38.561111111111131</c:v>
                </c:pt>
                <c:pt idx="1034">
                  <c:v>34.885521885521904</c:v>
                </c:pt>
                <c:pt idx="1035">
                  <c:v>39.741021324354683</c:v>
                </c:pt>
                <c:pt idx="1036">
                  <c:v>41.000000000000021</c:v>
                </c:pt>
                <c:pt idx="1037">
                  <c:v>40.302777777777798</c:v>
                </c:pt>
                <c:pt idx="1038">
                  <c:v>33.858843537414984</c:v>
                </c:pt>
                <c:pt idx="1039">
                  <c:v>37.034722222222236</c:v>
                </c:pt>
                <c:pt idx="1040">
                  <c:v>34.297222222222238</c:v>
                </c:pt>
                <c:pt idx="1041">
                  <c:v>33.93294051627386</c:v>
                </c:pt>
                <c:pt idx="1042">
                  <c:v>39.82361111111112</c:v>
                </c:pt>
                <c:pt idx="1043">
                  <c:v>38.27361111111113</c:v>
                </c:pt>
                <c:pt idx="1044">
                  <c:v>34.008698092031437</c:v>
                </c:pt>
                <c:pt idx="1045">
                  <c:v>36.759820426487103</c:v>
                </c:pt>
                <c:pt idx="1046">
                  <c:v>37.641666666666687</c:v>
                </c:pt>
                <c:pt idx="1047">
                  <c:v>38.861111111111121</c:v>
                </c:pt>
                <c:pt idx="1048">
                  <c:v>33.740277777777791</c:v>
                </c:pt>
                <c:pt idx="1049">
                  <c:v>32.19444444444445</c:v>
                </c:pt>
                <c:pt idx="1050">
                  <c:v>40.24053724053725</c:v>
                </c:pt>
                <c:pt idx="1051">
                  <c:v>37.166666666666671</c:v>
                </c:pt>
                <c:pt idx="1052">
                  <c:v>36.473611111111126</c:v>
                </c:pt>
                <c:pt idx="1053">
                  <c:v>37.718055555555573</c:v>
                </c:pt>
                <c:pt idx="1054">
                  <c:v>36.641975308642003</c:v>
                </c:pt>
                <c:pt idx="1055">
                  <c:v>35.854938271604951</c:v>
                </c:pt>
                <c:pt idx="1056">
                  <c:v>36.229517396184065</c:v>
                </c:pt>
                <c:pt idx="1057">
                  <c:v>32.45277777777779</c:v>
                </c:pt>
                <c:pt idx="1058">
                  <c:v>42.548260381593728</c:v>
                </c:pt>
                <c:pt idx="1059">
                  <c:v>33.512065095398434</c:v>
                </c:pt>
                <c:pt idx="1060">
                  <c:v>35.486111111111128</c:v>
                </c:pt>
                <c:pt idx="1061">
                  <c:v>37.424803591470258</c:v>
                </c:pt>
                <c:pt idx="1062">
                  <c:v>34.579166666666687</c:v>
                </c:pt>
                <c:pt idx="1063">
                  <c:v>34.237499999999997</c:v>
                </c:pt>
                <c:pt idx="1064">
                  <c:v>36.538888888888913</c:v>
                </c:pt>
                <c:pt idx="1065">
                  <c:v>39.193883277216628</c:v>
                </c:pt>
                <c:pt idx="1066">
                  <c:v>36.897222222222247</c:v>
                </c:pt>
                <c:pt idx="1067">
                  <c:v>36.869444444444447</c:v>
                </c:pt>
                <c:pt idx="1068">
                  <c:v>41.765432098765437</c:v>
                </c:pt>
                <c:pt idx="1069">
                  <c:v>34.275946275946275</c:v>
                </c:pt>
                <c:pt idx="1070">
                  <c:v>36.458333333333357</c:v>
                </c:pt>
                <c:pt idx="1071">
                  <c:v>41.412500000000001</c:v>
                </c:pt>
                <c:pt idx="1072">
                  <c:v>38.70694444444446</c:v>
                </c:pt>
                <c:pt idx="1073">
                  <c:v>38.526388888888889</c:v>
                </c:pt>
                <c:pt idx="1074">
                  <c:v>40.812500000000021</c:v>
                </c:pt>
                <c:pt idx="1075">
                  <c:v>38.031944444444449</c:v>
                </c:pt>
                <c:pt idx="1076">
                  <c:v>37.519557823129247</c:v>
                </c:pt>
                <c:pt idx="1077">
                  <c:v>39.029741863075202</c:v>
                </c:pt>
                <c:pt idx="1078">
                  <c:v>38.429166666666681</c:v>
                </c:pt>
                <c:pt idx="1079">
                  <c:v>36.868055555555586</c:v>
                </c:pt>
                <c:pt idx="1080">
                  <c:v>39.96250000000002</c:v>
                </c:pt>
                <c:pt idx="1081">
                  <c:v>36.44977553310887</c:v>
                </c:pt>
                <c:pt idx="1082">
                  <c:v>38.752777777777808</c:v>
                </c:pt>
                <c:pt idx="1083">
                  <c:v>37.305555555555571</c:v>
                </c:pt>
                <c:pt idx="1084">
                  <c:v>35.355555555555554</c:v>
                </c:pt>
                <c:pt idx="1085">
                  <c:v>36.315277777777787</c:v>
                </c:pt>
                <c:pt idx="1086">
                  <c:v>37.738888888888894</c:v>
                </c:pt>
                <c:pt idx="1087">
                  <c:v>32.079861111111114</c:v>
                </c:pt>
                <c:pt idx="1088">
                  <c:v>35.771739130434788</c:v>
                </c:pt>
                <c:pt idx="1089">
                  <c:v>34.741666666666681</c:v>
                </c:pt>
                <c:pt idx="1090">
                  <c:v>35.583333333333336</c:v>
                </c:pt>
                <c:pt idx="1091">
                  <c:v>40.238888888888901</c:v>
                </c:pt>
                <c:pt idx="1092">
                  <c:v>36.684722222222241</c:v>
                </c:pt>
                <c:pt idx="1093">
                  <c:v>34.716666666666683</c:v>
                </c:pt>
                <c:pt idx="1094">
                  <c:v>41.311111111111131</c:v>
                </c:pt>
                <c:pt idx="1095">
                  <c:v>33.599046015712702</c:v>
                </c:pt>
                <c:pt idx="1096">
                  <c:v>33.673611111111128</c:v>
                </c:pt>
                <c:pt idx="1097">
                  <c:v>37.767115600448953</c:v>
                </c:pt>
                <c:pt idx="1098">
                  <c:v>37.622615039281726</c:v>
                </c:pt>
                <c:pt idx="1099">
                  <c:v>36.487654320987666</c:v>
                </c:pt>
                <c:pt idx="1100">
                  <c:v>36.038888888888913</c:v>
                </c:pt>
                <c:pt idx="1101">
                  <c:v>38.491021324354683</c:v>
                </c:pt>
                <c:pt idx="1102">
                  <c:v>35.131944444444464</c:v>
                </c:pt>
                <c:pt idx="1103">
                  <c:v>41.018055555555563</c:v>
                </c:pt>
                <c:pt idx="1104">
                  <c:v>44.780045351473937</c:v>
                </c:pt>
                <c:pt idx="1105">
                  <c:v>35.189542483660134</c:v>
                </c:pt>
                <c:pt idx="1106">
                  <c:v>40.652625152625156</c:v>
                </c:pt>
                <c:pt idx="1107">
                  <c:v>37.367283950617306</c:v>
                </c:pt>
                <c:pt idx="1108">
                  <c:v>40.620833333333344</c:v>
                </c:pt>
                <c:pt idx="1109">
                  <c:v>35.593055555555559</c:v>
                </c:pt>
                <c:pt idx="1110">
                  <c:v>37.682940516273874</c:v>
                </c:pt>
                <c:pt idx="1111">
                  <c:v>33.745833333333344</c:v>
                </c:pt>
                <c:pt idx="1112">
                  <c:v>40.556116722783408</c:v>
                </c:pt>
                <c:pt idx="1113">
                  <c:v>35.245833333333351</c:v>
                </c:pt>
                <c:pt idx="1114">
                  <c:v>39.541806958473657</c:v>
                </c:pt>
                <c:pt idx="1115">
                  <c:v>37.25277777777778</c:v>
                </c:pt>
                <c:pt idx="1116">
                  <c:v>36.918055555555569</c:v>
                </c:pt>
                <c:pt idx="1117">
                  <c:v>37.140277777777811</c:v>
                </c:pt>
                <c:pt idx="1118">
                  <c:v>37.006519274376437</c:v>
                </c:pt>
                <c:pt idx="1119">
                  <c:v>33.81805555555556</c:v>
                </c:pt>
                <c:pt idx="1120">
                  <c:v>38.870949074074069</c:v>
                </c:pt>
                <c:pt idx="1121">
                  <c:v>34.585648148148159</c:v>
                </c:pt>
                <c:pt idx="1122">
                  <c:v>36.854166666666664</c:v>
                </c:pt>
                <c:pt idx="1123">
                  <c:v>32.799382716049386</c:v>
                </c:pt>
                <c:pt idx="1124">
                  <c:v>37.076617826617849</c:v>
                </c:pt>
                <c:pt idx="1125">
                  <c:v>37.456944444444481</c:v>
                </c:pt>
                <c:pt idx="1126">
                  <c:v>37.941666666666691</c:v>
                </c:pt>
                <c:pt idx="1127">
                  <c:v>40.3402777777778</c:v>
                </c:pt>
                <c:pt idx="1128">
                  <c:v>37.463888888888917</c:v>
                </c:pt>
                <c:pt idx="1129">
                  <c:v>38.859722222222238</c:v>
                </c:pt>
                <c:pt idx="1130">
                  <c:v>36.678451178451198</c:v>
                </c:pt>
                <c:pt idx="1131">
                  <c:v>41.329081632653086</c:v>
                </c:pt>
                <c:pt idx="1132">
                  <c:v>36.858333333333341</c:v>
                </c:pt>
                <c:pt idx="1133">
                  <c:v>35.848611111111126</c:v>
                </c:pt>
                <c:pt idx="1134">
                  <c:v>37.036195286195316</c:v>
                </c:pt>
                <c:pt idx="1135">
                  <c:v>40.550000000000011</c:v>
                </c:pt>
                <c:pt idx="1136">
                  <c:v>39.31805555555556</c:v>
                </c:pt>
                <c:pt idx="1137">
                  <c:v>38.170833333333348</c:v>
                </c:pt>
                <c:pt idx="1138">
                  <c:v>36.009722222222237</c:v>
                </c:pt>
                <c:pt idx="1139">
                  <c:v>38.923611111111121</c:v>
                </c:pt>
                <c:pt idx="1140">
                  <c:v>36.807407407407418</c:v>
                </c:pt>
                <c:pt idx="1141">
                  <c:v>29.313131313131315</c:v>
                </c:pt>
                <c:pt idx="1142">
                  <c:v>38.516304347826107</c:v>
                </c:pt>
                <c:pt idx="1143">
                  <c:v>35.51944444444446</c:v>
                </c:pt>
                <c:pt idx="1144">
                  <c:v>39.28750000000003</c:v>
                </c:pt>
                <c:pt idx="1145">
                  <c:v>37.473905723905737</c:v>
                </c:pt>
                <c:pt idx="1146">
                  <c:v>35.361111111111107</c:v>
                </c:pt>
                <c:pt idx="1147">
                  <c:v>35.325000000000017</c:v>
                </c:pt>
                <c:pt idx="1148">
                  <c:v>40.443883277216599</c:v>
                </c:pt>
                <c:pt idx="1149">
                  <c:v>39.82777777777779</c:v>
                </c:pt>
                <c:pt idx="1150">
                  <c:v>36.957631874298563</c:v>
                </c:pt>
                <c:pt idx="1151">
                  <c:v>35.736111111111128</c:v>
                </c:pt>
                <c:pt idx="1152">
                  <c:v>37.4027777777778</c:v>
                </c:pt>
                <c:pt idx="1153">
                  <c:v>37.043055555555583</c:v>
                </c:pt>
                <c:pt idx="1154">
                  <c:v>41.193055555555574</c:v>
                </c:pt>
                <c:pt idx="1155">
                  <c:v>35.583333333333343</c:v>
                </c:pt>
                <c:pt idx="1156">
                  <c:v>39.715768799102158</c:v>
                </c:pt>
                <c:pt idx="1157">
                  <c:v>40.352777777777781</c:v>
                </c:pt>
                <c:pt idx="1158">
                  <c:v>35.069304152637507</c:v>
                </c:pt>
                <c:pt idx="1159">
                  <c:v>36.930976430976422</c:v>
                </c:pt>
                <c:pt idx="1160">
                  <c:v>33.558608058608066</c:v>
                </c:pt>
                <c:pt idx="1161">
                  <c:v>38.106944444444458</c:v>
                </c:pt>
                <c:pt idx="1162">
                  <c:v>39.37896825396826</c:v>
                </c:pt>
                <c:pt idx="1163">
                  <c:v>37.26907968574637</c:v>
                </c:pt>
                <c:pt idx="1164">
                  <c:v>37.345833333333346</c:v>
                </c:pt>
                <c:pt idx="1165">
                  <c:v>35.927777777777784</c:v>
                </c:pt>
                <c:pt idx="1166">
                  <c:v>37.005331088664434</c:v>
                </c:pt>
                <c:pt idx="1167">
                  <c:v>35.123611111111117</c:v>
                </c:pt>
                <c:pt idx="1168">
                  <c:v>36.31666666666667</c:v>
                </c:pt>
                <c:pt idx="1169">
                  <c:v>40.275000000000006</c:v>
                </c:pt>
                <c:pt idx="1170">
                  <c:v>38.57519640852977</c:v>
                </c:pt>
                <c:pt idx="1171">
                  <c:v>37.072222222222237</c:v>
                </c:pt>
                <c:pt idx="1172">
                  <c:v>36.294444444444437</c:v>
                </c:pt>
                <c:pt idx="1173">
                  <c:v>42.38055555555556</c:v>
                </c:pt>
                <c:pt idx="1174">
                  <c:v>41.218055555555566</c:v>
                </c:pt>
                <c:pt idx="1175">
                  <c:v>34.540277777777803</c:v>
                </c:pt>
                <c:pt idx="1176">
                  <c:v>33.951967592592588</c:v>
                </c:pt>
                <c:pt idx="1177">
                  <c:v>33</c:v>
                </c:pt>
                <c:pt idx="1178">
                  <c:v>43.322039072039097</c:v>
                </c:pt>
                <c:pt idx="1179">
                  <c:v>35.220833333333331</c:v>
                </c:pt>
                <c:pt idx="1180">
                  <c:v>36.004166666666677</c:v>
                </c:pt>
                <c:pt idx="1181">
                  <c:v>37.681944444444461</c:v>
                </c:pt>
                <c:pt idx="1182">
                  <c:v>41.584455667789015</c:v>
                </c:pt>
                <c:pt idx="1183">
                  <c:v>35.827777777777776</c:v>
                </c:pt>
                <c:pt idx="1184">
                  <c:v>39.469444444444456</c:v>
                </c:pt>
                <c:pt idx="1185">
                  <c:v>36.529166666666669</c:v>
                </c:pt>
                <c:pt idx="1186">
                  <c:v>35.237500000000004</c:v>
                </c:pt>
                <c:pt idx="1187">
                  <c:v>37.880555555555567</c:v>
                </c:pt>
                <c:pt idx="1188">
                  <c:v>39.697222222222244</c:v>
                </c:pt>
                <c:pt idx="1189">
                  <c:v>37.598611111111126</c:v>
                </c:pt>
                <c:pt idx="1190">
                  <c:v>42.493055555555557</c:v>
                </c:pt>
                <c:pt idx="1191">
                  <c:v>35.137500000000003</c:v>
                </c:pt>
                <c:pt idx="1192">
                  <c:v>41.048611111111128</c:v>
                </c:pt>
                <c:pt idx="1193">
                  <c:v>37.441609977324269</c:v>
                </c:pt>
                <c:pt idx="1194">
                  <c:v>39.033950617283956</c:v>
                </c:pt>
                <c:pt idx="1195">
                  <c:v>39.29050925925926</c:v>
                </c:pt>
                <c:pt idx="1196">
                  <c:v>35.072879330943856</c:v>
                </c:pt>
                <c:pt idx="1197">
                  <c:v>39.255555555555567</c:v>
                </c:pt>
                <c:pt idx="1198">
                  <c:v>39.483333333333356</c:v>
                </c:pt>
                <c:pt idx="1199">
                  <c:v>37.51666666666668</c:v>
                </c:pt>
                <c:pt idx="1200">
                  <c:v>36.368055555555578</c:v>
                </c:pt>
                <c:pt idx="1201">
                  <c:v>35.037500000000001</c:v>
                </c:pt>
                <c:pt idx="1202">
                  <c:v>38.236111111111114</c:v>
                </c:pt>
                <c:pt idx="1203">
                  <c:v>34.083333333333343</c:v>
                </c:pt>
                <c:pt idx="1204">
                  <c:v>36.320833333333354</c:v>
                </c:pt>
                <c:pt idx="1205">
                  <c:v>40.556944444444461</c:v>
                </c:pt>
                <c:pt idx="1206">
                  <c:v>35.606621773288452</c:v>
                </c:pt>
                <c:pt idx="1207">
                  <c:v>34.20694444444446</c:v>
                </c:pt>
                <c:pt idx="1208">
                  <c:v>34.164302600472816</c:v>
                </c:pt>
                <c:pt idx="1209">
                  <c:v>42.506172839506171</c:v>
                </c:pt>
                <c:pt idx="1210">
                  <c:v>35.600308641975332</c:v>
                </c:pt>
                <c:pt idx="1211">
                  <c:v>38.330555555555563</c:v>
                </c:pt>
                <c:pt idx="1212">
                  <c:v>34.713888888888903</c:v>
                </c:pt>
                <c:pt idx="1213">
                  <c:v>39.81666666666667</c:v>
                </c:pt>
                <c:pt idx="1214">
                  <c:v>36.742985409652078</c:v>
                </c:pt>
                <c:pt idx="1215">
                  <c:v>36.604166666666679</c:v>
                </c:pt>
                <c:pt idx="1216">
                  <c:v>35.438888888888904</c:v>
                </c:pt>
                <c:pt idx="1217">
                  <c:v>34.970833333333346</c:v>
                </c:pt>
                <c:pt idx="1218">
                  <c:v>37.9791666666667</c:v>
                </c:pt>
                <c:pt idx="1219">
                  <c:v>36.161848072562357</c:v>
                </c:pt>
                <c:pt idx="1220">
                  <c:v>34.762500000000003</c:v>
                </c:pt>
                <c:pt idx="1221">
                  <c:v>33.995833333333344</c:v>
                </c:pt>
                <c:pt idx="1222">
                  <c:v>37.750000000000007</c:v>
                </c:pt>
                <c:pt idx="1223">
                  <c:v>36.893849206349209</c:v>
                </c:pt>
                <c:pt idx="1224">
                  <c:v>37.532407407407419</c:v>
                </c:pt>
                <c:pt idx="1225">
                  <c:v>38.862500000000011</c:v>
                </c:pt>
                <c:pt idx="1226">
                  <c:v>35.220833333333346</c:v>
                </c:pt>
                <c:pt idx="1227">
                  <c:v>36.937500000000028</c:v>
                </c:pt>
                <c:pt idx="1228">
                  <c:v>34.450000000000003</c:v>
                </c:pt>
                <c:pt idx="1229">
                  <c:v>38.086980920314268</c:v>
                </c:pt>
                <c:pt idx="1230">
                  <c:v>37.750280583613936</c:v>
                </c:pt>
                <c:pt idx="1231">
                  <c:v>38.276388888888917</c:v>
                </c:pt>
                <c:pt idx="1232">
                  <c:v>42.638888888888907</c:v>
                </c:pt>
                <c:pt idx="1233">
                  <c:v>34.105555555555561</c:v>
                </c:pt>
                <c:pt idx="1234">
                  <c:v>33.613888888888901</c:v>
                </c:pt>
                <c:pt idx="1235">
                  <c:v>33.430555555555571</c:v>
                </c:pt>
                <c:pt idx="1236">
                  <c:v>43.163690476190474</c:v>
                </c:pt>
                <c:pt idx="1237">
                  <c:v>41.704744069912635</c:v>
                </c:pt>
                <c:pt idx="1238">
                  <c:v>38.07083333333334</c:v>
                </c:pt>
                <c:pt idx="1239">
                  <c:v>37.667508417508422</c:v>
                </c:pt>
                <c:pt idx="1240">
                  <c:v>40.683333333333358</c:v>
                </c:pt>
                <c:pt idx="1241">
                  <c:v>35.222222222222229</c:v>
                </c:pt>
                <c:pt idx="1242">
                  <c:v>39.361111111111128</c:v>
                </c:pt>
                <c:pt idx="1243">
                  <c:v>36.927777777777784</c:v>
                </c:pt>
                <c:pt idx="1244">
                  <c:v>35.51666666666668</c:v>
                </c:pt>
                <c:pt idx="1245">
                  <c:v>35.366722783389449</c:v>
                </c:pt>
                <c:pt idx="1246">
                  <c:v>37.655555555555566</c:v>
                </c:pt>
                <c:pt idx="1247">
                  <c:v>36.895903479236814</c:v>
                </c:pt>
                <c:pt idx="1248">
                  <c:v>40.544444444444458</c:v>
                </c:pt>
                <c:pt idx="1249">
                  <c:v>33.758547008547019</c:v>
                </c:pt>
                <c:pt idx="1250">
                  <c:v>39.703703703703724</c:v>
                </c:pt>
                <c:pt idx="1251">
                  <c:v>38.244444444444476</c:v>
                </c:pt>
                <c:pt idx="1252">
                  <c:v>34.437500000000021</c:v>
                </c:pt>
                <c:pt idx="1253">
                  <c:v>40.115929705215436</c:v>
                </c:pt>
                <c:pt idx="1254">
                  <c:v>36.113888888888908</c:v>
                </c:pt>
                <c:pt idx="1255">
                  <c:v>34.808361391694731</c:v>
                </c:pt>
                <c:pt idx="1256">
                  <c:v>37.384722222222244</c:v>
                </c:pt>
                <c:pt idx="1257">
                  <c:v>38.173611111111114</c:v>
                </c:pt>
                <c:pt idx="1258">
                  <c:v>35.230725623582771</c:v>
                </c:pt>
                <c:pt idx="1259">
                  <c:v>30.916666666666671</c:v>
                </c:pt>
                <c:pt idx="1260">
                  <c:v>38.185185185185183</c:v>
                </c:pt>
                <c:pt idx="1261">
                  <c:v>50.268518518518519</c:v>
                </c:pt>
                <c:pt idx="1262">
                  <c:v>37.851851851851862</c:v>
                </c:pt>
                <c:pt idx="1263">
                  <c:v>37.133333333333326</c:v>
                </c:pt>
                <c:pt idx="1264">
                  <c:v>36.77638888888891</c:v>
                </c:pt>
                <c:pt idx="1265">
                  <c:v>34.920833333333327</c:v>
                </c:pt>
                <c:pt idx="1266">
                  <c:v>38.105555555555576</c:v>
                </c:pt>
                <c:pt idx="1267">
                  <c:v>35.173120089786771</c:v>
                </c:pt>
                <c:pt idx="1268">
                  <c:v>35.789001122334476</c:v>
                </c:pt>
                <c:pt idx="1269">
                  <c:v>41.796768707482997</c:v>
                </c:pt>
                <c:pt idx="1270">
                  <c:v>38.235260770975081</c:v>
                </c:pt>
                <c:pt idx="1271">
                  <c:v>37.252777777777808</c:v>
                </c:pt>
                <c:pt idx="1272">
                  <c:v>36.254830917874401</c:v>
                </c:pt>
                <c:pt idx="1273">
                  <c:v>41.472222222222214</c:v>
                </c:pt>
                <c:pt idx="1274">
                  <c:v>38.915277777777789</c:v>
                </c:pt>
                <c:pt idx="1275">
                  <c:v>38.70972222222224</c:v>
                </c:pt>
                <c:pt idx="1276">
                  <c:v>36.26944444444446</c:v>
                </c:pt>
                <c:pt idx="1277">
                  <c:v>34.113888888888901</c:v>
                </c:pt>
                <c:pt idx="1278">
                  <c:v>37.51805555555557</c:v>
                </c:pt>
                <c:pt idx="1279">
                  <c:v>35.042648709315387</c:v>
                </c:pt>
                <c:pt idx="1280">
                  <c:v>35.049319727891174</c:v>
                </c:pt>
                <c:pt idx="1281">
                  <c:v>37.859708193041548</c:v>
                </c:pt>
                <c:pt idx="1282">
                  <c:v>33.532407407407405</c:v>
                </c:pt>
                <c:pt idx="1283">
                  <c:v>36.390151515151523</c:v>
                </c:pt>
                <c:pt idx="1284">
                  <c:v>35.048611111111128</c:v>
                </c:pt>
                <c:pt idx="1285">
                  <c:v>39.045833333333341</c:v>
                </c:pt>
                <c:pt idx="1286">
                  <c:v>37.357463524130196</c:v>
                </c:pt>
                <c:pt idx="1287">
                  <c:v>40.179166666666681</c:v>
                </c:pt>
                <c:pt idx="1288">
                  <c:v>38.718055555555573</c:v>
                </c:pt>
                <c:pt idx="1289">
                  <c:v>38.079365079365083</c:v>
                </c:pt>
                <c:pt idx="1290">
                  <c:v>37.205555555555584</c:v>
                </c:pt>
                <c:pt idx="1291">
                  <c:v>37.280555555555566</c:v>
                </c:pt>
                <c:pt idx="1292">
                  <c:v>39.350000000000016</c:v>
                </c:pt>
                <c:pt idx="1293">
                  <c:v>38.522222222222219</c:v>
                </c:pt>
                <c:pt idx="1294">
                  <c:v>41.146604938271601</c:v>
                </c:pt>
                <c:pt idx="1295">
                  <c:v>38.538888888888884</c:v>
                </c:pt>
                <c:pt idx="1296">
                  <c:v>39.57777777777779</c:v>
                </c:pt>
                <c:pt idx="1297">
                  <c:v>38.513888888888907</c:v>
                </c:pt>
                <c:pt idx="1298">
                  <c:v>42.529166666666661</c:v>
                </c:pt>
                <c:pt idx="1299">
                  <c:v>34.629166666666663</c:v>
                </c:pt>
                <c:pt idx="1300">
                  <c:v>43.174999999999997</c:v>
                </c:pt>
                <c:pt idx="1301">
                  <c:v>39.645622895622914</c:v>
                </c:pt>
                <c:pt idx="1302">
                  <c:v>38.993055555555571</c:v>
                </c:pt>
                <c:pt idx="1303">
                  <c:v>40.916666666666671</c:v>
                </c:pt>
                <c:pt idx="1304">
                  <c:v>35.142857142857146</c:v>
                </c:pt>
                <c:pt idx="1305">
                  <c:v>36.338293650793652</c:v>
                </c:pt>
                <c:pt idx="1306">
                  <c:v>37.50502364066196</c:v>
                </c:pt>
                <c:pt idx="1307">
                  <c:v>38.040684624017963</c:v>
                </c:pt>
                <c:pt idx="1308">
                  <c:v>39.126388888888883</c:v>
                </c:pt>
                <c:pt idx="1309">
                  <c:v>40.028619528619537</c:v>
                </c:pt>
                <c:pt idx="1310">
                  <c:v>37.056944444444447</c:v>
                </c:pt>
                <c:pt idx="1311">
                  <c:v>36.7710437710438</c:v>
                </c:pt>
                <c:pt idx="1312">
                  <c:v>38.989952718676115</c:v>
                </c:pt>
                <c:pt idx="1313">
                  <c:v>44.746031746031747</c:v>
                </c:pt>
                <c:pt idx="1314">
                  <c:v>39.207865168539328</c:v>
                </c:pt>
                <c:pt idx="1315">
                  <c:v>37.795833333333341</c:v>
                </c:pt>
                <c:pt idx="1316">
                  <c:v>36.820833333333347</c:v>
                </c:pt>
                <c:pt idx="1317">
                  <c:v>34.287500000000009</c:v>
                </c:pt>
                <c:pt idx="1318">
                  <c:v>37.493827160493829</c:v>
                </c:pt>
                <c:pt idx="1319">
                  <c:v>36.219696969696976</c:v>
                </c:pt>
                <c:pt idx="1320">
                  <c:v>29.215277777777779</c:v>
                </c:pt>
                <c:pt idx="1321">
                  <c:v>37.517790262172291</c:v>
                </c:pt>
                <c:pt idx="1322">
                  <c:v>35.123611111111117</c:v>
                </c:pt>
                <c:pt idx="1323">
                  <c:v>34.527777777777786</c:v>
                </c:pt>
                <c:pt idx="1324">
                  <c:v>35.491496598639472</c:v>
                </c:pt>
                <c:pt idx="1325">
                  <c:v>38.396412037037045</c:v>
                </c:pt>
                <c:pt idx="1326">
                  <c:v>40.063492063492063</c:v>
                </c:pt>
                <c:pt idx="1327">
                  <c:v>35.465277777777793</c:v>
                </c:pt>
                <c:pt idx="1328">
                  <c:v>34.132154882154886</c:v>
                </c:pt>
                <c:pt idx="1329">
                  <c:v>41.787500000000009</c:v>
                </c:pt>
                <c:pt idx="1330">
                  <c:v>38.147058823529413</c:v>
                </c:pt>
                <c:pt idx="1331">
                  <c:v>33.759154040404027</c:v>
                </c:pt>
                <c:pt idx="1332">
                  <c:v>40.0763888888889</c:v>
                </c:pt>
                <c:pt idx="1333">
                  <c:v>36.162500000000001</c:v>
                </c:pt>
                <c:pt idx="1334">
                  <c:v>35.08333333333335</c:v>
                </c:pt>
                <c:pt idx="1335">
                  <c:v>39.862500000000011</c:v>
                </c:pt>
                <c:pt idx="1336">
                  <c:v>37.488304093567251</c:v>
                </c:pt>
                <c:pt idx="1337">
                  <c:v>39.548295454545475</c:v>
                </c:pt>
                <c:pt idx="1338">
                  <c:v>42.152777777777793</c:v>
                </c:pt>
                <c:pt idx="1339">
                  <c:v>35.437500000000007</c:v>
                </c:pt>
                <c:pt idx="1340">
                  <c:v>36.619444444444454</c:v>
                </c:pt>
                <c:pt idx="1341">
                  <c:v>34.84583333333336</c:v>
                </c:pt>
                <c:pt idx="1342">
                  <c:v>33.246913580246911</c:v>
                </c:pt>
                <c:pt idx="1343">
                  <c:v>33.763108614232195</c:v>
                </c:pt>
                <c:pt idx="1344">
                  <c:v>36.970833333333367</c:v>
                </c:pt>
                <c:pt idx="1345">
                  <c:v>37.388888888888893</c:v>
                </c:pt>
                <c:pt idx="1346">
                  <c:v>35.731944444444458</c:v>
                </c:pt>
                <c:pt idx="1347">
                  <c:v>42.80324074074074</c:v>
                </c:pt>
                <c:pt idx="1348">
                  <c:v>33.850694444444443</c:v>
                </c:pt>
                <c:pt idx="1349">
                  <c:v>37.313271604938272</c:v>
                </c:pt>
                <c:pt idx="1350">
                  <c:v>36.608305274971947</c:v>
                </c:pt>
                <c:pt idx="1351">
                  <c:v>38.330555555555577</c:v>
                </c:pt>
                <c:pt idx="1352">
                  <c:v>34.024130190796868</c:v>
                </c:pt>
                <c:pt idx="1353">
                  <c:v>48.918209876543209</c:v>
                </c:pt>
                <c:pt idx="1354">
                  <c:v>39.106266149870791</c:v>
                </c:pt>
                <c:pt idx="1355">
                  <c:v>36.662500000000016</c:v>
                </c:pt>
                <c:pt idx="1356">
                  <c:v>34.713888888888889</c:v>
                </c:pt>
                <c:pt idx="1357">
                  <c:v>37.841666666666669</c:v>
                </c:pt>
                <c:pt idx="1358">
                  <c:v>43</c:v>
                </c:pt>
                <c:pt idx="1359">
                  <c:v>33.837673611111114</c:v>
                </c:pt>
                <c:pt idx="1360">
                  <c:v>38.674818840579725</c:v>
                </c:pt>
                <c:pt idx="1361">
                  <c:v>38.551388888888916</c:v>
                </c:pt>
                <c:pt idx="1362">
                  <c:v>42.583333333333336</c:v>
                </c:pt>
                <c:pt idx="1363">
                  <c:v>38.660919540229912</c:v>
                </c:pt>
                <c:pt idx="1364">
                  <c:v>37.941666666666691</c:v>
                </c:pt>
                <c:pt idx="1365">
                  <c:v>47.129629629629626</c:v>
                </c:pt>
                <c:pt idx="1366">
                  <c:v>41.214869281045743</c:v>
                </c:pt>
                <c:pt idx="1367">
                  <c:v>34.503472222222214</c:v>
                </c:pt>
                <c:pt idx="1368">
                  <c:v>44.631944444444443</c:v>
                </c:pt>
              </c:numCache>
            </c:numRef>
          </c:xVal>
          <c:yVal>
            <c:numRef>
              <c:f>'init native data frm model c=1'!$F$2:$F$1370</c:f>
              <c:numCache>
                <c:formatCode>General</c:formatCode>
                <c:ptCount val="1369"/>
                <c:pt idx="0">
                  <c:v>26.358748291689899</c:v>
                </c:pt>
                <c:pt idx="1">
                  <c:v>28.7927725240461</c:v>
                </c:pt>
                <c:pt idx="2">
                  <c:v>30.977125395683601</c:v>
                </c:pt>
                <c:pt idx="3">
                  <c:v>26.5840047049243</c:v>
                </c:pt>
                <c:pt idx="4">
                  <c:v>25.0566865990635</c:v>
                </c:pt>
                <c:pt idx="5">
                  <c:v>25.620582798995699</c:v>
                </c:pt>
                <c:pt idx="6">
                  <c:v>23.405468887833301</c:v>
                </c:pt>
                <c:pt idx="7">
                  <c:v>29.695563887655599</c:v>
                </c:pt>
                <c:pt idx="8">
                  <c:v>26.5715437027532</c:v>
                </c:pt>
                <c:pt idx="9">
                  <c:v>26.6419016150512</c:v>
                </c:pt>
                <c:pt idx="10">
                  <c:v>28.136491398846399</c:v>
                </c:pt>
                <c:pt idx="11">
                  <c:v>28.494755943753301</c:v>
                </c:pt>
                <c:pt idx="12">
                  <c:v>30.4196707233788</c:v>
                </c:pt>
                <c:pt idx="13">
                  <c:v>27.902366800473999</c:v>
                </c:pt>
                <c:pt idx="14">
                  <c:v>25.172942399131401</c:v>
                </c:pt>
                <c:pt idx="15">
                  <c:v>26.7536181324285</c:v>
                </c:pt>
                <c:pt idx="16">
                  <c:v>26.296915932252102</c:v>
                </c:pt>
                <c:pt idx="17">
                  <c:v>26.493254342378702</c:v>
                </c:pt>
                <c:pt idx="18">
                  <c:v>25.145709999158498</c:v>
                </c:pt>
                <c:pt idx="19">
                  <c:v>26.467907209758</c:v>
                </c:pt>
                <c:pt idx="20">
                  <c:v>26.031826115765799</c:v>
                </c:pt>
                <c:pt idx="21">
                  <c:v>28.749180950959101</c:v>
                </c:pt>
                <c:pt idx="22">
                  <c:v>26.0382211226805</c:v>
                </c:pt>
                <c:pt idx="23">
                  <c:v>26.798139662212101</c:v>
                </c:pt>
                <c:pt idx="24">
                  <c:v>26.127260998846399</c:v>
                </c:pt>
                <c:pt idx="25">
                  <c:v>26.998450865440699</c:v>
                </c:pt>
                <c:pt idx="26">
                  <c:v>26.750378798832799</c:v>
                </c:pt>
                <c:pt idx="27">
                  <c:v>26.756051932360698</c:v>
                </c:pt>
                <c:pt idx="28">
                  <c:v>25.658051932360699</c:v>
                </c:pt>
                <c:pt idx="29">
                  <c:v>26.694011398954999</c:v>
                </c:pt>
                <c:pt idx="30">
                  <c:v>26.375890932157098</c:v>
                </c:pt>
                <c:pt idx="31">
                  <c:v>24.8545614654814</c:v>
                </c:pt>
                <c:pt idx="32">
                  <c:v>28.656136519141299</c:v>
                </c:pt>
                <c:pt idx="33">
                  <c:v>25.6199865440135</c:v>
                </c:pt>
                <c:pt idx="34">
                  <c:v>27.389465073751001</c:v>
                </c:pt>
                <c:pt idx="35">
                  <c:v>23.504374382364499</c:v>
                </c:pt>
                <c:pt idx="36">
                  <c:v>27.836187363304798</c:v>
                </c:pt>
                <c:pt idx="37">
                  <c:v>27.041806932211401</c:v>
                </c:pt>
                <c:pt idx="38">
                  <c:v>27.732062692473999</c:v>
                </c:pt>
                <c:pt idx="39">
                  <c:v>24.975006865820699</c:v>
                </c:pt>
                <c:pt idx="40">
                  <c:v>27.446719265684902</c:v>
                </c:pt>
                <c:pt idx="41">
                  <c:v>29.268694611446598</c:v>
                </c:pt>
                <c:pt idx="42">
                  <c:v>28.37258893213</c:v>
                </c:pt>
                <c:pt idx="43">
                  <c:v>25.6610747322249</c:v>
                </c:pt>
                <c:pt idx="44">
                  <c:v>28.063630679131901</c:v>
                </c:pt>
                <c:pt idx="45">
                  <c:v>26.1750338077414</c:v>
                </c:pt>
                <c:pt idx="46">
                  <c:v>27.669924893164399</c:v>
                </c:pt>
                <c:pt idx="47">
                  <c:v>25.844980043498801</c:v>
                </c:pt>
                <c:pt idx="48">
                  <c:v>27.470657004540801</c:v>
                </c:pt>
                <c:pt idx="49">
                  <c:v>24.815525984326499</c:v>
                </c:pt>
                <c:pt idx="50">
                  <c:v>26.8564744583425</c:v>
                </c:pt>
                <c:pt idx="51">
                  <c:v>23.195263345387701</c:v>
                </c:pt>
                <c:pt idx="52">
                  <c:v>26.894671330250301</c:v>
                </c:pt>
                <c:pt idx="53">
                  <c:v>28.764534473571398</c:v>
                </c:pt>
                <c:pt idx="54">
                  <c:v>26.539743471308</c:v>
                </c:pt>
                <c:pt idx="55">
                  <c:v>26.554966179400999</c:v>
                </c:pt>
                <c:pt idx="56">
                  <c:v>25.0286949324285</c:v>
                </c:pt>
                <c:pt idx="57">
                  <c:v>28.4002204654407</c:v>
                </c:pt>
                <c:pt idx="58">
                  <c:v>25.8237368655764</c:v>
                </c:pt>
                <c:pt idx="59">
                  <c:v>26.096859398955001</c:v>
                </c:pt>
                <c:pt idx="60">
                  <c:v>25.612647541137001</c:v>
                </c:pt>
                <c:pt idx="61">
                  <c:v>24.697632132347099</c:v>
                </c:pt>
                <c:pt idx="62">
                  <c:v>27.2885510655357</c:v>
                </c:pt>
                <c:pt idx="63">
                  <c:v>29.573972932129902</c:v>
                </c:pt>
                <c:pt idx="64">
                  <c:v>27.299797665684899</c:v>
                </c:pt>
                <c:pt idx="65">
                  <c:v>28.017504264260001</c:v>
                </c:pt>
                <c:pt idx="66">
                  <c:v>24.263921179197101</c:v>
                </c:pt>
                <c:pt idx="67">
                  <c:v>26.180150188458502</c:v>
                </c:pt>
                <c:pt idx="68">
                  <c:v>24.519856103538</c:v>
                </c:pt>
                <c:pt idx="69">
                  <c:v>28.671149716675799</c:v>
                </c:pt>
                <c:pt idx="70">
                  <c:v>29.094709954351998</c:v>
                </c:pt>
                <c:pt idx="71">
                  <c:v>26.524692931369898</c:v>
                </c:pt>
                <c:pt idx="72">
                  <c:v>24.882528127559599</c:v>
                </c:pt>
                <c:pt idx="73">
                  <c:v>26.964755227108199</c:v>
                </c:pt>
                <c:pt idx="74">
                  <c:v>26.714962734161102</c:v>
                </c:pt>
                <c:pt idx="75">
                  <c:v>25.886475422650602</c:v>
                </c:pt>
                <c:pt idx="76">
                  <c:v>27.114317881258199</c:v>
                </c:pt>
                <c:pt idx="77">
                  <c:v>24.9703220551885</c:v>
                </c:pt>
                <c:pt idx="78">
                  <c:v>26.063063732048501</c:v>
                </c:pt>
                <c:pt idx="79">
                  <c:v>28.2773715815411</c:v>
                </c:pt>
                <c:pt idx="80">
                  <c:v>29.628847877677401</c:v>
                </c:pt>
                <c:pt idx="81">
                  <c:v>27.756644779997799</c:v>
                </c:pt>
                <c:pt idx="82">
                  <c:v>29.196886865603499</c:v>
                </c:pt>
                <c:pt idx="83">
                  <c:v>25.954014896892801</c:v>
                </c:pt>
                <c:pt idx="84">
                  <c:v>28.540919532224901</c:v>
                </c:pt>
                <c:pt idx="85">
                  <c:v>24.3236569687373</c:v>
                </c:pt>
                <c:pt idx="86">
                  <c:v>25.786429198995702</c:v>
                </c:pt>
                <c:pt idx="87">
                  <c:v>27.1490058264542</c:v>
                </c:pt>
                <c:pt idx="88">
                  <c:v>27.602177448769101</c:v>
                </c:pt>
                <c:pt idx="89">
                  <c:v>27.081485445357099</c:v>
                </c:pt>
                <c:pt idx="90">
                  <c:v>26.642322816622801</c:v>
                </c:pt>
                <c:pt idx="91">
                  <c:v>27.978554482963698</c:v>
                </c:pt>
                <c:pt idx="92">
                  <c:v>29.857365496061799</c:v>
                </c:pt>
                <c:pt idx="93">
                  <c:v>28.119483293184299</c:v>
                </c:pt>
                <c:pt idx="94">
                  <c:v>28.425060055378498</c:v>
                </c:pt>
                <c:pt idx="95">
                  <c:v>25.904414131180001</c:v>
                </c:pt>
                <c:pt idx="96">
                  <c:v>25.8643726656985</c:v>
                </c:pt>
                <c:pt idx="97">
                  <c:v>26.851257776708501</c:v>
                </c:pt>
                <c:pt idx="98">
                  <c:v>26.5929818938225</c:v>
                </c:pt>
                <c:pt idx="99">
                  <c:v>26.103633191872898</c:v>
                </c:pt>
                <c:pt idx="100">
                  <c:v>26.0893095716172</c:v>
                </c:pt>
                <c:pt idx="101">
                  <c:v>27.948453024158201</c:v>
                </c:pt>
                <c:pt idx="102">
                  <c:v>25.331041654998501</c:v>
                </c:pt>
                <c:pt idx="103">
                  <c:v>24.6116220087359</c:v>
                </c:pt>
                <c:pt idx="104">
                  <c:v>25.768675132306399</c:v>
                </c:pt>
                <c:pt idx="105">
                  <c:v>27.7679366655357</c:v>
                </c:pt>
                <c:pt idx="106">
                  <c:v>27.633774265589999</c:v>
                </c:pt>
                <c:pt idx="107">
                  <c:v>26.265028065684898</c:v>
                </c:pt>
                <c:pt idx="108">
                  <c:v>27.483636198900701</c:v>
                </c:pt>
                <c:pt idx="109">
                  <c:v>25.767654112087101</c:v>
                </c:pt>
                <c:pt idx="110">
                  <c:v>24.178990893374198</c:v>
                </c:pt>
                <c:pt idx="111">
                  <c:v>23.064941941011401</c:v>
                </c:pt>
                <c:pt idx="112">
                  <c:v>27.5064554455471</c:v>
                </c:pt>
                <c:pt idx="113">
                  <c:v>25.711582815033001</c:v>
                </c:pt>
                <c:pt idx="114">
                  <c:v>29.1646136953634</c:v>
                </c:pt>
                <c:pt idx="115">
                  <c:v>27.6871716188239</c:v>
                </c:pt>
                <c:pt idx="116">
                  <c:v>24.706798131972501</c:v>
                </c:pt>
                <c:pt idx="117">
                  <c:v>27.7815816301326</c:v>
                </c:pt>
                <c:pt idx="118">
                  <c:v>29.080280613496299</c:v>
                </c:pt>
                <c:pt idx="119">
                  <c:v>25.8296515143427</c:v>
                </c:pt>
                <c:pt idx="120">
                  <c:v>24.896160865793501</c:v>
                </c:pt>
                <c:pt idx="121">
                  <c:v>29.365806932211399</c:v>
                </c:pt>
                <c:pt idx="122">
                  <c:v>27.988092591409</c:v>
                </c:pt>
                <c:pt idx="123">
                  <c:v>30.817155718188701</c:v>
                </c:pt>
                <c:pt idx="124">
                  <c:v>25.7179562588937</c:v>
                </c:pt>
                <c:pt idx="125">
                  <c:v>24.385240992426901</c:v>
                </c:pt>
                <c:pt idx="126">
                  <c:v>26.116305763553001</c:v>
                </c:pt>
                <c:pt idx="127">
                  <c:v>27.5606013002871</c:v>
                </c:pt>
                <c:pt idx="128">
                  <c:v>26.646026588268501</c:v>
                </c:pt>
                <c:pt idx="129">
                  <c:v>25.397208309549701</c:v>
                </c:pt>
                <c:pt idx="130">
                  <c:v>27.2654253860584</c:v>
                </c:pt>
                <c:pt idx="131">
                  <c:v>25.349661631572801</c:v>
                </c:pt>
                <c:pt idx="132">
                  <c:v>25.298127665549199</c:v>
                </c:pt>
                <c:pt idx="133">
                  <c:v>24.3246927321978</c:v>
                </c:pt>
                <c:pt idx="134">
                  <c:v>26.363062962007898</c:v>
                </c:pt>
                <c:pt idx="135">
                  <c:v>26.1704073322928</c:v>
                </c:pt>
                <c:pt idx="136">
                  <c:v>28.570423712087099</c:v>
                </c:pt>
                <c:pt idx="137">
                  <c:v>27.145239769365698</c:v>
                </c:pt>
                <c:pt idx="138">
                  <c:v>25.399017949238001</c:v>
                </c:pt>
                <c:pt idx="139">
                  <c:v>25.697351338051501</c:v>
                </c:pt>
                <c:pt idx="140">
                  <c:v>25.934487496013599</c:v>
                </c:pt>
                <c:pt idx="141">
                  <c:v>27.677280959679599</c:v>
                </c:pt>
                <c:pt idx="142">
                  <c:v>26.2213075406314</c:v>
                </c:pt>
                <c:pt idx="143">
                  <c:v>24.795762436285699</c:v>
                </c:pt>
                <c:pt idx="144">
                  <c:v>31.243435456632</c:v>
                </c:pt>
                <c:pt idx="145">
                  <c:v>28.114917845547101</c:v>
                </c:pt>
                <c:pt idx="146">
                  <c:v>24.9339298981536</c:v>
                </c:pt>
                <c:pt idx="147">
                  <c:v>25.549627069637801</c:v>
                </c:pt>
                <c:pt idx="148">
                  <c:v>26.2498033322385</c:v>
                </c:pt>
                <c:pt idx="149">
                  <c:v>29.5493513120757</c:v>
                </c:pt>
                <c:pt idx="150">
                  <c:v>26.016737662031598</c:v>
                </c:pt>
                <c:pt idx="151">
                  <c:v>27.552441275411802</c:v>
                </c:pt>
                <c:pt idx="152">
                  <c:v>27.432900415620502</c:v>
                </c:pt>
                <c:pt idx="153">
                  <c:v>27.447900566268999</c:v>
                </c:pt>
                <c:pt idx="154">
                  <c:v>22.536682221392802</c:v>
                </c:pt>
                <c:pt idx="155">
                  <c:v>27.758290434377901</c:v>
                </c:pt>
                <c:pt idx="156">
                  <c:v>27.129587102255702</c:v>
                </c:pt>
                <c:pt idx="157">
                  <c:v>26.106953883352801</c:v>
                </c:pt>
                <c:pt idx="158">
                  <c:v>25.660330245357098</c:v>
                </c:pt>
                <c:pt idx="159">
                  <c:v>27.179710859053301</c:v>
                </c:pt>
                <c:pt idx="160">
                  <c:v>24.159082065820702</c:v>
                </c:pt>
                <c:pt idx="161">
                  <c:v>27.126344914737299</c:v>
                </c:pt>
                <c:pt idx="162">
                  <c:v>28.359482856007201</c:v>
                </c:pt>
                <c:pt idx="163">
                  <c:v>26.165461399036399</c:v>
                </c:pt>
                <c:pt idx="164">
                  <c:v>26.6419755989414</c:v>
                </c:pt>
                <c:pt idx="165">
                  <c:v>27.661621708450401</c:v>
                </c:pt>
                <c:pt idx="166">
                  <c:v>27.667534322108501</c:v>
                </c:pt>
                <c:pt idx="167">
                  <c:v>29.209322816622802</c:v>
                </c:pt>
                <c:pt idx="168">
                  <c:v>26.770760726668001</c:v>
                </c:pt>
                <c:pt idx="169">
                  <c:v>26.179153576665598</c:v>
                </c:pt>
                <c:pt idx="170">
                  <c:v>26.755015407361402</c:v>
                </c:pt>
                <c:pt idx="171">
                  <c:v>25.085423159914299</c:v>
                </c:pt>
                <c:pt idx="172">
                  <c:v>26.111690779197101</c:v>
                </c:pt>
                <c:pt idx="173">
                  <c:v>26.300471551227901</c:v>
                </c:pt>
                <c:pt idx="174">
                  <c:v>30.064607311897099</c:v>
                </c:pt>
                <c:pt idx="175">
                  <c:v>26.869235065590001</c:v>
                </c:pt>
                <c:pt idx="176">
                  <c:v>25.550290665725701</c:v>
                </c:pt>
                <c:pt idx="177">
                  <c:v>25.428850599009198</c:v>
                </c:pt>
                <c:pt idx="178">
                  <c:v>27.405485732292799</c:v>
                </c:pt>
                <c:pt idx="179">
                  <c:v>27.669503798765</c:v>
                </c:pt>
                <c:pt idx="180">
                  <c:v>26.790110998819198</c:v>
                </c:pt>
                <c:pt idx="181">
                  <c:v>25.603619665820698</c:v>
                </c:pt>
                <c:pt idx="182">
                  <c:v>25.485869132062099</c:v>
                </c:pt>
                <c:pt idx="183">
                  <c:v>26.9878934653185</c:v>
                </c:pt>
                <c:pt idx="184">
                  <c:v>26.126788188606302</c:v>
                </c:pt>
                <c:pt idx="185">
                  <c:v>25.853678416812802</c:v>
                </c:pt>
                <c:pt idx="186">
                  <c:v>26.104407254618501</c:v>
                </c:pt>
                <c:pt idx="187">
                  <c:v>23.8834229506528</c:v>
                </c:pt>
                <c:pt idx="188">
                  <c:v>29.547933121538499</c:v>
                </c:pt>
                <c:pt idx="189">
                  <c:v>27.691917636285702</c:v>
                </c:pt>
                <c:pt idx="190">
                  <c:v>27.289238517385201</c:v>
                </c:pt>
                <c:pt idx="191">
                  <c:v>26.7072241990635</c:v>
                </c:pt>
                <c:pt idx="192">
                  <c:v>29.3394659321707</c:v>
                </c:pt>
                <c:pt idx="193">
                  <c:v>26.689572928168801</c:v>
                </c:pt>
                <c:pt idx="194">
                  <c:v>29.430933532143499</c:v>
                </c:pt>
                <c:pt idx="195">
                  <c:v>27.161789332319898</c:v>
                </c:pt>
                <c:pt idx="196">
                  <c:v>25.7263258655085</c:v>
                </c:pt>
                <c:pt idx="197">
                  <c:v>26.228471514191899</c:v>
                </c:pt>
                <c:pt idx="198">
                  <c:v>25.235968740821399</c:v>
                </c:pt>
                <c:pt idx="199">
                  <c:v>27.755857712277098</c:v>
                </c:pt>
                <c:pt idx="200">
                  <c:v>26.849324070898099</c:v>
                </c:pt>
                <c:pt idx="201">
                  <c:v>26.9025801881516</c:v>
                </c:pt>
                <c:pt idx="202">
                  <c:v>29.422328302445699</c:v>
                </c:pt>
                <c:pt idx="203">
                  <c:v>27.497158850919799</c:v>
                </c:pt>
                <c:pt idx="204">
                  <c:v>24.8260695894588</c:v>
                </c:pt>
                <c:pt idx="205">
                  <c:v>30.439566340441399</c:v>
                </c:pt>
                <c:pt idx="206">
                  <c:v>27.322800074091401</c:v>
                </c:pt>
                <c:pt idx="207">
                  <c:v>25.1033780933742</c:v>
                </c:pt>
                <c:pt idx="208">
                  <c:v>24.976778465793501</c:v>
                </c:pt>
                <c:pt idx="209">
                  <c:v>26.935824847484099</c:v>
                </c:pt>
                <c:pt idx="210">
                  <c:v>26.3173891321707</c:v>
                </c:pt>
                <c:pt idx="211">
                  <c:v>26.2643172499263</c:v>
                </c:pt>
                <c:pt idx="212">
                  <c:v>27.543566132265699</c:v>
                </c:pt>
                <c:pt idx="213">
                  <c:v>26.6066204029574</c:v>
                </c:pt>
                <c:pt idx="214">
                  <c:v>27.638089798954901</c:v>
                </c:pt>
                <c:pt idx="215">
                  <c:v>29.116609862832998</c:v>
                </c:pt>
                <c:pt idx="216">
                  <c:v>27.1959101320485</c:v>
                </c:pt>
                <c:pt idx="217">
                  <c:v>23.411745084842501</c:v>
                </c:pt>
                <c:pt idx="218">
                  <c:v>26.1611892170028</c:v>
                </c:pt>
                <c:pt idx="219">
                  <c:v>27.595657761934099</c:v>
                </c:pt>
                <c:pt idx="220">
                  <c:v>27.7605598220043</c:v>
                </c:pt>
                <c:pt idx="221">
                  <c:v>25.388362068701799</c:v>
                </c:pt>
                <c:pt idx="222">
                  <c:v>28.4117661884585</c:v>
                </c:pt>
                <c:pt idx="223">
                  <c:v>27.1357073189264</c:v>
                </c:pt>
                <c:pt idx="224">
                  <c:v>26.325879460191899</c:v>
                </c:pt>
                <c:pt idx="225">
                  <c:v>27.4397599230754</c:v>
                </c:pt>
                <c:pt idx="226">
                  <c:v>27.232983853480999</c:v>
                </c:pt>
                <c:pt idx="227">
                  <c:v>25.875754773808801</c:v>
                </c:pt>
                <c:pt idx="228">
                  <c:v>24.9689081471702</c:v>
                </c:pt>
                <c:pt idx="229">
                  <c:v>26.615071065644202</c:v>
                </c:pt>
                <c:pt idx="230">
                  <c:v>24.471790865712101</c:v>
                </c:pt>
                <c:pt idx="231">
                  <c:v>28.563143198859901</c:v>
                </c:pt>
                <c:pt idx="232">
                  <c:v>27.696060473901401</c:v>
                </c:pt>
                <c:pt idx="233">
                  <c:v>28.926755426074202</c:v>
                </c:pt>
                <c:pt idx="234">
                  <c:v>26.3164866027439</c:v>
                </c:pt>
                <c:pt idx="235">
                  <c:v>28.3105965531003</c:v>
                </c:pt>
                <c:pt idx="236">
                  <c:v>26.024517178817099</c:v>
                </c:pt>
                <c:pt idx="237">
                  <c:v>26.936121364103901</c:v>
                </c:pt>
                <c:pt idx="238">
                  <c:v>29.6457422584906</c:v>
                </c:pt>
                <c:pt idx="239">
                  <c:v>28.094164912277101</c:v>
                </c:pt>
                <c:pt idx="240">
                  <c:v>24.324280874471398</c:v>
                </c:pt>
                <c:pt idx="241">
                  <c:v>29.8811450293001</c:v>
                </c:pt>
                <c:pt idx="242">
                  <c:v>25.959085532143501</c:v>
                </c:pt>
                <c:pt idx="243">
                  <c:v>26.241120604977599</c:v>
                </c:pt>
                <c:pt idx="244">
                  <c:v>27.304331631586699</c:v>
                </c:pt>
                <c:pt idx="245">
                  <c:v>25.235881065400001</c:v>
                </c:pt>
                <c:pt idx="246">
                  <c:v>25.253574465630699</c:v>
                </c:pt>
                <c:pt idx="247">
                  <c:v>25.733416665646502</c:v>
                </c:pt>
                <c:pt idx="248">
                  <c:v>26.746710543031298</c:v>
                </c:pt>
                <c:pt idx="249">
                  <c:v>28.814906665725701</c:v>
                </c:pt>
                <c:pt idx="250">
                  <c:v>26.209014532347101</c:v>
                </c:pt>
                <c:pt idx="251">
                  <c:v>25.7761315954507</c:v>
                </c:pt>
                <c:pt idx="252">
                  <c:v>28.750026588268501</c:v>
                </c:pt>
                <c:pt idx="253">
                  <c:v>26.296018741011402</c:v>
                </c:pt>
                <c:pt idx="254">
                  <c:v>29.416845480883101</c:v>
                </c:pt>
                <c:pt idx="255">
                  <c:v>29.062328500564</c:v>
                </c:pt>
                <c:pt idx="256">
                  <c:v>25.499167045357101</c:v>
                </c:pt>
                <c:pt idx="257">
                  <c:v>28.943933600838299</c:v>
                </c:pt>
                <c:pt idx="258">
                  <c:v>25.5085689126571</c:v>
                </c:pt>
                <c:pt idx="259">
                  <c:v>25.873467998751401</c:v>
                </c:pt>
                <c:pt idx="260">
                  <c:v>30.767889332312201</c:v>
                </c:pt>
                <c:pt idx="261">
                  <c:v>27.784606065440698</c:v>
                </c:pt>
                <c:pt idx="262">
                  <c:v>25.828874201954399</c:v>
                </c:pt>
                <c:pt idx="263">
                  <c:v>26.442104473819899</c:v>
                </c:pt>
                <c:pt idx="264">
                  <c:v>24.653090908103799</c:v>
                </c:pt>
                <c:pt idx="265">
                  <c:v>29.096479465508502</c:v>
                </c:pt>
                <c:pt idx="266">
                  <c:v>26.085043250982299</c:v>
                </c:pt>
                <c:pt idx="267">
                  <c:v>30.048770576694501</c:v>
                </c:pt>
                <c:pt idx="268">
                  <c:v>24.6966792044642</c:v>
                </c:pt>
                <c:pt idx="269">
                  <c:v>26.7271102648299</c:v>
                </c:pt>
                <c:pt idx="270">
                  <c:v>27.56819879791</c:v>
                </c:pt>
                <c:pt idx="271">
                  <c:v>27.252493331222201</c:v>
                </c:pt>
                <c:pt idx="272">
                  <c:v>27.867404403953799</c:v>
                </c:pt>
                <c:pt idx="273">
                  <c:v>29.589562245357101</c:v>
                </c:pt>
                <c:pt idx="274">
                  <c:v>24.175754664639999</c:v>
                </c:pt>
                <c:pt idx="275">
                  <c:v>29.718054988078499</c:v>
                </c:pt>
                <c:pt idx="276">
                  <c:v>27.870913265440699</c:v>
                </c:pt>
                <c:pt idx="277">
                  <c:v>24.151745849306099</c:v>
                </c:pt>
                <c:pt idx="278">
                  <c:v>26.697990883088899</c:v>
                </c:pt>
                <c:pt idx="279">
                  <c:v>28.258873999104299</c:v>
                </c:pt>
                <c:pt idx="280">
                  <c:v>24.838360543460599</c:v>
                </c:pt>
                <c:pt idx="281">
                  <c:v>27.943264265888502</c:v>
                </c:pt>
                <c:pt idx="282">
                  <c:v>27.737886399022798</c:v>
                </c:pt>
                <c:pt idx="283">
                  <c:v>30.755148162240499</c:v>
                </c:pt>
                <c:pt idx="284">
                  <c:v>23.057263331750001</c:v>
                </c:pt>
                <c:pt idx="285">
                  <c:v>19.250467088841202</c:v>
                </c:pt>
                <c:pt idx="286">
                  <c:v>32.239615236285701</c:v>
                </c:pt>
                <c:pt idx="287">
                  <c:v>23.014099527203001</c:v>
                </c:pt>
                <c:pt idx="288">
                  <c:v>26.113835380256798</c:v>
                </c:pt>
                <c:pt idx="289">
                  <c:v>26.5637385500828</c:v>
                </c:pt>
                <c:pt idx="290">
                  <c:v>25.966798525794299</c:v>
                </c:pt>
                <c:pt idx="291">
                  <c:v>26.4297313487026</c:v>
                </c:pt>
                <c:pt idx="292">
                  <c:v>24.364166664555501</c:v>
                </c:pt>
                <c:pt idx="293">
                  <c:v>29.1399861020885</c:v>
                </c:pt>
                <c:pt idx="294">
                  <c:v>29.8060253507746</c:v>
                </c:pt>
                <c:pt idx="295">
                  <c:v>27.119200874538901</c:v>
                </c:pt>
                <c:pt idx="296">
                  <c:v>24.994766065875002</c:v>
                </c:pt>
                <c:pt idx="297">
                  <c:v>26.727209669076899</c:v>
                </c:pt>
                <c:pt idx="298">
                  <c:v>30.796551248761599</c:v>
                </c:pt>
                <c:pt idx="299">
                  <c:v>31.168239757744399</c:v>
                </c:pt>
                <c:pt idx="300">
                  <c:v>26.2280373698853</c:v>
                </c:pt>
                <c:pt idx="301">
                  <c:v>25.144317531617201</c:v>
                </c:pt>
                <c:pt idx="302">
                  <c:v>29.221706055188498</c:v>
                </c:pt>
                <c:pt idx="303">
                  <c:v>25.643633718386099</c:v>
                </c:pt>
                <c:pt idx="304">
                  <c:v>28.8923471213485</c:v>
                </c:pt>
                <c:pt idx="305">
                  <c:v>28.5341590453571</c:v>
                </c:pt>
                <c:pt idx="306">
                  <c:v>27.127926711906198</c:v>
                </c:pt>
                <c:pt idx="307">
                  <c:v>25.4052042837328</c:v>
                </c:pt>
                <c:pt idx="308">
                  <c:v>26.085972283732801</c:v>
                </c:pt>
                <c:pt idx="309">
                  <c:v>24.9368222266442</c:v>
                </c:pt>
                <c:pt idx="310">
                  <c:v>27.6799331215385</c:v>
                </c:pt>
                <c:pt idx="311">
                  <c:v>25.547028532265699</c:v>
                </c:pt>
                <c:pt idx="312">
                  <c:v>27.572229265386401</c:v>
                </c:pt>
                <c:pt idx="313">
                  <c:v>24.677424578251799</c:v>
                </c:pt>
                <c:pt idx="314">
                  <c:v>25.883064332279201</c:v>
                </c:pt>
                <c:pt idx="315">
                  <c:v>28.386437776585101</c:v>
                </c:pt>
                <c:pt idx="316">
                  <c:v>26.545319325575701</c:v>
                </c:pt>
                <c:pt idx="317">
                  <c:v>24.755121448704902</c:v>
                </c:pt>
                <c:pt idx="318">
                  <c:v>26.216147999728499</c:v>
                </c:pt>
                <c:pt idx="319">
                  <c:v>27.361517246365</c:v>
                </c:pt>
                <c:pt idx="320">
                  <c:v>27.761992885199</c:v>
                </c:pt>
                <c:pt idx="321">
                  <c:v>26.453974428013002</c:v>
                </c:pt>
                <c:pt idx="322">
                  <c:v>27.704769545824501</c:v>
                </c:pt>
                <c:pt idx="323">
                  <c:v>25.4992420551885</c:v>
                </c:pt>
                <c:pt idx="324">
                  <c:v>22.4942754430589</c:v>
                </c:pt>
                <c:pt idx="325">
                  <c:v>24.4157884165122</c:v>
                </c:pt>
                <c:pt idx="326">
                  <c:v>26.7672818356683</c:v>
                </c:pt>
                <c:pt idx="327">
                  <c:v>25.171837065671401</c:v>
                </c:pt>
                <c:pt idx="328">
                  <c:v>25.727268332442101</c:v>
                </c:pt>
                <c:pt idx="329">
                  <c:v>30.3225608744292</c:v>
                </c:pt>
                <c:pt idx="330">
                  <c:v>23.841321413250299</c:v>
                </c:pt>
                <c:pt idx="331">
                  <c:v>24.983953197606699</c:v>
                </c:pt>
                <c:pt idx="332">
                  <c:v>27.234430203029099</c:v>
                </c:pt>
                <c:pt idx="333">
                  <c:v>26.146426626176002</c:v>
                </c:pt>
                <c:pt idx="334">
                  <c:v>27.9568735404414</c:v>
                </c:pt>
                <c:pt idx="335">
                  <c:v>28.951654849169699</c:v>
                </c:pt>
                <c:pt idx="336">
                  <c:v>31.536197616432801</c:v>
                </c:pt>
                <c:pt idx="337">
                  <c:v>26.7137683406314</c:v>
                </c:pt>
                <c:pt idx="338">
                  <c:v>24.010020893184201</c:v>
                </c:pt>
                <c:pt idx="339">
                  <c:v>23.7083779874256</c:v>
                </c:pt>
                <c:pt idx="340">
                  <c:v>24.0030359599142</c:v>
                </c:pt>
                <c:pt idx="341">
                  <c:v>26.474728598451598</c:v>
                </c:pt>
                <c:pt idx="342">
                  <c:v>28.870965064259899</c:v>
                </c:pt>
                <c:pt idx="343">
                  <c:v>26.3328364654407</c:v>
                </c:pt>
                <c:pt idx="344">
                  <c:v>27.8378863990228</c:v>
                </c:pt>
                <c:pt idx="345">
                  <c:v>27.320555891328201</c:v>
                </c:pt>
                <c:pt idx="346">
                  <c:v>27.705174465739201</c:v>
                </c:pt>
                <c:pt idx="347">
                  <c:v>27.100620665589901</c:v>
                </c:pt>
                <c:pt idx="348">
                  <c:v>25.060651732211401</c:v>
                </c:pt>
                <c:pt idx="349">
                  <c:v>26.652055832258899</c:v>
                </c:pt>
                <c:pt idx="350">
                  <c:v>29.088370084159301</c:v>
                </c:pt>
                <c:pt idx="351">
                  <c:v>27.262058424404501</c:v>
                </c:pt>
                <c:pt idx="352">
                  <c:v>26.2911724321797</c:v>
                </c:pt>
                <c:pt idx="353">
                  <c:v>27.552742094514201</c:v>
                </c:pt>
                <c:pt idx="354">
                  <c:v>27.4187802682195</c:v>
                </c:pt>
                <c:pt idx="355">
                  <c:v>28.667369303114501</c:v>
                </c:pt>
                <c:pt idx="356">
                  <c:v>27.458099528119298</c:v>
                </c:pt>
                <c:pt idx="357">
                  <c:v>25.7202414823265</c:v>
                </c:pt>
                <c:pt idx="358">
                  <c:v>27.683805559914301</c:v>
                </c:pt>
                <c:pt idx="359">
                  <c:v>25.770739662513702</c:v>
                </c:pt>
                <c:pt idx="360">
                  <c:v>25.810592788220099</c:v>
                </c:pt>
                <c:pt idx="361">
                  <c:v>26.486582798995698</c:v>
                </c:pt>
                <c:pt idx="362">
                  <c:v>26.8926419991042</c:v>
                </c:pt>
                <c:pt idx="363">
                  <c:v>25.332427132414999</c:v>
                </c:pt>
                <c:pt idx="364">
                  <c:v>26.8182739989957</c:v>
                </c:pt>
                <c:pt idx="365">
                  <c:v>25.943754140386002</c:v>
                </c:pt>
                <c:pt idx="366">
                  <c:v>27.0031199988921</c:v>
                </c:pt>
                <c:pt idx="367">
                  <c:v>25.817706265535701</c:v>
                </c:pt>
                <c:pt idx="368">
                  <c:v>24.701450571341098</c:v>
                </c:pt>
                <c:pt idx="369">
                  <c:v>26.040650368131299</c:v>
                </c:pt>
                <c:pt idx="370">
                  <c:v>28.1741012865462</c:v>
                </c:pt>
                <c:pt idx="371">
                  <c:v>25.889608493374201</c:v>
                </c:pt>
                <c:pt idx="372">
                  <c:v>23.844601064639999</c:v>
                </c:pt>
                <c:pt idx="373">
                  <c:v>26.571991311897101</c:v>
                </c:pt>
                <c:pt idx="374">
                  <c:v>26.544262474091401</c:v>
                </c:pt>
                <c:pt idx="375">
                  <c:v>26.342389826454198</c:v>
                </c:pt>
                <c:pt idx="376">
                  <c:v>23.556480844732999</c:v>
                </c:pt>
                <c:pt idx="377">
                  <c:v>28.328740941668801</c:v>
                </c:pt>
                <c:pt idx="378">
                  <c:v>26.523990199090701</c:v>
                </c:pt>
                <c:pt idx="379">
                  <c:v>28.0678115989957</c:v>
                </c:pt>
                <c:pt idx="380">
                  <c:v>26.278947665712099</c:v>
                </c:pt>
                <c:pt idx="381">
                  <c:v>25.116591514164501</c:v>
                </c:pt>
                <c:pt idx="382">
                  <c:v>25.442379865644199</c:v>
                </c:pt>
                <c:pt idx="383">
                  <c:v>28.728788079588</c:v>
                </c:pt>
                <c:pt idx="384">
                  <c:v>28.587665150055098</c:v>
                </c:pt>
                <c:pt idx="385">
                  <c:v>27.357507429542299</c:v>
                </c:pt>
                <c:pt idx="386">
                  <c:v>28.605585332157101</c:v>
                </c:pt>
                <c:pt idx="387">
                  <c:v>24.519832443630101</c:v>
                </c:pt>
                <c:pt idx="388">
                  <c:v>26.9275157377776</c:v>
                </c:pt>
                <c:pt idx="389">
                  <c:v>27.959400647123999</c:v>
                </c:pt>
                <c:pt idx="390">
                  <c:v>25.559252031505199</c:v>
                </c:pt>
                <c:pt idx="391">
                  <c:v>29.595956932238501</c:v>
                </c:pt>
                <c:pt idx="392">
                  <c:v>26.388551065535701</c:v>
                </c:pt>
                <c:pt idx="393">
                  <c:v>26.453559398900701</c:v>
                </c:pt>
                <c:pt idx="394">
                  <c:v>26.0872078103693</c:v>
                </c:pt>
                <c:pt idx="395">
                  <c:v>27.9712557988735</c:v>
                </c:pt>
                <c:pt idx="396">
                  <c:v>28.595273264530999</c:v>
                </c:pt>
                <c:pt idx="397">
                  <c:v>27.7187348136998</c:v>
                </c:pt>
                <c:pt idx="398">
                  <c:v>24.529903164151499</c:v>
                </c:pt>
                <c:pt idx="399">
                  <c:v>30.1349163988328</c:v>
                </c:pt>
                <c:pt idx="400">
                  <c:v>27.234742065549199</c:v>
                </c:pt>
                <c:pt idx="401">
                  <c:v>29.803965265603502</c:v>
                </c:pt>
                <c:pt idx="402">
                  <c:v>24.640093398927799</c:v>
                </c:pt>
                <c:pt idx="403">
                  <c:v>31.317901798683501</c:v>
                </c:pt>
                <c:pt idx="404">
                  <c:v>27.549770045884301</c:v>
                </c:pt>
                <c:pt idx="405">
                  <c:v>27.591031835626801</c:v>
                </c:pt>
                <c:pt idx="406">
                  <c:v>27.5776161894883</c:v>
                </c:pt>
                <c:pt idx="407">
                  <c:v>24.530969932387801</c:v>
                </c:pt>
                <c:pt idx="408">
                  <c:v>27.2072143323064</c:v>
                </c:pt>
                <c:pt idx="409">
                  <c:v>27.110202865549201</c:v>
                </c:pt>
                <c:pt idx="410">
                  <c:v>27.5338336507936</c:v>
                </c:pt>
                <c:pt idx="411">
                  <c:v>29.228662857142801</c:v>
                </c:pt>
                <c:pt idx="412">
                  <c:v>27.136789610389599</c:v>
                </c:pt>
                <c:pt idx="413">
                  <c:v>28.1928707142857</c:v>
                </c:pt>
                <c:pt idx="414">
                  <c:v>25.0157364571428</c:v>
                </c:pt>
                <c:pt idx="415">
                  <c:v>28.0824443290043</c:v>
                </c:pt>
                <c:pt idx="416">
                  <c:v>25.9523556571428</c:v>
                </c:pt>
                <c:pt idx="417">
                  <c:v>33.359331428571402</c:v>
                </c:pt>
                <c:pt idx="418">
                  <c:v>26.402641884461701</c:v>
                </c:pt>
                <c:pt idx="419">
                  <c:v>25.505934225894698</c:v>
                </c:pt>
                <c:pt idx="420">
                  <c:v>25.069673598914299</c:v>
                </c:pt>
                <c:pt idx="421">
                  <c:v>24.153439065752799</c:v>
                </c:pt>
                <c:pt idx="422">
                  <c:v>28.0430602657257</c:v>
                </c:pt>
                <c:pt idx="423">
                  <c:v>28.381191865372799</c:v>
                </c:pt>
                <c:pt idx="424">
                  <c:v>28.788381951728599</c:v>
                </c:pt>
                <c:pt idx="425">
                  <c:v>27.423238198982101</c:v>
                </c:pt>
                <c:pt idx="426">
                  <c:v>26.010993197606702</c:v>
                </c:pt>
                <c:pt idx="427">
                  <c:v>28.787150407041501</c:v>
                </c:pt>
                <c:pt idx="428">
                  <c:v>26.008186865657802</c:v>
                </c:pt>
                <c:pt idx="429">
                  <c:v>30.238022265481401</c:v>
                </c:pt>
                <c:pt idx="430">
                  <c:v>25.153405332319998</c:v>
                </c:pt>
                <c:pt idx="431">
                  <c:v>27.394516025917</c:v>
                </c:pt>
                <c:pt idx="432">
                  <c:v>23.802196265834201</c:v>
                </c:pt>
                <c:pt idx="433">
                  <c:v>26.173696999009199</c:v>
                </c:pt>
                <c:pt idx="434">
                  <c:v>24.731046732387799</c:v>
                </c:pt>
                <c:pt idx="435">
                  <c:v>25.425336198846399</c:v>
                </c:pt>
                <c:pt idx="436">
                  <c:v>24.368806932211399</c:v>
                </c:pt>
                <c:pt idx="437">
                  <c:v>28.945013829704699</c:v>
                </c:pt>
                <c:pt idx="438">
                  <c:v>26.4606107733232</c:v>
                </c:pt>
                <c:pt idx="439">
                  <c:v>27.505573865399999</c:v>
                </c:pt>
                <c:pt idx="440">
                  <c:v>27.044716598873499</c:v>
                </c:pt>
                <c:pt idx="441">
                  <c:v>27.229990065440699</c:v>
                </c:pt>
                <c:pt idx="442">
                  <c:v>27.020853534188301</c:v>
                </c:pt>
                <c:pt idx="443">
                  <c:v>28.771784228571399</c:v>
                </c:pt>
                <c:pt idx="444">
                  <c:v>27.4796811428571</c:v>
                </c:pt>
                <c:pt idx="445">
                  <c:v>26.2281252571428</c:v>
                </c:pt>
                <c:pt idx="446">
                  <c:v>26.209513599999902</c:v>
                </c:pt>
                <c:pt idx="447">
                  <c:v>28.415288888888799</c:v>
                </c:pt>
                <c:pt idx="448">
                  <c:v>26.728512457142799</c:v>
                </c:pt>
                <c:pt idx="449">
                  <c:v>29.6024356146179</c:v>
                </c:pt>
                <c:pt idx="450">
                  <c:v>19.743693332428499</c:v>
                </c:pt>
                <c:pt idx="451">
                  <c:v>37.023335332292802</c:v>
                </c:pt>
                <c:pt idx="452">
                  <c:v>25.83987999915</c:v>
                </c:pt>
                <c:pt idx="453">
                  <c:v>26.781443904581501</c:v>
                </c:pt>
                <c:pt idx="454">
                  <c:v>27.964177043628801</c:v>
                </c:pt>
                <c:pt idx="455">
                  <c:v>30.291682288529501</c:v>
                </c:pt>
                <c:pt idx="456">
                  <c:v>24.859789332319998</c:v>
                </c:pt>
                <c:pt idx="457">
                  <c:v>25.4706600655764</c:v>
                </c:pt>
                <c:pt idx="458">
                  <c:v>28.7104623321978</c:v>
                </c:pt>
                <c:pt idx="459">
                  <c:v>26.666379460315301</c:v>
                </c:pt>
                <c:pt idx="460">
                  <c:v>29.843453803776999</c:v>
                </c:pt>
                <c:pt idx="461">
                  <c:v>27.2002111989142</c:v>
                </c:pt>
                <c:pt idx="462">
                  <c:v>29.682863932089202</c:v>
                </c:pt>
                <c:pt idx="463">
                  <c:v>28.471776332170698</c:v>
                </c:pt>
                <c:pt idx="464">
                  <c:v>26.334060732306401</c:v>
                </c:pt>
                <c:pt idx="465">
                  <c:v>29.305771598778499</c:v>
                </c:pt>
                <c:pt idx="466">
                  <c:v>27.044019864246</c:v>
                </c:pt>
                <c:pt idx="467">
                  <c:v>26.694409561202001</c:v>
                </c:pt>
                <c:pt idx="468">
                  <c:v>28.661126530830401</c:v>
                </c:pt>
                <c:pt idx="469">
                  <c:v>27.435512928292201</c:v>
                </c:pt>
                <c:pt idx="470">
                  <c:v>26.9551789988735</c:v>
                </c:pt>
                <c:pt idx="471">
                  <c:v>27.974764241341202</c:v>
                </c:pt>
                <c:pt idx="472">
                  <c:v>25.261287541137001</c:v>
                </c:pt>
                <c:pt idx="473">
                  <c:v>24.988848065847801</c:v>
                </c:pt>
                <c:pt idx="474">
                  <c:v>25.489587559134701</c:v>
                </c:pt>
                <c:pt idx="475">
                  <c:v>25.145704799185701</c:v>
                </c:pt>
                <c:pt idx="476">
                  <c:v>25.6825581714285</c:v>
                </c:pt>
                <c:pt idx="477">
                  <c:v>26.989416914285702</c:v>
                </c:pt>
                <c:pt idx="478">
                  <c:v>26.6998256</c:v>
                </c:pt>
                <c:pt idx="479">
                  <c:v>26.095598961038899</c:v>
                </c:pt>
                <c:pt idx="480">
                  <c:v>28.287459358600501</c:v>
                </c:pt>
                <c:pt idx="481">
                  <c:v>23.746352457142802</c:v>
                </c:pt>
                <c:pt idx="482">
                  <c:v>29.370766777408601</c:v>
                </c:pt>
                <c:pt idx="483">
                  <c:v>24.769743091804099</c:v>
                </c:pt>
                <c:pt idx="484">
                  <c:v>26.704511665549202</c:v>
                </c:pt>
                <c:pt idx="485">
                  <c:v>26.638780998954999</c:v>
                </c:pt>
                <c:pt idx="486">
                  <c:v>29.497341398819199</c:v>
                </c:pt>
                <c:pt idx="487">
                  <c:v>26.3068102709132</c:v>
                </c:pt>
                <c:pt idx="488">
                  <c:v>27.980901932333499</c:v>
                </c:pt>
                <c:pt idx="489">
                  <c:v>25.335131850883101</c:v>
                </c:pt>
                <c:pt idx="490">
                  <c:v>25.845956932238501</c:v>
                </c:pt>
                <c:pt idx="491">
                  <c:v>27.999103567890302</c:v>
                </c:pt>
                <c:pt idx="492">
                  <c:v>29.881412865196399</c:v>
                </c:pt>
                <c:pt idx="493">
                  <c:v>26.885107398846401</c:v>
                </c:pt>
                <c:pt idx="494">
                  <c:v>27.719982332306401</c:v>
                </c:pt>
                <c:pt idx="495">
                  <c:v>25.259502865603501</c:v>
                </c:pt>
                <c:pt idx="496">
                  <c:v>28.6944816657392</c:v>
                </c:pt>
                <c:pt idx="497">
                  <c:v>27.0831789889119</c:v>
                </c:pt>
                <c:pt idx="498">
                  <c:v>25.0869989990364</c:v>
                </c:pt>
                <c:pt idx="499">
                  <c:v>30.685455598832799</c:v>
                </c:pt>
                <c:pt idx="500">
                  <c:v>23.829575867506001</c:v>
                </c:pt>
                <c:pt idx="501">
                  <c:v>26.8251049988346</c:v>
                </c:pt>
                <c:pt idx="502">
                  <c:v>25.2989891322792</c:v>
                </c:pt>
                <c:pt idx="503">
                  <c:v>26.613167065535698</c:v>
                </c:pt>
                <c:pt idx="504">
                  <c:v>26.227219998859901</c:v>
                </c:pt>
                <c:pt idx="505">
                  <c:v>28.270793265223499</c:v>
                </c:pt>
                <c:pt idx="506">
                  <c:v>25.193836599090702</c:v>
                </c:pt>
                <c:pt idx="507">
                  <c:v>28.875410562770501</c:v>
                </c:pt>
                <c:pt idx="508">
                  <c:v>25.056495314285701</c:v>
                </c:pt>
                <c:pt idx="509">
                  <c:v>28.461295542857101</c:v>
                </c:pt>
                <c:pt idx="510">
                  <c:v>26.742212799999901</c:v>
                </c:pt>
                <c:pt idx="511">
                  <c:v>26.2145645714285</c:v>
                </c:pt>
                <c:pt idx="512">
                  <c:v>24.947624761904699</c:v>
                </c:pt>
                <c:pt idx="513">
                  <c:v>30.720582857142801</c:v>
                </c:pt>
                <c:pt idx="514">
                  <c:v>27.3154552973789</c:v>
                </c:pt>
                <c:pt idx="515">
                  <c:v>27.0375951989142</c:v>
                </c:pt>
                <c:pt idx="516">
                  <c:v>24.7203818845577</c:v>
                </c:pt>
                <c:pt idx="517">
                  <c:v>28.373452932021401</c:v>
                </c:pt>
                <c:pt idx="518">
                  <c:v>26.531079864259699</c:v>
                </c:pt>
                <c:pt idx="519">
                  <c:v>27.2840544655221</c:v>
                </c:pt>
                <c:pt idx="520">
                  <c:v>25.939473332374199</c:v>
                </c:pt>
                <c:pt idx="521">
                  <c:v>25.826698998982099</c:v>
                </c:pt>
                <c:pt idx="522">
                  <c:v>29.082308732197799</c:v>
                </c:pt>
                <c:pt idx="523">
                  <c:v>28.676163932143499</c:v>
                </c:pt>
                <c:pt idx="524">
                  <c:v>26.769192119991999</c:v>
                </c:pt>
                <c:pt idx="525">
                  <c:v>24.453785665739201</c:v>
                </c:pt>
                <c:pt idx="526">
                  <c:v>23.739184799077101</c:v>
                </c:pt>
                <c:pt idx="527">
                  <c:v>29.8549039989142</c:v>
                </c:pt>
                <c:pt idx="528">
                  <c:v>25.1988273325642</c:v>
                </c:pt>
                <c:pt idx="529">
                  <c:v>24.597287998914201</c:v>
                </c:pt>
                <c:pt idx="530">
                  <c:v>28.169034198819201</c:v>
                </c:pt>
                <c:pt idx="531">
                  <c:v>25.122843474248398</c:v>
                </c:pt>
                <c:pt idx="532">
                  <c:v>27.5963353768066</c:v>
                </c:pt>
                <c:pt idx="533">
                  <c:v>25.088409398873502</c:v>
                </c:pt>
                <c:pt idx="534">
                  <c:v>27.340831850951599</c:v>
                </c:pt>
                <c:pt idx="535">
                  <c:v>26.085240133766199</c:v>
                </c:pt>
                <c:pt idx="536">
                  <c:v>29.263718665454199</c:v>
                </c:pt>
                <c:pt idx="537">
                  <c:v>26.144308265617099</c:v>
                </c:pt>
                <c:pt idx="538">
                  <c:v>28.286681673881599</c:v>
                </c:pt>
                <c:pt idx="539">
                  <c:v>28.6748395428571</c:v>
                </c:pt>
                <c:pt idx="540">
                  <c:v>30.3460031168831</c:v>
                </c:pt>
                <c:pt idx="541">
                  <c:v>26.717802514285701</c:v>
                </c:pt>
                <c:pt idx="542">
                  <c:v>27.358868571428498</c:v>
                </c:pt>
                <c:pt idx="543">
                  <c:v>26.934853981762899</c:v>
                </c:pt>
                <c:pt idx="544">
                  <c:v>28.3227847619047</c:v>
                </c:pt>
                <c:pt idx="545">
                  <c:v>26.671681832394601</c:v>
                </c:pt>
                <c:pt idx="546">
                  <c:v>25.501019265739199</c:v>
                </c:pt>
                <c:pt idx="547">
                  <c:v>24.632413132496399</c:v>
                </c:pt>
                <c:pt idx="548">
                  <c:v>24.9667690656171</c:v>
                </c:pt>
                <c:pt idx="549">
                  <c:v>27.756198180707798</c:v>
                </c:pt>
                <c:pt idx="550">
                  <c:v>27.501244847251002</c:v>
                </c:pt>
                <c:pt idx="551">
                  <c:v>26.0170160258759</c:v>
                </c:pt>
                <c:pt idx="552">
                  <c:v>27.817364798914198</c:v>
                </c:pt>
                <c:pt idx="553">
                  <c:v>27.198592065522099</c:v>
                </c:pt>
                <c:pt idx="554">
                  <c:v>24.042443132306399</c:v>
                </c:pt>
                <c:pt idx="555">
                  <c:v>25.743566463577199</c:v>
                </c:pt>
                <c:pt idx="556">
                  <c:v>27.751131732102799</c:v>
                </c:pt>
                <c:pt idx="557">
                  <c:v>26.604355419787801</c:v>
                </c:pt>
                <c:pt idx="558">
                  <c:v>25.621859795184399</c:v>
                </c:pt>
                <c:pt idx="559">
                  <c:v>28.0110756653864</c:v>
                </c:pt>
                <c:pt idx="560">
                  <c:v>27.800532865413501</c:v>
                </c:pt>
                <c:pt idx="561">
                  <c:v>26.458331177528098</c:v>
                </c:pt>
                <c:pt idx="562">
                  <c:v>27.847293198887101</c:v>
                </c:pt>
                <c:pt idx="563">
                  <c:v>26.968055821184699</c:v>
                </c:pt>
                <c:pt idx="564">
                  <c:v>27.408014923168</c:v>
                </c:pt>
                <c:pt idx="565">
                  <c:v>26.243119932414899</c:v>
                </c:pt>
                <c:pt idx="566">
                  <c:v>25.652257999104201</c:v>
                </c:pt>
                <c:pt idx="567">
                  <c:v>26.485589065779902</c:v>
                </c:pt>
                <c:pt idx="568">
                  <c:v>27.5337451989414</c:v>
                </c:pt>
                <c:pt idx="569">
                  <c:v>25.526716632018701</c:v>
                </c:pt>
                <c:pt idx="570">
                  <c:v>30.051934628571399</c:v>
                </c:pt>
                <c:pt idx="571">
                  <c:v>24.8684185142857</c:v>
                </c:pt>
                <c:pt idx="572">
                  <c:v>25.8876166857142</c:v>
                </c:pt>
                <c:pt idx="573">
                  <c:v>26.864546285714201</c:v>
                </c:pt>
                <c:pt idx="574">
                  <c:v>27.785609142857101</c:v>
                </c:pt>
                <c:pt idx="575">
                  <c:v>25.975625422740499</c:v>
                </c:pt>
                <c:pt idx="576">
                  <c:v>30.518981224489799</c:v>
                </c:pt>
                <c:pt idx="577">
                  <c:v>25.745824191441798</c:v>
                </c:pt>
                <c:pt idx="578">
                  <c:v>26.070736398995699</c:v>
                </c:pt>
                <c:pt idx="579">
                  <c:v>26.342388665589901</c:v>
                </c:pt>
                <c:pt idx="580">
                  <c:v>26.936921884379501</c:v>
                </c:pt>
                <c:pt idx="581">
                  <c:v>26.1954624658478</c:v>
                </c:pt>
                <c:pt idx="582">
                  <c:v>30.560648132238502</c:v>
                </c:pt>
                <c:pt idx="583">
                  <c:v>26.697796362594499</c:v>
                </c:pt>
                <c:pt idx="584">
                  <c:v>26.750248598927801</c:v>
                </c:pt>
                <c:pt idx="585">
                  <c:v>29.159663468349098</c:v>
                </c:pt>
                <c:pt idx="586">
                  <c:v>25.4591713793975</c:v>
                </c:pt>
                <c:pt idx="587">
                  <c:v>27.451583298658001</c:v>
                </c:pt>
                <c:pt idx="588">
                  <c:v>25.494420399049901</c:v>
                </c:pt>
                <c:pt idx="589">
                  <c:v>29.567064332279202</c:v>
                </c:pt>
                <c:pt idx="590">
                  <c:v>27.050862998927801</c:v>
                </c:pt>
                <c:pt idx="591">
                  <c:v>28.850433901528699</c:v>
                </c:pt>
                <c:pt idx="592">
                  <c:v>27.3979774062262</c:v>
                </c:pt>
                <c:pt idx="593">
                  <c:v>27.8138967323607</c:v>
                </c:pt>
                <c:pt idx="594">
                  <c:v>26.000992732252101</c:v>
                </c:pt>
                <c:pt idx="595">
                  <c:v>25.534751932306399</c:v>
                </c:pt>
                <c:pt idx="596">
                  <c:v>26.173633532089202</c:v>
                </c:pt>
                <c:pt idx="597">
                  <c:v>25.693910265698499</c:v>
                </c:pt>
                <c:pt idx="598">
                  <c:v>27.344025398873502</c:v>
                </c:pt>
                <c:pt idx="599">
                  <c:v>27.9750709379509</c:v>
                </c:pt>
                <c:pt idx="600">
                  <c:v>26.967409371428499</c:v>
                </c:pt>
                <c:pt idx="601">
                  <c:v>26.4987181714285</c:v>
                </c:pt>
                <c:pt idx="602">
                  <c:v>25.9629346285714</c:v>
                </c:pt>
                <c:pt idx="603">
                  <c:v>25.393317028571399</c:v>
                </c:pt>
                <c:pt idx="604">
                  <c:v>27.638770285714202</c:v>
                </c:pt>
                <c:pt idx="605">
                  <c:v>28.2310624989255</c:v>
                </c:pt>
                <c:pt idx="606">
                  <c:v>24.504234599009202</c:v>
                </c:pt>
                <c:pt idx="607">
                  <c:v>25.427378798832802</c:v>
                </c:pt>
                <c:pt idx="608">
                  <c:v>24.667836160615401</c:v>
                </c:pt>
                <c:pt idx="609">
                  <c:v>28.6418370656714</c:v>
                </c:pt>
                <c:pt idx="610">
                  <c:v>29.739622651690201</c:v>
                </c:pt>
                <c:pt idx="611">
                  <c:v>26.545453536551701</c:v>
                </c:pt>
                <c:pt idx="612">
                  <c:v>27.9128498305714</c:v>
                </c:pt>
                <c:pt idx="613">
                  <c:v>24.967200332387801</c:v>
                </c:pt>
                <c:pt idx="614">
                  <c:v>27.392712370084599</c:v>
                </c:pt>
                <c:pt idx="615">
                  <c:v>26.0661525990364</c:v>
                </c:pt>
                <c:pt idx="616">
                  <c:v>25.0871895324692</c:v>
                </c:pt>
                <c:pt idx="617">
                  <c:v>25.110135465725701</c:v>
                </c:pt>
                <c:pt idx="618">
                  <c:v>28.343730598792099</c:v>
                </c:pt>
                <c:pt idx="619">
                  <c:v>28.559860332116401</c:v>
                </c:pt>
                <c:pt idx="620">
                  <c:v>24.696503932414998</c:v>
                </c:pt>
                <c:pt idx="621">
                  <c:v>24.259659516095201</c:v>
                </c:pt>
                <c:pt idx="622">
                  <c:v>26.546168132347098</c:v>
                </c:pt>
                <c:pt idx="623">
                  <c:v>26.9315609322928</c:v>
                </c:pt>
                <c:pt idx="624">
                  <c:v>25.587610265644201</c:v>
                </c:pt>
                <c:pt idx="625">
                  <c:v>29.201157549912502</c:v>
                </c:pt>
                <c:pt idx="626">
                  <c:v>26.666396766689701</c:v>
                </c:pt>
                <c:pt idx="627">
                  <c:v>24.7574521202799</c:v>
                </c:pt>
                <c:pt idx="628">
                  <c:v>26.703075885714199</c:v>
                </c:pt>
                <c:pt idx="629">
                  <c:v>28.1116397714285</c:v>
                </c:pt>
                <c:pt idx="630">
                  <c:v>25.607627428571401</c:v>
                </c:pt>
                <c:pt idx="631">
                  <c:v>27.635143542857101</c:v>
                </c:pt>
                <c:pt idx="632">
                  <c:v>24.9809272829131</c:v>
                </c:pt>
                <c:pt idx="633">
                  <c:v>23.0065737142857</c:v>
                </c:pt>
                <c:pt idx="634">
                  <c:v>25.203772924071401</c:v>
                </c:pt>
                <c:pt idx="635">
                  <c:v>27.603791918067799</c:v>
                </c:pt>
                <c:pt idx="636">
                  <c:v>30.275982961870799</c:v>
                </c:pt>
                <c:pt idx="637">
                  <c:v>30.170122932157099</c:v>
                </c:pt>
                <c:pt idx="638">
                  <c:v>27.0760377987921</c:v>
                </c:pt>
                <c:pt idx="639">
                  <c:v>27.9524582656442</c:v>
                </c:pt>
                <c:pt idx="640">
                  <c:v>27.3492286858542</c:v>
                </c:pt>
                <c:pt idx="641">
                  <c:v>30.578377198832801</c:v>
                </c:pt>
                <c:pt idx="642">
                  <c:v>24.870614342543298</c:v>
                </c:pt>
                <c:pt idx="643">
                  <c:v>26.5703354872193</c:v>
                </c:pt>
                <c:pt idx="644">
                  <c:v>28.238324865739202</c:v>
                </c:pt>
                <c:pt idx="645">
                  <c:v>26.710824665752799</c:v>
                </c:pt>
                <c:pt idx="646">
                  <c:v>26.516859999185701</c:v>
                </c:pt>
                <c:pt idx="647">
                  <c:v>25.4270902655357</c:v>
                </c:pt>
                <c:pt idx="648">
                  <c:v>26.1895037699516</c:v>
                </c:pt>
                <c:pt idx="649">
                  <c:v>26.945685532252099</c:v>
                </c:pt>
                <c:pt idx="650">
                  <c:v>24.411826784963001</c:v>
                </c:pt>
                <c:pt idx="651">
                  <c:v>25.697894724186</c:v>
                </c:pt>
                <c:pt idx="652">
                  <c:v>26.508290665725699</c:v>
                </c:pt>
                <c:pt idx="653">
                  <c:v>27.8239216150101</c:v>
                </c:pt>
                <c:pt idx="654">
                  <c:v>27.7966771988871</c:v>
                </c:pt>
                <c:pt idx="655">
                  <c:v>27.2252599990771</c:v>
                </c:pt>
                <c:pt idx="656">
                  <c:v>28.307763265413499</c:v>
                </c:pt>
                <c:pt idx="657">
                  <c:v>29.665913732021401</c:v>
                </c:pt>
                <c:pt idx="658">
                  <c:v>29.860544685714199</c:v>
                </c:pt>
                <c:pt idx="659">
                  <c:v>27.5410394227994</c:v>
                </c:pt>
                <c:pt idx="660">
                  <c:v>30.3925753142857</c:v>
                </c:pt>
                <c:pt idx="661">
                  <c:v>26.2349989033189</c:v>
                </c:pt>
                <c:pt idx="662">
                  <c:v>25.794747174603099</c:v>
                </c:pt>
                <c:pt idx="663">
                  <c:v>30.4968024710424</c:v>
                </c:pt>
                <c:pt idx="664">
                  <c:v>30.272439533589701</c:v>
                </c:pt>
                <c:pt idx="665">
                  <c:v>29.377432860792201</c:v>
                </c:pt>
                <c:pt idx="666">
                  <c:v>28.570454948398201</c:v>
                </c:pt>
                <c:pt idx="667">
                  <c:v>24.441305588037501</c:v>
                </c:pt>
                <c:pt idx="668">
                  <c:v>26.745547465562801</c:v>
                </c:pt>
                <c:pt idx="669">
                  <c:v>27.848252132292799</c:v>
                </c:pt>
                <c:pt idx="670">
                  <c:v>27.0493543989685</c:v>
                </c:pt>
                <c:pt idx="671">
                  <c:v>29.7275323988328</c:v>
                </c:pt>
                <c:pt idx="672">
                  <c:v>25.407345772594699</c:v>
                </c:pt>
                <c:pt idx="673">
                  <c:v>27.979650514285701</c:v>
                </c:pt>
                <c:pt idx="674">
                  <c:v>24.764515200000002</c:v>
                </c:pt>
                <c:pt idx="675">
                  <c:v>28.221473828571401</c:v>
                </c:pt>
                <c:pt idx="676">
                  <c:v>28.0323647999999</c:v>
                </c:pt>
                <c:pt idx="677">
                  <c:v>25.4940205714285</c:v>
                </c:pt>
                <c:pt idx="678">
                  <c:v>26.2126118857142</c:v>
                </c:pt>
                <c:pt idx="679">
                  <c:v>28.211605942857101</c:v>
                </c:pt>
                <c:pt idx="680">
                  <c:v>30.129950014430001</c:v>
                </c:pt>
                <c:pt idx="681">
                  <c:v>23.722111564625799</c:v>
                </c:pt>
                <c:pt idx="682">
                  <c:v>28.124699296066201</c:v>
                </c:pt>
                <c:pt idx="683">
                  <c:v>27.999519999999901</c:v>
                </c:pt>
                <c:pt idx="684">
                  <c:v>26.961060799999899</c:v>
                </c:pt>
                <c:pt idx="685">
                  <c:v>28.720629028571398</c:v>
                </c:pt>
                <c:pt idx="686">
                  <c:v>25.761818057142801</c:v>
                </c:pt>
                <c:pt idx="687">
                  <c:v>28.8810770845481</c:v>
                </c:pt>
                <c:pt idx="688">
                  <c:v>27.917484329004299</c:v>
                </c:pt>
                <c:pt idx="689">
                  <c:v>25.824154285714201</c:v>
                </c:pt>
                <c:pt idx="690">
                  <c:v>27.5826087157287</c:v>
                </c:pt>
                <c:pt idx="691">
                  <c:v>28.2861651948051</c:v>
                </c:pt>
                <c:pt idx="692">
                  <c:v>28.474509257142799</c:v>
                </c:pt>
                <c:pt idx="693">
                  <c:v>27.5235506285714</c:v>
                </c:pt>
                <c:pt idx="694">
                  <c:v>26.6928899378882</c:v>
                </c:pt>
                <c:pt idx="695">
                  <c:v>26.056121008403299</c:v>
                </c:pt>
                <c:pt idx="696">
                  <c:v>26.925937238106702</c:v>
                </c:pt>
                <c:pt idx="697">
                  <c:v>26.4659014657528</c:v>
                </c:pt>
                <c:pt idx="698">
                  <c:v>27.681956632046099</c:v>
                </c:pt>
                <c:pt idx="699">
                  <c:v>27.751437998941402</c:v>
                </c:pt>
                <c:pt idx="700">
                  <c:v>25.2598349990907</c:v>
                </c:pt>
                <c:pt idx="701">
                  <c:v>31.162967944875799</c:v>
                </c:pt>
                <c:pt idx="702">
                  <c:v>28.444880537532399</c:v>
                </c:pt>
                <c:pt idx="703">
                  <c:v>25.946830332306401</c:v>
                </c:pt>
                <c:pt idx="704">
                  <c:v>28.6607651370851</c:v>
                </c:pt>
                <c:pt idx="705">
                  <c:v>26.126670399999899</c:v>
                </c:pt>
                <c:pt idx="706">
                  <c:v>26.204744000000002</c:v>
                </c:pt>
                <c:pt idx="707">
                  <c:v>27.857336443148601</c:v>
                </c:pt>
                <c:pt idx="708">
                  <c:v>28.057573714285699</c:v>
                </c:pt>
                <c:pt idx="709">
                  <c:v>28.459429257142801</c:v>
                </c:pt>
                <c:pt idx="710">
                  <c:v>26.165375542857099</c:v>
                </c:pt>
                <c:pt idx="711">
                  <c:v>26.117406753246701</c:v>
                </c:pt>
                <c:pt idx="712">
                  <c:v>27.482366399999901</c:v>
                </c:pt>
                <c:pt idx="713">
                  <c:v>29.985629690721598</c:v>
                </c:pt>
                <c:pt idx="714">
                  <c:v>25.4218819047619</c:v>
                </c:pt>
                <c:pt idx="715">
                  <c:v>23.776181933621899</c:v>
                </c:pt>
                <c:pt idx="716">
                  <c:v>25.691900799999999</c:v>
                </c:pt>
                <c:pt idx="717">
                  <c:v>25.381980800000001</c:v>
                </c:pt>
                <c:pt idx="718">
                  <c:v>24.840265189504301</c:v>
                </c:pt>
                <c:pt idx="719">
                  <c:v>28.174000634920599</c:v>
                </c:pt>
                <c:pt idx="720">
                  <c:v>24.497194448979499</c:v>
                </c:pt>
                <c:pt idx="721">
                  <c:v>27.503605142857101</c:v>
                </c:pt>
                <c:pt idx="722">
                  <c:v>27.165718171428502</c:v>
                </c:pt>
                <c:pt idx="723">
                  <c:v>28.374661257142801</c:v>
                </c:pt>
                <c:pt idx="724">
                  <c:v>28.233946971428502</c:v>
                </c:pt>
                <c:pt idx="725">
                  <c:v>27.211766580086501</c:v>
                </c:pt>
                <c:pt idx="726">
                  <c:v>27.3017590062111</c:v>
                </c:pt>
                <c:pt idx="727">
                  <c:v>29.109296842105199</c:v>
                </c:pt>
                <c:pt idx="728">
                  <c:v>25.815603982608799</c:v>
                </c:pt>
                <c:pt idx="729">
                  <c:v>26.9033933989821</c:v>
                </c:pt>
                <c:pt idx="730">
                  <c:v>25.157532999063498</c:v>
                </c:pt>
                <c:pt idx="731">
                  <c:v>27.937420265399901</c:v>
                </c:pt>
                <c:pt idx="732">
                  <c:v>28.368301998832798</c:v>
                </c:pt>
                <c:pt idx="733">
                  <c:v>27.761627069418399</c:v>
                </c:pt>
                <c:pt idx="734">
                  <c:v>27.681508065576399</c:v>
                </c:pt>
                <c:pt idx="735">
                  <c:v>26.075947132523499</c:v>
                </c:pt>
                <c:pt idx="736">
                  <c:v>25.298252571428499</c:v>
                </c:pt>
                <c:pt idx="737">
                  <c:v>29.175523063328399</c:v>
                </c:pt>
                <c:pt idx="738">
                  <c:v>24.869275657142801</c:v>
                </c:pt>
                <c:pt idx="739">
                  <c:v>27.685046857142801</c:v>
                </c:pt>
                <c:pt idx="740">
                  <c:v>28.135700317460302</c:v>
                </c:pt>
                <c:pt idx="741">
                  <c:v>29.5159903030303</c:v>
                </c:pt>
                <c:pt idx="742">
                  <c:v>26.6400434054834</c:v>
                </c:pt>
                <c:pt idx="743">
                  <c:v>26.827864802431598</c:v>
                </c:pt>
                <c:pt idx="744">
                  <c:v>25.886811809523799</c:v>
                </c:pt>
                <c:pt idx="745">
                  <c:v>28.260718330658101</c:v>
                </c:pt>
                <c:pt idx="746">
                  <c:v>23.9484403361344</c:v>
                </c:pt>
                <c:pt idx="747">
                  <c:v>29.066322923588</c:v>
                </c:pt>
                <c:pt idx="748">
                  <c:v>27.765146742857102</c:v>
                </c:pt>
                <c:pt idx="749">
                  <c:v>26.525102195488699</c:v>
                </c:pt>
                <c:pt idx="750">
                  <c:v>28.184448232445501</c:v>
                </c:pt>
                <c:pt idx="751">
                  <c:v>28.2007978345864</c:v>
                </c:pt>
                <c:pt idx="752">
                  <c:v>28.7604292571428</c:v>
                </c:pt>
                <c:pt idx="753">
                  <c:v>27.300696825396798</c:v>
                </c:pt>
                <c:pt idx="754">
                  <c:v>26.338469085072202</c:v>
                </c:pt>
                <c:pt idx="755">
                  <c:v>27.108537142857099</c:v>
                </c:pt>
                <c:pt idx="756">
                  <c:v>24.652670245310201</c:v>
                </c:pt>
                <c:pt idx="757">
                  <c:v>24.5674260571428</c:v>
                </c:pt>
                <c:pt idx="758">
                  <c:v>29.553621485714199</c:v>
                </c:pt>
                <c:pt idx="759">
                  <c:v>23.7034785382059</c:v>
                </c:pt>
                <c:pt idx="760">
                  <c:v>26.533819465779999</c:v>
                </c:pt>
                <c:pt idx="761">
                  <c:v>24.743919065644199</c:v>
                </c:pt>
                <c:pt idx="762">
                  <c:v>26.876163837300801</c:v>
                </c:pt>
                <c:pt idx="763">
                  <c:v>26.305496065630699</c:v>
                </c:pt>
                <c:pt idx="764">
                  <c:v>26.732226261529501</c:v>
                </c:pt>
                <c:pt idx="765">
                  <c:v>28.021723332238501</c:v>
                </c:pt>
                <c:pt idx="766">
                  <c:v>26.699812732415001</c:v>
                </c:pt>
                <c:pt idx="767">
                  <c:v>27.396672554112499</c:v>
                </c:pt>
                <c:pt idx="768">
                  <c:v>30.774837942857101</c:v>
                </c:pt>
                <c:pt idx="769">
                  <c:v>29.050043657142801</c:v>
                </c:pt>
                <c:pt idx="770">
                  <c:v>28.067707428571399</c:v>
                </c:pt>
                <c:pt idx="771">
                  <c:v>26.943016228571398</c:v>
                </c:pt>
                <c:pt idx="772">
                  <c:v>24.594790670553898</c:v>
                </c:pt>
                <c:pt idx="773">
                  <c:v>27.199892718893999</c:v>
                </c:pt>
                <c:pt idx="774">
                  <c:v>27.188947172011598</c:v>
                </c:pt>
                <c:pt idx="775">
                  <c:v>26.107217142857099</c:v>
                </c:pt>
                <c:pt idx="776">
                  <c:v>27.087901183261099</c:v>
                </c:pt>
                <c:pt idx="777">
                  <c:v>24.301407238095202</c:v>
                </c:pt>
                <c:pt idx="778">
                  <c:v>24.930054135338299</c:v>
                </c:pt>
                <c:pt idx="779">
                  <c:v>26.856166893424</c:v>
                </c:pt>
                <c:pt idx="780">
                  <c:v>25.608836342857099</c:v>
                </c:pt>
                <c:pt idx="781">
                  <c:v>28.115730514285701</c:v>
                </c:pt>
                <c:pt idx="782">
                  <c:v>26.074573714285702</c:v>
                </c:pt>
                <c:pt idx="783">
                  <c:v>28.0277226822157</c:v>
                </c:pt>
                <c:pt idx="784">
                  <c:v>23.719193214285699</c:v>
                </c:pt>
                <c:pt idx="785">
                  <c:v>26.1081756734694</c:v>
                </c:pt>
                <c:pt idx="786">
                  <c:v>25.557286233766199</c:v>
                </c:pt>
                <c:pt idx="787">
                  <c:v>27.132002285714201</c:v>
                </c:pt>
                <c:pt idx="788">
                  <c:v>23.2821455525606</c:v>
                </c:pt>
                <c:pt idx="789">
                  <c:v>23.125114285714201</c:v>
                </c:pt>
                <c:pt idx="790">
                  <c:v>33.998559628146801</c:v>
                </c:pt>
                <c:pt idx="791">
                  <c:v>25.7499346789191</c:v>
                </c:pt>
                <c:pt idx="792">
                  <c:v>26.717719132035</c:v>
                </c:pt>
                <c:pt idx="793">
                  <c:v>28.510224241409801</c:v>
                </c:pt>
                <c:pt idx="794">
                  <c:v>28.1261992655764</c:v>
                </c:pt>
                <c:pt idx="795">
                  <c:v>28.328518398914198</c:v>
                </c:pt>
                <c:pt idx="796">
                  <c:v>27.398728065630699</c:v>
                </c:pt>
                <c:pt idx="797">
                  <c:v>24.782528638426399</c:v>
                </c:pt>
                <c:pt idx="798">
                  <c:v>27.558937828571398</c:v>
                </c:pt>
                <c:pt idx="799">
                  <c:v>26.105850285714201</c:v>
                </c:pt>
                <c:pt idx="800">
                  <c:v>28.463073632653</c:v>
                </c:pt>
                <c:pt idx="801">
                  <c:v>27.557694047619002</c:v>
                </c:pt>
                <c:pt idx="802">
                  <c:v>26.788712069970799</c:v>
                </c:pt>
                <c:pt idx="803">
                  <c:v>26.055112914285701</c:v>
                </c:pt>
                <c:pt idx="804">
                  <c:v>27.7259254857142</c:v>
                </c:pt>
                <c:pt idx="805">
                  <c:v>24.912619913419899</c:v>
                </c:pt>
                <c:pt idx="806">
                  <c:v>26.575429257142801</c:v>
                </c:pt>
                <c:pt idx="807">
                  <c:v>27.214696685714198</c:v>
                </c:pt>
                <c:pt idx="808">
                  <c:v>28.119870171428499</c:v>
                </c:pt>
                <c:pt idx="809">
                  <c:v>27.244301942857099</c:v>
                </c:pt>
                <c:pt idx="810">
                  <c:v>26.6788041142857</c:v>
                </c:pt>
                <c:pt idx="811">
                  <c:v>28.6545737142857</c:v>
                </c:pt>
                <c:pt idx="812">
                  <c:v>27.449281385281299</c:v>
                </c:pt>
                <c:pt idx="813">
                  <c:v>24.333914761904701</c:v>
                </c:pt>
                <c:pt idx="814">
                  <c:v>25.204618874458799</c:v>
                </c:pt>
                <c:pt idx="815">
                  <c:v>28.722402539682498</c:v>
                </c:pt>
                <c:pt idx="816">
                  <c:v>27.352831359357801</c:v>
                </c:pt>
                <c:pt idx="817">
                  <c:v>26.760336198846399</c:v>
                </c:pt>
                <c:pt idx="818">
                  <c:v>26.3654593324557</c:v>
                </c:pt>
                <c:pt idx="819">
                  <c:v>27.361724465657801</c:v>
                </c:pt>
                <c:pt idx="820">
                  <c:v>26.503112591505001</c:v>
                </c:pt>
                <c:pt idx="821">
                  <c:v>24.6371857322385</c:v>
                </c:pt>
                <c:pt idx="822">
                  <c:v>27.804532658881602</c:v>
                </c:pt>
                <c:pt idx="823">
                  <c:v>29.578903406180899</c:v>
                </c:pt>
                <c:pt idx="824">
                  <c:v>27.527408306332799</c:v>
                </c:pt>
                <c:pt idx="825">
                  <c:v>25.981438399999998</c:v>
                </c:pt>
                <c:pt idx="826">
                  <c:v>29.7908587590187</c:v>
                </c:pt>
                <c:pt idx="827">
                  <c:v>30.8289306782106</c:v>
                </c:pt>
                <c:pt idx="828">
                  <c:v>24.554207278195399</c:v>
                </c:pt>
                <c:pt idx="829">
                  <c:v>28.601899872068199</c:v>
                </c:pt>
                <c:pt idx="830">
                  <c:v>25.092103314285701</c:v>
                </c:pt>
                <c:pt idx="831">
                  <c:v>28.1685199422799</c:v>
                </c:pt>
                <c:pt idx="832">
                  <c:v>24.883979199999999</c:v>
                </c:pt>
                <c:pt idx="833">
                  <c:v>29.583441599999901</c:v>
                </c:pt>
                <c:pt idx="834">
                  <c:v>27.233510880230799</c:v>
                </c:pt>
                <c:pt idx="835">
                  <c:v>27.591307885714201</c:v>
                </c:pt>
                <c:pt idx="836">
                  <c:v>28.6772525714285</c:v>
                </c:pt>
                <c:pt idx="837">
                  <c:v>27.418502857142801</c:v>
                </c:pt>
                <c:pt idx="838">
                  <c:v>26.515859624819601</c:v>
                </c:pt>
                <c:pt idx="839">
                  <c:v>27.228835110456501</c:v>
                </c:pt>
                <c:pt idx="840">
                  <c:v>26.668467301587299</c:v>
                </c:pt>
                <c:pt idx="841">
                  <c:v>25.922714971428501</c:v>
                </c:pt>
                <c:pt idx="842">
                  <c:v>27.061304685714202</c:v>
                </c:pt>
                <c:pt idx="843">
                  <c:v>26.804653820597999</c:v>
                </c:pt>
                <c:pt idx="844">
                  <c:v>22.502961632653001</c:v>
                </c:pt>
                <c:pt idx="845">
                  <c:v>26.200199190904701</c:v>
                </c:pt>
                <c:pt idx="846">
                  <c:v>24.9260950659699</c:v>
                </c:pt>
                <c:pt idx="847">
                  <c:v>24.5088692657121</c:v>
                </c:pt>
                <c:pt idx="848">
                  <c:v>28.403726867480501</c:v>
                </c:pt>
                <c:pt idx="849">
                  <c:v>25.464485865942802</c:v>
                </c:pt>
                <c:pt idx="850">
                  <c:v>26.2202282819235</c:v>
                </c:pt>
                <c:pt idx="851">
                  <c:v>26.203049157079299</c:v>
                </c:pt>
                <c:pt idx="852">
                  <c:v>27.9785107922505</c:v>
                </c:pt>
                <c:pt idx="853">
                  <c:v>32.676874769975697</c:v>
                </c:pt>
                <c:pt idx="854">
                  <c:v>23.721865142857101</c:v>
                </c:pt>
                <c:pt idx="855">
                  <c:v>24.179109761904702</c:v>
                </c:pt>
                <c:pt idx="856">
                  <c:v>29.042757551020401</c:v>
                </c:pt>
                <c:pt idx="857">
                  <c:v>24.258036114285702</c:v>
                </c:pt>
                <c:pt idx="858">
                  <c:v>30.5116352941176</c:v>
                </c:pt>
                <c:pt idx="859">
                  <c:v>27.758659047618998</c:v>
                </c:pt>
                <c:pt idx="860">
                  <c:v>28.411496914285699</c:v>
                </c:pt>
                <c:pt idx="861">
                  <c:v>27.4395172294372</c:v>
                </c:pt>
                <c:pt idx="862">
                  <c:v>25.685403148688</c:v>
                </c:pt>
                <c:pt idx="863">
                  <c:v>24.6254598857142</c:v>
                </c:pt>
                <c:pt idx="864">
                  <c:v>27.441718171428501</c:v>
                </c:pt>
                <c:pt idx="865">
                  <c:v>27.744908342857102</c:v>
                </c:pt>
                <c:pt idx="866">
                  <c:v>26.398835440115398</c:v>
                </c:pt>
                <c:pt idx="867">
                  <c:v>25.450573714285699</c:v>
                </c:pt>
                <c:pt idx="868">
                  <c:v>25.5923890285714</c:v>
                </c:pt>
                <c:pt idx="869">
                  <c:v>28.604068342857101</c:v>
                </c:pt>
                <c:pt idx="870">
                  <c:v>26.743912958152901</c:v>
                </c:pt>
                <c:pt idx="871">
                  <c:v>29.7121558857142</c:v>
                </c:pt>
                <c:pt idx="872">
                  <c:v>27.162098971428499</c:v>
                </c:pt>
                <c:pt idx="873">
                  <c:v>25.6440006857142</c:v>
                </c:pt>
                <c:pt idx="874">
                  <c:v>32.9962826480836</c:v>
                </c:pt>
                <c:pt idx="875">
                  <c:v>24.304990665671401</c:v>
                </c:pt>
                <c:pt idx="876">
                  <c:v>26.942107999077098</c:v>
                </c:pt>
                <c:pt idx="877">
                  <c:v>28.780464999009201</c:v>
                </c:pt>
                <c:pt idx="878">
                  <c:v>26.877287532333501</c:v>
                </c:pt>
                <c:pt idx="879">
                  <c:v>25.502331110137799</c:v>
                </c:pt>
                <c:pt idx="880">
                  <c:v>30.027519726690901</c:v>
                </c:pt>
                <c:pt idx="881">
                  <c:v>27.485447859433901</c:v>
                </c:pt>
                <c:pt idx="882">
                  <c:v>26.222668716894798</c:v>
                </c:pt>
                <c:pt idx="883">
                  <c:v>30.574249329446001</c:v>
                </c:pt>
                <c:pt idx="884">
                  <c:v>25.355050916844299</c:v>
                </c:pt>
                <c:pt idx="885">
                  <c:v>26.965240634920601</c:v>
                </c:pt>
                <c:pt idx="886">
                  <c:v>27.713085206349199</c:v>
                </c:pt>
                <c:pt idx="887">
                  <c:v>27.369442388059699</c:v>
                </c:pt>
                <c:pt idx="888">
                  <c:v>27.4865389010989</c:v>
                </c:pt>
                <c:pt idx="889">
                  <c:v>27.418509034749</c:v>
                </c:pt>
                <c:pt idx="890">
                  <c:v>29.373896443148599</c:v>
                </c:pt>
                <c:pt idx="891">
                  <c:v>25.470456565656502</c:v>
                </c:pt>
                <c:pt idx="892">
                  <c:v>27.097979200000001</c:v>
                </c:pt>
                <c:pt idx="893">
                  <c:v>25.585168715728699</c:v>
                </c:pt>
                <c:pt idx="894">
                  <c:v>28.617034514285699</c:v>
                </c:pt>
                <c:pt idx="895">
                  <c:v>26.006132871572799</c:v>
                </c:pt>
                <c:pt idx="896">
                  <c:v>28.5917627428571</c:v>
                </c:pt>
                <c:pt idx="897">
                  <c:v>26.312076883116799</c:v>
                </c:pt>
                <c:pt idx="898">
                  <c:v>27.164572114285701</c:v>
                </c:pt>
                <c:pt idx="899">
                  <c:v>28.1615538285714</c:v>
                </c:pt>
                <c:pt idx="900">
                  <c:v>24.933507657142801</c:v>
                </c:pt>
                <c:pt idx="901">
                  <c:v>28.741686244477101</c:v>
                </c:pt>
                <c:pt idx="902">
                  <c:v>29.212103434343401</c:v>
                </c:pt>
                <c:pt idx="903">
                  <c:v>27.699736457142802</c:v>
                </c:pt>
                <c:pt idx="904">
                  <c:v>26.4719792207792</c:v>
                </c:pt>
                <c:pt idx="905">
                  <c:v>28.1459443024231</c:v>
                </c:pt>
                <c:pt idx="906">
                  <c:v>25.373526160622198</c:v>
                </c:pt>
                <c:pt idx="907">
                  <c:v>29.379895665549199</c:v>
                </c:pt>
                <c:pt idx="908">
                  <c:v>25.018499527678198</c:v>
                </c:pt>
                <c:pt idx="909">
                  <c:v>27.972501903533999</c:v>
                </c:pt>
                <c:pt idx="910">
                  <c:v>27.357500517246802</c:v>
                </c:pt>
                <c:pt idx="911">
                  <c:v>25.444969932387799</c:v>
                </c:pt>
                <c:pt idx="912">
                  <c:v>26.6698460641399</c:v>
                </c:pt>
                <c:pt idx="913">
                  <c:v>27.937819348370901</c:v>
                </c:pt>
                <c:pt idx="914">
                  <c:v>26.4410761643835</c:v>
                </c:pt>
                <c:pt idx="915">
                  <c:v>24.7843883202511</c:v>
                </c:pt>
                <c:pt idx="916">
                  <c:v>28.058617358490501</c:v>
                </c:pt>
                <c:pt idx="917">
                  <c:v>25.6973263673469</c:v>
                </c:pt>
                <c:pt idx="918">
                  <c:v>24.642919711399699</c:v>
                </c:pt>
                <c:pt idx="919">
                  <c:v>28.901753236151599</c:v>
                </c:pt>
                <c:pt idx="920">
                  <c:v>26.124143542857102</c:v>
                </c:pt>
                <c:pt idx="921">
                  <c:v>26.9359362285714</c:v>
                </c:pt>
                <c:pt idx="922">
                  <c:v>26.7678562285714</c:v>
                </c:pt>
                <c:pt idx="923">
                  <c:v>25.088857828571399</c:v>
                </c:pt>
                <c:pt idx="924">
                  <c:v>27.731061010101001</c:v>
                </c:pt>
                <c:pt idx="925">
                  <c:v>28.2348132571428</c:v>
                </c:pt>
                <c:pt idx="926">
                  <c:v>26.594807503607498</c:v>
                </c:pt>
                <c:pt idx="927">
                  <c:v>26.4065076571428</c:v>
                </c:pt>
                <c:pt idx="928">
                  <c:v>25.588719766763798</c:v>
                </c:pt>
                <c:pt idx="929">
                  <c:v>27.683153389355699</c:v>
                </c:pt>
                <c:pt idx="930">
                  <c:v>24.3875485714285</c:v>
                </c:pt>
                <c:pt idx="931">
                  <c:v>34.662935510204001</c:v>
                </c:pt>
                <c:pt idx="932">
                  <c:v>31.440987221053501</c:v>
                </c:pt>
                <c:pt idx="933">
                  <c:v>27.632572246978398</c:v>
                </c:pt>
                <c:pt idx="934">
                  <c:v>29.759436665535699</c:v>
                </c:pt>
                <c:pt idx="935">
                  <c:v>25.3716563067109</c:v>
                </c:pt>
                <c:pt idx="936">
                  <c:v>25.943615204960601</c:v>
                </c:pt>
                <c:pt idx="937">
                  <c:v>29.257029022449402</c:v>
                </c:pt>
                <c:pt idx="938">
                  <c:v>25.610972814839801</c:v>
                </c:pt>
                <c:pt idx="939">
                  <c:v>27.2626905157077</c:v>
                </c:pt>
                <c:pt idx="940">
                  <c:v>25.0713521030642</c:v>
                </c:pt>
                <c:pt idx="941">
                  <c:v>25.667108934409899</c:v>
                </c:pt>
                <c:pt idx="942">
                  <c:v>26.408876477375699</c:v>
                </c:pt>
                <c:pt idx="943">
                  <c:v>26.254617039257798</c:v>
                </c:pt>
                <c:pt idx="944">
                  <c:v>26.287588382128501</c:v>
                </c:pt>
                <c:pt idx="945">
                  <c:v>28.818736924809201</c:v>
                </c:pt>
                <c:pt idx="946">
                  <c:v>27.708703233570699</c:v>
                </c:pt>
                <c:pt idx="947">
                  <c:v>28.054212715493499</c:v>
                </c:pt>
                <c:pt idx="948">
                  <c:v>24.923303562927099</c:v>
                </c:pt>
                <c:pt idx="949">
                  <c:v>29.254782925547602</c:v>
                </c:pt>
                <c:pt idx="950">
                  <c:v>27.391583916349202</c:v>
                </c:pt>
                <c:pt idx="951">
                  <c:v>28.6411836773757</c:v>
                </c:pt>
                <c:pt idx="952">
                  <c:v>28.558882514285699</c:v>
                </c:pt>
                <c:pt idx="953">
                  <c:v>27.322330728862902</c:v>
                </c:pt>
                <c:pt idx="954">
                  <c:v>23.6957977142857</c:v>
                </c:pt>
                <c:pt idx="955">
                  <c:v>30.073633406593402</c:v>
                </c:pt>
                <c:pt idx="956">
                  <c:v>26.871726597416099</c:v>
                </c:pt>
                <c:pt idx="957">
                  <c:v>24.213257465915699</c:v>
                </c:pt>
                <c:pt idx="958">
                  <c:v>28.538201903358502</c:v>
                </c:pt>
                <c:pt idx="959">
                  <c:v>23.955966047167902</c:v>
                </c:pt>
                <c:pt idx="960">
                  <c:v>27.397217332048498</c:v>
                </c:pt>
                <c:pt idx="961">
                  <c:v>23.721800953354201</c:v>
                </c:pt>
                <c:pt idx="962">
                  <c:v>27.050364291584401</c:v>
                </c:pt>
                <c:pt idx="963">
                  <c:v>25.8243285630221</c:v>
                </c:pt>
                <c:pt idx="964">
                  <c:v>26.2234484955057</c:v>
                </c:pt>
                <c:pt idx="965">
                  <c:v>26.296483348695499</c:v>
                </c:pt>
                <c:pt idx="966">
                  <c:v>28.548598577216399</c:v>
                </c:pt>
                <c:pt idx="967">
                  <c:v>28.573521134504901</c:v>
                </c:pt>
                <c:pt idx="968">
                  <c:v>25.863823734219999</c:v>
                </c:pt>
                <c:pt idx="969">
                  <c:v>29.8563612581742</c:v>
                </c:pt>
                <c:pt idx="970">
                  <c:v>27.064072781938499</c:v>
                </c:pt>
                <c:pt idx="971">
                  <c:v>25.7172147725278</c:v>
                </c:pt>
                <c:pt idx="972">
                  <c:v>28.7022927915392</c:v>
                </c:pt>
                <c:pt idx="973">
                  <c:v>27.144391591349201</c:v>
                </c:pt>
                <c:pt idx="974">
                  <c:v>26.963264134409901</c:v>
                </c:pt>
                <c:pt idx="975">
                  <c:v>27.985284458174199</c:v>
                </c:pt>
                <c:pt idx="976">
                  <c:v>23.818578596323899</c:v>
                </c:pt>
                <c:pt idx="977">
                  <c:v>26.668872528516399</c:v>
                </c:pt>
                <c:pt idx="978">
                  <c:v>24.996994128114999</c:v>
                </c:pt>
                <c:pt idx="979">
                  <c:v>23.413896246498599</c:v>
                </c:pt>
                <c:pt idx="980">
                  <c:v>29.916362448979498</c:v>
                </c:pt>
                <c:pt idx="981">
                  <c:v>26.476497142857099</c:v>
                </c:pt>
                <c:pt idx="982">
                  <c:v>26.487377999321399</c:v>
                </c:pt>
                <c:pt idx="983">
                  <c:v>25.5702924628043</c:v>
                </c:pt>
                <c:pt idx="984">
                  <c:v>28.5422427263474</c:v>
                </c:pt>
                <c:pt idx="985">
                  <c:v>26.835100700663901</c:v>
                </c:pt>
                <c:pt idx="986">
                  <c:v>25.5231935990228</c:v>
                </c:pt>
                <c:pt idx="987">
                  <c:v>25.0202255439157</c:v>
                </c:pt>
                <c:pt idx="988">
                  <c:v>29.2041346964821</c:v>
                </c:pt>
                <c:pt idx="989">
                  <c:v>28.893119019456901</c:v>
                </c:pt>
                <c:pt idx="990">
                  <c:v>25.890603267585</c:v>
                </c:pt>
                <c:pt idx="991">
                  <c:v>29.303445070763999</c:v>
                </c:pt>
                <c:pt idx="992">
                  <c:v>24.218580886786398</c:v>
                </c:pt>
                <c:pt idx="993">
                  <c:v>28.266536125189202</c:v>
                </c:pt>
                <c:pt idx="994">
                  <c:v>28.096696277280699</c:v>
                </c:pt>
                <c:pt idx="995">
                  <c:v>27.639415903041101</c:v>
                </c:pt>
                <c:pt idx="996">
                  <c:v>24.913660712735101</c:v>
                </c:pt>
                <c:pt idx="997">
                  <c:v>24.981542296292101</c:v>
                </c:pt>
                <c:pt idx="998">
                  <c:v>28.302218307888101</c:v>
                </c:pt>
                <c:pt idx="999">
                  <c:v>26.294215610550701</c:v>
                </c:pt>
                <c:pt idx="1000">
                  <c:v>26.728897297883101</c:v>
                </c:pt>
                <c:pt idx="1001">
                  <c:v>26.446743149491201</c:v>
                </c:pt>
                <c:pt idx="1002">
                  <c:v>28.775836586107399</c:v>
                </c:pt>
                <c:pt idx="1003">
                  <c:v>28.047518696482101</c:v>
                </c:pt>
                <c:pt idx="1004">
                  <c:v>25.797438058174201</c:v>
                </c:pt>
                <c:pt idx="1005">
                  <c:v>26.055255462983101</c:v>
                </c:pt>
                <c:pt idx="1006">
                  <c:v>31.817538609241701</c:v>
                </c:pt>
                <c:pt idx="1007">
                  <c:v>55.272314151275502</c:v>
                </c:pt>
                <c:pt idx="1008">
                  <c:v>30.826823029233701</c:v>
                </c:pt>
                <c:pt idx="1009">
                  <c:v>24.584506350261901</c:v>
                </c:pt>
                <c:pt idx="1010">
                  <c:v>29.018924090241399</c:v>
                </c:pt>
                <c:pt idx="1011">
                  <c:v>25.1077554821712</c:v>
                </c:pt>
                <c:pt idx="1012">
                  <c:v>23.597390753326401</c:v>
                </c:pt>
                <c:pt idx="1013">
                  <c:v>27.453839105892801</c:v>
                </c:pt>
                <c:pt idx="1014">
                  <c:v>26.9388623247143</c:v>
                </c:pt>
                <c:pt idx="1015">
                  <c:v>25.9143783058928</c:v>
                </c:pt>
                <c:pt idx="1016">
                  <c:v>27.7296755725278</c:v>
                </c:pt>
                <c:pt idx="1017">
                  <c:v>25.392909245688301</c:v>
                </c:pt>
                <c:pt idx="1018">
                  <c:v>27.0963525438207</c:v>
                </c:pt>
                <c:pt idx="1019">
                  <c:v>26.5617661442007</c:v>
                </c:pt>
                <c:pt idx="1020">
                  <c:v>25.0027560295621</c:v>
                </c:pt>
                <c:pt idx="1021">
                  <c:v>28.768195595114001</c:v>
                </c:pt>
                <c:pt idx="1022">
                  <c:v>23.006948220056401</c:v>
                </c:pt>
                <c:pt idx="1023">
                  <c:v>26.4630445057978</c:v>
                </c:pt>
                <c:pt idx="1024">
                  <c:v>27.009868982033499</c:v>
                </c:pt>
                <c:pt idx="1025">
                  <c:v>26.8718112867864</c:v>
                </c:pt>
                <c:pt idx="1026">
                  <c:v>26.336525609420601</c:v>
                </c:pt>
                <c:pt idx="1027">
                  <c:v>29.5392618863964</c:v>
                </c:pt>
                <c:pt idx="1028">
                  <c:v>27.995561782033501</c:v>
                </c:pt>
                <c:pt idx="1029">
                  <c:v>27.767991920727201</c:v>
                </c:pt>
                <c:pt idx="1030">
                  <c:v>27.036280614912599</c:v>
                </c:pt>
                <c:pt idx="1031">
                  <c:v>26.391686343915701</c:v>
                </c:pt>
                <c:pt idx="1032">
                  <c:v>26.765177782033501</c:v>
                </c:pt>
                <c:pt idx="1033">
                  <c:v>27.7552679727178</c:v>
                </c:pt>
                <c:pt idx="1034">
                  <c:v>25.102541107269801</c:v>
                </c:pt>
                <c:pt idx="1035">
                  <c:v>28.602400713022998</c:v>
                </c:pt>
                <c:pt idx="1036">
                  <c:v>29.509251305987799</c:v>
                </c:pt>
                <c:pt idx="1037">
                  <c:v>29.004091048668499</c:v>
                </c:pt>
                <c:pt idx="1038">
                  <c:v>24.363154451869502</c:v>
                </c:pt>
                <c:pt idx="1039">
                  <c:v>26.646874696102099</c:v>
                </c:pt>
                <c:pt idx="1040">
                  <c:v>24.676633524714202</c:v>
                </c:pt>
                <c:pt idx="1041">
                  <c:v>24.450533013792199</c:v>
                </c:pt>
                <c:pt idx="1042">
                  <c:v>28.659638201044999</c:v>
                </c:pt>
                <c:pt idx="1043">
                  <c:v>27.541755648573499</c:v>
                </c:pt>
                <c:pt idx="1044">
                  <c:v>24.467435258189699</c:v>
                </c:pt>
                <c:pt idx="1045">
                  <c:v>26.525593363563399</c:v>
                </c:pt>
                <c:pt idx="1046">
                  <c:v>27.0860736199614</c:v>
                </c:pt>
                <c:pt idx="1047">
                  <c:v>27.9631898484785</c:v>
                </c:pt>
                <c:pt idx="1048">
                  <c:v>24.2772952295621</c:v>
                </c:pt>
                <c:pt idx="1049">
                  <c:v>23.171222885659098</c:v>
                </c:pt>
                <c:pt idx="1050">
                  <c:v>28.958908206137298</c:v>
                </c:pt>
                <c:pt idx="1051">
                  <c:v>26.745216448573501</c:v>
                </c:pt>
                <c:pt idx="1052">
                  <c:v>26.308650342492701</c:v>
                </c:pt>
                <c:pt idx="1053">
                  <c:v>27.145059572527799</c:v>
                </c:pt>
                <c:pt idx="1054">
                  <c:v>26.370399048756799</c:v>
                </c:pt>
                <c:pt idx="1055">
                  <c:v>25.803237596112499</c:v>
                </c:pt>
                <c:pt idx="1056">
                  <c:v>26.0717311794747</c:v>
                </c:pt>
                <c:pt idx="1057">
                  <c:v>23.349641477090699</c:v>
                </c:pt>
                <c:pt idx="1058">
                  <c:v>30.622876056956699</c:v>
                </c:pt>
                <c:pt idx="1059">
                  <c:v>24.022139913575</c:v>
                </c:pt>
                <c:pt idx="1060">
                  <c:v>25.286329168970401</c:v>
                </c:pt>
                <c:pt idx="1061">
                  <c:v>26.933288216575701</c:v>
                </c:pt>
                <c:pt idx="1062">
                  <c:v>24.871203569823201</c:v>
                </c:pt>
                <c:pt idx="1063">
                  <c:v>24.636591277185701</c:v>
                </c:pt>
                <c:pt idx="1064">
                  <c:v>26.2955605630221</c:v>
                </c:pt>
                <c:pt idx="1065">
                  <c:v>28.2077824349956</c:v>
                </c:pt>
                <c:pt idx="1066">
                  <c:v>26.550851934314899</c:v>
                </c:pt>
                <c:pt idx="1067">
                  <c:v>26.528998038972802</c:v>
                </c:pt>
                <c:pt idx="1068">
                  <c:v>30.056562752428501</c:v>
                </c:pt>
                <c:pt idx="1069">
                  <c:v>24.659979718171101</c:v>
                </c:pt>
                <c:pt idx="1070">
                  <c:v>26.233574229467099</c:v>
                </c:pt>
                <c:pt idx="1071">
                  <c:v>29.806442734504898</c:v>
                </c:pt>
                <c:pt idx="1072">
                  <c:v>27.856964048763501</c:v>
                </c:pt>
                <c:pt idx="1073">
                  <c:v>27.798609688231501</c:v>
                </c:pt>
                <c:pt idx="1074">
                  <c:v>29.3743762488585</c:v>
                </c:pt>
                <c:pt idx="1075">
                  <c:v>27.368284458174202</c:v>
                </c:pt>
                <c:pt idx="1076">
                  <c:v>27.000447386900799</c:v>
                </c:pt>
                <c:pt idx="1077">
                  <c:v>28.087767360390298</c:v>
                </c:pt>
                <c:pt idx="1078">
                  <c:v>27.7311723723924</c:v>
                </c:pt>
                <c:pt idx="1079">
                  <c:v>26.676276403194802</c:v>
                </c:pt>
                <c:pt idx="1080">
                  <c:v>28.7650363537064</c:v>
                </c:pt>
                <c:pt idx="1081">
                  <c:v>26.229279606616799</c:v>
                </c:pt>
                <c:pt idx="1082">
                  <c:v>27.8873326010449</c:v>
                </c:pt>
                <c:pt idx="1083">
                  <c:v>26.845483052494099</c:v>
                </c:pt>
                <c:pt idx="1084">
                  <c:v>25.442177020056398</c:v>
                </c:pt>
                <c:pt idx="1085">
                  <c:v>26.1330899057028</c:v>
                </c:pt>
                <c:pt idx="1086">
                  <c:v>27.1611259821285</c:v>
                </c:pt>
                <c:pt idx="1087">
                  <c:v>23.080799078243299</c:v>
                </c:pt>
                <c:pt idx="1088">
                  <c:v>25.7383398559674</c:v>
                </c:pt>
                <c:pt idx="1089">
                  <c:v>25.003990648858501</c:v>
                </c:pt>
                <c:pt idx="1090">
                  <c:v>25.6063986296571</c:v>
                </c:pt>
                <c:pt idx="1091">
                  <c:v>28.958676791539201</c:v>
                </c:pt>
                <c:pt idx="1092">
                  <c:v>26.3992064391628</c:v>
                </c:pt>
                <c:pt idx="1093">
                  <c:v>25.0291944598066</c:v>
                </c:pt>
                <c:pt idx="1094">
                  <c:v>29.729399467679901</c:v>
                </c:pt>
                <c:pt idx="1095">
                  <c:v>24.175744329895299</c:v>
                </c:pt>
                <c:pt idx="1096">
                  <c:v>24.230379981938501</c:v>
                </c:pt>
                <c:pt idx="1097">
                  <c:v>27.179908399392399</c:v>
                </c:pt>
                <c:pt idx="1098">
                  <c:v>27.076634104062698</c:v>
                </c:pt>
                <c:pt idx="1099">
                  <c:v>26.256997721030999</c:v>
                </c:pt>
                <c:pt idx="1100">
                  <c:v>25.9372513059878</c:v>
                </c:pt>
                <c:pt idx="1101">
                  <c:v>27.7039827141176</c:v>
                </c:pt>
                <c:pt idx="1102">
                  <c:v>25.284500810740699</c:v>
                </c:pt>
                <c:pt idx="1103">
                  <c:v>29.523163353611402</c:v>
                </c:pt>
                <c:pt idx="1104">
                  <c:v>32.229370030262302</c:v>
                </c:pt>
                <c:pt idx="1105">
                  <c:v>25.325075715443202</c:v>
                </c:pt>
                <c:pt idx="1106">
                  <c:v>29.3042035670674</c:v>
                </c:pt>
                <c:pt idx="1107">
                  <c:v>26.932175802940201</c:v>
                </c:pt>
                <c:pt idx="1108">
                  <c:v>29.2327937820335</c:v>
                </c:pt>
                <c:pt idx="1109">
                  <c:v>25.6176008573369</c:v>
                </c:pt>
                <c:pt idx="1110">
                  <c:v>27.116847706628398</c:v>
                </c:pt>
                <c:pt idx="1111">
                  <c:v>24.287153801235</c:v>
                </c:pt>
                <c:pt idx="1112">
                  <c:v>29.187290640818102</c:v>
                </c:pt>
                <c:pt idx="1113">
                  <c:v>25.3653961916343</c:v>
                </c:pt>
                <c:pt idx="1114">
                  <c:v>28.459626725620399</c:v>
                </c:pt>
                <c:pt idx="1115">
                  <c:v>26.808090667679899</c:v>
                </c:pt>
                <c:pt idx="1116">
                  <c:v>26.565534800950001</c:v>
                </c:pt>
                <c:pt idx="1117">
                  <c:v>26.7289927058928</c:v>
                </c:pt>
                <c:pt idx="1118">
                  <c:v>26.632157163419802</c:v>
                </c:pt>
                <c:pt idx="1119">
                  <c:v>24.3221409726536</c:v>
                </c:pt>
                <c:pt idx="1120">
                  <c:v>27.970151171379399</c:v>
                </c:pt>
                <c:pt idx="1121">
                  <c:v>24.893280556874998</c:v>
                </c:pt>
                <c:pt idx="1122">
                  <c:v>26.519033062193799</c:v>
                </c:pt>
                <c:pt idx="1123">
                  <c:v>23.595241905365</c:v>
                </c:pt>
                <c:pt idx="1124">
                  <c:v>26.682072655178899</c:v>
                </c:pt>
                <c:pt idx="1125">
                  <c:v>26.958313811758501</c:v>
                </c:pt>
                <c:pt idx="1126">
                  <c:v>27.303494268629901</c:v>
                </c:pt>
                <c:pt idx="1127">
                  <c:v>29.032418897445702</c:v>
                </c:pt>
                <c:pt idx="1128">
                  <c:v>26.959459278108501</c:v>
                </c:pt>
                <c:pt idx="1129">
                  <c:v>27.9681032214271</c:v>
                </c:pt>
                <c:pt idx="1130">
                  <c:v>26.399594903926399</c:v>
                </c:pt>
                <c:pt idx="1131">
                  <c:v>29.744243753365801</c:v>
                </c:pt>
                <c:pt idx="1132">
                  <c:v>26.5215795446485</c:v>
                </c:pt>
                <c:pt idx="1133">
                  <c:v>25.796808287587101</c:v>
                </c:pt>
                <c:pt idx="1134">
                  <c:v>26.6544423880562</c:v>
                </c:pt>
                <c:pt idx="1135">
                  <c:v>29.182400687777101</c:v>
                </c:pt>
                <c:pt idx="1136">
                  <c:v>28.302009469389901</c:v>
                </c:pt>
                <c:pt idx="1137">
                  <c:v>27.470727640384201</c:v>
                </c:pt>
                <c:pt idx="1138">
                  <c:v>25.914954954507099</c:v>
                </c:pt>
                <c:pt idx="1139">
                  <c:v>28.0115254068767</c:v>
                </c:pt>
                <c:pt idx="1140">
                  <c:v>26.4899942372247</c:v>
                </c:pt>
                <c:pt idx="1141">
                  <c:v>21.089125975876598</c:v>
                </c:pt>
                <c:pt idx="1142">
                  <c:v>27.7198662134813</c:v>
                </c:pt>
                <c:pt idx="1143">
                  <c:v>25.5590418305257</c:v>
                </c:pt>
                <c:pt idx="1144">
                  <c:v>28.273846306924199</c:v>
                </c:pt>
                <c:pt idx="1145">
                  <c:v>26.966138991818099</c:v>
                </c:pt>
                <c:pt idx="1146">
                  <c:v>25.4459033543171</c:v>
                </c:pt>
                <c:pt idx="1147">
                  <c:v>25.423402059531401</c:v>
                </c:pt>
                <c:pt idx="1148">
                  <c:v>29.2806221986705</c:v>
                </c:pt>
                <c:pt idx="1149">
                  <c:v>28.665659088157099</c:v>
                </c:pt>
                <c:pt idx="1150">
                  <c:v>26.592936317300101</c:v>
                </c:pt>
                <c:pt idx="1151">
                  <c:v>25.709743277728499</c:v>
                </c:pt>
                <c:pt idx="1152">
                  <c:v>27.064644869744502</c:v>
                </c:pt>
                <c:pt idx="1153">
                  <c:v>26.655180306734199</c:v>
                </c:pt>
                <c:pt idx="1154">
                  <c:v>29.6896323255353</c:v>
                </c:pt>
                <c:pt idx="1155">
                  <c:v>25.606998363985699</c:v>
                </c:pt>
                <c:pt idx="1156">
                  <c:v>28.5897617514314</c:v>
                </c:pt>
                <c:pt idx="1157">
                  <c:v>29.040273716402801</c:v>
                </c:pt>
                <c:pt idx="1158">
                  <c:v>25.2389889585959</c:v>
                </c:pt>
                <c:pt idx="1159">
                  <c:v>26.578985110445799</c:v>
                </c:pt>
                <c:pt idx="1160">
                  <c:v>24.143872110414399</c:v>
                </c:pt>
                <c:pt idx="1161">
                  <c:v>27.4244272593414</c:v>
                </c:pt>
                <c:pt idx="1162">
                  <c:v>28.337475842542201</c:v>
                </c:pt>
                <c:pt idx="1163">
                  <c:v>26.817119617027402</c:v>
                </c:pt>
                <c:pt idx="1164">
                  <c:v>26.878503945218501</c:v>
                </c:pt>
                <c:pt idx="1165">
                  <c:v>25.855255392611401</c:v>
                </c:pt>
                <c:pt idx="1166">
                  <c:v>26.6283942683751</c:v>
                </c:pt>
                <c:pt idx="1167">
                  <c:v>25.277342040384202</c:v>
                </c:pt>
                <c:pt idx="1168">
                  <c:v>26.243407524730099</c:v>
                </c:pt>
                <c:pt idx="1169">
                  <c:v>28.984470668819899</c:v>
                </c:pt>
                <c:pt idx="1170">
                  <c:v>27.9807808169293</c:v>
                </c:pt>
                <c:pt idx="1171">
                  <c:v>26.679579316402801</c:v>
                </c:pt>
                <c:pt idx="1172">
                  <c:v>26.1162905543171</c:v>
                </c:pt>
                <c:pt idx="1173">
                  <c:v>30.503086497635699</c:v>
                </c:pt>
                <c:pt idx="1174">
                  <c:v>29.6644706117585</c:v>
                </c:pt>
                <c:pt idx="1175">
                  <c:v>24.8536562875871</c:v>
                </c:pt>
                <c:pt idx="1176">
                  <c:v>24.429914605059501</c:v>
                </c:pt>
                <c:pt idx="1177">
                  <c:v>23.746820261960998</c:v>
                </c:pt>
                <c:pt idx="1178">
                  <c:v>31.2409998327587</c:v>
                </c:pt>
                <c:pt idx="1179">
                  <c:v>25.3434692400042</c:v>
                </c:pt>
                <c:pt idx="1180">
                  <c:v>25.911221887967098</c:v>
                </c:pt>
                <c:pt idx="1181">
                  <c:v>27.1183405545071</c:v>
                </c:pt>
                <c:pt idx="1182">
                  <c:v>29.9253570775093</c:v>
                </c:pt>
                <c:pt idx="1183">
                  <c:v>25.778365925501401</c:v>
                </c:pt>
                <c:pt idx="1184">
                  <c:v>28.400854897065699</c:v>
                </c:pt>
                <c:pt idx="1185">
                  <c:v>26.287205278298501</c:v>
                </c:pt>
                <c:pt idx="1186">
                  <c:v>25.353604687397102</c:v>
                </c:pt>
                <c:pt idx="1187">
                  <c:v>27.258646382752801</c:v>
                </c:pt>
                <c:pt idx="1188">
                  <c:v>28.571273545218499</c:v>
                </c:pt>
                <c:pt idx="1189">
                  <c:v>27.062717507304299</c:v>
                </c:pt>
                <c:pt idx="1190">
                  <c:v>30.581290440194199</c:v>
                </c:pt>
                <c:pt idx="1191">
                  <c:v>25.286452345028501</c:v>
                </c:pt>
                <c:pt idx="1192">
                  <c:v>29.5959524411948</c:v>
                </c:pt>
                <c:pt idx="1193">
                  <c:v>26.945405405556802</c:v>
                </c:pt>
                <c:pt idx="1194">
                  <c:v>28.074606984730099</c:v>
                </c:pt>
                <c:pt idx="1195">
                  <c:v>28.285329050559501</c:v>
                </c:pt>
                <c:pt idx="1196">
                  <c:v>25.235135895228801</c:v>
                </c:pt>
                <c:pt idx="1197">
                  <c:v>28.252564078488501</c:v>
                </c:pt>
                <c:pt idx="1198">
                  <c:v>28.414203735360001</c:v>
                </c:pt>
                <c:pt idx="1199">
                  <c:v>27.000964802279999</c:v>
                </c:pt>
                <c:pt idx="1200">
                  <c:v>26.3394723052565</c:v>
                </c:pt>
                <c:pt idx="1201">
                  <c:v>24.956054989711401</c:v>
                </c:pt>
                <c:pt idx="1202">
                  <c:v>27.5167611450285</c:v>
                </c:pt>
                <c:pt idx="1203">
                  <c:v>24.526126935360001</c:v>
                </c:pt>
                <c:pt idx="1204">
                  <c:v>26.139504002279899</c:v>
                </c:pt>
                <c:pt idx="1205">
                  <c:v>29.318899858112498</c:v>
                </c:pt>
                <c:pt idx="1206">
                  <c:v>25.625423267438698</c:v>
                </c:pt>
                <c:pt idx="1207">
                  <c:v>24.6168796974457</c:v>
                </c:pt>
                <c:pt idx="1208">
                  <c:v>24.585816739744601</c:v>
                </c:pt>
                <c:pt idx="1209">
                  <c:v>30.589519578730101</c:v>
                </c:pt>
                <c:pt idx="1210">
                  <c:v>25.6175440655126</c:v>
                </c:pt>
                <c:pt idx="1211">
                  <c:v>27.5840349545071</c:v>
                </c:pt>
                <c:pt idx="1212">
                  <c:v>24.976604687397099</c:v>
                </c:pt>
                <c:pt idx="1213">
                  <c:v>28.742467881090899</c:v>
                </c:pt>
                <c:pt idx="1214">
                  <c:v>26.440299588304399</c:v>
                </c:pt>
                <c:pt idx="1215">
                  <c:v>26.342973221237099</c:v>
                </c:pt>
                <c:pt idx="1216">
                  <c:v>25.503734459341398</c:v>
                </c:pt>
                <c:pt idx="1217">
                  <c:v>25.2563682368759</c:v>
                </c:pt>
                <c:pt idx="1218">
                  <c:v>27.333009754697098</c:v>
                </c:pt>
                <c:pt idx="1219">
                  <c:v>26.0210197493032</c:v>
                </c:pt>
                <c:pt idx="1220">
                  <c:v>25.016076706924199</c:v>
                </c:pt>
                <c:pt idx="1221">
                  <c:v>24.458768249292799</c:v>
                </c:pt>
                <c:pt idx="1222">
                  <c:v>27.1672402117585</c:v>
                </c:pt>
                <c:pt idx="1223">
                  <c:v>26.545629933653</c:v>
                </c:pt>
                <c:pt idx="1224">
                  <c:v>27.0128340764666</c:v>
                </c:pt>
                <c:pt idx="1225">
                  <c:v>27.9679231069242</c:v>
                </c:pt>
                <c:pt idx="1226">
                  <c:v>25.3433282751731</c:v>
                </c:pt>
                <c:pt idx="1227">
                  <c:v>26.5804106496728</c:v>
                </c:pt>
                <c:pt idx="1228">
                  <c:v>24.7918295260714</c:v>
                </c:pt>
                <c:pt idx="1229">
                  <c:v>27.4069225222885</c:v>
                </c:pt>
                <c:pt idx="1230">
                  <c:v>27.172409699656502</c:v>
                </c:pt>
                <c:pt idx="1231">
                  <c:v>27.547554173654198</c:v>
                </c:pt>
                <c:pt idx="1232">
                  <c:v>30.7488811372539</c:v>
                </c:pt>
                <c:pt idx="1233">
                  <c:v>24.539324058961402</c:v>
                </c:pt>
                <c:pt idx="1234">
                  <c:v>24.187280592421398</c:v>
                </c:pt>
                <c:pt idx="1235">
                  <c:v>24.149487852367901</c:v>
                </c:pt>
                <c:pt idx="1236">
                  <c:v>31.059945511852</c:v>
                </c:pt>
                <c:pt idx="1237">
                  <c:v>30.014015775285699</c:v>
                </c:pt>
                <c:pt idx="1238">
                  <c:v>27.39967586901</c:v>
                </c:pt>
                <c:pt idx="1239">
                  <c:v>27.108513941696899</c:v>
                </c:pt>
                <c:pt idx="1240">
                  <c:v>29.2808378309057</c:v>
                </c:pt>
                <c:pt idx="1241">
                  <c:v>25.346776471640599</c:v>
                </c:pt>
                <c:pt idx="1242">
                  <c:v>28.327059983132798</c:v>
                </c:pt>
                <c:pt idx="1243">
                  <c:v>26.5740851258814</c:v>
                </c:pt>
                <c:pt idx="1244">
                  <c:v>25.5583923258814</c:v>
                </c:pt>
                <c:pt idx="1245">
                  <c:v>25.473956736632601</c:v>
                </c:pt>
                <c:pt idx="1246">
                  <c:v>27.094432820667102</c:v>
                </c:pt>
                <c:pt idx="1247">
                  <c:v>26.550574201162998</c:v>
                </c:pt>
                <c:pt idx="1248">
                  <c:v>29.1821198881571</c:v>
                </c:pt>
                <c:pt idx="1249">
                  <c:v>24.288751063802099</c:v>
                </c:pt>
                <c:pt idx="1250">
                  <c:v>28.576462288157099</c:v>
                </c:pt>
                <c:pt idx="1251">
                  <c:v>27.605965985930698</c:v>
                </c:pt>
                <c:pt idx="1252">
                  <c:v>24.779374173274199</c:v>
                </c:pt>
                <c:pt idx="1253">
                  <c:v>29.000345647926299</c:v>
                </c:pt>
                <c:pt idx="1254">
                  <c:v>25.988400687777101</c:v>
                </c:pt>
                <c:pt idx="1255">
                  <c:v>25.048096933318899</c:v>
                </c:pt>
                <c:pt idx="1256">
                  <c:v>26.903128478298498</c:v>
                </c:pt>
                <c:pt idx="1257">
                  <c:v>27.4705376210471</c:v>
                </c:pt>
                <c:pt idx="1258">
                  <c:v>25.350533218690899</c:v>
                </c:pt>
                <c:pt idx="1259">
                  <c:v>22.2376491788051</c:v>
                </c:pt>
                <c:pt idx="1260">
                  <c:v>27.4808738432904</c:v>
                </c:pt>
                <c:pt idx="1261">
                  <c:v>36.175180954190402</c:v>
                </c:pt>
                <c:pt idx="1262">
                  <c:v>27.2460057433677</c:v>
                </c:pt>
                <c:pt idx="1263">
                  <c:v>26.721927712349501</c:v>
                </c:pt>
                <c:pt idx="1264">
                  <c:v>26.463907798036601</c:v>
                </c:pt>
                <c:pt idx="1265">
                  <c:v>25.125456455478002</c:v>
                </c:pt>
                <c:pt idx="1266">
                  <c:v>27.425668226218999</c:v>
                </c:pt>
                <c:pt idx="1267">
                  <c:v>25.316329579007199</c:v>
                </c:pt>
                <c:pt idx="1268">
                  <c:v>25.860258024196298</c:v>
                </c:pt>
                <c:pt idx="1269">
                  <c:v>30.085570493078698</c:v>
                </c:pt>
                <c:pt idx="1270">
                  <c:v>27.516804400162702</c:v>
                </c:pt>
                <c:pt idx="1271">
                  <c:v>26.813353654591399</c:v>
                </c:pt>
                <c:pt idx="1272">
                  <c:v>26.083465591596202</c:v>
                </c:pt>
                <c:pt idx="1273">
                  <c:v>29.851984092674599</c:v>
                </c:pt>
                <c:pt idx="1274">
                  <c:v>28.001790255414701</c:v>
                </c:pt>
                <c:pt idx="1275">
                  <c:v>27.858478969220901</c:v>
                </c:pt>
                <c:pt idx="1276">
                  <c:v>26.0002659721981</c:v>
                </c:pt>
                <c:pt idx="1277">
                  <c:v>24.614284528949899</c:v>
                </c:pt>
                <c:pt idx="1278">
                  <c:v>27.0026538833438</c:v>
                </c:pt>
                <c:pt idx="1279">
                  <c:v>25.215927819102902</c:v>
                </c:pt>
                <c:pt idx="1280">
                  <c:v>25.2237397937857</c:v>
                </c:pt>
                <c:pt idx="1281">
                  <c:v>27.246577169605999</c:v>
                </c:pt>
                <c:pt idx="1282">
                  <c:v>24.1277486887797</c:v>
                </c:pt>
                <c:pt idx="1283">
                  <c:v>26.186747432998299</c:v>
                </c:pt>
                <c:pt idx="1284">
                  <c:v>25.2229131692843</c:v>
                </c:pt>
                <c:pt idx="1285">
                  <c:v>28.139711426039899</c:v>
                </c:pt>
                <c:pt idx="1286">
                  <c:v>26.8843331580529</c:v>
                </c:pt>
                <c:pt idx="1287">
                  <c:v>28.914695226535699</c:v>
                </c:pt>
                <c:pt idx="1288">
                  <c:v>27.865127140595199</c:v>
                </c:pt>
                <c:pt idx="1289">
                  <c:v>27.4054977819854</c:v>
                </c:pt>
                <c:pt idx="1290">
                  <c:v>26.774016769410899</c:v>
                </c:pt>
                <c:pt idx="1291">
                  <c:v>26.831869940468501</c:v>
                </c:pt>
                <c:pt idx="1292">
                  <c:v>28.319666340595202</c:v>
                </c:pt>
                <c:pt idx="1293">
                  <c:v>27.720838169474199</c:v>
                </c:pt>
                <c:pt idx="1294">
                  <c:v>29.610454950460799</c:v>
                </c:pt>
                <c:pt idx="1295">
                  <c:v>27.73718799772</c:v>
                </c:pt>
                <c:pt idx="1296">
                  <c:v>28.484525483470399</c:v>
                </c:pt>
                <c:pt idx="1297">
                  <c:v>27.718196769157601</c:v>
                </c:pt>
                <c:pt idx="1298">
                  <c:v>30.71745670748</c:v>
                </c:pt>
                <c:pt idx="1299">
                  <c:v>24.923525283280402</c:v>
                </c:pt>
                <c:pt idx="1300">
                  <c:v>31.073541426345699</c:v>
                </c:pt>
                <c:pt idx="1301">
                  <c:v>28.558399123573299</c:v>
                </c:pt>
                <c:pt idx="1302">
                  <c:v>28.063446597656601</c:v>
                </c:pt>
                <c:pt idx="1303">
                  <c:v>29.446691486040599</c:v>
                </c:pt>
                <c:pt idx="1304">
                  <c:v>25.282222039265299</c:v>
                </c:pt>
                <c:pt idx="1305">
                  <c:v>26.1484402022074</c:v>
                </c:pt>
                <c:pt idx="1306">
                  <c:v>26.9883291775025</c:v>
                </c:pt>
                <c:pt idx="1307">
                  <c:v>27.376766404769601</c:v>
                </c:pt>
                <c:pt idx="1308">
                  <c:v>28.159607369094299</c:v>
                </c:pt>
                <c:pt idx="1309">
                  <c:v>28.809789232860499</c:v>
                </c:pt>
                <c:pt idx="1310">
                  <c:v>26.666860169600898</c:v>
                </c:pt>
                <c:pt idx="1311">
                  <c:v>26.462547414870599</c:v>
                </c:pt>
                <c:pt idx="1312">
                  <c:v>28.066069602225902</c:v>
                </c:pt>
                <c:pt idx="1313">
                  <c:v>32.1883453053469</c:v>
                </c:pt>
                <c:pt idx="1314">
                  <c:v>28.219061442386199</c:v>
                </c:pt>
                <c:pt idx="1315">
                  <c:v>27.1993311408485</c:v>
                </c:pt>
                <c:pt idx="1316">
                  <c:v>26.501239597593301</c:v>
                </c:pt>
                <c:pt idx="1317">
                  <c:v>24.6727023979733</c:v>
                </c:pt>
                <c:pt idx="1318">
                  <c:v>26.982986410526902</c:v>
                </c:pt>
                <c:pt idx="1319">
                  <c:v>26.063206058686799</c:v>
                </c:pt>
                <c:pt idx="1320">
                  <c:v>21.009713213267801</c:v>
                </c:pt>
                <c:pt idx="1321">
                  <c:v>27.000732485714799</c:v>
                </c:pt>
                <c:pt idx="1322">
                  <c:v>25.2731418838504</c:v>
                </c:pt>
                <c:pt idx="1323">
                  <c:v>24.8443209216931</c:v>
                </c:pt>
                <c:pt idx="1324">
                  <c:v>25.542587723630199</c:v>
                </c:pt>
                <c:pt idx="1325">
                  <c:v>27.634373688251902</c:v>
                </c:pt>
                <c:pt idx="1326">
                  <c:v>28.836430609789101</c:v>
                </c:pt>
                <c:pt idx="1327">
                  <c:v>25.527155425965699</c:v>
                </c:pt>
                <c:pt idx="1328">
                  <c:v>24.5596906763646</c:v>
                </c:pt>
                <c:pt idx="1329">
                  <c:v>30.076598597656599</c:v>
                </c:pt>
                <c:pt idx="1330">
                  <c:v>27.4563043672464</c:v>
                </c:pt>
                <c:pt idx="1331">
                  <c:v>24.291209803241301</c:v>
                </c:pt>
                <c:pt idx="1332">
                  <c:v>28.840927712349501</c:v>
                </c:pt>
                <c:pt idx="1333">
                  <c:v>26.022647112286101</c:v>
                </c:pt>
                <c:pt idx="1334">
                  <c:v>25.242468712539502</c:v>
                </c:pt>
                <c:pt idx="1335">
                  <c:v>28.690625197593299</c:v>
                </c:pt>
                <c:pt idx="1336">
                  <c:v>26.971929321689199</c:v>
                </c:pt>
                <c:pt idx="1337">
                  <c:v>28.464787578204501</c:v>
                </c:pt>
                <c:pt idx="1338">
                  <c:v>30.336058497255699</c:v>
                </c:pt>
                <c:pt idx="1339">
                  <c:v>25.589216278810898</c:v>
                </c:pt>
                <c:pt idx="1340">
                  <c:v>26.35425533555</c:v>
                </c:pt>
                <c:pt idx="1341">
                  <c:v>25.076282021237098</c:v>
                </c:pt>
                <c:pt idx="1342">
                  <c:v>23.927267515539601</c:v>
                </c:pt>
                <c:pt idx="1343">
                  <c:v>24.293579284950201</c:v>
                </c:pt>
                <c:pt idx="1344">
                  <c:v>26.605829583132799</c:v>
                </c:pt>
                <c:pt idx="1345">
                  <c:v>26.9099563833228</c:v>
                </c:pt>
                <c:pt idx="1346">
                  <c:v>25.714495697445699</c:v>
                </c:pt>
                <c:pt idx="1347">
                  <c:v>30.811042185235099</c:v>
                </c:pt>
                <c:pt idx="1348">
                  <c:v>24.349645715642801</c:v>
                </c:pt>
                <c:pt idx="1349">
                  <c:v>26.851597229493599</c:v>
                </c:pt>
                <c:pt idx="1350">
                  <c:v>26.347181127871501</c:v>
                </c:pt>
                <c:pt idx="1351">
                  <c:v>27.590283278868501</c:v>
                </c:pt>
                <c:pt idx="1352">
                  <c:v>24.483024128875901</c:v>
                </c:pt>
                <c:pt idx="1353">
                  <c:v>35.214783177468199</c:v>
                </c:pt>
                <c:pt idx="1354">
                  <c:v>28.144937100853799</c:v>
                </c:pt>
                <c:pt idx="1355">
                  <c:v>26.384240211758499</c:v>
                </c:pt>
                <c:pt idx="1356">
                  <c:v>24.9826058879671</c:v>
                </c:pt>
                <c:pt idx="1357">
                  <c:v>27.236223316782802</c:v>
                </c:pt>
                <c:pt idx="1358">
                  <c:v>30.9370620966857</c:v>
                </c:pt>
                <c:pt idx="1359">
                  <c:v>24.343364584718699</c:v>
                </c:pt>
                <c:pt idx="1360">
                  <c:v>27.8341830688037</c:v>
                </c:pt>
                <c:pt idx="1361">
                  <c:v>27.746043145218501</c:v>
                </c:pt>
                <c:pt idx="1362">
                  <c:v>30.653119169437499</c:v>
                </c:pt>
                <c:pt idx="1363">
                  <c:v>27.819592317049199</c:v>
                </c:pt>
                <c:pt idx="1364">
                  <c:v>27.3071701165928</c:v>
                </c:pt>
                <c:pt idx="1365">
                  <c:v>33.9123319380761</c:v>
                </c:pt>
                <c:pt idx="1366">
                  <c:v>29.658887620857101</c:v>
                </c:pt>
                <c:pt idx="1367">
                  <c:v>24.827529287682101</c:v>
                </c:pt>
                <c:pt idx="1368">
                  <c:v>32.108932857821401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77-EF4A-80E0-E1E5426C5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769631"/>
        <c:axId val="495124735"/>
      </c:scatterChart>
      <c:valAx>
        <c:axId val="36376963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495124735"/>
        <c:crosses val="autoZero"/>
        <c:crossBetween val="midCat"/>
      </c:valAx>
      <c:valAx>
        <c:axId val="49512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36376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Input:</a:t>
            </a:r>
            <a:r>
              <a:rPr lang="en-US" baseline="0"/>
              <a:t> </a:t>
            </a:r>
            <a:r>
              <a:rPr lang="en-US"/>
              <a:t>Characteristics of Plots at Year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'Exotic Comparison'!$F$2</c:f>
              <c:strCache>
                <c:ptCount val="1"/>
                <c:pt idx="0">
                  <c:v>mean_dbh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'Exotic Comparison'!$E$3:$E$1371</c:f>
              <c:numCache>
                <c:formatCode>General</c:formatCode>
                <c:ptCount val="1369"/>
                <c:pt idx="0">
                  <c:v>6.2558660174639682</c:v>
                </c:pt>
                <c:pt idx="1">
                  <c:v>8.7857945083906479</c:v>
                </c:pt>
                <c:pt idx="2">
                  <c:v>2.0902673114457664</c:v>
                </c:pt>
                <c:pt idx="3">
                  <c:v>6.2357574682865051</c:v>
                </c:pt>
                <c:pt idx="4">
                  <c:v>6.3151156695125072</c:v>
                </c:pt>
                <c:pt idx="5">
                  <c:v>6.8328980481120745</c:v>
                </c:pt>
                <c:pt idx="6">
                  <c:v>1.4646010703256007</c:v>
                </c:pt>
                <c:pt idx="7">
                  <c:v>8.0747924006228562</c:v>
                </c:pt>
                <c:pt idx="8">
                  <c:v>7.3564853045373084</c:v>
                </c:pt>
                <c:pt idx="9">
                  <c:v>7.0463574879510498</c:v>
                </c:pt>
                <c:pt idx="10">
                  <c:v>8.32496370681352</c:v>
                </c:pt>
                <c:pt idx="11">
                  <c:v>8.3782011359212554</c:v>
                </c:pt>
                <c:pt idx="12">
                  <c:v>2.4180720844956132</c:v>
                </c:pt>
                <c:pt idx="13">
                  <c:v>8.2698012668072973</c:v>
                </c:pt>
                <c:pt idx="14">
                  <c:v>6.6133674804700391</c:v>
                </c:pt>
                <c:pt idx="15">
                  <c:v>7.6102670860851109</c:v>
                </c:pt>
                <c:pt idx="16">
                  <c:v>7.1350053786537204</c:v>
                </c:pt>
                <c:pt idx="17">
                  <c:v>7.1416506325142235</c:v>
                </c:pt>
                <c:pt idx="18">
                  <c:v>6.7358024147639002</c:v>
                </c:pt>
                <c:pt idx="19">
                  <c:v>6.9604789111725198</c:v>
                </c:pt>
                <c:pt idx="20">
                  <c:v>6.9098764929029866</c:v>
                </c:pt>
                <c:pt idx="21">
                  <c:v>2.5404779590574322</c:v>
                </c:pt>
                <c:pt idx="22">
                  <c:v>6.4826945048402944</c:v>
                </c:pt>
                <c:pt idx="23">
                  <c:v>7.7526142200155901</c:v>
                </c:pt>
                <c:pt idx="24">
                  <c:v>6.9743246953950528</c:v>
                </c:pt>
                <c:pt idx="25">
                  <c:v>7.2750905658736142</c:v>
                </c:pt>
                <c:pt idx="26">
                  <c:v>7.1309919940387569</c:v>
                </c:pt>
                <c:pt idx="27">
                  <c:v>8.0639217046432741</c:v>
                </c:pt>
                <c:pt idx="28">
                  <c:v>7.093303092371805</c:v>
                </c:pt>
                <c:pt idx="29">
                  <c:v>7.2216434354562562</c:v>
                </c:pt>
                <c:pt idx="30">
                  <c:v>6.9883212760649567</c:v>
                </c:pt>
                <c:pt idx="31">
                  <c:v>6.4331437347115505</c:v>
                </c:pt>
                <c:pt idx="32">
                  <c:v>8.6446851619656808</c:v>
                </c:pt>
                <c:pt idx="33">
                  <c:v>6.2436899897368177</c:v>
                </c:pt>
                <c:pt idx="34">
                  <c:v>7.4296781301806432</c:v>
                </c:pt>
                <c:pt idx="35">
                  <c:v>1.613117506829568</c:v>
                </c:pt>
                <c:pt idx="36">
                  <c:v>6.6782013134603311</c:v>
                </c:pt>
                <c:pt idx="37">
                  <c:v>8.1312813781270545</c:v>
                </c:pt>
                <c:pt idx="38">
                  <c:v>8.5818870810149139</c:v>
                </c:pt>
                <c:pt idx="39">
                  <c:v>6.5044445361792622</c:v>
                </c:pt>
                <c:pt idx="40">
                  <c:v>8.1298841547943717</c:v>
                </c:pt>
                <c:pt idx="41">
                  <c:v>8.913800271857486</c:v>
                </c:pt>
                <c:pt idx="42">
                  <c:v>8.5488139643542436</c:v>
                </c:pt>
                <c:pt idx="43">
                  <c:v>6.9790959892376927</c:v>
                </c:pt>
                <c:pt idx="44">
                  <c:v>7.8215234840757564</c:v>
                </c:pt>
                <c:pt idx="45">
                  <c:v>7.5922099969104409</c:v>
                </c:pt>
                <c:pt idx="46">
                  <c:v>6.7973572104220121</c:v>
                </c:pt>
                <c:pt idx="47">
                  <c:v>4.2632747486091267</c:v>
                </c:pt>
                <c:pt idx="48">
                  <c:v>7.9283784750023054</c:v>
                </c:pt>
                <c:pt idx="49">
                  <c:v>6.5236938597659702</c:v>
                </c:pt>
                <c:pt idx="50">
                  <c:v>7.0944874728022089</c:v>
                </c:pt>
                <c:pt idx="51">
                  <c:v>1.8129330097740035</c:v>
                </c:pt>
                <c:pt idx="52">
                  <c:v>6.9461422530978609</c:v>
                </c:pt>
                <c:pt idx="53">
                  <c:v>7.8137739603975129</c:v>
                </c:pt>
                <c:pt idx="54">
                  <c:v>7.959019998949092</c:v>
                </c:pt>
                <c:pt idx="55">
                  <c:v>7.6519811533394764</c:v>
                </c:pt>
                <c:pt idx="56">
                  <c:v>6.7236633007504318</c:v>
                </c:pt>
                <c:pt idx="57">
                  <c:v>8.4551984302680818</c:v>
                </c:pt>
                <c:pt idx="58">
                  <c:v>6.9089882075801814</c:v>
                </c:pt>
                <c:pt idx="59">
                  <c:v>6.8584816078865849</c:v>
                </c:pt>
                <c:pt idx="60">
                  <c:v>6.7853304083459083</c:v>
                </c:pt>
                <c:pt idx="61">
                  <c:v>6.1480151416662308</c:v>
                </c:pt>
                <c:pt idx="62">
                  <c:v>8.2234462818054155</c:v>
                </c:pt>
                <c:pt idx="63">
                  <c:v>9.2510957963138321</c:v>
                </c:pt>
                <c:pt idx="64">
                  <c:v>7.8894926265343344</c:v>
                </c:pt>
                <c:pt idx="65">
                  <c:v>8.4161853472976418</c:v>
                </c:pt>
                <c:pt idx="66">
                  <c:v>6.3055581592621257</c:v>
                </c:pt>
                <c:pt idx="67">
                  <c:v>7.585674698792813</c:v>
                </c:pt>
                <c:pt idx="68">
                  <c:v>5.3749626519992288</c:v>
                </c:pt>
                <c:pt idx="69">
                  <c:v>6.8649792068923698</c:v>
                </c:pt>
                <c:pt idx="70">
                  <c:v>9.1619633149443445</c:v>
                </c:pt>
                <c:pt idx="71">
                  <c:v>7.4277264157446012</c:v>
                </c:pt>
                <c:pt idx="72">
                  <c:v>6.2839463579999197</c:v>
                </c:pt>
                <c:pt idx="73">
                  <c:v>7.1786460276029018</c:v>
                </c:pt>
                <c:pt idx="74">
                  <c:v>2.9109864010475248</c:v>
                </c:pt>
                <c:pt idx="75">
                  <c:v>6.6643013367645301</c:v>
                </c:pt>
                <c:pt idx="76">
                  <c:v>7.7578049164774852</c:v>
                </c:pt>
                <c:pt idx="77">
                  <c:v>6.4188432049524113</c:v>
                </c:pt>
                <c:pt idx="78">
                  <c:v>6.9150781849391656</c:v>
                </c:pt>
                <c:pt idx="79">
                  <c:v>8.9055645867160997</c:v>
                </c:pt>
                <c:pt idx="80">
                  <c:v>8.7246669693334198</c:v>
                </c:pt>
                <c:pt idx="81">
                  <c:v>8.1645107890222395</c:v>
                </c:pt>
                <c:pt idx="82">
                  <c:v>9.4285423741665415</c:v>
                </c:pt>
                <c:pt idx="83">
                  <c:v>6.9633927383587206</c:v>
                </c:pt>
                <c:pt idx="84">
                  <c:v>8.7280402544452151</c:v>
                </c:pt>
                <c:pt idx="85">
                  <c:v>5.9986489043494684</c:v>
                </c:pt>
                <c:pt idx="86">
                  <c:v>7.1129600376053173</c:v>
                </c:pt>
                <c:pt idx="87">
                  <c:v>7.8408953297759538</c:v>
                </c:pt>
                <c:pt idx="88">
                  <c:v>7.8359614585134905</c:v>
                </c:pt>
                <c:pt idx="89">
                  <c:v>7.993398447357329</c:v>
                </c:pt>
                <c:pt idx="90">
                  <c:v>7.3234655949517551</c:v>
                </c:pt>
                <c:pt idx="91">
                  <c:v>5.7914522294654232</c:v>
                </c:pt>
                <c:pt idx="92">
                  <c:v>10.069371512229257</c:v>
                </c:pt>
                <c:pt idx="93">
                  <c:v>8.3937237452226423</c:v>
                </c:pt>
                <c:pt idx="94">
                  <c:v>8.5541044063828906</c:v>
                </c:pt>
                <c:pt idx="95">
                  <c:v>7.0956679262417932</c:v>
                </c:pt>
                <c:pt idx="96">
                  <c:v>7.2128948853141717</c:v>
                </c:pt>
                <c:pt idx="97">
                  <c:v>7.5144343729836809</c:v>
                </c:pt>
                <c:pt idx="98">
                  <c:v>7.254816297683675</c:v>
                </c:pt>
                <c:pt idx="99">
                  <c:v>6.7361951138456</c:v>
                </c:pt>
                <c:pt idx="100">
                  <c:v>2.4541768380669935</c:v>
                </c:pt>
                <c:pt idx="101">
                  <c:v>8.0985601198435901</c:v>
                </c:pt>
                <c:pt idx="102">
                  <c:v>6.476257381493089</c:v>
                </c:pt>
                <c:pt idx="103">
                  <c:v>6.4635959777009591</c:v>
                </c:pt>
                <c:pt idx="104">
                  <c:v>6.759566206993818</c:v>
                </c:pt>
                <c:pt idx="105">
                  <c:v>8.4223687870380761</c:v>
                </c:pt>
                <c:pt idx="106">
                  <c:v>7.9909880603938603</c:v>
                </c:pt>
                <c:pt idx="107">
                  <c:v>7.0946830369448968</c:v>
                </c:pt>
                <c:pt idx="108">
                  <c:v>7.9520645128140437</c:v>
                </c:pt>
                <c:pt idx="109">
                  <c:v>7.0507101645725996</c:v>
                </c:pt>
                <c:pt idx="110">
                  <c:v>6.0828090299464872</c:v>
                </c:pt>
                <c:pt idx="111">
                  <c:v>5.5615347711124565</c:v>
                </c:pt>
                <c:pt idx="112">
                  <c:v>7.7379194203784207</c:v>
                </c:pt>
                <c:pt idx="113">
                  <c:v>6.4031729407963045</c:v>
                </c:pt>
                <c:pt idx="114">
                  <c:v>6.4463274282823413</c:v>
                </c:pt>
                <c:pt idx="115">
                  <c:v>8.3221535521848846</c:v>
                </c:pt>
                <c:pt idx="116">
                  <c:v>6.7282193954962981</c:v>
                </c:pt>
                <c:pt idx="117">
                  <c:v>7.4237813607698557</c:v>
                </c:pt>
                <c:pt idx="118">
                  <c:v>9.1454636703276861</c:v>
                </c:pt>
                <c:pt idx="119">
                  <c:v>6.9413340455415415</c:v>
                </c:pt>
                <c:pt idx="120">
                  <c:v>6.369057600772809</c:v>
                </c:pt>
                <c:pt idx="121">
                  <c:v>9.4041793231379547</c:v>
                </c:pt>
                <c:pt idx="122">
                  <c:v>7.9786117561350407</c:v>
                </c:pt>
                <c:pt idx="123">
                  <c:v>9.5816643855006713</c:v>
                </c:pt>
                <c:pt idx="124">
                  <c:v>2.8975097539617867</c:v>
                </c:pt>
                <c:pt idx="125">
                  <c:v>5.512288735471107</c:v>
                </c:pt>
                <c:pt idx="126">
                  <c:v>7.0936683025177842</c:v>
                </c:pt>
                <c:pt idx="127">
                  <c:v>8.3393749777137014</c:v>
                </c:pt>
                <c:pt idx="128">
                  <c:v>6.9911730567962547</c:v>
                </c:pt>
                <c:pt idx="129">
                  <c:v>6.898935896486857</c:v>
                </c:pt>
                <c:pt idx="130">
                  <c:v>8.3560144232034421</c:v>
                </c:pt>
                <c:pt idx="131">
                  <c:v>6.7781526545306185</c:v>
                </c:pt>
                <c:pt idx="132">
                  <c:v>6.5652516327858175</c:v>
                </c:pt>
                <c:pt idx="133">
                  <c:v>6.0533079041329518</c:v>
                </c:pt>
                <c:pt idx="134">
                  <c:v>7.4438482838446598</c:v>
                </c:pt>
                <c:pt idx="135">
                  <c:v>6.948992463032833</c:v>
                </c:pt>
                <c:pt idx="136">
                  <c:v>8.4241807006010259</c:v>
                </c:pt>
                <c:pt idx="137">
                  <c:v>7.7359307922287002</c:v>
                </c:pt>
                <c:pt idx="138">
                  <c:v>6.3178543529082756</c:v>
                </c:pt>
                <c:pt idx="139">
                  <c:v>6.7724993585504842</c:v>
                </c:pt>
                <c:pt idx="140">
                  <c:v>4.3629166428030342</c:v>
                </c:pt>
                <c:pt idx="141">
                  <c:v>7.7266960806234728</c:v>
                </c:pt>
                <c:pt idx="142">
                  <c:v>7.0032014296686862</c:v>
                </c:pt>
                <c:pt idx="143">
                  <c:v>6.0535443089801344</c:v>
                </c:pt>
                <c:pt idx="144">
                  <c:v>10.136153918062945</c:v>
                </c:pt>
                <c:pt idx="145">
                  <c:v>8.7524158718444163</c:v>
                </c:pt>
                <c:pt idx="146">
                  <c:v>6.4960486298125417</c:v>
                </c:pt>
                <c:pt idx="147">
                  <c:v>7.0438277204667505</c:v>
                </c:pt>
                <c:pt idx="148">
                  <c:v>7.1564318259493644</c:v>
                </c:pt>
                <c:pt idx="149">
                  <c:v>9.2392252884722375</c:v>
                </c:pt>
                <c:pt idx="150">
                  <c:v>6.9424705166839784</c:v>
                </c:pt>
                <c:pt idx="151">
                  <c:v>7.1139967631809995</c:v>
                </c:pt>
                <c:pt idx="152">
                  <c:v>8.0543335638645175</c:v>
                </c:pt>
                <c:pt idx="153">
                  <c:v>7.4969372726995127</c:v>
                </c:pt>
                <c:pt idx="154">
                  <c:v>2.2355785380449076</c:v>
                </c:pt>
                <c:pt idx="155">
                  <c:v>7.7662173162056352</c:v>
                </c:pt>
                <c:pt idx="156">
                  <c:v>7.132304394369795</c:v>
                </c:pt>
                <c:pt idx="157">
                  <c:v>7.2037418551179364</c:v>
                </c:pt>
                <c:pt idx="158">
                  <c:v>6.8541972609052539</c:v>
                </c:pt>
                <c:pt idx="159">
                  <c:v>8.3668513470619938</c:v>
                </c:pt>
                <c:pt idx="160">
                  <c:v>5.7506562926640701</c:v>
                </c:pt>
                <c:pt idx="161">
                  <c:v>8.2198350210501196</c:v>
                </c:pt>
                <c:pt idx="162">
                  <c:v>8.8553093144347912</c:v>
                </c:pt>
                <c:pt idx="163">
                  <c:v>7.4905260674916994</c:v>
                </c:pt>
                <c:pt idx="164">
                  <c:v>7.3371912132552879</c:v>
                </c:pt>
                <c:pt idx="165">
                  <c:v>8.4327517507581842</c:v>
                </c:pt>
                <c:pt idx="166">
                  <c:v>8.1235279274579959</c:v>
                </c:pt>
                <c:pt idx="167">
                  <c:v>8.8233066954708388</c:v>
                </c:pt>
                <c:pt idx="168">
                  <c:v>4.6584266287721423</c:v>
                </c:pt>
                <c:pt idx="169">
                  <c:v>6.7547760635952576</c:v>
                </c:pt>
                <c:pt idx="170">
                  <c:v>7.5505736840742479</c:v>
                </c:pt>
                <c:pt idx="171">
                  <c:v>6.5916001703714766</c:v>
                </c:pt>
                <c:pt idx="172">
                  <c:v>7.252906994748451</c:v>
                </c:pt>
                <c:pt idx="173">
                  <c:v>7.2193084467164761</c:v>
                </c:pt>
                <c:pt idx="174">
                  <c:v>10.263979825350368</c:v>
                </c:pt>
                <c:pt idx="175">
                  <c:v>6.828916864821811</c:v>
                </c:pt>
                <c:pt idx="176">
                  <c:v>6.9884830680866195</c:v>
                </c:pt>
                <c:pt idx="177">
                  <c:v>7.2619571377852816</c:v>
                </c:pt>
                <c:pt idx="178">
                  <c:v>8.2043713166109864</c:v>
                </c:pt>
                <c:pt idx="179">
                  <c:v>7.7675485660925903</c:v>
                </c:pt>
                <c:pt idx="180">
                  <c:v>7.2959389601210018</c:v>
                </c:pt>
                <c:pt idx="181">
                  <c:v>6.8818872585539905</c:v>
                </c:pt>
                <c:pt idx="182">
                  <c:v>6.672510318368353</c:v>
                </c:pt>
                <c:pt idx="183">
                  <c:v>3.7731375999629888</c:v>
                </c:pt>
                <c:pt idx="184">
                  <c:v>6.1255888825085814</c:v>
                </c:pt>
                <c:pt idx="185">
                  <c:v>7.2808836627268327</c:v>
                </c:pt>
                <c:pt idx="186">
                  <c:v>6.9273303962881672</c:v>
                </c:pt>
                <c:pt idx="187">
                  <c:v>6.0999644820295771</c:v>
                </c:pt>
                <c:pt idx="188">
                  <c:v>9.4787858654754125</c:v>
                </c:pt>
                <c:pt idx="189">
                  <c:v>8.053743729843811</c:v>
                </c:pt>
                <c:pt idx="190">
                  <c:v>7.9189434868654116</c:v>
                </c:pt>
                <c:pt idx="191">
                  <c:v>7.2397507901133817</c:v>
                </c:pt>
                <c:pt idx="192">
                  <c:v>8.953106308342873</c:v>
                </c:pt>
                <c:pt idx="193">
                  <c:v>7.8618481819790667</c:v>
                </c:pt>
                <c:pt idx="194">
                  <c:v>9.23172159441914</c:v>
                </c:pt>
                <c:pt idx="195">
                  <c:v>7.7833138634264705</c:v>
                </c:pt>
                <c:pt idx="196">
                  <c:v>7.2702478007981064</c:v>
                </c:pt>
                <c:pt idx="197">
                  <c:v>7.2091155493519015</c:v>
                </c:pt>
                <c:pt idx="198">
                  <c:v>6.7466848917159377</c:v>
                </c:pt>
                <c:pt idx="199">
                  <c:v>7.8656872082017566</c:v>
                </c:pt>
                <c:pt idx="200">
                  <c:v>7.0592018895152506</c:v>
                </c:pt>
                <c:pt idx="201">
                  <c:v>4.9596189704534277</c:v>
                </c:pt>
                <c:pt idx="202">
                  <c:v>8.9662287408569181</c:v>
                </c:pt>
                <c:pt idx="203">
                  <c:v>7.8968808670574147</c:v>
                </c:pt>
                <c:pt idx="204">
                  <c:v>6.2939813903336477</c:v>
                </c:pt>
                <c:pt idx="205">
                  <c:v>10.364724418565689</c:v>
                </c:pt>
                <c:pt idx="206">
                  <c:v>7.4667591336691306</c:v>
                </c:pt>
                <c:pt idx="207">
                  <c:v>6.1227685177038174</c:v>
                </c:pt>
                <c:pt idx="208">
                  <c:v>6.7922442683782975</c:v>
                </c:pt>
                <c:pt idx="209">
                  <c:v>7.7062152527165582</c:v>
                </c:pt>
                <c:pt idx="210">
                  <c:v>6.9217682064949839</c:v>
                </c:pt>
                <c:pt idx="211">
                  <c:v>6.8861613953591974</c:v>
                </c:pt>
                <c:pt idx="212">
                  <c:v>7.6276118191255797</c:v>
                </c:pt>
                <c:pt idx="213">
                  <c:v>7.5865567009303065</c:v>
                </c:pt>
                <c:pt idx="214">
                  <c:v>7.407634359928565</c:v>
                </c:pt>
                <c:pt idx="215">
                  <c:v>9.0219550967444597</c:v>
                </c:pt>
                <c:pt idx="216">
                  <c:v>3.715047195603622</c:v>
                </c:pt>
                <c:pt idx="217">
                  <c:v>5.242204444245667</c:v>
                </c:pt>
                <c:pt idx="218">
                  <c:v>6.65366626023396</c:v>
                </c:pt>
                <c:pt idx="219">
                  <c:v>7.1949948757721813</c:v>
                </c:pt>
                <c:pt idx="220">
                  <c:v>5.5736888076910311</c:v>
                </c:pt>
                <c:pt idx="221">
                  <c:v>6.2523812058129735</c:v>
                </c:pt>
                <c:pt idx="222">
                  <c:v>8.2334396880364888</c:v>
                </c:pt>
                <c:pt idx="223">
                  <c:v>7.9867037134125285</c:v>
                </c:pt>
                <c:pt idx="224">
                  <c:v>7.1617717480623035</c:v>
                </c:pt>
                <c:pt idx="225">
                  <c:v>6.9852645064130163</c:v>
                </c:pt>
                <c:pt idx="226">
                  <c:v>5.4409816508180908</c:v>
                </c:pt>
                <c:pt idx="227">
                  <c:v>5.3693015020374597</c:v>
                </c:pt>
                <c:pt idx="228">
                  <c:v>6.0045959392427122</c:v>
                </c:pt>
                <c:pt idx="229">
                  <c:v>7.7514031360476308</c:v>
                </c:pt>
                <c:pt idx="230">
                  <c:v>6.1683624518853701</c:v>
                </c:pt>
                <c:pt idx="231">
                  <c:v>8.7582686589580501</c:v>
                </c:pt>
                <c:pt idx="232">
                  <c:v>8.1837396922566992</c:v>
                </c:pt>
                <c:pt idx="233">
                  <c:v>8.7541720221377766</c:v>
                </c:pt>
                <c:pt idx="234">
                  <c:v>5.6010238053699144</c:v>
                </c:pt>
                <c:pt idx="235">
                  <c:v>8.7555582498961737</c:v>
                </c:pt>
                <c:pt idx="236">
                  <c:v>6.8740050025861335</c:v>
                </c:pt>
                <c:pt idx="237">
                  <c:v>7.5102379905966465</c:v>
                </c:pt>
                <c:pt idx="238">
                  <c:v>9.0752844174373131</c:v>
                </c:pt>
                <c:pt idx="239">
                  <c:v>8.6971269827338915</c:v>
                </c:pt>
                <c:pt idx="240">
                  <c:v>6.3798552547231981</c:v>
                </c:pt>
                <c:pt idx="241">
                  <c:v>9.5176528643874523</c:v>
                </c:pt>
                <c:pt idx="242">
                  <c:v>6.7375365739086819</c:v>
                </c:pt>
                <c:pt idx="243">
                  <c:v>7.0253308083205726</c:v>
                </c:pt>
                <c:pt idx="244">
                  <c:v>7.3710096727730194</c:v>
                </c:pt>
                <c:pt idx="245">
                  <c:v>6.7178607791192491</c:v>
                </c:pt>
                <c:pt idx="246">
                  <c:v>6.7087533020164933</c:v>
                </c:pt>
                <c:pt idx="247">
                  <c:v>7.2601570051947766</c:v>
                </c:pt>
                <c:pt idx="248">
                  <c:v>6.9724813659055584</c:v>
                </c:pt>
                <c:pt idx="249">
                  <c:v>9.7830546117627186</c:v>
                </c:pt>
                <c:pt idx="250">
                  <c:v>3.7205693300904703</c:v>
                </c:pt>
                <c:pt idx="251">
                  <c:v>6.08926971523859</c:v>
                </c:pt>
                <c:pt idx="252">
                  <c:v>8.8272611752235424</c:v>
                </c:pt>
                <c:pt idx="253">
                  <c:v>7.7251708373901575</c:v>
                </c:pt>
                <c:pt idx="254">
                  <c:v>9.0294752841589911</c:v>
                </c:pt>
                <c:pt idx="255">
                  <c:v>8.1937315276914386</c:v>
                </c:pt>
                <c:pt idx="256">
                  <c:v>4.9843731497673893</c:v>
                </c:pt>
                <c:pt idx="257">
                  <c:v>9.1310343352697547</c:v>
                </c:pt>
                <c:pt idx="258">
                  <c:v>6.861400147461767</c:v>
                </c:pt>
                <c:pt idx="259">
                  <c:v>6.7021339662953761</c:v>
                </c:pt>
                <c:pt idx="260">
                  <c:v>7.2930000001935662</c:v>
                </c:pt>
                <c:pt idx="261">
                  <c:v>8.0817172562295347</c:v>
                </c:pt>
                <c:pt idx="262">
                  <c:v>5.4497129222005789</c:v>
                </c:pt>
                <c:pt idx="263">
                  <c:v>5.1989863395083971</c:v>
                </c:pt>
                <c:pt idx="264">
                  <c:v>5.7469327199714026</c:v>
                </c:pt>
                <c:pt idx="265">
                  <c:v>8.6987001352551765</c:v>
                </c:pt>
                <c:pt idx="266">
                  <c:v>6.3595613515791696</c:v>
                </c:pt>
                <c:pt idx="267">
                  <c:v>6.5246009946446923</c:v>
                </c:pt>
                <c:pt idx="268">
                  <c:v>3.8834326348452186</c:v>
                </c:pt>
                <c:pt idx="269">
                  <c:v>7.5180990408140946</c:v>
                </c:pt>
                <c:pt idx="270">
                  <c:v>8.1662347379908962</c:v>
                </c:pt>
                <c:pt idx="271">
                  <c:v>8.0636994369630344</c:v>
                </c:pt>
                <c:pt idx="272">
                  <c:v>7.7441311344527346</c:v>
                </c:pt>
                <c:pt idx="273">
                  <c:v>9.2451974561067161</c:v>
                </c:pt>
                <c:pt idx="274">
                  <c:v>5.90638739669701</c:v>
                </c:pt>
                <c:pt idx="275">
                  <c:v>8.8705648883606258</c:v>
                </c:pt>
                <c:pt idx="276">
                  <c:v>8.337694225644027</c:v>
                </c:pt>
                <c:pt idx="277">
                  <c:v>6.2155546713294321</c:v>
                </c:pt>
                <c:pt idx="278">
                  <c:v>7.5647304859694886</c:v>
                </c:pt>
                <c:pt idx="279">
                  <c:v>8.7837289112209138</c:v>
                </c:pt>
                <c:pt idx="280">
                  <c:v>5.9980920570516192</c:v>
                </c:pt>
                <c:pt idx="281">
                  <c:v>7.6754472796654687</c:v>
                </c:pt>
                <c:pt idx="282">
                  <c:v>8.1046713029529869</c:v>
                </c:pt>
                <c:pt idx="283">
                  <c:v>4.7345859032786288</c:v>
                </c:pt>
                <c:pt idx="284">
                  <c:v>0.20448469502583283</c:v>
                </c:pt>
                <c:pt idx="285">
                  <c:v>0.30664221953710236</c:v>
                </c:pt>
                <c:pt idx="286">
                  <c:v>0.84171906569467925</c:v>
                </c:pt>
                <c:pt idx="287">
                  <c:v>5.2410067120464872</c:v>
                </c:pt>
                <c:pt idx="288">
                  <c:v>7.7353087568832892</c:v>
                </c:pt>
                <c:pt idx="289">
                  <c:v>6.9004925556467134</c:v>
                </c:pt>
                <c:pt idx="290">
                  <c:v>4.4727490781670234</c:v>
                </c:pt>
                <c:pt idx="291">
                  <c:v>6.928459798847129</c:v>
                </c:pt>
                <c:pt idx="292">
                  <c:v>4.3947441179765532</c:v>
                </c:pt>
                <c:pt idx="293">
                  <c:v>6.6630910381947279</c:v>
                </c:pt>
                <c:pt idx="294">
                  <c:v>6.5107198675048084</c:v>
                </c:pt>
                <c:pt idx="295">
                  <c:v>7.7115960155339955</c:v>
                </c:pt>
                <c:pt idx="296">
                  <c:v>6.374159547242237</c:v>
                </c:pt>
                <c:pt idx="297">
                  <c:v>6.8536168516624985</c:v>
                </c:pt>
                <c:pt idx="298">
                  <c:v>8.0326950590647535</c:v>
                </c:pt>
                <c:pt idx="299">
                  <c:v>8.6006062608413281</c:v>
                </c:pt>
                <c:pt idx="300">
                  <c:v>5.4424102900773104</c:v>
                </c:pt>
                <c:pt idx="301">
                  <c:v>5.1314185355113136</c:v>
                </c:pt>
                <c:pt idx="302">
                  <c:v>9.0384484581758127</c:v>
                </c:pt>
                <c:pt idx="303">
                  <c:v>4.3540267209915386</c:v>
                </c:pt>
                <c:pt idx="304">
                  <c:v>9.1769298623460447</c:v>
                </c:pt>
                <c:pt idx="305">
                  <c:v>8.4688808516726333</c:v>
                </c:pt>
                <c:pt idx="306">
                  <c:v>7.1387886416068049</c:v>
                </c:pt>
                <c:pt idx="307">
                  <c:v>6.4132605948069807</c:v>
                </c:pt>
                <c:pt idx="308">
                  <c:v>6.9536773630774995</c:v>
                </c:pt>
                <c:pt idx="309">
                  <c:v>6.1730874072363662</c:v>
                </c:pt>
                <c:pt idx="310">
                  <c:v>7.8152575775281719</c:v>
                </c:pt>
                <c:pt idx="311">
                  <c:v>6.8998524561435417</c:v>
                </c:pt>
                <c:pt idx="312">
                  <c:v>7.9017731122172208</c:v>
                </c:pt>
                <c:pt idx="313">
                  <c:v>6.3979311934537897</c:v>
                </c:pt>
                <c:pt idx="314">
                  <c:v>6.9854184444530443</c:v>
                </c:pt>
                <c:pt idx="315">
                  <c:v>8.8977490895921374</c:v>
                </c:pt>
                <c:pt idx="316">
                  <c:v>7.1646950000264704</c:v>
                </c:pt>
                <c:pt idx="317">
                  <c:v>2.8223063090201554</c:v>
                </c:pt>
                <c:pt idx="318">
                  <c:v>0.29045045100050054</c:v>
                </c:pt>
                <c:pt idx="319">
                  <c:v>0.65259047555959326</c:v>
                </c:pt>
                <c:pt idx="320">
                  <c:v>7.5777492459259648</c:v>
                </c:pt>
                <c:pt idx="321">
                  <c:v>7.3946745048343487</c:v>
                </c:pt>
                <c:pt idx="322">
                  <c:v>6.7954345557180149</c:v>
                </c:pt>
                <c:pt idx="323">
                  <c:v>3.484419737310942</c:v>
                </c:pt>
                <c:pt idx="324">
                  <c:v>4.7561513660491954</c:v>
                </c:pt>
                <c:pt idx="325">
                  <c:v>6.0182807168417529</c:v>
                </c:pt>
                <c:pt idx="326">
                  <c:v>7.1488888619880946</c:v>
                </c:pt>
                <c:pt idx="327">
                  <c:v>6.7462866948470941</c:v>
                </c:pt>
                <c:pt idx="328">
                  <c:v>7.0198306649823019</c:v>
                </c:pt>
                <c:pt idx="329">
                  <c:v>10.171885607506709</c:v>
                </c:pt>
                <c:pt idx="330">
                  <c:v>5.808518146157887</c:v>
                </c:pt>
                <c:pt idx="331">
                  <c:v>6.5021276115972402</c:v>
                </c:pt>
                <c:pt idx="332">
                  <c:v>7.9439332856283906</c:v>
                </c:pt>
                <c:pt idx="333">
                  <c:v>6.9020492148065689</c:v>
                </c:pt>
                <c:pt idx="334">
                  <c:v>8.8214633659813426</c:v>
                </c:pt>
                <c:pt idx="335">
                  <c:v>5.8735067025863721</c:v>
                </c:pt>
                <c:pt idx="336">
                  <c:v>11.184638475049962</c:v>
                </c:pt>
                <c:pt idx="337">
                  <c:v>6.666212210496071</c:v>
                </c:pt>
                <c:pt idx="338">
                  <c:v>5.5853425456395209</c:v>
                </c:pt>
                <c:pt idx="339">
                  <c:v>5.9588001577331733</c:v>
                </c:pt>
                <c:pt idx="340">
                  <c:v>5.9313300715701827</c:v>
                </c:pt>
                <c:pt idx="341">
                  <c:v>7.26035256933746</c:v>
                </c:pt>
                <c:pt idx="342">
                  <c:v>8.6773404468034219</c:v>
                </c:pt>
                <c:pt idx="343">
                  <c:v>7.2786978996380993</c:v>
                </c:pt>
                <c:pt idx="344">
                  <c:v>8.1306302830496016</c:v>
                </c:pt>
                <c:pt idx="345">
                  <c:v>7.4931767862931649</c:v>
                </c:pt>
                <c:pt idx="346">
                  <c:v>8.3492450764331156</c:v>
                </c:pt>
                <c:pt idx="347">
                  <c:v>8.1255118432187388</c:v>
                </c:pt>
                <c:pt idx="348">
                  <c:v>6.4390153713811138</c:v>
                </c:pt>
                <c:pt idx="349">
                  <c:v>7.2017760035149552</c:v>
                </c:pt>
                <c:pt idx="350">
                  <c:v>3.3245283792064892</c:v>
                </c:pt>
                <c:pt idx="351">
                  <c:v>7.0373725329617818</c:v>
                </c:pt>
                <c:pt idx="352">
                  <c:v>6.4726759658679978</c:v>
                </c:pt>
                <c:pt idx="353">
                  <c:v>0.58457656540570113</c:v>
                </c:pt>
                <c:pt idx="354">
                  <c:v>8.0890772224187284</c:v>
                </c:pt>
                <c:pt idx="355">
                  <c:v>8.4222549043043795</c:v>
                </c:pt>
                <c:pt idx="356">
                  <c:v>6.5348323765192724</c:v>
                </c:pt>
                <c:pt idx="357">
                  <c:v>5.1243955051342125</c:v>
                </c:pt>
                <c:pt idx="358">
                  <c:v>8.0151743968356826</c:v>
                </c:pt>
                <c:pt idx="359">
                  <c:v>7.4197255646540761</c:v>
                </c:pt>
                <c:pt idx="360">
                  <c:v>6.5008207090533503</c:v>
                </c:pt>
                <c:pt idx="361">
                  <c:v>7.4135916049979356</c:v>
                </c:pt>
                <c:pt idx="362">
                  <c:v>7.5007409560048437</c:v>
                </c:pt>
                <c:pt idx="363">
                  <c:v>6.6665138033908162</c:v>
                </c:pt>
                <c:pt idx="364">
                  <c:v>8.0737918033626883</c:v>
                </c:pt>
                <c:pt idx="365">
                  <c:v>6.9471703392937503</c:v>
                </c:pt>
                <c:pt idx="366">
                  <c:v>7.6539399363589906</c:v>
                </c:pt>
                <c:pt idx="367">
                  <c:v>6.5840014431406066</c:v>
                </c:pt>
                <c:pt idx="368">
                  <c:v>6.1874020741624518</c:v>
                </c:pt>
                <c:pt idx="369">
                  <c:v>6.6408391374293512</c:v>
                </c:pt>
                <c:pt idx="370">
                  <c:v>5.5663013525661142</c:v>
                </c:pt>
                <c:pt idx="371">
                  <c:v>6.9205319897857986</c:v>
                </c:pt>
                <c:pt idx="372">
                  <c:v>5.5689858434886039</c:v>
                </c:pt>
                <c:pt idx="373">
                  <c:v>7.1790968461486893</c:v>
                </c:pt>
                <c:pt idx="374">
                  <c:v>7.0982000499205888</c:v>
                </c:pt>
                <c:pt idx="375">
                  <c:v>7.1799804190825141</c:v>
                </c:pt>
                <c:pt idx="376">
                  <c:v>5.1423968310392834</c:v>
                </c:pt>
                <c:pt idx="377">
                  <c:v>9.1009457316299986</c:v>
                </c:pt>
                <c:pt idx="378">
                  <c:v>7.6134196743129872</c:v>
                </c:pt>
                <c:pt idx="379">
                  <c:v>8.4245262757929247</c:v>
                </c:pt>
                <c:pt idx="380">
                  <c:v>7.2814389392283569</c:v>
                </c:pt>
                <c:pt idx="381">
                  <c:v>6.3735304433133573</c:v>
                </c:pt>
                <c:pt idx="382">
                  <c:v>6.6694621880962091</c:v>
                </c:pt>
                <c:pt idx="383">
                  <c:v>8.8082074157795205</c:v>
                </c:pt>
                <c:pt idx="384">
                  <c:v>4.0736222978990542</c:v>
                </c:pt>
                <c:pt idx="385">
                  <c:v>7.6137087008371163</c:v>
                </c:pt>
                <c:pt idx="386">
                  <c:v>8.7896971518645692</c:v>
                </c:pt>
                <c:pt idx="387">
                  <c:v>5.7763867218951352</c:v>
                </c:pt>
                <c:pt idx="388">
                  <c:v>7.4378344901075266</c:v>
                </c:pt>
                <c:pt idx="389">
                  <c:v>6.0295221207544571</c:v>
                </c:pt>
                <c:pt idx="390">
                  <c:v>5.3889207481591272</c:v>
                </c:pt>
                <c:pt idx="391">
                  <c:v>9.1934436441296423</c:v>
                </c:pt>
                <c:pt idx="392">
                  <c:v>6.8805332321202899</c:v>
                </c:pt>
                <c:pt idx="393">
                  <c:v>7.5774939915228607</c:v>
                </c:pt>
                <c:pt idx="394">
                  <c:v>7.3650618524816096</c:v>
                </c:pt>
                <c:pt idx="395">
                  <c:v>7.9841488131869927</c:v>
                </c:pt>
                <c:pt idx="396">
                  <c:v>8.6431473523617512</c:v>
                </c:pt>
                <c:pt idx="397">
                  <c:v>8.1942820918039807</c:v>
                </c:pt>
                <c:pt idx="398">
                  <c:v>6.0230645770550035</c:v>
                </c:pt>
                <c:pt idx="399">
                  <c:v>9.8551533777644433</c:v>
                </c:pt>
                <c:pt idx="400">
                  <c:v>7.6728876670509498</c:v>
                </c:pt>
                <c:pt idx="401">
                  <c:v>9.6519316029853535</c:v>
                </c:pt>
                <c:pt idx="402">
                  <c:v>5.7944822955798108</c:v>
                </c:pt>
                <c:pt idx="403">
                  <c:v>10.80675750050006</c:v>
                </c:pt>
                <c:pt idx="404">
                  <c:v>5.3743759595711689</c:v>
                </c:pt>
                <c:pt idx="405">
                  <c:v>7.7455369971652139</c:v>
                </c:pt>
                <c:pt idx="406">
                  <c:v>7.5118708333783495</c:v>
                </c:pt>
                <c:pt idx="407">
                  <c:v>6.3806524338590451</c:v>
                </c:pt>
                <c:pt idx="408">
                  <c:v>7.5774979185136768</c:v>
                </c:pt>
                <c:pt idx="409">
                  <c:v>7.4708023634142977</c:v>
                </c:pt>
                <c:pt idx="410">
                  <c:v>8.4111493742739398</c:v>
                </c:pt>
                <c:pt idx="411">
                  <c:v>9.2047855790072628</c:v>
                </c:pt>
                <c:pt idx="412">
                  <c:v>7.5394964283776913</c:v>
                </c:pt>
                <c:pt idx="413">
                  <c:v>8.2815995180178525</c:v>
                </c:pt>
                <c:pt idx="414">
                  <c:v>6.5157833294642273</c:v>
                </c:pt>
                <c:pt idx="415">
                  <c:v>8.0608814283527632</c:v>
                </c:pt>
                <c:pt idx="416">
                  <c:v>3.4252611914493576</c:v>
                </c:pt>
                <c:pt idx="417">
                  <c:v>0.42538264087034561</c:v>
                </c:pt>
                <c:pt idx="418">
                  <c:v>7.2496310990089228</c:v>
                </c:pt>
                <c:pt idx="419">
                  <c:v>6.853695391478837</c:v>
                </c:pt>
                <c:pt idx="420">
                  <c:v>6.5748319195829392</c:v>
                </c:pt>
                <c:pt idx="421">
                  <c:v>5.992294247809415</c:v>
                </c:pt>
                <c:pt idx="422">
                  <c:v>8.3362255310784761</c:v>
                </c:pt>
                <c:pt idx="423">
                  <c:v>8.7070669818898487</c:v>
                </c:pt>
                <c:pt idx="424">
                  <c:v>8.9226352157975466</c:v>
                </c:pt>
                <c:pt idx="425">
                  <c:v>7.6141163224839232</c:v>
                </c:pt>
                <c:pt idx="426">
                  <c:v>7.2970573671056771</c:v>
                </c:pt>
                <c:pt idx="427">
                  <c:v>9.180617306723196</c:v>
                </c:pt>
                <c:pt idx="428">
                  <c:v>7.2150539448653506</c:v>
                </c:pt>
                <c:pt idx="429">
                  <c:v>9.3936149324420946</c:v>
                </c:pt>
                <c:pt idx="430">
                  <c:v>6.4823253677034964</c:v>
                </c:pt>
                <c:pt idx="431">
                  <c:v>8.100755307710287</c:v>
                </c:pt>
                <c:pt idx="432">
                  <c:v>5.5199094538505529</c:v>
                </c:pt>
                <c:pt idx="433">
                  <c:v>7.343519951655944</c:v>
                </c:pt>
                <c:pt idx="434">
                  <c:v>5.9979624663546582</c:v>
                </c:pt>
                <c:pt idx="435">
                  <c:v>6.3800948011630352</c:v>
                </c:pt>
                <c:pt idx="436">
                  <c:v>6.5437772762022055</c:v>
                </c:pt>
                <c:pt idx="437">
                  <c:v>5.9590781886830149</c:v>
                </c:pt>
                <c:pt idx="438">
                  <c:v>6.7385976468274302</c:v>
                </c:pt>
                <c:pt idx="439">
                  <c:v>8.2315570886388265</c:v>
                </c:pt>
                <c:pt idx="440">
                  <c:v>7.8580539234516991</c:v>
                </c:pt>
                <c:pt idx="441">
                  <c:v>7.6669351343705632</c:v>
                </c:pt>
                <c:pt idx="442">
                  <c:v>7.3254762142500498</c:v>
                </c:pt>
                <c:pt idx="443">
                  <c:v>8.8795239252104974</c:v>
                </c:pt>
                <c:pt idx="444">
                  <c:v>8.1546320509230252</c:v>
                </c:pt>
                <c:pt idx="445">
                  <c:v>7.5151019614225669</c:v>
                </c:pt>
                <c:pt idx="446">
                  <c:v>7.2891861067121111</c:v>
                </c:pt>
                <c:pt idx="447">
                  <c:v>8.7116089394687766</c:v>
                </c:pt>
                <c:pt idx="448">
                  <c:v>7.0664126300534047</c:v>
                </c:pt>
                <c:pt idx="449">
                  <c:v>4.0398525330674557</c:v>
                </c:pt>
                <c:pt idx="450">
                  <c:v>0.39485971204623049</c:v>
                </c:pt>
                <c:pt idx="451">
                  <c:v>1.5000083903278842</c:v>
                </c:pt>
                <c:pt idx="452">
                  <c:v>6.9604820527651725</c:v>
                </c:pt>
                <c:pt idx="453">
                  <c:v>7.5799193010514356</c:v>
                </c:pt>
                <c:pt idx="454">
                  <c:v>8.0176523280412031</c:v>
                </c:pt>
                <c:pt idx="455">
                  <c:v>9.2682700979528452</c:v>
                </c:pt>
                <c:pt idx="456">
                  <c:v>6.2628709836833085</c:v>
                </c:pt>
                <c:pt idx="457">
                  <c:v>6.5092857304584424</c:v>
                </c:pt>
                <c:pt idx="458">
                  <c:v>9.1632066002369985</c:v>
                </c:pt>
                <c:pt idx="459">
                  <c:v>6.9683305366120027</c:v>
                </c:pt>
                <c:pt idx="460">
                  <c:v>9.4683377137077311</c:v>
                </c:pt>
                <c:pt idx="461">
                  <c:v>7.9300176009693137</c:v>
                </c:pt>
                <c:pt idx="462">
                  <c:v>9.36935319777659</c:v>
                </c:pt>
                <c:pt idx="463">
                  <c:v>7.940759491650101</c:v>
                </c:pt>
                <c:pt idx="464">
                  <c:v>7.1993781829221026</c:v>
                </c:pt>
                <c:pt idx="465">
                  <c:v>9.5701213886932237</c:v>
                </c:pt>
                <c:pt idx="466">
                  <c:v>7.7809026910648385</c:v>
                </c:pt>
                <c:pt idx="467">
                  <c:v>7.7123405729928933</c:v>
                </c:pt>
                <c:pt idx="468">
                  <c:v>8.2938399483944067</c:v>
                </c:pt>
                <c:pt idx="469">
                  <c:v>5.2075448232949384</c:v>
                </c:pt>
                <c:pt idx="470">
                  <c:v>7.3785345725765294</c:v>
                </c:pt>
                <c:pt idx="471">
                  <c:v>8.3630429513676816</c:v>
                </c:pt>
                <c:pt idx="472">
                  <c:v>6.7587368265332692</c:v>
                </c:pt>
                <c:pt idx="473">
                  <c:v>6.5031156424867937</c:v>
                </c:pt>
                <c:pt idx="474">
                  <c:v>6.7604796250578483</c:v>
                </c:pt>
                <c:pt idx="475">
                  <c:v>6.9624698955167323</c:v>
                </c:pt>
                <c:pt idx="476">
                  <c:v>6.8279759578220638</c:v>
                </c:pt>
                <c:pt idx="477">
                  <c:v>7.6913555194650822</c:v>
                </c:pt>
                <c:pt idx="478">
                  <c:v>7.95497205681494</c:v>
                </c:pt>
                <c:pt idx="479">
                  <c:v>7.2409862214244107</c:v>
                </c:pt>
                <c:pt idx="480">
                  <c:v>8.6216195887030178</c:v>
                </c:pt>
                <c:pt idx="481">
                  <c:v>5.4412801021201798</c:v>
                </c:pt>
                <c:pt idx="482">
                  <c:v>3.8812971372389411</c:v>
                </c:pt>
                <c:pt idx="483">
                  <c:v>6.2109388863231452</c:v>
                </c:pt>
                <c:pt idx="484">
                  <c:v>7.8616471200492422</c:v>
                </c:pt>
                <c:pt idx="485">
                  <c:v>7.3274954729281463</c:v>
                </c:pt>
                <c:pt idx="486">
                  <c:v>9.3022095087877386</c:v>
                </c:pt>
                <c:pt idx="487">
                  <c:v>6.8619797713063537</c:v>
                </c:pt>
                <c:pt idx="488">
                  <c:v>8.5049023530386929</c:v>
                </c:pt>
                <c:pt idx="489">
                  <c:v>6.5711798181231433</c:v>
                </c:pt>
                <c:pt idx="490">
                  <c:v>6.8638820056581054</c:v>
                </c:pt>
                <c:pt idx="491">
                  <c:v>8.2534728389902696</c:v>
                </c:pt>
                <c:pt idx="492">
                  <c:v>9.2864261472960976</c:v>
                </c:pt>
                <c:pt idx="493">
                  <c:v>7.5958102620914545</c:v>
                </c:pt>
                <c:pt idx="494">
                  <c:v>8.5667901575180849</c:v>
                </c:pt>
                <c:pt idx="495">
                  <c:v>6.5767592866759195</c:v>
                </c:pt>
                <c:pt idx="496">
                  <c:v>8.7832081922385772</c:v>
                </c:pt>
                <c:pt idx="497">
                  <c:v>7.8277964592068106</c:v>
                </c:pt>
                <c:pt idx="498">
                  <c:v>6.7900365141409837</c:v>
                </c:pt>
                <c:pt idx="499">
                  <c:v>10.127866396642775</c:v>
                </c:pt>
                <c:pt idx="500">
                  <c:v>4.0415348559334507</c:v>
                </c:pt>
                <c:pt idx="501">
                  <c:v>6.8616161319566986</c:v>
                </c:pt>
                <c:pt idx="502">
                  <c:v>6.6741360925665854</c:v>
                </c:pt>
                <c:pt idx="503">
                  <c:v>7.9455464934560132</c:v>
                </c:pt>
                <c:pt idx="504">
                  <c:v>6.5175182740071742</c:v>
                </c:pt>
                <c:pt idx="505">
                  <c:v>8.1881222140084553</c:v>
                </c:pt>
                <c:pt idx="506">
                  <c:v>6.7818463820930734</c:v>
                </c:pt>
                <c:pt idx="507">
                  <c:v>9.053086709145207</c:v>
                </c:pt>
                <c:pt idx="508">
                  <c:v>6.6733043559115481</c:v>
                </c:pt>
                <c:pt idx="509">
                  <c:v>8.7998256465797446</c:v>
                </c:pt>
                <c:pt idx="510">
                  <c:v>7.8944736216865987</c:v>
                </c:pt>
                <c:pt idx="511">
                  <c:v>7.1427195594146067</c:v>
                </c:pt>
                <c:pt idx="512">
                  <c:v>2.8620128985688766</c:v>
                </c:pt>
                <c:pt idx="513">
                  <c:v>0.38707484545063497</c:v>
                </c:pt>
                <c:pt idx="514">
                  <c:v>8.0151162773715896</c:v>
                </c:pt>
                <c:pt idx="515">
                  <c:v>7.7057400868277046</c:v>
                </c:pt>
                <c:pt idx="516">
                  <c:v>6.3494171489007325</c:v>
                </c:pt>
                <c:pt idx="517">
                  <c:v>8.189391417440504</c:v>
                </c:pt>
                <c:pt idx="518">
                  <c:v>7.3218712366800576</c:v>
                </c:pt>
                <c:pt idx="519">
                  <c:v>7.5776667791188101</c:v>
                </c:pt>
                <c:pt idx="520">
                  <c:v>7.0977076052721397</c:v>
                </c:pt>
                <c:pt idx="521">
                  <c:v>7.4180361732046052</c:v>
                </c:pt>
                <c:pt idx="522">
                  <c:v>9.0241832713340173</c:v>
                </c:pt>
                <c:pt idx="523">
                  <c:v>8.7567261369651437</c:v>
                </c:pt>
                <c:pt idx="524">
                  <c:v>7.8779182138003465</c:v>
                </c:pt>
                <c:pt idx="525">
                  <c:v>6.1946481576179524</c:v>
                </c:pt>
                <c:pt idx="526">
                  <c:v>5.8199747491673666</c:v>
                </c:pt>
                <c:pt idx="527">
                  <c:v>9.3500952348100785</c:v>
                </c:pt>
                <c:pt idx="528">
                  <c:v>6.6351544255226838</c:v>
                </c:pt>
                <c:pt idx="529">
                  <c:v>6.1965566751550103</c:v>
                </c:pt>
                <c:pt idx="530">
                  <c:v>8.6166040360315659</c:v>
                </c:pt>
                <c:pt idx="531">
                  <c:v>5.9417004689196817</c:v>
                </c:pt>
                <c:pt idx="532">
                  <c:v>6.1348605078274865</c:v>
                </c:pt>
                <c:pt idx="533">
                  <c:v>6.6880117219193282</c:v>
                </c:pt>
                <c:pt idx="534">
                  <c:v>7.7514431913539639</c:v>
                </c:pt>
                <c:pt idx="535">
                  <c:v>7.4670489455914248</c:v>
                </c:pt>
                <c:pt idx="536">
                  <c:v>8.9027811356250268</c:v>
                </c:pt>
                <c:pt idx="537">
                  <c:v>7.2331157464290001</c:v>
                </c:pt>
                <c:pt idx="538">
                  <c:v>8.3090334758653288</c:v>
                </c:pt>
                <c:pt idx="539">
                  <c:v>8.4686570131960632</c:v>
                </c:pt>
                <c:pt idx="540">
                  <c:v>9.5930966411670848</c:v>
                </c:pt>
                <c:pt idx="541">
                  <c:v>8.1681275475646835</c:v>
                </c:pt>
                <c:pt idx="542">
                  <c:v>8.0265665971957638</c:v>
                </c:pt>
                <c:pt idx="543">
                  <c:v>6.6556014813085698</c:v>
                </c:pt>
                <c:pt idx="544">
                  <c:v>3.1126821471951329</c:v>
                </c:pt>
                <c:pt idx="545">
                  <c:v>6.1020347915882924</c:v>
                </c:pt>
                <c:pt idx="546">
                  <c:v>6.2199136311362846</c:v>
                </c:pt>
                <c:pt idx="547">
                  <c:v>6.1662410914460315</c:v>
                </c:pt>
                <c:pt idx="548">
                  <c:v>6.3303806682163017</c:v>
                </c:pt>
                <c:pt idx="549">
                  <c:v>7.3296725966370859</c:v>
                </c:pt>
                <c:pt idx="550">
                  <c:v>8.0705755978835754</c:v>
                </c:pt>
                <c:pt idx="551">
                  <c:v>6.9106658180572005</c:v>
                </c:pt>
                <c:pt idx="552">
                  <c:v>8.0390614965772542</c:v>
                </c:pt>
                <c:pt idx="553">
                  <c:v>8.2608626503096705</c:v>
                </c:pt>
                <c:pt idx="554">
                  <c:v>5.7343836281166372</c:v>
                </c:pt>
                <c:pt idx="555">
                  <c:v>7.1289366070451461</c:v>
                </c:pt>
                <c:pt idx="556">
                  <c:v>7.9433175334682851</c:v>
                </c:pt>
                <c:pt idx="557">
                  <c:v>6.8922419479402235</c:v>
                </c:pt>
                <c:pt idx="558">
                  <c:v>6.6867943547660644</c:v>
                </c:pt>
                <c:pt idx="559">
                  <c:v>8.1384347845992799</c:v>
                </c:pt>
                <c:pt idx="560">
                  <c:v>8.0153644631912275</c:v>
                </c:pt>
                <c:pt idx="561">
                  <c:v>7.2249366099553809</c:v>
                </c:pt>
                <c:pt idx="562">
                  <c:v>8.0455912969077445</c:v>
                </c:pt>
                <c:pt idx="563">
                  <c:v>5.5094338131471581</c:v>
                </c:pt>
                <c:pt idx="564">
                  <c:v>7.7585282681859731</c:v>
                </c:pt>
                <c:pt idx="565">
                  <c:v>7.3937037527043872</c:v>
                </c:pt>
                <c:pt idx="566">
                  <c:v>7.0974107247663758</c:v>
                </c:pt>
                <c:pt idx="567">
                  <c:v>7.8323808282865626</c:v>
                </c:pt>
                <c:pt idx="568">
                  <c:v>8.1216516112456407</c:v>
                </c:pt>
                <c:pt idx="569">
                  <c:v>6.8149776182178377</c:v>
                </c:pt>
                <c:pt idx="570">
                  <c:v>10.029059380696559</c:v>
                </c:pt>
                <c:pt idx="571">
                  <c:v>6.5051898790363243</c:v>
                </c:pt>
                <c:pt idx="572">
                  <c:v>7.0869083805254247</c:v>
                </c:pt>
                <c:pt idx="573">
                  <c:v>7.3721524271007617</c:v>
                </c:pt>
                <c:pt idx="574">
                  <c:v>8.4212385990809437</c:v>
                </c:pt>
                <c:pt idx="575">
                  <c:v>3.3065011351620295</c:v>
                </c:pt>
                <c:pt idx="576">
                  <c:v>0.62943615230447314</c:v>
                </c:pt>
                <c:pt idx="577">
                  <c:v>7.3984318496480412</c:v>
                </c:pt>
                <c:pt idx="578">
                  <c:v>7.0091461083674398</c:v>
                </c:pt>
                <c:pt idx="579">
                  <c:v>7.6709932866808375</c:v>
                </c:pt>
                <c:pt idx="580">
                  <c:v>7.3631431247684294</c:v>
                </c:pt>
                <c:pt idx="581">
                  <c:v>7.22105909922269</c:v>
                </c:pt>
                <c:pt idx="582">
                  <c:v>10.162094048603636</c:v>
                </c:pt>
                <c:pt idx="583">
                  <c:v>7.6985906073462971</c:v>
                </c:pt>
                <c:pt idx="584">
                  <c:v>7.746434707265978</c:v>
                </c:pt>
                <c:pt idx="585">
                  <c:v>8.5173697634844618</c:v>
                </c:pt>
                <c:pt idx="586">
                  <c:v>6.7336716295466008</c:v>
                </c:pt>
                <c:pt idx="587">
                  <c:v>7.337786545063147</c:v>
                </c:pt>
                <c:pt idx="588">
                  <c:v>6.8683532774023259</c:v>
                </c:pt>
                <c:pt idx="589">
                  <c:v>9.3716811179328978</c:v>
                </c:pt>
                <c:pt idx="590">
                  <c:v>7.5679152755220667</c:v>
                </c:pt>
                <c:pt idx="591">
                  <c:v>7.306874058749985</c:v>
                </c:pt>
                <c:pt idx="592">
                  <c:v>5.7402128532853718</c:v>
                </c:pt>
                <c:pt idx="593">
                  <c:v>8.2932587537534932</c:v>
                </c:pt>
                <c:pt idx="594">
                  <c:v>7.2943626660070606</c:v>
                </c:pt>
                <c:pt idx="595">
                  <c:v>6.7275895061692532</c:v>
                </c:pt>
                <c:pt idx="596">
                  <c:v>7.4247301217512405</c:v>
                </c:pt>
                <c:pt idx="597">
                  <c:v>7.0872838008475281</c:v>
                </c:pt>
                <c:pt idx="598">
                  <c:v>7.5016276705313194</c:v>
                </c:pt>
                <c:pt idx="599">
                  <c:v>8.4003454371382418</c:v>
                </c:pt>
                <c:pt idx="600">
                  <c:v>7.5844573316395412</c:v>
                </c:pt>
                <c:pt idx="601">
                  <c:v>7.1988786696901803</c:v>
                </c:pt>
                <c:pt idx="602">
                  <c:v>7.3388515449727079</c:v>
                </c:pt>
                <c:pt idx="603">
                  <c:v>7.2002287691330604</c:v>
                </c:pt>
                <c:pt idx="604">
                  <c:v>3.4406494976648028</c:v>
                </c:pt>
                <c:pt idx="605">
                  <c:v>8.2985546935692796</c:v>
                </c:pt>
                <c:pt idx="606">
                  <c:v>6.2875521209680763</c:v>
                </c:pt>
                <c:pt idx="607">
                  <c:v>6.9348364465357539</c:v>
                </c:pt>
                <c:pt idx="608">
                  <c:v>6.4551710116021965</c:v>
                </c:pt>
                <c:pt idx="609">
                  <c:v>8.6559132141096118</c:v>
                </c:pt>
                <c:pt idx="610">
                  <c:v>9.1779650171254037</c:v>
                </c:pt>
                <c:pt idx="611">
                  <c:v>6.7879701315730863</c:v>
                </c:pt>
                <c:pt idx="612">
                  <c:v>7.9900023856987969</c:v>
                </c:pt>
                <c:pt idx="613">
                  <c:v>6.3645769042506277</c:v>
                </c:pt>
                <c:pt idx="614">
                  <c:v>7.7703736432863337</c:v>
                </c:pt>
                <c:pt idx="615">
                  <c:v>7.617391432825289</c:v>
                </c:pt>
                <c:pt idx="616">
                  <c:v>6.4100522433095035</c:v>
                </c:pt>
                <c:pt idx="617">
                  <c:v>6.6749843225830565</c:v>
                </c:pt>
                <c:pt idx="618">
                  <c:v>8.4690057299806121</c:v>
                </c:pt>
                <c:pt idx="619">
                  <c:v>8.809467979831771</c:v>
                </c:pt>
                <c:pt idx="620">
                  <c:v>6.3221622618345137</c:v>
                </c:pt>
                <c:pt idx="621">
                  <c:v>4.7435920640183076</c:v>
                </c:pt>
                <c:pt idx="622">
                  <c:v>7.4753184028538335</c:v>
                </c:pt>
                <c:pt idx="623">
                  <c:v>7.4505547987619165</c:v>
                </c:pt>
                <c:pt idx="624">
                  <c:v>6.6309596139319762</c:v>
                </c:pt>
                <c:pt idx="625">
                  <c:v>8.7005026240401744</c:v>
                </c:pt>
                <c:pt idx="626">
                  <c:v>7.6553740734053495</c:v>
                </c:pt>
                <c:pt idx="627">
                  <c:v>6.6357049896352214</c:v>
                </c:pt>
                <c:pt idx="628">
                  <c:v>6.8110042889092091</c:v>
                </c:pt>
                <c:pt idx="629">
                  <c:v>8.4322844388509619</c:v>
                </c:pt>
                <c:pt idx="630">
                  <c:v>6.7700693366329308</c:v>
                </c:pt>
                <c:pt idx="631">
                  <c:v>8.1893128776241646</c:v>
                </c:pt>
                <c:pt idx="632">
                  <c:v>3.3089013119493718</c:v>
                </c:pt>
                <c:pt idx="633">
                  <c:v>0.22165506967402782</c:v>
                </c:pt>
                <c:pt idx="634">
                  <c:v>6.3338607674783161</c:v>
                </c:pt>
                <c:pt idx="635">
                  <c:v>8.0332605457424009</c:v>
                </c:pt>
                <c:pt idx="636">
                  <c:v>9.6007338529079647</c:v>
                </c:pt>
                <c:pt idx="637">
                  <c:v>9.7150752591280174</c:v>
                </c:pt>
                <c:pt idx="638">
                  <c:v>7.474776478121087</c:v>
                </c:pt>
                <c:pt idx="639">
                  <c:v>8.4873801200132934</c:v>
                </c:pt>
                <c:pt idx="640">
                  <c:v>7.8185201214989251</c:v>
                </c:pt>
                <c:pt idx="641">
                  <c:v>10.455479532540757</c:v>
                </c:pt>
                <c:pt idx="642">
                  <c:v>6.3211208238698493</c:v>
                </c:pt>
                <c:pt idx="643">
                  <c:v>7.9046484548934162</c:v>
                </c:pt>
                <c:pt idx="644">
                  <c:v>8.032513632089012</c:v>
                </c:pt>
                <c:pt idx="645">
                  <c:v>7.4838878822146624</c:v>
                </c:pt>
                <c:pt idx="646">
                  <c:v>6.9976997155340861</c:v>
                </c:pt>
                <c:pt idx="647">
                  <c:v>6.7027465768628298</c:v>
                </c:pt>
                <c:pt idx="648">
                  <c:v>7.3028630303295126</c:v>
                </c:pt>
                <c:pt idx="649">
                  <c:v>7.5076556014353963</c:v>
                </c:pt>
                <c:pt idx="650">
                  <c:v>3.5130443587741258</c:v>
                </c:pt>
                <c:pt idx="651">
                  <c:v>6.3646978555677913</c:v>
                </c:pt>
                <c:pt idx="652">
                  <c:v>7.127259781966294</c:v>
                </c:pt>
                <c:pt idx="653">
                  <c:v>8.185459714234538</c:v>
                </c:pt>
                <c:pt idx="654">
                  <c:v>8.0595156209466143</c:v>
                </c:pt>
                <c:pt idx="655">
                  <c:v>8.2695334460335825</c:v>
                </c:pt>
                <c:pt idx="656">
                  <c:v>8.0885172335282309</c:v>
                </c:pt>
                <c:pt idx="657">
                  <c:v>9.8223991327581164</c:v>
                </c:pt>
                <c:pt idx="658">
                  <c:v>9.6084558876504857</c:v>
                </c:pt>
                <c:pt idx="659">
                  <c:v>7.9914757926533291</c:v>
                </c:pt>
                <c:pt idx="660">
                  <c:v>10.216822163425494</c:v>
                </c:pt>
                <c:pt idx="661">
                  <c:v>6.7531691389529458</c:v>
                </c:pt>
                <c:pt idx="662">
                  <c:v>6.1227669469074923</c:v>
                </c:pt>
                <c:pt idx="663">
                  <c:v>3.6045613089676873</c:v>
                </c:pt>
                <c:pt idx="664">
                  <c:v>8.8173800809298335</c:v>
                </c:pt>
                <c:pt idx="665">
                  <c:v>9.0247299084557415</c:v>
                </c:pt>
                <c:pt idx="666">
                  <c:v>8.9028188347368662</c:v>
                </c:pt>
                <c:pt idx="667">
                  <c:v>6.1512509820994277</c:v>
                </c:pt>
                <c:pt idx="668">
                  <c:v>7.3377496313494666</c:v>
                </c:pt>
                <c:pt idx="669">
                  <c:v>8.353676292871004</c:v>
                </c:pt>
                <c:pt idx="670">
                  <c:v>8.0731446352760532</c:v>
                </c:pt>
                <c:pt idx="671">
                  <c:v>9.5540749188168483</c:v>
                </c:pt>
                <c:pt idx="672">
                  <c:v>6.7109437774942089</c:v>
                </c:pt>
                <c:pt idx="673">
                  <c:v>7.6625471148316597</c:v>
                </c:pt>
                <c:pt idx="674">
                  <c:v>5.9216932361052939</c:v>
                </c:pt>
                <c:pt idx="675">
                  <c:v>8.0741907856296944</c:v>
                </c:pt>
                <c:pt idx="676">
                  <c:v>8.0806852430428293</c:v>
                </c:pt>
                <c:pt idx="677">
                  <c:v>6.8839889840392434</c:v>
                </c:pt>
                <c:pt idx="678">
                  <c:v>7.0895300395948455</c:v>
                </c:pt>
                <c:pt idx="679">
                  <c:v>8.0746478873607934</c:v>
                </c:pt>
                <c:pt idx="680">
                  <c:v>9.8887849125192808</c:v>
                </c:pt>
                <c:pt idx="681">
                  <c:v>4.5265087970534141</c:v>
                </c:pt>
                <c:pt idx="682">
                  <c:v>5.9929877543877002</c:v>
                </c:pt>
                <c:pt idx="683">
                  <c:v>8.1897809749295547</c:v>
                </c:pt>
                <c:pt idx="684">
                  <c:v>7.2348067086747978</c:v>
                </c:pt>
                <c:pt idx="685">
                  <c:v>8.0286997386075498</c:v>
                </c:pt>
                <c:pt idx="686">
                  <c:v>6.7999333163979561</c:v>
                </c:pt>
                <c:pt idx="687">
                  <c:v>8.4490118489349992</c:v>
                </c:pt>
                <c:pt idx="688">
                  <c:v>8.318096970670938</c:v>
                </c:pt>
                <c:pt idx="689">
                  <c:v>7.0321629869439661</c:v>
                </c:pt>
                <c:pt idx="690">
                  <c:v>8.0798692143510582</c:v>
                </c:pt>
                <c:pt idx="691">
                  <c:v>8.4609318368608868</c:v>
                </c:pt>
                <c:pt idx="692">
                  <c:v>8.0780313826487102</c:v>
                </c:pt>
                <c:pt idx="693">
                  <c:v>8.0686796467171362</c:v>
                </c:pt>
                <c:pt idx="694">
                  <c:v>6.7824817692072648</c:v>
                </c:pt>
                <c:pt idx="695">
                  <c:v>2.2261529746859754</c:v>
                </c:pt>
                <c:pt idx="696">
                  <c:v>7.6769630981208241</c:v>
                </c:pt>
                <c:pt idx="697">
                  <c:v>7.1807155517634538</c:v>
                </c:pt>
                <c:pt idx="698">
                  <c:v>7.8722586346349042</c:v>
                </c:pt>
                <c:pt idx="699">
                  <c:v>8.4739560946045085</c:v>
                </c:pt>
                <c:pt idx="700">
                  <c:v>6.280455263163617</c:v>
                </c:pt>
                <c:pt idx="701">
                  <c:v>10.078563026935498</c:v>
                </c:pt>
                <c:pt idx="702">
                  <c:v>8.5477772387785578</c:v>
                </c:pt>
                <c:pt idx="703">
                  <c:v>7.2584063526885627</c:v>
                </c:pt>
                <c:pt idx="704">
                  <c:v>8.7447189698431238</c:v>
                </c:pt>
                <c:pt idx="705">
                  <c:v>6.8830873469476614</c:v>
                </c:pt>
                <c:pt idx="706">
                  <c:v>7.2620113302585558</c:v>
                </c:pt>
                <c:pt idx="707">
                  <c:v>8.196671273017035</c:v>
                </c:pt>
                <c:pt idx="708">
                  <c:v>8.2151501210054541</c:v>
                </c:pt>
                <c:pt idx="709">
                  <c:v>8.3944015438376489</c:v>
                </c:pt>
                <c:pt idx="710">
                  <c:v>6.8544375927432482</c:v>
                </c:pt>
                <c:pt idx="711">
                  <c:v>7.0904041877507042</c:v>
                </c:pt>
                <c:pt idx="712">
                  <c:v>7.9741279180202076</c:v>
                </c:pt>
                <c:pt idx="713">
                  <c:v>9.3084777715298106</c:v>
                </c:pt>
                <c:pt idx="714">
                  <c:v>3.726866652564591</c:v>
                </c:pt>
                <c:pt idx="715">
                  <c:v>5.9063229940476054</c:v>
                </c:pt>
                <c:pt idx="716">
                  <c:v>6.8971255537202261</c:v>
                </c:pt>
                <c:pt idx="717">
                  <c:v>7.0887108693104217</c:v>
                </c:pt>
                <c:pt idx="718">
                  <c:v>5.9608759650790306</c:v>
                </c:pt>
                <c:pt idx="719">
                  <c:v>6.1414790581504386</c:v>
                </c:pt>
                <c:pt idx="720">
                  <c:v>4.7551264214459614</c:v>
                </c:pt>
                <c:pt idx="721">
                  <c:v>6.1160588611939142</c:v>
                </c:pt>
                <c:pt idx="722">
                  <c:v>7.7205629063655019</c:v>
                </c:pt>
                <c:pt idx="723">
                  <c:v>9.123643738552186</c:v>
                </c:pt>
                <c:pt idx="724">
                  <c:v>8.2493659919938622</c:v>
                </c:pt>
                <c:pt idx="725">
                  <c:v>7.9762618448301588</c:v>
                </c:pt>
                <c:pt idx="726">
                  <c:v>7.1890494116752617</c:v>
                </c:pt>
                <c:pt idx="727">
                  <c:v>3.8310073074384401</c:v>
                </c:pt>
                <c:pt idx="728">
                  <c:v>5.3620562039801172</c:v>
                </c:pt>
                <c:pt idx="729">
                  <c:v>7.4695221644079624</c:v>
                </c:pt>
                <c:pt idx="730">
                  <c:v>6.2843759707952929</c:v>
                </c:pt>
                <c:pt idx="731">
                  <c:v>7.9879061580006887</c:v>
                </c:pt>
                <c:pt idx="732">
                  <c:v>8.5142776509151687</c:v>
                </c:pt>
                <c:pt idx="733">
                  <c:v>8.5340013549925651</c:v>
                </c:pt>
                <c:pt idx="734">
                  <c:v>7.672270344094521</c:v>
                </c:pt>
                <c:pt idx="735">
                  <c:v>6.589421475866212</c:v>
                </c:pt>
                <c:pt idx="736">
                  <c:v>6.6237402340140266</c:v>
                </c:pt>
                <c:pt idx="737">
                  <c:v>8.269106974830855</c:v>
                </c:pt>
                <c:pt idx="738">
                  <c:v>6.2484989826913022</c:v>
                </c:pt>
                <c:pt idx="739">
                  <c:v>8.2992379899714397</c:v>
                </c:pt>
                <c:pt idx="740">
                  <c:v>8.485915352438564</c:v>
                </c:pt>
                <c:pt idx="741">
                  <c:v>9.5546286245220422</c:v>
                </c:pt>
                <c:pt idx="742">
                  <c:v>7.5480046466817736</c:v>
                </c:pt>
                <c:pt idx="743">
                  <c:v>7.2656131662358989</c:v>
                </c:pt>
                <c:pt idx="744">
                  <c:v>4.007791794639405</c:v>
                </c:pt>
                <c:pt idx="745">
                  <c:v>7.6553222371265681</c:v>
                </c:pt>
                <c:pt idx="746">
                  <c:v>4.0388048119174798</c:v>
                </c:pt>
                <c:pt idx="747">
                  <c:v>7.8768673510577205</c:v>
                </c:pt>
                <c:pt idx="748">
                  <c:v>8.1506705025868484</c:v>
                </c:pt>
                <c:pt idx="749">
                  <c:v>7.2522645390507945</c:v>
                </c:pt>
                <c:pt idx="750">
                  <c:v>5.0245517636123127</c:v>
                </c:pt>
                <c:pt idx="751">
                  <c:v>8.2621137895839656</c:v>
                </c:pt>
                <c:pt idx="752">
                  <c:v>8.4083572838030598</c:v>
                </c:pt>
                <c:pt idx="753">
                  <c:v>5.3276377002655506</c:v>
                </c:pt>
                <c:pt idx="754">
                  <c:v>6.3230953148526261</c:v>
                </c:pt>
                <c:pt idx="755">
                  <c:v>7.7579085890350514</c:v>
                </c:pt>
                <c:pt idx="756">
                  <c:v>6.3438109768103965</c:v>
                </c:pt>
                <c:pt idx="757">
                  <c:v>6.3959951869810139</c:v>
                </c:pt>
                <c:pt idx="758">
                  <c:v>8.7808048738585835</c:v>
                </c:pt>
                <c:pt idx="759">
                  <c:v>2.3147215401741432</c:v>
                </c:pt>
                <c:pt idx="760">
                  <c:v>7.8334379742144939</c:v>
                </c:pt>
                <c:pt idx="761">
                  <c:v>6.3756258856133048</c:v>
                </c:pt>
                <c:pt idx="762">
                  <c:v>7.5729473215549552</c:v>
                </c:pt>
                <c:pt idx="763">
                  <c:v>6.8149980385700824</c:v>
                </c:pt>
                <c:pt idx="764">
                  <c:v>7.5005736661960407</c:v>
                </c:pt>
                <c:pt idx="765">
                  <c:v>8.2347536591638519</c:v>
                </c:pt>
                <c:pt idx="766">
                  <c:v>7.6136395857987393</c:v>
                </c:pt>
                <c:pt idx="767">
                  <c:v>8.1818947919708762</c:v>
                </c:pt>
                <c:pt idx="768">
                  <c:v>10.799927678071157</c:v>
                </c:pt>
                <c:pt idx="769">
                  <c:v>9.5151576544223424</c:v>
                </c:pt>
                <c:pt idx="770">
                  <c:v>7.9157052902377227</c:v>
                </c:pt>
                <c:pt idx="771">
                  <c:v>7.2508798820887295</c:v>
                </c:pt>
                <c:pt idx="772">
                  <c:v>6.1121020252467186</c:v>
                </c:pt>
                <c:pt idx="773">
                  <c:v>4.9040292738463185</c:v>
                </c:pt>
                <c:pt idx="774">
                  <c:v>8.1219783368816127</c:v>
                </c:pt>
                <c:pt idx="775">
                  <c:v>7.4547040572591428</c:v>
                </c:pt>
                <c:pt idx="776">
                  <c:v>7.4549773758200022</c:v>
                </c:pt>
                <c:pt idx="777">
                  <c:v>4.1435596481551071</c:v>
                </c:pt>
                <c:pt idx="778">
                  <c:v>4.9261154555992208</c:v>
                </c:pt>
                <c:pt idx="779">
                  <c:v>4.7754768732577526</c:v>
                </c:pt>
                <c:pt idx="780">
                  <c:v>7.1354208542821551</c:v>
                </c:pt>
                <c:pt idx="781">
                  <c:v>8.0368718064977038</c:v>
                </c:pt>
                <c:pt idx="782">
                  <c:v>7.6131824840676376</c:v>
                </c:pt>
                <c:pt idx="783">
                  <c:v>7.7959438512920647</c:v>
                </c:pt>
                <c:pt idx="784">
                  <c:v>3.6311140500758268</c:v>
                </c:pt>
                <c:pt idx="785">
                  <c:v>5.4254024928489395</c:v>
                </c:pt>
                <c:pt idx="786">
                  <c:v>4.7840801247396092</c:v>
                </c:pt>
                <c:pt idx="787">
                  <c:v>7.4935310008648539</c:v>
                </c:pt>
                <c:pt idx="788">
                  <c:v>3.2299530885646606</c:v>
                </c:pt>
                <c:pt idx="789">
                  <c:v>0.42766579333134191</c:v>
                </c:pt>
                <c:pt idx="790">
                  <c:v>2.2331225979879652</c:v>
                </c:pt>
                <c:pt idx="791">
                  <c:v>6.9400043664509097</c:v>
                </c:pt>
                <c:pt idx="792">
                  <c:v>7.3333451184491292</c:v>
                </c:pt>
                <c:pt idx="793">
                  <c:v>8.6348896760717881</c:v>
                </c:pt>
                <c:pt idx="794">
                  <c:v>8.3890419867706285</c:v>
                </c:pt>
                <c:pt idx="795">
                  <c:v>8.4356836421021466</c:v>
                </c:pt>
                <c:pt idx="796">
                  <c:v>7.7500082689094389</c:v>
                </c:pt>
                <c:pt idx="797">
                  <c:v>6.0039440587670949</c:v>
                </c:pt>
                <c:pt idx="798">
                  <c:v>8.0117838329642943</c:v>
                </c:pt>
                <c:pt idx="799">
                  <c:v>6.8184891334063833</c:v>
                </c:pt>
                <c:pt idx="800">
                  <c:v>5.9057402286103668</c:v>
                </c:pt>
                <c:pt idx="801">
                  <c:v>8.2588198296866775</c:v>
                </c:pt>
                <c:pt idx="802">
                  <c:v>7.4964456134492279</c:v>
                </c:pt>
                <c:pt idx="803">
                  <c:v>6.935464765066472</c:v>
                </c:pt>
                <c:pt idx="804">
                  <c:v>7.9966602059299161</c:v>
                </c:pt>
                <c:pt idx="805">
                  <c:v>6.3346548050215086</c:v>
                </c:pt>
                <c:pt idx="806">
                  <c:v>7.2681806328320437</c:v>
                </c:pt>
                <c:pt idx="807">
                  <c:v>7.7319566775219117</c:v>
                </c:pt>
                <c:pt idx="808">
                  <c:v>8.3446190812507055</c:v>
                </c:pt>
                <c:pt idx="809">
                  <c:v>8.0391321824119597</c:v>
                </c:pt>
                <c:pt idx="810">
                  <c:v>7.7572629917447369</c:v>
                </c:pt>
                <c:pt idx="811">
                  <c:v>8.5042449747759257</c:v>
                </c:pt>
                <c:pt idx="812">
                  <c:v>7.9528106410692754</c:v>
                </c:pt>
                <c:pt idx="813">
                  <c:v>5.6796987101937644</c:v>
                </c:pt>
                <c:pt idx="814">
                  <c:v>3.976959418938915</c:v>
                </c:pt>
                <c:pt idx="815">
                  <c:v>3.727609639227166</c:v>
                </c:pt>
                <c:pt idx="816">
                  <c:v>7.5374740281069421</c:v>
                </c:pt>
                <c:pt idx="817">
                  <c:v>7.6765916047895351</c:v>
                </c:pt>
                <c:pt idx="818">
                  <c:v>7.7899818938337129</c:v>
                </c:pt>
                <c:pt idx="819">
                  <c:v>8.0365419392690747</c:v>
                </c:pt>
                <c:pt idx="820">
                  <c:v>7.1733979970750763</c:v>
                </c:pt>
                <c:pt idx="821">
                  <c:v>6.1201884847370609</c:v>
                </c:pt>
                <c:pt idx="822">
                  <c:v>7.7217433598050924</c:v>
                </c:pt>
                <c:pt idx="823">
                  <c:v>7.6655104221021571</c:v>
                </c:pt>
                <c:pt idx="824">
                  <c:v>7.8851666534503417</c:v>
                </c:pt>
                <c:pt idx="825">
                  <c:v>7.1549984743011681</c:v>
                </c:pt>
                <c:pt idx="826">
                  <c:v>9.3934311492718567</c:v>
                </c:pt>
                <c:pt idx="827">
                  <c:v>9.8824121918214711</c:v>
                </c:pt>
                <c:pt idx="828">
                  <c:v>5.8020653148474119</c:v>
                </c:pt>
                <c:pt idx="829">
                  <c:v>5.9353960778620918</c:v>
                </c:pt>
                <c:pt idx="830">
                  <c:v>6.8233256152965858</c:v>
                </c:pt>
                <c:pt idx="831">
                  <c:v>8.6381883483580548</c:v>
                </c:pt>
                <c:pt idx="832">
                  <c:v>6.5676447409896914</c:v>
                </c:pt>
                <c:pt idx="833">
                  <c:v>9.4160608265538333</c:v>
                </c:pt>
                <c:pt idx="834">
                  <c:v>7.7363258475048911</c:v>
                </c:pt>
                <c:pt idx="835">
                  <c:v>8.1194077286928117</c:v>
                </c:pt>
                <c:pt idx="836">
                  <c:v>8.9800187618098537</c:v>
                </c:pt>
                <c:pt idx="837">
                  <c:v>7.6587206549795876</c:v>
                </c:pt>
                <c:pt idx="838">
                  <c:v>7.4497929625434152</c:v>
                </c:pt>
                <c:pt idx="839">
                  <c:v>7.7851297039802425</c:v>
                </c:pt>
                <c:pt idx="840">
                  <c:v>7.5519646242216281</c:v>
                </c:pt>
                <c:pt idx="841">
                  <c:v>6.9601898846483898</c:v>
                </c:pt>
                <c:pt idx="842">
                  <c:v>7.8275875432953468</c:v>
                </c:pt>
                <c:pt idx="843">
                  <c:v>3.1208220137605847</c:v>
                </c:pt>
                <c:pt idx="844">
                  <c:v>0.28198621499356624</c:v>
                </c:pt>
                <c:pt idx="845">
                  <c:v>7.0456631959746066</c:v>
                </c:pt>
                <c:pt idx="846">
                  <c:v>6.279856789763107</c:v>
                </c:pt>
                <c:pt idx="847">
                  <c:v>6.6197449135568274</c:v>
                </c:pt>
                <c:pt idx="848">
                  <c:v>8.3746354282594275</c:v>
                </c:pt>
                <c:pt idx="849">
                  <c:v>6.551038282222815</c:v>
                </c:pt>
                <c:pt idx="850">
                  <c:v>7.2596771269169409</c:v>
                </c:pt>
                <c:pt idx="851">
                  <c:v>7.1569046356437305</c:v>
                </c:pt>
                <c:pt idx="852">
                  <c:v>4.8508790239347261</c:v>
                </c:pt>
                <c:pt idx="853">
                  <c:v>6.1676595205291278</c:v>
                </c:pt>
                <c:pt idx="854">
                  <c:v>5.4554298354319499</c:v>
                </c:pt>
                <c:pt idx="855">
                  <c:v>5.8519805097239752</c:v>
                </c:pt>
                <c:pt idx="856">
                  <c:v>6.605881850574697</c:v>
                </c:pt>
                <c:pt idx="857">
                  <c:v>5.4965281505262125</c:v>
                </c:pt>
                <c:pt idx="858">
                  <c:v>6.6603688481603927</c:v>
                </c:pt>
                <c:pt idx="859">
                  <c:v>8.0972626420776574</c:v>
                </c:pt>
                <c:pt idx="860">
                  <c:v>8.6122788483457384</c:v>
                </c:pt>
                <c:pt idx="861">
                  <c:v>7.5209735980921266</c:v>
                </c:pt>
                <c:pt idx="862">
                  <c:v>6.3795748675788673</c:v>
                </c:pt>
                <c:pt idx="863">
                  <c:v>6.370146162627278</c:v>
                </c:pt>
                <c:pt idx="864">
                  <c:v>8.0774509734059539</c:v>
                </c:pt>
                <c:pt idx="865">
                  <c:v>8.2567526617206131</c:v>
                </c:pt>
                <c:pt idx="866">
                  <c:v>7.3378124632025354</c:v>
                </c:pt>
                <c:pt idx="867">
                  <c:v>6.5170698116558716</c:v>
                </c:pt>
                <c:pt idx="868">
                  <c:v>6.4800909099286299</c:v>
                </c:pt>
                <c:pt idx="869">
                  <c:v>9.0924555774836708</c:v>
                </c:pt>
                <c:pt idx="870">
                  <c:v>7.3021860171126667</c:v>
                </c:pt>
                <c:pt idx="871">
                  <c:v>9.9049028536285313</c:v>
                </c:pt>
                <c:pt idx="872">
                  <c:v>7.6781152772265253</c:v>
                </c:pt>
                <c:pt idx="873">
                  <c:v>6.5255151981068868</c:v>
                </c:pt>
                <c:pt idx="874">
                  <c:v>5.0446155450944632</c:v>
                </c:pt>
                <c:pt idx="875">
                  <c:v>1.1279605679375329</c:v>
                </c:pt>
                <c:pt idx="876">
                  <c:v>7.7123280066222843</c:v>
                </c:pt>
                <c:pt idx="877">
                  <c:v>9.0568393415699227</c:v>
                </c:pt>
                <c:pt idx="878">
                  <c:v>8.2593531150396267</c:v>
                </c:pt>
                <c:pt idx="879">
                  <c:v>6.5460910591915757</c:v>
                </c:pt>
                <c:pt idx="880">
                  <c:v>9.0221255281459189</c:v>
                </c:pt>
                <c:pt idx="881">
                  <c:v>5.1521428368488831</c:v>
                </c:pt>
                <c:pt idx="882">
                  <c:v>6.5077683412067593</c:v>
                </c:pt>
                <c:pt idx="883">
                  <c:v>10.086535603692148</c:v>
                </c:pt>
                <c:pt idx="884">
                  <c:v>4.672724016938627</c:v>
                </c:pt>
                <c:pt idx="885">
                  <c:v>5.503112928728136</c:v>
                </c:pt>
                <c:pt idx="886">
                  <c:v>7.3626608902961044</c:v>
                </c:pt>
                <c:pt idx="887">
                  <c:v>5.1263425071812749</c:v>
                </c:pt>
                <c:pt idx="888">
                  <c:v>7.4976598390098372</c:v>
                </c:pt>
                <c:pt idx="889">
                  <c:v>5.7786651619671527</c:v>
                </c:pt>
                <c:pt idx="890">
                  <c:v>9.3288486436938474</c:v>
                </c:pt>
                <c:pt idx="891">
                  <c:v>6.7753275773368777</c:v>
                </c:pt>
                <c:pt idx="892">
                  <c:v>7.8572504611305423</c:v>
                </c:pt>
                <c:pt idx="893">
                  <c:v>7.1076193300942148</c:v>
                </c:pt>
                <c:pt idx="894">
                  <c:v>9.0205798645603519</c:v>
                </c:pt>
                <c:pt idx="895">
                  <c:v>6.7933830957152237</c:v>
                </c:pt>
                <c:pt idx="896">
                  <c:v>8.7882480922530988</c:v>
                </c:pt>
                <c:pt idx="897">
                  <c:v>7.1634250111962556</c:v>
                </c:pt>
                <c:pt idx="898">
                  <c:v>7.8242621674715256</c:v>
                </c:pt>
                <c:pt idx="899">
                  <c:v>8.4521345920326727</c:v>
                </c:pt>
                <c:pt idx="900">
                  <c:v>6.6688794226589678</c:v>
                </c:pt>
                <c:pt idx="901">
                  <c:v>8.574582092697149</c:v>
                </c:pt>
                <c:pt idx="902">
                  <c:v>8.9757948904871103</c:v>
                </c:pt>
                <c:pt idx="903">
                  <c:v>8.1557072610087147</c:v>
                </c:pt>
                <c:pt idx="904">
                  <c:v>3.0486407809517062</c:v>
                </c:pt>
                <c:pt idx="905">
                  <c:v>6.3087123182863305</c:v>
                </c:pt>
                <c:pt idx="906">
                  <c:v>4.6567018944053196</c:v>
                </c:pt>
                <c:pt idx="907">
                  <c:v>9.8311940213918376</c:v>
                </c:pt>
                <c:pt idx="908">
                  <c:v>6.0208741015772889</c:v>
                </c:pt>
                <c:pt idx="909">
                  <c:v>5.0664307644809927</c:v>
                </c:pt>
                <c:pt idx="910">
                  <c:v>7.1525417488460574</c:v>
                </c:pt>
                <c:pt idx="911">
                  <c:v>6.4901903449117624</c:v>
                </c:pt>
                <c:pt idx="912">
                  <c:v>7.2699155773749879</c:v>
                </c:pt>
                <c:pt idx="913">
                  <c:v>4.219616035502189</c:v>
                </c:pt>
                <c:pt idx="914">
                  <c:v>5.0838650329120867</c:v>
                </c:pt>
                <c:pt idx="915">
                  <c:v>5.9811266713240716</c:v>
                </c:pt>
                <c:pt idx="916">
                  <c:v>4.742084884942745</c:v>
                </c:pt>
                <c:pt idx="917">
                  <c:v>5.1328691659191064</c:v>
                </c:pt>
                <c:pt idx="918">
                  <c:v>6.5253950321878893</c:v>
                </c:pt>
                <c:pt idx="919">
                  <c:v>8.6615955698217917</c:v>
                </c:pt>
                <c:pt idx="920">
                  <c:v>7.1575062506368914</c:v>
                </c:pt>
                <c:pt idx="921">
                  <c:v>8.0425706555713141</c:v>
                </c:pt>
                <c:pt idx="922">
                  <c:v>7.8422634933765929</c:v>
                </c:pt>
                <c:pt idx="923">
                  <c:v>6.3807136949157943</c:v>
                </c:pt>
                <c:pt idx="924">
                  <c:v>7.8988003801687574</c:v>
                </c:pt>
                <c:pt idx="925">
                  <c:v>8.8410700457323941</c:v>
                </c:pt>
                <c:pt idx="926">
                  <c:v>7.3046019018632773</c:v>
                </c:pt>
                <c:pt idx="927">
                  <c:v>7.1296285428270982</c:v>
                </c:pt>
                <c:pt idx="928">
                  <c:v>6.6138465733497087</c:v>
                </c:pt>
                <c:pt idx="929">
                  <c:v>4.1294978794376389</c:v>
                </c:pt>
                <c:pt idx="930">
                  <c:v>1.1886231512820251</c:v>
                </c:pt>
                <c:pt idx="931">
                  <c:v>0.77406251170513296</c:v>
                </c:pt>
                <c:pt idx="932">
                  <c:v>9.743308752305829</c:v>
                </c:pt>
                <c:pt idx="933">
                  <c:v>6.6183586857984267</c:v>
                </c:pt>
                <c:pt idx="934">
                  <c:v>6.1297452095892799</c:v>
                </c:pt>
                <c:pt idx="935">
                  <c:v>4.6363098164908685</c:v>
                </c:pt>
                <c:pt idx="936">
                  <c:v>6.2109977911853997</c:v>
                </c:pt>
                <c:pt idx="937">
                  <c:v>9.1157866153255593</c:v>
                </c:pt>
                <c:pt idx="938">
                  <c:v>6.7497298803954298</c:v>
                </c:pt>
                <c:pt idx="939">
                  <c:v>7.6494867287725308</c:v>
                </c:pt>
                <c:pt idx="940">
                  <c:v>6.2890891451738451</c:v>
                </c:pt>
                <c:pt idx="941">
                  <c:v>6.4871437854359417</c:v>
                </c:pt>
                <c:pt idx="942">
                  <c:v>7.3284827184195374</c:v>
                </c:pt>
                <c:pt idx="943">
                  <c:v>7.4088509416836716</c:v>
                </c:pt>
                <c:pt idx="944">
                  <c:v>7.1738511718153557</c:v>
                </c:pt>
                <c:pt idx="945">
                  <c:v>8.8981245099142416</c:v>
                </c:pt>
                <c:pt idx="946">
                  <c:v>8.0424520604486407</c:v>
                </c:pt>
                <c:pt idx="947">
                  <c:v>8.4828585827866156</c:v>
                </c:pt>
                <c:pt idx="948">
                  <c:v>6.2354613731789028</c:v>
                </c:pt>
                <c:pt idx="949">
                  <c:v>9.4782997040122599</c:v>
                </c:pt>
                <c:pt idx="950">
                  <c:v>7.685563993408187</c:v>
                </c:pt>
                <c:pt idx="951">
                  <c:v>8.8481637619442033</c:v>
                </c:pt>
                <c:pt idx="952">
                  <c:v>8.59669654878393</c:v>
                </c:pt>
                <c:pt idx="953">
                  <c:v>7.483648335774828</c:v>
                </c:pt>
                <c:pt idx="954">
                  <c:v>5.8333830666128863</c:v>
                </c:pt>
                <c:pt idx="955">
                  <c:v>3.9743534678327612</c:v>
                </c:pt>
                <c:pt idx="956">
                  <c:v>7.2762356763958485</c:v>
                </c:pt>
                <c:pt idx="957">
                  <c:v>5.8293052793485272</c:v>
                </c:pt>
                <c:pt idx="958">
                  <c:v>8.7774606484788364</c:v>
                </c:pt>
                <c:pt idx="959">
                  <c:v>5.6512468763265256</c:v>
                </c:pt>
                <c:pt idx="960">
                  <c:v>8.2440692667799098</c:v>
                </c:pt>
                <c:pt idx="961">
                  <c:v>5.6228280291821564</c:v>
                </c:pt>
                <c:pt idx="962">
                  <c:v>7.2304995851467275</c:v>
                </c:pt>
                <c:pt idx="963">
                  <c:v>6.9678325941764117</c:v>
                </c:pt>
                <c:pt idx="964">
                  <c:v>7.1915320552697635</c:v>
                </c:pt>
                <c:pt idx="965">
                  <c:v>7.1912069004301173</c:v>
                </c:pt>
                <c:pt idx="966">
                  <c:v>8.8924374418130814</c:v>
                </c:pt>
                <c:pt idx="967">
                  <c:v>8.6976272813639746</c:v>
                </c:pt>
                <c:pt idx="968">
                  <c:v>7.2303487886993532</c:v>
                </c:pt>
                <c:pt idx="969">
                  <c:v>9.6893888121940961</c:v>
                </c:pt>
                <c:pt idx="970">
                  <c:v>7.5345531323372716</c:v>
                </c:pt>
                <c:pt idx="971">
                  <c:v>6.9976023261618252</c:v>
                </c:pt>
                <c:pt idx="972">
                  <c:v>8.7790424403799161</c:v>
                </c:pt>
                <c:pt idx="973">
                  <c:v>8.2375834487465784</c:v>
                </c:pt>
                <c:pt idx="974">
                  <c:v>7.6249901600561589</c:v>
                </c:pt>
                <c:pt idx="975">
                  <c:v>8.3861925622338216</c:v>
                </c:pt>
                <c:pt idx="976">
                  <c:v>5.8722759836643297</c:v>
                </c:pt>
                <c:pt idx="977">
                  <c:v>4.2372497950667887</c:v>
                </c:pt>
                <c:pt idx="978">
                  <c:v>4.3918640629113721</c:v>
                </c:pt>
                <c:pt idx="979">
                  <c:v>2.7544227749613883</c:v>
                </c:pt>
                <c:pt idx="980">
                  <c:v>1.8640530054332161</c:v>
                </c:pt>
                <c:pt idx="981">
                  <c:v>0.54269128135171518</c:v>
                </c:pt>
                <c:pt idx="982">
                  <c:v>1.5007859345096486</c:v>
                </c:pt>
                <c:pt idx="983">
                  <c:v>1.6512470168661875</c:v>
                </c:pt>
                <c:pt idx="984">
                  <c:v>1.9163966514310029</c:v>
                </c:pt>
                <c:pt idx="985">
                  <c:v>7.4044362186072146</c:v>
                </c:pt>
                <c:pt idx="986">
                  <c:v>6.4719172712421571</c:v>
                </c:pt>
                <c:pt idx="987">
                  <c:v>6.3041632921239312</c:v>
                </c:pt>
                <c:pt idx="988">
                  <c:v>9.223079858427278</c:v>
                </c:pt>
                <c:pt idx="989">
                  <c:v>8.4363245270034799</c:v>
                </c:pt>
                <c:pt idx="990">
                  <c:v>7.1127393407214026</c:v>
                </c:pt>
                <c:pt idx="991">
                  <c:v>9.3926591028772428</c:v>
                </c:pt>
                <c:pt idx="992">
                  <c:v>6.1587154062443581</c:v>
                </c:pt>
                <c:pt idx="993">
                  <c:v>8.1413666759432424</c:v>
                </c:pt>
                <c:pt idx="994">
                  <c:v>8.102747077452662</c:v>
                </c:pt>
                <c:pt idx="995">
                  <c:v>7.9141549142631771</c:v>
                </c:pt>
                <c:pt idx="996">
                  <c:v>5.9571492507937096</c:v>
                </c:pt>
                <c:pt idx="997">
                  <c:v>6.0172172877285099</c:v>
                </c:pt>
                <c:pt idx="998">
                  <c:v>8.7414988373731912</c:v>
                </c:pt>
                <c:pt idx="999">
                  <c:v>7.6456202136141194</c:v>
                </c:pt>
                <c:pt idx="1000">
                  <c:v>7.3084095121594252</c:v>
                </c:pt>
                <c:pt idx="1001">
                  <c:v>7.4670505163877463</c:v>
                </c:pt>
                <c:pt idx="1002">
                  <c:v>8.2858226039424441</c:v>
                </c:pt>
                <c:pt idx="1003">
                  <c:v>8.4884553300989847</c:v>
                </c:pt>
                <c:pt idx="1004">
                  <c:v>7.197453172023617</c:v>
                </c:pt>
                <c:pt idx="1005">
                  <c:v>2.4580417824290728</c:v>
                </c:pt>
                <c:pt idx="1006">
                  <c:v>1.559931128602456</c:v>
                </c:pt>
                <c:pt idx="1007">
                  <c:v>1.9937528727385072</c:v>
                </c:pt>
                <c:pt idx="1008">
                  <c:v>2.0595244711358998</c:v>
                </c:pt>
                <c:pt idx="1009">
                  <c:v>1.3131205411529714</c:v>
                </c:pt>
                <c:pt idx="1010">
                  <c:v>8.1663658994841839</c:v>
                </c:pt>
                <c:pt idx="1011">
                  <c:v>6.2025728250866337</c:v>
                </c:pt>
                <c:pt idx="1012">
                  <c:v>5.499944632536991</c:v>
                </c:pt>
                <c:pt idx="1013">
                  <c:v>7.8292730077539998</c:v>
                </c:pt>
                <c:pt idx="1014">
                  <c:v>7.4749225621794828</c:v>
                </c:pt>
                <c:pt idx="1015">
                  <c:v>7.5157852578247288</c:v>
                </c:pt>
                <c:pt idx="1016">
                  <c:v>8.2786448501271561</c:v>
                </c:pt>
                <c:pt idx="1017">
                  <c:v>6.4794955781207788</c:v>
                </c:pt>
                <c:pt idx="1018">
                  <c:v>7.6517557440665804</c:v>
                </c:pt>
                <c:pt idx="1019">
                  <c:v>7.0522511157691827</c:v>
                </c:pt>
                <c:pt idx="1020">
                  <c:v>6.433278037797491</c:v>
                </c:pt>
                <c:pt idx="1021">
                  <c:v>8.7187521357648734</c:v>
                </c:pt>
                <c:pt idx="1022">
                  <c:v>5.2349787811424138</c:v>
                </c:pt>
                <c:pt idx="1023">
                  <c:v>7.4843905370392383</c:v>
                </c:pt>
                <c:pt idx="1024">
                  <c:v>7.8156628429804833</c:v>
                </c:pt>
                <c:pt idx="1025">
                  <c:v>8.0944257839114666</c:v>
                </c:pt>
                <c:pt idx="1026">
                  <c:v>6.934904776175971</c:v>
                </c:pt>
                <c:pt idx="1027">
                  <c:v>9.3304280794004395</c:v>
                </c:pt>
                <c:pt idx="1028">
                  <c:v>8.6444448301276786</c:v>
                </c:pt>
                <c:pt idx="1029">
                  <c:v>2.7206844260563225</c:v>
                </c:pt>
                <c:pt idx="1030">
                  <c:v>6.7288932671204931</c:v>
                </c:pt>
                <c:pt idx="1031">
                  <c:v>7.405695997261307</c:v>
                </c:pt>
                <c:pt idx="1032">
                  <c:v>7.5665251207728526</c:v>
                </c:pt>
                <c:pt idx="1033">
                  <c:v>8.2633625726637661</c:v>
                </c:pt>
                <c:pt idx="1034">
                  <c:v>6.5348260933339626</c:v>
                </c:pt>
                <c:pt idx="1035">
                  <c:v>8.9795718702548832</c:v>
                </c:pt>
                <c:pt idx="1036">
                  <c:v>9.7476441501677833</c:v>
                </c:pt>
                <c:pt idx="1037">
                  <c:v>9.4557163652219316</c:v>
                </c:pt>
                <c:pt idx="1038">
                  <c:v>6.0159857834083041</c:v>
                </c:pt>
                <c:pt idx="1039">
                  <c:v>7.373566929193041</c:v>
                </c:pt>
                <c:pt idx="1040">
                  <c:v>6.1101039723190373</c:v>
                </c:pt>
                <c:pt idx="1041">
                  <c:v>5.8746643794792179</c:v>
                </c:pt>
                <c:pt idx="1042">
                  <c:v>8.7091412184393846</c:v>
                </c:pt>
                <c:pt idx="1043">
                  <c:v>7.659861838511004</c:v>
                </c:pt>
                <c:pt idx="1044">
                  <c:v>5.6134213153791412</c:v>
                </c:pt>
                <c:pt idx="1045">
                  <c:v>6.7391607773105902</c:v>
                </c:pt>
                <c:pt idx="1046">
                  <c:v>7.8994577584315184</c:v>
                </c:pt>
                <c:pt idx="1047">
                  <c:v>7.9831246539819238</c:v>
                </c:pt>
                <c:pt idx="1048">
                  <c:v>6.3099587451716408</c:v>
                </c:pt>
                <c:pt idx="1049">
                  <c:v>1.8099516383457463</c:v>
                </c:pt>
                <c:pt idx="1050">
                  <c:v>8.1799792058503495</c:v>
                </c:pt>
                <c:pt idx="1051">
                  <c:v>7.3790655017349867</c:v>
                </c:pt>
                <c:pt idx="1052">
                  <c:v>7.2734239509708836</c:v>
                </c:pt>
                <c:pt idx="1053">
                  <c:v>7.8396944559841177</c:v>
                </c:pt>
                <c:pt idx="1054">
                  <c:v>7.190531458009592</c:v>
                </c:pt>
                <c:pt idx="1055">
                  <c:v>7.0673951631558127</c:v>
                </c:pt>
                <c:pt idx="1056">
                  <c:v>7.0856823739923591</c:v>
                </c:pt>
                <c:pt idx="1057">
                  <c:v>5.5143936025490143</c:v>
                </c:pt>
                <c:pt idx="1058">
                  <c:v>10.184142531244694</c:v>
                </c:pt>
                <c:pt idx="1059">
                  <c:v>5.8435076343372439</c:v>
                </c:pt>
                <c:pt idx="1060">
                  <c:v>6.7655595803787056</c:v>
                </c:pt>
                <c:pt idx="1061">
                  <c:v>7.641069616655396</c:v>
                </c:pt>
                <c:pt idx="1062">
                  <c:v>6.4912820483588822</c:v>
                </c:pt>
                <c:pt idx="1063">
                  <c:v>5.9433992851471125</c:v>
                </c:pt>
                <c:pt idx="1064">
                  <c:v>7.4014132210762966</c:v>
                </c:pt>
                <c:pt idx="1065">
                  <c:v>8.4767560390570154</c:v>
                </c:pt>
                <c:pt idx="1066">
                  <c:v>7.0125594487855665</c:v>
                </c:pt>
                <c:pt idx="1067">
                  <c:v>3.767577766364298</c:v>
                </c:pt>
                <c:pt idx="1068">
                  <c:v>0.74813651833138317</c:v>
                </c:pt>
                <c:pt idx="1069">
                  <c:v>5.4791205856326721</c:v>
                </c:pt>
                <c:pt idx="1070">
                  <c:v>7.1130778473298264</c:v>
                </c:pt>
                <c:pt idx="1071">
                  <c:v>9.2561898888016234</c:v>
                </c:pt>
                <c:pt idx="1072">
                  <c:v>8.1683773041806429</c:v>
                </c:pt>
                <c:pt idx="1073">
                  <c:v>8.3767921316161171</c:v>
                </c:pt>
                <c:pt idx="1074">
                  <c:v>8.9128499400797789</c:v>
                </c:pt>
                <c:pt idx="1075">
                  <c:v>8.2206895342518944</c:v>
                </c:pt>
                <c:pt idx="1076">
                  <c:v>7.4839452162805911</c:v>
                </c:pt>
                <c:pt idx="1077">
                  <c:v>8.5966266483473905</c:v>
                </c:pt>
                <c:pt idx="1078">
                  <c:v>7.7730879793390351</c:v>
                </c:pt>
                <c:pt idx="1079">
                  <c:v>7.4749225621794801</c:v>
                </c:pt>
                <c:pt idx="1080">
                  <c:v>8.5161736020816079</c:v>
                </c:pt>
                <c:pt idx="1081">
                  <c:v>7.0937146410094289</c:v>
                </c:pt>
                <c:pt idx="1082">
                  <c:v>8.4693285286257662</c:v>
                </c:pt>
                <c:pt idx="1083">
                  <c:v>7.6779691931681313</c:v>
                </c:pt>
                <c:pt idx="1084">
                  <c:v>6.8413803482767657</c:v>
                </c:pt>
                <c:pt idx="1085">
                  <c:v>7.1178412871908296</c:v>
                </c:pt>
                <c:pt idx="1086">
                  <c:v>7.275978851196415</c:v>
                </c:pt>
                <c:pt idx="1087">
                  <c:v>1.6750485082079472</c:v>
                </c:pt>
                <c:pt idx="1088">
                  <c:v>6.5766351937660987</c:v>
                </c:pt>
                <c:pt idx="1089">
                  <c:v>6.2516358629559106</c:v>
                </c:pt>
                <c:pt idx="1090">
                  <c:v>6.6437631747916841</c:v>
                </c:pt>
                <c:pt idx="1091">
                  <c:v>8.7533536372515126</c:v>
                </c:pt>
                <c:pt idx="1092">
                  <c:v>7.6268939652042356</c:v>
                </c:pt>
                <c:pt idx="1093">
                  <c:v>6.4249433924875179</c:v>
                </c:pt>
                <c:pt idx="1094">
                  <c:v>9.5303841686161288</c:v>
                </c:pt>
                <c:pt idx="1095">
                  <c:v>5.7665692448526666</c:v>
                </c:pt>
                <c:pt idx="1096">
                  <c:v>6.1778076501983854</c:v>
                </c:pt>
                <c:pt idx="1097">
                  <c:v>7.5357060968411371</c:v>
                </c:pt>
                <c:pt idx="1098">
                  <c:v>7.6760104101486188</c:v>
                </c:pt>
                <c:pt idx="1099">
                  <c:v>7.1016094633478986</c:v>
                </c:pt>
                <c:pt idx="1100">
                  <c:v>6.8727475801265347</c:v>
                </c:pt>
                <c:pt idx="1101">
                  <c:v>7.9255023469279404</c:v>
                </c:pt>
                <c:pt idx="1102">
                  <c:v>6.7460212302678677</c:v>
                </c:pt>
                <c:pt idx="1103">
                  <c:v>9.4043379735669603</c:v>
                </c:pt>
                <c:pt idx="1104">
                  <c:v>11.143492250667741</c:v>
                </c:pt>
                <c:pt idx="1105">
                  <c:v>1.9754554517258371</c:v>
                </c:pt>
                <c:pt idx="1106">
                  <c:v>8.3143749687745956</c:v>
                </c:pt>
                <c:pt idx="1107">
                  <c:v>7.235502571447566</c:v>
                </c:pt>
                <c:pt idx="1108">
                  <c:v>8.8862736370267363</c:v>
                </c:pt>
                <c:pt idx="1109">
                  <c:v>6.5993465524570665</c:v>
                </c:pt>
                <c:pt idx="1110">
                  <c:v>7.5967488128967142</c:v>
                </c:pt>
                <c:pt idx="1111">
                  <c:v>6.5224073775743232</c:v>
                </c:pt>
                <c:pt idx="1112">
                  <c:v>8.9716204992486404</c:v>
                </c:pt>
                <c:pt idx="1113">
                  <c:v>6.3670257757240991</c:v>
                </c:pt>
                <c:pt idx="1114">
                  <c:v>8.3891205265869697</c:v>
                </c:pt>
                <c:pt idx="1115">
                  <c:v>7.6628738404676318</c:v>
                </c:pt>
                <c:pt idx="1116">
                  <c:v>7.3536115326574381</c:v>
                </c:pt>
                <c:pt idx="1117">
                  <c:v>7.7841542394613024</c:v>
                </c:pt>
                <c:pt idx="1118">
                  <c:v>7.3212122876209653</c:v>
                </c:pt>
                <c:pt idx="1119">
                  <c:v>5.7935044748663795</c:v>
                </c:pt>
                <c:pt idx="1120">
                  <c:v>3.6903307154015046</c:v>
                </c:pt>
                <c:pt idx="1121">
                  <c:v>1.5908004180166297</c:v>
                </c:pt>
                <c:pt idx="1122">
                  <c:v>2.174130556537019</c:v>
                </c:pt>
                <c:pt idx="1123">
                  <c:v>0.52170387162940857</c:v>
                </c:pt>
                <c:pt idx="1124">
                  <c:v>6.6485855195149428</c:v>
                </c:pt>
                <c:pt idx="1125">
                  <c:v>7.9759688913152118</c:v>
                </c:pt>
                <c:pt idx="1126">
                  <c:v>7.9717426637979694</c:v>
                </c:pt>
                <c:pt idx="1127">
                  <c:v>8.8529758964913352</c:v>
                </c:pt>
                <c:pt idx="1128">
                  <c:v>7.0694646873163647</c:v>
                </c:pt>
                <c:pt idx="1129">
                  <c:v>8.3571461819568942</c:v>
                </c:pt>
                <c:pt idx="1130">
                  <c:v>7.3311098752761028</c:v>
                </c:pt>
                <c:pt idx="1131">
                  <c:v>9.4863076236862689</c:v>
                </c:pt>
                <c:pt idx="1132">
                  <c:v>7.3853769613760525</c:v>
                </c:pt>
                <c:pt idx="1133">
                  <c:v>6.9584431591329947</c:v>
                </c:pt>
                <c:pt idx="1134">
                  <c:v>8.1702708991525981</c:v>
                </c:pt>
                <c:pt idx="1135">
                  <c:v>9.5266692353032614</c:v>
                </c:pt>
                <c:pt idx="1136">
                  <c:v>8.9266273946620949</c:v>
                </c:pt>
                <c:pt idx="1137">
                  <c:v>8.0815311168648059</c:v>
                </c:pt>
                <c:pt idx="1138">
                  <c:v>6.7261443735486051</c:v>
                </c:pt>
                <c:pt idx="1139">
                  <c:v>6.6782217338125838</c:v>
                </c:pt>
                <c:pt idx="1140">
                  <c:v>5.4932043454987127</c:v>
                </c:pt>
                <c:pt idx="1141">
                  <c:v>0.9341117348404282</c:v>
                </c:pt>
                <c:pt idx="1142">
                  <c:v>7.5640943134571366</c:v>
                </c:pt>
                <c:pt idx="1143">
                  <c:v>6.6798977734932707</c:v>
                </c:pt>
                <c:pt idx="1144">
                  <c:v>8.6997949802949517</c:v>
                </c:pt>
                <c:pt idx="1145">
                  <c:v>7.3619909456627255</c:v>
                </c:pt>
                <c:pt idx="1146">
                  <c:v>6.7113922398455097</c:v>
                </c:pt>
                <c:pt idx="1147">
                  <c:v>6.6565887267999617</c:v>
                </c:pt>
                <c:pt idx="1148">
                  <c:v>8.7345260724785465</c:v>
                </c:pt>
                <c:pt idx="1149">
                  <c:v>8.8241871268119993</c:v>
                </c:pt>
                <c:pt idx="1150">
                  <c:v>7.3318724968927622</c:v>
                </c:pt>
                <c:pt idx="1151">
                  <c:v>7.3171415689400767</c:v>
                </c:pt>
                <c:pt idx="1152">
                  <c:v>7.3730305022474418</c:v>
                </c:pt>
                <c:pt idx="1153">
                  <c:v>7.4512915022391812</c:v>
                </c:pt>
                <c:pt idx="1154">
                  <c:v>9.8270895305899248</c:v>
                </c:pt>
                <c:pt idx="1155">
                  <c:v>6.8426652596720849</c:v>
                </c:pt>
                <c:pt idx="1156">
                  <c:v>8.5710485863600212</c:v>
                </c:pt>
                <c:pt idx="1157">
                  <c:v>9.6739769440337504</c:v>
                </c:pt>
                <c:pt idx="1158">
                  <c:v>6.6162004116454112</c:v>
                </c:pt>
                <c:pt idx="1159">
                  <c:v>2.4418806444208436</c:v>
                </c:pt>
                <c:pt idx="1160">
                  <c:v>5.2493916228389175</c:v>
                </c:pt>
                <c:pt idx="1161">
                  <c:v>8.096367288171388</c:v>
                </c:pt>
                <c:pt idx="1162">
                  <c:v>8.447182656612453</c:v>
                </c:pt>
                <c:pt idx="1163">
                  <c:v>7.4159972795724247</c:v>
                </c:pt>
                <c:pt idx="1164">
                  <c:v>7.9199684314686465</c:v>
                </c:pt>
                <c:pt idx="1165">
                  <c:v>6.6971404047724983</c:v>
                </c:pt>
                <c:pt idx="1166">
                  <c:v>7.6824121905784715</c:v>
                </c:pt>
                <c:pt idx="1167">
                  <c:v>6.9469574963914722</c:v>
                </c:pt>
                <c:pt idx="1168">
                  <c:v>7.6054596639269558</c:v>
                </c:pt>
                <c:pt idx="1169">
                  <c:v>8.8379096035228848</c:v>
                </c:pt>
                <c:pt idx="1170">
                  <c:v>7.9596553860632833</c:v>
                </c:pt>
                <c:pt idx="1171">
                  <c:v>7.3103337376597466</c:v>
                </c:pt>
                <c:pt idx="1172">
                  <c:v>7.4254715376174918</c:v>
                </c:pt>
                <c:pt idx="1173">
                  <c:v>10.049860651054145</c:v>
                </c:pt>
                <c:pt idx="1174">
                  <c:v>9.4602316192633022</c:v>
                </c:pt>
                <c:pt idx="1175">
                  <c:v>6.2756996772842442</c:v>
                </c:pt>
                <c:pt idx="1176">
                  <c:v>3.0252162807283756</c:v>
                </c:pt>
                <c:pt idx="1177">
                  <c:v>0.56437533924495531</c:v>
                </c:pt>
                <c:pt idx="1178">
                  <c:v>9.8421322616134734</c:v>
                </c:pt>
                <c:pt idx="1179">
                  <c:v>6.427661655531038</c:v>
                </c:pt>
                <c:pt idx="1180">
                  <c:v>6.7860451206745971</c:v>
                </c:pt>
                <c:pt idx="1181">
                  <c:v>7.5675869790897661</c:v>
                </c:pt>
                <c:pt idx="1182">
                  <c:v>9.6177133758024524</c:v>
                </c:pt>
                <c:pt idx="1183">
                  <c:v>7.0959907248869492</c:v>
                </c:pt>
                <c:pt idx="1184">
                  <c:v>8.3616724315725524</c:v>
                </c:pt>
                <c:pt idx="1185">
                  <c:v>7.0126654775376256</c:v>
                </c:pt>
                <c:pt idx="1186">
                  <c:v>6.7411549032474536</c:v>
                </c:pt>
                <c:pt idx="1187">
                  <c:v>8.2687315545087507</c:v>
                </c:pt>
                <c:pt idx="1188">
                  <c:v>8.5937136065593478</c:v>
                </c:pt>
                <c:pt idx="1189">
                  <c:v>7.051366757437199</c:v>
                </c:pt>
                <c:pt idx="1190">
                  <c:v>9.9284027520755451</c:v>
                </c:pt>
                <c:pt idx="1191">
                  <c:v>6.6370660846523917</c:v>
                </c:pt>
                <c:pt idx="1192">
                  <c:v>9.830597118787658</c:v>
                </c:pt>
                <c:pt idx="1193">
                  <c:v>3.9655695747733231</c:v>
                </c:pt>
                <c:pt idx="1194">
                  <c:v>0.59844826776762694</c:v>
                </c:pt>
                <c:pt idx="1195">
                  <c:v>2.0163660566590464</c:v>
                </c:pt>
                <c:pt idx="1196">
                  <c:v>5.9036895540057355</c:v>
                </c:pt>
                <c:pt idx="1197">
                  <c:v>8.004957152128048</c:v>
                </c:pt>
                <c:pt idx="1198">
                  <c:v>8.9882222456265435</c:v>
                </c:pt>
                <c:pt idx="1199">
                  <c:v>7.3389709254935473</c:v>
                </c:pt>
                <c:pt idx="1200">
                  <c:v>7.8296130851587478</c:v>
                </c:pt>
                <c:pt idx="1201">
                  <c:v>7.0235039721925077</c:v>
                </c:pt>
                <c:pt idx="1202">
                  <c:v>8.122524974003337</c:v>
                </c:pt>
                <c:pt idx="1203">
                  <c:v>6.1076016937704498</c:v>
                </c:pt>
                <c:pt idx="1204">
                  <c:v>6.785902178208862</c:v>
                </c:pt>
                <c:pt idx="1205">
                  <c:v>8.5706833762140491</c:v>
                </c:pt>
                <c:pt idx="1206">
                  <c:v>6.6382371133140179</c:v>
                </c:pt>
                <c:pt idx="1207">
                  <c:v>6.0143034605423047</c:v>
                </c:pt>
                <c:pt idx="1208">
                  <c:v>3.1002485088703873</c:v>
                </c:pt>
                <c:pt idx="1209">
                  <c:v>0.81206164564662831</c:v>
                </c:pt>
                <c:pt idx="1210">
                  <c:v>5.9606890403161454</c:v>
                </c:pt>
                <c:pt idx="1211">
                  <c:v>7.9162605667392461</c:v>
                </c:pt>
                <c:pt idx="1212">
                  <c:v>6.2730929407799261</c:v>
                </c:pt>
                <c:pt idx="1213">
                  <c:v>8.7779444537474856</c:v>
                </c:pt>
                <c:pt idx="1214">
                  <c:v>7.1023453814269999</c:v>
                </c:pt>
                <c:pt idx="1215">
                  <c:v>7.0637006501951918</c:v>
                </c:pt>
                <c:pt idx="1216">
                  <c:v>6.4271362241597254</c:v>
                </c:pt>
                <c:pt idx="1217">
                  <c:v>6.5390766681942711</c:v>
                </c:pt>
                <c:pt idx="1218">
                  <c:v>7.6030948300569658</c:v>
                </c:pt>
                <c:pt idx="1219">
                  <c:v>6.8619122270643018</c:v>
                </c:pt>
                <c:pt idx="1220">
                  <c:v>6.4687175591244737</c:v>
                </c:pt>
                <c:pt idx="1221">
                  <c:v>6.345815312923385</c:v>
                </c:pt>
                <c:pt idx="1222">
                  <c:v>7.485380138725116</c:v>
                </c:pt>
                <c:pt idx="1223">
                  <c:v>2.1790188747060042</c:v>
                </c:pt>
                <c:pt idx="1224">
                  <c:v>6.9641153046690505</c:v>
                </c:pt>
                <c:pt idx="1225">
                  <c:v>8.5298819416255487</c:v>
                </c:pt>
                <c:pt idx="1226">
                  <c:v>6.3668765500730542</c:v>
                </c:pt>
                <c:pt idx="1227">
                  <c:v>7.3226071547591562</c:v>
                </c:pt>
                <c:pt idx="1228">
                  <c:v>6.2550303538181113</c:v>
                </c:pt>
                <c:pt idx="1229">
                  <c:v>7.6919689154306923</c:v>
                </c:pt>
                <c:pt idx="1230">
                  <c:v>7.7748763309570901</c:v>
                </c:pt>
                <c:pt idx="1231">
                  <c:v>8.0268862542482644</c:v>
                </c:pt>
                <c:pt idx="1232">
                  <c:v>9.7207772497942777</c:v>
                </c:pt>
                <c:pt idx="1233">
                  <c:v>6.6668240356653587</c:v>
                </c:pt>
                <c:pt idx="1234">
                  <c:v>6.1356608285559906</c:v>
                </c:pt>
                <c:pt idx="1235">
                  <c:v>5.577781517520493</c:v>
                </c:pt>
                <c:pt idx="1236">
                  <c:v>3.1535943229246692</c:v>
                </c:pt>
                <c:pt idx="1237">
                  <c:v>8.6400371756346939</c:v>
                </c:pt>
                <c:pt idx="1238">
                  <c:v>7.8487045437146135</c:v>
                </c:pt>
                <c:pt idx="1239">
                  <c:v>7.5309206658315526</c:v>
                </c:pt>
                <c:pt idx="1240">
                  <c:v>9.1505499088338542</c:v>
                </c:pt>
                <c:pt idx="1241">
                  <c:v>6.3466085650684194</c:v>
                </c:pt>
                <c:pt idx="1242">
                  <c:v>8.6108352865214144</c:v>
                </c:pt>
                <c:pt idx="1243">
                  <c:v>7.7592579030797673</c:v>
                </c:pt>
                <c:pt idx="1244">
                  <c:v>7.2925209073138948</c:v>
                </c:pt>
                <c:pt idx="1245">
                  <c:v>6.849763688272871</c:v>
                </c:pt>
                <c:pt idx="1246">
                  <c:v>7.8342021666274828</c:v>
                </c:pt>
                <c:pt idx="1247">
                  <c:v>7.6028199406997743</c:v>
                </c:pt>
                <c:pt idx="1248">
                  <c:v>8.9056282039673373</c:v>
                </c:pt>
                <c:pt idx="1249">
                  <c:v>1.4961780034849952</c:v>
                </c:pt>
                <c:pt idx="1250">
                  <c:v>7.6901884177942712</c:v>
                </c:pt>
                <c:pt idx="1251">
                  <c:v>7.7491513995131704</c:v>
                </c:pt>
                <c:pt idx="1252">
                  <c:v>6.4859491948294128</c:v>
                </c:pt>
                <c:pt idx="1253">
                  <c:v>8.8672976320008878</c:v>
                </c:pt>
                <c:pt idx="1254">
                  <c:v>7.0426559064069565</c:v>
                </c:pt>
                <c:pt idx="1255">
                  <c:v>6.246876350085719</c:v>
                </c:pt>
                <c:pt idx="1256">
                  <c:v>7.6021287903159864</c:v>
                </c:pt>
                <c:pt idx="1257">
                  <c:v>7.6658057318115942</c:v>
                </c:pt>
                <c:pt idx="1258">
                  <c:v>3.1761768763168359</c:v>
                </c:pt>
                <c:pt idx="1259">
                  <c:v>1.4935021519423004</c:v>
                </c:pt>
                <c:pt idx="1260">
                  <c:v>2.428188798238335</c:v>
                </c:pt>
                <c:pt idx="1261">
                  <c:v>1.1833594127909353</c:v>
                </c:pt>
                <c:pt idx="1262">
                  <c:v>6.545911988410321</c:v>
                </c:pt>
                <c:pt idx="1263">
                  <c:v>7.7586390093270126</c:v>
                </c:pt>
                <c:pt idx="1264">
                  <c:v>7.0304814494761345</c:v>
                </c:pt>
                <c:pt idx="1265">
                  <c:v>6.7177531795708658</c:v>
                </c:pt>
                <c:pt idx="1266">
                  <c:v>7.7697351145794906</c:v>
                </c:pt>
                <c:pt idx="1267">
                  <c:v>6.7393382772955182</c:v>
                </c:pt>
                <c:pt idx="1268">
                  <c:v>6.8355762558492605</c:v>
                </c:pt>
                <c:pt idx="1269">
                  <c:v>9.2262190948863783</c:v>
                </c:pt>
                <c:pt idx="1270">
                  <c:v>7.8324892132331128</c:v>
                </c:pt>
                <c:pt idx="1271">
                  <c:v>7.6959343907576852</c:v>
                </c:pt>
                <c:pt idx="1272">
                  <c:v>1.3932209436433873</c:v>
                </c:pt>
                <c:pt idx="1273">
                  <c:v>8.6650717420929837</c:v>
                </c:pt>
                <c:pt idx="1274">
                  <c:v>8.5725887521584507</c:v>
                </c:pt>
                <c:pt idx="1275">
                  <c:v>8.685742636355446</c:v>
                </c:pt>
                <c:pt idx="1276">
                  <c:v>7.1727633953590528</c:v>
                </c:pt>
                <c:pt idx="1277">
                  <c:v>6.022178647926693</c:v>
                </c:pt>
                <c:pt idx="1278">
                  <c:v>7.3467015996158693</c:v>
                </c:pt>
                <c:pt idx="1279">
                  <c:v>6.4155665238147161</c:v>
                </c:pt>
                <c:pt idx="1280">
                  <c:v>6.8886770256765599</c:v>
                </c:pt>
                <c:pt idx="1281">
                  <c:v>8.1261731484723203</c:v>
                </c:pt>
                <c:pt idx="1282">
                  <c:v>1.3839422497410099</c:v>
                </c:pt>
                <c:pt idx="1283">
                  <c:v>6.6767930945533607</c:v>
                </c:pt>
                <c:pt idx="1284">
                  <c:v>6.465043466516101</c:v>
                </c:pt>
                <c:pt idx="1285">
                  <c:v>8.3923037453432165</c:v>
                </c:pt>
                <c:pt idx="1286">
                  <c:v>8.1451208791642831</c:v>
                </c:pt>
                <c:pt idx="1287">
                  <c:v>9.1072925341884101</c:v>
                </c:pt>
                <c:pt idx="1288">
                  <c:v>8.2284838256254513</c:v>
                </c:pt>
                <c:pt idx="1289">
                  <c:v>7.5480164276542316</c:v>
                </c:pt>
                <c:pt idx="1290">
                  <c:v>7.5041417300523561</c:v>
                </c:pt>
                <c:pt idx="1291">
                  <c:v>7.4568057827443948</c:v>
                </c:pt>
                <c:pt idx="1292">
                  <c:v>8.910731721233093</c:v>
                </c:pt>
                <c:pt idx="1293">
                  <c:v>2.0623306987737191</c:v>
                </c:pt>
                <c:pt idx="1294">
                  <c:v>8.0677269587449345</c:v>
                </c:pt>
                <c:pt idx="1295">
                  <c:v>7.8608868546270729</c:v>
                </c:pt>
                <c:pt idx="1296">
                  <c:v>8.7477678855134293</c:v>
                </c:pt>
                <c:pt idx="1297">
                  <c:v>8.1466571179718894</c:v>
                </c:pt>
                <c:pt idx="1298">
                  <c:v>9.4589655574239089</c:v>
                </c:pt>
                <c:pt idx="1299">
                  <c:v>6.1489458384898565</c:v>
                </c:pt>
                <c:pt idx="1300">
                  <c:v>10.38150759191933</c:v>
                </c:pt>
                <c:pt idx="1301">
                  <c:v>8.6820614751636036</c:v>
                </c:pt>
                <c:pt idx="1302">
                  <c:v>8.0101839769054557</c:v>
                </c:pt>
                <c:pt idx="1303">
                  <c:v>4.5496073570389326</c:v>
                </c:pt>
                <c:pt idx="1304">
                  <c:v>0.59837208414577725</c:v>
                </c:pt>
                <c:pt idx="1305">
                  <c:v>1.9258159316046282</c:v>
                </c:pt>
                <c:pt idx="1306">
                  <c:v>7.636042283011486</c:v>
                </c:pt>
                <c:pt idx="1307">
                  <c:v>8.142297372766869</c:v>
                </c:pt>
                <c:pt idx="1308">
                  <c:v>8.7643908376417432</c:v>
                </c:pt>
                <c:pt idx="1309">
                  <c:v>8.5640608989002782</c:v>
                </c:pt>
                <c:pt idx="1310">
                  <c:v>7.3091454302385275</c:v>
                </c:pt>
                <c:pt idx="1311">
                  <c:v>7.3525897296468594</c:v>
                </c:pt>
                <c:pt idx="1312">
                  <c:v>3.7228061440598266</c:v>
                </c:pt>
                <c:pt idx="1313">
                  <c:v>0.88835051085007599</c:v>
                </c:pt>
                <c:pt idx="1314">
                  <c:v>7.0666647428638543</c:v>
                </c:pt>
                <c:pt idx="1315">
                  <c:v>8.1221880381912381</c:v>
                </c:pt>
                <c:pt idx="1316">
                  <c:v>7.6116148293335009</c:v>
                </c:pt>
                <c:pt idx="1317">
                  <c:v>5.9536518727721006</c:v>
                </c:pt>
                <c:pt idx="1318">
                  <c:v>3.2759216576701493</c:v>
                </c:pt>
                <c:pt idx="1319">
                  <c:v>2.1146154399092505</c:v>
                </c:pt>
                <c:pt idx="1320">
                  <c:v>0.32622612274141771</c:v>
                </c:pt>
                <c:pt idx="1321">
                  <c:v>6.622582557121178</c:v>
                </c:pt>
                <c:pt idx="1322">
                  <c:v>6.3316074601475281</c:v>
                </c:pt>
                <c:pt idx="1323">
                  <c:v>6.2784925531532867</c:v>
                </c:pt>
                <c:pt idx="1324">
                  <c:v>6.762766704509664</c:v>
                </c:pt>
                <c:pt idx="1325">
                  <c:v>3.7031060019273285</c:v>
                </c:pt>
                <c:pt idx="1326">
                  <c:v>0.59404611106178429</c:v>
                </c:pt>
                <c:pt idx="1327">
                  <c:v>6.8214445866952493</c:v>
                </c:pt>
                <c:pt idx="1328">
                  <c:v>6.6215772474720316</c:v>
                </c:pt>
                <c:pt idx="1329">
                  <c:v>9.4798115954767965</c:v>
                </c:pt>
                <c:pt idx="1330">
                  <c:v>1.5329016508091331</c:v>
                </c:pt>
                <c:pt idx="1331">
                  <c:v>5.3320414277677211</c:v>
                </c:pt>
                <c:pt idx="1332">
                  <c:v>9.0436250174707631</c:v>
                </c:pt>
                <c:pt idx="1333">
                  <c:v>6.8948683193986238</c:v>
                </c:pt>
                <c:pt idx="1334">
                  <c:v>6.5530245541780472</c:v>
                </c:pt>
                <c:pt idx="1335">
                  <c:v>9.0868737527364072</c:v>
                </c:pt>
                <c:pt idx="1336">
                  <c:v>1.5990918664276166</c:v>
                </c:pt>
                <c:pt idx="1337">
                  <c:v>8.1111767559404075</c:v>
                </c:pt>
                <c:pt idx="1338">
                  <c:v>9.9995731774481253</c:v>
                </c:pt>
                <c:pt idx="1339">
                  <c:v>6.4931622915620588</c:v>
                </c:pt>
                <c:pt idx="1340">
                  <c:v>7.517967879320806</c:v>
                </c:pt>
                <c:pt idx="1341">
                  <c:v>6.4470342866293988</c:v>
                </c:pt>
                <c:pt idx="1342">
                  <c:v>1.0094659762294327</c:v>
                </c:pt>
                <c:pt idx="1343">
                  <c:v>5.5019576080297758</c:v>
                </c:pt>
                <c:pt idx="1344">
                  <c:v>7.5315372033898207</c:v>
                </c:pt>
                <c:pt idx="1345">
                  <c:v>7.7776990519563416</c:v>
                </c:pt>
                <c:pt idx="1346">
                  <c:v>6.9020452878157466</c:v>
                </c:pt>
                <c:pt idx="1347">
                  <c:v>4.899769274208051</c:v>
                </c:pt>
                <c:pt idx="1348">
                  <c:v>0.46339512658061865</c:v>
                </c:pt>
                <c:pt idx="1349">
                  <c:v>6.5907794292907269</c:v>
                </c:pt>
                <c:pt idx="1350">
                  <c:v>6.8999333521543731</c:v>
                </c:pt>
                <c:pt idx="1351">
                  <c:v>7.8250664151908405</c:v>
                </c:pt>
                <c:pt idx="1352">
                  <c:v>6.0378567660644302</c:v>
                </c:pt>
                <c:pt idx="1353">
                  <c:v>2.5148017222996422</c:v>
                </c:pt>
                <c:pt idx="1354">
                  <c:v>7.3907404454338881</c:v>
                </c:pt>
                <c:pt idx="1355">
                  <c:v>7.2725034643233828</c:v>
                </c:pt>
                <c:pt idx="1356">
                  <c:v>5.9182877496688047</c:v>
                </c:pt>
                <c:pt idx="1357">
                  <c:v>4.0340790711683194</c:v>
                </c:pt>
                <c:pt idx="1358">
                  <c:v>0.45094185330178871</c:v>
                </c:pt>
                <c:pt idx="1359">
                  <c:v>1.9191353348267695</c:v>
                </c:pt>
                <c:pt idx="1360">
                  <c:v>7.2910875556656958</c:v>
                </c:pt>
                <c:pt idx="1361">
                  <c:v>8.0511723362568421</c:v>
                </c:pt>
                <c:pt idx="1362">
                  <c:v>1.5260694721857386</c:v>
                </c:pt>
                <c:pt idx="1363">
                  <c:v>6.7845308730155693</c:v>
                </c:pt>
                <c:pt idx="1364">
                  <c:v>7.5886285812853451</c:v>
                </c:pt>
                <c:pt idx="1365">
                  <c:v>1.8875953153810547</c:v>
                </c:pt>
                <c:pt idx="1366">
                  <c:v>3.2956021648485621</c:v>
                </c:pt>
                <c:pt idx="1367">
                  <c:v>2.3688967346889722</c:v>
                </c:pt>
                <c:pt idx="1368">
                  <c:v>0.38182838571914002</c:v>
                </c:pt>
              </c:numCache>
            </c:numRef>
          </c:xVal>
          <c:yVal>
            <c:numRef>
              <c:f>'Exotic Comparison'!$F$3:$F$1371</c:f>
              <c:numCache>
                <c:formatCode>General</c:formatCode>
                <c:ptCount val="1369"/>
                <c:pt idx="0">
                  <c:v>26.526399174731921</c:v>
                </c:pt>
                <c:pt idx="1">
                  <c:v>28.814562287323209</c:v>
                </c:pt>
                <c:pt idx="2">
                  <c:v>30.998730156489792</c:v>
                </c:pt>
                <c:pt idx="3">
                  <c:v>26.610166664426053</c:v>
                </c:pt>
                <c:pt idx="4">
                  <c:v>25.082983331098568</c:v>
                </c:pt>
                <c:pt idx="5">
                  <c:v>25.801868684647911</c:v>
                </c:pt>
                <c:pt idx="6">
                  <c:v>23.423263886815473</c:v>
                </c:pt>
                <c:pt idx="7">
                  <c:v>29.715912696193875</c:v>
                </c:pt>
                <c:pt idx="8">
                  <c:v>26.597819863067109</c:v>
                </c:pt>
                <c:pt idx="9">
                  <c:v>26.665067337828283</c:v>
                </c:pt>
                <c:pt idx="10">
                  <c:v>28.159408331084975</c:v>
                </c:pt>
                <c:pt idx="11">
                  <c:v>28.514725083662739</c:v>
                </c:pt>
                <c:pt idx="12">
                  <c:v>30.438550722434783</c:v>
                </c:pt>
                <c:pt idx="13">
                  <c:v>27.930294610569256</c:v>
                </c:pt>
                <c:pt idx="14">
                  <c:v>25.19898333109856</c:v>
                </c:pt>
                <c:pt idx="15">
                  <c:v>26.919183499458164</c:v>
                </c:pt>
                <c:pt idx="16">
                  <c:v>26.320699997774273</c:v>
                </c:pt>
                <c:pt idx="17">
                  <c:v>26.582797616827246</c:v>
                </c:pt>
                <c:pt idx="18">
                  <c:v>25.173416664449995</c:v>
                </c:pt>
                <c:pt idx="19">
                  <c:v>26.369072162709866</c:v>
                </c:pt>
                <c:pt idx="20">
                  <c:v>26.055085908432993</c:v>
                </c:pt>
                <c:pt idx="21">
                  <c:v>28.7672619025</c:v>
                </c:pt>
                <c:pt idx="22">
                  <c:v>26.06282771317014</c:v>
                </c:pt>
                <c:pt idx="23">
                  <c:v>26.821632994393951</c:v>
                </c:pt>
                <c:pt idx="24">
                  <c:v>26.150549997747138</c:v>
                </c:pt>
                <c:pt idx="25">
                  <c:v>27.018558331112146</c:v>
                </c:pt>
                <c:pt idx="26">
                  <c:v>26.772841664436431</c:v>
                </c:pt>
                <c:pt idx="27">
                  <c:v>26.781133331125702</c:v>
                </c:pt>
                <c:pt idx="28">
                  <c:v>25.709806395090176</c:v>
                </c:pt>
                <c:pt idx="29">
                  <c:v>26.86564814592279</c:v>
                </c:pt>
                <c:pt idx="30">
                  <c:v>26.395708331139286</c:v>
                </c:pt>
                <c:pt idx="31">
                  <c:v>24.876416664449984</c:v>
                </c:pt>
                <c:pt idx="32">
                  <c:v>28.679120296266163</c:v>
                </c:pt>
                <c:pt idx="33">
                  <c:v>25.640486211100736</c:v>
                </c:pt>
                <c:pt idx="34">
                  <c:v>27.412071669534598</c:v>
                </c:pt>
                <c:pt idx="35">
                  <c:v>23.529885053103449</c:v>
                </c:pt>
                <c:pt idx="36">
                  <c:v>27.860377904751658</c:v>
                </c:pt>
                <c:pt idx="37">
                  <c:v>27.221052186299406</c:v>
                </c:pt>
                <c:pt idx="38">
                  <c:v>27.754680132450208</c:v>
                </c:pt>
                <c:pt idx="39">
                  <c:v>25.00284999780143</c:v>
                </c:pt>
                <c:pt idx="40">
                  <c:v>27.471841664436418</c:v>
                </c:pt>
                <c:pt idx="41">
                  <c:v>29.287146462411972</c:v>
                </c:pt>
                <c:pt idx="42">
                  <c:v>28.394266664422855</c:v>
                </c:pt>
                <c:pt idx="43">
                  <c:v>25.684841664436423</c:v>
                </c:pt>
                <c:pt idx="44">
                  <c:v>28.086437072591099</c:v>
                </c:pt>
                <c:pt idx="45">
                  <c:v>26.331587297145735</c:v>
                </c:pt>
                <c:pt idx="46">
                  <c:v>27.828400555742856</c:v>
                </c:pt>
                <c:pt idx="47">
                  <c:v>25.870933480038556</c:v>
                </c:pt>
                <c:pt idx="48">
                  <c:v>27.49327744934256</c:v>
                </c:pt>
                <c:pt idx="49">
                  <c:v>24.839786195725932</c:v>
                </c:pt>
                <c:pt idx="50">
                  <c:v>27.021350020050072</c:v>
                </c:pt>
                <c:pt idx="51">
                  <c:v>23.223721083963273</c:v>
                </c:pt>
                <c:pt idx="52">
                  <c:v>27.10741882666558</c:v>
                </c:pt>
                <c:pt idx="53">
                  <c:v>28.783626561911273</c:v>
                </c:pt>
                <c:pt idx="54">
                  <c:v>26.56741319219196</c:v>
                </c:pt>
                <c:pt idx="55">
                  <c:v>26.577387150539437</c:v>
                </c:pt>
                <c:pt idx="56">
                  <c:v>25.055841664436436</c:v>
                </c:pt>
                <c:pt idx="57">
                  <c:v>28.421266664422859</c:v>
                </c:pt>
                <c:pt idx="58">
                  <c:v>25.984124576922071</c:v>
                </c:pt>
                <c:pt idx="59">
                  <c:v>26.12184166443642</c:v>
                </c:pt>
                <c:pt idx="60">
                  <c:v>25.638661613927134</c:v>
                </c:pt>
                <c:pt idx="61">
                  <c:v>24.723416664449992</c:v>
                </c:pt>
                <c:pt idx="62">
                  <c:v>27.311833331071401</c:v>
                </c:pt>
                <c:pt idx="63">
                  <c:v>29.595691664409266</c:v>
                </c:pt>
                <c:pt idx="64">
                  <c:v>27.47069023343289</c:v>
                </c:pt>
                <c:pt idx="65">
                  <c:v>28.03911428126284</c:v>
                </c:pt>
                <c:pt idx="66">
                  <c:v>24.452495136546638</c:v>
                </c:pt>
                <c:pt idx="67">
                  <c:v>26.32265511826839</c:v>
                </c:pt>
                <c:pt idx="68">
                  <c:v>24.541835974352377</c:v>
                </c:pt>
                <c:pt idx="69">
                  <c:v>28.69149266950366</c:v>
                </c:pt>
                <c:pt idx="70">
                  <c:v>29.116277051780656</c:v>
                </c:pt>
                <c:pt idx="71">
                  <c:v>26.549692852718572</c:v>
                </c:pt>
                <c:pt idx="72">
                  <c:v>24.906934212555225</c:v>
                </c:pt>
                <c:pt idx="73">
                  <c:v>27.25241039204225</c:v>
                </c:pt>
                <c:pt idx="74">
                  <c:v>26.743376066172161</c:v>
                </c:pt>
                <c:pt idx="75">
                  <c:v>25.912342128069866</c:v>
                </c:pt>
                <c:pt idx="76">
                  <c:v>27.136195281717157</c:v>
                </c:pt>
                <c:pt idx="77">
                  <c:v>25.04342471900144</c:v>
                </c:pt>
                <c:pt idx="78">
                  <c:v>26.082699997774274</c:v>
                </c:pt>
                <c:pt idx="79">
                  <c:v>28.303451176212111</c:v>
                </c:pt>
                <c:pt idx="80">
                  <c:v>29.652651512889584</c:v>
                </c:pt>
                <c:pt idx="81">
                  <c:v>27.779351849608211</c:v>
                </c:pt>
                <c:pt idx="82">
                  <c:v>29.221408331084998</c:v>
                </c:pt>
                <c:pt idx="83">
                  <c:v>25.976096936573608</c:v>
                </c:pt>
                <c:pt idx="84">
                  <c:v>28.564266664422831</c:v>
                </c:pt>
                <c:pt idx="85">
                  <c:v>24.347053869906212</c:v>
                </c:pt>
                <c:pt idx="86">
                  <c:v>25.811841664436418</c:v>
                </c:pt>
                <c:pt idx="87">
                  <c:v>27.173114281262851</c:v>
                </c:pt>
                <c:pt idx="88">
                  <c:v>27.775930510567061</c:v>
                </c:pt>
                <c:pt idx="89">
                  <c:v>27.104676185988559</c:v>
                </c:pt>
                <c:pt idx="90">
                  <c:v>26.663535709807146</c:v>
                </c:pt>
                <c:pt idx="91">
                  <c:v>28.005664530068231</c:v>
                </c:pt>
                <c:pt idx="92">
                  <c:v>29.87967844423121</c:v>
                </c:pt>
                <c:pt idx="93">
                  <c:v>28.143692852718555</c:v>
                </c:pt>
                <c:pt idx="94">
                  <c:v>28.450973805081411</c:v>
                </c:pt>
                <c:pt idx="95">
                  <c:v>25.928395233625697</c:v>
                </c:pt>
                <c:pt idx="96">
                  <c:v>25.891539113407433</c:v>
                </c:pt>
                <c:pt idx="97">
                  <c:v>26.874882152652237</c:v>
                </c:pt>
                <c:pt idx="98">
                  <c:v>26.620166664442852</c:v>
                </c:pt>
                <c:pt idx="99">
                  <c:v>26.241054962310795</c:v>
                </c:pt>
                <c:pt idx="100">
                  <c:v>26.114423074661168</c:v>
                </c:pt>
                <c:pt idx="101">
                  <c:v>27.972273421121347</c:v>
                </c:pt>
                <c:pt idx="102">
                  <c:v>25.354254757444302</c:v>
                </c:pt>
                <c:pt idx="103">
                  <c:v>24.636779697328997</c:v>
                </c:pt>
                <c:pt idx="104">
                  <c:v>25.792558331112136</c:v>
                </c:pt>
                <c:pt idx="105">
                  <c:v>27.791549997747143</c:v>
                </c:pt>
                <c:pt idx="106">
                  <c:v>27.736784509545455</c:v>
                </c:pt>
                <c:pt idx="107">
                  <c:v>26.290416664449996</c:v>
                </c:pt>
                <c:pt idx="108">
                  <c:v>27.678055553321055</c:v>
                </c:pt>
                <c:pt idx="109">
                  <c:v>26.053641880884822</c:v>
                </c:pt>
                <c:pt idx="110">
                  <c:v>24.2038333289</c:v>
                </c:pt>
                <c:pt idx="111">
                  <c:v>23.088023805271433</c:v>
                </c:pt>
                <c:pt idx="112">
                  <c:v>27.695206825701291</c:v>
                </c:pt>
                <c:pt idx="113">
                  <c:v>25.734779444212027</c:v>
                </c:pt>
                <c:pt idx="114">
                  <c:v>29.188735989913862</c:v>
                </c:pt>
                <c:pt idx="115">
                  <c:v>27.710800861331897</c:v>
                </c:pt>
                <c:pt idx="116">
                  <c:v>24.732898023502173</c:v>
                </c:pt>
                <c:pt idx="117">
                  <c:v>27.802317779769663</c:v>
                </c:pt>
                <c:pt idx="118">
                  <c:v>29.104439629924936</c:v>
                </c:pt>
                <c:pt idx="119">
                  <c:v>25.965306120233226</c:v>
                </c:pt>
                <c:pt idx="120">
                  <c:v>24.921416664450003</c:v>
                </c:pt>
                <c:pt idx="121">
                  <c:v>29.537937708194086</c:v>
                </c:pt>
                <c:pt idx="122">
                  <c:v>28.010227270465343</c:v>
                </c:pt>
                <c:pt idx="123">
                  <c:v>30.841210524058628</c:v>
                </c:pt>
                <c:pt idx="124">
                  <c:v>25.73878048555401</c:v>
                </c:pt>
                <c:pt idx="125">
                  <c:v>24.406142852739691</c:v>
                </c:pt>
                <c:pt idx="126">
                  <c:v>26.140770604892463</c:v>
                </c:pt>
                <c:pt idx="127">
                  <c:v>27.586581628193876</c:v>
                </c:pt>
                <c:pt idx="128">
                  <c:v>26.669535709807136</c:v>
                </c:pt>
                <c:pt idx="129">
                  <c:v>25.680581733456549</c:v>
                </c:pt>
                <c:pt idx="130">
                  <c:v>27.400455324273196</c:v>
                </c:pt>
                <c:pt idx="131">
                  <c:v>25.373171766468658</c:v>
                </c:pt>
                <c:pt idx="132">
                  <c:v>25.321699997774296</c:v>
                </c:pt>
                <c:pt idx="133">
                  <c:v>24.345708331139278</c:v>
                </c:pt>
                <c:pt idx="134">
                  <c:v>26.501020405947532</c:v>
                </c:pt>
                <c:pt idx="135">
                  <c:v>26.335345115619756</c:v>
                </c:pt>
                <c:pt idx="136">
                  <c:v>28.594097614532856</c:v>
                </c:pt>
                <c:pt idx="137">
                  <c:v>27.170535709807123</c:v>
                </c:pt>
                <c:pt idx="138">
                  <c:v>25.426820582360744</c:v>
                </c:pt>
                <c:pt idx="139">
                  <c:v>25.866562495645823</c:v>
                </c:pt>
                <c:pt idx="140">
                  <c:v>25.958235067340144</c:v>
                </c:pt>
                <c:pt idx="141">
                  <c:v>27.698821544343424</c:v>
                </c:pt>
                <c:pt idx="142">
                  <c:v>26.356839822398261</c:v>
                </c:pt>
                <c:pt idx="143">
                  <c:v>24.820271424174297</c:v>
                </c:pt>
                <c:pt idx="144">
                  <c:v>31.261589702102444</c:v>
                </c:pt>
                <c:pt idx="145">
                  <c:v>28.139816662169991</c:v>
                </c:pt>
                <c:pt idx="146">
                  <c:v>24.960454543233766</c:v>
                </c:pt>
                <c:pt idx="147">
                  <c:v>25.573585856365074</c:v>
                </c:pt>
                <c:pt idx="148">
                  <c:v>26.273699997774283</c:v>
                </c:pt>
                <c:pt idx="149">
                  <c:v>29.743579929733965</c:v>
                </c:pt>
                <c:pt idx="150">
                  <c:v>26.036383159296744</c:v>
                </c:pt>
                <c:pt idx="151">
                  <c:v>27.574787231790275</c:v>
                </c:pt>
                <c:pt idx="152">
                  <c:v>27.456562497794625</c:v>
                </c:pt>
                <c:pt idx="153">
                  <c:v>27.471445033213516</c:v>
                </c:pt>
                <c:pt idx="154">
                  <c:v>22.560451386758928</c:v>
                </c:pt>
                <c:pt idx="155">
                  <c:v>27.782299102647315</c:v>
                </c:pt>
                <c:pt idx="156">
                  <c:v>27.150238090714268</c:v>
                </c:pt>
                <c:pt idx="157">
                  <c:v>26.12839523362571</c:v>
                </c:pt>
                <c:pt idx="158">
                  <c:v>25.681973805081427</c:v>
                </c:pt>
                <c:pt idx="159">
                  <c:v>27.261501453239063</c:v>
                </c:pt>
                <c:pt idx="160">
                  <c:v>24.187266664422854</c:v>
                </c:pt>
                <c:pt idx="161">
                  <c:v>27.269234691634104</c:v>
                </c:pt>
                <c:pt idx="162">
                  <c:v>28.381777208663976</c:v>
                </c:pt>
                <c:pt idx="163">
                  <c:v>26.19113333112572</c:v>
                </c:pt>
                <c:pt idx="164">
                  <c:v>26.665841664436417</c:v>
                </c:pt>
                <c:pt idx="165">
                  <c:v>27.688175408526227</c:v>
                </c:pt>
                <c:pt idx="166">
                  <c:v>27.692395233625703</c:v>
                </c:pt>
                <c:pt idx="167">
                  <c:v>29.230535709807132</c:v>
                </c:pt>
                <c:pt idx="168">
                  <c:v>26.795262600611345</c:v>
                </c:pt>
                <c:pt idx="169">
                  <c:v>26.364444439958334</c:v>
                </c:pt>
                <c:pt idx="170">
                  <c:v>26.777692852718577</c:v>
                </c:pt>
                <c:pt idx="171">
                  <c:v>25.110692852718568</c:v>
                </c:pt>
                <c:pt idx="172">
                  <c:v>26.139676185988563</c:v>
                </c:pt>
                <c:pt idx="173">
                  <c:v>26.322053867575754</c:v>
                </c:pt>
                <c:pt idx="174">
                  <c:v>30.247873973359287</c:v>
                </c:pt>
                <c:pt idx="175">
                  <c:v>26.893408331084991</c:v>
                </c:pt>
                <c:pt idx="176">
                  <c:v>25.576983331098567</c:v>
                </c:pt>
                <c:pt idx="177">
                  <c:v>25.512685182941556</c:v>
                </c:pt>
                <c:pt idx="178">
                  <c:v>27.429983331098569</c:v>
                </c:pt>
                <c:pt idx="179">
                  <c:v>27.690266664422861</c:v>
                </c:pt>
                <c:pt idx="180">
                  <c:v>26.891683671225916</c:v>
                </c:pt>
                <c:pt idx="181">
                  <c:v>25.631124997760711</c:v>
                </c:pt>
                <c:pt idx="182">
                  <c:v>25.640968011224363</c:v>
                </c:pt>
                <c:pt idx="183">
                  <c:v>27.0056999977743</c:v>
                </c:pt>
                <c:pt idx="184">
                  <c:v>26.154058196574592</c:v>
                </c:pt>
                <c:pt idx="185">
                  <c:v>26.044045185155966</c:v>
                </c:pt>
                <c:pt idx="186">
                  <c:v>26.124114281262855</c:v>
                </c:pt>
                <c:pt idx="187">
                  <c:v>23.909569043267144</c:v>
                </c:pt>
                <c:pt idx="188">
                  <c:v>29.57385280935641</c:v>
                </c:pt>
                <c:pt idx="189">
                  <c:v>27.844559880063475</c:v>
                </c:pt>
                <c:pt idx="190">
                  <c:v>27.3119696947489</c:v>
                </c:pt>
                <c:pt idx="191">
                  <c:v>26.733124997760697</c:v>
                </c:pt>
                <c:pt idx="192">
                  <c:v>29.361549997747137</c:v>
                </c:pt>
                <c:pt idx="193">
                  <c:v>26.857576528382648</c:v>
                </c:pt>
                <c:pt idx="194">
                  <c:v>29.453266664422859</c:v>
                </c:pt>
                <c:pt idx="195">
                  <c:v>27.186416664449993</c:v>
                </c:pt>
                <c:pt idx="196">
                  <c:v>25.747849997801428</c:v>
                </c:pt>
                <c:pt idx="197">
                  <c:v>26.253089223345594</c:v>
                </c:pt>
                <c:pt idx="198">
                  <c:v>25.338215483737383</c:v>
                </c:pt>
                <c:pt idx="199">
                  <c:v>27.781535709807148</c:v>
                </c:pt>
                <c:pt idx="200">
                  <c:v>26.874959468665647</c:v>
                </c:pt>
                <c:pt idx="201">
                  <c:v>27.13588913247991</c:v>
                </c:pt>
                <c:pt idx="202">
                  <c:v>29.44495713835142</c:v>
                </c:pt>
                <c:pt idx="203">
                  <c:v>27.572461949385868</c:v>
                </c:pt>
                <c:pt idx="204">
                  <c:v>24.851806152428566</c:v>
                </c:pt>
                <c:pt idx="205">
                  <c:v>30.460816662169979</c:v>
                </c:pt>
                <c:pt idx="206">
                  <c:v>27.346676185988571</c:v>
                </c:pt>
                <c:pt idx="207">
                  <c:v>25.197072395911079</c:v>
                </c:pt>
                <c:pt idx="208">
                  <c:v>25.003133331125717</c:v>
                </c:pt>
                <c:pt idx="209">
                  <c:v>26.961893937159434</c:v>
                </c:pt>
                <c:pt idx="210">
                  <c:v>26.339124997760706</c:v>
                </c:pt>
                <c:pt idx="211">
                  <c:v>26.290867695351245</c:v>
                </c:pt>
                <c:pt idx="212">
                  <c:v>27.567408331084998</c:v>
                </c:pt>
                <c:pt idx="213">
                  <c:v>26.757423467130458</c:v>
                </c:pt>
                <c:pt idx="214">
                  <c:v>27.663266664422864</c:v>
                </c:pt>
                <c:pt idx="215">
                  <c:v>29.140663263062677</c:v>
                </c:pt>
                <c:pt idx="216">
                  <c:v>27.216549997747137</c:v>
                </c:pt>
                <c:pt idx="217">
                  <c:v>23.439255947949686</c:v>
                </c:pt>
                <c:pt idx="218">
                  <c:v>26.186395233625717</c:v>
                </c:pt>
                <c:pt idx="219">
                  <c:v>27.624820755271262</c:v>
                </c:pt>
                <c:pt idx="220">
                  <c:v>27.784326002885713</c:v>
                </c:pt>
                <c:pt idx="221">
                  <c:v>25.416061072139744</c:v>
                </c:pt>
                <c:pt idx="222">
                  <c:v>28.436676185988564</c:v>
                </c:pt>
                <c:pt idx="223">
                  <c:v>27.161164016704188</c:v>
                </c:pt>
                <c:pt idx="224">
                  <c:v>26.349772725038246</c:v>
                </c:pt>
                <c:pt idx="225">
                  <c:v>27.513199231459765</c:v>
                </c:pt>
                <c:pt idx="226">
                  <c:v>27.264374997794658</c:v>
                </c:pt>
                <c:pt idx="227">
                  <c:v>25.901340087846538</c:v>
                </c:pt>
                <c:pt idx="228">
                  <c:v>24.994797977577203</c:v>
                </c:pt>
                <c:pt idx="229">
                  <c:v>26.695656563408367</c:v>
                </c:pt>
                <c:pt idx="230">
                  <c:v>24.605774408590193</c:v>
                </c:pt>
                <c:pt idx="231">
                  <c:v>28.585558331112139</c:v>
                </c:pt>
                <c:pt idx="232">
                  <c:v>27.783953819457427</c:v>
                </c:pt>
                <c:pt idx="233">
                  <c:v>28.947676185988563</c:v>
                </c:pt>
                <c:pt idx="234">
                  <c:v>26.497337088327082</c:v>
                </c:pt>
                <c:pt idx="235">
                  <c:v>28.333171221471105</c:v>
                </c:pt>
                <c:pt idx="236">
                  <c:v>26.048535709807144</c:v>
                </c:pt>
                <c:pt idx="237">
                  <c:v>26.960897061519468</c:v>
                </c:pt>
                <c:pt idx="238">
                  <c:v>29.670238090714282</c:v>
                </c:pt>
                <c:pt idx="239">
                  <c:v>28.119816662170003</c:v>
                </c:pt>
                <c:pt idx="240">
                  <c:v>24.350411900355724</c:v>
                </c:pt>
                <c:pt idx="241">
                  <c:v>29.90603414654689</c:v>
                </c:pt>
                <c:pt idx="242">
                  <c:v>26.127558920356421</c:v>
                </c:pt>
                <c:pt idx="243">
                  <c:v>26.265496630743858</c:v>
                </c:pt>
                <c:pt idx="244">
                  <c:v>27.329872446722309</c:v>
                </c:pt>
                <c:pt idx="245">
                  <c:v>25.256408331084995</c:v>
                </c:pt>
                <c:pt idx="246">
                  <c:v>25.27684999780142</c:v>
                </c:pt>
                <c:pt idx="247">
                  <c:v>25.893685564841675</c:v>
                </c:pt>
                <c:pt idx="248">
                  <c:v>26.768945575997062</c:v>
                </c:pt>
                <c:pt idx="249">
                  <c:v>28.842408331084986</c:v>
                </c:pt>
                <c:pt idx="250">
                  <c:v>26.232849997801427</c:v>
                </c:pt>
                <c:pt idx="251">
                  <c:v>25.796767191323816</c:v>
                </c:pt>
                <c:pt idx="252">
                  <c:v>28.774097614532849</c:v>
                </c:pt>
                <c:pt idx="253">
                  <c:v>26.322254757444295</c:v>
                </c:pt>
                <c:pt idx="254">
                  <c:v>29.436479071982671</c:v>
                </c:pt>
                <c:pt idx="255">
                  <c:v>29.087619043104567</c:v>
                </c:pt>
                <c:pt idx="256">
                  <c:v>25.522091832275517</c:v>
                </c:pt>
                <c:pt idx="257">
                  <c:v>28.969829240396816</c:v>
                </c:pt>
                <c:pt idx="258">
                  <c:v>25.629725825339097</c:v>
                </c:pt>
                <c:pt idx="259">
                  <c:v>25.893558331112139</c:v>
                </c:pt>
                <c:pt idx="260">
                  <c:v>30.792678569198987</c:v>
                </c:pt>
                <c:pt idx="261">
                  <c:v>27.806549997747137</c:v>
                </c:pt>
                <c:pt idx="262">
                  <c:v>25.853671495407877</c:v>
                </c:pt>
                <c:pt idx="263">
                  <c:v>26.465753422426626</c:v>
                </c:pt>
                <c:pt idx="264">
                  <c:v>24.920348835000009</c:v>
                </c:pt>
                <c:pt idx="265">
                  <c:v>29.118983331098566</c:v>
                </c:pt>
                <c:pt idx="266">
                  <c:v>26.108616902974319</c:v>
                </c:pt>
                <c:pt idx="267">
                  <c:v>30.073989006520897</c:v>
                </c:pt>
                <c:pt idx="268">
                  <c:v>24.720996027388097</c:v>
                </c:pt>
                <c:pt idx="269">
                  <c:v>26.753833328899997</c:v>
                </c:pt>
                <c:pt idx="270">
                  <c:v>27.592254757444277</c:v>
                </c:pt>
                <c:pt idx="271">
                  <c:v>27.380172493129724</c:v>
                </c:pt>
                <c:pt idx="272">
                  <c:v>27.893186623681089</c:v>
                </c:pt>
                <c:pt idx="273">
                  <c:v>29.611692852718566</c:v>
                </c:pt>
                <c:pt idx="274">
                  <c:v>24.200552376537129</c:v>
                </c:pt>
                <c:pt idx="275">
                  <c:v>29.92680374727993</c:v>
                </c:pt>
                <c:pt idx="276">
                  <c:v>27.891983331098569</c:v>
                </c:pt>
                <c:pt idx="277">
                  <c:v>24.172755099880462</c:v>
                </c:pt>
                <c:pt idx="278">
                  <c:v>26.71749149437828</c:v>
                </c:pt>
                <c:pt idx="279">
                  <c:v>28.467819863121946</c:v>
                </c:pt>
                <c:pt idx="280">
                  <c:v>24.867789113448968</c:v>
                </c:pt>
                <c:pt idx="281">
                  <c:v>27.870984846250352</c:v>
                </c:pt>
                <c:pt idx="282">
                  <c:v>27.927407405177483</c:v>
                </c:pt>
                <c:pt idx="283">
                  <c:v>30.77698979378571</c:v>
                </c:pt>
                <c:pt idx="284">
                  <c:v>23.063749997964283</c:v>
                </c:pt>
                <c:pt idx="285">
                  <c:v>19.27198412306349</c:v>
                </c:pt>
                <c:pt idx="286">
                  <c:v>32.270238090714294</c:v>
                </c:pt>
                <c:pt idx="287">
                  <c:v>23.152505061515189</c:v>
                </c:pt>
                <c:pt idx="288">
                  <c:v>26.137063487594506</c:v>
                </c:pt>
                <c:pt idx="289">
                  <c:v>26.584973805081432</c:v>
                </c:pt>
                <c:pt idx="290">
                  <c:v>25.988019476119057</c:v>
                </c:pt>
                <c:pt idx="291">
                  <c:v>26.454645282180763</c:v>
                </c:pt>
                <c:pt idx="292">
                  <c:v>24.388098540462305</c:v>
                </c:pt>
                <c:pt idx="293">
                  <c:v>29.161185443785719</c:v>
                </c:pt>
                <c:pt idx="294">
                  <c:v>29.824964786495983</c:v>
                </c:pt>
                <c:pt idx="295">
                  <c:v>27.145159930443718</c:v>
                </c:pt>
                <c:pt idx="296">
                  <c:v>25.154107741896105</c:v>
                </c:pt>
                <c:pt idx="297">
                  <c:v>26.746510986788838</c:v>
                </c:pt>
                <c:pt idx="298">
                  <c:v>30.816552081088407</c:v>
                </c:pt>
                <c:pt idx="299">
                  <c:v>31.188734937502581</c:v>
                </c:pt>
                <c:pt idx="300">
                  <c:v>26.251338025989945</c:v>
                </c:pt>
                <c:pt idx="301">
                  <c:v>25.168775941763752</c:v>
                </c:pt>
                <c:pt idx="302">
                  <c:v>29.247676185988542</c:v>
                </c:pt>
                <c:pt idx="303">
                  <c:v>25.668262644412955</c:v>
                </c:pt>
                <c:pt idx="304">
                  <c:v>29.033306873819612</c:v>
                </c:pt>
                <c:pt idx="305">
                  <c:v>28.55698979145917</c:v>
                </c:pt>
                <c:pt idx="306">
                  <c:v>27.143992299532457</c:v>
                </c:pt>
                <c:pt idx="307">
                  <c:v>25.43011428126286</c:v>
                </c:pt>
                <c:pt idx="308">
                  <c:v>26.110395233625713</c:v>
                </c:pt>
                <c:pt idx="309">
                  <c:v>24.961833328899999</c:v>
                </c:pt>
                <c:pt idx="310">
                  <c:v>27.702254757444276</c:v>
                </c:pt>
                <c:pt idx="311">
                  <c:v>25.669676868523325</c:v>
                </c:pt>
                <c:pt idx="312">
                  <c:v>27.592691664409276</c:v>
                </c:pt>
                <c:pt idx="313">
                  <c:v>24.827993195081628</c:v>
                </c:pt>
                <c:pt idx="314">
                  <c:v>25.90627499778785</c:v>
                </c:pt>
                <c:pt idx="315">
                  <c:v>28.408930974178187</c:v>
                </c:pt>
                <c:pt idx="316">
                  <c:v>26.569974745240248</c:v>
                </c:pt>
                <c:pt idx="317">
                  <c:v>24.785452896377336</c:v>
                </c:pt>
                <c:pt idx="318">
                  <c:v>26.245166664585717</c:v>
                </c:pt>
                <c:pt idx="319">
                  <c:v>27.37354496952381</c:v>
                </c:pt>
                <c:pt idx="320">
                  <c:v>27.784085608512161</c:v>
                </c:pt>
                <c:pt idx="321">
                  <c:v>26.47734246794661</c:v>
                </c:pt>
                <c:pt idx="322">
                  <c:v>27.928672156683159</c:v>
                </c:pt>
                <c:pt idx="323">
                  <c:v>25.522271424174292</c:v>
                </c:pt>
                <c:pt idx="324">
                  <c:v>22.615357138446438</c:v>
                </c:pt>
                <c:pt idx="325">
                  <c:v>24.439537034839102</c:v>
                </c:pt>
                <c:pt idx="326">
                  <c:v>26.791105439951874</c:v>
                </c:pt>
                <c:pt idx="327">
                  <c:v>25.194999997828567</c:v>
                </c:pt>
                <c:pt idx="328">
                  <c:v>25.753274997787848</c:v>
                </c:pt>
                <c:pt idx="329">
                  <c:v>30.510484691620256</c:v>
                </c:pt>
                <c:pt idx="330">
                  <c:v>23.867239055027408</c:v>
                </c:pt>
                <c:pt idx="331">
                  <c:v>25.008215485985559</c:v>
                </c:pt>
                <c:pt idx="332">
                  <c:v>27.258741494364433</c:v>
                </c:pt>
                <c:pt idx="333">
                  <c:v>26.497321424047623</c:v>
                </c:pt>
                <c:pt idx="334">
                  <c:v>27.977535709807142</c:v>
                </c:pt>
                <c:pt idx="335">
                  <c:v>28.971915109426515</c:v>
                </c:pt>
                <c:pt idx="336">
                  <c:v>31.556238090714274</c:v>
                </c:pt>
                <c:pt idx="337">
                  <c:v>26.736816662170003</c:v>
                </c:pt>
                <c:pt idx="338">
                  <c:v>24.032147614722835</c:v>
                </c:pt>
                <c:pt idx="339">
                  <c:v>23.732881188421356</c:v>
                </c:pt>
                <c:pt idx="340">
                  <c:v>24.007645498249637</c:v>
                </c:pt>
                <c:pt idx="341">
                  <c:v>26.619521375502909</c:v>
                </c:pt>
                <c:pt idx="342">
                  <c:v>28.892957138351406</c:v>
                </c:pt>
                <c:pt idx="343">
                  <c:v>26.35355833111214</c:v>
                </c:pt>
                <c:pt idx="344">
                  <c:v>27.864124997760715</c:v>
                </c:pt>
                <c:pt idx="345">
                  <c:v>27.347028617284984</c:v>
                </c:pt>
                <c:pt idx="346">
                  <c:v>27.815143095417749</c:v>
                </c:pt>
                <c:pt idx="347">
                  <c:v>27.12427499778785</c:v>
                </c:pt>
                <c:pt idx="348">
                  <c:v>25.082558331112129</c:v>
                </c:pt>
                <c:pt idx="349">
                  <c:v>26.69549999775715</c:v>
                </c:pt>
                <c:pt idx="350">
                  <c:v>29.108931621681322</c:v>
                </c:pt>
                <c:pt idx="351">
                  <c:v>27.281650610839478</c:v>
                </c:pt>
                <c:pt idx="352">
                  <c:v>26.496571965306824</c:v>
                </c:pt>
                <c:pt idx="353">
                  <c:v>27.581809519828575</c:v>
                </c:pt>
                <c:pt idx="354">
                  <c:v>27.43926816593082</c:v>
                </c:pt>
                <c:pt idx="355">
                  <c:v>28.688549102647311</c:v>
                </c:pt>
                <c:pt idx="356">
                  <c:v>27.484737789453902</c:v>
                </c:pt>
                <c:pt idx="357">
                  <c:v>25.745766847742129</c:v>
                </c:pt>
                <c:pt idx="358">
                  <c:v>27.708535709807144</c:v>
                </c:pt>
                <c:pt idx="359">
                  <c:v>25.796978112316737</c:v>
                </c:pt>
                <c:pt idx="360">
                  <c:v>25.836147956954068</c:v>
                </c:pt>
                <c:pt idx="361">
                  <c:v>26.511558331112127</c:v>
                </c:pt>
                <c:pt idx="362">
                  <c:v>26.920266664422851</c:v>
                </c:pt>
                <c:pt idx="363">
                  <c:v>25.358983331098578</c:v>
                </c:pt>
                <c:pt idx="364">
                  <c:v>26.841849997801415</c:v>
                </c:pt>
                <c:pt idx="365">
                  <c:v>25.968678448953106</c:v>
                </c:pt>
                <c:pt idx="366">
                  <c:v>27.025943875321417</c:v>
                </c:pt>
                <c:pt idx="367">
                  <c:v>25.840558331112149</c:v>
                </c:pt>
                <c:pt idx="368">
                  <c:v>24.724927109271132</c:v>
                </c:pt>
                <c:pt idx="369">
                  <c:v>26.062474743060598</c:v>
                </c:pt>
                <c:pt idx="370">
                  <c:v>28.196939771466397</c:v>
                </c:pt>
                <c:pt idx="371">
                  <c:v>26.070680611193357</c:v>
                </c:pt>
                <c:pt idx="372">
                  <c:v>23.868709519448576</c:v>
                </c:pt>
                <c:pt idx="373">
                  <c:v>26.593676185988571</c:v>
                </c:pt>
                <c:pt idx="374">
                  <c:v>26.566849995629994</c:v>
                </c:pt>
                <c:pt idx="375">
                  <c:v>26.36625475744427</c:v>
                </c:pt>
                <c:pt idx="376">
                  <c:v>23.663398926523328</c:v>
                </c:pt>
                <c:pt idx="377">
                  <c:v>28.35179292705844</c:v>
                </c:pt>
                <c:pt idx="378">
                  <c:v>26.682095957361462</c:v>
                </c:pt>
                <c:pt idx="379">
                  <c:v>28.092124997760706</c:v>
                </c:pt>
                <c:pt idx="380">
                  <c:v>26.460926868509468</c:v>
                </c:pt>
                <c:pt idx="381">
                  <c:v>25.141843432136373</c:v>
                </c:pt>
                <c:pt idx="382">
                  <c:v>25.488308078601012</c:v>
                </c:pt>
                <c:pt idx="383">
                  <c:v>28.750202017953818</c:v>
                </c:pt>
                <c:pt idx="384">
                  <c:v>28.854224803950174</c:v>
                </c:pt>
                <c:pt idx="385">
                  <c:v>27.541964910033084</c:v>
                </c:pt>
                <c:pt idx="386">
                  <c:v>28.628266664422831</c:v>
                </c:pt>
                <c:pt idx="387">
                  <c:v>24.548296294044444</c:v>
                </c:pt>
                <c:pt idx="388">
                  <c:v>26.952285221138425</c:v>
                </c:pt>
                <c:pt idx="389">
                  <c:v>27.984525460707353</c:v>
                </c:pt>
                <c:pt idx="390">
                  <c:v>25.581829266108009</c:v>
                </c:pt>
                <c:pt idx="391">
                  <c:v>29.620266664422861</c:v>
                </c:pt>
                <c:pt idx="392">
                  <c:v>26.410133331125689</c:v>
                </c:pt>
                <c:pt idx="393">
                  <c:v>26.477124997760697</c:v>
                </c:pt>
                <c:pt idx="394">
                  <c:v>26.109377102174598</c:v>
                </c:pt>
                <c:pt idx="395">
                  <c:v>27.993841664436424</c:v>
                </c:pt>
                <c:pt idx="396">
                  <c:v>28.611818179569958</c:v>
                </c:pt>
                <c:pt idx="397">
                  <c:v>27.740976428764785</c:v>
                </c:pt>
                <c:pt idx="398">
                  <c:v>24.556279459095236</c:v>
                </c:pt>
                <c:pt idx="399">
                  <c:v>30.157266664422835</c:v>
                </c:pt>
                <c:pt idx="400">
                  <c:v>27.258266664422845</c:v>
                </c:pt>
                <c:pt idx="401">
                  <c:v>29.829691664409292</c:v>
                </c:pt>
                <c:pt idx="402">
                  <c:v>24.66369999777428</c:v>
                </c:pt>
                <c:pt idx="403">
                  <c:v>31.337408331084983</c:v>
                </c:pt>
                <c:pt idx="404">
                  <c:v>27.574061030633807</c:v>
                </c:pt>
                <c:pt idx="405">
                  <c:v>27.506039516666412</c:v>
                </c:pt>
                <c:pt idx="406">
                  <c:v>27.602763603203346</c:v>
                </c:pt>
                <c:pt idx="407">
                  <c:v>24.556699997774285</c:v>
                </c:pt>
                <c:pt idx="408">
                  <c:v>27.256986529747483</c:v>
                </c:pt>
                <c:pt idx="409">
                  <c:v>27.132416664449991</c:v>
                </c:pt>
                <c:pt idx="410">
                  <c:v>27.560028860028854</c:v>
                </c:pt>
                <c:pt idx="411">
                  <c:v>29.437373737373729</c:v>
                </c:pt>
                <c:pt idx="412">
                  <c:v>27.159740259740275</c:v>
                </c:pt>
                <c:pt idx="413">
                  <c:v>28.216815476190476</c:v>
                </c:pt>
                <c:pt idx="414">
                  <c:v>25.03971428571429</c:v>
                </c:pt>
                <c:pt idx="415">
                  <c:v>28.213411078717201</c:v>
                </c:pt>
                <c:pt idx="416">
                  <c:v>25.976857142857142</c:v>
                </c:pt>
                <c:pt idx="417">
                  <c:v>33.371428571428567</c:v>
                </c:pt>
                <c:pt idx="418">
                  <c:v>26.425824913613269</c:v>
                </c:pt>
                <c:pt idx="419">
                  <c:v>25.53284364037777</c:v>
                </c:pt>
                <c:pt idx="420">
                  <c:v>25.092566664477136</c:v>
                </c:pt>
                <c:pt idx="421">
                  <c:v>24.179558331112144</c:v>
                </c:pt>
                <c:pt idx="422">
                  <c:v>28.070408331084977</c:v>
                </c:pt>
                <c:pt idx="423">
                  <c:v>28.538804711565643</c:v>
                </c:pt>
                <c:pt idx="424">
                  <c:v>28.975357140613692</c:v>
                </c:pt>
                <c:pt idx="425">
                  <c:v>27.448691664409271</c:v>
                </c:pt>
                <c:pt idx="426">
                  <c:v>26.035058920342717</c:v>
                </c:pt>
                <c:pt idx="427">
                  <c:v>28.810782310690946</c:v>
                </c:pt>
                <c:pt idx="428">
                  <c:v>26.033558331112143</c:v>
                </c:pt>
                <c:pt idx="429">
                  <c:v>30.260266664422847</c:v>
                </c:pt>
                <c:pt idx="430">
                  <c:v>25.20865319644156</c:v>
                </c:pt>
                <c:pt idx="431">
                  <c:v>27.419040401819622</c:v>
                </c:pt>
                <c:pt idx="432">
                  <c:v>23.958585856392499</c:v>
                </c:pt>
                <c:pt idx="433">
                  <c:v>26.199133331125704</c:v>
                </c:pt>
                <c:pt idx="434">
                  <c:v>24.755424997814998</c:v>
                </c:pt>
                <c:pt idx="435">
                  <c:v>25.446699997774282</c:v>
                </c:pt>
                <c:pt idx="436">
                  <c:v>24.390849997801421</c:v>
                </c:pt>
                <c:pt idx="437">
                  <c:v>28.966791042547985</c:v>
                </c:pt>
                <c:pt idx="438">
                  <c:v>26.484545452297251</c:v>
                </c:pt>
                <c:pt idx="439">
                  <c:v>27.525841664436424</c:v>
                </c:pt>
                <c:pt idx="440">
                  <c:v>27.066274997787851</c:v>
                </c:pt>
                <c:pt idx="441">
                  <c:v>27.250841664436415</c:v>
                </c:pt>
                <c:pt idx="442">
                  <c:v>27.042988213244577</c:v>
                </c:pt>
                <c:pt idx="443">
                  <c:v>28.793999999999986</c:v>
                </c:pt>
                <c:pt idx="444">
                  <c:v>27.504999999999992</c:v>
                </c:pt>
                <c:pt idx="445">
                  <c:v>26.390620490620488</c:v>
                </c:pt>
                <c:pt idx="446">
                  <c:v>26.233999999999991</c:v>
                </c:pt>
                <c:pt idx="447">
                  <c:v>28.436219336219317</c:v>
                </c:pt>
                <c:pt idx="448">
                  <c:v>26.746571428571407</c:v>
                </c:pt>
                <c:pt idx="449">
                  <c:v>30.059183673469398</c:v>
                </c:pt>
                <c:pt idx="450">
                  <c:v>19.761818179844155</c:v>
                </c:pt>
                <c:pt idx="451">
                  <c:v>37.046583331207145</c:v>
                </c:pt>
                <c:pt idx="452">
                  <c:v>25.869107741868682</c:v>
                </c:pt>
                <c:pt idx="453">
                  <c:v>26.804747472499265</c:v>
                </c:pt>
                <c:pt idx="454">
                  <c:v>27.988513743470541</c:v>
                </c:pt>
                <c:pt idx="455">
                  <c:v>30.317154879897547</c:v>
                </c:pt>
                <c:pt idx="456">
                  <c:v>24.992196967462483</c:v>
                </c:pt>
                <c:pt idx="457">
                  <c:v>25.494266664422856</c:v>
                </c:pt>
                <c:pt idx="458">
                  <c:v>28.733266664422846</c:v>
                </c:pt>
                <c:pt idx="459">
                  <c:v>26.691624576908374</c:v>
                </c:pt>
                <c:pt idx="460">
                  <c:v>29.999846936532069</c:v>
                </c:pt>
                <c:pt idx="461">
                  <c:v>27.339814812575753</c:v>
                </c:pt>
                <c:pt idx="462">
                  <c:v>29.703408331085011</c:v>
                </c:pt>
                <c:pt idx="463">
                  <c:v>28.495833331071427</c:v>
                </c:pt>
                <c:pt idx="464">
                  <c:v>26.358274997787849</c:v>
                </c:pt>
                <c:pt idx="465">
                  <c:v>29.517154879897529</c:v>
                </c:pt>
                <c:pt idx="466">
                  <c:v>27.067668347943002</c:v>
                </c:pt>
                <c:pt idx="467">
                  <c:v>26.716734004522362</c:v>
                </c:pt>
                <c:pt idx="468">
                  <c:v>28.683106058371571</c:v>
                </c:pt>
                <c:pt idx="469">
                  <c:v>27.64360256192419</c:v>
                </c:pt>
                <c:pt idx="470">
                  <c:v>26.978266664422851</c:v>
                </c:pt>
                <c:pt idx="471">
                  <c:v>28.014574827706994</c:v>
                </c:pt>
                <c:pt idx="472">
                  <c:v>25.287146462411982</c:v>
                </c:pt>
                <c:pt idx="473">
                  <c:v>25.114276092046186</c:v>
                </c:pt>
                <c:pt idx="474">
                  <c:v>25.515317867181885</c:v>
                </c:pt>
                <c:pt idx="475">
                  <c:v>25.332355439938045</c:v>
                </c:pt>
                <c:pt idx="476">
                  <c:v>25.708999999999982</c:v>
                </c:pt>
                <c:pt idx="477">
                  <c:v>27.016999999999985</c:v>
                </c:pt>
                <c:pt idx="478">
                  <c:v>26.724857142857147</c:v>
                </c:pt>
                <c:pt idx="479">
                  <c:v>26.117171717171711</c:v>
                </c:pt>
                <c:pt idx="480">
                  <c:v>28.314868804664719</c:v>
                </c:pt>
                <c:pt idx="481">
                  <c:v>23.787590187590187</c:v>
                </c:pt>
                <c:pt idx="482">
                  <c:v>29.398338870431907</c:v>
                </c:pt>
                <c:pt idx="483">
                  <c:v>24.793530925638436</c:v>
                </c:pt>
                <c:pt idx="484">
                  <c:v>26.727841664436429</c:v>
                </c:pt>
                <c:pt idx="485">
                  <c:v>26.883375848101313</c:v>
                </c:pt>
                <c:pt idx="486">
                  <c:v>29.519408331084996</c:v>
                </c:pt>
                <c:pt idx="487">
                  <c:v>26.431812712542701</c:v>
                </c:pt>
                <c:pt idx="488">
                  <c:v>28.110664980921349</c:v>
                </c:pt>
                <c:pt idx="489">
                  <c:v>25.360883836149341</c:v>
                </c:pt>
                <c:pt idx="490">
                  <c:v>26.005042085316717</c:v>
                </c:pt>
                <c:pt idx="491">
                  <c:v>28.019907405191169</c:v>
                </c:pt>
                <c:pt idx="492">
                  <c:v>29.896983331098557</c:v>
                </c:pt>
                <c:pt idx="493">
                  <c:v>26.908266664422854</c:v>
                </c:pt>
                <c:pt idx="494">
                  <c:v>27.744408331085005</c:v>
                </c:pt>
                <c:pt idx="495">
                  <c:v>25.305042085316742</c:v>
                </c:pt>
                <c:pt idx="496">
                  <c:v>28.794789560036794</c:v>
                </c:pt>
                <c:pt idx="497">
                  <c:v>26.975510201865887</c:v>
                </c:pt>
                <c:pt idx="498">
                  <c:v>25.11199166446357</c:v>
                </c:pt>
                <c:pt idx="499">
                  <c:v>30.911961277208512</c:v>
                </c:pt>
                <c:pt idx="500">
                  <c:v>23.851338025989946</c:v>
                </c:pt>
                <c:pt idx="501">
                  <c:v>27.003653843931719</c:v>
                </c:pt>
                <c:pt idx="502">
                  <c:v>25.453383836163042</c:v>
                </c:pt>
                <c:pt idx="503">
                  <c:v>26.635841664436413</c:v>
                </c:pt>
                <c:pt idx="504">
                  <c:v>26.249416664449999</c:v>
                </c:pt>
                <c:pt idx="505">
                  <c:v>28.450925923686857</c:v>
                </c:pt>
                <c:pt idx="506">
                  <c:v>25.219849997801422</c:v>
                </c:pt>
                <c:pt idx="507">
                  <c:v>28.900432900432889</c:v>
                </c:pt>
                <c:pt idx="508">
                  <c:v>25.081857142857135</c:v>
                </c:pt>
                <c:pt idx="509">
                  <c:v>28.487142857142853</c:v>
                </c:pt>
                <c:pt idx="510">
                  <c:v>26.763285714285711</c:v>
                </c:pt>
                <c:pt idx="511">
                  <c:v>26.395815295815293</c:v>
                </c:pt>
                <c:pt idx="512">
                  <c:v>24.969940476190484</c:v>
                </c:pt>
                <c:pt idx="513">
                  <c:v>30.739285714285717</c:v>
                </c:pt>
                <c:pt idx="514">
                  <c:v>27.342719296007516</c:v>
                </c:pt>
                <c:pt idx="515">
                  <c:v>27.061266664422845</c:v>
                </c:pt>
                <c:pt idx="516">
                  <c:v>24.745454543261186</c:v>
                </c:pt>
                <c:pt idx="517">
                  <c:v>28.39298333109857</c:v>
                </c:pt>
                <c:pt idx="518">
                  <c:v>26.554680132450205</c:v>
                </c:pt>
                <c:pt idx="519">
                  <c:v>27.30712499776072</c:v>
                </c:pt>
                <c:pt idx="520">
                  <c:v>25.995370368131308</c:v>
                </c:pt>
                <c:pt idx="521">
                  <c:v>25.84970833113929</c:v>
                </c:pt>
                <c:pt idx="522">
                  <c:v>29.19680976205699</c:v>
                </c:pt>
                <c:pt idx="523">
                  <c:v>28.698408331084998</c:v>
                </c:pt>
                <c:pt idx="524">
                  <c:v>26.790033667803737</c:v>
                </c:pt>
                <c:pt idx="525">
                  <c:v>24.476999997828575</c:v>
                </c:pt>
                <c:pt idx="526">
                  <c:v>23.76371666450429</c:v>
                </c:pt>
                <c:pt idx="527">
                  <c:v>30.007777775529561</c:v>
                </c:pt>
                <c:pt idx="528">
                  <c:v>25.228274997787857</c:v>
                </c:pt>
                <c:pt idx="529">
                  <c:v>24.61984999780141</c:v>
                </c:pt>
                <c:pt idx="530">
                  <c:v>28.191408331084986</c:v>
                </c:pt>
                <c:pt idx="531">
                  <c:v>25.145789004950601</c:v>
                </c:pt>
                <c:pt idx="532">
                  <c:v>27.619799997792384</c:v>
                </c:pt>
                <c:pt idx="533">
                  <c:v>25.262188549976901</c:v>
                </c:pt>
                <c:pt idx="534">
                  <c:v>27.504073127003636</c:v>
                </c:pt>
                <c:pt idx="535">
                  <c:v>26.261071426327984</c:v>
                </c:pt>
                <c:pt idx="536">
                  <c:v>29.418459593725089</c:v>
                </c:pt>
                <c:pt idx="537">
                  <c:v>26.16841666445</c:v>
                </c:pt>
                <c:pt idx="538">
                  <c:v>28.470262390670552</c:v>
                </c:pt>
                <c:pt idx="539">
                  <c:v>28.759884559884544</c:v>
                </c:pt>
                <c:pt idx="540">
                  <c:v>30.368686868686854</c:v>
                </c:pt>
                <c:pt idx="541">
                  <c:v>26.868831168831157</c:v>
                </c:pt>
                <c:pt idx="542">
                  <c:v>27.384428571428572</c:v>
                </c:pt>
                <c:pt idx="543">
                  <c:v>26.959422492401202</c:v>
                </c:pt>
                <c:pt idx="544">
                  <c:v>28.343253968253961</c:v>
                </c:pt>
                <c:pt idx="545">
                  <c:v>26.698697914433033</c:v>
                </c:pt>
                <c:pt idx="546">
                  <c:v>25.526991664463559</c:v>
                </c:pt>
                <c:pt idx="547">
                  <c:v>24.659699997774279</c:v>
                </c:pt>
                <c:pt idx="548">
                  <c:v>24.988999997828568</c:v>
                </c:pt>
                <c:pt idx="549">
                  <c:v>27.779208751969701</c:v>
                </c:pt>
                <c:pt idx="550">
                  <c:v>27.521489896755412</c:v>
                </c:pt>
                <c:pt idx="551">
                  <c:v>26.040681815947323</c:v>
                </c:pt>
                <c:pt idx="552">
                  <c:v>27.841408331084999</c:v>
                </c:pt>
                <c:pt idx="553">
                  <c:v>27.219283331152855</c:v>
                </c:pt>
                <c:pt idx="554">
                  <c:v>24.065274997787846</c:v>
                </c:pt>
                <c:pt idx="555">
                  <c:v>25.767525250304459</c:v>
                </c:pt>
                <c:pt idx="556">
                  <c:v>27.926540401805912</c:v>
                </c:pt>
                <c:pt idx="557">
                  <c:v>26.626548819346318</c:v>
                </c:pt>
                <c:pt idx="558">
                  <c:v>25.652329929747808</c:v>
                </c:pt>
                <c:pt idx="559">
                  <c:v>28.174158246919195</c:v>
                </c:pt>
                <c:pt idx="560">
                  <c:v>27.821124997760712</c:v>
                </c:pt>
                <c:pt idx="561">
                  <c:v>26.484983162753245</c:v>
                </c:pt>
                <c:pt idx="562">
                  <c:v>27.998400671161608</c:v>
                </c:pt>
                <c:pt idx="563">
                  <c:v>26.990277775576203</c:v>
                </c:pt>
                <c:pt idx="564">
                  <c:v>27.432528406854718</c:v>
                </c:pt>
                <c:pt idx="565">
                  <c:v>26.269983331098565</c:v>
                </c:pt>
                <c:pt idx="566">
                  <c:v>25.679558331112133</c:v>
                </c:pt>
                <c:pt idx="567">
                  <c:v>26.511991664463565</c:v>
                </c:pt>
                <c:pt idx="568">
                  <c:v>27.558266664422852</c:v>
                </c:pt>
                <c:pt idx="569">
                  <c:v>25.70568026987463</c:v>
                </c:pt>
                <c:pt idx="570">
                  <c:v>30.077999999999975</c:v>
                </c:pt>
                <c:pt idx="571">
                  <c:v>24.893142857142852</c:v>
                </c:pt>
                <c:pt idx="572">
                  <c:v>25.912428571428553</c:v>
                </c:pt>
                <c:pt idx="573">
                  <c:v>26.882428571428569</c:v>
                </c:pt>
                <c:pt idx="574">
                  <c:v>27.808285714285713</c:v>
                </c:pt>
                <c:pt idx="575">
                  <c:v>25.994752186588919</c:v>
                </c:pt>
                <c:pt idx="576">
                  <c:v>30.542857142857148</c:v>
                </c:pt>
                <c:pt idx="577">
                  <c:v>25.770695874064057</c:v>
                </c:pt>
                <c:pt idx="578">
                  <c:v>26.096124997760718</c:v>
                </c:pt>
                <c:pt idx="579">
                  <c:v>26.365558331112148</c:v>
                </c:pt>
                <c:pt idx="580">
                  <c:v>27.101598637221564</c:v>
                </c:pt>
                <c:pt idx="581">
                  <c:v>26.35742424020345</c:v>
                </c:pt>
                <c:pt idx="582">
                  <c:v>30.584408331085001</c:v>
                </c:pt>
                <c:pt idx="583">
                  <c:v>26.722213802488447</c:v>
                </c:pt>
                <c:pt idx="584">
                  <c:v>26.92365319641414</c:v>
                </c:pt>
                <c:pt idx="585">
                  <c:v>29.287628863740789</c:v>
                </c:pt>
                <c:pt idx="586">
                  <c:v>25.61413265081778</c:v>
                </c:pt>
                <c:pt idx="587">
                  <c:v>27.476035351300844</c:v>
                </c:pt>
                <c:pt idx="588">
                  <c:v>25.521266664422843</c:v>
                </c:pt>
                <c:pt idx="589">
                  <c:v>29.773148145909076</c:v>
                </c:pt>
                <c:pt idx="590">
                  <c:v>27.075408331085004</c:v>
                </c:pt>
                <c:pt idx="591">
                  <c:v>28.876595526243026</c:v>
                </c:pt>
                <c:pt idx="592">
                  <c:v>27.419456016300614</c:v>
                </c:pt>
                <c:pt idx="593">
                  <c:v>27.839408331084993</c:v>
                </c:pt>
                <c:pt idx="594">
                  <c:v>26.025124997760713</c:v>
                </c:pt>
                <c:pt idx="595">
                  <c:v>25.616153196427849</c:v>
                </c:pt>
                <c:pt idx="596">
                  <c:v>26.19256666447713</c:v>
                </c:pt>
                <c:pt idx="597">
                  <c:v>25.809225586995648</c:v>
                </c:pt>
                <c:pt idx="598">
                  <c:v>27.366699997774273</c:v>
                </c:pt>
                <c:pt idx="599">
                  <c:v>28.000000000000004</c:v>
                </c:pt>
                <c:pt idx="600">
                  <c:v>27.072438672438665</c:v>
                </c:pt>
                <c:pt idx="601">
                  <c:v>26.667532467532464</c:v>
                </c:pt>
                <c:pt idx="602">
                  <c:v>25.99595959595959</c:v>
                </c:pt>
                <c:pt idx="603">
                  <c:v>25.553391053391042</c:v>
                </c:pt>
                <c:pt idx="604">
                  <c:v>27.663571428571423</c:v>
                </c:pt>
                <c:pt idx="605">
                  <c:v>28.255659719979164</c:v>
                </c:pt>
                <c:pt idx="606">
                  <c:v>24.528991664463579</c:v>
                </c:pt>
                <c:pt idx="607">
                  <c:v>25.58281986309451</c:v>
                </c:pt>
                <c:pt idx="608">
                  <c:v>24.69191918972583</c:v>
                </c:pt>
                <c:pt idx="609">
                  <c:v>28.667549997747141</c:v>
                </c:pt>
                <c:pt idx="610">
                  <c:v>29.945360822503652</c:v>
                </c:pt>
                <c:pt idx="611">
                  <c:v>26.573171766468647</c:v>
                </c:pt>
                <c:pt idx="612">
                  <c:v>27.936212118991318</c:v>
                </c:pt>
                <c:pt idx="613">
                  <c:v>24.992274997787852</c:v>
                </c:pt>
                <c:pt idx="614">
                  <c:v>27.581701386645822</c:v>
                </c:pt>
                <c:pt idx="615">
                  <c:v>26.090708331139275</c:v>
                </c:pt>
                <c:pt idx="616">
                  <c:v>25.114708331139276</c:v>
                </c:pt>
                <c:pt idx="617">
                  <c:v>25.245168347984119</c:v>
                </c:pt>
                <c:pt idx="618">
                  <c:v>28.36569166440929</c:v>
                </c:pt>
                <c:pt idx="619">
                  <c:v>28.5811249977607</c:v>
                </c:pt>
                <c:pt idx="620">
                  <c:v>24.868392253676042</c:v>
                </c:pt>
                <c:pt idx="621">
                  <c:v>24.287415456747425</c:v>
                </c:pt>
                <c:pt idx="622">
                  <c:v>26.57069999777427</c:v>
                </c:pt>
                <c:pt idx="623">
                  <c:v>27.074015149280669</c:v>
                </c:pt>
                <c:pt idx="624">
                  <c:v>25.611558331112136</c:v>
                </c:pt>
                <c:pt idx="625">
                  <c:v>29.224625848087452</c:v>
                </c:pt>
                <c:pt idx="626">
                  <c:v>26.691338381631308</c:v>
                </c:pt>
                <c:pt idx="627">
                  <c:v>24.783114475911979</c:v>
                </c:pt>
                <c:pt idx="628">
                  <c:v>26.728571428571421</c:v>
                </c:pt>
                <c:pt idx="629">
                  <c:v>28.134428571428561</c:v>
                </c:pt>
                <c:pt idx="630">
                  <c:v>25.762193362193379</c:v>
                </c:pt>
                <c:pt idx="631">
                  <c:v>27.662000000000003</c:v>
                </c:pt>
                <c:pt idx="632">
                  <c:v>25.141428571428573</c:v>
                </c:pt>
                <c:pt idx="633">
                  <c:v>23.017142857142858</c:v>
                </c:pt>
                <c:pt idx="634">
                  <c:v>25.226819725666186</c:v>
                </c:pt>
                <c:pt idx="635">
                  <c:v>27.627398987637079</c:v>
                </c:pt>
                <c:pt idx="636">
                  <c:v>30.299410772171701</c:v>
                </c:pt>
                <c:pt idx="637">
                  <c:v>30.192691664409264</c:v>
                </c:pt>
                <c:pt idx="638">
                  <c:v>27.097691664409286</c:v>
                </c:pt>
                <c:pt idx="639">
                  <c:v>27.977983331098567</c:v>
                </c:pt>
                <c:pt idx="640">
                  <c:v>27.373442758726533</c:v>
                </c:pt>
                <c:pt idx="641">
                  <c:v>30.60054999774713</c:v>
                </c:pt>
                <c:pt idx="642">
                  <c:v>24.897104374874459</c:v>
                </c:pt>
                <c:pt idx="643">
                  <c:v>26.59609427386436</c:v>
                </c:pt>
                <c:pt idx="644">
                  <c:v>28.263983331098544</c:v>
                </c:pt>
                <c:pt idx="645">
                  <c:v>26.737274997787853</c:v>
                </c:pt>
                <c:pt idx="646">
                  <c:v>26.666220536476914</c:v>
                </c:pt>
                <c:pt idx="647">
                  <c:v>25.450549997747142</c:v>
                </c:pt>
                <c:pt idx="648">
                  <c:v>26.212693600481956</c:v>
                </c:pt>
                <c:pt idx="649">
                  <c:v>26.970124997760685</c:v>
                </c:pt>
                <c:pt idx="650">
                  <c:v>24.440758926414539</c:v>
                </c:pt>
                <c:pt idx="651">
                  <c:v>25.720924906212719</c:v>
                </c:pt>
                <c:pt idx="652">
                  <c:v>26.534133331125723</c:v>
                </c:pt>
                <c:pt idx="653">
                  <c:v>27.84731481256204</c:v>
                </c:pt>
                <c:pt idx="654">
                  <c:v>27.803594273850639</c:v>
                </c:pt>
                <c:pt idx="655">
                  <c:v>27.25126666442285</c:v>
                </c:pt>
                <c:pt idx="656">
                  <c:v>28.328549997747132</c:v>
                </c:pt>
                <c:pt idx="657">
                  <c:v>29.685549997747145</c:v>
                </c:pt>
                <c:pt idx="658">
                  <c:v>29.880999999999993</c:v>
                </c:pt>
                <c:pt idx="659">
                  <c:v>27.693440233236149</c:v>
                </c:pt>
                <c:pt idx="660">
                  <c:v>30.620634920634902</c:v>
                </c:pt>
                <c:pt idx="661">
                  <c:v>26.260461760461745</c:v>
                </c:pt>
                <c:pt idx="662">
                  <c:v>25.920224719101125</c:v>
                </c:pt>
                <c:pt idx="663">
                  <c:v>30.517374517374517</c:v>
                </c:pt>
                <c:pt idx="664">
                  <c:v>30.292596896973407</c:v>
                </c:pt>
                <c:pt idx="665">
                  <c:v>29.571275507960632</c:v>
                </c:pt>
                <c:pt idx="666">
                  <c:v>28.594789560036791</c:v>
                </c:pt>
                <c:pt idx="667">
                  <c:v>24.461616159422789</c:v>
                </c:pt>
                <c:pt idx="668">
                  <c:v>26.768699997774274</c:v>
                </c:pt>
                <c:pt idx="669">
                  <c:v>27.871124997760695</c:v>
                </c:pt>
                <c:pt idx="670">
                  <c:v>27.071991664463557</c:v>
                </c:pt>
                <c:pt idx="671">
                  <c:v>29.750408331084991</c:v>
                </c:pt>
                <c:pt idx="672">
                  <c:v>25.430174927113704</c:v>
                </c:pt>
                <c:pt idx="673">
                  <c:v>28.158730158730144</c:v>
                </c:pt>
                <c:pt idx="674">
                  <c:v>24.790714285714287</c:v>
                </c:pt>
                <c:pt idx="675">
                  <c:v>28.245714285714278</c:v>
                </c:pt>
                <c:pt idx="676">
                  <c:v>28.056428571428572</c:v>
                </c:pt>
                <c:pt idx="677">
                  <c:v>25.600144300144304</c:v>
                </c:pt>
                <c:pt idx="678">
                  <c:v>26.240285714285704</c:v>
                </c:pt>
                <c:pt idx="679">
                  <c:v>28.235714285714277</c:v>
                </c:pt>
                <c:pt idx="680">
                  <c:v>30.259620991253627</c:v>
                </c:pt>
                <c:pt idx="681">
                  <c:v>23.748299319727899</c:v>
                </c:pt>
                <c:pt idx="682">
                  <c:v>28.147619047619038</c:v>
                </c:pt>
                <c:pt idx="683">
                  <c:v>28.023999999999983</c:v>
                </c:pt>
                <c:pt idx="684">
                  <c:v>26.982571428571415</c:v>
                </c:pt>
                <c:pt idx="685">
                  <c:v>28.933910533910513</c:v>
                </c:pt>
                <c:pt idx="686">
                  <c:v>25.783857142857137</c:v>
                </c:pt>
                <c:pt idx="687">
                  <c:v>28.903498542274047</c:v>
                </c:pt>
                <c:pt idx="688">
                  <c:v>28.023032069970835</c:v>
                </c:pt>
                <c:pt idx="689">
                  <c:v>25.851142857142868</c:v>
                </c:pt>
                <c:pt idx="690">
                  <c:v>27.603318903318893</c:v>
                </c:pt>
                <c:pt idx="691">
                  <c:v>28.306782106782084</c:v>
                </c:pt>
                <c:pt idx="692">
                  <c:v>28.497714285714281</c:v>
                </c:pt>
                <c:pt idx="693">
                  <c:v>27.550714285714271</c:v>
                </c:pt>
                <c:pt idx="694">
                  <c:v>26.711490683229826</c:v>
                </c:pt>
                <c:pt idx="695">
                  <c:v>26.38961038961039</c:v>
                </c:pt>
                <c:pt idx="696">
                  <c:v>26.954099324355692</c:v>
                </c:pt>
                <c:pt idx="697">
                  <c:v>26.765884351507289</c:v>
                </c:pt>
                <c:pt idx="698">
                  <c:v>27.982182128354932</c:v>
                </c:pt>
                <c:pt idx="699">
                  <c:v>27.943712118977615</c:v>
                </c:pt>
                <c:pt idx="700">
                  <c:v>25.284424997814991</c:v>
                </c:pt>
                <c:pt idx="701">
                  <c:v>31.472895186741503</c:v>
                </c:pt>
                <c:pt idx="702">
                  <c:v>28.46737373512553</c:v>
                </c:pt>
                <c:pt idx="703">
                  <c:v>25.971983331098578</c:v>
                </c:pt>
                <c:pt idx="704">
                  <c:v>28.71924198250727</c:v>
                </c:pt>
                <c:pt idx="705">
                  <c:v>26.151857142857136</c:v>
                </c:pt>
                <c:pt idx="706">
                  <c:v>26.359451659451665</c:v>
                </c:pt>
                <c:pt idx="707">
                  <c:v>27.880903790087455</c:v>
                </c:pt>
                <c:pt idx="708">
                  <c:v>28.079857142857144</c:v>
                </c:pt>
                <c:pt idx="709">
                  <c:v>28.481999999999992</c:v>
                </c:pt>
                <c:pt idx="710">
                  <c:v>26.189857142857118</c:v>
                </c:pt>
                <c:pt idx="711">
                  <c:v>26.143578643578653</c:v>
                </c:pt>
                <c:pt idx="712">
                  <c:v>27.670995670995676</c:v>
                </c:pt>
                <c:pt idx="713">
                  <c:v>30.006921944035334</c:v>
                </c:pt>
                <c:pt idx="714">
                  <c:v>25.684693877551034</c:v>
                </c:pt>
                <c:pt idx="715">
                  <c:v>23.917930029154501</c:v>
                </c:pt>
                <c:pt idx="716">
                  <c:v>25.717285714285698</c:v>
                </c:pt>
                <c:pt idx="717">
                  <c:v>25.404857142857125</c:v>
                </c:pt>
                <c:pt idx="718">
                  <c:v>24.866326530612255</c:v>
                </c:pt>
                <c:pt idx="719">
                  <c:v>28.204365079365086</c:v>
                </c:pt>
                <c:pt idx="720">
                  <c:v>24.525102040816332</c:v>
                </c:pt>
                <c:pt idx="721">
                  <c:v>27.527857142857147</c:v>
                </c:pt>
                <c:pt idx="722">
                  <c:v>27.188571428571422</c:v>
                </c:pt>
                <c:pt idx="723">
                  <c:v>28.397714285714279</c:v>
                </c:pt>
                <c:pt idx="724">
                  <c:v>28.257857142857134</c:v>
                </c:pt>
                <c:pt idx="725">
                  <c:v>27.333965014577263</c:v>
                </c:pt>
                <c:pt idx="726">
                  <c:v>27.327173913043474</c:v>
                </c:pt>
                <c:pt idx="727">
                  <c:v>29.127819548872182</c:v>
                </c:pt>
                <c:pt idx="728">
                  <c:v>25.838434957109762</c:v>
                </c:pt>
                <c:pt idx="729">
                  <c:v>26.928699997774277</c:v>
                </c:pt>
                <c:pt idx="730">
                  <c:v>25.18426666442285</c:v>
                </c:pt>
                <c:pt idx="731">
                  <c:v>28.131447809217896</c:v>
                </c:pt>
                <c:pt idx="732">
                  <c:v>28.565210435466792</c:v>
                </c:pt>
                <c:pt idx="733">
                  <c:v>27.906989793674928</c:v>
                </c:pt>
                <c:pt idx="734">
                  <c:v>27.706691664409274</c:v>
                </c:pt>
                <c:pt idx="735">
                  <c:v>26.173434341186137</c:v>
                </c:pt>
                <c:pt idx="736">
                  <c:v>25.323571428571427</c:v>
                </c:pt>
                <c:pt idx="737">
                  <c:v>29.298363095238077</c:v>
                </c:pt>
                <c:pt idx="738">
                  <c:v>25.038239538239537</c:v>
                </c:pt>
                <c:pt idx="739">
                  <c:v>27.708714285714283</c:v>
                </c:pt>
                <c:pt idx="740">
                  <c:v>28.158297258297253</c:v>
                </c:pt>
                <c:pt idx="741">
                  <c:v>29.53578643578642</c:v>
                </c:pt>
                <c:pt idx="742">
                  <c:v>26.661616161616152</c:v>
                </c:pt>
                <c:pt idx="743">
                  <c:v>26.847568389057738</c:v>
                </c:pt>
                <c:pt idx="744">
                  <c:v>25.90785714285715</c:v>
                </c:pt>
                <c:pt idx="745">
                  <c:v>28.283306581059364</c:v>
                </c:pt>
                <c:pt idx="746">
                  <c:v>23.975420168067227</c:v>
                </c:pt>
                <c:pt idx="747">
                  <c:v>29.137310924369736</c:v>
                </c:pt>
                <c:pt idx="748">
                  <c:v>27.955988455988443</c:v>
                </c:pt>
                <c:pt idx="749">
                  <c:v>26.649392097264435</c:v>
                </c:pt>
                <c:pt idx="750">
                  <c:v>28.207748184019376</c:v>
                </c:pt>
                <c:pt idx="751">
                  <c:v>28.228120300751893</c:v>
                </c:pt>
                <c:pt idx="752">
                  <c:v>28.786428571428555</c:v>
                </c:pt>
                <c:pt idx="753">
                  <c:v>27.321529175050319</c:v>
                </c:pt>
                <c:pt idx="754">
                  <c:v>26.360834670947039</c:v>
                </c:pt>
                <c:pt idx="755">
                  <c:v>27.131341107871705</c:v>
                </c:pt>
                <c:pt idx="756">
                  <c:v>24.825625920471282</c:v>
                </c:pt>
                <c:pt idx="757">
                  <c:v>24.593714285714281</c:v>
                </c:pt>
                <c:pt idx="758">
                  <c:v>29.572714285714266</c:v>
                </c:pt>
                <c:pt idx="759">
                  <c:v>23.728239202657807</c:v>
                </c:pt>
                <c:pt idx="760">
                  <c:v>26.560699997774272</c:v>
                </c:pt>
                <c:pt idx="761">
                  <c:v>24.90244107520202</c:v>
                </c:pt>
                <c:pt idx="762">
                  <c:v>26.900563970820336</c:v>
                </c:pt>
                <c:pt idx="763">
                  <c:v>26.489604374888152</c:v>
                </c:pt>
                <c:pt idx="764">
                  <c:v>26.756119526375894</c:v>
                </c:pt>
                <c:pt idx="765">
                  <c:v>28.042991664463568</c:v>
                </c:pt>
                <c:pt idx="766">
                  <c:v>26.726983331098563</c:v>
                </c:pt>
                <c:pt idx="767">
                  <c:v>27.42222222222221</c:v>
                </c:pt>
                <c:pt idx="768">
                  <c:v>30.799714285714273</c:v>
                </c:pt>
                <c:pt idx="769">
                  <c:v>29.073714285714281</c:v>
                </c:pt>
                <c:pt idx="770">
                  <c:v>28.231457431457404</c:v>
                </c:pt>
                <c:pt idx="771">
                  <c:v>26.964285714285715</c:v>
                </c:pt>
                <c:pt idx="772">
                  <c:v>24.766126656848297</c:v>
                </c:pt>
                <c:pt idx="773">
                  <c:v>27.221428571428579</c:v>
                </c:pt>
                <c:pt idx="774">
                  <c:v>27.213411078717197</c:v>
                </c:pt>
                <c:pt idx="775">
                  <c:v>26.131571428571423</c:v>
                </c:pt>
                <c:pt idx="776">
                  <c:v>27.113852813852802</c:v>
                </c:pt>
                <c:pt idx="777">
                  <c:v>24.324285714285722</c:v>
                </c:pt>
                <c:pt idx="778">
                  <c:v>25.093714285714285</c:v>
                </c:pt>
                <c:pt idx="779">
                  <c:v>26.877324263038556</c:v>
                </c:pt>
                <c:pt idx="780">
                  <c:v>25.633714285714273</c:v>
                </c:pt>
                <c:pt idx="781">
                  <c:v>28.137857142857133</c:v>
                </c:pt>
                <c:pt idx="782">
                  <c:v>26.098571428571432</c:v>
                </c:pt>
                <c:pt idx="783">
                  <c:v>28.131664212076572</c:v>
                </c:pt>
                <c:pt idx="784">
                  <c:v>23.74084821428572</c:v>
                </c:pt>
                <c:pt idx="785">
                  <c:v>26.132244897959197</c:v>
                </c:pt>
                <c:pt idx="786">
                  <c:v>26.037053571428565</c:v>
                </c:pt>
                <c:pt idx="787">
                  <c:v>27.154857142857136</c:v>
                </c:pt>
                <c:pt idx="788">
                  <c:v>23.362912087912086</c:v>
                </c:pt>
                <c:pt idx="789">
                  <c:v>23.155357142857145</c:v>
                </c:pt>
                <c:pt idx="790">
                  <c:v>34.014490738503966</c:v>
                </c:pt>
                <c:pt idx="791">
                  <c:v>25.770841748611822</c:v>
                </c:pt>
                <c:pt idx="792">
                  <c:v>26.736983331098564</c:v>
                </c:pt>
                <c:pt idx="793">
                  <c:v>28.61515305898104</c:v>
                </c:pt>
                <c:pt idx="794">
                  <c:v>28.150833331071418</c:v>
                </c:pt>
                <c:pt idx="795">
                  <c:v>28.352408331084984</c:v>
                </c:pt>
                <c:pt idx="796">
                  <c:v>27.454823230088735</c:v>
                </c:pt>
                <c:pt idx="797">
                  <c:v>24.837723365538306</c:v>
                </c:pt>
                <c:pt idx="798">
                  <c:v>27.578428571428564</c:v>
                </c:pt>
                <c:pt idx="799">
                  <c:v>26.128285714285717</c:v>
                </c:pt>
                <c:pt idx="800">
                  <c:v>28.48510204081634</c:v>
                </c:pt>
                <c:pt idx="801">
                  <c:v>27.5830357142857</c:v>
                </c:pt>
                <c:pt idx="802">
                  <c:v>26.811516034985427</c:v>
                </c:pt>
                <c:pt idx="803">
                  <c:v>26.07871428571428</c:v>
                </c:pt>
                <c:pt idx="804">
                  <c:v>27.749285714285705</c:v>
                </c:pt>
                <c:pt idx="805">
                  <c:v>24.939682539682551</c:v>
                </c:pt>
                <c:pt idx="806">
                  <c:v>26.601714285714284</c:v>
                </c:pt>
                <c:pt idx="807">
                  <c:v>27.347474747474738</c:v>
                </c:pt>
                <c:pt idx="808">
                  <c:v>28.144285714285701</c:v>
                </c:pt>
                <c:pt idx="809">
                  <c:v>27.267285714285716</c:v>
                </c:pt>
                <c:pt idx="810">
                  <c:v>26.701857142857129</c:v>
                </c:pt>
                <c:pt idx="811">
                  <c:v>28.677428571428553</c:v>
                </c:pt>
                <c:pt idx="812">
                  <c:v>27.47647907647908</c:v>
                </c:pt>
                <c:pt idx="813">
                  <c:v>24.362053571428575</c:v>
                </c:pt>
                <c:pt idx="814">
                  <c:v>25.394945054945065</c:v>
                </c:pt>
                <c:pt idx="815">
                  <c:v>28.74190476190477</c:v>
                </c:pt>
                <c:pt idx="816">
                  <c:v>27.374481290268935</c:v>
                </c:pt>
                <c:pt idx="817">
                  <c:v>26.781699997774282</c:v>
                </c:pt>
                <c:pt idx="818">
                  <c:v>26.356851849649345</c:v>
                </c:pt>
                <c:pt idx="819">
                  <c:v>27.386133331125706</c:v>
                </c:pt>
                <c:pt idx="820">
                  <c:v>26.52654040180591</c:v>
                </c:pt>
                <c:pt idx="821">
                  <c:v>24.718367344723024</c:v>
                </c:pt>
                <c:pt idx="822">
                  <c:v>27.829570704836204</c:v>
                </c:pt>
                <c:pt idx="823">
                  <c:v>29.600361108864263</c:v>
                </c:pt>
                <c:pt idx="824">
                  <c:v>27.548159057437395</c:v>
                </c:pt>
                <c:pt idx="825">
                  <c:v>26.007285714285718</c:v>
                </c:pt>
                <c:pt idx="826">
                  <c:v>29.81269841269841</c:v>
                </c:pt>
                <c:pt idx="827">
                  <c:v>31.038775510204065</c:v>
                </c:pt>
                <c:pt idx="828">
                  <c:v>24.561702127659576</c:v>
                </c:pt>
                <c:pt idx="829">
                  <c:v>28.623667377398728</c:v>
                </c:pt>
                <c:pt idx="830">
                  <c:v>25.040548340548348</c:v>
                </c:pt>
                <c:pt idx="831">
                  <c:v>28.356997084548109</c:v>
                </c:pt>
                <c:pt idx="832">
                  <c:v>24.907999999999994</c:v>
                </c:pt>
                <c:pt idx="833">
                  <c:v>29.606142857142853</c:v>
                </c:pt>
                <c:pt idx="834">
                  <c:v>27.256998556998546</c:v>
                </c:pt>
                <c:pt idx="835">
                  <c:v>27.616428571428557</c:v>
                </c:pt>
                <c:pt idx="836">
                  <c:v>28.699714285714276</c:v>
                </c:pt>
                <c:pt idx="837">
                  <c:v>27.444314868804668</c:v>
                </c:pt>
                <c:pt idx="838">
                  <c:v>26.545454545454536</c:v>
                </c:pt>
                <c:pt idx="839">
                  <c:v>27.253755522827671</c:v>
                </c:pt>
                <c:pt idx="840">
                  <c:v>26.69350649350649</c:v>
                </c:pt>
                <c:pt idx="841">
                  <c:v>26.027405247813402</c:v>
                </c:pt>
                <c:pt idx="842">
                  <c:v>27.086428571428556</c:v>
                </c:pt>
                <c:pt idx="843">
                  <c:v>26.833554817275754</c:v>
                </c:pt>
                <c:pt idx="844">
                  <c:v>22.514285714285716</c:v>
                </c:pt>
                <c:pt idx="845">
                  <c:v>26.224234004508649</c:v>
                </c:pt>
                <c:pt idx="846">
                  <c:v>24.955983331098565</c:v>
                </c:pt>
                <c:pt idx="847">
                  <c:v>24.534558331112148</c:v>
                </c:pt>
                <c:pt idx="848">
                  <c:v>28.424520199785704</c:v>
                </c:pt>
                <c:pt idx="849">
                  <c:v>25.553956226717162</c:v>
                </c:pt>
                <c:pt idx="850">
                  <c:v>26.246456226730881</c:v>
                </c:pt>
                <c:pt idx="851">
                  <c:v>26.225959593711384</c:v>
                </c:pt>
                <c:pt idx="852">
                  <c:v>27.994431214726767</c:v>
                </c:pt>
                <c:pt idx="853">
                  <c:v>32.691525423728812</c:v>
                </c:pt>
                <c:pt idx="854">
                  <c:v>23.815957446808522</c:v>
                </c:pt>
                <c:pt idx="855">
                  <c:v>24.204910714285706</c:v>
                </c:pt>
                <c:pt idx="856">
                  <c:v>29.068775510204087</c:v>
                </c:pt>
                <c:pt idx="857">
                  <c:v>24.308369408369412</c:v>
                </c:pt>
                <c:pt idx="858">
                  <c:v>30.53340336134454</c:v>
                </c:pt>
                <c:pt idx="859">
                  <c:v>27.781845238095244</c:v>
                </c:pt>
                <c:pt idx="860">
                  <c:v>28.599567099567089</c:v>
                </c:pt>
                <c:pt idx="861">
                  <c:v>27.464935064935062</c:v>
                </c:pt>
                <c:pt idx="862">
                  <c:v>25.710495626822158</c:v>
                </c:pt>
                <c:pt idx="863">
                  <c:v>24.654428571428575</c:v>
                </c:pt>
                <c:pt idx="864">
                  <c:v>27.464571428571432</c:v>
                </c:pt>
                <c:pt idx="865">
                  <c:v>27.770714285714281</c:v>
                </c:pt>
                <c:pt idx="866">
                  <c:v>26.537900874635561</c:v>
                </c:pt>
                <c:pt idx="867">
                  <c:v>25.47485714285714</c:v>
                </c:pt>
                <c:pt idx="868">
                  <c:v>25.76118326118327</c:v>
                </c:pt>
                <c:pt idx="869">
                  <c:v>28.62685714285713</c:v>
                </c:pt>
                <c:pt idx="870">
                  <c:v>26.770129870129882</c:v>
                </c:pt>
                <c:pt idx="871">
                  <c:v>29.837085137085118</c:v>
                </c:pt>
                <c:pt idx="872">
                  <c:v>27.185571428571411</c:v>
                </c:pt>
                <c:pt idx="873">
                  <c:v>25.773881673881672</c:v>
                </c:pt>
                <c:pt idx="874">
                  <c:v>33.016724738675961</c:v>
                </c:pt>
                <c:pt idx="875">
                  <c:v>24.326583331207146</c:v>
                </c:pt>
                <c:pt idx="876">
                  <c:v>27.010195575983225</c:v>
                </c:pt>
                <c:pt idx="877">
                  <c:v>28.805983331098563</c:v>
                </c:pt>
                <c:pt idx="878">
                  <c:v>26.90269999777427</c:v>
                </c:pt>
                <c:pt idx="879">
                  <c:v>25.528131310910542</c:v>
                </c:pt>
                <c:pt idx="880">
                  <c:v>30.048971086187318</c:v>
                </c:pt>
                <c:pt idx="881">
                  <c:v>27.505808455476561</c:v>
                </c:pt>
                <c:pt idx="882">
                  <c:v>26.246190473943489</c:v>
                </c:pt>
                <c:pt idx="883">
                  <c:v>30.59256559766763</c:v>
                </c:pt>
                <c:pt idx="884">
                  <c:v>25.381449893390197</c:v>
                </c:pt>
                <c:pt idx="885">
                  <c:v>26.989682539682551</c:v>
                </c:pt>
                <c:pt idx="886">
                  <c:v>27.734444444444442</c:v>
                </c:pt>
                <c:pt idx="887">
                  <c:v>27.392750533049053</c:v>
                </c:pt>
                <c:pt idx="888">
                  <c:v>27.509890109890105</c:v>
                </c:pt>
                <c:pt idx="889">
                  <c:v>27.582778864970649</c:v>
                </c:pt>
                <c:pt idx="890">
                  <c:v>29.397376093294451</c:v>
                </c:pt>
                <c:pt idx="891">
                  <c:v>25.491630591630589</c:v>
                </c:pt>
                <c:pt idx="892">
                  <c:v>27.124285714285715</c:v>
                </c:pt>
                <c:pt idx="893">
                  <c:v>25.611544011544009</c:v>
                </c:pt>
                <c:pt idx="894">
                  <c:v>28.639999999999986</c:v>
                </c:pt>
                <c:pt idx="895">
                  <c:v>26.028571428571421</c:v>
                </c:pt>
                <c:pt idx="896">
                  <c:v>28.790043290043272</c:v>
                </c:pt>
                <c:pt idx="897">
                  <c:v>26.338095238095253</c:v>
                </c:pt>
                <c:pt idx="898">
                  <c:v>27.188571428571425</c:v>
                </c:pt>
                <c:pt idx="899">
                  <c:v>28.184714285714268</c:v>
                </c:pt>
                <c:pt idx="900">
                  <c:v>24.95642857142856</c:v>
                </c:pt>
                <c:pt idx="901">
                  <c:v>28.761708394698069</c:v>
                </c:pt>
                <c:pt idx="902">
                  <c:v>29.235786435786423</c:v>
                </c:pt>
                <c:pt idx="903">
                  <c:v>27.781818181818174</c:v>
                </c:pt>
                <c:pt idx="904">
                  <c:v>26.498376623376625</c:v>
                </c:pt>
                <c:pt idx="905">
                  <c:v>28.164145567369815</c:v>
                </c:pt>
                <c:pt idx="906">
                  <c:v>25.398333331112557</c:v>
                </c:pt>
                <c:pt idx="907">
                  <c:v>29.402983331098554</c:v>
                </c:pt>
                <c:pt idx="908">
                  <c:v>25.043148145963912</c:v>
                </c:pt>
                <c:pt idx="909">
                  <c:v>27.994193119445576</c:v>
                </c:pt>
                <c:pt idx="910">
                  <c:v>27.377509257032539</c:v>
                </c:pt>
                <c:pt idx="911">
                  <c:v>25.62524410551875</c:v>
                </c:pt>
                <c:pt idx="912">
                  <c:v>26.853166421207646</c:v>
                </c:pt>
                <c:pt idx="913">
                  <c:v>27.961904761904766</c:v>
                </c:pt>
                <c:pt idx="914">
                  <c:v>26.464187866927595</c:v>
                </c:pt>
                <c:pt idx="915">
                  <c:v>24.890000000000015</c:v>
                </c:pt>
                <c:pt idx="916">
                  <c:v>28.08140161725068</c:v>
                </c:pt>
                <c:pt idx="917">
                  <c:v>25.719795918367357</c:v>
                </c:pt>
                <c:pt idx="918">
                  <c:v>24.743731778425655</c:v>
                </c:pt>
                <c:pt idx="919">
                  <c:v>28.925947521865876</c:v>
                </c:pt>
                <c:pt idx="920">
                  <c:v>26.15042857142857</c:v>
                </c:pt>
                <c:pt idx="921">
                  <c:v>26.960285714285718</c:v>
                </c:pt>
                <c:pt idx="922">
                  <c:v>26.792142857142835</c:v>
                </c:pt>
                <c:pt idx="923">
                  <c:v>25.111428571428572</c:v>
                </c:pt>
                <c:pt idx="924">
                  <c:v>27.754545454545443</c:v>
                </c:pt>
                <c:pt idx="925">
                  <c:v>28.260285714285693</c:v>
                </c:pt>
                <c:pt idx="926">
                  <c:v>26.621356421356406</c:v>
                </c:pt>
                <c:pt idx="927">
                  <c:v>26.427999999999994</c:v>
                </c:pt>
                <c:pt idx="928">
                  <c:v>25.612536443148684</c:v>
                </c:pt>
                <c:pt idx="929">
                  <c:v>27.70644257703082</c:v>
                </c:pt>
                <c:pt idx="930">
                  <c:v>24.419999999999995</c:v>
                </c:pt>
                <c:pt idx="931">
                  <c:v>34.683673469387756</c:v>
                </c:pt>
                <c:pt idx="932">
                  <c:v>31.464140622752229</c:v>
                </c:pt>
                <c:pt idx="933">
                  <c:v>27.691176468352928</c:v>
                </c:pt>
                <c:pt idx="934">
                  <c:v>29.782890622752245</c:v>
                </c:pt>
                <c:pt idx="935">
                  <c:v>25.396782049075835</c:v>
                </c:pt>
                <c:pt idx="936">
                  <c:v>25.968117975317014</c:v>
                </c:pt>
                <c:pt idx="937">
                  <c:v>29.476522106595468</c:v>
                </c:pt>
                <c:pt idx="938">
                  <c:v>25.735868563958459</c:v>
                </c:pt>
                <c:pt idx="939">
                  <c:v>27.288759021007213</c:v>
                </c:pt>
                <c:pt idx="940">
                  <c:v>25.166031343309758</c:v>
                </c:pt>
                <c:pt idx="941">
                  <c:v>25.690151192679277</c:v>
                </c:pt>
                <c:pt idx="942">
                  <c:v>26.589478116717174</c:v>
                </c:pt>
                <c:pt idx="943">
                  <c:v>26.276871430797133</c:v>
                </c:pt>
                <c:pt idx="944">
                  <c:v>26.310015478420702</c:v>
                </c:pt>
                <c:pt idx="945">
                  <c:v>28.845015478420702</c:v>
                </c:pt>
                <c:pt idx="946">
                  <c:v>27.730318665071408</c:v>
                </c:pt>
                <c:pt idx="947">
                  <c:v>28.076591668914979</c:v>
                </c:pt>
                <c:pt idx="948">
                  <c:v>25.016605341339822</c:v>
                </c:pt>
                <c:pt idx="949">
                  <c:v>29.279377106616156</c:v>
                </c:pt>
                <c:pt idx="950">
                  <c:v>27.41645983868975</c:v>
                </c:pt>
                <c:pt idx="951">
                  <c:v>28.788039925297241</c:v>
                </c:pt>
                <c:pt idx="952">
                  <c:v>28.580857142857145</c:v>
                </c:pt>
                <c:pt idx="953">
                  <c:v>27.34416909620991</c:v>
                </c:pt>
                <c:pt idx="954">
                  <c:v>23.718285714285702</c:v>
                </c:pt>
                <c:pt idx="955">
                  <c:v>30.095970695970699</c:v>
                </c:pt>
                <c:pt idx="956">
                  <c:v>26.891105439951886</c:v>
                </c:pt>
                <c:pt idx="957">
                  <c:v>24.241841664436439</c:v>
                </c:pt>
                <c:pt idx="958">
                  <c:v>28.556113943330171</c:v>
                </c:pt>
                <c:pt idx="959">
                  <c:v>24.030824650595985</c:v>
                </c:pt>
                <c:pt idx="960">
                  <c:v>27.470547135794359</c:v>
                </c:pt>
                <c:pt idx="961">
                  <c:v>23.746899954102446</c:v>
                </c:pt>
                <c:pt idx="962">
                  <c:v>27.075918713176026</c:v>
                </c:pt>
                <c:pt idx="963">
                  <c:v>25.847303573667851</c:v>
                </c:pt>
                <c:pt idx="964">
                  <c:v>26.24763588489321</c:v>
                </c:pt>
                <c:pt idx="965">
                  <c:v>26.47492954547085</c:v>
                </c:pt>
                <c:pt idx="966">
                  <c:v>28.574900194625528</c:v>
                </c:pt>
                <c:pt idx="967">
                  <c:v>28.596591668914989</c:v>
                </c:pt>
                <c:pt idx="968">
                  <c:v>25.890439287926416</c:v>
                </c:pt>
                <c:pt idx="969">
                  <c:v>29.882591668914984</c:v>
                </c:pt>
                <c:pt idx="970">
                  <c:v>27.089871430797125</c:v>
                </c:pt>
                <c:pt idx="971">
                  <c:v>25.741735716538571</c:v>
                </c:pt>
                <c:pt idx="972">
                  <c:v>28.727015478420718</c:v>
                </c:pt>
                <c:pt idx="973">
                  <c:v>27.17187143079714</c:v>
                </c:pt>
                <c:pt idx="974">
                  <c:v>26.988447621291435</c:v>
                </c:pt>
                <c:pt idx="975">
                  <c:v>28.01173571653856</c:v>
                </c:pt>
                <c:pt idx="976">
                  <c:v>23.955827261677118</c:v>
                </c:pt>
                <c:pt idx="977">
                  <c:v>26.693161632237654</c:v>
                </c:pt>
                <c:pt idx="978">
                  <c:v>25.018245703288684</c:v>
                </c:pt>
                <c:pt idx="979">
                  <c:v>23.442577030812327</c:v>
                </c:pt>
                <c:pt idx="980">
                  <c:v>29.936054421768702</c:v>
                </c:pt>
                <c:pt idx="981">
                  <c:v>26.49464285714286</c:v>
                </c:pt>
                <c:pt idx="982">
                  <c:v>26.519416664449995</c:v>
                </c:pt>
                <c:pt idx="983">
                  <c:v>25.594456519555894</c:v>
                </c:pt>
                <c:pt idx="984">
                  <c:v>28.568901512951289</c:v>
                </c:pt>
                <c:pt idx="985">
                  <c:v>27.005186167974923</c:v>
                </c:pt>
                <c:pt idx="986">
                  <c:v>25.548841664436413</c:v>
                </c:pt>
                <c:pt idx="987">
                  <c:v>25.045591668914984</c:v>
                </c:pt>
                <c:pt idx="988">
                  <c:v>29.225447621291405</c:v>
                </c:pt>
                <c:pt idx="989">
                  <c:v>28.919689020717197</c:v>
                </c:pt>
                <c:pt idx="990">
                  <c:v>25.91700714505571</c:v>
                </c:pt>
                <c:pt idx="991">
                  <c:v>29.330027659771268</c:v>
                </c:pt>
                <c:pt idx="992">
                  <c:v>24.24215119267928</c:v>
                </c:pt>
                <c:pt idx="993">
                  <c:v>28.285303573667843</c:v>
                </c:pt>
                <c:pt idx="994">
                  <c:v>28.121591668914974</c:v>
                </c:pt>
                <c:pt idx="995">
                  <c:v>27.662205389444434</c:v>
                </c:pt>
                <c:pt idx="996">
                  <c:v>24.939110151321778</c:v>
                </c:pt>
                <c:pt idx="997">
                  <c:v>25.006447621291422</c:v>
                </c:pt>
                <c:pt idx="998">
                  <c:v>28.3262698434906</c:v>
                </c:pt>
                <c:pt idx="999">
                  <c:v>26.316710716443563</c:v>
                </c:pt>
                <c:pt idx="1000">
                  <c:v>26.752686389943694</c:v>
                </c:pt>
                <c:pt idx="1001">
                  <c:v>26.582621504447708</c:v>
                </c:pt>
                <c:pt idx="1002">
                  <c:v>28.797704427448053</c:v>
                </c:pt>
                <c:pt idx="1003">
                  <c:v>28.067439287926408</c:v>
                </c:pt>
                <c:pt idx="1004">
                  <c:v>25.822583335549979</c:v>
                </c:pt>
                <c:pt idx="1005">
                  <c:v>26.465090189824679</c:v>
                </c:pt>
                <c:pt idx="1006">
                  <c:v>31.840146522373622</c:v>
                </c:pt>
                <c:pt idx="1007">
                  <c:v>55.286309526071427</c:v>
                </c:pt>
                <c:pt idx="1008">
                  <c:v>30.852007573516229</c:v>
                </c:pt>
                <c:pt idx="1009">
                  <c:v>24.608061226687077</c:v>
                </c:pt>
                <c:pt idx="1010">
                  <c:v>29.040493014649833</c:v>
                </c:pt>
                <c:pt idx="1011">
                  <c:v>25.185268779838733</c:v>
                </c:pt>
                <c:pt idx="1012">
                  <c:v>23.623727383173577</c:v>
                </c:pt>
                <c:pt idx="1013">
                  <c:v>27.43911856886217</c:v>
                </c:pt>
                <c:pt idx="1014">
                  <c:v>26.966159526044279</c:v>
                </c:pt>
                <c:pt idx="1015">
                  <c:v>26.090051709777043</c:v>
                </c:pt>
                <c:pt idx="1016">
                  <c:v>27.752871430797136</c:v>
                </c:pt>
                <c:pt idx="1017">
                  <c:v>25.523329691257278</c:v>
                </c:pt>
                <c:pt idx="1018">
                  <c:v>27.261777299034627</c:v>
                </c:pt>
                <c:pt idx="1019">
                  <c:v>26.580303573667855</c:v>
                </c:pt>
                <c:pt idx="1020">
                  <c:v>25.029015478420707</c:v>
                </c:pt>
                <c:pt idx="1021">
                  <c:v>28.792944927697683</c:v>
                </c:pt>
                <c:pt idx="1022">
                  <c:v>23.031430954561426</c:v>
                </c:pt>
                <c:pt idx="1023">
                  <c:v>26.582981002706347</c:v>
                </c:pt>
                <c:pt idx="1024">
                  <c:v>27.17331650055554</c:v>
                </c:pt>
                <c:pt idx="1025">
                  <c:v>26.896735716538561</c:v>
                </c:pt>
                <c:pt idx="1026">
                  <c:v>26.362342474554112</c:v>
                </c:pt>
                <c:pt idx="1027">
                  <c:v>29.564146017787898</c:v>
                </c:pt>
                <c:pt idx="1028">
                  <c:v>28.069567101815288</c:v>
                </c:pt>
                <c:pt idx="1029">
                  <c:v>27.782835500056276</c:v>
                </c:pt>
                <c:pt idx="1030">
                  <c:v>27.05868121915794</c:v>
                </c:pt>
                <c:pt idx="1031">
                  <c:v>26.41601547842069</c:v>
                </c:pt>
                <c:pt idx="1032">
                  <c:v>26.858310488054105</c:v>
                </c:pt>
                <c:pt idx="1033">
                  <c:v>27.938536558261898</c:v>
                </c:pt>
                <c:pt idx="1034">
                  <c:v>25.128290045510816</c:v>
                </c:pt>
                <c:pt idx="1035">
                  <c:v>28.622940117619748</c:v>
                </c:pt>
                <c:pt idx="1036">
                  <c:v>29.531159526044267</c:v>
                </c:pt>
                <c:pt idx="1037">
                  <c:v>29.029303573667843</c:v>
                </c:pt>
                <c:pt idx="1038">
                  <c:v>24.388333335530604</c:v>
                </c:pt>
                <c:pt idx="1039">
                  <c:v>26.676735716538559</c:v>
                </c:pt>
                <c:pt idx="1040">
                  <c:v>24.70544762129142</c:v>
                </c:pt>
                <c:pt idx="1041">
                  <c:v>24.728265131197166</c:v>
                </c:pt>
                <c:pt idx="1042">
                  <c:v>28.684015478420712</c:v>
                </c:pt>
                <c:pt idx="1043">
                  <c:v>27.56844762129143</c:v>
                </c:pt>
                <c:pt idx="1044">
                  <c:v>24.496540406247465</c:v>
                </c:pt>
                <c:pt idx="1045">
                  <c:v>26.550007290873175</c:v>
                </c:pt>
                <c:pt idx="1046">
                  <c:v>27.112439287926431</c:v>
                </c:pt>
                <c:pt idx="1047">
                  <c:v>27.991447621291432</c:v>
                </c:pt>
                <c:pt idx="1048">
                  <c:v>24.30343928792643</c:v>
                </c:pt>
                <c:pt idx="1049">
                  <c:v>23.189554423953059</c:v>
                </c:pt>
                <c:pt idx="1050">
                  <c:v>29.170414662492778</c:v>
                </c:pt>
                <c:pt idx="1051">
                  <c:v>26.770295240302858</c:v>
                </c:pt>
                <c:pt idx="1052">
                  <c:v>26.484260206311216</c:v>
                </c:pt>
                <c:pt idx="1053">
                  <c:v>27.168591668915006</c:v>
                </c:pt>
                <c:pt idx="1054">
                  <c:v>26.393955028707786</c:v>
                </c:pt>
                <c:pt idx="1055">
                  <c:v>25.825833335540398</c:v>
                </c:pt>
                <c:pt idx="1056">
                  <c:v>26.094657289336926</c:v>
                </c:pt>
                <c:pt idx="1057">
                  <c:v>23.54635811689942</c:v>
                </c:pt>
                <c:pt idx="1058">
                  <c:v>30.646334778582951</c:v>
                </c:pt>
                <c:pt idx="1059">
                  <c:v>24.04518221793148</c:v>
                </c:pt>
                <c:pt idx="1060">
                  <c:v>25.461949710656704</c:v>
                </c:pt>
                <c:pt idx="1061">
                  <c:v>26.956718376443732</c:v>
                </c:pt>
                <c:pt idx="1062">
                  <c:v>24.899271286437237</c:v>
                </c:pt>
                <c:pt idx="1063">
                  <c:v>24.66230357366786</c:v>
                </c:pt>
                <c:pt idx="1064">
                  <c:v>26.31901547842071</c:v>
                </c:pt>
                <c:pt idx="1065">
                  <c:v>28.230310247531005</c:v>
                </c:pt>
                <c:pt idx="1066">
                  <c:v>26.576871430797141</c:v>
                </c:pt>
                <c:pt idx="1067">
                  <c:v>26.556007145055705</c:v>
                </c:pt>
                <c:pt idx="1068">
                  <c:v>30.081534393746033</c:v>
                </c:pt>
                <c:pt idx="1069">
                  <c:v>24.797080690007149</c:v>
                </c:pt>
                <c:pt idx="1070">
                  <c:v>26.261447621291403</c:v>
                </c:pt>
                <c:pt idx="1071">
                  <c:v>29.828303573667846</c:v>
                </c:pt>
                <c:pt idx="1072">
                  <c:v>27.880591668914988</c:v>
                </c:pt>
                <c:pt idx="1073">
                  <c:v>27.826851854090894</c:v>
                </c:pt>
                <c:pt idx="1074">
                  <c:v>29.396879764162136</c:v>
                </c:pt>
                <c:pt idx="1075">
                  <c:v>27.394447621291416</c:v>
                </c:pt>
                <c:pt idx="1076">
                  <c:v>27.02566448232578</c:v>
                </c:pt>
                <c:pt idx="1077">
                  <c:v>28.113292450549796</c:v>
                </c:pt>
                <c:pt idx="1078">
                  <c:v>27.756726793984118</c:v>
                </c:pt>
                <c:pt idx="1079">
                  <c:v>26.302480565879005</c:v>
                </c:pt>
                <c:pt idx="1080">
                  <c:v>28.784015478420692</c:v>
                </c:pt>
                <c:pt idx="1081">
                  <c:v>26.254407169123358</c:v>
                </c:pt>
                <c:pt idx="1082">
                  <c:v>28.275949953634097</c:v>
                </c:pt>
                <c:pt idx="1083">
                  <c:v>27.008394700324015</c:v>
                </c:pt>
                <c:pt idx="1084">
                  <c:v>25.46715952604427</c:v>
                </c:pt>
                <c:pt idx="1085">
                  <c:v>26.259457674173877</c:v>
                </c:pt>
                <c:pt idx="1086">
                  <c:v>27.183159526044278</c:v>
                </c:pt>
                <c:pt idx="1087">
                  <c:v>23.104572174725444</c:v>
                </c:pt>
                <c:pt idx="1088">
                  <c:v>25.766423397667708</c:v>
                </c:pt>
                <c:pt idx="1089">
                  <c:v>25.025879764162131</c:v>
                </c:pt>
                <c:pt idx="1090">
                  <c:v>25.631159526044275</c:v>
                </c:pt>
                <c:pt idx="1091">
                  <c:v>29.171732806485551</c:v>
                </c:pt>
                <c:pt idx="1092">
                  <c:v>26.424591668914999</c:v>
                </c:pt>
                <c:pt idx="1093">
                  <c:v>25.176096941005092</c:v>
                </c:pt>
                <c:pt idx="1094">
                  <c:v>29.75559166891497</c:v>
                </c:pt>
                <c:pt idx="1095">
                  <c:v>24.202318424548338</c:v>
                </c:pt>
                <c:pt idx="1096">
                  <c:v>24.255007145055707</c:v>
                </c:pt>
                <c:pt idx="1097">
                  <c:v>27.203328525558433</c:v>
                </c:pt>
                <c:pt idx="1098">
                  <c:v>27.098851613567813</c:v>
                </c:pt>
                <c:pt idx="1099">
                  <c:v>26.281679896396092</c:v>
                </c:pt>
                <c:pt idx="1100">
                  <c:v>26.040402840091613</c:v>
                </c:pt>
                <c:pt idx="1101">
                  <c:v>27.722503609669538</c:v>
                </c:pt>
                <c:pt idx="1102">
                  <c:v>25.305439287926426</c:v>
                </c:pt>
                <c:pt idx="1103">
                  <c:v>29.658884081113985</c:v>
                </c:pt>
                <c:pt idx="1104">
                  <c:v>32.253509477475916</c:v>
                </c:pt>
                <c:pt idx="1105">
                  <c:v>25.34637605261555</c:v>
                </c:pt>
                <c:pt idx="1106">
                  <c:v>29.332974869981754</c:v>
                </c:pt>
                <c:pt idx="1107">
                  <c:v>26.954080420092566</c:v>
                </c:pt>
                <c:pt idx="1108">
                  <c:v>29.258879764162131</c:v>
                </c:pt>
                <c:pt idx="1109">
                  <c:v>25.797672499804666</c:v>
                </c:pt>
                <c:pt idx="1110">
                  <c:v>27.300586736923471</c:v>
                </c:pt>
                <c:pt idx="1111">
                  <c:v>24.307583335550003</c:v>
                </c:pt>
                <c:pt idx="1112">
                  <c:v>29.211991344239532</c:v>
                </c:pt>
                <c:pt idx="1113">
                  <c:v>25.388159526044277</c:v>
                </c:pt>
                <c:pt idx="1114">
                  <c:v>28.481397308636339</c:v>
                </c:pt>
                <c:pt idx="1115">
                  <c:v>26.83287143079713</c:v>
                </c:pt>
                <c:pt idx="1116">
                  <c:v>26.592735716538559</c:v>
                </c:pt>
                <c:pt idx="1117">
                  <c:v>27.057876581437323</c:v>
                </c:pt>
                <c:pt idx="1118">
                  <c:v>26.813994847613404</c:v>
                </c:pt>
                <c:pt idx="1119">
                  <c:v>24.326970361797372</c:v>
                </c:pt>
                <c:pt idx="1120">
                  <c:v>28.249521278819149</c:v>
                </c:pt>
                <c:pt idx="1121">
                  <c:v>24.908888891</c:v>
                </c:pt>
                <c:pt idx="1122">
                  <c:v>26.547023811785717</c:v>
                </c:pt>
                <c:pt idx="1123">
                  <c:v>23.625978838190477</c:v>
                </c:pt>
                <c:pt idx="1124">
                  <c:v>26.70698587574568</c:v>
                </c:pt>
                <c:pt idx="1125">
                  <c:v>27.136091875542551</c:v>
                </c:pt>
                <c:pt idx="1126">
                  <c:v>27.329602385412841</c:v>
                </c:pt>
                <c:pt idx="1127">
                  <c:v>29.2157599852655</c:v>
                </c:pt>
                <c:pt idx="1128">
                  <c:v>26.985892861621426</c:v>
                </c:pt>
                <c:pt idx="1129">
                  <c:v>27.990602385412856</c:v>
                </c:pt>
                <c:pt idx="1130">
                  <c:v>26.420076964536793</c:v>
                </c:pt>
                <c:pt idx="1131">
                  <c:v>29.768668614769666</c:v>
                </c:pt>
                <c:pt idx="1132">
                  <c:v>26.898674525832106</c:v>
                </c:pt>
                <c:pt idx="1133">
                  <c:v>25.926707556139974</c:v>
                </c:pt>
                <c:pt idx="1134">
                  <c:v>26.731175903288616</c:v>
                </c:pt>
                <c:pt idx="1135">
                  <c:v>29.208183337829983</c:v>
                </c:pt>
                <c:pt idx="1136">
                  <c:v>28.445052914558435</c:v>
                </c:pt>
                <c:pt idx="1137">
                  <c:v>27.666265035770554</c:v>
                </c:pt>
                <c:pt idx="1138">
                  <c:v>25.937730956787135</c:v>
                </c:pt>
                <c:pt idx="1139">
                  <c:v>28.036529766360719</c:v>
                </c:pt>
                <c:pt idx="1140">
                  <c:v>26.512790480641929</c:v>
                </c:pt>
                <c:pt idx="1141">
                  <c:v>21.247346942911562</c:v>
                </c:pt>
                <c:pt idx="1142">
                  <c:v>27.743410977549676</c:v>
                </c:pt>
                <c:pt idx="1143">
                  <c:v>25.585747623517136</c:v>
                </c:pt>
                <c:pt idx="1144">
                  <c:v>28.481693126152958</c:v>
                </c:pt>
                <c:pt idx="1145">
                  <c:v>27.290859110969066</c:v>
                </c:pt>
                <c:pt idx="1146">
                  <c:v>25.471602385412847</c:v>
                </c:pt>
                <c:pt idx="1147">
                  <c:v>25.44400476626571</c:v>
                </c:pt>
                <c:pt idx="1148">
                  <c:v>29.495881202335763</c:v>
                </c:pt>
                <c:pt idx="1149">
                  <c:v>28.688328575934264</c:v>
                </c:pt>
                <c:pt idx="1150">
                  <c:v>26.621380475858576</c:v>
                </c:pt>
                <c:pt idx="1151">
                  <c:v>25.741166671099986</c:v>
                </c:pt>
                <c:pt idx="1152">
                  <c:v>27.090654165168811</c:v>
                </c:pt>
                <c:pt idx="1153">
                  <c:v>26.683183337829988</c:v>
                </c:pt>
                <c:pt idx="1154">
                  <c:v>29.713739783245291</c:v>
                </c:pt>
                <c:pt idx="1155">
                  <c:v>25.630730956787126</c:v>
                </c:pt>
                <c:pt idx="1156">
                  <c:v>28.614883386411069</c:v>
                </c:pt>
                <c:pt idx="1157">
                  <c:v>29.066038099725702</c:v>
                </c:pt>
                <c:pt idx="1158">
                  <c:v>25.26031746470419</c:v>
                </c:pt>
                <c:pt idx="1159">
                  <c:v>26.602041851510826</c:v>
                </c:pt>
                <c:pt idx="1160">
                  <c:v>24.172263217342238</c:v>
                </c:pt>
                <c:pt idx="1161">
                  <c:v>27.448602385412848</c:v>
                </c:pt>
                <c:pt idx="1162">
                  <c:v>28.364290577822146</c:v>
                </c:pt>
                <c:pt idx="1163">
                  <c:v>26.845769605256855</c:v>
                </c:pt>
                <c:pt idx="1164">
                  <c:v>27.321205208198812</c:v>
                </c:pt>
                <c:pt idx="1165">
                  <c:v>25.826430980909088</c:v>
                </c:pt>
                <c:pt idx="1166">
                  <c:v>26.656164025669547</c:v>
                </c:pt>
                <c:pt idx="1167">
                  <c:v>25.30074762351714</c:v>
                </c:pt>
                <c:pt idx="1168">
                  <c:v>26.270141899574323</c:v>
                </c:pt>
                <c:pt idx="1169">
                  <c:v>29.009892861621406</c:v>
                </c:pt>
                <c:pt idx="1170">
                  <c:v>28.074399806092259</c:v>
                </c:pt>
                <c:pt idx="1171">
                  <c:v>26.703892861621416</c:v>
                </c:pt>
                <c:pt idx="1172">
                  <c:v>26.209405968893197</c:v>
                </c:pt>
                <c:pt idx="1173">
                  <c:v>30.525311909204262</c:v>
                </c:pt>
                <c:pt idx="1174">
                  <c:v>29.689328575934265</c:v>
                </c:pt>
                <c:pt idx="1175">
                  <c:v>24.930894665336208</c:v>
                </c:pt>
                <c:pt idx="1176">
                  <c:v>24.453497028050606</c:v>
                </c:pt>
                <c:pt idx="1177">
                  <c:v>23.76733766653247</c:v>
                </c:pt>
                <c:pt idx="1178">
                  <c:v>31.266740745244437</c:v>
                </c:pt>
                <c:pt idx="1179">
                  <c:v>25.370892861621428</c:v>
                </c:pt>
                <c:pt idx="1180">
                  <c:v>25.932423813848576</c:v>
                </c:pt>
                <c:pt idx="1181">
                  <c:v>27.142021432995701</c:v>
                </c:pt>
                <c:pt idx="1182">
                  <c:v>30.108909139578692</c:v>
                </c:pt>
                <c:pt idx="1183">
                  <c:v>25.807311909204273</c:v>
                </c:pt>
                <c:pt idx="1184">
                  <c:v>28.430619052142855</c:v>
                </c:pt>
                <c:pt idx="1185">
                  <c:v>26.312747623517126</c:v>
                </c:pt>
                <c:pt idx="1186">
                  <c:v>25.382311909204276</c:v>
                </c:pt>
                <c:pt idx="1187">
                  <c:v>27.285747623517121</c:v>
                </c:pt>
                <c:pt idx="1188">
                  <c:v>28.594183337829996</c:v>
                </c:pt>
                <c:pt idx="1189">
                  <c:v>27.082602385412841</c:v>
                </c:pt>
                <c:pt idx="1190">
                  <c:v>30.746486295955258</c:v>
                </c:pt>
                <c:pt idx="1191">
                  <c:v>25.310747623517145</c:v>
                </c:pt>
                <c:pt idx="1192">
                  <c:v>29.799280859667629</c:v>
                </c:pt>
                <c:pt idx="1193">
                  <c:v>27.27375992497025</c:v>
                </c:pt>
                <c:pt idx="1194">
                  <c:v>28.115449739873018</c:v>
                </c:pt>
                <c:pt idx="1195">
                  <c:v>28.298154766202384</c:v>
                </c:pt>
                <c:pt idx="1196">
                  <c:v>25.356296588305906</c:v>
                </c:pt>
                <c:pt idx="1197">
                  <c:v>28.275747623517137</c:v>
                </c:pt>
                <c:pt idx="1198">
                  <c:v>28.613739783245308</c:v>
                </c:pt>
                <c:pt idx="1199">
                  <c:v>27.024473814038569</c:v>
                </c:pt>
                <c:pt idx="1200">
                  <c:v>26.364438779969376</c:v>
                </c:pt>
                <c:pt idx="1201">
                  <c:v>24.984136608559886</c:v>
                </c:pt>
                <c:pt idx="1202">
                  <c:v>27.541892861621427</c:v>
                </c:pt>
                <c:pt idx="1203">
                  <c:v>24.666378070764793</c:v>
                </c:pt>
                <c:pt idx="1204">
                  <c:v>26.325420879898978</c:v>
                </c:pt>
                <c:pt idx="1205">
                  <c:v>29.341729201216427</c:v>
                </c:pt>
                <c:pt idx="1206">
                  <c:v>25.65059767212535</c:v>
                </c:pt>
                <c:pt idx="1207">
                  <c:v>24.787900437369409</c:v>
                </c:pt>
                <c:pt idx="1208">
                  <c:v>24.610298889996969</c:v>
                </c:pt>
                <c:pt idx="1209">
                  <c:v>30.617063496587296</c:v>
                </c:pt>
                <c:pt idx="1210">
                  <c:v>25.912537883250003</c:v>
                </c:pt>
                <c:pt idx="1211">
                  <c:v>27.721233770702732</c:v>
                </c:pt>
                <c:pt idx="1212">
                  <c:v>25.005311909204281</c:v>
                </c:pt>
                <c:pt idx="1213">
                  <c:v>28.765971625458871</c:v>
                </c:pt>
                <c:pt idx="1214">
                  <c:v>26.518241015195326</c:v>
                </c:pt>
                <c:pt idx="1215">
                  <c:v>26.367183337829992</c:v>
                </c:pt>
                <c:pt idx="1216">
                  <c:v>25.527892861621432</c:v>
                </c:pt>
                <c:pt idx="1217">
                  <c:v>25.281546420997106</c:v>
                </c:pt>
                <c:pt idx="1218">
                  <c:v>27.357183337829998</c:v>
                </c:pt>
                <c:pt idx="1219">
                  <c:v>26.047815845062676</c:v>
                </c:pt>
                <c:pt idx="1220">
                  <c:v>25.03987619489142</c:v>
                </c:pt>
                <c:pt idx="1221">
                  <c:v>24.487440480578563</c:v>
                </c:pt>
                <c:pt idx="1222">
                  <c:v>27.192183337830002</c:v>
                </c:pt>
                <c:pt idx="1223">
                  <c:v>26.572559528107139</c:v>
                </c:pt>
                <c:pt idx="1224">
                  <c:v>27.034661380104758</c:v>
                </c:pt>
                <c:pt idx="1225">
                  <c:v>27.991585718682856</c:v>
                </c:pt>
                <c:pt idx="1226">
                  <c:v>25.36797499239827</c:v>
                </c:pt>
                <c:pt idx="1227">
                  <c:v>26.606021432995714</c:v>
                </c:pt>
                <c:pt idx="1228">
                  <c:v>24.814876194891426</c:v>
                </c:pt>
                <c:pt idx="1229">
                  <c:v>27.465903794574331</c:v>
                </c:pt>
                <c:pt idx="1230">
                  <c:v>27.345478624441675</c:v>
                </c:pt>
                <c:pt idx="1231">
                  <c:v>27.571473814038569</c:v>
                </c:pt>
                <c:pt idx="1232">
                  <c:v>30.774492549007217</c:v>
                </c:pt>
                <c:pt idx="1233">
                  <c:v>24.64949976390476</c:v>
                </c:pt>
                <c:pt idx="1234">
                  <c:v>24.213166671099994</c:v>
                </c:pt>
                <c:pt idx="1235">
                  <c:v>24.16983165418182</c:v>
                </c:pt>
                <c:pt idx="1236">
                  <c:v>31.089438779969388</c:v>
                </c:pt>
                <c:pt idx="1237">
                  <c:v>30.22131764520616</c:v>
                </c:pt>
                <c:pt idx="1238">
                  <c:v>27.423473814038562</c:v>
                </c:pt>
                <c:pt idx="1239">
                  <c:v>27.132051471502159</c:v>
                </c:pt>
                <c:pt idx="1240">
                  <c:v>29.304038099725698</c:v>
                </c:pt>
                <c:pt idx="1241">
                  <c:v>25.370418474805192</c:v>
                </c:pt>
                <c:pt idx="1242">
                  <c:v>28.351747623517145</c:v>
                </c:pt>
                <c:pt idx="1243">
                  <c:v>26.599457147308559</c:v>
                </c:pt>
                <c:pt idx="1244">
                  <c:v>25.583166671099985</c:v>
                </c:pt>
                <c:pt idx="1245">
                  <c:v>25.499115650653071</c:v>
                </c:pt>
                <c:pt idx="1246">
                  <c:v>27.123311909204276</c:v>
                </c:pt>
                <c:pt idx="1247">
                  <c:v>26.576789326258297</c:v>
                </c:pt>
                <c:pt idx="1248">
                  <c:v>29.271885526363619</c:v>
                </c:pt>
                <c:pt idx="1249">
                  <c:v>24.318214290203301</c:v>
                </c:pt>
                <c:pt idx="1250">
                  <c:v>28.599124343138087</c:v>
                </c:pt>
                <c:pt idx="1251">
                  <c:v>27.629314578783521</c:v>
                </c:pt>
                <c:pt idx="1252">
                  <c:v>24.910122659591629</c:v>
                </c:pt>
                <c:pt idx="1253">
                  <c:v>29.024015713890989</c:v>
                </c:pt>
                <c:pt idx="1254">
                  <c:v>26.013602385412863</c:v>
                </c:pt>
                <c:pt idx="1255">
                  <c:v>25.072878792292929</c:v>
                </c:pt>
                <c:pt idx="1256">
                  <c:v>26.929183337829997</c:v>
                </c:pt>
                <c:pt idx="1257">
                  <c:v>27.4970380997257</c:v>
                </c:pt>
                <c:pt idx="1258">
                  <c:v>25.378445096827988</c:v>
                </c:pt>
                <c:pt idx="1259">
                  <c:v>22.270858590272724</c:v>
                </c:pt>
                <c:pt idx="1260">
                  <c:v>27.504015877419057</c:v>
                </c:pt>
                <c:pt idx="1261">
                  <c:v>36.205952385476195</c:v>
                </c:pt>
                <c:pt idx="1262">
                  <c:v>27.265734122510597</c:v>
                </c:pt>
                <c:pt idx="1263">
                  <c:v>26.74804285269142</c:v>
                </c:pt>
                <c:pt idx="1264">
                  <c:v>26.490749995566681</c:v>
                </c:pt>
                <c:pt idx="1265">
                  <c:v>25.153578567067619</c:v>
                </c:pt>
                <c:pt idx="1266">
                  <c:v>27.449067852628094</c:v>
                </c:pt>
                <c:pt idx="1267">
                  <c:v>25.335937946532955</c:v>
                </c:pt>
                <c:pt idx="1268">
                  <c:v>25.883044914567989</c:v>
                </c:pt>
                <c:pt idx="1269">
                  <c:v>30.106588916777461</c:v>
                </c:pt>
                <c:pt idx="1270">
                  <c:v>27.541406701089397</c:v>
                </c:pt>
                <c:pt idx="1271">
                  <c:v>26.834774995503327</c:v>
                </c:pt>
                <c:pt idx="1272">
                  <c:v>26.11483437297516</c:v>
                </c:pt>
                <c:pt idx="1273">
                  <c:v>29.873214281190489</c:v>
                </c:pt>
                <c:pt idx="1274">
                  <c:v>28.17291846591295</c:v>
                </c:pt>
                <c:pt idx="1275">
                  <c:v>27.882603567004274</c:v>
                </c:pt>
                <c:pt idx="1276">
                  <c:v>26.029040399562305</c:v>
                </c:pt>
                <c:pt idx="1277">
                  <c:v>24.640003603034643</c:v>
                </c:pt>
                <c:pt idx="1278">
                  <c:v>26.956904757390109</c:v>
                </c:pt>
                <c:pt idx="1279">
                  <c:v>25.243181813703718</c:v>
                </c:pt>
                <c:pt idx="1280">
                  <c:v>25.404267300392263</c:v>
                </c:pt>
                <c:pt idx="1281">
                  <c:v>27.271464641986533</c:v>
                </c:pt>
                <c:pt idx="1282">
                  <c:v>24.576288815430644</c:v>
                </c:pt>
                <c:pt idx="1283">
                  <c:v>26.2132913916315</c:v>
                </c:pt>
                <c:pt idx="1284">
                  <c:v>25.38207361071964</c:v>
                </c:pt>
                <c:pt idx="1285">
                  <c:v>28.161363631885532</c:v>
                </c:pt>
                <c:pt idx="1286">
                  <c:v>26.908813126898995</c:v>
                </c:pt>
                <c:pt idx="1287">
                  <c:v>28.941482138378568</c:v>
                </c:pt>
                <c:pt idx="1288">
                  <c:v>27.889042852691436</c:v>
                </c:pt>
                <c:pt idx="1289">
                  <c:v>27.429161803130228</c:v>
                </c:pt>
                <c:pt idx="1290">
                  <c:v>26.722265507769119</c:v>
                </c:pt>
                <c:pt idx="1291">
                  <c:v>26.85374999556667</c:v>
                </c:pt>
                <c:pt idx="1292">
                  <c:v>28.524852087883129</c:v>
                </c:pt>
                <c:pt idx="1293">
                  <c:v>27.748042852691434</c:v>
                </c:pt>
                <c:pt idx="1294">
                  <c:v>29.638281741538105</c:v>
                </c:pt>
                <c:pt idx="1295">
                  <c:v>27.760921424065714</c:v>
                </c:pt>
                <c:pt idx="1296">
                  <c:v>28.508482138378575</c:v>
                </c:pt>
                <c:pt idx="1297">
                  <c:v>27.742921424065717</c:v>
                </c:pt>
                <c:pt idx="1298">
                  <c:v>30.740743141228485</c:v>
                </c:pt>
                <c:pt idx="1299">
                  <c:v>24.944749995566678</c:v>
                </c:pt>
                <c:pt idx="1300">
                  <c:v>31.098921424065697</c:v>
                </c:pt>
                <c:pt idx="1301">
                  <c:v>28.758479376938133</c:v>
                </c:pt>
                <c:pt idx="1302">
                  <c:v>28.204354252403562</c:v>
                </c:pt>
                <c:pt idx="1303">
                  <c:v>29.470468745645842</c:v>
                </c:pt>
                <c:pt idx="1304">
                  <c:v>25.30770407762585</c:v>
                </c:pt>
                <c:pt idx="1305">
                  <c:v>26.176262750610555</c:v>
                </c:pt>
                <c:pt idx="1306">
                  <c:v>27.016052427135268</c:v>
                </c:pt>
                <c:pt idx="1307">
                  <c:v>27.578888479468905</c:v>
                </c:pt>
                <c:pt idx="1308">
                  <c:v>28.183482138378576</c:v>
                </c:pt>
                <c:pt idx="1309">
                  <c:v>28.832932895963932</c:v>
                </c:pt>
                <c:pt idx="1310">
                  <c:v>26.996807575706509</c:v>
                </c:pt>
                <c:pt idx="1311">
                  <c:v>26.487478350509384</c:v>
                </c:pt>
                <c:pt idx="1312">
                  <c:v>28.083176287442761</c:v>
                </c:pt>
                <c:pt idx="1313">
                  <c:v>32.230357138333332</c:v>
                </c:pt>
                <c:pt idx="1314">
                  <c:v>28.241560990742119</c:v>
                </c:pt>
                <c:pt idx="1315">
                  <c:v>27.368286431317443</c:v>
                </c:pt>
                <c:pt idx="1316">
                  <c:v>26.521139281380478</c:v>
                </c:pt>
                <c:pt idx="1317">
                  <c:v>24.699628566940955</c:v>
                </c:pt>
                <c:pt idx="1318">
                  <c:v>27.005190471887833</c:v>
                </c:pt>
                <c:pt idx="1319">
                  <c:v>26.089177484790767</c:v>
                </c:pt>
                <c:pt idx="1320">
                  <c:v>21.044553567130954</c:v>
                </c:pt>
                <c:pt idx="1321">
                  <c:v>27.025036111107031</c:v>
                </c:pt>
                <c:pt idx="1322">
                  <c:v>25.374642852655615</c:v>
                </c:pt>
                <c:pt idx="1323">
                  <c:v>24.871883112441559</c:v>
                </c:pt>
                <c:pt idx="1324">
                  <c:v>25.564701161804667</c:v>
                </c:pt>
                <c:pt idx="1325">
                  <c:v>27.658325888352195</c:v>
                </c:pt>
                <c:pt idx="1326">
                  <c:v>28.85474489369388</c:v>
                </c:pt>
                <c:pt idx="1327">
                  <c:v>25.640963199122158</c:v>
                </c:pt>
                <c:pt idx="1328">
                  <c:v>24.586295089399218</c:v>
                </c:pt>
                <c:pt idx="1329">
                  <c:v>30.099774995503321</c:v>
                </c:pt>
                <c:pt idx="1330">
                  <c:v>27.475651256193277</c:v>
                </c:pt>
                <c:pt idx="1331">
                  <c:v>24.510053982281857</c:v>
                </c:pt>
                <c:pt idx="1332">
                  <c:v>28.866749995566675</c:v>
                </c:pt>
                <c:pt idx="1333">
                  <c:v>26.046992852818093</c:v>
                </c:pt>
                <c:pt idx="1334">
                  <c:v>25.3940800822025</c:v>
                </c:pt>
                <c:pt idx="1335">
                  <c:v>28.779841265344878</c:v>
                </c:pt>
                <c:pt idx="1336">
                  <c:v>27.00171052198246</c:v>
                </c:pt>
                <c:pt idx="1337">
                  <c:v>28.486566562913957</c:v>
                </c:pt>
                <c:pt idx="1338">
                  <c:v>30.362473814038552</c:v>
                </c:pt>
                <c:pt idx="1339">
                  <c:v>25.617176531581517</c:v>
                </c:pt>
                <c:pt idx="1340">
                  <c:v>26.37687619489142</c:v>
                </c:pt>
                <c:pt idx="1341">
                  <c:v>25.099876194891429</c:v>
                </c:pt>
                <c:pt idx="1342">
                  <c:v>23.949589951563492</c:v>
                </c:pt>
                <c:pt idx="1343">
                  <c:v>24.471932133582921</c:v>
                </c:pt>
                <c:pt idx="1344">
                  <c:v>26.630892861621419</c:v>
                </c:pt>
                <c:pt idx="1345">
                  <c:v>26.932183337829986</c:v>
                </c:pt>
                <c:pt idx="1346">
                  <c:v>25.738602385412854</c:v>
                </c:pt>
                <c:pt idx="1347">
                  <c:v>30.829742067940483</c:v>
                </c:pt>
                <c:pt idx="1348">
                  <c:v>24.377857146928573</c:v>
                </c:pt>
                <c:pt idx="1349">
                  <c:v>26.87720635366983</c:v>
                </c:pt>
                <c:pt idx="1350">
                  <c:v>26.369425208875896</c:v>
                </c:pt>
                <c:pt idx="1351">
                  <c:v>27.609311909204276</c:v>
                </c:pt>
                <c:pt idx="1352">
                  <c:v>24.507498801867239</c:v>
                </c:pt>
                <c:pt idx="1353">
                  <c:v>36.683529416235295</c:v>
                </c:pt>
                <c:pt idx="1354">
                  <c:v>28.168117390950165</c:v>
                </c:pt>
                <c:pt idx="1355">
                  <c:v>26.408311909204286</c:v>
                </c:pt>
                <c:pt idx="1356">
                  <c:v>25.005602385412853</c:v>
                </c:pt>
                <c:pt idx="1357">
                  <c:v>27.402900879011668</c:v>
                </c:pt>
                <c:pt idx="1358">
                  <c:v>30.972619052142857</c:v>
                </c:pt>
                <c:pt idx="1359">
                  <c:v>24.374836313991075</c:v>
                </c:pt>
                <c:pt idx="1360">
                  <c:v>27.847367729341265</c:v>
                </c:pt>
                <c:pt idx="1361">
                  <c:v>27.768747623517132</c:v>
                </c:pt>
                <c:pt idx="1362">
                  <c:v>30.671711313991075</c:v>
                </c:pt>
                <c:pt idx="1363">
                  <c:v>27.84781335970937</c:v>
                </c:pt>
                <c:pt idx="1364">
                  <c:v>27.329602385412858</c:v>
                </c:pt>
                <c:pt idx="1365">
                  <c:v>33.94595238547619</c:v>
                </c:pt>
                <c:pt idx="1366">
                  <c:v>29.685189080021011</c:v>
                </c:pt>
                <c:pt idx="1367">
                  <c:v>24.852577385317854</c:v>
                </c:pt>
                <c:pt idx="1368">
                  <c:v>32.143988099535711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94-CF4F-9CC2-A7DEE0638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96447"/>
        <c:axId val="1347198175"/>
      </c:scatterChart>
      <c:valAx>
        <c:axId val="1347196447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basal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347198175"/>
        <c:crosses val="autoZero"/>
        <c:crossBetween val="midCat"/>
      </c:valAx>
      <c:valAx>
        <c:axId val="1347198175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347196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Validation: Characteristics</a:t>
            </a:r>
            <a:r>
              <a:rPr lang="en-GB" baseline="0"/>
              <a:t> of Plots at Year 50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'Exotic Comparison'!$L$2</c:f>
              <c:strCache>
                <c:ptCount val="1"/>
                <c:pt idx="0">
                  <c:v> MeanDBH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'Exotic Comparison'!$K$3:$K$1371</c:f>
              <c:numCache>
                <c:formatCode>General</c:formatCode>
                <c:ptCount val="1369"/>
                <c:pt idx="0">
                  <c:v>42.640963148968858</c:v>
                </c:pt>
                <c:pt idx="1">
                  <c:v>50.988896329984122</c:v>
                </c:pt>
                <c:pt idx="2">
                  <c:v>42.157232486302313</c:v>
                </c:pt>
                <c:pt idx="3">
                  <c:v>41.880349636846752</c:v>
                </c:pt>
                <c:pt idx="4">
                  <c:v>36.974446432904983</c:v>
                </c:pt>
                <c:pt idx="5">
                  <c:v>40.297362682692821</c:v>
                </c:pt>
                <c:pt idx="6">
                  <c:v>28.531401466565026</c:v>
                </c:pt>
                <c:pt idx="7">
                  <c:v>54.039778604413648</c:v>
                </c:pt>
                <c:pt idx="8">
                  <c:v>43.11832237430712</c:v>
                </c:pt>
                <c:pt idx="9">
                  <c:v>41.072892397059135</c:v>
                </c:pt>
                <c:pt idx="10">
                  <c:v>48.261724991490006</c:v>
                </c:pt>
                <c:pt idx="11">
                  <c:v>49.684686939968586</c:v>
                </c:pt>
                <c:pt idx="12">
                  <c:v>44.868079451529645</c:v>
                </c:pt>
                <c:pt idx="13">
                  <c:v>48.639071199372417</c:v>
                </c:pt>
                <c:pt idx="14">
                  <c:v>39.223955737817391</c:v>
                </c:pt>
                <c:pt idx="15">
                  <c:v>44.787223141763967</c:v>
                </c:pt>
                <c:pt idx="16">
                  <c:v>41.663086391644114</c:v>
                </c:pt>
                <c:pt idx="17">
                  <c:v>41.842492559319282</c:v>
                </c:pt>
                <c:pt idx="18">
                  <c:v>39.73526705989007</c:v>
                </c:pt>
                <c:pt idx="19">
                  <c:v>40.445595624328035</c:v>
                </c:pt>
                <c:pt idx="20">
                  <c:v>42.030278836188813</c:v>
                </c:pt>
                <c:pt idx="21">
                  <c:v>41.607034896850074</c:v>
                </c:pt>
                <c:pt idx="22">
                  <c:v>42.536548625424963</c:v>
                </c:pt>
                <c:pt idx="23">
                  <c:v>45.628455312393505</c:v>
                </c:pt>
                <c:pt idx="24">
                  <c:v>41.158183769617501</c:v>
                </c:pt>
                <c:pt idx="25">
                  <c:v>41.772558259596501</c:v>
                </c:pt>
                <c:pt idx="26">
                  <c:v>41.342167637101255</c:v>
                </c:pt>
                <c:pt idx="27">
                  <c:v>47.563528309449858</c:v>
                </c:pt>
                <c:pt idx="28">
                  <c:v>41.737968777403957</c:v>
                </c:pt>
                <c:pt idx="29">
                  <c:v>42.121313935041833</c:v>
                </c:pt>
                <c:pt idx="30">
                  <c:v>40.727247421854365</c:v>
                </c:pt>
                <c:pt idx="31">
                  <c:v>38.353221476956193</c:v>
                </c:pt>
                <c:pt idx="32">
                  <c:v>52.696353536619029</c:v>
                </c:pt>
                <c:pt idx="33">
                  <c:v>37.647606530110615</c:v>
                </c:pt>
                <c:pt idx="34">
                  <c:v>44.134268799550789</c:v>
                </c:pt>
                <c:pt idx="35">
                  <c:v>25.851219999979556</c:v>
                </c:pt>
                <c:pt idx="36">
                  <c:v>43.498031401621908</c:v>
                </c:pt>
                <c:pt idx="37">
                  <c:v>48.343860194065854</c:v>
                </c:pt>
                <c:pt idx="38">
                  <c:v>50.317687053990497</c:v>
                </c:pt>
                <c:pt idx="39">
                  <c:v>38.511187103367412</c:v>
                </c:pt>
                <c:pt idx="40">
                  <c:v>47.53995979243377</c:v>
                </c:pt>
                <c:pt idx="41">
                  <c:v>51.822668759550226</c:v>
                </c:pt>
                <c:pt idx="42">
                  <c:v>49.453035674642372</c:v>
                </c:pt>
                <c:pt idx="43">
                  <c:v>41.071848610019096</c:v>
                </c:pt>
                <c:pt idx="44">
                  <c:v>45.712715673992498</c:v>
                </c:pt>
                <c:pt idx="45">
                  <c:v>44.992696189602768</c:v>
                </c:pt>
                <c:pt idx="46">
                  <c:v>44.724757299041194</c:v>
                </c:pt>
                <c:pt idx="47">
                  <c:v>36.373626335667687</c:v>
                </c:pt>
                <c:pt idx="48">
                  <c:v>47.20526854136827</c:v>
                </c:pt>
                <c:pt idx="49">
                  <c:v>39.704053305424118</c:v>
                </c:pt>
                <c:pt idx="50">
                  <c:v>41.860104443659182</c:v>
                </c:pt>
                <c:pt idx="51">
                  <c:v>25.20014420116426</c:v>
                </c:pt>
                <c:pt idx="52">
                  <c:v>44.953608408960335</c:v>
                </c:pt>
                <c:pt idx="53">
                  <c:v>46.519664499902952</c:v>
                </c:pt>
                <c:pt idx="54">
                  <c:v>48.602945816116183</c:v>
                </c:pt>
                <c:pt idx="55">
                  <c:v>46.541001174999742</c:v>
                </c:pt>
                <c:pt idx="56">
                  <c:v>39.876888730006392</c:v>
                </c:pt>
                <c:pt idx="57">
                  <c:v>49.270265826704261</c:v>
                </c:pt>
                <c:pt idx="58">
                  <c:v>40.878511550469469</c:v>
                </c:pt>
                <c:pt idx="59">
                  <c:v>40.366009190682462</c:v>
                </c:pt>
                <c:pt idx="60">
                  <c:v>39.731332870545145</c:v>
                </c:pt>
                <c:pt idx="61">
                  <c:v>36.231378147393656</c:v>
                </c:pt>
                <c:pt idx="62">
                  <c:v>48.854020595252365</c:v>
                </c:pt>
                <c:pt idx="63">
                  <c:v>53.025911990421292</c:v>
                </c:pt>
                <c:pt idx="64">
                  <c:v>46.140678837060918</c:v>
                </c:pt>
                <c:pt idx="65">
                  <c:v>48.937047076858612</c:v>
                </c:pt>
                <c:pt idx="66">
                  <c:v>37.661163508252905</c:v>
                </c:pt>
                <c:pt idx="67">
                  <c:v>44.802721439977198</c:v>
                </c:pt>
                <c:pt idx="68">
                  <c:v>34.041988066857726</c:v>
                </c:pt>
                <c:pt idx="69">
                  <c:v>48.548396858265093</c:v>
                </c:pt>
                <c:pt idx="70">
                  <c:v>53.093610978576095</c:v>
                </c:pt>
                <c:pt idx="71">
                  <c:v>43.39432173345368</c:v>
                </c:pt>
                <c:pt idx="72">
                  <c:v>37.950277449594637</c:v>
                </c:pt>
                <c:pt idx="73">
                  <c:v>42.507220877395469</c:v>
                </c:pt>
                <c:pt idx="74">
                  <c:v>37.488011996368648</c:v>
                </c:pt>
                <c:pt idx="75">
                  <c:v>42.160787364802403</c:v>
                </c:pt>
                <c:pt idx="76">
                  <c:v>45.315272488815687</c:v>
                </c:pt>
                <c:pt idx="77">
                  <c:v>37.930870786223011</c:v>
                </c:pt>
                <c:pt idx="78">
                  <c:v>40.844490678797143</c:v>
                </c:pt>
                <c:pt idx="79">
                  <c:v>52.034280924818312</c:v>
                </c:pt>
                <c:pt idx="80">
                  <c:v>50.016127073384446</c:v>
                </c:pt>
                <c:pt idx="81">
                  <c:v>47.440841479259198</c:v>
                </c:pt>
                <c:pt idx="82">
                  <c:v>54.629788192455976</c:v>
                </c:pt>
                <c:pt idx="83">
                  <c:v>41.388782629120165</c:v>
                </c:pt>
                <c:pt idx="84">
                  <c:v>51.122104749789997</c:v>
                </c:pt>
                <c:pt idx="85">
                  <c:v>35.510898506612484</c:v>
                </c:pt>
                <c:pt idx="86">
                  <c:v>41.843324700887081</c:v>
                </c:pt>
                <c:pt idx="87">
                  <c:v>46.022894258718956</c:v>
                </c:pt>
                <c:pt idx="88">
                  <c:v>45.688158918684024</c:v>
                </c:pt>
                <c:pt idx="89">
                  <c:v>46.765532260125802</c:v>
                </c:pt>
                <c:pt idx="90">
                  <c:v>42.630324126803309</c:v>
                </c:pt>
                <c:pt idx="91">
                  <c:v>46.173568082265895</c:v>
                </c:pt>
                <c:pt idx="92">
                  <c:v>60.469077370654112</c:v>
                </c:pt>
                <c:pt idx="93">
                  <c:v>48.830218902240027</c:v>
                </c:pt>
                <c:pt idx="94">
                  <c:v>49.668588990611909</c:v>
                </c:pt>
                <c:pt idx="95">
                  <c:v>41.857971734438571</c:v>
                </c:pt>
                <c:pt idx="96">
                  <c:v>42.358885248826496</c:v>
                </c:pt>
                <c:pt idx="97">
                  <c:v>44.49811632377142</c:v>
                </c:pt>
                <c:pt idx="98">
                  <c:v>43.730220928792363</c:v>
                </c:pt>
                <c:pt idx="99">
                  <c:v>40.808746012139352</c:v>
                </c:pt>
                <c:pt idx="100">
                  <c:v>30.586026680314603</c:v>
                </c:pt>
                <c:pt idx="101">
                  <c:v>50.208297482168064</c:v>
                </c:pt>
                <c:pt idx="102">
                  <c:v>38.000781908892627</c:v>
                </c:pt>
                <c:pt idx="103">
                  <c:v>38.469458034230847</c:v>
                </c:pt>
                <c:pt idx="104">
                  <c:v>39.518616594861307</c:v>
                </c:pt>
                <c:pt idx="105">
                  <c:v>49.093986282979593</c:v>
                </c:pt>
                <c:pt idx="106">
                  <c:v>46.511034692034436</c:v>
                </c:pt>
                <c:pt idx="107">
                  <c:v>41.52727451425497</c:v>
                </c:pt>
                <c:pt idx="108">
                  <c:v>46.414302106050087</c:v>
                </c:pt>
                <c:pt idx="109">
                  <c:v>42.219462232378106</c:v>
                </c:pt>
                <c:pt idx="110">
                  <c:v>36.081180987901149</c:v>
                </c:pt>
                <c:pt idx="111">
                  <c:v>33.196378606365819</c:v>
                </c:pt>
                <c:pt idx="112">
                  <c:v>45.063593154870091</c:v>
                </c:pt>
                <c:pt idx="113">
                  <c:v>39.028002628441925</c:v>
                </c:pt>
                <c:pt idx="114">
                  <c:v>50.459396488235861</c:v>
                </c:pt>
                <c:pt idx="115">
                  <c:v>48.044783738474138</c:v>
                </c:pt>
                <c:pt idx="116">
                  <c:v>39.567808398291412</c:v>
                </c:pt>
                <c:pt idx="117">
                  <c:v>43.080299508702957</c:v>
                </c:pt>
                <c:pt idx="118">
                  <c:v>53.149853390088211</c:v>
                </c:pt>
                <c:pt idx="119">
                  <c:v>41.132193015280819</c:v>
                </c:pt>
                <c:pt idx="120">
                  <c:v>37.680778467391626</c:v>
                </c:pt>
                <c:pt idx="121">
                  <c:v>54.448385125348047</c:v>
                </c:pt>
                <c:pt idx="122">
                  <c:v>46.539187554091363</c:v>
                </c:pt>
                <c:pt idx="123">
                  <c:v>56.748030601947796</c:v>
                </c:pt>
                <c:pt idx="124">
                  <c:v>34.99306408471071</c:v>
                </c:pt>
                <c:pt idx="125">
                  <c:v>34.579837374564875</c:v>
                </c:pt>
                <c:pt idx="126">
                  <c:v>44.536941804672161</c:v>
                </c:pt>
                <c:pt idx="127">
                  <c:v>49.106392704441639</c:v>
                </c:pt>
                <c:pt idx="128">
                  <c:v>40.605525745922925</c:v>
                </c:pt>
                <c:pt idx="129">
                  <c:v>41.173333109397873</c:v>
                </c:pt>
                <c:pt idx="130">
                  <c:v>49.864590540412784</c:v>
                </c:pt>
                <c:pt idx="131">
                  <c:v>40.319276701037325</c:v>
                </c:pt>
                <c:pt idx="132">
                  <c:v>38.506212078034167</c:v>
                </c:pt>
                <c:pt idx="133">
                  <c:v>35.688111065032054</c:v>
                </c:pt>
                <c:pt idx="134">
                  <c:v>43.900823895621443</c:v>
                </c:pt>
                <c:pt idx="135">
                  <c:v>40.666803838767393</c:v>
                </c:pt>
                <c:pt idx="136">
                  <c:v>49.012352293344868</c:v>
                </c:pt>
                <c:pt idx="137">
                  <c:v>45.248738411189159</c:v>
                </c:pt>
                <c:pt idx="138">
                  <c:v>36.946932276457368</c:v>
                </c:pt>
                <c:pt idx="139">
                  <c:v>41.018707179895621</c:v>
                </c:pt>
                <c:pt idx="140">
                  <c:v>36.811793538214232</c:v>
                </c:pt>
                <c:pt idx="141">
                  <c:v>44.997509816313659</c:v>
                </c:pt>
                <c:pt idx="142">
                  <c:v>41.071524830420813</c:v>
                </c:pt>
                <c:pt idx="143">
                  <c:v>35.623494660644077</c:v>
                </c:pt>
                <c:pt idx="144">
                  <c:v>57.988594935226537</c:v>
                </c:pt>
                <c:pt idx="145">
                  <c:v>50.964793402642016</c:v>
                </c:pt>
                <c:pt idx="146">
                  <c:v>38.696574775331754</c:v>
                </c:pt>
                <c:pt idx="147">
                  <c:v>41.783724634132746</c:v>
                </c:pt>
                <c:pt idx="148">
                  <c:v>42.069127226065561</c:v>
                </c:pt>
                <c:pt idx="149">
                  <c:v>53.849757651822721</c:v>
                </c:pt>
                <c:pt idx="150">
                  <c:v>41.637937912287171</c:v>
                </c:pt>
                <c:pt idx="151">
                  <c:v>42.823340084515934</c:v>
                </c:pt>
                <c:pt idx="152">
                  <c:v>48.91290227357581</c:v>
                </c:pt>
                <c:pt idx="153">
                  <c:v>46.013837851670722</c:v>
                </c:pt>
                <c:pt idx="154">
                  <c:v>24.227124723034422</c:v>
                </c:pt>
                <c:pt idx="155">
                  <c:v>45.736925978993263</c:v>
                </c:pt>
                <c:pt idx="156">
                  <c:v>41.115821363858643</c:v>
                </c:pt>
                <c:pt idx="157">
                  <c:v>42.603979578080704</c:v>
                </c:pt>
                <c:pt idx="158">
                  <c:v>40.117953234892866</c:v>
                </c:pt>
                <c:pt idx="159">
                  <c:v>49.812104433176842</c:v>
                </c:pt>
                <c:pt idx="160">
                  <c:v>33.783715526919856</c:v>
                </c:pt>
                <c:pt idx="161">
                  <c:v>48.675357003887093</c:v>
                </c:pt>
                <c:pt idx="162">
                  <c:v>51.093980643140569</c:v>
                </c:pt>
                <c:pt idx="163">
                  <c:v>44.274608889369787</c:v>
                </c:pt>
                <c:pt idx="164">
                  <c:v>42.788454322334374</c:v>
                </c:pt>
                <c:pt idx="165">
                  <c:v>49.765050772538515</c:v>
                </c:pt>
                <c:pt idx="166">
                  <c:v>47.188975936839128</c:v>
                </c:pt>
                <c:pt idx="167">
                  <c:v>50.695308061148921</c:v>
                </c:pt>
                <c:pt idx="168">
                  <c:v>35.839006974672067</c:v>
                </c:pt>
                <c:pt idx="169">
                  <c:v>40.61392495174659</c:v>
                </c:pt>
                <c:pt idx="170">
                  <c:v>44.211590951522339</c:v>
                </c:pt>
                <c:pt idx="171">
                  <c:v>38.896977371501961</c:v>
                </c:pt>
                <c:pt idx="172">
                  <c:v>43.036366446885332</c:v>
                </c:pt>
                <c:pt idx="173">
                  <c:v>42.573687616764559</c:v>
                </c:pt>
                <c:pt idx="174">
                  <c:v>59.236905293146052</c:v>
                </c:pt>
                <c:pt idx="175">
                  <c:v>39.298087638932159</c:v>
                </c:pt>
                <c:pt idx="176">
                  <c:v>41.475520145819381</c:v>
                </c:pt>
                <c:pt idx="177">
                  <c:v>43.319261632117012</c:v>
                </c:pt>
                <c:pt idx="178">
                  <c:v>48.097286854505683</c:v>
                </c:pt>
                <c:pt idx="179">
                  <c:v>44.879764504231034</c:v>
                </c:pt>
                <c:pt idx="180">
                  <c:v>42.511510038692613</c:v>
                </c:pt>
                <c:pt idx="181">
                  <c:v>40.562831200651104</c:v>
                </c:pt>
                <c:pt idx="182">
                  <c:v>39.309066438599757</c:v>
                </c:pt>
                <c:pt idx="183">
                  <c:v>39.478145427603543</c:v>
                </c:pt>
                <c:pt idx="184">
                  <c:v>38.597877664507031</c:v>
                </c:pt>
                <c:pt idx="185">
                  <c:v>43.627294370122073</c:v>
                </c:pt>
                <c:pt idx="186">
                  <c:v>40.952798373285155</c:v>
                </c:pt>
                <c:pt idx="187">
                  <c:v>36.329742108531278</c:v>
                </c:pt>
                <c:pt idx="188">
                  <c:v>54.597067347949441</c:v>
                </c:pt>
                <c:pt idx="189">
                  <c:v>46.93007073233229</c:v>
                </c:pt>
                <c:pt idx="190">
                  <c:v>46.691068613788957</c:v>
                </c:pt>
                <c:pt idx="191">
                  <c:v>42.043106988248809</c:v>
                </c:pt>
                <c:pt idx="192">
                  <c:v>51.550017737877198</c:v>
                </c:pt>
                <c:pt idx="193">
                  <c:v>46.73618116584575</c:v>
                </c:pt>
                <c:pt idx="194">
                  <c:v>52.946942948813259</c:v>
                </c:pt>
                <c:pt idx="195">
                  <c:v>45.63031872831359</c:v>
                </c:pt>
                <c:pt idx="196">
                  <c:v>42.853981499698911</c:v>
                </c:pt>
                <c:pt idx="197">
                  <c:v>42.220485551981419</c:v>
                </c:pt>
                <c:pt idx="198">
                  <c:v>39.907204972022065</c:v>
                </c:pt>
                <c:pt idx="199">
                  <c:v>45.546517276886739</c:v>
                </c:pt>
                <c:pt idx="200">
                  <c:v>43.200436454766006</c:v>
                </c:pt>
                <c:pt idx="201">
                  <c:v>41.29614634005906</c:v>
                </c:pt>
                <c:pt idx="202">
                  <c:v>51.596337515430022</c:v>
                </c:pt>
                <c:pt idx="203">
                  <c:v>46.406862863250751</c:v>
                </c:pt>
                <c:pt idx="204">
                  <c:v>37.527378583110227</c:v>
                </c:pt>
                <c:pt idx="205">
                  <c:v>59.625909816242611</c:v>
                </c:pt>
                <c:pt idx="206">
                  <c:v>43.75530493672656</c:v>
                </c:pt>
                <c:pt idx="207">
                  <c:v>35.59345094002822</c:v>
                </c:pt>
                <c:pt idx="208">
                  <c:v>40.369560351823182</c:v>
                </c:pt>
                <c:pt idx="209">
                  <c:v>45.033578381297744</c:v>
                </c:pt>
                <c:pt idx="210">
                  <c:v>40.260048774043206</c:v>
                </c:pt>
                <c:pt idx="211">
                  <c:v>40.379543712180407</c:v>
                </c:pt>
                <c:pt idx="212">
                  <c:v>44.2033370059794</c:v>
                </c:pt>
                <c:pt idx="213">
                  <c:v>43.959608453520012</c:v>
                </c:pt>
                <c:pt idx="214">
                  <c:v>42.501850883168999</c:v>
                </c:pt>
                <c:pt idx="215">
                  <c:v>52.408475256975464</c:v>
                </c:pt>
                <c:pt idx="216">
                  <c:v>38.75520826403735</c:v>
                </c:pt>
                <c:pt idx="217">
                  <c:v>34.431154400416261</c:v>
                </c:pt>
                <c:pt idx="218">
                  <c:v>38.623687669831824</c:v>
                </c:pt>
                <c:pt idx="219">
                  <c:v>46.05329082614881</c:v>
                </c:pt>
                <c:pt idx="220">
                  <c:v>45.891212679160027</c:v>
                </c:pt>
                <c:pt idx="221">
                  <c:v>38.335942458068935</c:v>
                </c:pt>
                <c:pt idx="222">
                  <c:v>47.69134028768574</c:v>
                </c:pt>
                <c:pt idx="223">
                  <c:v>47.110073749953315</c:v>
                </c:pt>
                <c:pt idx="224">
                  <c:v>42.121862671049087</c:v>
                </c:pt>
                <c:pt idx="225">
                  <c:v>45.292768407389289</c:v>
                </c:pt>
                <c:pt idx="226">
                  <c:v>45.99065743981528</c:v>
                </c:pt>
                <c:pt idx="227">
                  <c:v>39.779668837389266</c:v>
                </c:pt>
                <c:pt idx="228">
                  <c:v>35.202705253629233</c:v>
                </c:pt>
                <c:pt idx="229">
                  <c:v>45.610276070702056</c:v>
                </c:pt>
                <c:pt idx="230">
                  <c:v>36.439374647778976</c:v>
                </c:pt>
                <c:pt idx="231">
                  <c:v>51.272586031741824</c:v>
                </c:pt>
                <c:pt idx="232">
                  <c:v>47.934509542858237</c:v>
                </c:pt>
                <c:pt idx="233">
                  <c:v>50.405356833187987</c:v>
                </c:pt>
                <c:pt idx="234">
                  <c:v>40.424327729578231</c:v>
                </c:pt>
                <c:pt idx="235">
                  <c:v>53.816274339030237</c:v>
                </c:pt>
                <c:pt idx="236">
                  <c:v>40.567721343865763</c:v>
                </c:pt>
                <c:pt idx="237">
                  <c:v>43.84080421143333</c:v>
                </c:pt>
                <c:pt idx="238">
                  <c:v>52.661025967707104</c:v>
                </c:pt>
                <c:pt idx="239">
                  <c:v>50.741487161046599</c:v>
                </c:pt>
                <c:pt idx="240">
                  <c:v>37.975152740169214</c:v>
                </c:pt>
                <c:pt idx="241">
                  <c:v>55.248021404582914</c:v>
                </c:pt>
                <c:pt idx="242">
                  <c:v>39.730813400167548</c:v>
                </c:pt>
                <c:pt idx="243">
                  <c:v>41.277929473776638</c:v>
                </c:pt>
                <c:pt idx="244">
                  <c:v>43.509723433587311</c:v>
                </c:pt>
                <c:pt idx="245">
                  <c:v>39.559964617688991</c:v>
                </c:pt>
                <c:pt idx="246">
                  <c:v>39.470188891807275</c:v>
                </c:pt>
                <c:pt idx="247">
                  <c:v>43.256437962110049</c:v>
                </c:pt>
                <c:pt idx="248">
                  <c:v>40.5435806014235</c:v>
                </c:pt>
                <c:pt idx="249">
                  <c:v>57.090179829951104</c:v>
                </c:pt>
                <c:pt idx="250">
                  <c:v>39.424308744152945</c:v>
                </c:pt>
                <c:pt idx="251">
                  <c:v>38.516026759034752</c:v>
                </c:pt>
                <c:pt idx="252">
                  <c:v>51.403020687954168</c:v>
                </c:pt>
                <c:pt idx="253">
                  <c:v>45.70468899770156</c:v>
                </c:pt>
                <c:pt idx="254">
                  <c:v>52.05965999485268</c:v>
                </c:pt>
                <c:pt idx="255">
                  <c:v>48.026076698346927</c:v>
                </c:pt>
                <c:pt idx="256">
                  <c:v>39.236750758846121</c:v>
                </c:pt>
                <c:pt idx="257">
                  <c:v>53.057609284805501</c:v>
                </c:pt>
                <c:pt idx="258">
                  <c:v>40.574984028587011</c:v>
                </c:pt>
                <c:pt idx="259">
                  <c:v>38.965589823885509</c:v>
                </c:pt>
                <c:pt idx="260">
                  <c:v>55.701242166574417</c:v>
                </c:pt>
                <c:pt idx="261">
                  <c:v>46.898337213455136</c:v>
                </c:pt>
                <c:pt idx="262">
                  <c:v>44.049664509123708</c:v>
                </c:pt>
                <c:pt idx="263">
                  <c:v>39.368423705936706</c:v>
                </c:pt>
                <c:pt idx="264">
                  <c:v>38.020457766051479</c:v>
                </c:pt>
                <c:pt idx="265">
                  <c:v>50.078539555348797</c:v>
                </c:pt>
                <c:pt idx="266">
                  <c:v>41.349040754275755</c:v>
                </c:pt>
                <c:pt idx="267">
                  <c:v>52.280401416325816</c:v>
                </c:pt>
                <c:pt idx="268">
                  <c:v>35.028611483180718</c:v>
                </c:pt>
                <c:pt idx="269">
                  <c:v>44.072704914964589</c:v>
                </c:pt>
                <c:pt idx="270">
                  <c:v>47.573562287577616</c:v>
                </c:pt>
                <c:pt idx="271">
                  <c:v>48.091873196760048</c:v>
                </c:pt>
                <c:pt idx="272">
                  <c:v>44.620276421476539</c:v>
                </c:pt>
                <c:pt idx="273">
                  <c:v>53.201641851806585</c:v>
                </c:pt>
                <c:pt idx="274">
                  <c:v>34.736519719460766</c:v>
                </c:pt>
                <c:pt idx="275">
                  <c:v>51.057918563536418</c:v>
                </c:pt>
                <c:pt idx="276">
                  <c:v>48.623161886406521</c:v>
                </c:pt>
                <c:pt idx="277">
                  <c:v>37.001117874135645</c:v>
                </c:pt>
                <c:pt idx="278">
                  <c:v>44.74551333159593</c:v>
                </c:pt>
                <c:pt idx="279">
                  <c:v>51.511732645816593</c:v>
                </c:pt>
                <c:pt idx="280">
                  <c:v>35.897701759523727</c:v>
                </c:pt>
                <c:pt idx="281">
                  <c:v>43.81936403523374</c:v>
                </c:pt>
                <c:pt idx="282">
                  <c:v>47.481504902888389</c:v>
                </c:pt>
                <c:pt idx="283">
                  <c:v>48.384479709515759</c:v>
                </c:pt>
                <c:pt idx="284">
                  <c:v>17.233856292362962</c:v>
                </c:pt>
                <c:pt idx="285">
                  <c:v>13.270725298904006</c:v>
                </c:pt>
                <c:pt idx="286">
                  <c:v>36.898548866252497</c:v>
                </c:pt>
                <c:pt idx="287">
                  <c:v>32.428658330280527</c:v>
                </c:pt>
                <c:pt idx="288">
                  <c:v>46.271389715483792</c:v>
                </c:pt>
                <c:pt idx="289">
                  <c:v>39.93302542242585</c:v>
                </c:pt>
                <c:pt idx="290">
                  <c:v>35.948518652352298</c:v>
                </c:pt>
                <c:pt idx="291">
                  <c:v>40.926558824209145</c:v>
                </c:pt>
                <c:pt idx="292">
                  <c:v>33.723095821334482</c:v>
                </c:pt>
                <c:pt idx="293">
                  <c:v>51.066994313578121</c:v>
                </c:pt>
                <c:pt idx="294">
                  <c:v>49.192208746511639</c:v>
                </c:pt>
                <c:pt idx="295">
                  <c:v>45.174870057442057</c:v>
                </c:pt>
                <c:pt idx="296">
                  <c:v>37.588392488404587</c:v>
                </c:pt>
                <c:pt idx="297">
                  <c:v>43.072232855180062</c:v>
                </c:pt>
                <c:pt idx="298">
                  <c:v>54.678684992282058</c:v>
                </c:pt>
                <c:pt idx="299">
                  <c:v>57.383817520809551</c:v>
                </c:pt>
                <c:pt idx="300">
                  <c:v>42.764289604699641</c:v>
                </c:pt>
                <c:pt idx="301">
                  <c:v>37.004892853339477</c:v>
                </c:pt>
                <c:pt idx="302">
                  <c:v>52.061400547238755</c:v>
                </c:pt>
                <c:pt idx="303">
                  <c:v>35.712882268621804</c:v>
                </c:pt>
                <c:pt idx="304">
                  <c:v>53.346438384256977</c:v>
                </c:pt>
                <c:pt idx="305">
                  <c:v>49.911419334935054</c:v>
                </c:pt>
                <c:pt idx="306">
                  <c:v>41.231374028355603</c:v>
                </c:pt>
                <c:pt idx="307">
                  <c:v>37.249748676275203</c:v>
                </c:pt>
                <c:pt idx="308">
                  <c:v>41.023306734938231</c:v>
                </c:pt>
                <c:pt idx="309">
                  <c:v>36.238936536356803</c:v>
                </c:pt>
                <c:pt idx="310">
                  <c:v>45.259239055490269</c:v>
                </c:pt>
                <c:pt idx="311">
                  <c:v>40.545374865664265</c:v>
                </c:pt>
                <c:pt idx="312">
                  <c:v>45.884193455043118</c:v>
                </c:pt>
                <c:pt idx="313">
                  <c:v>38.534576940048836</c:v>
                </c:pt>
                <c:pt idx="314">
                  <c:v>41.168822406382972</c:v>
                </c:pt>
                <c:pt idx="315">
                  <c:v>52.363349118818043</c:v>
                </c:pt>
                <c:pt idx="316">
                  <c:v>42.03622016437108</c:v>
                </c:pt>
                <c:pt idx="317">
                  <c:v>30.642415814935468</c:v>
                </c:pt>
                <c:pt idx="318">
                  <c:v>21.045002031598557</c:v>
                </c:pt>
                <c:pt idx="319">
                  <c:v>27.747033116672391</c:v>
                </c:pt>
                <c:pt idx="320">
                  <c:v>46.180221123465984</c:v>
                </c:pt>
                <c:pt idx="321">
                  <c:v>43.422947059537996</c:v>
                </c:pt>
                <c:pt idx="322">
                  <c:v>48.105303057231019</c:v>
                </c:pt>
                <c:pt idx="323">
                  <c:v>35.915817368423589</c:v>
                </c:pt>
                <c:pt idx="324">
                  <c:v>28.788097594559037</c:v>
                </c:pt>
                <c:pt idx="325">
                  <c:v>35.334733323588097</c:v>
                </c:pt>
                <c:pt idx="326">
                  <c:v>41.50573404357781</c:v>
                </c:pt>
                <c:pt idx="327">
                  <c:v>39.82593673977636</c:v>
                </c:pt>
                <c:pt idx="328">
                  <c:v>41.212028370067046</c:v>
                </c:pt>
                <c:pt idx="329">
                  <c:v>58.867148979389441</c:v>
                </c:pt>
                <c:pt idx="330">
                  <c:v>34.661002948220514</c:v>
                </c:pt>
                <c:pt idx="331">
                  <c:v>38.171684657736755</c:v>
                </c:pt>
                <c:pt idx="332">
                  <c:v>46.445093803023035</c:v>
                </c:pt>
                <c:pt idx="333">
                  <c:v>40.63303582064276</c:v>
                </c:pt>
                <c:pt idx="334">
                  <c:v>51.609587972816222</c:v>
                </c:pt>
                <c:pt idx="335">
                  <c:v>45.61942007481727</c:v>
                </c:pt>
                <c:pt idx="336">
                  <c:v>63.068806701905579</c:v>
                </c:pt>
                <c:pt idx="337">
                  <c:v>38.179253344365272</c:v>
                </c:pt>
                <c:pt idx="338">
                  <c:v>32.628196882051007</c:v>
                </c:pt>
                <c:pt idx="339">
                  <c:v>35.858798839125718</c:v>
                </c:pt>
                <c:pt idx="340">
                  <c:v>34.935867631792775</c:v>
                </c:pt>
                <c:pt idx="341">
                  <c:v>42.630165576885879</c:v>
                </c:pt>
                <c:pt idx="342">
                  <c:v>50.079407719238574</c:v>
                </c:pt>
                <c:pt idx="343">
                  <c:v>42.753374677967969</c:v>
                </c:pt>
                <c:pt idx="344">
                  <c:v>47.256456356221406</c:v>
                </c:pt>
                <c:pt idx="345">
                  <c:v>43.987896673458998</c:v>
                </c:pt>
                <c:pt idx="346">
                  <c:v>48.79181644067679</c:v>
                </c:pt>
                <c:pt idx="347">
                  <c:v>47.47873988360336</c:v>
                </c:pt>
                <c:pt idx="348">
                  <c:v>37.929994147431358</c:v>
                </c:pt>
                <c:pt idx="349">
                  <c:v>43.724633904244385</c:v>
                </c:pt>
                <c:pt idx="350">
                  <c:v>40.61085405245619</c:v>
                </c:pt>
                <c:pt idx="351">
                  <c:v>45.109429352754212</c:v>
                </c:pt>
                <c:pt idx="352">
                  <c:v>41.252246267314348</c:v>
                </c:pt>
                <c:pt idx="353">
                  <c:v>43.957430906954968</c:v>
                </c:pt>
                <c:pt idx="354">
                  <c:v>49.359039692866851</c:v>
                </c:pt>
                <c:pt idx="355">
                  <c:v>50.634422723277446</c:v>
                </c:pt>
                <c:pt idx="356">
                  <c:v>46.636578064722421</c:v>
                </c:pt>
                <c:pt idx="357">
                  <c:v>36.938142235637407</c:v>
                </c:pt>
                <c:pt idx="358">
                  <c:v>46.567742796699299</c:v>
                </c:pt>
                <c:pt idx="359">
                  <c:v>43.988113346830708</c:v>
                </c:pt>
                <c:pt idx="360">
                  <c:v>37.833068310875085</c:v>
                </c:pt>
                <c:pt idx="361">
                  <c:v>43.362887680567823</c:v>
                </c:pt>
                <c:pt idx="362">
                  <c:v>43.681246213262938</c:v>
                </c:pt>
                <c:pt idx="363">
                  <c:v>39.202504309370589</c:v>
                </c:pt>
                <c:pt idx="364">
                  <c:v>47.612738925352609</c:v>
                </c:pt>
                <c:pt idx="365">
                  <c:v>40.893545760063986</c:v>
                </c:pt>
                <c:pt idx="366">
                  <c:v>44.895383945557789</c:v>
                </c:pt>
                <c:pt idx="367">
                  <c:v>38.253676282971718</c:v>
                </c:pt>
                <c:pt idx="368">
                  <c:v>36.912474992205134</c:v>
                </c:pt>
                <c:pt idx="369">
                  <c:v>39.203273437053454</c:v>
                </c:pt>
                <c:pt idx="370">
                  <c:v>43.806788096134085</c:v>
                </c:pt>
                <c:pt idx="371">
                  <c:v>41.016952717578363</c:v>
                </c:pt>
                <c:pt idx="372">
                  <c:v>32.613635669557084</c:v>
                </c:pt>
                <c:pt idx="373">
                  <c:v>41.763341972397349</c:v>
                </c:pt>
                <c:pt idx="374">
                  <c:v>41.163411703005373</c:v>
                </c:pt>
                <c:pt idx="375">
                  <c:v>41.978302217097202</c:v>
                </c:pt>
                <c:pt idx="376">
                  <c:v>29.85463645493687</c:v>
                </c:pt>
                <c:pt idx="377">
                  <c:v>52.711763059593331</c:v>
                </c:pt>
                <c:pt idx="378">
                  <c:v>44.940829471402878</c:v>
                </c:pt>
                <c:pt idx="379">
                  <c:v>49.035415842309938</c:v>
                </c:pt>
                <c:pt idx="380">
                  <c:v>42.841555141920267</c:v>
                </c:pt>
                <c:pt idx="381">
                  <c:v>37.48193062880101</c:v>
                </c:pt>
                <c:pt idx="382">
                  <c:v>39.183519408699333</c:v>
                </c:pt>
                <c:pt idx="383">
                  <c:v>51.273606640302283</c:v>
                </c:pt>
                <c:pt idx="384">
                  <c:v>45.498065955410972</c:v>
                </c:pt>
                <c:pt idx="385">
                  <c:v>45.646088032549635</c:v>
                </c:pt>
                <c:pt idx="386">
                  <c:v>51.492889814019897</c:v>
                </c:pt>
                <c:pt idx="387">
                  <c:v>37.174848682272412</c:v>
                </c:pt>
                <c:pt idx="388">
                  <c:v>43.439500378250258</c:v>
                </c:pt>
                <c:pt idx="389">
                  <c:v>45.733103844386285</c:v>
                </c:pt>
                <c:pt idx="390">
                  <c:v>37.004216218685713</c:v>
                </c:pt>
                <c:pt idx="391">
                  <c:v>52.771452805138779</c:v>
                </c:pt>
                <c:pt idx="392">
                  <c:v>39.922094749041619</c:v>
                </c:pt>
                <c:pt idx="393">
                  <c:v>44.397062141264257</c:v>
                </c:pt>
                <c:pt idx="394">
                  <c:v>44.115661959572371</c:v>
                </c:pt>
                <c:pt idx="395">
                  <c:v>46.280169701382427</c:v>
                </c:pt>
                <c:pt idx="396">
                  <c:v>50.946601434891903</c:v>
                </c:pt>
                <c:pt idx="397">
                  <c:v>47.777333913799708</c:v>
                </c:pt>
                <c:pt idx="398">
                  <c:v>35.411156156199269</c:v>
                </c:pt>
                <c:pt idx="399">
                  <c:v>56.575492142995962</c:v>
                </c:pt>
                <c:pt idx="400">
                  <c:v>44.774111868146846</c:v>
                </c:pt>
                <c:pt idx="401">
                  <c:v>56.063827189474317</c:v>
                </c:pt>
                <c:pt idx="402">
                  <c:v>33.685971781927933</c:v>
                </c:pt>
                <c:pt idx="403">
                  <c:v>61.734902829189522</c:v>
                </c:pt>
                <c:pt idx="404">
                  <c:v>41.482345720348675</c:v>
                </c:pt>
                <c:pt idx="405">
                  <c:v>45.143031956560051</c:v>
                </c:pt>
                <c:pt idx="406">
                  <c:v>44.056959956144532</c:v>
                </c:pt>
                <c:pt idx="407">
                  <c:v>37.974479837183928</c:v>
                </c:pt>
                <c:pt idx="408">
                  <c:v>44.196522675701118</c:v>
                </c:pt>
                <c:pt idx="409">
                  <c:v>43.295303937973799</c:v>
                </c:pt>
                <c:pt idx="410">
                  <c:v>49.120490001143331</c:v>
                </c:pt>
                <c:pt idx="411">
                  <c:v>53.236678430914772</c:v>
                </c:pt>
                <c:pt idx="412">
                  <c:v>44.242354381821322</c:v>
                </c:pt>
                <c:pt idx="413">
                  <c:v>48.178638853122905</c:v>
                </c:pt>
                <c:pt idx="414">
                  <c:v>38.454743361940103</c:v>
                </c:pt>
                <c:pt idx="415">
                  <c:v>47.046455527781504</c:v>
                </c:pt>
                <c:pt idx="416">
                  <c:v>35.198392145460581</c:v>
                </c:pt>
                <c:pt idx="417">
                  <c:v>31.53441099573924</c:v>
                </c:pt>
                <c:pt idx="418">
                  <c:v>42.737507327928377</c:v>
                </c:pt>
                <c:pt idx="419">
                  <c:v>40.826558622758746</c:v>
                </c:pt>
                <c:pt idx="420">
                  <c:v>38.808607862016792</c:v>
                </c:pt>
                <c:pt idx="421">
                  <c:v>35.624587678865907</c:v>
                </c:pt>
                <c:pt idx="422">
                  <c:v>48.518073386196015</c:v>
                </c:pt>
                <c:pt idx="423">
                  <c:v>51.058032864467314</c:v>
                </c:pt>
                <c:pt idx="424">
                  <c:v>52.008301835465502</c:v>
                </c:pt>
                <c:pt idx="425">
                  <c:v>44.448525319009249</c:v>
                </c:pt>
                <c:pt idx="426">
                  <c:v>43.577546535708251</c:v>
                </c:pt>
                <c:pt idx="427">
                  <c:v>53.882348200087229</c:v>
                </c:pt>
                <c:pt idx="428">
                  <c:v>42.785906570456802</c:v>
                </c:pt>
                <c:pt idx="429">
                  <c:v>53.695186297271533</c:v>
                </c:pt>
                <c:pt idx="430">
                  <c:v>38.057783115074606</c:v>
                </c:pt>
                <c:pt idx="431">
                  <c:v>47.711717511368171</c:v>
                </c:pt>
                <c:pt idx="432">
                  <c:v>32.411774106302715</c:v>
                </c:pt>
                <c:pt idx="433">
                  <c:v>43.418425261519921</c:v>
                </c:pt>
                <c:pt idx="434">
                  <c:v>35.255405228197766</c:v>
                </c:pt>
                <c:pt idx="435">
                  <c:v>37.092536419600172</c:v>
                </c:pt>
                <c:pt idx="436">
                  <c:v>39.073228571251349</c:v>
                </c:pt>
                <c:pt idx="437">
                  <c:v>47.140752513106051</c:v>
                </c:pt>
                <c:pt idx="438">
                  <c:v>38.800859445524672</c:v>
                </c:pt>
                <c:pt idx="439">
                  <c:v>48.178470822635873</c:v>
                </c:pt>
                <c:pt idx="440">
                  <c:v>45.857134452014854</c:v>
                </c:pt>
                <c:pt idx="441">
                  <c:v>44.808145526930431</c:v>
                </c:pt>
                <c:pt idx="442">
                  <c:v>42.578611131813872</c:v>
                </c:pt>
                <c:pt idx="443">
                  <c:v>51.432421758814094</c:v>
                </c:pt>
                <c:pt idx="444">
                  <c:v>47.651672716717101</c:v>
                </c:pt>
                <c:pt idx="445">
                  <c:v>44.401516518884257</c:v>
                </c:pt>
                <c:pt idx="446">
                  <c:v>42.950499024611446</c:v>
                </c:pt>
                <c:pt idx="447">
                  <c:v>51.131443809050637</c:v>
                </c:pt>
                <c:pt idx="448">
                  <c:v>41.009961560333871</c:v>
                </c:pt>
                <c:pt idx="449">
                  <c:v>46.711360010822091</c:v>
                </c:pt>
                <c:pt idx="450">
                  <c:v>14.157925227242689</c:v>
                </c:pt>
                <c:pt idx="451">
                  <c:v>51.504856542671014</c:v>
                </c:pt>
                <c:pt idx="452">
                  <c:v>41.245507034395217</c:v>
                </c:pt>
                <c:pt idx="453">
                  <c:v>44.515233443346141</c:v>
                </c:pt>
                <c:pt idx="454">
                  <c:v>47.121596680045421</c:v>
                </c:pt>
                <c:pt idx="455">
                  <c:v>53.09097798240132</c:v>
                </c:pt>
                <c:pt idx="456">
                  <c:v>36.88583516577021</c:v>
                </c:pt>
                <c:pt idx="457">
                  <c:v>37.865246455391286</c:v>
                </c:pt>
                <c:pt idx="458">
                  <c:v>53.306685400019454</c:v>
                </c:pt>
                <c:pt idx="459">
                  <c:v>40.666512629510649</c:v>
                </c:pt>
                <c:pt idx="460">
                  <c:v>54.871714768929216</c:v>
                </c:pt>
                <c:pt idx="461">
                  <c:v>47.010529782677146</c:v>
                </c:pt>
                <c:pt idx="462">
                  <c:v>54.129263337132514</c:v>
                </c:pt>
                <c:pt idx="463">
                  <c:v>45.835054251528199</c:v>
                </c:pt>
                <c:pt idx="464">
                  <c:v>42.252819681096831</c:v>
                </c:pt>
                <c:pt idx="465">
                  <c:v>55.569379888347846</c:v>
                </c:pt>
                <c:pt idx="466">
                  <c:v>45.49152407977946</c:v>
                </c:pt>
                <c:pt idx="467">
                  <c:v>44.093207681298054</c:v>
                </c:pt>
                <c:pt idx="468">
                  <c:v>48.03404333482402</c:v>
                </c:pt>
                <c:pt idx="469">
                  <c:v>42.227653020490706</c:v>
                </c:pt>
                <c:pt idx="470">
                  <c:v>42.626497142495197</c:v>
                </c:pt>
                <c:pt idx="471">
                  <c:v>48.961990249772626</c:v>
                </c:pt>
                <c:pt idx="472">
                  <c:v>40.071163349152911</c:v>
                </c:pt>
                <c:pt idx="473">
                  <c:v>38.507853818495342</c:v>
                </c:pt>
                <c:pt idx="474">
                  <c:v>40.143066256374574</c:v>
                </c:pt>
                <c:pt idx="475">
                  <c:v>41.481110940376297</c:v>
                </c:pt>
                <c:pt idx="476">
                  <c:v>39.98994287232982</c:v>
                </c:pt>
                <c:pt idx="477">
                  <c:v>44.876046490240647</c:v>
                </c:pt>
                <c:pt idx="478">
                  <c:v>46.945172040723307</c:v>
                </c:pt>
                <c:pt idx="479">
                  <c:v>43.070029869252991</c:v>
                </c:pt>
                <c:pt idx="480">
                  <c:v>50.150776373949505</c:v>
                </c:pt>
                <c:pt idx="481">
                  <c:v>31.703128563348667</c:v>
                </c:pt>
                <c:pt idx="482">
                  <c:v>43.958122376714563</c:v>
                </c:pt>
                <c:pt idx="483">
                  <c:v>37.597652327432783</c:v>
                </c:pt>
                <c:pt idx="484">
                  <c:v>46.173208109424998</c:v>
                </c:pt>
                <c:pt idx="485">
                  <c:v>43.112408969916565</c:v>
                </c:pt>
                <c:pt idx="486">
                  <c:v>53.711398212688437</c:v>
                </c:pt>
                <c:pt idx="487">
                  <c:v>40.255568447712406</c:v>
                </c:pt>
                <c:pt idx="488">
                  <c:v>49.522405663231815</c:v>
                </c:pt>
                <c:pt idx="489">
                  <c:v>38.782033987644432</c:v>
                </c:pt>
                <c:pt idx="490">
                  <c:v>40.562549199753569</c:v>
                </c:pt>
                <c:pt idx="491">
                  <c:v>48.245615283802579</c:v>
                </c:pt>
                <c:pt idx="492">
                  <c:v>53.775859241540061</c:v>
                </c:pt>
                <c:pt idx="493">
                  <c:v>44.463513011270329</c:v>
                </c:pt>
                <c:pt idx="494">
                  <c:v>50.06194787099458</c:v>
                </c:pt>
                <c:pt idx="495">
                  <c:v>38.500419406227479</c:v>
                </c:pt>
                <c:pt idx="496">
                  <c:v>51.000691757570394</c:v>
                </c:pt>
                <c:pt idx="497">
                  <c:v>45.437726036220653</c:v>
                </c:pt>
                <c:pt idx="498">
                  <c:v>40.235063611243355</c:v>
                </c:pt>
                <c:pt idx="499">
                  <c:v>58.263260901115643</c:v>
                </c:pt>
                <c:pt idx="500">
                  <c:v>31.416413314965528</c:v>
                </c:pt>
                <c:pt idx="501">
                  <c:v>42.462632239968656</c:v>
                </c:pt>
                <c:pt idx="502">
                  <c:v>39.494065235961259</c:v>
                </c:pt>
                <c:pt idx="503">
                  <c:v>46.821797746746505</c:v>
                </c:pt>
                <c:pt idx="504">
                  <c:v>37.641992953468183</c:v>
                </c:pt>
                <c:pt idx="505">
                  <c:v>47.729080394097195</c:v>
                </c:pt>
                <c:pt idx="506">
                  <c:v>40.029184764404491</c:v>
                </c:pt>
                <c:pt idx="507">
                  <c:v>52.817845105694353</c:v>
                </c:pt>
                <c:pt idx="508">
                  <c:v>39.569242328124915</c:v>
                </c:pt>
                <c:pt idx="509">
                  <c:v>51.211130258815857</c:v>
                </c:pt>
                <c:pt idx="510">
                  <c:v>46.495864808889998</c:v>
                </c:pt>
                <c:pt idx="511">
                  <c:v>41.740848938834155</c:v>
                </c:pt>
                <c:pt idx="512">
                  <c:v>29.942542497572219</c:v>
                </c:pt>
                <c:pt idx="513">
                  <c:v>28.386560965458749</c:v>
                </c:pt>
                <c:pt idx="514">
                  <c:v>48.779016084100256</c:v>
                </c:pt>
                <c:pt idx="515">
                  <c:v>44.960372588731829</c:v>
                </c:pt>
                <c:pt idx="516">
                  <c:v>37.653435668343597</c:v>
                </c:pt>
                <c:pt idx="517">
                  <c:v>47.039098386393619</c:v>
                </c:pt>
                <c:pt idx="518">
                  <c:v>42.996402282689488</c:v>
                </c:pt>
                <c:pt idx="519">
                  <c:v>44.246169096158177</c:v>
                </c:pt>
                <c:pt idx="520">
                  <c:v>41.877451859656837</c:v>
                </c:pt>
                <c:pt idx="521">
                  <c:v>43.916766031065563</c:v>
                </c:pt>
                <c:pt idx="522">
                  <c:v>52.152327699759994</c:v>
                </c:pt>
                <c:pt idx="523">
                  <c:v>50.957355455258337</c:v>
                </c:pt>
                <c:pt idx="524">
                  <c:v>46.088476918547933</c:v>
                </c:pt>
                <c:pt idx="525">
                  <c:v>36.427256621783229</c:v>
                </c:pt>
                <c:pt idx="526">
                  <c:v>34.479573357596095</c:v>
                </c:pt>
                <c:pt idx="527">
                  <c:v>53.833320736597734</c:v>
                </c:pt>
                <c:pt idx="528">
                  <c:v>39.096607321592053</c:v>
                </c:pt>
                <c:pt idx="529">
                  <c:v>36.471868272117128</c:v>
                </c:pt>
                <c:pt idx="530">
                  <c:v>50.196093065246373</c:v>
                </c:pt>
                <c:pt idx="531">
                  <c:v>36.383192386702483</c:v>
                </c:pt>
                <c:pt idx="532">
                  <c:v>45.113802876285064</c:v>
                </c:pt>
                <c:pt idx="533">
                  <c:v>39.735824994196712</c:v>
                </c:pt>
                <c:pt idx="534">
                  <c:v>45.62410313300083</c:v>
                </c:pt>
                <c:pt idx="535">
                  <c:v>44.457550759648441</c:v>
                </c:pt>
                <c:pt idx="536">
                  <c:v>51.348106330654275</c:v>
                </c:pt>
                <c:pt idx="537">
                  <c:v>42.541591191541805</c:v>
                </c:pt>
                <c:pt idx="538">
                  <c:v>48.471070463295014</c:v>
                </c:pt>
                <c:pt idx="539">
                  <c:v>48.953827963556392</c:v>
                </c:pt>
                <c:pt idx="540">
                  <c:v>55.104590346693548</c:v>
                </c:pt>
                <c:pt idx="541">
                  <c:v>48.481405856448625</c:v>
                </c:pt>
                <c:pt idx="542">
                  <c:v>46.615442434167129</c:v>
                </c:pt>
                <c:pt idx="543">
                  <c:v>40.143242290646995</c:v>
                </c:pt>
                <c:pt idx="544">
                  <c:v>40.68041168998159</c:v>
                </c:pt>
                <c:pt idx="545">
                  <c:v>42.039289969669234</c:v>
                </c:pt>
                <c:pt idx="546">
                  <c:v>36.173203580405584</c:v>
                </c:pt>
                <c:pt idx="547">
                  <c:v>36.358101468862941</c:v>
                </c:pt>
                <c:pt idx="548">
                  <c:v>37.280847753228947</c:v>
                </c:pt>
                <c:pt idx="549">
                  <c:v>42.25431761342336</c:v>
                </c:pt>
                <c:pt idx="550">
                  <c:v>47.178287543749725</c:v>
                </c:pt>
                <c:pt idx="551">
                  <c:v>40.745800374953802</c:v>
                </c:pt>
                <c:pt idx="552">
                  <c:v>46.665624768127749</c:v>
                </c:pt>
                <c:pt idx="553">
                  <c:v>48.61938562159942</c:v>
                </c:pt>
                <c:pt idx="554">
                  <c:v>33.6308637570909</c:v>
                </c:pt>
                <c:pt idx="555">
                  <c:v>42.226415804145688</c:v>
                </c:pt>
                <c:pt idx="556">
                  <c:v>46.165853411858755</c:v>
                </c:pt>
                <c:pt idx="557">
                  <c:v>40.011414829006647</c:v>
                </c:pt>
                <c:pt idx="558">
                  <c:v>39.468585536537169</c:v>
                </c:pt>
                <c:pt idx="559">
                  <c:v>47.107932784254203</c:v>
                </c:pt>
                <c:pt idx="560">
                  <c:v>46.526857106368503</c:v>
                </c:pt>
                <c:pt idx="561">
                  <c:v>42.506499168353884</c:v>
                </c:pt>
                <c:pt idx="562">
                  <c:v>46.746550756914552</c:v>
                </c:pt>
                <c:pt idx="563">
                  <c:v>39.01628238314688</c:v>
                </c:pt>
                <c:pt idx="564">
                  <c:v>50.797887115855417</c:v>
                </c:pt>
                <c:pt idx="565">
                  <c:v>43.500176039151214</c:v>
                </c:pt>
                <c:pt idx="566">
                  <c:v>41.807896208343728</c:v>
                </c:pt>
                <c:pt idx="567">
                  <c:v>46.159048847203692</c:v>
                </c:pt>
                <c:pt idx="568">
                  <c:v>47.369434851644129</c:v>
                </c:pt>
                <c:pt idx="569">
                  <c:v>40.184662444884587</c:v>
                </c:pt>
                <c:pt idx="570">
                  <c:v>57.712348231319154</c:v>
                </c:pt>
                <c:pt idx="571">
                  <c:v>38.768254313592593</c:v>
                </c:pt>
                <c:pt idx="572">
                  <c:v>41.867623376499409</c:v>
                </c:pt>
                <c:pt idx="573">
                  <c:v>42.951365550117302</c:v>
                </c:pt>
                <c:pt idx="574">
                  <c:v>49.140278756690883</c:v>
                </c:pt>
                <c:pt idx="575">
                  <c:v>34.146818172247066</c:v>
                </c:pt>
                <c:pt idx="576">
                  <c:v>32.961652636690168</c:v>
                </c:pt>
                <c:pt idx="577">
                  <c:v>45.014510953700629</c:v>
                </c:pt>
                <c:pt idx="578">
                  <c:v>41.402238692587417</c:v>
                </c:pt>
                <c:pt idx="579">
                  <c:v>45.148460750372102</c:v>
                </c:pt>
                <c:pt idx="580">
                  <c:v>43.278868162793778</c:v>
                </c:pt>
                <c:pt idx="581">
                  <c:v>42.602016209746672</c:v>
                </c:pt>
                <c:pt idx="582">
                  <c:v>58.342908749472635</c:v>
                </c:pt>
                <c:pt idx="583">
                  <c:v>45.121939164621139</c:v>
                </c:pt>
                <c:pt idx="584">
                  <c:v>45.501259434355234</c:v>
                </c:pt>
                <c:pt idx="585">
                  <c:v>48.942235834827009</c:v>
                </c:pt>
                <c:pt idx="586">
                  <c:v>39.853963652779626</c:v>
                </c:pt>
                <c:pt idx="587">
                  <c:v>42.721559029613104</c:v>
                </c:pt>
                <c:pt idx="588">
                  <c:v>40.558538642066175</c:v>
                </c:pt>
                <c:pt idx="589">
                  <c:v>54.396679572228052</c:v>
                </c:pt>
                <c:pt idx="590">
                  <c:v>44.217258094477472</c:v>
                </c:pt>
                <c:pt idx="591">
                  <c:v>49.567715352766143</c:v>
                </c:pt>
                <c:pt idx="592">
                  <c:v>43.829193095540397</c:v>
                </c:pt>
                <c:pt idx="593">
                  <c:v>48.225861085700544</c:v>
                </c:pt>
                <c:pt idx="594">
                  <c:v>43.238405353621523</c:v>
                </c:pt>
                <c:pt idx="595">
                  <c:v>39.65932328176202</c:v>
                </c:pt>
                <c:pt idx="596">
                  <c:v>43.914739148822989</c:v>
                </c:pt>
                <c:pt idx="597">
                  <c:v>41.884735272244363</c:v>
                </c:pt>
                <c:pt idx="598">
                  <c:v>43.969545622594374</c:v>
                </c:pt>
                <c:pt idx="599">
                  <c:v>48.862916237910561</c:v>
                </c:pt>
                <c:pt idx="600">
                  <c:v>44.309008814762642</c:v>
                </c:pt>
                <c:pt idx="601">
                  <c:v>42.054638463927027</c:v>
                </c:pt>
                <c:pt idx="602">
                  <c:v>43.378974468086682</c:v>
                </c:pt>
                <c:pt idx="603">
                  <c:v>42.734486015639249</c:v>
                </c:pt>
                <c:pt idx="604">
                  <c:v>41.966946452286351</c:v>
                </c:pt>
                <c:pt idx="605">
                  <c:v>49.490273857574451</c:v>
                </c:pt>
                <c:pt idx="606">
                  <c:v>37.108967236345187</c:v>
                </c:pt>
                <c:pt idx="607">
                  <c:v>41.20521568429151</c:v>
                </c:pt>
                <c:pt idx="608">
                  <c:v>38.407508229945989</c:v>
                </c:pt>
                <c:pt idx="609">
                  <c:v>50.173986856503852</c:v>
                </c:pt>
                <c:pt idx="610">
                  <c:v>53.284770147758863</c:v>
                </c:pt>
                <c:pt idx="611">
                  <c:v>39.58562127687636</c:v>
                </c:pt>
                <c:pt idx="612">
                  <c:v>46.530709574038568</c:v>
                </c:pt>
                <c:pt idx="613">
                  <c:v>37.416533238058832</c:v>
                </c:pt>
                <c:pt idx="614">
                  <c:v>45.96223345795655</c:v>
                </c:pt>
                <c:pt idx="615">
                  <c:v>45.508682952007653</c:v>
                </c:pt>
                <c:pt idx="616">
                  <c:v>37.525619526392148</c:v>
                </c:pt>
                <c:pt idx="617">
                  <c:v>39.540417741908847</c:v>
                </c:pt>
                <c:pt idx="618">
                  <c:v>48.956677231406346</c:v>
                </c:pt>
                <c:pt idx="619">
                  <c:v>51.654598193994318</c:v>
                </c:pt>
                <c:pt idx="620">
                  <c:v>37.76175366540955</c:v>
                </c:pt>
                <c:pt idx="621">
                  <c:v>38.554081818275627</c:v>
                </c:pt>
                <c:pt idx="622">
                  <c:v>43.856501637864014</c:v>
                </c:pt>
                <c:pt idx="623">
                  <c:v>43.488145304434298</c:v>
                </c:pt>
                <c:pt idx="624">
                  <c:v>38.741046201358913</c:v>
                </c:pt>
                <c:pt idx="625">
                  <c:v>50.633422776932925</c:v>
                </c:pt>
                <c:pt idx="626">
                  <c:v>44.848748343188767</c:v>
                </c:pt>
                <c:pt idx="627">
                  <c:v>40.017636945745537</c:v>
                </c:pt>
                <c:pt idx="628">
                  <c:v>39.113788242495367</c:v>
                </c:pt>
                <c:pt idx="629">
                  <c:v>48.988708626514047</c:v>
                </c:pt>
                <c:pt idx="630">
                  <c:v>39.700655205627505</c:v>
                </c:pt>
                <c:pt idx="631">
                  <c:v>47.610018899336538</c:v>
                </c:pt>
                <c:pt idx="632">
                  <c:v>34.056172216977529</c:v>
                </c:pt>
                <c:pt idx="633">
                  <c:v>13.657416723604497</c:v>
                </c:pt>
                <c:pt idx="634">
                  <c:v>37.306179813386194</c:v>
                </c:pt>
                <c:pt idx="635">
                  <c:v>46.734510658142575</c:v>
                </c:pt>
                <c:pt idx="636">
                  <c:v>54.994306262627994</c:v>
                </c:pt>
                <c:pt idx="637">
                  <c:v>55.727023671095687</c:v>
                </c:pt>
                <c:pt idx="638">
                  <c:v>43.35741342280766</c:v>
                </c:pt>
                <c:pt idx="639">
                  <c:v>49.440566387022635</c:v>
                </c:pt>
                <c:pt idx="640">
                  <c:v>46.14438540659711</c:v>
                </c:pt>
                <c:pt idx="641">
                  <c:v>60.196592697121183</c:v>
                </c:pt>
                <c:pt idx="642">
                  <c:v>36.877821352967707</c:v>
                </c:pt>
                <c:pt idx="643">
                  <c:v>46.891860069229388</c:v>
                </c:pt>
                <c:pt idx="644">
                  <c:v>46.338134111806589</c:v>
                </c:pt>
                <c:pt idx="645">
                  <c:v>43.872439221095149</c:v>
                </c:pt>
                <c:pt idx="646">
                  <c:v>40.631988324354573</c:v>
                </c:pt>
                <c:pt idx="647">
                  <c:v>39.404299971839372</c:v>
                </c:pt>
                <c:pt idx="648">
                  <c:v>43.050979304342022</c:v>
                </c:pt>
                <c:pt idx="649">
                  <c:v>43.725345955809665</c:v>
                </c:pt>
                <c:pt idx="650">
                  <c:v>32.737179811238157</c:v>
                </c:pt>
                <c:pt idx="651">
                  <c:v>40.248710430895102</c:v>
                </c:pt>
                <c:pt idx="652">
                  <c:v>41.493540681933787</c:v>
                </c:pt>
                <c:pt idx="653">
                  <c:v>47.990279847445983</c:v>
                </c:pt>
                <c:pt idx="654">
                  <c:v>46.705402025853026</c:v>
                </c:pt>
                <c:pt idx="655">
                  <c:v>48.789536605665582</c:v>
                </c:pt>
                <c:pt idx="656">
                  <c:v>46.567353881619056</c:v>
                </c:pt>
                <c:pt idx="657">
                  <c:v>56.849527971995421</c:v>
                </c:pt>
                <c:pt idx="658">
                  <c:v>55.876709079191592</c:v>
                </c:pt>
                <c:pt idx="659">
                  <c:v>46.509275304913267</c:v>
                </c:pt>
                <c:pt idx="660">
                  <c:v>58.94596094163353</c:v>
                </c:pt>
                <c:pt idx="661">
                  <c:v>39.568743132968308</c:v>
                </c:pt>
                <c:pt idx="662">
                  <c:v>39.079901965000822</c:v>
                </c:pt>
                <c:pt idx="663">
                  <c:v>46.559575849799117</c:v>
                </c:pt>
                <c:pt idx="664">
                  <c:v>57.536598776598929</c:v>
                </c:pt>
                <c:pt idx="665">
                  <c:v>52.34074500884747</c:v>
                </c:pt>
                <c:pt idx="666">
                  <c:v>51.74593384790257</c:v>
                </c:pt>
                <c:pt idx="667">
                  <c:v>36.433822767535233</c:v>
                </c:pt>
                <c:pt idx="668">
                  <c:v>42.392793636031243</c:v>
                </c:pt>
                <c:pt idx="669">
                  <c:v>48.715921830728668</c:v>
                </c:pt>
                <c:pt idx="670">
                  <c:v>47.352768403112833</c:v>
                </c:pt>
                <c:pt idx="671">
                  <c:v>55.510098655874891</c:v>
                </c:pt>
                <c:pt idx="672">
                  <c:v>39.854082330210517</c:v>
                </c:pt>
                <c:pt idx="673">
                  <c:v>44.16488065590115</c:v>
                </c:pt>
                <c:pt idx="674">
                  <c:v>34.731836194727535</c:v>
                </c:pt>
                <c:pt idx="675">
                  <c:v>46.498220287503159</c:v>
                </c:pt>
                <c:pt idx="676">
                  <c:v>46.68005335637168</c:v>
                </c:pt>
                <c:pt idx="677">
                  <c:v>40.675882146649933</c:v>
                </c:pt>
                <c:pt idx="678">
                  <c:v>41.692614816884614</c:v>
                </c:pt>
                <c:pt idx="679">
                  <c:v>46.656355646335328</c:v>
                </c:pt>
                <c:pt idx="680">
                  <c:v>56.995285847393127</c:v>
                </c:pt>
                <c:pt idx="681">
                  <c:v>30.504802508015711</c:v>
                </c:pt>
                <c:pt idx="682">
                  <c:v>47.19435397753842</c:v>
                </c:pt>
                <c:pt idx="683">
                  <c:v>47.314326055249673</c:v>
                </c:pt>
                <c:pt idx="684">
                  <c:v>41.863114982744328</c:v>
                </c:pt>
                <c:pt idx="685">
                  <c:v>45.962723364936359</c:v>
                </c:pt>
                <c:pt idx="686">
                  <c:v>39.890037541865951</c:v>
                </c:pt>
                <c:pt idx="687">
                  <c:v>49.090120950941895</c:v>
                </c:pt>
                <c:pt idx="688">
                  <c:v>48.707588606735342</c:v>
                </c:pt>
                <c:pt idx="689">
                  <c:v>41.297734219311891</c:v>
                </c:pt>
                <c:pt idx="690">
                  <c:v>47.385169713251265</c:v>
                </c:pt>
                <c:pt idx="691">
                  <c:v>49.514819599573208</c:v>
                </c:pt>
                <c:pt idx="692">
                  <c:v>46.665827921702324</c:v>
                </c:pt>
                <c:pt idx="693">
                  <c:v>46.983239188301354</c:v>
                </c:pt>
                <c:pt idx="694">
                  <c:v>42.507349391189635</c:v>
                </c:pt>
                <c:pt idx="695">
                  <c:v>30.712922657119663</c:v>
                </c:pt>
                <c:pt idx="696">
                  <c:v>44.53202033459128</c:v>
                </c:pt>
                <c:pt idx="697">
                  <c:v>42.131245569591961</c:v>
                </c:pt>
                <c:pt idx="698">
                  <c:v>46.168121032428303</c:v>
                </c:pt>
                <c:pt idx="699">
                  <c:v>49.573058339429053</c:v>
                </c:pt>
                <c:pt idx="700">
                  <c:v>36.68729016524707</c:v>
                </c:pt>
                <c:pt idx="701">
                  <c:v>58.048925815373472</c:v>
                </c:pt>
                <c:pt idx="702">
                  <c:v>49.960232147396297</c:v>
                </c:pt>
                <c:pt idx="703">
                  <c:v>42.826258183748877</c:v>
                </c:pt>
                <c:pt idx="704">
                  <c:v>51.07308345628504</c:v>
                </c:pt>
                <c:pt idx="705">
                  <c:v>40.608251884112775</c:v>
                </c:pt>
                <c:pt idx="706">
                  <c:v>42.80639025289436</c:v>
                </c:pt>
                <c:pt idx="707">
                  <c:v>47.976543404361195</c:v>
                </c:pt>
                <c:pt idx="708">
                  <c:v>47.584702860785868</c:v>
                </c:pt>
                <c:pt idx="709">
                  <c:v>48.697286128593419</c:v>
                </c:pt>
                <c:pt idx="710">
                  <c:v>39.983235921423507</c:v>
                </c:pt>
                <c:pt idx="711">
                  <c:v>42.147341447873565</c:v>
                </c:pt>
                <c:pt idx="712">
                  <c:v>46.663438805722393</c:v>
                </c:pt>
                <c:pt idx="713">
                  <c:v>54.83142614796791</c:v>
                </c:pt>
                <c:pt idx="714">
                  <c:v>33.883987405546527</c:v>
                </c:pt>
                <c:pt idx="715">
                  <c:v>35.622333362210902</c:v>
                </c:pt>
                <c:pt idx="716">
                  <c:v>40.427755781445917</c:v>
                </c:pt>
                <c:pt idx="717">
                  <c:v>41.880992370702607</c:v>
                </c:pt>
                <c:pt idx="718">
                  <c:v>35.731977727204331</c:v>
                </c:pt>
                <c:pt idx="719">
                  <c:v>46.377588616594139</c:v>
                </c:pt>
                <c:pt idx="720">
                  <c:v>38.127732598958175</c:v>
                </c:pt>
                <c:pt idx="721">
                  <c:v>42.49541358533132</c:v>
                </c:pt>
                <c:pt idx="722">
                  <c:v>45.100928354042992</c:v>
                </c:pt>
                <c:pt idx="723">
                  <c:v>53.10204614510468</c:v>
                </c:pt>
                <c:pt idx="724">
                  <c:v>47.688712063097206</c:v>
                </c:pt>
                <c:pt idx="725">
                  <c:v>47.43353701725475</c:v>
                </c:pt>
                <c:pt idx="726">
                  <c:v>45.322335587694369</c:v>
                </c:pt>
                <c:pt idx="727">
                  <c:v>48.851305838379282</c:v>
                </c:pt>
                <c:pt idx="728">
                  <c:v>36.344402957840856</c:v>
                </c:pt>
                <c:pt idx="729">
                  <c:v>43.540250130812531</c:v>
                </c:pt>
                <c:pt idx="730">
                  <c:v>36.71631900923677</c:v>
                </c:pt>
                <c:pt idx="731">
                  <c:v>46.396785334337508</c:v>
                </c:pt>
                <c:pt idx="732">
                  <c:v>50.057145397139031</c:v>
                </c:pt>
                <c:pt idx="733">
                  <c:v>49.846978616499442</c:v>
                </c:pt>
                <c:pt idx="734">
                  <c:v>44.306028646954395</c:v>
                </c:pt>
                <c:pt idx="735">
                  <c:v>38.264641528875714</c:v>
                </c:pt>
                <c:pt idx="736">
                  <c:v>38.885191992604611</c:v>
                </c:pt>
                <c:pt idx="737">
                  <c:v>48.160376682592968</c:v>
                </c:pt>
                <c:pt idx="738">
                  <c:v>36.924246279578874</c:v>
                </c:pt>
                <c:pt idx="739">
                  <c:v>48.299965325467106</c:v>
                </c:pt>
                <c:pt idx="740">
                  <c:v>49.497194132715791</c:v>
                </c:pt>
                <c:pt idx="741">
                  <c:v>55.277295061856833</c:v>
                </c:pt>
                <c:pt idx="742">
                  <c:v>44.455822459036888</c:v>
                </c:pt>
                <c:pt idx="743">
                  <c:v>44.448360666743625</c:v>
                </c:pt>
                <c:pt idx="744">
                  <c:v>34.616033311679907</c:v>
                </c:pt>
                <c:pt idx="745">
                  <c:v>48.878058892897478</c:v>
                </c:pt>
                <c:pt idx="746">
                  <c:v>32.856298226009145</c:v>
                </c:pt>
                <c:pt idx="747">
                  <c:v>51.449391341520531</c:v>
                </c:pt>
                <c:pt idx="748">
                  <c:v>47.509162264090911</c:v>
                </c:pt>
                <c:pt idx="749">
                  <c:v>44.475760054484262</c:v>
                </c:pt>
                <c:pt idx="750">
                  <c:v>44.119298719663917</c:v>
                </c:pt>
                <c:pt idx="751">
                  <c:v>50.108817803604786</c:v>
                </c:pt>
                <c:pt idx="752">
                  <c:v>48.564737480449708</c:v>
                </c:pt>
                <c:pt idx="753">
                  <c:v>40.457591449895382</c:v>
                </c:pt>
                <c:pt idx="754">
                  <c:v>40.593309266605203</c:v>
                </c:pt>
                <c:pt idx="755">
                  <c:v>45.531249249277138</c:v>
                </c:pt>
                <c:pt idx="756">
                  <c:v>38.210278559628016</c:v>
                </c:pt>
                <c:pt idx="757">
                  <c:v>37.953116343235372</c:v>
                </c:pt>
                <c:pt idx="758">
                  <c:v>50.220933041132206</c:v>
                </c:pt>
                <c:pt idx="759">
                  <c:v>26.718350917744235</c:v>
                </c:pt>
                <c:pt idx="760">
                  <c:v>46.140714055212371</c:v>
                </c:pt>
                <c:pt idx="761">
                  <c:v>38.223849792410839</c:v>
                </c:pt>
                <c:pt idx="762">
                  <c:v>44.492889036791588</c:v>
                </c:pt>
                <c:pt idx="763">
                  <c:v>39.624219046501899</c:v>
                </c:pt>
                <c:pt idx="764">
                  <c:v>44.36209161105306</c:v>
                </c:pt>
                <c:pt idx="765">
                  <c:v>47.823889329944691</c:v>
                </c:pt>
                <c:pt idx="766">
                  <c:v>44.470652233158845</c:v>
                </c:pt>
                <c:pt idx="767">
                  <c:v>48.400551683025789</c:v>
                </c:pt>
                <c:pt idx="768">
                  <c:v>61.8755760615093</c:v>
                </c:pt>
                <c:pt idx="769">
                  <c:v>55.147326710203401</c:v>
                </c:pt>
                <c:pt idx="770">
                  <c:v>46.051580648338224</c:v>
                </c:pt>
                <c:pt idx="771">
                  <c:v>41.879067410488439</c:v>
                </c:pt>
                <c:pt idx="772">
                  <c:v>37.008998987445423</c:v>
                </c:pt>
                <c:pt idx="773">
                  <c:v>42.190239095017347</c:v>
                </c:pt>
                <c:pt idx="774">
                  <c:v>47.712862026549082</c:v>
                </c:pt>
                <c:pt idx="775">
                  <c:v>44.399166109057759</c:v>
                </c:pt>
                <c:pt idx="776">
                  <c:v>42.941649385138163</c:v>
                </c:pt>
                <c:pt idx="777">
                  <c:v>36.677028511127311</c:v>
                </c:pt>
                <c:pt idx="778">
                  <c:v>36.492711554201165</c:v>
                </c:pt>
                <c:pt idx="779">
                  <c:v>39.750408548498072</c:v>
                </c:pt>
                <c:pt idx="780">
                  <c:v>42.309866822861267</c:v>
                </c:pt>
                <c:pt idx="781">
                  <c:v>46.354273797152608</c:v>
                </c:pt>
                <c:pt idx="782">
                  <c:v>45.570355551673003</c:v>
                </c:pt>
                <c:pt idx="783">
                  <c:v>45.602872562337112</c:v>
                </c:pt>
                <c:pt idx="784">
                  <c:v>30.776716557213447</c:v>
                </c:pt>
                <c:pt idx="785">
                  <c:v>43.247194399953173</c:v>
                </c:pt>
                <c:pt idx="786">
                  <c:v>40.290274882192058</c:v>
                </c:pt>
                <c:pt idx="787">
                  <c:v>43.879171718044361</c:v>
                </c:pt>
                <c:pt idx="788">
                  <c:v>31.986499075884691</c:v>
                </c:pt>
                <c:pt idx="789">
                  <c:v>20.014223640104952</c:v>
                </c:pt>
                <c:pt idx="790">
                  <c:v>50.449676414850103</c:v>
                </c:pt>
                <c:pt idx="791">
                  <c:v>41.07105857709513</c:v>
                </c:pt>
                <c:pt idx="792">
                  <c:v>42.287806186954576</c:v>
                </c:pt>
                <c:pt idx="793">
                  <c:v>50.651322644075883</c:v>
                </c:pt>
                <c:pt idx="794">
                  <c:v>48.665747663477546</c:v>
                </c:pt>
                <c:pt idx="795">
                  <c:v>48.76173196156212</c:v>
                </c:pt>
                <c:pt idx="796">
                  <c:v>45.064252678872137</c:v>
                </c:pt>
                <c:pt idx="797">
                  <c:v>35.591751526172331</c:v>
                </c:pt>
                <c:pt idx="798">
                  <c:v>46.799372512850908</c:v>
                </c:pt>
                <c:pt idx="799">
                  <c:v>40.179053513576648</c:v>
                </c:pt>
                <c:pt idx="800">
                  <c:v>45.109986735390081</c:v>
                </c:pt>
                <c:pt idx="801">
                  <c:v>50.343353805087197</c:v>
                </c:pt>
                <c:pt idx="802">
                  <c:v>43.88748860420133</c:v>
                </c:pt>
                <c:pt idx="803">
                  <c:v>40.955540812551341</c:v>
                </c:pt>
                <c:pt idx="804">
                  <c:v>46.380917155587341</c:v>
                </c:pt>
                <c:pt idx="805">
                  <c:v>37.685923221085808</c:v>
                </c:pt>
                <c:pt idx="806">
                  <c:v>42.476808708338275</c:v>
                </c:pt>
                <c:pt idx="807">
                  <c:v>45.682055832321744</c:v>
                </c:pt>
                <c:pt idx="808">
                  <c:v>48.484890135730467</c:v>
                </c:pt>
                <c:pt idx="809">
                  <c:v>47.096284908413999</c:v>
                </c:pt>
                <c:pt idx="810">
                  <c:v>45.461503281304267</c:v>
                </c:pt>
                <c:pt idx="811">
                  <c:v>49.332010265799099</c:v>
                </c:pt>
                <c:pt idx="812">
                  <c:v>46.728892137698097</c:v>
                </c:pt>
                <c:pt idx="813">
                  <c:v>34.610014284918826</c:v>
                </c:pt>
                <c:pt idx="814">
                  <c:v>32.052088804396206</c:v>
                </c:pt>
                <c:pt idx="815">
                  <c:v>41.402803631089959</c:v>
                </c:pt>
                <c:pt idx="816">
                  <c:v>44.997973727857776</c:v>
                </c:pt>
                <c:pt idx="817">
                  <c:v>45.095003359613365</c:v>
                </c:pt>
                <c:pt idx="818">
                  <c:v>46.054261863484207</c:v>
                </c:pt>
                <c:pt idx="819">
                  <c:v>47.356589369059627</c:v>
                </c:pt>
                <c:pt idx="820">
                  <c:v>41.772873336536897</c:v>
                </c:pt>
                <c:pt idx="821">
                  <c:v>36.306165408888901</c:v>
                </c:pt>
                <c:pt idx="822">
                  <c:v>44.844416466540963</c:v>
                </c:pt>
                <c:pt idx="823">
                  <c:v>47.522449789719772</c:v>
                </c:pt>
                <c:pt idx="824">
                  <c:v>47.247957902672951</c:v>
                </c:pt>
                <c:pt idx="825">
                  <c:v>42.172266704385358</c:v>
                </c:pt>
                <c:pt idx="826">
                  <c:v>54.756867809310251</c:v>
                </c:pt>
                <c:pt idx="827">
                  <c:v>57.411393390578738</c:v>
                </c:pt>
                <c:pt idx="828">
                  <c:v>35.220376977291444</c:v>
                </c:pt>
                <c:pt idx="829">
                  <c:v>47.981802749756937</c:v>
                </c:pt>
                <c:pt idx="830">
                  <c:v>40.360696866186515</c:v>
                </c:pt>
                <c:pt idx="831">
                  <c:v>50.008277814446217</c:v>
                </c:pt>
                <c:pt idx="832">
                  <c:v>38.859730590038197</c:v>
                </c:pt>
                <c:pt idx="833">
                  <c:v>54.210986396433263</c:v>
                </c:pt>
                <c:pt idx="834">
                  <c:v>44.808020129209574</c:v>
                </c:pt>
                <c:pt idx="835">
                  <c:v>47.390801192847441</c:v>
                </c:pt>
                <c:pt idx="836">
                  <c:v>52.338826364316915</c:v>
                </c:pt>
                <c:pt idx="837">
                  <c:v>45.095366041193813</c:v>
                </c:pt>
                <c:pt idx="838">
                  <c:v>43.967962070524507</c:v>
                </c:pt>
                <c:pt idx="839">
                  <c:v>46.076089150798794</c:v>
                </c:pt>
                <c:pt idx="840">
                  <c:v>44.221110593047037</c:v>
                </c:pt>
                <c:pt idx="841">
                  <c:v>40.852080380321517</c:v>
                </c:pt>
                <c:pt idx="842">
                  <c:v>45.600765706605038</c:v>
                </c:pt>
                <c:pt idx="843">
                  <c:v>35.899484366391505</c:v>
                </c:pt>
                <c:pt idx="844">
                  <c:v>13.450665159985371</c:v>
                </c:pt>
                <c:pt idx="845">
                  <c:v>41.637948031628142</c:v>
                </c:pt>
                <c:pt idx="846">
                  <c:v>37.02678686642404</c:v>
                </c:pt>
                <c:pt idx="847">
                  <c:v>39.336635334960405</c:v>
                </c:pt>
                <c:pt idx="848">
                  <c:v>48.88919964031659</c:v>
                </c:pt>
                <c:pt idx="849">
                  <c:v>38.581157690283682</c:v>
                </c:pt>
                <c:pt idx="850">
                  <c:v>43.011157477249981</c:v>
                </c:pt>
                <c:pt idx="851">
                  <c:v>42.264466294156506</c:v>
                </c:pt>
                <c:pt idx="852">
                  <c:v>40.764155641472861</c:v>
                </c:pt>
                <c:pt idx="853">
                  <c:v>52.472728043302119</c:v>
                </c:pt>
                <c:pt idx="854">
                  <c:v>33.798075222717628</c:v>
                </c:pt>
                <c:pt idx="855">
                  <c:v>35.903460570164093</c:v>
                </c:pt>
                <c:pt idx="856">
                  <c:v>50.817972191310531</c:v>
                </c:pt>
                <c:pt idx="857">
                  <c:v>31.754260769892248</c:v>
                </c:pt>
                <c:pt idx="858">
                  <c:v>51.916619073336129</c:v>
                </c:pt>
                <c:pt idx="859">
                  <c:v>48.578674177202913</c:v>
                </c:pt>
                <c:pt idx="860">
                  <c:v>50.714623146194079</c:v>
                </c:pt>
                <c:pt idx="861">
                  <c:v>43.90637048645798</c:v>
                </c:pt>
                <c:pt idx="862">
                  <c:v>37.444505050305892</c:v>
                </c:pt>
                <c:pt idx="863">
                  <c:v>37.954727577025857</c:v>
                </c:pt>
                <c:pt idx="864">
                  <c:v>47.189928122929949</c:v>
                </c:pt>
                <c:pt idx="865">
                  <c:v>48.032427682477007</c:v>
                </c:pt>
                <c:pt idx="866">
                  <c:v>43.199469767738229</c:v>
                </c:pt>
                <c:pt idx="867">
                  <c:v>38.211368379597772</c:v>
                </c:pt>
                <c:pt idx="868">
                  <c:v>37.960015475402628</c:v>
                </c:pt>
                <c:pt idx="869">
                  <c:v>53.194730141004683</c:v>
                </c:pt>
                <c:pt idx="870">
                  <c:v>42.415569458082061</c:v>
                </c:pt>
                <c:pt idx="871">
                  <c:v>57.811978997148799</c:v>
                </c:pt>
                <c:pt idx="872">
                  <c:v>45.021926485855104</c:v>
                </c:pt>
                <c:pt idx="873">
                  <c:v>38.11529214381116</c:v>
                </c:pt>
                <c:pt idx="874">
                  <c:v>57.713514544692963</c:v>
                </c:pt>
                <c:pt idx="875">
                  <c:v>24.631434684832829</c:v>
                </c:pt>
                <c:pt idx="876">
                  <c:v>45.076131544817763</c:v>
                </c:pt>
                <c:pt idx="877">
                  <c:v>52.576024601156504</c:v>
                </c:pt>
                <c:pt idx="878">
                  <c:v>48.788985138695438</c:v>
                </c:pt>
                <c:pt idx="879">
                  <c:v>38.16948499838071</c:v>
                </c:pt>
                <c:pt idx="880">
                  <c:v>52.33766381826625</c:v>
                </c:pt>
                <c:pt idx="881">
                  <c:v>40.968640510245855</c:v>
                </c:pt>
                <c:pt idx="882">
                  <c:v>41.443734567345508</c:v>
                </c:pt>
                <c:pt idx="883">
                  <c:v>58.552290206870801</c:v>
                </c:pt>
                <c:pt idx="884">
                  <c:v>38.096221440633812</c:v>
                </c:pt>
                <c:pt idx="885">
                  <c:v>41.893133677947063</c:v>
                </c:pt>
                <c:pt idx="886">
                  <c:v>46.435899233433226</c:v>
                </c:pt>
                <c:pt idx="887">
                  <c:v>42.075589324755981</c:v>
                </c:pt>
                <c:pt idx="888">
                  <c:v>47.455960341983115</c:v>
                </c:pt>
                <c:pt idx="889">
                  <c:v>43.10873980050539</c:v>
                </c:pt>
                <c:pt idx="890">
                  <c:v>54.665261738310576</c:v>
                </c:pt>
                <c:pt idx="891">
                  <c:v>40.046353930826065</c:v>
                </c:pt>
                <c:pt idx="892">
                  <c:v>45.903801459591172</c:v>
                </c:pt>
                <c:pt idx="893">
                  <c:v>42.416000912080356</c:v>
                </c:pt>
                <c:pt idx="894">
                  <c:v>53.02853606335109</c:v>
                </c:pt>
                <c:pt idx="895">
                  <c:v>40.003280493435717</c:v>
                </c:pt>
                <c:pt idx="896">
                  <c:v>51.193450250151351</c:v>
                </c:pt>
                <c:pt idx="897">
                  <c:v>42.050365721826672</c:v>
                </c:pt>
                <c:pt idx="898">
                  <c:v>45.920417325802632</c:v>
                </c:pt>
                <c:pt idx="899">
                  <c:v>48.954108985122922</c:v>
                </c:pt>
                <c:pt idx="900">
                  <c:v>39.586455968591991</c:v>
                </c:pt>
                <c:pt idx="901">
                  <c:v>50.299658528089573</c:v>
                </c:pt>
                <c:pt idx="902">
                  <c:v>51.91987784373503</c:v>
                </c:pt>
                <c:pt idx="903">
                  <c:v>47.614705979113005</c:v>
                </c:pt>
                <c:pt idx="904">
                  <c:v>34.482645654340665</c:v>
                </c:pt>
                <c:pt idx="905">
                  <c:v>43.536881741581304</c:v>
                </c:pt>
                <c:pt idx="906">
                  <c:v>38.582229651258984</c:v>
                </c:pt>
                <c:pt idx="907">
                  <c:v>56.942055166413617</c:v>
                </c:pt>
                <c:pt idx="908">
                  <c:v>35.270989479626515</c:v>
                </c:pt>
                <c:pt idx="909">
                  <c:v>42.966488554001067</c:v>
                </c:pt>
                <c:pt idx="910">
                  <c:v>45.573836518376346</c:v>
                </c:pt>
                <c:pt idx="911">
                  <c:v>38.020929907779632</c:v>
                </c:pt>
                <c:pt idx="912">
                  <c:v>43.423441893346727</c:v>
                </c:pt>
                <c:pt idx="913">
                  <c:v>37.253482555087352</c:v>
                </c:pt>
                <c:pt idx="914">
                  <c:v>37.663364974368463</c:v>
                </c:pt>
                <c:pt idx="915">
                  <c:v>38.321366661862847</c:v>
                </c:pt>
                <c:pt idx="916">
                  <c:v>46.712413424837443</c:v>
                </c:pt>
                <c:pt idx="917">
                  <c:v>40.546639328822366</c:v>
                </c:pt>
                <c:pt idx="918">
                  <c:v>39.333562153070311</c:v>
                </c:pt>
                <c:pt idx="919">
                  <c:v>49.953900895081503</c:v>
                </c:pt>
                <c:pt idx="920">
                  <c:v>42.496237929717616</c:v>
                </c:pt>
                <c:pt idx="921">
                  <c:v>47.062496710613139</c:v>
                </c:pt>
                <c:pt idx="922">
                  <c:v>46.030547636010787</c:v>
                </c:pt>
                <c:pt idx="923">
                  <c:v>37.469848241854187</c:v>
                </c:pt>
                <c:pt idx="924">
                  <c:v>45.885713675897328</c:v>
                </c:pt>
                <c:pt idx="925">
                  <c:v>51.395286351945103</c:v>
                </c:pt>
                <c:pt idx="926">
                  <c:v>42.491336017395383</c:v>
                </c:pt>
                <c:pt idx="927">
                  <c:v>41.706107159254536</c:v>
                </c:pt>
                <c:pt idx="928">
                  <c:v>38.92003727889734</c:v>
                </c:pt>
                <c:pt idx="929">
                  <c:v>41.328207287166563</c:v>
                </c:pt>
                <c:pt idx="930">
                  <c:v>25.787483679193052</c:v>
                </c:pt>
                <c:pt idx="931">
                  <c:v>34.857836875988994</c:v>
                </c:pt>
                <c:pt idx="932">
                  <c:v>57.033962355976257</c:v>
                </c:pt>
                <c:pt idx="933">
                  <c:v>43.374246725726977</c:v>
                </c:pt>
                <c:pt idx="934">
                  <c:v>50.504685130346509</c:v>
                </c:pt>
                <c:pt idx="935">
                  <c:v>39.010351829359415</c:v>
                </c:pt>
                <c:pt idx="936">
                  <c:v>40.431213039668826</c:v>
                </c:pt>
                <c:pt idx="937">
                  <c:v>52.724527129029823</c:v>
                </c:pt>
                <c:pt idx="938">
                  <c:v>39.802516458655255</c:v>
                </c:pt>
                <c:pt idx="939">
                  <c:v>45.054268413348147</c:v>
                </c:pt>
                <c:pt idx="940">
                  <c:v>36.981310142034303</c:v>
                </c:pt>
                <c:pt idx="941">
                  <c:v>37.846345202221748</c:v>
                </c:pt>
                <c:pt idx="942">
                  <c:v>43.045887470915233</c:v>
                </c:pt>
                <c:pt idx="943">
                  <c:v>43.583654604896296</c:v>
                </c:pt>
                <c:pt idx="944">
                  <c:v>42.015626413810061</c:v>
                </c:pt>
                <c:pt idx="945">
                  <c:v>51.481402314748152</c:v>
                </c:pt>
                <c:pt idx="946">
                  <c:v>46.86349239430578</c:v>
                </c:pt>
                <c:pt idx="947">
                  <c:v>49.392802257803702</c:v>
                </c:pt>
                <c:pt idx="948">
                  <c:v>36.627707971132168</c:v>
                </c:pt>
                <c:pt idx="949">
                  <c:v>54.820507855248728</c:v>
                </c:pt>
                <c:pt idx="950">
                  <c:v>44.935592279157177</c:v>
                </c:pt>
                <c:pt idx="951">
                  <c:v>51.558267921167378</c:v>
                </c:pt>
                <c:pt idx="952">
                  <c:v>50.240649906374713</c:v>
                </c:pt>
                <c:pt idx="953">
                  <c:v>44.027242640906877</c:v>
                </c:pt>
                <c:pt idx="954">
                  <c:v>34.692350426287405</c:v>
                </c:pt>
                <c:pt idx="955">
                  <c:v>49.130918477923984</c:v>
                </c:pt>
                <c:pt idx="956">
                  <c:v>43.087245002205293</c:v>
                </c:pt>
                <c:pt idx="957">
                  <c:v>34.245623861134419</c:v>
                </c:pt>
                <c:pt idx="958">
                  <c:v>52.438671619896397</c:v>
                </c:pt>
                <c:pt idx="959">
                  <c:v>34.187318606437174</c:v>
                </c:pt>
                <c:pt idx="960">
                  <c:v>48.529599210487696</c:v>
                </c:pt>
                <c:pt idx="961">
                  <c:v>33.233346571958435</c:v>
                </c:pt>
                <c:pt idx="962">
                  <c:v>41.974610203299889</c:v>
                </c:pt>
                <c:pt idx="963">
                  <c:v>40.845989954034835</c:v>
                </c:pt>
                <c:pt idx="964">
                  <c:v>42.566075702626541</c:v>
                </c:pt>
                <c:pt idx="965">
                  <c:v>42.430385083188327</c:v>
                </c:pt>
                <c:pt idx="966">
                  <c:v>52.527854236126593</c:v>
                </c:pt>
                <c:pt idx="967">
                  <c:v>50.73895287126674</c:v>
                </c:pt>
                <c:pt idx="968">
                  <c:v>42.67039692454604</c:v>
                </c:pt>
                <c:pt idx="969">
                  <c:v>56.384872204676434</c:v>
                </c:pt>
                <c:pt idx="970">
                  <c:v>43.883168609679132</c:v>
                </c:pt>
                <c:pt idx="971">
                  <c:v>41.148908376908366</c:v>
                </c:pt>
                <c:pt idx="972">
                  <c:v>50.953515716281835</c:v>
                </c:pt>
                <c:pt idx="973">
                  <c:v>48.417845442664927</c:v>
                </c:pt>
                <c:pt idx="974">
                  <c:v>44.423376803149203</c:v>
                </c:pt>
                <c:pt idx="975">
                  <c:v>48.834252277340319</c:v>
                </c:pt>
                <c:pt idx="976">
                  <c:v>35.00694967921757</c:v>
                </c:pt>
                <c:pt idx="977">
                  <c:v>43.315551660625822</c:v>
                </c:pt>
                <c:pt idx="978">
                  <c:v>33.315005629578387</c:v>
                </c:pt>
                <c:pt idx="979">
                  <c:v>28.265257121390299</c:v>
                </c:pt>
                <c:pt idx="980">
                  <c:v>38.138334772847955</c:v>
                </c:pt>
                <c:pt idx="981">
                  <c:v>24.09504560869167</c:v>
                </c:pt>
                <c:pt idx="982">
                  <c:v>32.08623795832122</c:v>
                </c:pt>
                <c:pt idx="983">
                  <c:v>32.749085624878333</c:v>
                </c:pt>
                <c:pt idx="984">
                  <c:v>38.568667850338898</c:v>
                </c:pt>
                <c:pt idx="985">
                  <c:v>45.360530838775823</c:v>
                </c:pt>
                <c:pt idx="986">
                  <c:v>37.782093375060832</c:v>
                </c:pt>
                <c:pt idx="987">
                  <c:v>37.003970296240482</c:v>
                </c:pt>
                <c:pt idx="988">
                  <c:v>53.432544107708765</c:v>
                </c:pt>
                <c:pt idx="989">
                  <c:v>48.818564547640101</c:v>
                </c:pt>
                <c:pt idx="990">
                  <c:v>41.988551850227232</c:v>
                </c:pt>
                <c:pt idx="991">
                  <c:v>54.788769368946888</c:v>
                </c:pt>
                <c:pt idx="992">
                  <c:v>36.476166619982671</c:v>
                </c:pt>
                <c:pt idx="993">
                  <c:v>46.858805864429378</c:v>
                </c:pt>
                <c:pt idx="994">
                  <c:v>46.88249516170427</c:v>
                </c:pt>
                <c:pt idx="995">
                  <c:v>46.217036968296419</c:v>
                </c:pt>
                <c:pt idx="996">
                  <c:v>34.851415630810926</c:v>
                </c:pt>
                <c:pt idx="997">
                  <c:v>35.039674853596104</c:v>
                </c:pt>
                <c:pt idx="998">
                  <c:v>50.977571794657997</c:v>
                </c:pt>
                <c:pt idx="999">
                  <c:v>44.971681109756737</c:v>
                </c:pt>
                <c:pt idx="1000">
                  <c:v>42.947286635180973</c:v>
                </c:pt>
                <c:pt idx="1001">
                  <c:v>42.351106597099331</c:v>
                </c:pt>
                <c:pt idx="1002">
                  <c:v>47.785619503077143</c:v>
                </c:pt>
                <c:pt idx="1003">
                  <c:v>49.436951365574728</c:v>
                </c:pt>
                <c:pt idx="1004">
                  <c:v>42.413896431983034</c:v>
                </c:pt>
                <c:pt idx="1005">
                  <c:v>34.824551826792259</c:v>
                </c:pt>
                <c:pt idx="1006">
                  <c:v>45.488446416292035</c:v>
                </c:pt>
                <c:pt idx="1007">
                  <c:v>82.288377229227393</c:v>
                </c:pt>
                <c:pt idx="1008">
                  <c:v>40.458474387109014</c:v>
                </c:pt>
                <c:pt idx="1009">
                  <c:v>27.169350622941845</c:v>
                </c:pt>
                <c:pt idx="1010">
                  <c:v>50.401682117268962</c:v>
                </c:pt>
                <c:pt idx="1011">
                  <c:v>36.625923176592202</c:v>
                </c:pt>
                <c:pt idx="1012">
                  <c:v>32.697060558546973</c:v>
                </c:pt>
                <c:pt idx="1013">
                  <c:v>45.457312013458655</c:v>
                </c:pt>
                <c:pt idx="1014">
                  <c:v>43.550094652626711</c:v>
                </c:pt>
                <c:pt idx="1015">
                  <c:v>44.928654763374396</c:v>
                </c:pt>
                <c:pt idx="1016">
                  <c:v>48.252495943197189</c:v>
                </c:pt>
                <c:pt idx="1017">
                  <c:v>37.924782510663704</c:v>
                </c:pt>
                <c:pt idx="1018">
                  <c:v>44.95576922675437</c:v>
                </c:pt>
                <c:pt idx="1019">
                  <c:v>40.936656393703437</c:v>
                </c:pt>
                <c:pt idx="1020">
                  <c:v>37.896182859275079</c:v>
                </c:pt>
                <c:pt idx="1021">
                  <c:v>50.649922174351858</c:v>
                </c:pt>
                <c:pt idx="1022">
                  <c:v>31.035617066556465</c:v>
                </c:pt>
                <c:pt idx="1023">
                  <c:v>43.952389503898956</c:v>
                </c:pt>
                <c:pt idx="1024">
                  <c:v>46.000845766259673</c:v>
                </c:pt>
                <c:pt idx="1025">
                  <c:v>47.694789991033218</c:v>
                </c:pt>
                <c:pt idx="1026">
                  <c:v>40.657324018311115</c:v>
                </c:pt>
                <c:pt idx="1027">
                  <c:v>54.20790343543856</c:v>
                </c:pt>
                <c:pt idx="1028">
                  <c:v>50.55167296287626</c:v>
                </c:pt>
                <c:pt idx="1029">
                  <c:v>38.642917767546031</c:v>
                </c:pt>
                <c:pt idx="1030">
                  <c:v>41.927135600488128</c:v>
                </c:pt>
                <c:pt idx="1031">
                  <c:v>43.36390058240886</c:v>
                </c:pt>
                <c:pt idx="1032">
                  <c:v>44.257564923432462</c:v>
                </c:pt>
                <c:pt idx="1033">
                  <c:v>48.175293786566129</c:v>
                </c:pt>
                <c:pt idx="1034">
                  <c:v>38.614016873678224</c:v>
                </c:pt>
                <c:pt idx="1035">
                  <c:v>52.736827369771007</c:v>
                </c:pt>
                <c:pt idx="1036">
                  <c:v>56.446870722151232</c:v>
                </c:pt>
                <c:pt idx="1037">
                  <c:v>54.759615186762652</c:v>
                </c:pt>
                <c:pt idx="1038">
                  <c:v>36.123305255908939</c:v>
                </c:pt>
                <c:pt idx="1039">
                  <c:v>43.260174307667675</c:v>
                </c:pt>
                <c:pt idx="1040">
                  <c:v>36.009409410564253</c:v>
                </c:pt>
                <c:pt idx="1041">
                  <c:v>34.915044478123043</c:v>
                </c:pt>
                <c:pt idx="1042">
                  <c:v>50.4254895269966</c:v>
                </c:pt>
                <c:pt idx="1043">
                  <c:v>44.441896663458692</c:v>
                </c:pt>
                <c:pt idx="1044">
                  <c:v>32.714327544480945</c:v>
                </c:pt>
                <c:pt idx="1045">
                  <c:v>39.241723973707643</c:v>
                </c:pt>
                <c:pt idx="1046">
                  <c:v>46.155095059220429</c:v>
                </c:pt>
                <c:pt idx="1047">
                  <c:v>46.23308362751046</c:v>
                </c:pt>
                <c:pt idx="1048">
                  <c:v>37.592746006028428</c:v>
                </c:pt>
                <c:pt idx="1049">
                  <c:v>24.9628330246302</c:v>
                </c:pt>
                <c:pt idx="1050">
                  <c:v>50.782981919017423</c:v>
                </c:pt>
                <c:pt idx="1051">
                  <c:v>42.954062993179242</c:v>
                </c:pt>
                <c:pt idx="1052">
                  <c:v>42.939047037335683</c:v>
                </c:pt>
                <c:pt idx="1053">
                  <c:v>45.98226800799403</c:v>
                </c:pt>
                <c:pt idx="1054">
                  <c:v>42.270985075383223</c:v>
                </c:pt>
                <c:pt idx="1055">
                  <c:v>41.777742551121861</c:v>
                </c:pt>
                <c:pt idx="1056">
                  <c:v>42.079660053914935</c:v>
                </c:pt>
                <c:pt idx="1057">
                  <c:v>33.150371082156155</c:v>
                </c:pt>
                <c:pt idx="1058">
                  <c:v>58.770661103077245</c:v>
                </c:pt>
                <c:pt idx="1059">
                  <c:v>34.237319019952935</c:v>
                </c:pt>
                <c:pt idx="1060">
                  <c:v>39.069005374622613</c:v>
                </c:pt>
                <c:pt idx="1061">
                  <c:v>44.69457269189764</c:v>
                </c:pt>
                <c:pt idx="1062">
                  <c:v>38.588814504349166</c:v>
                </c:pt>
                <c:pt idx="1063">
                  <c:v>34.870141735539214</c:v>
                </c:pt>
                <c:pt idx="1064">
                  <c:v>43.483320270743704</c:v>
                </c:pt>
                <c:pt idx="1065">
                  <c:v>49.474547044202048</c:v>
                </c:pt>
                <c:pt idx="1066">
                  <c:v>40.729549987622299</c:v>
                </c:pt>
                <c:pt idx="1067">
                  <c:v>39.206695025278421</c:v>
                </c:pt>
                <c:pt idx="1068">
                  <c:v>31.000739243150331</c:v>
                </c:pt>
                <c:pt idx="1069">
                  <c:v>34.611065265384283</c:v>
                </c:pt>
                <c:pt idx="1070">
                  <c:v>41.732166450807021</c:v>
                </c:pt>
                <c:pt idx="1071">
                  <c:v>53.667383486762269</c:v>
                </c:pt>
                <c:pt idx="1072">
                  <c:v>47.379296288276315</c:v>
                </c:pt>
                <c:pt idx="1073">
                  <c:v>48.918154153024119</c:v>
                </c:pt>
                <c:pt idx="1074">
                  <c:v>51.236205305514673</c:v>
                </c:pt>
                <c:pt idx="1075">
                  <c:v>48.626716734534654</c:v>
                </c:pt>
                <c:pt idx="1076">
                  <c:v>44.008562707708251</c:v>
                </c:pt>
                <c:pt idx="1077">
                  <c:v>50.117515188722635</c:v>
                </c:pt>
                <c:pt idx="1078">
                  <c:v>45.102725872442775</c:v>
                </c:pt>
                <c:pt idx="1079">
                  <c:v>42.275812934557479</c:v>
                </c:pt>
                <c:pt idx="1080">
                  <c:v>49.089482971846991</c:v>
                </c:pt>
                <c:pt idx="1081">
                  <c:v>41.766129222786525</c:v>
                </c:pt>
                <c:pt idx="1082">
                  <c:v>49.738064161536784</c:v>
                </c:pt>
                <c:pt idx="1083">
                  <c:v>45.556764309341403</c:v>
                </c:pt>
                <c:pt idx="1084">
                  <c:v>39.991021930137087</c:v>
                </c:pt>
                <c:pt idx="1085">
                  <c:v>41.819521747272447</c:v>
                </c:pt>
                <c:pt idx="1086">
                  <c:v>42.382211720243149</c:v>
                </c:pt>
                <c:pt idx="1087">
                  <c:v>24.94808312414975</c:v>
                </c:pt>
                <c:pt idx="1088">
                  <c:v>41.472743452596397</c:v>
                </c:pt>
                <c:pt idx="1089">
                  <c:v>36.659776563247007</c:v>
                </c:pt>
                <c:pt idx="1090">
                  <c:v>38.855446861484488</c:v>
                </c:pt>
                <c:pt idx="1091">
                  <c:v>50.785715493099822</c:v>
                </c:pt>
                <c:pt idx="1092">
                  <c:v>45.004399954206654</c:v>
                </c:pt>
                <c:pt idx="1093">
                  <c:v>37.936402626164089</c:v>
                </c:pt>
                <c:pt idx="1094">
                  <c:v>55.194080395217235</c:v>
                </c:pt>
                <c:pt idx="1095">
                  <c:v>33.980585886588784</c:v>
                </c:pt>
                <c:pt idx="1096">
                  <c:v>36.751353561973765</c:v>
                </c:pt>
                <c:pt idx="1097">
                  <c:v>43.891495927256912</c:v>
                </c:pt>
                <c:pt idx="1098">
                  <c:v>45.152038816172769</c:v>
                </c:pt>
                <c:pt idx="1099">
                  <c:v>41.646542382661728</c:v>
                </c:pt>
                <c:pt idx="1100">
                  <c:v>40.566853975682157</c:v>
                </c:pt>
                <c:pt idx="1101">
                  <c:v>46.071439250613757</c:v>
                </c:pt>
                <c:pt idx="1102">
                  <c:v>39.88574620705834</c:v>
                </c:pt>
                <c:pt idx="1103">
                  <c:v>54.823858441172312</c:v>
                </c:pt>
                <c:pt idx="1104">
                  <c:v>63.281501287001113</c:v>
                </c:pt>
                <c:pt idx="1105">
                  <c:v>27.350015348086323</c:v>
                </c:pt>
                <c:pt idx="1106">
                  <c:v>51.767529138865498</c:v>
                </c:pt>
                <c:pt idx="1107">
                  <c:v>42.011441758885411</c:v>
                </c:pt>
                <c:pt idx="1108">
                  <c:v>51.14605548626723</c:v>
                </c:pt>
                <c:pt idx="1109">
                  <c:v>38.551463769907002</c:v>
                </c:pt>
                <c:pt idx="1110">
                  <c:v>44.962718306079154</c:v>
                </c:pt>
                <c:pt idx="1111">
                  <c:v>38.955451808440714</c:v>
                </c:pt>
                <c:pt idx="1112">
                  <c:v>52.117046255725256</c:v>
                </c:pt>
                <c:pt idx="1113">
                  <c:v>37.121577607158613</c:v>
                </c:pt>
                <c:pt idx="1114">
                  <c:v>48.979653851269461</c:v>
                </c:pt>
                <c:pt idx="1115">
                  <c:v>44.858486486892303</c:v>
                </c:pt>
                <c:pt idx="1116">
                  <c:v>43.205838205265195</c:v>
                </c:pt>
                <c:pt idx="1117">
                  <c:v>45.863106215481395</c:v>
                </c:pt>
                <c:pt idx="1118">
                  <c:v>43.08414231707922</c:v>
                </c:pt>
                <c:pt idx="1119">
                  <c:v>33.775682740940354</c:v>
                </c:pt>
                <c:pt idx="1120">
                  <c:v>38.829128163062805</c:v>
                </c:pt>
                <c:pt idx="1121">
                  <c:v>29.732185603553265</c:v>
                </c:pt>
                <c:pt idx="1122">
                  <c:v>37.162079903009527</c:v>
                </c:pt>
                <c:pt idx="1123">
                  <c:v>22.789527906857263</c:v>
                </c:pt>
                <c:pt idx="1124">
                  <c:v>41.93045168937455</c:v>
                </c:pt>
                <c:pt idx="1125">
                  <c:v>47.033867334646047</c:v>
                </c:pt>
                <c:pt idx="1126">
                  <c:v>47.119088226106669</c:v>
                </c:pt>
                <c:pt idx="1127">
                  <c:v>51.378421437111669</c:v>
                </c:pt>
                <c:pt idx="1128">
                  <c:v>40.785855213355077</c:v>
                </c:pt>
                <c:pt idx="1129">
                  <c:v>48.628794928942419</c:v>
                </c:pt>
                <c:pt idx="1130">
                  <c:v>43.106564201229951</c:v>
                </c:pt>
                <c:pt idx="1131">
                  <c:v>55.320030572959908</c:v>
                </c:pt>
                <c:pt idx="1132">
                  <c:v>43.564108217743048</c:v>
                </c:pt>
                <c:pt idx="1133">
                  <c:v>41.02639996468298</c:v>
                </c:pt>
                <c:pt idx="1134">
                  <c:v>48.447384766923911</c:v>
                </c:pt>
                <c:pt idx="1135">
                  <c:v>55.252709605541845</c:v>
                </c:pt>
                <c:pt idx="1136">
                  <c:v>52.317097464923961</c:v>
                </c:pt>
                <c:pt idx="1137">
                  <c:v>47.452199247292278</c:v>
                </c:pt>
                <c:pt idx="1138">
                  <c:v>39.486773935135723</c:v>
                </c:pt>
                <c:pt idx="1139">
                  <c:v>46.311800232611198</c:v>
                </c:pt>
                <c:pt idx="1140">
                  <c:v>40.715103163682087</c:v>
                </c:pt>
                <c:pt idx="1141">
                  <c:v>18.695444488461565</c:v>
                </c:pt>
                <c:pt idx="1142">
                  <c:v>47.234656684009501</c:v>
                </c:pt>
                <c:pt idx="1143">
                  <c:v>39.185721634221629</c:v>
                </c:pt>
                <c:pt idx="1144">
                  <c:v>50.882474896351233</c:v>
                </c:pt>
                <c:pt idx="1145">
                  <c:v>43.655811867680477</c:v>
                </c:pt>
                <c:pt idx="1146">
                  <c:v>39.266945677937599</c:v>
                </c:pt>
                <c:pt idx="1147">
                  <c:v>39.058133447915303</c:v>
                </c:pt>
                <c:pt idx="1148">
                  <c:v>50.844385785558835</c:v>
                </c:pt>
                <c:pt idx="1149">
                  <c:v>51.245773638879101</c:v>
                </c:pt>
                <c:pt idx="1150">
                  <c:v>42.355255312891714</c:v>
                </c:pt>
                <c:pt idx="1151">
                  <c:v>43.342848397958832</c:v>
                </c:pt>
                <c:pt idx="1152">
                  <c:v>43.044880074316453</c:v>
                </c:pt>
                <c:pt idx="1153">
                  <c:v>43.727986663379696</c:v>
                </c:pt>
                <c:pt idx="1154">
                  <c:v>57.002756517840233</c:v>
                </c:pt>
                <c:pt idx="1155">
                  <c:v>40.212216429182135</c:v>
                </c:pt>
                <c:pt idx="1156">
                  <c:v>50.24458130364016</c:v>
                </c:pt>
                <c:pt idx="1157">
                  <c:v>56.048398781440554</c:v>
                </c:pt>
                <c:pt idx="1158">
                  <c:v>38.847457243847934</c:v>
                </c:pt>
                <c:pt idx="1159">
                  <c:v>35.424879798689894</c:v>
                </c:pt>
                <c:pt idx="1160">
                  <c:v>33.258490328270092</c:v>
                </c:pt>
                <c:pt idx="1161">
                  <c:v>47.556762053551019</c:v>
                </c:pt>
                <c:pt idx="1162">
                  <c:v>49.290139014330514</c:v>
                </c:pt>
                <c:pt idx="1163">
                  <c:v>43.419785727559308</c:v>
                </c:pt>
                <c:pt idx="1164">
                  <c:v>47.256673106393059</c:v>
                </c:pt>
                <c:pt idx="1165">
                  <c:v>38.789950817755297</c:v>
                </c:pt>
                <c:pt idx="1166">
                  <c:v>44.489119766976088</c:v>
                </c:pt>
                <c:pt idx="1167">
                  <c:v>41.272930733697414</c:v>
                </c:pt>
                <c:pt idx="1168">
                  <c:v>45.146469459243008</c:v>
                </c:pt>
                <c:pt idx="1169">
                  <c:v>51.078073086309473</c:v>
                </c:pt>
                <c:pt idx="1170">
                  <c:v>46.561803137204429</c:v>
                </c:pt>
                <c:pt idx="1171">
                  <c:v>42.161069655992051</c:v>
                </c:pt>
                <c:pt idx="1172">
                  <c:v>43.832647335231577</c:v>
                </c:pt>
                <c:pt idx="1173">
                  <c:v>57.509243952894167</c:v>
                </c:pt>
                <c:pt idx="1174">
                  <c:v>54.821310644447138</c:v>
                </c:pt>
                <c:pt idx="1175">
                  <c:v>36.914062630953261</c:v>
                </c:pt>
                <c:pt idx="1176">
                  <c:v>32.395670321185527</c:v>
                </c:pt>
                <c:pt idx="1177">
                  <c:v>21.533049902714041</c:v>
                </c:pt>
                <c:pt idx="1178">
                  <c:v>60.944318306345934</c:v>
                </c:pt>
                <c:pt idx="1179">
                  <c:v>37.526491054970883</c:v>
                </c:pt>
                <c:pt idx="1180">
                  <c:v>39.775155839253678</c:v>
                </c:pt>
                <c:pt idx="1181">
                  <c:v>43.972425599860252</c:v>
                </c:pt>
                <c:pt idx="1182">
                  <c:v>55.808805066562208</c:v>
                </c:pt>
                <c:pt idx="1183">
                  <c:v>41.746098058944582</c:v>
                </c:pt>
                <c:pt idx="1184">
                  <c:v>48.521911013562018</c:v>
                </c:pt>
                <c:pt idx="1185">
                  <c:v>41.08342295127148</c:v>
                </c:pt>
                <c:pt idx="1186">
                  <c:v>39.834179935317408</c:v>
                </c:pt>
                <c:pt idx="1187">
                  <c:v>49.0257856109545</c:v>
                </c:pt>
                <c:pt idx="1188">
                  <c:v>50.433499554761859</c:v>
                </c:pt>
                <c:pt idx="1189">
                  <c:v>40.633032375416178</c:v>
                </c:pt>
                <c:pt idx="1190">
                  <c:v>56.941791393039388</c:v>
                </c:pt>
                <c:pt idx="1191">
                  <c:v>38.926622526788393</c:v>
                </c:pt>
                <c:pt idx="1192">
                  <c:v>57.690438200075221</c:v>
                </c:pt>
                <c:pt idx="1193">
                  <c:v>41.15570389817772</c:v>
                </c:pt>
                <c:pt idx="1194">
                  <c:v>24.174602027213982</c:v>
                </c:pt>
                <c:pt idx="1195">
                  <c:v>36.603083107084096</c:v>
                </c:pt>
                <c:pt idx="1196">
                  <c:v>36.832289257460815</c:v>
                </c:pt>
                <c:pt idx="1197">
                  <c:v>46.092283981394225</c:v>
                </c:pt>
                <c:pt idx="1198">
                  <c:v>52.972143314579675</c:v>
                </c:pt>
                <c:pt idx="1199">
                  <c:v>42.554717931550229</c:v>
                </c:pt>
                <c:pt idx="1200">
                  <c:v>46.668611589794118</c:v>
                </c:pt>
                <c:pt idx="1201">
                  <c:v>40.954360679746635</c:v>
                </c:pt>
                <c:pt idx="1202">
                  <c:v>47.473006611690259</c:v>
                </c:pt>
                <c:pt idx="1203">
                  <c:v>36.162397102437168</c:v>
                </c:pt>
                <c:pt idx="1204">
                  <c:v>39.652333526334047</c:v>
                </c:pt>
                <c:pt idx="1205">
                  <c:v>49.380480750892325</c:v>
                </c:pt>
                <c:pt idx="1206">
                  <c:v>38.835475322499462</c:v>
                </c:pt>
                <c:pt idx="1207">
                  <c:v>35.6505642783859</c:v>
                </c:pt>
                <c:pt idx="1208">
                  <c:v>33.145986968042763</c:v>
                </c:pt>
                <c:pt idx="1209">
                  <c:v>33.530891181121198</c:v>
                </c:pt>
                <c:pt idx="1210">
                  <c:v>38.487538689582557</c:v>
                </c:pt>
                <c:pt idx="1211">
                  <c:v>46.100642601702305</c:v>
                </c:pt>
                <c:pt idx="1212">
                  <c:v>36.900523235950224</c:v>
                </c:pt>
                <c:pt idx="1213">
                  <c:v>51.090574511809869</c:v>
                </c:pt>
                <c:pt idx="1214">
                  <c:v>41.622958039721489</c:v>
                </c:pt>
                <c:pt idx="1215">
                  <c:v>41.279384822328161</c:v>
                </c:pt>
                <c:pt idx="1216">
                  <c:v>37.463937975061071</c:v>
                </c:pt>
                <c:pt idx="1217">
                  <c:v>38.480566926675493</c:v>
                </c:pt>
                <c:pt idx="1218">
                  <c:v>44.651685999175449</c:v>
                </c:pt>
                <c:pt idx="1219">
                  <c:v>40.749020189798735</c:v>
                </c:pt>
                <c:pt idx="1220">
                  <c:v>38.135744035009203</c:v>
                </c:pt>
                <c:pt idx="1221">
                  <c:v>37.696361144596892</c:v>
                </c:pt>
                <c:pt idx="1222">
                  <c:v>43.581059489228366</c:v>
                </c:pt>
                <c:pt idx="1223">
                  <c:v>36.109086130188587</c:v>
                </c:pt>
                <c:pt idx="1224">
                  <c:v>44.314878351643927</c:v>
                </c:pt>
                <c:pt idx="1225">
                  <c:v>49.668105330587551</c:v>
                </c:pt>
                <c:pt idx="1226">
                  <c:v>37.09992974917084</c:v>
                </c:pt>
                <c:pt idx="1227">
                  <c:v>42.807258131789709</c:v>
                </c:pt>
                <c:pt idx="1228">
                  <c:v>37.143078652088235</c:v>
                </c:pt>
                <c:pt idx="1229">
                  <c:v>45.067327902553508</c:v>
                </c:pt>
                <c:pt idx="1230">
                  <c:v>46.13735703770633</c:v>
                </c:pt>
                <c:pt idx="1231">
                  <c:v>46.822216545703021</c:v>
                </c:pt>
                <c:pt idx="1232">
                  <c:v>55.485508561975934</c:v>
                </c:pt>
                <c:pt idx="1233">
                  <c:v>39.843387003480252</c:v>
                </c:pt>
                <c:pt idx="1234">
                  <c:v>36.369709645808115</c:v>
                </c:pt>
                <c:pt idx="1235">
                  <c:v>32.56962494343658</c:v>
                </c:pt>
                <c:pt idx="1236">
                  <c:v>50.990696374793799</c:v>
                </c:pt>
                <c:pt idx="1237">
                  <c:v>54.628664016258753</c:v>
                </c:pt>
                <c:pt idx="1238">
                  <c:v>45.738668034683457</c:v>
                </c:pt>
                <c:pt idx="1239">
                  <c:v>44.112822866220114</c:v>
                </c:pt>
                <c:pt idx="1240">
                  <c:v>52.795547096434092</c:v>
                </c:pt>
                <c:pt idx="1241">
                  <c:v>36.917062307836503</c:v>
                </c:pt>
                <c:pt idx="1242">
                  <c:v>50.000180570765004</c:v>
                </c:pt>
                <c:pt idx="1243">
                  <c:v>45.648952438420011</c:v>
                </c:pt>
                <c:pt idx="1244">
                  <c:v>43.313154664274336</c:v>
                </c:pt>
                <c:pt idx="1245">
                  <c:v>40.681386448091523</c:v>
                </c:pt>
                <c:pt idx="1246">
                  <c:v>45.800401786555462</c:v>
                </c:pt>
                <c:pt idx="1247">
                  <c:v>44.884143767511624</c:v>
                </c:pt>
                <c:pt idx="1248">
                  <c:v>51.369701037719331</c:v>
                </c:pt>
                <c:pt idx="1249">
                  <c:v>25.744407915699316</c:v>
                </c:pt>
                <c:pt idx="1250">
                  <c:v>48.93054399443357</c:v>
                </c:pt>
                <c:pt idx="1251">
                  <c:v>45.273080349051085</c:v>
                </c:pt>
                <c:pt idx="1252">
                  <c:v>38.675097312154122</c:v>
                </c:pt>
                <c:pt idx="1253">
                  <c:v>51.920255684149659</c:v>
                </c:pt>
                <c:pt idx="1254">
                  <c:v>41.598804883566586</c:v>
                </c:pt>
                <c:pt idx="1255">
                  <c:v>36.474287579171488</c:v>
                </c:pt>
                <c:pt idx="1256">
                  <c:v>44.324569808511569</c:v>
                </c:pt>
                <c:pt idx="1257">
                  <c:v>44.494095376111829</c:v>
                </c:pt>
                <c:pt idx="1258">
                  <c:v>33.264486179653716</c:v>
                </c:pt>
                <c:pt idx="1259">
                  <c:v>22.048695034971505</c:v>
                </c:pt>
                <c:pt idx="1260">
                  <c:v>37.454133929190625</c:v>
                </c:pt>
                <c:pt idx="1261">
                  <c:v>46.394351941734193</c:v>
                </c:pt>
                <c:pt idx="1262">
                  <c:v>41.299789509018538</c:v>
                </c:pt>
                <c:pt idx="1263">
                  <c:v>45.506382786588205</c:v>
                </c:pt>
                <c:pt idx="1264">
                  <c:v>41.003992745234214</c:v>
                </c:pt>
                <c:pt idx="1265">
                  <c:v>39.674705243970465</c:v>
                </c:pt>
                <c:pt idx="1266">
                  <c:v>45.238442870668194</c:v>
                </c:pt>
                <c:pt idx="1267">
                  <c:v>39.693189970890252</c:v>
                </c:pt>
                <c:pt idx="1268">
                  <c:v>40.406942636715605</c:v>
                </c:pt>
                <c:pt idx="1269">
                  <c:v>53.221514959670024</c:v>
                </c:pt>
                <c:pt idx="1270">
                  <c:v>45.830935834164926</c:v>
                </c:pt>
                <c:pt idx="1271">
                  <c:v>45.179794527481405</c:v>
                </c:pt>
                <c:pt idx="1272">
                  <c:v>25.929020426454755</c:v>
                </c:pt>
                <c:pt idx="1273">
                  <c:v>54.827282812914994</c:v>
                </c:pt>
                <c:pt idx="1274">
                  <c:v>50.189790012655408</c:v>
                </c:pt>
                <c:pt idx="1275">
                  <c:v>50.671135349639599</c:v>
                </c:pt>
                <c:pt idx="1276">
                  <c:v>41.988328680494519</c:v>
                </c:pt>
                <c:pt idx="1277">
                  <c:v>35.279051704292947</c:v>
                </c:pt>
                <c:pt idx="1278">
                  <c:v>42.309109908204732</c:v>
                </c:pt>
                <c:pt idx="1279">
                  <c:v>37.825660179543078</c:v>
                </c:pt>
                <c:pt idx="1280">
                  <c:v>40.074988040810609</c:v>
                </c:pt>
                <c:pt idx="1281">
                  <c:v>47.95540168965023</c:v>
                </c:pt>
                <c:pt idx="1282">
                  <c:v>26.18812719425307</c:v>
                </c:pt>
                <c:pt idx="1283">
                  <c:v>43.090196220220001</c:v>
                </c:pt>
                <c:pt idx="1284">
                  <c:v>37.998133291324294</c:v>
                </c:pt>
                <c:pt idx="1285">
                  <c:v>48.427140785483381</c:v>
                </c:pt>
                <c:pt idx="1286">
                  <c:v>48.108717303345898</c:v>
                </c:pt>
                <c:pt idx="1287">
                  <c:v>52.687795945472047</c:v>
                </c:pt>
                <c:pt idx="1288">
                  <c:v>47.777781905040477</c:v>
                </c:pt>
                <c:pt idx="1289">
                  <c:v>44.426407102274815</c:v>
                </c:pt>
                <c:pt idx="1290">
                  <c:v>43.496935766831697</c:v>
                </c:pt>
                <c:pt idx="1291">
                  <c:v>43.495146652730014</c:v>
                </c:pt>
                <c:pt idx="1292">
                  <c:v>52.319949191477875</c:v>
                </c:pt>
                <c:pt idx="1293">
                  <c:v>37.046937110227802</c:v>
                </c:pt>
                <c:pt idx="1294">
                  <c:v>50.023177552043819</c:v>
                </c:pt>
                <c:pt idx="1295">
                  <c:v>45.45895753331034</c:v>
                </c:pt>
                <c:pt idx="1296">
                  <c:v>50.498253872517921</c:v>
                </c:pt>
                <c:pt idx="1297">
                  <c:v>47.425124178184966</c:v>
                </c:pt>
                <c:pt idx="1298">
                  <c:v>53.91243079213767</c:v>
                </c:pt>
                <c:pt idx="1299">
                  <c:v>36.094279864705094</c:v>
                </c:pt>
                <c:pt idx="1300">
                  <c:v>58.737821661789226</c:v>
                </c:pt>
                <c:pt idx="1301">
                  <c:v>50.742190806164338</c:v>
                </c:pt>
                <c:pt idx="1302">
                  <c:v>46.370220009440558</c:v>
                </c:pt>
                <c:pt idx="1303">
                  <c:v>47.161574370868678</c:v>
                </c:pt>
                <c:pt idx="1304">
                  <c:v>29.773262313588592</c:v>
                </c:pt>
                <c:pt idx="1305">
                  <c:v>30.827309731544435</c:v>
                </c:pt>
                <c:pt idx="1306">
                  <c:v>47.195773974853019</c:v>
                </c:pt>
                <c:pt idx="1307">
                  <c:v>47.921092198122949</c:v>
                </c:pt>
                <c:pt idx="1308">
                  <c:v>50.980851686730503</c:v>
                </c:pt>
                <c:pt idx="1309">
                  <c:v>49.06732147301723</c:v>
                </c:pt>
                <c:pt idx="1310">
                  <c:v>42.564843393806377</c:v>
                </c:pt>
                <c:pt idx="1311">
                  <c:v>42.089356163922787</c:v>
                </c:pt>
                <c:pt idx="1312">
                  <c:v>39.322249818188922</c:v>
                </c:pt>
                <c:pt idx="1313">
                  <c:v>42.543848951861868</c:v>
                </c:pt>
                <c:pt idx="1314">
                  <c:v>44.403795513954222</c:v>
                </c:pt>
                <c:pt idx="1315">
                  <c:v>48.110300673071443</c:v>
                </c:pt>
                <c:pt idx="1316">
                  <c:v>44.877815663604132</c:v>
                </c:pt>
                <c:pt idx="1317">
                  <c:v>34.255981984517156</c:v>
                </c:pt>
                <c:pt idx="1318">
                  <c:v>35.633998542079972</c:v>
                </c:pt>
                <c:pt idx="1319">
                  <c:v>30.035320661135724</c:v>
                </c:pt>
                <c:pt idx="1320">
                  <c:v>15.545252066488697</c:v>
                </c:pt>
                <c:pt idx="1321">
                  <c:v>42.003839007501469</c:v>
                </c:pt>
                <c:pt idx="1322">
                  <c:v>36.921213314794834</c:v>
                </c:pt>
                <c:pt idx="1323">
                  <c:v>37.645801602029174</c:v>
                </c:pt>
                <c:pt idx="1324">
                  <c:v>40.163927790012991</c:v>
                </c:pt>
                <c:pt idx="1325">
                  <c:v>38.976725499010122</c:v>
                </c:pt>
                <c:pt idx="1326">
                  <c:v>29.94927139726251</c:v>
                </c:pt>
                <c:pt idx="1327">
                  <c:v>40.356920611259014</c:v>
                </c:pt>
                <c:pt idx="1328">
                  <c:v>39.622150815768428</c:v>
                </c:pt>
                <c:pt idx="1329">
                  <c:v>53.986478269217578</c:v>
                </c:pt>
                <c:pt idx="1330">
                  <c:v>37.253828946708914</c:v>
                </c:pt>
                <c:pt idx="1331">
                  <c:v>34.870041795628367</c:v>
                </c:pt>
                <c:pt idx="1332">
                  <c:v>52.215751610240311</c:v>
                </c:pt>
                <c:pt idx="1333">
                  <c:v>40.768570434400488</c:v>
                </c:pt>
                <c:pt idx="1334">
                  <c:v>38.648050023784741</c:v>
                </c:pt>
                <c:pt idx="1335">
                  <c:v>52.573435164284028</c:v>
                </c:pt>
                <c:pt idx="1336">
                  <c:v>36.479192537306986</c:v>
                </c:pt>
                <c:pt idx="1337">
                  <c:v>52.620083172443522</c:v>
                </c:pt>
                <c:pt idx="1338">
                  <c:v>57.481923943893889</c:v>
                </c:pt>
                <c:pt idx="1339">
                  <c:v>37.949594191729815</c:v>
                </c:pt>
                <c:pt idx="1340">
                  <c:v>44.237086444922838</c:v>
                </c:pt>
                <c:pt idx="1341">
                  <c:v>37.613287994921443</c:v>
                </c:pt>
                <c:pt idx="1342">
                  <c:v>23.7646149189247</c:v>
                </c:pt>
                <c:pt idx="1343">
                  <c:v>36.014783096996617</c:v>
                </c:pt>
                <c:pt idx="1344">
                  <c:v>44.152242889904848</c:v>
                </c:pt>
                <c:pt idx="1345">
                  <c:v>45.395207897994538</c:v>
                </c:pt>
                <c:pt idx="1346">
                  <c:v>40.543300968940784</c:v>
                </c:pt>
                <c:pt idx="1347">
                  <c:v>50.610235698912433</c:v>
                </c:pt>
                <c:pt idx="1348">
                  <c:v>22.549004232008244</c:v>
                </c:pt>
                <c:pt idx="1349">
                  <c:v>41.820582635764538</c:v>
                </c:pt>
                <c:pt idx="1350">
                  <c:v>40.55117689817952</c:v>
                </c:pt>
                <c:pt idx="1351">
                  <c:v>45.459985694376897</c:v>
                </c:pt>
                <c:pt idx="1352">
                  <c:v>34.30981338712408</c:v>
                </c:pt>
                <c:pt idx="1353">
                  <c:v>58.062304080938645</c:v>
                </c:pt>
                <c:pt idx="1354">
                  <c:v>48.122716084985242</c:v>
                </c:pt>
                <c:pt idx="1355">
                  <c:v>42.621131321383629</c:v>
                </c:pt>
                <c:pt idx="1356">
                  <c:v>34.245991222236178</c:v>
                </c:pt>
                <c:pt idx="1357">
                  <c:v>41.787824919653012</c:v>
                </c:pt>
                <c:pt idx="1358">
                  <c:v>27.346687182809251</c:v>
                </c:pt>
                <c:pt idx="1359">
                  <c:v>28.238800947116921</c:v>
                </c:pt>
                <c:pt idx="1360">
                  <c:v>45.006362721639299</c:v>
                </c:pt>
                <c:pt idx="1361">
                  <c:v>46.702238107383906</c:v>
                </c:pt>
                <c:pt idx="1362">
                  <c:v>38.564108473611597</c:v>
                </c:pt>
                <c:pt idx="1363">
                  <c:v>43.744679669004952</c:v>
                </c:pt>
                <c:pt idx="1364">
                  <c:v>44.50372398160458</c:v>
                </c:pt>
                <c:pt idx="1365">
                  <c:v>48.879652064124031</c:v>
                </c:pt>
                <c:pt idx="1366">
                  <c:v>45.463545311550519</c:v>
                </c:pt>
                <c:pt idx="1367">
                  <c:v>29.422237512996045</c:v>
                </c:pt>
                <c:pt idx="1368">
                  <c:v>26.170441436149549</c:v>
                </c:pt>
              </c:numCache>
            </c:numRef>
          </c:xVal>
          <c:yVal>
            <c:numRef>
              <c:f>'Exotic Comparison'!$L$3:$L$1371</c:f>
              <c:numCache>
                <c:formatCode>General</c:formatCode>
                <c:ptCount val="1369"/>
                <c:pt idx="0">
                  <c:v>82.508389707893784</c:v>
                </c:pt>
                <c:pt idx="1">
                  <c:v>81.610741970900548</c:v>
                </c:pt>
                <c:pt idx="2">
                  <c:v>161.12150757847928</c:v>
                </c:pt>
                <c:pt idx="3">
                  <c:v>79.822036598271808</c:v>
                </c:pt>
                <c:pt idx="4">
                  <c:v>69.147734864049056</c:v>
                </c:pt>
                <c:pt idx="5">
                  <c:v>72.551739996453875</c:v>
                </c:pt>
                <c:pt idx="6">
                  <c:v>123.98896916332602</c:v>
                </c:pt>
                <c:pt idx="7">
                  <c:v>91.210377943993976</c:v>
                </c:pt>
                <c:pt idx="8">
                  <c:v>75.048228988038034</c:v>
                </c:pt>
                <c:pt idx="9">
                  <c:v>73.246548392512679</c:v>
                </c:pt>
                <c:pt idx="10">
                  <c:v>79.000263176847227</c:v>
                </c:pt>
                <c:pt idx="11">
                  <c:v>81.38652947957948</c:v>
                </c:pt>
                <c:pt idx="12">
                  <c:v>158.82978202892318</c:v>
                </c:pt>
                <c:pt idx="13">
                  <c:v>79.708044952920687</c:v>
                </c:pt>
                <c:pt idx="14">
                  <c:v>71.220138329369675</c:v>
                </c:pt>
                <c:pt idx="15">
                  <c:v>76.486817109298954</c:v>
                </c:pt>
                <c:pt idx="16">
                  <c:v>73.401145469509331</c:v>
                </c:pt>
                <c:pt idx="17">
                  <c:v>74.30582385512767</c:v>
                </c:pt>
                <c:pt idx="18">
                  <c:v>71.682837129728199</c:v>
                </c:pt>
                <c:pt idx="19">
                  <c:v>73.430564754170661</c:v>
                </c:pt>
                <c:pt idx="20">
                  <c:v>74.855270872783422</c:v>
                </c:pt>
                <c:pt idx="21">
                  <c:v>138.62178462335541</c:v>
                </c:pt>
                <c:pt idx="22">
                  <c:v>78.616415585781567</c:v>
                </c:pt>
                <c:pt idx="23">
                  <c:v>77.201796004021986</c:v>
                </c:pt>
                <c:pt idx="24">
                  <c:v>72.955026366547571</c:v>
                </c:pt>
                <c:pt idx="25">
                  <c:v>73.497514819381607</c:v>
                </c:pt>
                <c:pt idx="26">
                  <c:v>73.117905044105555</c:v>
                </c:pt>
                <c:pt idx="27">
                  <c:v>78.426737594373691</c:v>
                </c:pt>
                <c:pt idx="28">
                  <c:v>73.83719253082117</c:v>
                </c:pt>
                <c:pt idx="29">
                  <c:v>74.175498816566716</c:v>
                </c:pt>
                <c:pt idx="30">
                  <c:v>72.57209280589835</c:v>
                </c:pt>
                <c:pt idx="31">
                  <c:v>70.425192370587183</c:v>
                </c:pt>
                <c:pt idx="32">
                  <c:v>84.694575804867938</c:v>
                </c:pt>
                <c:pt idx="33">
                  <c:v>71.586973259474817</c:v>
                </c:pt>
                <c:pt idx="34">
                  <c:v>76.705979230899757</c:v>
                </c:pt>
                <c:pt idx="35">
                  <c:v>107.36646160835278</c:v>
                </c:pt>
                <c:pt idx="36">
                  <c:v>80.874701991816167</c:v>
                </c:pt>
                <c:pt idx="37">
                  <c:v>79.46578595531237</c:v>
                </c:pt>
                <c:pt idx="38">
                  <c:v>81.071807427282494</c:v>
                </c:pt>
                <c:pt idx="39">
                  <c:v>70.570073658609346</c:v>
                </c:pt>
                <c:pt idx="40">
                  <c:v>78.407304312188657</c:v>
                </c:pt>
                <c:pt idx="41">
                  <c:v>82.275287343129506</c:v>
                </c:pt>
                <c:pt idx="42">
                  <c:v>79.969355469392923</c:v>
                </c:pt>
                <c:pt idx="43">
                  <c:v>72.878469412608155</c:v>
                </c:pt>
                <c:pt idx="44">
                  <c:v>77.666295552861513</c:v>
                </c:pt>
                <c:pt idx="45">
                  <c:v>76.662067931659365</c:v>
                </c:pt>
                <c:pt idx="46">
                  <c:v>82.488166637838162</c:v>
                </c:pt>
                <c:pt idx="47">
                  <c:v>86.407242055410435</c:v>
                </c:pt>
                <c:pt idx="48">
                  <c:v>78.924041492860752</c:v>
                </c:pt>
                <c:pt idx="49">
                  <c:v>72.382153925501001</c:v>
                </c:pt>
                <c:pt idx="50">
                  <c:v>74.703578202680475</c:v>
                </c:pt>
                <c:pt idx="51">
                  <c:v>96.492733289831634</c:v>
                </c:pt>
                <c:pt idx="52">
                  <c:v>81.27707405254516</c:v>
                </c:pt>
                <c:pt idx="53">
                  <c:v>79.576274327462798</c:v>
                </c:pt>
                <c:pt idx="54">
                  <c:v>80.913837240033658</c:v>
                </c:pt>
                <c:pt idx="55">
                  <c:v>79.178881404567505</c:v>
                </c:pt>
                <c:pt idx="56">
                  <c:v>71.810466995142335</c:v>
                </c:pt>
                <c:pt idx="57">
                  <c:v>79.821442239286313</c:v>
                </c:pt>
                <c:pt idx="58">
                  <c:v>73.073020177959748</c:v>
                </c:pt>
                <c:pt idx="59">
                  <c:v>72.249529817874006</c:v>
                </c:pt>
                <c:pt idx="60">
                  <c:v>72.040395395317375</c:v>
                </c:pt>
                <c:pt idx="61">
                  <c:v>68.449384086919295</c:v>
                </c:pt>
                <c:pt idx="62">
                  <c:v>79.483553193548772</c:v>
                </c:pt>
                <c:pt idx="63">
                  <c:v>82.807789409273369</c:v>
                </c:pt>
                <c:pt idx="64">
                  <c:v>77.633919038498576</c:v>
                </c:pt>
                <c:pt idx="65">
                  <c:v>79.55106491772348</c:v>
                </c:pt>
                <c:pt idx="66">
                  <c:v>70.495427160858711</c:v>
                </c:pt>
                <c:pt idx="67">
                  <c:v>76.500049822608617</c:v>
                </c:pt>
                <c:pt idx="68">
                  <c:v>69.938018019064245</c:v>
                </c:pt>
                <c:pt idx="69">
                  <c:v>89.715454815526442</c:v>
                </c:pt>
                <c:pt idx="70">
                  <c:v>83.278070093875797</c:v>
                </c:pt>
                <c:pt idx="71">
                  <c:v>74.910650796607754</c:v>
                </c:pt>
                <c:pt idx="72">
                  <c:v>71.129331704511969</c:v>
                </c:pt>
                <c:pt idx="73">
                  <c:v>76.880641657214966</c:v>
                </c:pt>
                <c:pt idx="74">
                  <c:v>111.49131026211298</c:v>
                </c:pt>
                <c:pt idx="75">
                  <c:v>76.981711179771963</c:v>
                </c:pt>
                <c:pt idx="76">
                  <c:v>76.936392455199936</c:v>
                </c:pt>
                <c:pt idx="77">
                  <c:v>70.389183414818433</c:v>
                </c:pt>
                <c:pt idx="78">
                  <c:v>72.676475919800367</c:v>
                </c:pt>
                <c:pt idx="79">
                  <c:v>82.443097250441141</c:v>
                </c:pt>
                <c:pt idx="80">
                  <c:v>80.828505774726651</c:v>
                </c:pt>
                <c:pt idx="81">
                  <c:v>78.720113632991612</c:v>
                </c:pt>
                <c:pt idx="82">
                  <c:v>84.050804779283155</c:v>
                </c:pt>
                <c:pt idx="83">
                  <c:v>73.901866327350916</c:v>
                </c:pt>
                <c:pt idx="84">
                  <c:v>81.3076634227303</c:v>
                </c:pt>
                <c:pt idx="85">
                  <c:v>68.106780491148356</c:v>
                </c:pt>
                <c:pt idx="86">
                  <c:v>73.559744149373799</c:v>
                </c:pt>
                <c:pt idx="87">
                  <c:v>77.146118707903412</c:v>
                </c:pt>
                <c:pt idx="88">
                  <c:v>77.645431681656447</c:v>
                </c:pt>
                <c:pt idx="89">
                  <c:v>77.766053286585844</c:v>
                </c:pt>
                <c:pt idx="90">
                  <c:v>74.248286441055441</c:v>
                </c:pt>
                <c:pt idx="91">
                  <c:v>94.403138832668375</c:v>
                </c:pt>
                <c:pt idx="92">
                  <c:v>89.785854819535416</c:v>
                </c:pt>
                <c:pt idx="93">
                  <c:v>79.46418862956439</c:v>
                </c:pt>
                <c:pt idx="94">
                  <c:v>80.143449098677152</c:v>
                </c:pt>
                <c:pt idx="95">
                  <c:v>73.572617621755043</c:v>
                </c:pt>
                <c:pt idx="96">
                  <c:v>74.762934789842589</c:v>
                </c:pt>
                <c:pt idx="97">
                  <c:v>76.239551709884807</c:v>
                </c:pt>
                <c:pt idx="98">
                  <c:v>77.153592135573135</c:v>
                </c:pt>
                <c:pt idx="99">
                  <c:v>74.927253895974786</c:v>
                </c:pt>
                <c:pt idx="100">
                  <c:v>100.70623176049936</c:v>
                </c:pt>
                <c:pt idx="101">
                  <c:v>83.555182292622547</c:v>
                </c:pt>
                <c:pt idx="102">
                  <c:v>70.100866172949296</c:v>
                </c:pt>
                <c:pt idx="103">
                  <c:v>70.887156273954034</c:v>
                </c:pt>
                <c:pt idx="104">
                  <c:v>71.487150175067868</c:v>
                </c:pt>
                <c:pt idx="105">
                  <c:v>79.678521397688698</c:v>
                </c:pt>
                <c:pt idx="106">
                  <c:v>77.944867116711805</c:v>
                </c:pt>
                <c:pt idx="107">
                  <c:v>73.281412566299878</c:v>
                </c:pt>
                <c:pt idx="108">
                  <c:v>77.863770953482373</c:v>
                </c:pt>
                <c:pt idx="109">
                  <c:v>74.639793384276672</c:v>
                </c:pt>
                <c:pt idx="110">
                  <c:v>68.307358298818571</c:v>
                </c:pt>
                <c:pt idx="111">
                  <c:v>65.519786310824415</c:v>
                </c:pt>
                <c:pt idx="112">
                  <c:v>76.722444048543977</c:v>
                </c:pt>
                <c:pt idx="113">
                  <c:v>72.887571074210186</c:v>
                </c:pt>
                <c:pt idx="114">
                  <c:v>97.958852108649296</c:v>
                </c:pt>
                <c:pt idx="115">
                  <c:v>79.219599397966235</c:v>
                </c:pt>
                <c:pt idx="116">
                  <c:v>71.891992194692321</c:v>
                </c:pt>
                <c:pt idx="117">
                  <c:v>75.39689080548996</c:v>
                </c:pt>
                <c:pt idx="118">
                  <c:v>83.322166922798118</c:v>
                </c:pt>
                <c:pt idx="119">
                  <c:v>73.672433000207633</c:v>
                </c:pt>
                <c:pt idx="120">
                  <c:v>69.805083519465597</c:v>
                </c:pt>
                <c:pt idx="121">
                  <c:v>84.333868476248881</c:v>
                </c:pt>
                <c:pt idx="122">
                  <c:v>77.968453338206487</c:v>
                </c:pt>
                <c:pt idx="123">
                  <c:v>87.890252521661807</c:v>
                </c:pt>
                <c:pt idx="124">
                  <c:v>105.05728557012176</c:v>
                </c:pt>
                <c:pt idx="125">
                  <c:v>70.488348643548534</c:v>
                </c:pt>
                <c:pt idx="126">
                  <c:v>78.694764422401619</c:v>
                </c:pt>
                <c:pt idx="127">
                  <c:v>80.49763038855076</c:v>
                </c:pt>
                <c:pt idx="128">
                  <c:v>72.463563412749608</c:v>
                </c:pt>
                <c:pt idx="129">
                  <c:v>74.088237536776774</c:v>
                </c:pt>
                <c:pt idx="130">
                  <c:v>81.533742840884315</c:v>
                </c:pt>
                <c:pt idx="131">
                  <c:v>72.940787229446087</c:v>
                </c:pt>
                <c:pt idx="132">
                  <c:v>70.565515252726712</c:v>
                </c:pt>
                <c:pt idx="133">
                  <c:v>67.934267764471997</c:v>
                </c:pt>
                <c:pt idx="134">
                  <c:v>76.111523531070745</c:v>
                </c:pt>
                <c:pt idx="135">
                  <c:v>72.883553841268665</c:v>
                </c:pt>
                <c:pt idx="136">
                  <c:v>79.612248700558851</c:v>
                </c:pt>
                <c:pt idx="137">
                  <c:v>76.494525551246213</c:v>
                </c:pt>
                <c:pt idx="138">
                  <c:v>69.470226163745281</c:v>
                </c:pt>
                <c:pt idx="139">
                  <c:v>74.333141130591699</c:v>
                </c:pt>
                <c:pt idx="140">
                  <c:v>86.926127362963527</c:v>
                </c:pt>
                <c:pt idx="141">
                  <c:v>76.666168738451873</c:v>
                </c:pt>
                <c:pt idx="142">
                  <c:v>73.245328970602813</c:v>
                </c:pt>
                <c:pt idx="143">
                  <c:v>67.872739474578552</c:v>
                </c:pt>
                <c:pt idx="144">
                  <c:v>87.032370676058576</c:v>
                </c:pt>
                <c:pt idx="145">
                  <c:v>81.182468333244472</c:v>
                </c:pt>
                <c:pt idx="146">
                  <c:v>71.09610082704782</c:v>
                </c:pt>
                <c:pt idx="147">
                  <c:v>73.877653994097074</c:v>
                </c:pt>
                <c:pt idx="148">
                  <c:v>73.75795530871757</c:v>
                </c:pt>
                <c:pt idx="149">
                  <c:v>84.295803853713352</c:v>
                </c:pt>
                <c:pt idx="150">
                  <c:v>74.505075179689143</c:v>
                </c:pt>
                <c:pt idx="151">
                  <c:v>76.754431602700706</c:v>
                </c:pt>
                <c:pt idx="152">
                  <c:v>81.171433847712549</c:v>
                </c:pt>
                <c:pt idx="153">
                  <c:v>79.5623165909508</c:v>
                </c:pt>
                <c:pt idx="154">
                  <c:v>80.789968098127162</c:v>
                </c:pt>
                <c:pt idx="155">
                  <c:v>78.49192626760383</c:v>
                </c:pt>
                <c:pt idx="156">
                  <c:v>72.917471914440952</c:v>
                </c:pt>
                <c:pt idx="157">
                  <c:v>74.225341038579231</c:v>
                </c:pt>
                <c:pt idx="158">
                  <c:v>72.027194927999005</c:v>
                </c:pt>
                <c:pt idx="159">
                  <c:v>81.073985867256738</c:v>
                </c:pt>
                <c:pt idx="160">
                  <c:v>66.096859263400347</c:v>
                </c:pt>
                <c:pt idx="161">
                  <c:v>80.143564182828612</c:v>
                </c:pt>
                <c:pt idx="162">
                  <c:v>82.110547793477394</c:v>
                </c:pt>
                <c:pt idx="163">
                  <c:v>75.666646111617425</c:v>
                </c:pt>
                <c:pt idx="164">
                  <c:v>74.385864898496266</c:v>
                </c:pt>
                <c:pt idx="165">
                  <c:v>81.035684643284029</c:v>
                </c:pt>
                <c:pt idx="166">
                  <c:v>78.117330567784592</c:v>
                </c:pt>
                <c:pt idx="167">
                  <c:v>80.96755053686185</c:v>
                </c:pt>
                <c:pt idx="168">
                  <c:v>82.556380741703336</c:v>
                </c:pt>
                <c:pt idx="169">
                  <c:v>73.965463358951851</c:v>
                </c:pt>
                <c:pt idx="170">
                  <c:v>75.612777155107921</c:v>
                </c:pt>
                <c:pt idx="171">
                  <c:v>70.922664763398515</c:v>
                </c:pt>
                <c:pt idx="172">
                  <c:v>74.601045881678374</c:v>
                </c:pt>
                <c:pt idx="173">
                  <c:v>74.572749370764939</c:v>
                </c:pt>
                <c:pt idx="174">
                  <c:v>87.96414814707137</c:v>
                </c:pt>
                <c:pt idx="175">
                  <c:v>71.287408342079928</c:v>
                </c:pt>
                <c:pt idx="176">
                  <c:v>73.235733965044361</c:v>
                </c:pt>
                <c:pt idx="177">
                  <c:v>75.222894958043852</c:v>
                </c:pt>
                <c:pt idx="178">
                  <c:v>78.865562847696808</c:v>
                </c:pt>
                <c:pt idx="179">
                  <c:v>76.182005702079294</c:v>
                </c:pt>
                <c:pt idx="180">
                  <c:v>74.897504161390955</c:v>
                </c:pt>
                <c:pt idx="181">
                  <c:v>72.42545760694118</c:v>
                </c:pt>
                <c:pt idx="182">
                  <c:v>71.656548468526964</c:v>
                </c:pt>
                <c:pt idx="183">
                  <c:v>101.04631657721544</c:v>
                </c:pt>
                <c:pt idx="184">
                  <c:v>74.471066892639911</c:v>
                </c:pt>
                <c:pt idx="185">
                  <c:v>75.874041897070953</c:v>
                </c:pt>
                <c:pt idx="186">
                  <c:v>72.7727705503289</c:v>
                </c:pt>
                <c:pt idx="187">
                  <c:v>68.542237151003235</c:v>
                </c:pt>
                <c:pt idx="188">
                  <c:v>84.44893523734433</c:v>
                </c:pt>
                <c:pt idx="189">
                  <c:v>78.295197664228112</c:v>
                </c:pt>
                <c:pt idx="190">
                  <c:v>78.095575083434127</c:v>
                </c:pt>
                <c:pt idx="191">
                  <c:v>73.735141709789801</c:v>
                </c:pt>
                <c:pt idx="192">
                  <c:v>81.64724354577865</c:v>
                </c:pt>
                <c:pt idx="193">
                  <c:v>78.530921119378419</c:v>
                </c:pt>
                <c:pt idx="194">
                  <c:v>82.746105526924353</c:v>
                </c:pt>
                <c:pt idx="195">
                  <c:v>76.81638564637116</c:v>
                </c:pt>
                <c:pt idx="196">
                  <c:v>74.442801180917471</c:v>
                </c:pt>
                <c:pt idx="197">
                  <c:v>74.262767929311607</c:v>
                </c:pt>
                <c:pt idx="198">
                  <c:v>72.199663972910926</c:v>
                </c:pt>
                <c:pt idx="199">
                  <c:v>76.745815430206051</c:v>
                </c:pt>
                <c:pt idx="200">
                  <c:v>77.091635306440438</c:v>
                </c:pt>
                <c:pt idx="201">
                  <c:v>91.346496246381477</c:v>
                </c:pt>
                <c:pt idx="202">
                  <c:v>81.683916986086444</c:v>
                </c:pt>
                <c:pt idx="203">
                  <c:v>78.65609040675352</c:v>
                </c:pt>
                <c:pt idx="204">
                  <c:v>70.013797598367972</c:v>
                </c:pt>
                <c:pt idx="205">
                  <c:v>87.810131437610224</c:v>
                </c:pt>
                <c:pt idx="206">
                  <c:v>75.221584128212513</c:v>
                </c:pt>
                <c:pt idx="207">
                  <c:v>68.53290295997283</c:v>
                </c:pt>
                <c:pt idx="208">
                  <c:v>72.252707789702868</c:v>
                </c:pt>
                <c:pt idx="209">
                  <c:v>76.696889158212414</c:v>
                </c:pt>
                <c:pt idx="210">
                  <c:v>72.154640317970177</c:v>
                </c:pt>
                <c:pt idx="211">
                  <c:v>73.370580335726117</c:v>
                </c:pt>
                <c:pt idx="212">
                  <c:v>75.605718679456487</c:v>
                </c:pt>
                <c:pt idx="213">
                  <c:v>76.162464323290337</c:v>
                </c:pt>
                <c:pt idx="214">
                  <c:v>74.136322528050812</c:v>
                </c:pt>
                <c:pt idx="215">
                  <c:v>83.160069251118557</c:v>
                </c:pt>
                <c:pt idx="216">
                  <c:v>100.11684453630539</c:v>
                </c:pt>
                <c:pt idx="217">
                  <c:v>71.131435562905992</c:v>
                </c:pt>
                <c:pt idx="218">
                  <c:v>70.673074685673541</c:v>
                </c:pt>
                <c:pt idx="219">
                  <c:v>81.80172254487799</c:v>
                </c:pt>
                <c:pt idx="220">
                  <c:v>95.55099338686432</c:v>
                </c:pt>
                <c:pt idx="221">
                  <c:v>73.406797285346656</c:v>
                </c:pt>
                <c:pt idx="222">
                  <c:v>78.532040458413178</c:v>
                </c:pt>
                <c:pt idx="223">
                  <c:v>78.445206853357547</c:v>
                </c:pt>
                <c:pt idx="224">
                  <c:v>74.175981976168018</c:v>
                </c:pt>
                <c:pt idx="225">
                  <c:v>82.050630907839405</c:v>
                </c:pt>
                <c:pt idx="226">
                  <c:v>96.398869257842023</c:v>
                </c:pt>
                <c:pt idx="227">
                  <c:v>83.376150466648852</c:v>
                </c:pt>
                <c:pt idx="228">
                  <c:v>67.810592671081167</c:v>
                </c:pt>
                <c:pt idx="229">
                  <c:v>77.186415142242964</c:v>
                </c:pt>
                <c:pt idx="230">
                  <c:v>68.991403208544511</c:v>
                </c:pt>
                <c:pt idx="231">
                  <c:v>81.42724272088725</c:v>
                </c:pt>
                <c:pt idx="232">
                  <c:v>79.128633267928848</c:v>
                </c:pt>
                <c:pt idx="233">
                  <c:v>80.735672020504381</c:v>
                </c:pt>
                <c:pt idx="234">
                  <c:v>82.93574013197248</c:v>
                </c:pt>
                <c:pt idx="235">
                  <c:v>86.043883834768295</c:v>
                </c:pt>
                <c:pt idx="236">
                  <c:v>72.429823182220062</c:v>
                </c:pt>
                <c:pt idx="237">
                  <c:v>75.674363466472428</c:v>
                </c:pt>
                <c:pt idx="238">
                  <c:v>82.938118416303382</c:v>
                </c:pt>
                <c:pt idx="239">
                  <c:v>81.004419407530776</c:v>
                </c:pt>
                <c:pt idx="240">
                  <c:v>70.077222844219307</c:v>
                </c:pt>
                <c:pt idx="241">
                  <c:v>84.95088059844619</c:v>
                </c:pt>
                <c:pt idx="242">
                  <c:v>72.039924444923614</c:v>
                </c:pt>
                <c:pt idx="243">
                  <c:v>73.429145246886179</c:v>
                </c:pt>
                <c:pt idx="244">
                  <c:v>75.771736672655805</c:v>
                </c:pt>
                <c:pt idx="245">
                  <c:v>71.524538623915717</c:v>
                </c:pt>
                <c:pt idx="246">
                  <c:v>71.443335132495392</c:v>
                </c:pt>
                <c:pt idx="247">
                  <c:v>75.939306638755312</c:v>
                </c:pt>
                <c:pt idx="248">
                  <c:v>73.143397652688179</c:v>
                </c:pt>
                <c:pt idx="249">
                  <c:v>85.922681723054055</c:v>
                </c:pt>
                <c:pt idx="250">
                  <c:v>100.9773942100519</c:v>
                </c:pt>
                <c:pt idx="251">
                  <c:v>74.392063076775557</c:v>
                </c:pt>
                <c:pt idx="252">
                  <c:v>81.530750160644104</c:v>
                </c:pt>
                <c:pt idx="253">
                  <c:v>76.878959496207841</c:v>
                </c:pt>
                <c:pt idx="254">
                  <c:v>82.46320009453872</c:v>
                </c:pt>
                <c:pt idx="255">
                  <c:v>80.016546928534169</c:v>
                </c:pt>
                <c:pt idx="256">
                  <c:v>85.138229721778089</c:v>
                </c:pt>
                <c:pt idx="257">
                  <c:v>83.249830726268371</c:v>
                </c:pt>
                <c:pt idx="258">
                  <c:v>72.801227039080459</c:v>
                </c:pt>
                <c:pt idx="259">
                  <c:v>70.985189337935751</c:v>
                </c:pt>
                <c:pt idx="260">
                  <c:v>101.44030303318294</c:v>
                </c:pt>
                <c:pt idx="261">
                  <c:v>77.876395185817941</c:v>
                </c:pt>
                <c:pt idx="262">
                  <c:v>90.860239021285366</c:v>
                </c:pt>
                <c:pt idx="263">
                  <c:v>83.510234040157243</c:v>
                </c:pt>
                <c:pt idx="264">
                  <c:v>75.611275252002841</c:v>
                </c:pt>
                <c:pt idx="265">
                  <c:v>80.47351018503754</c:v>
                </c:pt>
                <c:pt idx="266">
                  <c:v>77.511266640979414</c:v>
                </c:pt>
                <c:pt idx="267">
                  <c:v>101.9858444436509</c:v>
                </c:pt>
                <c:pt idx="268">
                  <c:v>86.888630837819804</c:v>
                </c:pt>
                <c:pt idx="269">
                  <c:v>75.493918965775819</c:v>
                </c:pt>
                <c:pt idx="270">
                  <c:v>78.435009590788738</c:v>
                </c:pt>
                <c:pt idx="271">
                  <c:v>79.661765388643261</c:v>
                </c:pt>
                <c:pt idx="272">
                  <c:v>76.344129707826269</c:v>
                </c:pt>
                <c:pt idx="273">
                  <c:v>82.944889974271618</c:v>
                </c:pt>
                <c:pt idx="274">
                  <c:v>67.022445428423396</c:v>
                </c:pt>
                <c:pt idx="275">
                  <c:v>81.66596037229543</c:v>
                </c:pt>
                <c:pt idx="276">
                  <c:v>79.295531827794022</c:v>
                </c:pt>
                <c:pt idx="277">
                  <c:v>69.874948772147718</c:v>
                </c:pt>
                <c:pt idx="278">
                  <c:v>76.840260289166238</c:v>
                </c:pt>
                <c:pt idx="279">
                  <c:v>82.028090046850551</c:v>
                </c:pt>
                <c:pt idx="280">
                  <c:v>68.825187384009425</c:v>
                </c:pt>
                <c:pt idx="281">
                  <c:v>75.655857075792554</c:v>
                </c:pt>
                <c:pt idx="282">
                  <c:v>78.753843469885027</c:v>
                </c:pt>
                <c:pt idx="283">
                  <c:v>113.00095541625916</c:v>
                </c:pt>
                <c:pt idx="284">
                  <c:v>236.04149449436335</c:v>
                </c:pt>
                <c:pt idx="285">
                  <c:v>138.08712664664731</c:v>
                </c:pt>
                <c:pt idx="286">
                  <c:v>244.22311578019551</c:v>
                </c:pt>
                <c:pt idx="287">
                  <c:v>66.792497285138637</c:v>
                </c:pt>
                <c:pt idx="288">
                  <c:v>77.743804950945346</c:v>
                </c:pt>
                <c:pt idx="289">
                  <c:v>71.860994813297523</c:v>
                </c:pt>
                <c:pt idx="290">
                  <c:v>83.92583086708602</c:v>
                </c:pt>
                <c:pt idx="291">
                  <c:v>73.488045151791923</c:v>
                </c:pt>
                <c:pt idx="292">
                  <c:v>77.825978159119884</c:v>
                </c:pt>
                <c:pt idx="293">
                  <c:v>96.442418328888607</c:v>
                </c:pt>
                <c:pt idx="294">
                  <c:v>94.655554704979295</c:v>
                </c:pt>
                <c:pt idx="295">
                  <c:v>76.817112176335442</c:v>
                </c:pt>
                <c:pt idx="296">
                  <c:v>70.070690465044152</c:v>
                </c:pt>
                <c:pt idx="297">
                  <c:v>78.235725574872035</c:v>
                </c:pt>
                <c:pt idx="298">
                  <c:v>94.013702135231142</c:v>
                </c:pt>
                <c:pt idx="299">
                  <c:v>94.554627919461396</c:v>
                </c:pt>
                <c:pt idx="300">
                  <c:v>88.254848630919966</c:v>
                </c:pt>
                <c:pt idx="301">
                  <c:v>78.326621076471184</c:v>
                </c:pt>
                <c:pt idx="302">
                  <c:v>82.051219725416175</c:v>
                </c:pt>
                <c:pt idx="303">
                  <c:v>84.94730042991246</c:v>
                </c:pt>
                <c:pt idx="304">
                  <c:v>83.476116261848773</c:v>
                </c:pt>
                <c:pt idx="305">
                  <c:v>81.154767894046216</c:v>
                </c:pt>
                <c:pt idx="306">
                  <c:v>73.387724915846775</c:v>
                </c:pt>
                <c:pt idx="307">
                  <c:v>69.404685601681592</c:v>
                </c:pt>
                <c:pt idx="308">
                  <c:v>72.835389985150144</c:v>
                </c:pt>
                <c:pt idx="309">
                  <c:v>68.456523479842261</c:v>
                </c:pt>
                <c:pt idx="310">
                  <c:v>76.503400883867045</c:v>
                </c:pt>
                <c:pt idx="311">
                  <c:v>73.145016122603067</c:v>
                </c:pt>
                <c:pt idx="312">
                  <c:v>77.029782013719981</c:v>
                </c:pt>
                <c:pt idx="313">
                  <c:v>71.308184191556464</c:v>
                </c:pt>
                <c:pt idx="314">
                  <c:v>72.964454526472338</c:v>
                </c:pt>
                <c:pt idx="315">
                  <c:v>82.703374165047123</c:v>
                </c:pt>
                <c:pt idx="316">
                  <c:v>74.100536008641541</c:v>
                </c:pt>
                <c:pt idx="317">
                  <c:v>92.81319065579504</c:v>
                </c:pt>
                <c:pt idx="318">
                  <c:v>233.30100069777004</c:v>
                </c:pt>
                <c:pt idx="319">
                  <c:v>199.67060751440147</c:v>
                </c:pt>
                <c:pt idx="320">
                  <c:v>79.70603306781139</c:v>
                </c:pt>
                <c:pt idx="321">
                  <c:v>75.312864826266917</c:v>
                </c:pt>
                <c:pt idx="322">
                  <c:v>89.30510674852502</c:v>
                </c:pt>
                <c:pt idx="323">
                  <c:v>96.379571889464899</c:v>
                </c:pt>
                <c:pt idx="324">
                  <c:v>62.272741337141753</c:v>
                </c:pt>
                <c:pt idx="325">
                  <c:v>67.937635789339467</c:v>
                </c:pt>
                <c:pt idx="326">
                  <c:v>74.006204149405889</c:v>
                </c:pt>
                <c:pt idx="327">
                  <c:v>71.764575053144</c:v>
                </c:pt>
                <c:pt idx="328">
                  <c:v>73.002731949758214</c:v>
                </c:pt>
                <c:pt idx="329">
                  <c:v>88.135440883600467</c:v>
                </c:pt>
                <c:pt idx="330">
                  <c:v>67.28683227817811</c:v>
                </c:pt>
                <c:pt idx="331">
                  <c:v>70.612271792850891</c:v>
                </c:pt>
                <c:pt idx="332">
                  <c:v>78.285981725304396</c:v>
                </c:pt>
                <c:pt idx="333">
                  <c:v>73.982863524390069</c:v>
                </c:pt>
                <c:pt idx="334">
                  <c:v>81.694404937680119</c:v>
                </c:pt>
                <c:pt idx="335">
                  <c:v>92.465016707014883</c:v>
                </c:pt>
                <c:pt idx="336">
                  <c:v>91.804900953937477</c:v>
                </c:pt>
                <c:pt idx="337">
                  <c:v>70.265288408975564</c:v>
                </c:pt>
                <c:pt idx="338">
                  <c:v>64.956655367688754</c:v>
                </c:pt>
                <c:pt idx="339">
                  <c:v>68.439588469428472</c:v>
                </c:pt>
                <c:pt idx="340">
                  <c:v>67.553100572217303</c:v>
                </c:pt>
                <c:pt idx="341">
                  <c:v>75.001956003736836</c:v>
                </c:pt>
                <c:pt idx="342">
                  <c:v>80.47420772827121</c:v>
                </c:pt>
                <c:pt idx="343">
                  <c:v>74.355366429046057</c:v>
                </c:pt>
                <c:pt idx="344">
                  <c:v>78.173164657656443</c:v>
                </c:pt>
                <c:pt idx="345">
                  <c:v>75.801206570905663</c:v>
                </c:pt>
                <c:pt idx="346">
                  <c:v>79.833103683320118</c:v>
                </c:pt>
                <c:pt idx="347">
                  <c:v>78.356803277112462</c:v>
                </c:pt>
                <c:pt idx="348">
                  <c:v>70.03554387916121</c:v>
                </c:pt>
                <c:pt idx="349">
                  <c:v>77.14866336122553</c:v>
                </c:pt>
                <c:pt idx="350">
                  <c:v>116.04217912302126</c:v>
                </c:pt>
                <c:pt idx="351">
                  <c:v>80.959120404716415</c:v>
                </c:pt>
                <c:pt idx="352">
                  <c:v>77.859136450475205</c:v>
                </c:pt>
                <c:pt idx="353">
                  <c:v>337.17725188599718</c:v>
                </c:pt>
                <c:pt idx="354">
                  <c:v>81.968816757475992</c:v>
                </c:pt>
                <c:pt idx="355">
                  <c:v>82.587521478592464</c:v>
                </c:pt>
                <c:pt idx="356">
                  <c:v>87.372932164594957</c:v>
                </c:pt>
                <c:pt idx="357">
                  <c:v>78.762461408831669</c:v>
                </c:pt>
                <c:pt idx="358">
                  <c:v>77.601427727339001</c:v>
                </c:pt>
                <c:pt idx="359">
                  <c:v>75.801393259563497</c:v>
                </c:pt>
                <c:pt idx="360">
                  <c:v>70.656132567638423</c:v>
                </c:pt>
                <c:pt idx="361">
                  <c:v>74.883513928776779</c:v>
                </c:pt>
                <c:pt idx="362">
                  <c:v>75.157898436331934</c:v>
                </c:pt>
                <c:pt idx="363">
                  <c:v>71.200660657968228</c:v>
                </c:pt>
                <c:pt idx="364">
                  <c:v>78.467298402667694</c:v>
                </c:pt>
                <c:pt idx="365">
                  <c:v>73.086456260491119</c:v>
                </c:pt>
                <c:pt idx="366">
                  <c:v>76.968837092089402</c:v>
                </c:pt>
                <c:pt idx="367">
                  <c:v>70.333739241189676</c:v>
                </c:pt>
                <c:pt idx="368">
                  <c:v>69.791199532898418</c:v>
                </c:pt>
                <c:pt idx="369">
                  <c:v>71.56005840331099</c:v>
                </c:pt>
                <c:pt idx="370">
                  <c:v>91.273219005980039</c:v>
                </c:pt>
                <c:pt idx="371">
                  <c:v>73.196651924639809</c:v>
                </c:pt>
                <c:pt idx="372">
                  <c:v>64.94215942088266</c:v>
                </c:pt>
                <c:pt idx="373">
                  <c:v>73.489406487026059</c:v>
                </c:pt>
                <c:pt idx="374">
                  <c:v>72.959659611657784</c:v>
                </c:pt>
                <c:pt idx="375">
                  <c:v>73.678292536572457</c:v>
                </c:pt>
                <c:pt idx="376">
                  <c:v>62.765352678671448</c:v>
                </c:pt>
                <c:pt idx="377">
                  <c:v>82.978062813230153</c:v>
                </c:pt>
                <c:pt idx="378">
                  <c:v>76.61786790813899</c:v>
                </c:pt>
                <c:pt idx="379">
                  <c:v>79.630977908142484</c:v>
                </c:pt>
                <c:pt idx="380">
                  <c:v>75.187681589030774</c:v>
                </c:pt>
                <c:pt idx="381">
                  <c:v>69.971389255811204</c:v>
                </c:pt>
                <c:pt idx="382">
                  <c:v>71.542027032237598</c:v>
                </c:pt>
                <c:pt idx="383">
                  <c:v>81.838272632165442</c:v>
                </c:pt>
                <c:pt idx="384">
                  <c:v>116.97400453106935</c:v>
                </c:pt>
                <c:pt idx="385">
                  <c:v>78.825565825887821</c:v>
                </c:pt>
                <c:pt idx="386">
                  <c:v>81.601990113356905</c:v>
                </c:pt>
                <c:pt idx="387">
                  <c:v>73.08537299959724</c:v>
                </c:pt>
                <c:pt idx="388">
                  <c:v>76.099825588374344</c:v>
                </c:pt>
                <c:pt idx="389">
                  <c:v>90.630882370215204</c:v>
                </c:pt>
                <c:pt idx="390">
                  <c:v>76.391633464252735</c:v>
                </c:pt>
                <c:pt idx="391">
                  <c:v>82.608862680439842</c:v>
                </c:pt>
                <c:pt idx="392">
                  <c:v>71.851159059376471</c:v>
                </c:pt>
                <c:pt idx="393">
                  <c:v>75.77121201645194</c:v>
                </c:pt>
                <c:pt idx="394">
                  <c:v>75.911211154996053</c:v>
                </c:pt>
                <c:pt idx="395">
                  <c:v>77.361447853454166</c:v>
                </c:pt>
                <c:pt idx="396">
                  <c:v>81.57688720928698</c:v>
                </c:pt>
                <c:pt idx="397">
                  <c:v>78.998796697371489</c:v>
                </c:pt>
                <c:pt idx="398">
                  <c:v>68.011064704354226</c:v>
                </c:pt>
                <c:pt idx="399">
                  <c:v>85.534493505158238</c:v>
                </c:pt>
                <c:pt idx="400">
                  <c:v>76.092281832223307</c:v>
                </c:pt>
                <c:pt idx="401">
                  <c:v>85.146830906729363</c:v>
                </c:pt>
                <c:pt idx="402">
                  <c:v>66.00117360271291</c:v>
                </c:pt>
                <c:pt idx="403">
                  <c:v>89.349577293645694</c:v>
                </c:pt>
                <c:pt idx="404">
                  <c:v>86.921977232008601</c:v>
                </c:pt>
                <c:pt idx="405">
                  <c:v>77.5776487720033</c:v>
                </c:pt>
                <c:pt idx="406">
                  <c:v>76.246751128286149</c:v>
                </c:pt>
                <c:pt idx="407">
                  <c:v>70.076601972702761</c:v>
                </c:pt>
                <c:pt idx="408">
                  <c:v>75.980749097609376</c:v>
                </c:pt>
                <c:pt idx="409">
                  <c:v>74.82513587932614</c:v>
                </c:pt>
                <c:pt idx="410">
                  <c:v>80.101539995224655</c:v>
                </c:pt>
                <c:pt idx="411">
                  <c:v>83.39019625838236</c:v>
                </c:pt>
                <c:pt idx="412">
                  <c:v>76.020134832377877</c:v>
                </c:pt>
                <c:pt idx="413">
                  <c:v>80.559871408696068</c:v>
                </c:pt>
                <c:pt idx="414">
                  <c:v>70.518339346267339</c:v>
                </c:pt>
                <c:pt idx="415">
                  <c:v>78.791167290181065</c:v>
                </c:pt>
                <c:pt idx="416">
                  <c:v>95.412116182269443</c:v>
                </c:pt>
                <c:pt idx="417">
                  <c:v>319.29306359128037</c:v>
                </c:pt>
                <c:pt idx="418">
                  <c:v>74.716086224083014</c:v>
                </c:pt>
                <c:pt idx="419">
                  <c:v>73.775580849759706</c:v>
                </c:pt>
                <c:pt idx="420">
                  <c:v>70.842054838472293</c:v>
                </c:pt>
                <c:pt idx="421">
                  <c:v>67.873780719586549</c:v>
                </c:pt>
                <c:pt idx="422">
                  <c:v>79.209795364093793</c:v>
                </c:pt>
                <c:pt idx="423">
                  <c:v>81.666051783092527</c:v>
                </c:pt>
                <c:pt idx="424">
                  <c:v>82.841969757411874</c:v>
                </c:pt>
                <c:pt idx="425">
                  <c:v>75.815114673587331</c:v>
                </c:pt>
                <c:pt idx="426">
                  <c:v>75.446814559751346</c:v>
                </c:pt>
                <c:pt idx="427">
                  <c:v>84.321308433887026</c:v>
                </c:pt>
                <c:pt idx="428">
                  <c:v>74.383650287672594</c:v>
                </c:pt>
                <c:pt idx="429">
                  <c:v>83.328736077678769</c:v>
                </c:pt>
                <c:pt idx="430">
                  <c:v>70.50684213279645</c:v>
                </c:pt>
                <c:pt idx="431">
                  <c:v>78.944530402015829</c:v>
                </c:pt>
                <c:pt idx="432">
                  <c:v>65.067020783802647</c:v>
                </c:pt>
                <c:pt idx="433">
                  <c:v>74.931452600140958</c:v>
                </c:pt>
                <c:pt idx="434">
                  <c:v>67.521172194290131</c:v>
                </c:pt>
                <c:pt idx="435">
                  <c:v>69.258069789190117</c:v>
                </c:pt>
                <c:pt idx="436">
                  <c:v>71.083166648884145</c:v>
                </c:pt>
                <c:pt idx="437">
                  <c:v>95.386732442377223</c:v>
                </c:pt>
                <c:pt idx="438">
                  <c:v>71.191835978983747</c:v>
                </c:pt>
                <c:pt idx="439">
                  <c:v>78.932093833883926</c:v>
                </c:pt>
                <c:pt idx="440">
                  <c:v>77.007065514463491</c:v>
                </c:pt>
                <c:pt idx="441">
                  <c:v>76.121195938109139</c:v>
                </c:pt>
                <c:pt idx="442">
                  <c:v>74.577061299795886</c:v>
                </c:pt>
                <c:pt idx="443">
                  <c:v>81.554063466570213</c:v>
                </c:pt>
                <c:pt idx="444">
                  <c:v>78.499373906104395</c:v>
                </c:pt>
                <c:pt idx="445">
                  <c:v>76.156753518118691</c:v>
                </c:pt>
                <c:pt idx="446">
                  <c:v>74.52658562295565</c:v>
                </c:pt>
                <c:pt idx="447">
                  <c:v>81.724740183857904</c:v>
                </c:pt>
                <c:pt idx="448">
                  <c:v>72.823542085301582</c:v>
                </c:pt>
                <c:pt idx="449">
                  <c:v>119.92610495987564</c:v>
                </c:pt>
                <c:pt idx="450">
                  <c:v>129.01214094546691</c:v>
                </c:pt>
                <c:pt idx="451">
                  <c:v>258.07813326535245</c:v>
                </c:pt>
                <c:pt idx="452">
                  <c:v>73.400301507325977</c:v>
                </c:pt>
                <c:pt idx="453">
                  <c:v>76.254213859161325</c:v>
                </c:pt>
                <c:pt idx="454">
                  <c:v>79.259485623616897</c:v>
                </c:pt>
                <c:pt idx="455">
                  <c:v>83.276005122643653</c:v>
                </c:pt>
                <c:pt idx="456">
                  <c:v>69.412762851052435</c:v>
                </c:pt>
                <c:pt idx="457">
                  <c:v>69.975741910091955</c:v>
                </c:pt>
                <c:pt idx="458">
                  <c:v>83.026734525911394</c:v>
                </c:pt>
                <c:pt idx="459">
                  <c:v>72.88329288636767</c:v>
                </c:pt>
                <c:pt idx="460">
                  <c:v>85.091924503148121</c:v>
                </c:pt>
                <c:pt idx="461">
                  <c:v>78.362285348121276</c:v>
                </c:pt>
                <c:pt idx="462">
                  <c:v>83.664876846880034</c:v>
                </c:pt>
                <c:pt idx="463">
                  <c:v>76.988523839407179</c:v>
                </c:pt>
                <c:pt idx="464">
                  <c:v>73.918809871060958</c:v>
                </c:pt>
                <c:pt idx="465">
                  <c:v>85.197587198411341</c:v>
                </c:pt>
                <c:pt idx="466">
                  <c:v>77.085867466698517</c:v>
                </c:pt>
                <c:pt idx="467">
                  <c:v>75.891889803634641</c:v>
                </c:pt>
                <c:pt idx="468">
                  <c:v>79.210744138711092</c:v>
                </c:pt>
                <c:pt idx="469">
                  <c:v>91.657690819081154</c:v>
                </c:pt>
                <c:pt idx="470">
                  <c:v>74.244953679572973</c:v>
                </c:pt>
                <c:pt idx="471">
                  <c:v>80.379187424142529</c:v>
                </c:pt>
                <c:pt idx="472">
                  <c:v>72.347827767459492</c:v>
                </c:pt>
                <c:pt idx="473">
                  <c:v>70.922523150670173</c:v>
                </c:pt>
                <c:pt idx="474">
                  <c:v>73.155422313393302</c:v>
                </c:pt>
                <c:pt idx="475">
                  <c:v>73.984248957106516</c:v>
                </c:pt>
                <c:pt idx="476">
                  <c:v>71.912189133321974</c:v>
                </c:pt>
                <c:pt idx="477">
                  <c:v>76.178850030111278</c:v>
                </c:pt>
                <c:pt idx="478">
                  <c:v>77.915270949765869</c:v>
                </c:pt>
                <c:pt idx="479">
                  <c:v>75.006190219584354</c:v>
                </c:pt>
                <c:pt idx="480">
                  <c:v>81.349129546247468</c:v>
                </c:pt>
                <c:pt idx="481">
                  <c:v>64.351782551595434</c:v>
                </c:pt>
                <c:pt idx="482">
                  <c:v>114.97739290409088</c:v>
                </c:pt>
                <c:pt idx="483">
                  <c:v>70.798101905430201</c:v>
                </c:pt>
                <c:pt idx="484">
                  <c:v>77.27199820063457</c:v>
                </c:pt>
                <c:pt idx="485">
                  <c:v>75.424983722999087</c:v>
                </c:pt>
                <c:pt idx="486">
                  <c:v>83.341314639749612</c:v>
                </c:pt>
                <c:pt idx="487">
                  <c:v>73.257860764687038</c:v>
                </c:pt>
                <c:pt idx="488">
                  <c:v>80.428577415236703</c:v>
                </c:pt>
                <c:pt idx="489">
                  <c:v>71.174563403961116</c:v>
                </c:pt>
                <c:pt idx="490">
                  <c:v>72.790070655560598</c:v>
                </c:pt>
                <c:pt idx="491">
                  <c:v>79.384999280056377</c:v>
                </c:pt>
                <c:pt idx="492">
                  <c:v>83.391310135760364</c:v>
                </c:pt>
                <c:pt idx="493">
                  <c:v>75.827895725693637</c:v>
                </c:pt>
                <c:pt idx="494">
                  <c:v>80.460178110044197</c:v>
                </c:pt>
                <c:pt idx="495">
                  <c:v>70.915676589836494</c:v>
                </c:pt>
                <c:pt idx="496">
                  <c:v>81.620181064513162</c:v>
                </c:pt>
                <c:pt idx="497">
                  <c:v>77.432338298303847</c:v>
                </c:pt>
                <c:pt idx="498">
                  <c:v>72.132247458571726</c:v>
                </c:pt>
                <c:pt idx="499">
                  <c:v>87.238243834456014</c:v>
                </c:pt>
                <c:pt idx="500">
                  <c:v>75.644306274022725</c:v>
                </c:pt>
                <c:pt idx="501">
                  <c:v>77.680118214384919</c:v>
                </c:pt>
                <c:pt idx="502">
                  <c:v>71.824967819163547</c:v>
                </c:pt>
                <c:pt idx="503">
                  <c:v>77.81282095191672</c:v>
                </c:pt>
                <c:pt idx="504">
                  <c:v>69.769148445822083</c:v>
                </c:pt>
                <c:pt idx="505">
                  <c:v>78.958893539768582</c:v>
                </c:pt>
                <c:pt idx="506">
                  <c:v>71.947463982521285</c:v>
                </c:pt>
                <c:pt idx="507">
                  <c:v>83.061517225409659</c:v>
                </c:pt>
                <c:pt idx="508">
                  <c:v>71.532925196843806</c:v>
                </c:pt>
                <c:pt idx="509">
                  <c:v>81.378428384248622</c:v>
                </c:pt>
                <c:pt idx="510">
                  <c:v>77.541515133653874</c:v>
                </c:pt>
                <c:pt idx="511">
                  <c:v>73.839740083704697</c:v>
                </c:pt>
                <c:pt idx="512">
                  <c:v>89.815405791467995</c:v>
                </c:pt>
                <c:pt idx="513">
                  <c:v>302.93783167803633</c:v>
                </c:pt>
                <c:pt idx="514">
                  <c:v>81.485781135138765</c:v>
                </c:pt>
                <c:pt idx="515">
                  <c:v>76.250389869186506</c:v>
                </c:pt>
                <c:pt idx="516">
                  <c:v>70.131289632730244</c:v>
                </c:pt>
                <c:pt idx="517">
                  <c:v>77.993177148212112</c:v>
                </c:pt>
                <c:pt idx="518">
                  <c:v>74.942051803981911</c:v>
                </c:pt>
                <c:pt idx="519">
                  <c:v>75.642339974209278</c:v>
                </c:pt>
                <c:pt idx="520">
                  <c:v>73.960466965614046</c:v>
                </c:pt>
                <c:pt idx="521">
                  <c:v>75.360243606885817</c:v>
                </c:pt>
                <c:pt idx="522">
                  <c:v>82.536560907066502</c:v>
                </c:pt>
                <c:pt idx="523">
                  <c:v>81.176544116540796</c:v>
                </c:pt>
                <c:pt idx="524">
                  <c:v>77.589990486519156</c:v>
                </c:pt>
                <c:pt idx="525">
                  <c:v>68.634164362570289</c:v>
                </c:pt>
                <c:pt idx="526">
                  <c:v>66.774102498821463</c:v>
                </c:pt>
                <c:pt idx="527">
                  <c:v>83.856185996682882</c:v>
                </c:pt>
                <c:pt idx="528">
                  <c:v>71.104429123977539</c:v>
                </c:pt>
                <c:pt idx="529">
                  <c:v>68.676178869616379</c:v>
                </c:pt>
                <c:pt idx="530">
                  <c:v>80.567905894643388</c:v>
                </c:pt>
                <c:pt idx="531">
                  <c:v>70.747906376342286</c:v>
                </c:pt>
                <c:pt idx="532">
                  <c:v>88.196470348164993</c:v>
                </c:pt>
                <c:pt idx="533">
                  <c:v>72.044467813658258</c:v>
                </c:pt>
                <c:pt idx="534">
                  <c:v>77.590982303969298</c:v>
                </c:pt>
                <c:pt idx="535">
                  <c:v>76.592606027706793</c:v>
                </c:pt>
                <c:pt idx="536">
                  <c:v>81.897705869790926</c:v>
                </c:pt>
                <c:pt idx="537">
                  <c:v>74.170974100705493</c:v>
                </c:pt>
                <c:pt idx="538">
                  <c:v>79.975209322347666</c:v>
                </c:pt>
                <c:pt idx="539">
                  <c:v>79.965535357405898</c:v>
                </c:pt>
                <c:pt idx="540">
                  <c:v>84.840537161309925</c:v>
                </c:pt>
                <c:pt idx="541">
                  <c:v>79.578751807220144</c:v>
                </c:pt>
                <c:pt idx="542">
                  <c:v>77.64116137502711</c:v>
                </c:pt>
                <c:pt idx="543">
                  <c:v>74.313790590312593</c:v>
                </c:pt>
                <c:pt idx="544">
                  <c:v>120.88392064301696</c:v>
                </c:pt>
                <c:pt idx="545">
                  <c:v>82.434652294603168</c:v>
                </c:pt>
                <c:pt idx="546">
                  <c:v>68.394409460110978</c:v>
                </c:pt>
                <c:pt idx="547">
                  <c:v>68.568984310442431</c:v>
                </c:pt>
                <c:pt idx="548">
                  <c:v>69.433651855378031</c:v>
                </c:pt>
                <c:pt idx="549">
                  <c:v>74.292516040630048</c:v>
                </c:pt>
                <c:pt idx="550">
                  <c:v>78.501979313118497</c:v>
                </c:pt>
                <c:pt idx="551">
                  <c:v>72.954308786497663</c:v>
                </c:pt>
                <c:pt idx="552">
                  <c:v>77.682941163699468</c:v>
                </c:pt>
                <c:pt idx="553">
                  <c:v>79.292452567532564</c:v>
                </c:pt>
                <c:pt idx="554">
                  <c:v>65.947164724652993</c:v>
                </c:pt>
                <c:pt idx="555">
                  <c:v>74.267983187629042</c:v>
                </c:pt>
                <c:pt idx="556">
                  <c:v>77.655094869034883</c:v>
                </c:pt>
                <c:pt idx="557">
                  <c:v>72.293870160187893</c:v>
                </c:pt>
                <c:pt idx="558">
                  <c:v>72.167200945217047</c:v>
                </c:pt>
                <c:pt idx="559">
                  <c:v>78.443424321597831</c:v>
                </c:pt>
                <c:pt idx="560">
                  <c:v>77.567353876298341</c:v>
                </c:pt>
                <c:pt idx="561">
                  <c:v>74.513881957692831</c:v>
                </c:pt>
                <c:pt idx="562">
                  <c:v>78.141961079596342</c:v>
                </c:pt>
                <c:pt idx="563">
                  <c:v>82.019936552987744</c:v>
                </c:pt>
                <c:pt idx="564">
                  <c:v>86.398978142903076</c:v>
                </c:pt>
                <c:pt idx="565">
                  <c:v>75.001962110031812</c:v>
                </c:pt>
                <c:pt idx="566">
                  <c:v>73.528596257278764</c:v>
                </c:pt>
                <c:pt idx="567">
                  <c:v>77.260149355583806</c:v>
                </c:pt>
                <c:pt idx="568">
                  <c:v>78.266555220478807</c:v>
                </c:pt>
                <c:pt idx="569">
                  <c:v>72.818921463084095</c:v>
                </c:pt>
                <c:pt idx="570">
                  <c:v>86.389605445254816</c:v>
                </c:pt>
                <c:pt idx="571">
                  <c:v>70.805214148126197</c:v>
                </c:pt>
                <c:pt idx="572">
                  <c:v>73.581099347127932</c:v>
                </c:pt>
                <c:pt idx="573">
                  <c:v>74.52733740539189</c:v>
                </c:pt>
                <c:pt idx="574">
                  <c:v>79.716078408615232</c:v>
                </c:pt>
                <c:pt idx="575">
                  <c:v>94.930156919856756</c:v>
                </c:pt>
                <c:pt idx="576">
                  <c:v>246.76444629367452</c:v>
                </c:pt>
                <c:pt idx="577">
                  <c:v>77.467139317478939</c:v>
                </c:pt>
                <c:pt idx="578">
                  <c:v>73.171006703071228</c:v>
                </c:pt>
                <c:pt idx="579">
                  <c:v>76.409717146528422</c:v>
                </c:pt>
                <c:pt idx="580">
                  <c:v>75.570453281585941</c:v>
                </c:pt>
                <c:pt idx="581">
                  <c:v>74.597555652269122</c:v>
                </c:pt>
                <c:pt idx="582">
                  <c:v>86.860266309727692</c:v>
                </c:pt>
                <c:pt idx="583">
                  <c:v>76.772096108267434</c:v>
                </c:pt>
                <c:pt idx="584">
                  <c:v>77.09411535596837</c:v>
                </c:pt>
                <c:pt idx="585">
                  <c:v>80.776150672979696</c:v>
                </c:pt>
                <c:pt idx="586">
                  <c:v>72.518671609072726</c:v>
                </c:pt>
                <c:pt idx="587">
                  <c:v>74.702144072402547</c:v>
                </c:pt>
                <c:pt idx="588">
                  <c:v>72.421625296226637</c:v>
                </c:pt>
                <c:pt idx="589">
                  <c:v>84.293816186221193</c:v>
                </c:pt>
                <c:pt idx="590">
                  <c:v>75.617623109270994</c:v>
                </c:pt>
                <c:pt idx="591">
                  <c:v>88.41371568094425</c:v>
                </c:pt>
                <c:pt idx="592">
                  <c:v>88.724305226538888</c:v>
                </c:pt>
                <c:pt idx="593">
                  <c:v>78.970904668115381</c:v>
                </c:pt>
                <c:pt idx="594">
                  <c:v>74.775952207902307</c:v>
                </c:pt>
                <c:pt idx="595">
                  <c:v>71.97508230959987</c:v>
                </c:pt>
                <c:pt idx="596">
                  <c:v>75.35850454324536</c:v>
                </c:pt>
                <c:pt idx="597">
                  <c:v>73.966898364277398</c:v>
                </c:pt>
                <c:pt idx="598">
                  <c:v>75.405514341820535</c:v>
                </c:pt>
                <c:pt idx="599">
                  <c:v>79.891249204264597</c:v>
                </c:pt>
                <c:pt idx="600">
                  <c:v>76.077378304188755</c:v>
                </c:pt>
                <c:pt idx="601">
                  <c:v>74.116767920055011</c:v>
                </c:pt>
                <c:pt idx="602">
                  <c:v>75.274722082736091</c:v>
                </c:pt>
                <c:pt idx="603">
                  <c:v>74.713445164350915</c:v>
                </c:pt>
                <c:pt idx="604">
                  <c:v>116.4798512871553</c:v>
                </c:pt>
                <c:pt idx="605">
                  <c:v>81.649105226592255</c:v>
                </c:pt>
                <c:pt idx="606">
                  <c:v>69.273407654563783</c:v>
                </c:pt>
                <c:pt idx="607">
                  <c:v>73.364441603339728</c:v>
                </c:pt>
                <c:pt idx="608">
                  <c:v>70.830056238463442</c:v>
                </c:pt>
                <c:pt idx="609">
                  <c:v>80.550163008967957</c:v>
                </c:pt>
                <c:pt idx="610">
                  <c:v>84.283545986886821</c:v>
                </c:pt>
                <c:pt idx="611">
                  <c:v>72.27412002567786</c:v>
                </c:pt>
                <c:pt idx="612">
                  <c:v>77.961351311573864</c:v>
                </c:pt>
                <c:pt idx="613">
                  <c:v>69.559890697464525</c:v>
                </c:pt>
                <c:pt idx="614">
                  <c:v>78.685020704555328</c:v>
                </c:pt>
                <c:pt idx="615">
                  <c:v>76.713933416714553</c:v>
                </c:pt>
                <c:pt idx="616">
                  <c:v>69.661216328684773</c:v>
                </c:pt>
                <c:pt idx="617">
                  <c:v>71.867104415460915</c:v>
                </c:pt>
                <c:pt idx="618">
                  <c:v>79.567018507304653</c:v>
                </c:pt>
                <c:pt idx="619">
                  <c:v>81.730021205957868</c:v>
                </c:pt>
                <c:pt idx="620">
                  <c:v>70.232090865296229</c:v>
                </c:pt>
                <c:pt idx="621">
                  <c:v>85.003685293805916</c:v>
                </c:pt>
                <c:pt idx="622">
                  <c:v>75.30851964295627</c:v>
                </c:pt>
                <c:pt idx="623">
                  <c:v>75.369383616046278</c:v>
                </c:pt>
                <c:pt idx="624">
                  <c:v>70.780363734132209</c:v>
                </c:pt>
                <c:pt idx="625">
                  <c:v>81.739640460558576</c:v>
                </c:pt>
                <c:pt idx="626">
                  <c:v>76.539334897517392</c:v>
                </c:pt>
                <c:pt idx="627">
                  <c:v>72.299491098802235</c:v>
                </c:pt>
                <c:pt idx="628">
                  <c:v>71.120050752989499</c:v>
                </c:pt>
                <c:pt idx="629">
                  <c:v>79.593043821991458</c:v>
                </c:pt>
                <c:pt idx="630">
                  <c:v>72.012577830159913</c:v>
                </c:pt>
                <c:pt idx="631">
                  <c:v>78.465057026239577</c:v>
                </c:pt>
                <c:pt idx="632">
                  <c:v>93.851243719849663</c:v>
                </c:pt>
                <c:pt idx="633">
                  <c:v>187.94310439860269</c:v>
                </c:pt>
                <c:pt idx="634">
                  <c:v>70.162405375738885</c:v>
                </c:pt>
                <c:pt idx="635">
                  <c:v>78.131897262020715</c:v>
                </c:pt>
                <c:pt idx="636">
                  <c:v>84.755596441996659</c:v>
                </c:pt>
                <c:pt idx="637">
                  <c:v>84.890685777708796</c:v>
                </c:pt>
                <c:pt idx="638">
                  <c:v>74.878787022685884</c:v>
                </c:pt>
                <c:pt idx="639">
                  <c:v>79.959272936081518</c:v>
                </c:pt>
                <c:pt idx="640">
                  <c:v>77.637037216945231</c:v>
                </c:pt>
                <c:pt idx="641">
                  <c:v>88.229348551269368</c:v>
                </c:pt>
                <c:pt idx="642">
                  <c:v>69.405222136552254</c:v>
                </c:pt>
                <c:pt idx="643">
                  <c:v>78.263317032173802</c:v>
                </c:pt>
                <c:pt idx="644">
                  <c:v>77.409879044824166</c:v>
                </c:pt>
                <c:pt idx="645">
                  <c:v>75.322202070105007</c:v>
                </c:pt>
                <c:pt idx="646">
                  <c:v>72.852348761124532</c:v>
                </c:pt>
                <c:pt idx="647">
                  <c:v>71.383678838868803</c:v>
                </c:pt>
                <c:pt idx="648">
                  <c:v>74.989600164477835</c:v>
                </c:pt>
                <c:pt idx="649">
                  <c:v>75.195827846902986</c:v>
                </c:pt>
                <c:pt idx="650">
                  <c:v>86.946826700629671</c:v>
                </c:pt>
                <c:pt idx="651">
                  <c:v>75.627963631491284</c:v>
                </c:pt>
                <c:pt idx="652">
                  <c:v>73.251642190695677</c:v>
                </c:pt>
                <c:pt idx="653">
                  <c:v>79.174651733144827</c:v>
                </c:pt>
                <c:pt idx="654">
                  <c:v>78.10756121051179</c:v>
                </c:pt>
                <c:pt idx="655">
                  <c:v>79.431079426071975</c:v>
                </c:pt>
                <c:pt idx="656">
                  <c:v>77.601103678687593</c:v>
                </c:pt>
                <c:pt idx="657">
                  <c:v>85.741395821613679</c:v>
                </c:pt>
                <c:pt idx="658">
                  <c:v>85.004619509652926</c:v>
                </c:pt>
                <c:pt idx="659">
                  <c:v>78.340053930290907</c:v>
                </c:pt>
                <c:pt idx="660">
                  <c:v>87.747862588501604</c:v>
                </c:pt>
                <c:pt idx="661">
                  <c:v>71.892841364054291</c:v>
                </c:pt>
                <c:pt idx="662">
                  <c:v>75.354440094493853</c:v>
                </c:pt>
                <c:pt idx="663">
                  <c:v>127.56477383389284</c:v>
                </c:pt>
                <c:pt idx="664">
                  <c:v>93.014356289081761</c:v>
                </c:pt>
                <c:pt idx="665">
                  <c:v>83.106315797569437</c:v>
                </c:pt>
                <c:pt idx="666">
                  <c:v>82.214351406412973</c:v>
                </c:pt>
                <c:pt idx="667">
                  <c:v>68.986147264899699</c:v>
                </c:pt>
                <c:pt idx="668">
                  <c:v>74.041146715477566</c:v>
                </c:pt>
                <c:pt idx="669">
                  <c:v>79.371133085698602</c:v>
                </c:pt>
                <c:pt idx="670">
                  <c:v>78.252785367874964</c:v>
                </c:pt>
                <c:pt idx="671">
                  <c:v>84.725300407265195</c:v>
                </c:pt>
                <c:pt idx="672">
                  <c:v>72.518779582313556</c:v>
                </c:pt>
                <c:pt idx="673">
                  <c:v>75.953545432158947</c:v>
                </c:pt>
                <c:pt idx="674">
                  <c:v>67.017926958166143</c:v>
                </c:pt>
                <c:pt idx="675">
                  <c:v>77.543479233774519</c:v>
                </c:pt>
                <c:pt idx="676">
                  <c:v>77.69494966622166</c:v>
                </c:pt>
                <c:pt idx="677">
                  <c:v>72.89168851570102</c:v>
                </c:pt>
                <c:pt idx="678">
                  <c:v>73.427152140212826</c:v>
                </c:pt>
                <c:pt idx="679">
                  <c:v>77.675225758562306</c:v>
                </c:pt>
                <c:pt idx="680">
                  <c:v>86.722851239016165</c:v>
                </c:pt>
                <c:pt idx="681">
                  <c:v>68.528556458349939</c:v>
                </c:pt>
                <c:pt idx="682">
                  <c:v>94.047573568212158</c:v>
                </c:pt>
                <c:pt idx="683">
                  <c:v>78.221014980567432</c:v>
                </c:pt>
                <c:pt idx="684">
                  <c:v>73.577137556692605</c:v>
                </c:pt>
                <c:pt idx="685">
                  <c:v>77.484065074365773</c:v>
                </c:pt>
                <c:pt idx="686">
                  <c:v>71.82230523688014</c:v>
                </c:pt>
                <c:pt idx="687">
                  <c:v>80.484292551551931</c:v>
                </c:pt>
                <c:pt idx="688">
                  <c:v>80.170094322583608</c:v>
                </c:pt>
                <c:pt idx="689">
                  <c:v>73.078601930250741</c:v>
                </c:pt>
                <c:pt idx="690">
                  <c:v>78.673911098682893</c:v>
                </c:pt>
                <c:pt idx="691">
                  <c:v>80.422416974647092</c:v>
                </c:pt>
                <c:pt idx="692">
                  <c:v>77.683110255510442</c:v>
                </c:pt>
                <c:pt idx="693">
                  <c:v>77.946854720350885</c:v>
                </c:pt>
                <c:pt idx="694">
                  <c:v>77.297458802066856</c:v>
                </c:pt>
                <c:pt idx="695">
                  <c:v>109.7060859847622</c:v>
                </c:pt>
                <c:pt idx="696">
                  <c:v>76.268590404431933</c:v>
                </c:pt>
                <c:pt idx="697">
                  <c:v>74.561773482289695</c:v>
                </c:pt>
                <c:pt idx="698">
                  <c:v>78.453504928382984</c:v>
                </c:pt>
                <c:pt idx="699">
                  <c:v>80.469699019092573</c:v>
                </c:pt>
                <c:pt idx="700">
                  <c:v>68.878698944017088</c:v>
                </c:pt>
                <c:pt idx="701">
                  <c:v>87.970760099917044</c:v>
                </c:pt>
                <c:pt idx="702">
                  <c:v>80.78332868335157</c:v>
                </c:pt>
                <c:pt idx="703">
                  <c:v>74.418717827232143</c:v>
                </c:pt>
                <c:pt idx="704">
                  <c:v>82.093754671069405</c:v>
                </c:pt>
                <c:pt idx="705">
                  <c:v>72.465995869520114</c:v>
                </c:pt>
                <c:pt idx="706">
                  <c:v>74.77627446090932</c:v>
                </c:pt>
                <c:pt idx="707">
                  <c:v>79.566189057750549</c:v>
                </c:pt>
                <c:pt idx="708">
                  <c:v>78.444192840624169</c:v>
                </c:pt>
                <c:pt idx="709">
                  <c:v>79.355950387492499</c:v>
                </c:pt>
                <c:pt idx="710">
                  <c:v>71.906158470210599</c:v>
                </c:pt>
                <c:pt idx="711">
                  <c:v>74.198412460757538</c:v>
                </c:pt>
                <c:pt idx="712">
                  <c:v>78.072464827793326</c:v>
                </c:pt>
                <c:pt idx="713">
                  <c:v>85.498012977207949</c:v>
                </c:pt>
                <c:pt idx="714">
                  <c:v>88.456623971162941</c:v>
                </c:pt>
                <c:pt idx="715">
                  <c:v>68.560702945649638</c:v>
                </c:pt>
                <c:pt idx="716">
                  <c:v>72.304767597373484</c:v>
                </c:pt>
                <c:pt idx="717">
                  <c:v>73.592846213748018</c:v>
                </c:pt>
                <c:pt idx="718">
                  <c:v>68.666135667455876</c:v>
                </c:pt>
                <c:pt idx="719">
                  <c:v>91.267247195426023</c:v>
                </c:pt>
                <c:pt idx="720">
                  <c:v>83.926398607145387</c:v>
                </c:pt>
                <c:pt idx="721">
                  <c:v>82.880651154191114</c:v>
                </c:pt>
                <c:pt idx="722">
                  <c:v>76.369484397396846</c:v>
                </c:pt>
                <c:pt idx="723">
                  <c:v>82.867215446913818</c:v>
                </c:pt>
                <c:pt idx="724">
                  <c:v>78.529876515418721</c:v>
                </c:pt>
                <c:pt idx="725">
                  <c:v>79.114636145507873</c:v>
                </c:pt>
                <c:pt idx="726">
                  <c:v>79.815887155489364</c:v>
                </c:pt>
                <c:pt idx="727">
                  <c:v>128.93576700676857</c:v>
                </c:pt>
                <c:pt idx="728">
                  <c:v>75.707509733720229</c:v>
                </c:pt>
                <c:pt idx="729">
                  <c:v>75.036501551810289</c:v>
                </c:pt>
                <c:pt idx="730">
                  <c:v>68.905943715066456</c:v>
                </c:pt>
                <c:pt idx="731">
                  <c:v>77.849076661539996</c:v>
                </c:pt>
                <c:pt idx="732">
                  <c:v>80.861642790118424</c:v>
                </c:pt>
                <c:pt idx="733">
                  <c:v>81.102361443605531</c:v>
                </c:pt>
                <c:pt idx="734">
                  <c:v>75.693490008131988</c:v>
                </c:pt>
                <c:pt idx="735">
                  <c:v>70.698198109914927</c:v>
                </c:pt>
                <c:pt idx="736">
                  <c:v>70.911919535154269</c:v>
                </c:pt>
                <c:pt idx="737">
                  <c:v>80.544601803889478</c:v>
                </c:pt>
                <c:pt idx="738">
                  <c:v>69.448894983678699</c:v>
                </c:pt>
                <c:pt idx="739">
                  <c:v>79.031555036613739</c:v>
                </c:pt>
                <c:pt idx="740">
                  <c:v>80.408101979440502</c:v>
                </c:pt>
                <c:pt idx="741">
                  <c:v>84.973383609155434</c:v>
                </c:pt>
                <c:pt idx="742">
                  <c:v>76.203311615888737</c:v>
                </c:pt>
                <c:pt idx="743">
                  <c:v>78.197175227182697</c:v>
                </c:pt>
                <c:pt idx="744">
                  <c:v>86.375414134207489</c:v>
                </c:pt>
                <c:pt idx="745">
                  <c:v>84.273123248909826</c:v>
                </c:pt>
                <c:pt idx="746">
                  <c:v>79.046378455922948</c:v>
                </c:pt>
                <c:pt idx="747">
                  <c:v>88.472393277663969</c:v>
                </c:pt>
                <c:pt idx="748">
                  <c:v>78.776776677347129</c:v>
                </c:pt>
                <c:pt idx="749">
                  <c:v>78.221273131009667</c:v>
                </c:pt>
                <c:pt idx="750">
                  <c:v>98.336650689705081</c:v>
                </c:pt>
                <c:pt idx="751">
                  <c:v>82.589035344898136</c:v>
                </c:pt>
                <c:pt idx="752">
                  <c:v>79.24787771952353</c:v>
                </c:pt>
                <c:pt idx="753">
                  <c:v>85.841630008113412</c:v>
                </c:pt>
                <c:pt idx="754">
                  <c:v>76.799668107437242</c:v>
                </c:pt>
                <c:pt idx="755">
                  <c:v>77.511985754009373</c:v>
                </c:pt>
                <c:pt idx="756">
                  <c:v>71.372572847028465</c:v>
                </c:pt>
                <c:pt idx="757">
                  <c:v>70.056887526541146</c:v>
                </c:pt>
                <c:pt idx="758">
                  <c:v>80.58783829563157</c:v>
                </c:pt>
                <c:pt idx="759">
                  <c:v>89.639146918176849</c:v>
                </c:pt>
                <c:pt idx="760">
                  <c:v>77.244803616259915</c:v>
                </c:pt>
                <c:pt idx="761">
                  <c:v>70.660504417367818</c:v>
                </c:pt>
                <c:pt idx="762">
                  <c:v>76.235073568408993</c:v>
                </c:pt>
                <c:pt idx="763">
                  <c:v>71.943221080398402</c:v>
                </c:pt>
                <c:pt idx="764">
                  <c:v>76.122935531626695</c:v>
                </c:pt>
                <c:pt idx="765">
                  <c:v>78.641097197210442</c:v>
                </c:pt>
                <c:pt idx="766">
                  <c:v>75.833983081456196</c:v>
                </c:pt>
                <c:pt idx="767">
                  <c:v>79.512365952764469</c:v>
                </c:pt>
                <c:pt idx="768">
                  <c:v>89.451318296083059</c:v>
                </c:pt>
                <c:pt idx="769">
                  <c:v>84.447996418221848</c:v>
                </c:pt>
                <c:pt idx="770">
                  <c:v>77.558926816948002</c:v>
                </c:pt>
                <c:pt idx="771">
                  <c:v>73.591154934233955</c:v>
                </c:pt>
                <c:pt idx="772">
                  <c:v>70.241684801721462</c:v>
                </c:pt>
                <c:pt idx="773">
                  <c:v>93.807436125558723</c:v>
                </c:pt>
                <c:pt idx="774">
                  <c:v>79.347238011087313</c:v>
                </c:pt>
                <c:pt idx="775">
                  <c:v>75.77300738638624</c:v>
                </c:pt>
                <c:pt idx="776">
                  <c:v>74.894319884408191</c:v>
                </c:pt>
                <c:pt idx="777">
                  <c:v>88.909581093451564</c:v>
                </c:pt>
                <c:pt idx="778">
                  <c:v>79.323077148604611</c:v>
                </c:pt>
                <c:pt idx="779">
                  <c:v>90.329091313184676</c:v>
                </c:pt>
                <c:pt idx="780">
                  <c:v>73.968693340174497</c:v>
                </c:pt>
                <c:pt idx="781">
                  <c:v>77.423358896177632</c:v>
                </c:pt>
                <c:pt idx="782">
                  <c:v>76.76589653221103</c:v>
                </c:pt>
                <c:pt idx="783">
                  <c:v>77.971762396292633</c:v>
                </c:pt>
                <c:pt idx="784">
                  <c:v>78.858456656076754</c:v>
                </c:pt>
                <c:pt idx="785">
                  <c:v>89.383440445223286</c:v>
                </c:pt>
                <c:pt idx="786">
                  <c:v>90.227151337041917</c:v>
                </c:pt>
                <c:pt idx="787">
                  <c:v>75.327981177119369</c:v>
                </c:pt>
                <c:pt idx="788">
                  <c:v>89.188487809925164</c:v>
                </c:pt>
                <c:pt idx="789">
                  <c:v>179.86700302891887</c:v>
                </c:pt>
                <c:pt idx="790">
                  <c:v>190.37944557677636</c:v>
                </c:pt>
                <c:pt idx="791">
                  <c:v>73.244913220575427</c:v>
                </c:pt>
                <c:pt idx="792">
                  <c:v>73.949406950289912</c:v>
                </c:pt>
                <c:pt idx="793">
                  <c:v>81.754087433884635</c:v>
                </c:pt>
                <c:pt idx="794">
                  <c:v>79.330249055570789</c:v>
                </c:pt>
                <c:pt idx="795">
                  <c:v>79.408442731861172</c:v>
                </c:pt>
                <c:pt idx="796">
                  <c:v>76.723005478566151</c:v>
                </c:pt>
                <c:pt idx="797">
                  <c:v>68.883615052036689</c:v>
                </c:pt>
                <c:pt idx="798">
                  <c:v>77.794184549837212</c:v>
                </c:pt>
                <c:pt idx="799">
                  <c:v>72.082023339593491</c:v>
                </c:pt>
                <c:pt idx="800">
                  <c:v>91.288158722712325</c:v>
                </c:pt>
                <c:pt idx="801">
                  <c:v>82.34980467363718</c:v>
                </c:pt>
                <c:pt idx="802">
                  <c:v>76.099962854698504</c:v>
                </c:pt>
                <c:pt idx="803">
                  <c:v>72.775207155033954</c:v>
                </c:pt>
                <c:pt idx="804">
                  <c:v>77.445606272778519</c:v>
                </c:pt>
                <c:pt idx="805">
                  <c:v>70.16153790476919</c:v>
                </c:pt>
                <c:pt idx="806">
                  <c:v>74.114478675835514</c:v>
                </c:pt>
                <c:pt idx="807">
                  <c:v>77.247127824142851</c:v>
                </c:pt>
                <c:pt idx="808">
                  <c:v>79.182703521095874</c:v>
                </c:pt>
                <c:pt idx="809">
                  <c:v>78.0405718043517</c:v>
                </c:pt>
                <c:pt idx="810">
                  <c:v>76.674157747249581</c:v>
                </c:pt>
                <c:pt idx="811">
                  <c:v>79.871441838241566</c:v>
                </c:pt>
                <c:pt idx="812">
                  <c:v>78.127200530946752</c:v>
                </c:pt>
                <c:pt idx="813">
                  <c:v>68.27982361296408</c:v>
                </c:pt>
                <c:pt idx="814">
                  <c:v>79.854355364406004</c:v>
                </c:pt>
                <c:pt idx="815">
                  <c:v>109.07764082789014</c:v>
                </c:pt>
                <c:pt idx="816">
                  <c:v>77.056727091151714</c:v>
                </c:pt>
                <c:pt idx="817">
                  <c:v>76.364467830685086</c:v>
                </c:pt>
                <c:pt idx="818">
                  <c:v>77.561184602018571</c:v>
                </c:pt>
                <c:pt idx="819">
                  <c:v>78.25594247153272</c:v>
                </c:pt>
                <c:pt idx="820">
                  <c:v>73.868060300959584</c:v>
                </c:pt>
                <c:pt idx="821">
                  <c:v>69.215645094438386</c:v>
                </c:pt>
                <c:pt idx="822">
                  <c:v>76.535638395649244</c:v>
                </c:pt>
                <c:pt idx="823">
                  <c:v>82.633333573392164</c:v>
                </c:pt>
                <c:pt idx="824">
                  <c:v>79.365685550288632</c:v>
                </c:pt>
                <c:pt idx="825">
                  <c:v>73.848314921154554</c:v>
                </c:pt>
                <c:pt idx="826">
                  <c:v>84.572431967662069</c:v>
                </c:pt>
                <c:pt idx="827">
                  <c:v>87.038845866608028</c:v>
                </c:pt>
                <c:pt idx="828">
                  <c:v>69.608165947790368</c:v>
                </c:pt>
                <c:pt idx="829">
                  <c:v>96.233880161661205</c:v>
                </c:pt>
                <c:pt idx="830">
                  <c:v>72.60873133368537</c:v>
                </c:pt>
                <c:pt idx="831">
                  <c:v>81.2334745074225</c:v>
                </c:pt>
                <c:pt idx="832">
                  <c:v>70.888699737459831</c:v>
                </c:pt>
                <c:pt idx="833">
                  <c:v>83.728010635337341</c:v>
                </c:pt>
                <c:pt idx="834">
                  <c:v>76.504573409491925</c:v>
                </c:pt>
                <c:pt idx="835">
                  <c:v>78.284204590783816</c:v>
                </c:pt>
                <c:pt idx="836">
                  <c:v>82.269547332978263</c:v>
                </c:pt>
                <c:pt idx="837">
                  <c:v>77.140071694474273</c:v>
                </c:pt>
                <c:pt idx="838">
                  <c:v>75.784028684420875</c:v>
                </c:pt>
                <c:pt idx="839">
                  <c:v>78.37527101588671</c:v>
                </c:pt>
                <c:pt idx="840">
                  <c:v>76.001881400583343</c:v>
                </c:pt>
                <c:pt idx="841">
                  <c:v>73.421147668235847</c:v>
                </c:pt>
                <c:pt idx="842">
                  <c:v>76.791506091851161</c:v>
                </c:pt>
                <c:pt idx="843">
                  <c:v>103.90513126877626</c:v>
                </c:pt>
                <c:pt idx="844">
                  <c:v>157.63402995024867</c:v>
                </c:pt>
                <c:pt idx="845">
                  <c:v>73.74866784829284</c:v>
                </c:pt>
                <c:pt idx="846">
                  <c:v>69.196659768221224</c:v>
                </c:pt>
                <c:pt idx="847">
                  <c:v>71.32236286492622</c:v>
                </c:pt>
                <c:pt idx="848">
                  <c:v>79.912733099580606</c:v>
                </c:pt>
                <c:pt idx="849">
                  <c:v>70.989995409125882</c:v>
                </c:pt>
                <c:pt idx="850">
                  <c:v>74.954909736784614</c:v>
                </c:pt>
                <c:pt idx="851">
                  <c:v>74.301437327279729</c:v>
                </c:pt>
                <c:pt idx="852">
                  <c:v>91.473662609371885</c:v>
                </c:pt>
                <c:pt idx="853">
                  <c:v>107.24274797936694</c:v>
                </c:pt>
                <c:pt idx="854">
                  <c:v>68.18819195950266</c:v>
                </c:pt>
                <c:pt idx="855">
                  <c:v>69.543998361761865</c:v>
                </c:pt>
                <c:pt idx="856">
                  <c:v>96.891741846679622</c:v>
                </c:pt>
                <c:pt idx="857">
                  <c:v>64.40365634307166</c:v>
                </c:pt>
                <c:pt idx="858">
                  <c:v>99.363267063873096</c:v>
                </c:pt>
                <c:pt idx="859">
                  <c:v>80.893631091451624</c:v>
                </c:pt>
                <c:pt idx="860">
                  <c:v>81.390950783975228</c:v>
                </c:pt>
                <c:pt idx="861">
                  <c:v>75.730929860332353</c:v>
                </c:pt>
                <c:pt idx="862">
                  <c:v>70.292360408400285</c:v>
                </c:pt>
                <c:pt idx="863">
                  <c:v>70.058374582642585</c:v>
                </c:pt>
                <c:pt idx="864">
                  <c:v>78.118118695296602</c:v>
                </c:pt>
                <c:pt idx="865">
                  <c:v>78.812369819021441</c:v>
                </c:pt>
                <c:pt idx="866">
                  <c:v>75.501101569882181</c:v>
                </c:pt>
                <c:pt idx="867">
                  <c:v>70.294834532558113</c:v>
                </c:pt>
                <c:pt idx="868">
                  <c:v>70.416220454995809</c:v>
                </c:pt>
                <c:pt idx="869">
                  <c:v>82.939501891375272</c:v>
                </c:pt>
                <c:pt idx="870">
                  <c:v>74.434139409439467</c:v>
                </c:pt>
                <c:pt idx="871">
                  <c:v>86.899732303247632</c:v>
                </c:pt>
                <c:pt idx="872">
                  <c:v>76.302568076869406</c:v>
                </c:pt>
                <c:pt idx="873">
                  <c:v>70.560093387108125</c:v>
                </c:pt>
                <c:pt idx="874">
                  <c:v>134.91925998087123</c:v>
                </c:pt>
                <c:pt idx="875">
                  <c:v>126.19930820507696</c:v>
                </c:pt>
                <c:pt idx="876">
                  <c:v>77.123618688220589</c:v>
                </c:pt>
                <c:pt idx="877">
                  <c:v>82.455758349059934</c:v>
                </c:pt>
                <c:pt idx="878">
                  <c:v>79.430630521004076</c:v>
                </c:pt>
                <c:pt idx="879">
                  <c:v>70.61023723263439</c:v>
                </c:pt>
                <c:pt idx="880">
                  <c:v>83.10386961375923</c:v>
                </c:pt>
                <c:pt idx="881">
                  <c:v>88.923283929841531</c:v>
                </c:pt>
                <c:pt idx="882">
                  <c:v>76.742485953967062</c:v>
                </c:pt>
                <c:pt idx="883">
                  <c:v>87.89942280550467</c:v>
                </c:pt>
                <c:pt idx="884">
                  <c:v>85.749316630614331</c:v>
                </c:pt>
                <c:pt idx="885">
                  <c:v>86.742571618080362</c:v>
                </c:pt>
                <c:pt idx="886">
                  <c:v>81.683209383284009</c:v>
                </c:pt>
                <c:pt idx="887">
                  <c:v>90.116604627903087</c:v>
                </c:pt>
                <c:pt idx="888">
                  <c:v>82.120541575143392</c:v>
                </c:pt>
                <c:pt idx="889">
                  <c:v>87.38730607289817</c:v>
                </c:pt>
                <c:pt idx="890">
                  <c:v>84.931695857108238</c:v>
                </c:pt>
                <c:pt idx="891">
                  <c:v>72.325427800972733</c:v>
                </c:pt>
                <c:pt idx="892">
                  <c:v>77.046239086127699</c:v>
                </c:pt>
                <c:pt idx="893">
                  <c:v>74.434517982989234</c:v>
                </c:pt>
                <c:pt idx="894">
                  <c:v>82.809838322551741</c:v>
                </c:pt>
                <c:pt idx="895">
                  <c:v>72.286521101256923</c:v>
                </c:pt>
                <c:pt idx="896">
                  <c:v>81.774278437926426</c:v>
                </c:pt>
                <c:pt idx="897">
                  <c:v>74.113002700684319</c:v>
                </c:pt>
                <c:pt idx="898">
                  <c:v>77.060182094472864</c:v>
                </c:pt>
                <c:pt idx="899">
                  <c:v>79.564931454105889</c:v>
                </c:pt>
                <c:pt idx="900">
                  <c:v>71.548482838286915</c:v>
                </c:pt>
                <c:pt idx="901">
                  <c:v>81.888660849698454</c:v>
                </c:pt>
                <c:pt idx="902">
                  <c:v>82.352417278891167</c:v>
                </c:pt>
                <c:pt idx="903">
                  <c:v>78.864231188175552</c:v>
                </c:pt>
                <c:pt idx="904">
                  <c:v>100.67023193953004</c:v>
                </c:pt>
                <c:pt idx="905">
                  <c:v>84.419394380151445</c:v>
                </c:pt>
                <c:pt idx="906">
                  <c:v>86.945840648778869</c:v>
                </c:pt>
                <c:pt idx="907">
                  <c:v>85.811142973802063</c:v>
                </c:pt>
                <c:pt idx="908">
                  <c:v>67.876328394123576</c:v>
                </c:pt>
                <c:pt idx="909">
                  <c:v>93.91214803843792</c:v>
                </c:pt>
                <c:pt idx="910">
                  <c:v>80.921450370984687</c:v>
                </c:pt>
                <c:pt idx="911">
                  <c:v>70.472696257748055</c:v>
                </c:pt>
                <c:pt idx="912">
                  <c:v>76.08575819751276</c:v>
                </c:pt>
                <c:pt idx="913">
                  <c:v>91.933359120522894</c:v>
                </c:pt>
                <c:pt idx="914">
                  <c:v>81.681790124226026</c:v>
                </c:pt>
                <c:pt idx="915">
                  <c:v>74.2038361126626</c:v>
                </c:pt>
                <c:pt idx="916">
                  <c:v>106.75920619806276</c:v>
                </c:pt>
                <c:pt idx="917">
                  <c:v>86.547699746316255</c:v>
                </c:pt>
                <c:pt idx="918">
                  <c:v>72.043651954777232</c:v>
                </c:pt>
                <c:pt idx="919">
                  <c:v>81.189297545964038</c:v>
                </c:pt>
                <c:pt idx="920">
                  <c:v>74.131427006345518</c:v>
                </c:pt>
                <c:pt idx="921">
                  <c:v>78.012572532338126</c:v>
                </c:pt>
                <c:pt idx="922">
                  <c:v>77.152532948232064</c:v>
                </c:pt>
                <c:pt idx="923">
                  <c:v>69.609431172763834</c:v>
                </c:pt>
                <c:pt idx="924">
                  <c:v>77.419126306324628</c:v>
                </c:pt>
                <c:pt idx="925">
                  <c:v>81.524616183200877</c:v>
                </c:pt>
                <c:pt idx="926">
                  <c:v>74.500590272378346</c:v>
                </c:pt>
                <c:pt idx="927">
                  <c:v>73.43903223146674</c:v>
                </c:pt>
                <c:pt idx="928">
                  <c:v>71.663943668457136</c:v>
                </c:pt>
                <c:pt idx="929">
                  <c:v>102.36825807459002</c:v>
                </c:pt>
                <c:pt idx="930">
                  <c:v>129.12686376590003</c:v>
                </c:pt>
                <c:pt idx="931">
                  <c:v>253.76300844605649</c:v>
                </c:pt>
                <c:pt idx="932">
                  <c:v>87.651282212703848</c:v>
                </c:pt>
                <c:pt idx="933">
                  <c:v>81.233212356395569</c:v>
                </c:pt>
                <c:pt idx="934">
                  <c:v>101.01897665964501</c:v>
                </c:pt>
                <c:pt idx="935">
                  <c:v>88.096848587130026</c:v>
                </c:pt>
                <c:pt idx="936">
                  <c:v>76.646177430908864</c:v>
                </c:pt>
                <c:pt idx="937">
                  <c:v>83.410442777525205</c:v>
                </c:pt>
                <c:pt idx="938">
                  <c:v>72.471849578666649</c:v>
                </c:pt>
                <c:pt idx="939">
                  <c:v>76.714505778172381</c:v>
                </c:pt>
                <c:pt idx="940">
                  <c:v>69.856243262327084</c:v>
                </c:pt>
                <c:pt idx="941">
                  <c:v>69.958274780820147</c:v>
                </c:pt>
                <c:pt idx="942">
                  <c:v>74.985165354283723</c:v>
                </c:pt>
                <c:pt idx="943">
                  <c:v>75.073893489047819</c:v>
                </c:pt>
                <c:pt idx="944">
                  <c:v>73.711040074430187</c:v>
                </c:pt>
                <c:pt idx="945">
                  <c:v>81.592887350895026</c:v>
                </c:pt>
                <c:pt idx="946">
                  <c:v>78.239640383291899</c:v>
                </c:pt>
                <c:pt idx="947">
                  <c:v>79.920639601244559</c:v>
                </c:pt>
                <c:pt idx="948">
                  <c:v>69.169461076831837</c:v>
                </c:pt>
                <c:pt idx="949">
                  <c:v>84.621563982904647</c:v>
                </c:pt>
                <c:pt idx="950">
                  <c:v>76.613403435638133</c:v>
                </c:pt>
                <c:pt idx="951">
                  <c:v>82.065133433311146</c:v>
                </c:pt>
                <c:pt idx="952">
                  <c:v>80.603656237740935</c:v>
                </c:pt>
                <c:pt idx="953">
                  <c:v>76.221031798575694</c:v>
                </c:pt>
                <c:pt idx="954">
                  <c:v>66.979820609950977</c:v>
                </c:pt>
                <c:pt idx="955">
                  <c:v>127.63572682804867</c:v>
                </c:pt>
                <c:pt idx="956">
                  <c:v>75.402968380577974</c:v>
                </c:pt>
                <c:pt idx="957">
                  <c:v>66.547180360981429</c:v>
                </c:pt>
                <c:pt idx="958">
                  <c:v>83.184023106022337</c:v>
                </c:pt>
                <c:pt idx="959">
                  <c:v>67.86158843425288</c:v>
                </c:pt>
                <c:pt idx="960">
                  <c:v>79.618294950312148</c:v>
                </c:pt>
                <c:pt idx="961">
                  <c:v>65.886518366026408</c:v>
                </c:pt>
                <c:pt idx="962">
                  <c:v>74.046213746425565</c:v>
                </c:pt>
                <c:pt idx="963">
                  <c:v>72.677809772163343</c:v>
                </c:pt>
                <c:pt idx="964">
                  <c:v>74.566082497726796</c:v>
                </c:pt>
                <c:pt idx="965">
                  <c:v>74.82600636938777</c:v>
                </c:pt>
                <c:pt idx="966">
                  <c:v>82.833183084401341</c:v>
                </c:pt>
                <c:pt idx="967">
                  <c:v>81.002396494456391</c:v>
                </c:pt>
                <c:pt idx="968">
                  <c:v>74.283175193902835</c:v>
                </c:pt>
                <c:pt idx="969">
                  <c:v>85.390276139932837</c:v>
                </c:pt>
                <c:pt idx="970">
                  <c:v>75.331411858581305</c:v>
                </c:pt>
                <c:pt idx="971">
                  <c:v>72.946805344791684</c:v>
                </c:pt>
                <c:pt idx="972">
                  <c:v>81.173485651186766</c:v>
                </c:pt>
                <c:pt idx="973">
                  <c:v>79.127937834835521</c:v>
                </c:pt>
                <c:pt idx="974">
                  <c:v>75.79366393517256</c:v>
                </c:pt>
                <c:pt idx="975">
                  <c:v>79.467470431988744</c:v>
                </c:pt>
                <c:pt idx="976">
                  <c:v>67.965922364163632</c:v>
                </c:pt>
                <c:pt idx="977">
                  <c:v>103.78805442747712</c:v>
                </c:pt>
                <c:pt idx="978">
                  <c:v>77.353650707870585</c:v>
                </c:pt>
                <c:pt idx="979">
                  <c:v>84.658096624795576</c:v>
                </c:pt>
                <c:pt idx="980">
                  <c:v>153.24924151390252</c:v>
                </c:pt>
                <c:pt idx="981">
                  <c:v>197.35403065929205</c:v>
                </c:pt>
                <c:pt idx="982">
                  <c:v>144.03615514833794</c:v>
                </c:pt>
                <c:pt idx="983">
                  <c:v>135.69466998350424</c:v>
                </c:pt>
                <c:pt idx="984">
                  <c:v>150.5681438936289</c:v>
                </c:pt>
                <c:pt idx="985">
                  <c:v>78.995482328087505</c:v>
                </c:pt>
                <c:pt idx="986">
                  <c:v>69.898865393371352</c:v>
                </c:pt>
                <c:pt idx="987">
                  <c:v>69.175336371316106</c:v>
                </c:pt>
                <c:pt idx="988">
                  <c:v>83.124691064807863</c:v>
                </c:pt>
                <c:pt idx="989">
                  <c:v>80.261372601179048</c:v>
                </c:pt>
                <c:pt idx="990">
                  <c:v>73.687286818582834</c:v>
                </c:pt>
                <c:pt idx="991">
                  <c:v>84.597064490843294</c:v>
                </c:pt>
                <c:pt idx="992">
                  <c:v>68.68022562433336</c:v>
                </c:pt>
                <c:pt idx="993">
                  <c:v>77.843566644797434</c:v>
                </c:pt>
                <c:pt idx="994">
                  <c:v>77.863240923214292</c:v>
                </c:pt>
                <c:pt idx="995">
                  <c:v>77.698130604122042</c:v>
                </c:pt>
                <c:pt idx="996">
                  <c:v>67.471401636288505</c:v>
                </c:pt>
                <c:pt idx="997">
                  <c:v>67.314271730672061</c:v>
                </c:pt>
                <c:pt idx="998">
                  <c:v>81.601678673608077</c:v>
                </c:pt>
                <c:pt idx="999">
                  <c:v>76.259978590027004</c:v>
                </c:pt>
                <c:pt idx="1000">
                  <c:v>74.899235673143721</c:v>
                </c:pt>
                <c:pt idx="1001">
                  <c:v>75.14042236727056</c:v>
                </c:pt>
                <c:pt idx="1002">
                  <c:v>79.005646422475991</c:v>
                </c:pt>
                <c:pt idx="1003">
                  <c:v>79.956349630466818</c:v>
                </c:pt>
                <c:pt idx="1004">
                  <c:v>74.059572970020156</c:v>
                </c:pt>
                <c:pt idx="1005">
                  <c:v>116.81884710583664</c:v>
                </c:pt>
                <c:pt idx="1006">
                  <c:v>212.71885852752376</c:v>
                </c:pt>
                <c:pt idx="1007">
                  <c:v>389.89471349720048</c:v>
                </c:pt>
                <c:pt idx="1008">
                  <c:v>154.21283761216071</c:v>
                </c:pt>
                <c:pt idx="1009">
                  <c:v>129.34722016867883</c:v>
                </c:pt>
                <c:pt idx="1010">
                  <c:v>84.169688433285287</c:v>
                </c:pt>
                <c:pt idx="1011">
                  <c:v>69.877207459467755</c:v>
                </c:pt>
                <c:pt idx="1012">
                  <c:v>65.025166606497649</c:v>
                </c:pt>
                <c:pt idx="1013">
                  <c:v>77.056875661174416</c:v>
                </c:pt>
                <c:pt idx="1014">
                  <c:v>75.044984010267157</c:v>
                </c:pt>
                <c:pt idx="1015">
                  <c:v>76.607489112662805</c:v>
                </c:pt>
                <c:pt idx="1016">
                  <c:v>78.992709239398593</c:v>
                </c:pt>
                <c:pt idx="1017">
                  <c:v>70.741722349598348</c:v>
                </c:pt>
                <c:pt idx="1018">
                  <c:v>76.63060195312336</c:v>
                </c:pt>
                <c:pt idx="1019">
                  <c:v>72.758427057324894</c:v>
                </c:pt>
                <c:pt idx="1020">
                  <c:v>70.004321624076127</c:v>
                </c:pt>
                <c:pt idx="1021">
                  <c:v>81.339015523933824</c:v>
                </c:pt>
                <c:pt idx="1022">
                  <c:v>63.351559487674528</c:v>
                </c:pt>
                <c:pt idx="1023">
                  <c:v>75.770606907571633</c:v>
                </c:pt>
                <c:pt idx="1024">
                  <c:v>77.516191830148557</c:v>
                </c:pt>
                <c:pt idx="1025">
                  <c:v>78.534880673663551</c:v>
                </c:pt>
                <c:pt idx="1026">
                  <c:v>72.87505841982798</c:v>
                </c:pt>
                <c:pt idx="1027">
                  <c:v>84.57565799605274</c:v>
                </c:pt>
                <c:pt idx="1028">
                  <c:v>81.260087729249435</c:v>
                </c:pt>
                <c:pt idx="1029">
                  <c:v>123.05665431061318</c:v>
                </c:pt>
                <c:pt idx="1030">
                  <c:v>77.616393592331519</c:v>
                </c:pt>
                <c:pt idx="1031">
                  <c:v>74.884388515436555</c:v>
                </c:pt>
                <c:pt idx="1032">
                  <c:v>76.033201587895675</c:v>
                </c:pt>
                <c:pt idx="1033">
                  <c:v>79.327123474417306</c:v>
                </c:pt>
                <c:pt idx="1034">
                  <c:v>71.020219707083186</c:v>
                </c:pt>
                <c:pt idx="1035">
                  <c:v>82.997788398269222</c:v>
                </c:pt>
                <c:pt idx="1036">
                  <c:v>85.437209083413521</c:v>
                </c:pt>
                <c:pt idx="1037">
                  <c:v>84.150618345394619</c:v>
                </c:pt>
                <c:pt idx="1038">
                  <c:v>69.041118806648058</c:v>
                </c:pt>
                <c:pt idx="1039">
                  <c:v>74.794773316381168</c:v>
                </c:pt>
                <c:pt idx="1040">
                  <c:v>68.239387030538268</c:v>
                </c:pt>
                <c:pt idx="1041">
                  <c:v>68.580050577907897</c:v>
                </c:pt>
                <c:pt idx="1042">
                  <c:v>80.751793960646168</c:v>
                </c:pt>
                <c:pt idx="1043">
                  <c:v>75.809461268721535</c:v>
                </c:pt>
                <c:pt idx="1044">
                  <c:v>65.370005167939667</c:v>
                </c:pt>
                <c:pt idx="1045">
                  <c:v>71.959497049364103</c:v>
                </c:pt>
                <c:pt idx="1046">
                  <c:v>77.256840396676097</c:v>
                </c:pt>
                <c:pt idx="1047">
                  <c:v>77.322083544040282</c:v>
                </c:pt>
                <c:pt idx="1048">
                  <c:v>69.723494086772675</c:v>
                </c:pt>
                <c:pt idx="1049">
                  <c:v>96.037319839567843</c:v>
                </c:pt>
                <c:pt idx="1050">
                  <c:v>85.899614288354712</c:v>
                </c:pt>
                <c:pt idx="1051">
                  <c:v>74.529677611464479</c:v>
                </c:pt>
                <c:pt idx="1052">
                  <c:v>75.273182968338858</c:v>
                </c:pt>
                <c:pt idx="1053">
                  <c:v>77.112061206972612</c:v>
                </c:pt>
                <c:pt idx="1054">
                  <c:v>74.307167154037415</c:v>
                </c:pt>
                <c:pt idx="1055">
                  <c:v>73.872365355017891</c:v>
                </c:pt>
                <c:pt idx="1056">
                  <c:v>74.138813569218428</c:v>
                </c:pt>
                <c:pt idx="1057">
                  <c:v>66.139099416450108</c:v>
                </c:pt>
                <c:pt idx="1058">
                  <c:v>87.617288421617772</c:v>
                </c:pt>
                <c:pt idx="1059">
                  <c:v>67.214652042995951</c:v>
                </c:pt>
                <c:pt idx="1060">
                  <c:v>71.800961077763702</c:v>
                </c:pt>
                <c:pt idx="1061">
                  <c:v>76.407662762836935</c:v>
                </c:pt>
                <c:pt idx="1062">
                  <c:v>70.997039394609871</c:v>
                </c:pt>
                <c:pt idx="1063">
                  <c:v>67.151230326316764</c:v>
                </c:pt>
                <c:pt idx="1064">
                  <c:v>74.987429545922964</c:v>
                </c:pt>
                <c:pt idx="1065">
                  <c:v>80.389704797743676</c:v>
                </c:pt>
                <c:pt idx="1066">
                  <c:v>72.574144253828379</c:v>
                </c:pt>
                <c:pt idx="1067">
                  <c:v>100.69832180539518</c:v>
                </c:pt>
                <c:pt idx="1068">
                  <c:v>211.05317414282641</c:v>
                </c:pt>
                <c:pt idx="1069">
                  <c:v>70.520169292354524</c:v>
                </c:pt>
                <c:pt idx="1070">
                  <c:v>73.461972160773357</c:v>
                </c:pt>
                <c:pt idx="1071">
                  <c:v>83.307159906732551</c:v>
                </c:pt>
                <c:pt idx="1072">
                  <c:v>78.274701618167967</c:v>
                </c:pt>
                <c:pt idx="1073">
                  <c:v>79.936393660335781</c:v>
                </c:pt>
                <c:pt idx="1074">
                  <c:v>81.398349035839701</c:v>
                </c:pt>
                <c:pt idx="1075">
                  <c:v>79.298430430126729</c:v>
                </c:pt>
                <c:pt idx="1076">
                  <c:v>76.204860506072791</c:v>
                </c:pt>
                <c:pt idx="1077">
                  <c:v>80.910388374256442</c:v>
                </c:pt>
                <c:pt idx="1078">
                  <c:v>76.755749273490807</c:v>
                </c:pt>
                <c:pt idx="1079">
                  <c:v>74.689587981755778</c:v>
                </c:pt>
                <c:pt idx="1080">
                  <c:v>79.674866923603247</c:v>
                </c:pt>
                <c:pt idx="1081">
                  <c:v>73.862097164236573</c:v>
                </c:pt>
                <c:pt idx="1082">
                  <c:v>81.013709632503208</c:v>
                </c:pt>
                <c:pt idx="1083">
                  <c:v>77.932334496790958</c:v>
                </c:pt>
                <c:pt idx="1084">
                  <c:v>71.913159338329763</c:v>
                </c:pt>
                <c:pt idx="1085">
                  <c:v>73.909293592765763</c:v>
                </c:pt>
                <c:pt idx="1086">
                  <c:v>74.031905214604009</c:v>
                </c:pt>
                <c:pt idx="1087">
                  <c:v>100.40855562856576</c:v>
                </c:pt>
                <c:pt idx="1088">
                  <c:v>76.350974887049617</c:v>
                </c:pt>
                <c:pt idx="1089">
                  <c:v>68.852866339031152</c:v>
                </c:pt>
                <c:pt idx="1090">
                  <c:v>70.884792398013431</c:v>
                </c:pt>
                <c:pt idx="1091">
                  <c:v>81.447978194936297</c:v>
                </c:pt>
                <c:pt idx="1092">
                  <c:v>76.287714763663445</c:v>
                </c:pt>
                <c:pt idx="1093">
                  <c:v>70.752559116121006</c:v>
                </c:pt>
                <c:pt idx="1094">
                  <c:v>84.483786172556933</c:v>
                </c:pt>
                <c:pt idx="1095">
                  <c:v>66.62311765169261</c:v>
                </c:pt>
                <c:pt idx="1096">
                  <c:v>68.938810753217211</c:v>
                </c:pt>
                <c:pt idx="1097">
                  <c:v>75.718100746824845</c:v>
                </c:pt>
                <c:pt idx="1098">
                  <c:v>76.797698156211254</c:v>
                </c:pt>
                <c:pt idx="1099">
                  <c:v>73.756278564800397</c:v>
                </c:pt>
                <c:pt idx="1100">
                  <c:v>72.793933043860179</c:v>
                </c:pt>
                <c:pt idx="1101">
                  <c:v>77.57564769655886</c:v>
                </c:pt>
                <c:pt idx="1102">
                  <c:v>71.818441843070545</c:v>
                </c:pt>
                <c:pt idx="1103">
                  <c:v>84.624149944801275</c:v>
                </c:pt>
                <c:pt idx="1104">
                  <c:v>92.826365341548765</c:v>
                </c:pt>
                <c:pt idx="1105">
                  <c:v>101.99207945690858</c:v>
                </c:pt>
                <c:pt idx="1106">
                  <c:v>86.245130044403524</c:v>
                </c:pt>
                <c:pt idx="1107">
                  <c:v>74.455686612496962</c:v>
                </c:pt>
                <c:pt idx="1108">
                  <c:v>81.32670753678012</c:v>
                </c:pt>
                <c:pt idx="1109">
                  <c:v>71.323807008440298</c:v>
                </c:pt>
                <c:pt idx="1110">
                  <c:v>77.026534623383128</c:v>
                </c:pt>
                <c:pt idx="1111">
                  <c:v>70.975954321033271</c:v>
                </c:pt>
                <c:pt idx="1112">
                  <c:v>82.508637879959011</c:v>
                </c:pt>
                <c:pt idx="1113">
                  <c:v>69.285176900949608</c:v>
                </c:pt>
                <c:pt idx="1114">
                  <c:v>79.986625726842846</c:v>
                </c:pt>
                <c:pt idx="1115">
                  <c:v>76.163944174398964</c:v>
                </c:pt>
                <c:pt idx="1116">
                  <c:v>74.747786295708792</c:v>
                </c:pt>
                <c:pt idx="1117">
                  <c:v>77.793948057080769</c:v>
                </c:pt>
                <c:pt idx="1118">
                  <c:v>75.787917998683</c:v>
                </c:pt>
                <c:pt idx="1119">
                  <c:v>66.759972365327343</c:v>
                </c:pt>
                <c:pt idx="1120">
                  <c:v>103.36107285115392</c:v>
                </c:pt>
                <c:pt idx="1121">
                  <c:v>126.57120493857988</c:v>
                </c:pt>
                <c:pt idx="1122">
                  <c:v>131.00808803931321</c:v>
                </c:pt>
                <c:pt idx="1123">
                  <c:v>180.95622488742589</c:v>
                </c:pt>
                <c:pt idx="1124">
                  <c:v>77.191804240628045</c:v>
                </c:pt>
                <c:pt idx="1125">
                  <c:v>78.381733724948475</c:v>
                </c:pt>
                <c:pt idx="1126">
                  <c:v>78.059462557575387</c:v>
                </c:pt>
                <c:pt idx="1127">
                  <c:v>81.921877855043718</c:v>
                </c:pt>
                <c:pt idx="1128">
                  <c:v>72.624290797396384</c:v>
                </c:pt>
                <c:pt idx="1129">
                  <c:v>79.300124928593846</c:v>
                </c:pt>
                <c:pt idx="1130">
                  <c:v>75.037995632658394</c:v>
                </c:pt>
                <c:pt idx="1131">
                  <c:v>85.438828655772568</c:v>
                </c:pt>
                <c:pt idx="1132">
                  <c:v>76.20889503187918</c:v>
                </c:pt>
                <c:pt idx="1133">
                  <c:v>73.20508096432745</c:v>
                </c:pt>
                <c:pt idx="1134">
                  <c:v>79.955666737716669</c:v>
                </c:pt>
                <c:pt idx="1135">
                  <c:v>84.528645176983673</c:v>
                </c:pt>
                <c:pt idx="1136">
                  <c:v>82.666840855472969</c:v>
                </c:pt>
                <c:pt idx="1137">
                  <c:v>78.72953622390385</c:v>
                </c:pt>
                <c:pt idx="1138">
                  <c:v>71.458343502075152</c:v>
                </c:pt>
                <c:pt idx="1139">
                  <c:v>86.522280124410173</c:v>
                </c:pt>
                <c:pt idx="1140">
                  <c:v>83.786539891190458</c:v>
                </c:pt>
                <c:pt idx="1141">
                  <c:v>107.29645364823143</c:v>
                </c:pt>
                <c:pt idx="1142">
                  <c:v>81.482357475435776</c:v>
                </c:pt>
                <c:pt idx="1143">
                  <c:v>71.185418449651763</c:v>
                </c:pt>
                <c:pt idx="1144">
                  <c:v>81.525530588492614</c:v>
                </c:pt>
                <c:pt idx="1145">
                  <c:v>76.28906377820482</c:v>
                </c:pt>
                <c:pt idx="1146">
                  <c:v>71.259156716923457</c:v>
                </c:pt>
                <c:pt idx="1147">
                  <c:v>71.069434576304047</c:v>
                </c:pt>
                <c:pt idx="1148">
                  <c:v>82.330879217406874</c:v>
                </c:pt>
                <c:pt idx="1149">
                  <c:v>81.405949229641607</c:v>
                </c:pt>
                <c:pt idx="1150">
                  <c:v>74.381198606611193</c:v>
                </c:pt>
                <c:pt idx="1151">
                  <c:v>74.866208977606689</c:v>
                </c:pt>
                <c:pt idx="1152">
                  <c:v>74.984287915729865</c:v>
                </c:pt>
                <c:pt idx="1153">
                  <c:v>75.198098465802786</c:v>
                </c:pt>
                <c:pt idx="1154">
                  <c:v>86.289400019057751</c:v>
                </c:pt>
                <c:pt idx="1155">
                  <c:v>72.111764669898605</c:v>
                </c:pt>
                <c:pt idx="1156">
                  <c:v>81.425174075558616</c:v>
                </c:pt>
                <c:pt idx="1157">
                  <c:v>85.135114167903239</c:v>
                </c:pt>
                <c:pt idx="1158">
                  <c:v>71.234571983540221</c:v>
                </c:pt>
                <c:pt idx="1159">
                  <c:v>117.82144384248777</c:v>
                </c:pt>
                <c:pt idx="1160">
                  <c:v>68.747623128827016</c:v>
                </c:pt>
                <c:pt idx="1161">
                  <c:v>78.421159010651337</c:v>
                </c:pt>
                <c:pt idx="1162">
                  <c:v>80.648092794522157</c:v>
                </c:pt>
                <c:pt idx="1163">
                  <c:v>75.310123265437028</c:v>
                </c:pt>
                <c:pt idx="1164">
                  <c:v>79.373004980111304</c:v>
                </c:pt>
                <c:pt idx="1165">
                  <c:v>71.181827697696207</c:v>
                </c:pt>
                <c:pt idx="1166">
                  <c:v>76.231844326006708</c:v>
                </c:pt>
                <c:pt idx="1167">
                  <c:v>73.056653071179383</c:v>
                </c:pt>
                <c:pt idx="1168">
                  <c:v>76.792961637177797</c:v>
                </c:pt>
                <c:pt idx="1169">
                  <c:v>81.272640579726655</c:v>
                </c:pt>
                <c:pt idx="1170">
                  <c:v>79.196574321067757</c:v>
                </c:pt>
                <c:pt idx="1171">
                  <c:v>73.838510633719437</c:v>
                </c:pt>
                <c:pt idx="1172">
                  <c:v>75.66732327708884</c:v>
                </c:pt>
                <c:pt idx="1173">
                  <c:v>86.23745808404486</c:v>
                </c:pt>
                <c:pt idx="1174">
                  <c:v>84.198009560578768</c:v>
                </c:pt>
                <c:pt idx="1175">
                  <c:v>69.439317375655833</c:v>
                </c:pt>
                <c:pt idx="1176">
                  <c:v>93.4221772297455</c:v>
                </c:pt>
                <c:pt idx="1177">
                  <c:v>159.10489768905012</c:v>
                </c:pt>
                <c:pt idx="1178">
                  <c:v>93.577723310275601</c:v>
                </c:pt>
                <c:pt idx="1179">
                  <c:v>69.662025261210388</c:v>
                </c:pt>
                <c:pt idx="1180">
                  <c:v>71.718807991999981</c:v>
                </c:pt>
                <c:pt idx="1181">
                  <c:v>75.407983807993148</c:v>
                </c:pt>
                <c:pt idx="1182">
                  <c:v>85.815441636434258</c:v>
                </c:pt>
                <c:pt idx="1183">
                  <c:v>73.474233182611442</c:v>
                </c:pt>
                <c:pt idx="1184">
                  <c:v>79.212927925286436</c:v>
                </c:pt>
                <c:pt idx="1185">
                  <c:v>72.888737526709861</c:v>
                </c:pt>
                <c:pt idx="1186">
                  <c:v>71.77200160560993</c:v>
                </c:pt>
                <c:pt idx="1187">
                  <c:v>79.623158025485935</c:v>
                </c:pt>
                <c:pt idx="1188">
                  <c:v>80.758207368161109</c:v>
                </c:pt>
                <c:pt idx="1189">
                  <c:v>72.488103064798509</c:v>
                </c:pt>
                <c:pt idx="1190">
                  <c:v>86.243243905778385</c:v>
                </c:pt>
                <c:pt idx="1191">
                  <c:v>70.949686309796306</c:v>
                </c:pt>
                <c:pt idx="1192">
                  <c:v>87.2501131425186</c:v>
                </c:pt>
                <c:pt idx="1193">
                  <c:v>105.29833790663209</c:v>
                </c:pt>
                <c:pt idx="1194">
                  <c:v>186.37408731286467</c:v>
                </c:pt>
                <c:pt idx="1195">
                  <c:v>140.43660786420082</c:v>
                </c:pt>
                <c:pt idx="1196">
                  <c:v>71.952777056220128</c:v>
                </c:pt>
                <c:pt idx="1197">
                  <c:v>77.204254247008834</c:v>
                </c:pt>
                <c:pt idx="1198">
                  <c:v>83.182753682959813</c:v>
                </c:pt>
                <c:pt idx="1199">
                  <c:v>74.182416408945656</c:v>
                </c:pt>
                <c:pt idx="1200">
                  <c:v>78.474131922876907</c:v>
                </c:pt>
                <c:pt idx="1201">
                  <c:v>73.140781406535439</c:v>
                </c:pt>
                <c:pt idx="1202">
                  <c:v>78.35207216563694</c:v>
                </c:pt>
                <c:pt idx="1203">
                  <c:v>68.728699462758158</c:v>
                </c:pt>
                <c:pt idx="1204">
                  <c:v>71.968739407738909</c:v>
                </c:pt>
                <c:pt idx="1205">
                  <c:v>80.313245690728749</c:v>
                </c:pt>
                <c:pt idx="1206">
                  <c:v>71.586048849184706</c:v>
                </c:pt>
                <c:pt idx="1207">
                  <c:v>68.240582392203834</c:v>
                </c:pt>
                <c:pt idx="1208">
                  <c:v>95.49786589472906</c:v>
                </c:pt>
                <c:pt idx="1209">
                  <c:v>219.49691019981952</c:v>
                </c:pt>
                <c:pt idx="1210">
                  <c:v>75.204850272828097</c:v>
                </c:pt>
                <c:pt idx="1211">
                  <c:v>77.600230279851303</c:v>
                </c:pt>
                <c:pt idx="1212">
                  <c:v>69.078576572354891</c:v>
                </c:pt>
                <c:pt idx="1213">
                  <c:v>81.692072414893644</c:v>
                </c:pt>
                <c:pt idx="1214">
                  <c:v>74.11063774687841</c:v>
                </c:pt>
                <c:pt idx="1215">
                  <c:v>73.062364995117107</c:v>
                </c:pt>
                <c:pt idx="1216">
                  <c:v>69.603941071342632</c:v>
                </c:pt>
                <c:pt idx="1217">
                  <c:v>70.897390638991439</c:v>
                </c:pt>
                <c:pt idx="1218">
                  <c:v>75.988181047050361</c:v>
                </c:pt>
                <c:pt idx="1219">
                  <c:v>73.328477041202888</c:v>
                </c:pt>
                <c:pt idx="1220">
                  <c:v>70.225239620714603</c:v>
                </c:pt>
                <c:pt idx="1221">
                  <c:v>69.819515780329084</c:v>
                </c:pt>
                <c:pt idx="1222">
                  <c:v>75.071658381193302</c:v>
                </c:pt>
                <c:pt idx="1223">
                  <c:v>129.13868231391859</c:v>
                </c:pt>
                <c:pt idx="1224">
                  <c:v>79.795912198432006</c:v>
                </c:pt>
                <c:pt idx="1225">
                  <c:v>80.143058889515828</c:v>
                </c:pt>
                <c:pt idx="1226">
                  <c:v>69.613915878319077</c:v>
                </c:pt>
                <c:pt idx="1227">
                  <c:v>74.402207905194658</c:v>
                </c:pt>
                <c:pt idx="1228">
                  <c:v>69.305239195558144</c:v>
                </c:pt>
                <c:pt idx="1229">
                  <c:v>77.116086964881617</c:v>
                </c:pt>
                <c:pt idx="1230">
                  <c:v>78.026196331395397</c:v>
                </c:pt>
                <c:pt idx="1231">
                  <c:v>77.813168950679213</c:v>
                </c:pt>
                <c:pt idx="1232">
                  <c:v>85.133268207139054</c:v>
                </c:pt>
                <c:pt idx="1233">
                  <c:v>72.141911501303042</c:v>
                </c:pt>
                <c:pt idx="1234">
                  <c:v>68.579929565399567</c:v>
                </c:pt>
                <c:pt idx="1235">
                  <c:v>65.225272053687078</c:v>
                </c:pt>
                <c:pt idx="1236">
                  <c:v>153.45942749798502</c:v>
                </c:pt>
                <c:pt idx="1237">
                  <c:v>89.597537059135703</c:v>
                </c:pt>
                <c:pt idx="1238">
                  <c:v>76.907531921965031</c:v>
                </c:pt>
                <c:pt idx="1239">
                  <c:v>75.908768456950071</c:v>
                </c:pt>
                <c:pt idx="1240">
                  <c:v>82.627719228379604</c:v>
                </c:pt>
                <c:pt idx="1241">
                  <c:v>69.442138675573347</c:v>
                </c:pt>
                <c:pt idx="1242">
                  <c:v>80.410526207805773</c:v>
                </c:pt>
                <c:pt idx="1243">
                  <c:v>76.832068510324206</c:v>
                </c:pt>
                <c:pt idx="1244">
                  <c:v>74.840559554087548</c:v>
                </c:pt>
                <c:pt idx="1245">
                  <c:v>73.267597799772162</c:v>
                </c:pt>
                <c:pt idx="1246">
                  <c:v>76.959415697189186</c:v>
                </c:pt>
                <c:pt idx="1247">
                  <c:v>76.56953203814281</c:v>
                </c:pt>
                <c:pt idx="1248">
                  <c:v>81.914925307751844</c:v>
                </c:pt>
                <c:pt idx="1249">
                  <c:v>113.1571232073276</c:v>
                </c:pt>
                <c:pt idx="1250">
                  <c:v>83.84861340612305</c:v>
                </c:pt>
                <c:pt idx="1251">
                  <c:v>76.900567149576872</c:v>
                </c:pt>
                <c:pt idx="1252">
                  <c:v>71.076368126801938</c:v>
                </c:pt>
                <c:pt idx="1253">
                  <c:v>83.197382284310649</c:v>
                </c:pt>
                <c:pt idx="1254">
                  <c:v>73.344498709672379</c:v>
                </c:pt>
                <c:pt idx="1255">
                  <c:v>69.024445974485957</c:v>
                </c:pt>
                <c:pt idx="1256">
                  <c:v>75.709326435728826</c:v>
                </c:pt>
                <c:pt idx="1257">
                  <c:v>75.853968763968922</c:v>
                </c:pt>
                <c:pt idx="1258">
                  <c:v>93.695662753008818</c:v>
                </c:pt>
                <c:pt idx="1259">
                  <c:v>92.952610937089318</c:v>
                </c:pt>
                <c:pt idx="1260">
                  <c:v>127.06219981971331</c:v>
                </c:pt>
                <c:pt idx="1261">
                  <c:v>258.18940660892781</c:v>
                </c:pt>
                <c:pt idx="1262">
                  <c:v>77.033526922670433</c:v>
                </c:pt>
                <c:pt idx="1263">
                  <c:v>76.711994699143503</c:v>
                </c:pt>
                <c:pt idx="1264">
                  <c:v>72.818242323264556</c:v>
                </c:pt>
                <c:pt idx="1265">
                  <c:v>71.628189224638064</c:v>
                </c:pt>
                <c:pt idx="1266">
                  <c:v>76.48582257610741</c:v>
                </c:pt>
                <c:pt idx="1267">
                  <c:v>72.005806958633812</c:v>
                </c:pt>
                <c:pt idx="1268">
                  <c:v>73.395468359638954</c:v>
                </c:pt>
                <c:pt idx="1269">
                  <c:v>83.802639231585133</c:v>
                </c:pt>
                <c:pt idx="1270">
                  <c:v>77.766659238218338</c:v>
                </c:pt>
                <c:pt idx="1271">
                  <c:v>76.436227350264033</c:v>
                </c:pt>
                <c:pt idx="1272">
                  <c:v>120.7414132037876</c:v>
                </c:pt>
                <c:pt idx="1273">
                  <c:v>88.757329052056136</c:v>
                </c:pt>
                <c:pt idx="1274">
                  <c:v>80.968708078337613</c:v>
                </c:pt>
                <c:pt idx="1275">
                  <c:v>80.94824462195983</c:v>
                </c:pt>
                <c:pt idx="1276">
                  <c:v>74.058312945265016</c:v>
                </c:pt>
                <c:pt idx="1277">
                  <c:v>67.884085519016651</c:v>
                </c:pt>
                <c:pt idx="1278">
                  <c:v>74.340668973765887</c:v>
                </c:pt>
                <c:pt idx="1279">
                  <c:v>70.291494763770231</c:v>
                </c:pt>
                <c:pt idx="1280">
                  <c:v>73.09336422499986</c:v>
                </c:pt>
                <c:pt idx="1281">
                  <c:v>79.145875406676296</c:v>
                </c:pt>
                <c:pt idx="1282">
                  <c:v>121.3431935241812</c:v>
                </c:pt>
                <c:pt idx="1283">
                  <c:v>79.57470139058718</c:v>
                </c:pt>
                <c:pt idx="1284">
                  <c:v>70.810100513319298</c:v>
                </c:pt>
                <c:pt idx="1285">
                  <c:v>79.534203226251748</c:v>
                </c:pt>
                <c:pt idx="1286">
                  <c:v>79.272290940982387</c:v>
                </c:pt>
                <c:pt idx="1287">
                  <c:v>82.543358144335272</c:v>
                </c:pt>
                <c:pt idx="1288">
                  <c:v>78.603178775001169</c:v>
                </c:pt>
                <c:pt idx="1289">
                  <c:v>76.565773782800861</c:v>
                </c:pt>
                <c:pt idx="1290">
                  <c:v>75.377000614324515</c:v>
                </c:pt>
                <c:pt idx="1291">
                  <c:v>74.997626210870948</c:v>
                </c:pt>
                <c:pt idx="1292">
                  <c:v>82.669093847555899</c:v>
                </c:pt>
                <c:pt idx="1293">
                  <c:v>138.4309717345746</c:v>
                </c:pt>
                <c:pt idx="1294">
                  <c:v>84.779626851408452</c:v>
                </c:pt>
                <c:pt idx="1295">
                  <c:v>76.672010921893403</c:v>
                </c:pt>
                <c:pt idx="1296">
                  <c:v>80.810035668325298</c:v>
                </c:pt>
                <c:pt idx="1297">
                  <c:v>78.312548290474012</c:v>
                </c:pt>
                <c:pt idx="1298">
                  <c:v>83.917778260094579</c:v>
                </c:pt>
                <c:pt idx="1299">
                  <c:v>68.319756292095633</c:v>
                </c:pt>
                <c:pt idx="1300">
                  <c:v>87.153741477753741</c:v>
                </c:pt>
                <c:pt idx="1301">
                  <c:v>82.24809687602756</c:v>
                </c:pt>
                <c:pt idx="1302">
                  <c:v>77.82678651671209</c:v>
                </c:pt>
                <c:pt idx="1303">
                  <c:v>112.71991337338363</c:v>
                </c:pt>
                <c:pt idx="1304">
                  <c:v>234.52616913597799</c:v>
                </c:pt>
                <c:pt idx="1305">
                  <c:v>119.32073367621751</c:v>
                </c:pt>
                <c:pt idx="1306">
                  <c:v>80.577677826747603</c:v>
                </c:pt>
                <c:pt idx="1307">
                  <c:v>79.52019453167037</c:v>
                </c:pt>
                <c:pt idx="1308">
                  <c:v>81.195257048533435</c:v>
                </c:pt>
                <c:pt idx="1309">
                  <c:v>80.058176888805463</c:v>
                </c:pt>
                <c:pt idx="1310">
                  <c:v>74.94447124300595</c:v>
                </c:pt>
                <c:pt idx="1311">
                  <c:v>74.147354711016604</c:v>
                </c:pt>
                <c:pt idx="1312">
                  <c:v>104.01533396263108</c:v>
                </c:pt>
                <c:pt idx="1313">
                  <c:v>280.34737036417289</c:v>
                </c:pt>
                <c:pt idx="1314">
                  <c:v>80.323414438067019</c:v>
                </c:pt>
                <c:pt idx="1315">
                  <c:v>79.273595447939087</c:v>
                </c:pt>
                <c:pt idx="1316">
                  <c:v>76.180351635918683</c:v>
                </c:pt>
                <c:pt idx="1317">
                  <c:v>66.557243716710431</c:v>
                </c:pt>
                <c:pt idx="1318">
                  <c:v>101.19362177843524</c:v>
                </c:pt>
                <c:pt idx="1319">
                  <c:v>108.48914443527624</c:v>
                </c:pt>
                <c:pt idx="1320">
                  <c:v>158.51888486957435</c:v>
                </c:pt>
                <c:pt idx="1321">
                  <c:v>78.122585332177081</c:v>
                </c:pt>
                <c:pt idx="1322">
                  <c:v>69.446042652221735</c:v>
                </c:pt>
                <c:pt idx="1323">
                  <c:v>70.12417986909449</c:v>
                </c:pt>
                <c:pt idx="1324">
                  <c:v>72.800132328983864</c:v>
                </c:pt>
                <c:pt idx="1325">
                  <c:v>102.47293476866048</c:v>
                </c:pt>
                <c:pt idx="1326">
                  <c:v>235.21836586271391</c:v>
                </c:pt>
                <c:pt idx="1327">
                  <c:v>72.605334520516436</c:v>
                </c:pt>
                <c:pt idx="1328">
                  <c:v>71.941343477177838</c:v>
                </c:pt>
                <c:pt idx="1329">
                  <c:v>83.554456135367857</c:v>
                </c:pt>
                <c:pt idx="1330">
                  <c:v>168.34030711830974</c:v>
                </c:pt>
                <c:pt idx="1331">
                  <c:v>72.410930133845312</c:v>
                </c:pt>
                <c:pt idx="1332">
                  <c:v>82.1727619784712</c:v>
                </c:pt>
                <c:pt idx="1333">
                  <c:v>72.60890031666203</c:v>
                </c:pt>
                <c:pt idx="1334">
                  <c:v>71.051510280460676</c:v>
                </c:pt>
                <c:pt idx="1335">
                  <c:v>82.869114446031091</c:v>
                </c:pt>
                <c:pt idx="1336">
                  <c:v>157.56977891367296</c:v>
                </c:pt>
                <c:pt idx="1337">
                  <c:v>87.934955229101831</c:v>
                </c:pt>
                <c:pt idx="1338">
                  <c:v>86.216971916574735</c:v>
                </c:pt>
                <c:pt idx="1339">
                  <c:v>70.406553997128952</c:v>
                </c:pt>
                <c:pt idx="1340">
                  <c:v>75.634575818938757</c:v>
                </c:pt>
                <c:pt idx="1341">
                  <c:v>69.742541160843942</c:v>
                </c:pt>
                <c:pt idx="1342">
                  <c:v>130.66409232576146</c:v>
                </c:pt>
                <c:pt idx="1343">
                  <c:v>73.165760859697414</c:v>
                </c:pt>
                <c:pt idx="1344">
                  <c:v>75.562010165861921</c:v>
                </c:pt>
                <c:pt idx="1345">
                  <c:v>76.618231338986988</c:v>
                </c:pt>
                <c:pt idx="1346">
                  <c:v>72.408019767545611</c:v>
                </c:pt>
                <c:pt idx="1347">
                  <c:v>116.76849400599612</c:v>
                </c:pt>
                <c:pt idx="1348">
                  <c:v>190.91753057456131</c:v>
                </c:pt>
                <c:pt idx="1349">
                  <c:v>77.517704308022047</c:v>
                </c:pt>
                <c:pt idx="1350">
                  <c:v>72.779866061910184</c:v>
                </c:pt>
                <c:pt idx="1351">
                  <c:v>76.672877975770902</c:v>
                </c:pt>
                <c:pt idx="1352">
                  <c:v>66.945085172382804</c:v>
                </c:pt>
                <c:pt idx="1353">
                  <c:v>210.15986947237539</c:v>
                </c:pt>
                <c:pt idx="1354">
                  <c:v>85.065401819628548</c:v>
                </c:pt>
                <c:pt idx="1355">
                  <c:v>74.240280557166116</c:v>
                </c:pt>
                <c:pt idx="1356">
                  <c:v>66.547537293885242</c:v>
                </c:pt>
                <c:pt idx="1357">
                  <c:v>105.01563456978153</c:v>
                </c:pt>
                <c:pt idx="1358">
                  <c:v>265.94662116616047</c:v>
                </c:pt>
                <c:pt idx="1359">
                  <c:v>106.8255788238035</c:v>
                </c:pt>
                <c:pt idx="1360">
                  <c:v>80.416065574599784</c:v>
                </c:pt>
                <c:pt idx="1361">
                  <c:v>77.713409781914791</c:v>
                </c:pt>
                <c:pt idx="1362">
                  <c:v>176.54636266407675</c:v>
                </c:pt>
                <c:pt idx="1363">
                  <c:v>80.636210851291168</c:v>
                </c:pt>
                <c:pt idx="1364">
                  <c:v>75.862175790374806</c:v>
                </c:pt>
                <c:pt idx="1365">
                  <c:v>205.27948107167441</c:v>
                </c:pt>
                <c:pt idx="1366">
                  <c:v>131.4980489078371</c:v>
                </c:pt>
                <c:pt idx="1367">
                  <c:v>97.529269341782523</c:v>
                </c:pt>
                <c:pt idx="1368">
                  <c:v>290.87248836404939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8-394F-AAED-9E3BF398B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409984"/>
        <c:axId val="1346929951"/>
      </c:scatterChart>
      <c:valAx>
        <c:axId val="87040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basal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1346929951"/>
        <c:crosses val="autoZero"/>
        <c:crossBetween val="midCat"/>
      </c:valAx>
      <c:valAx>
        <c:axId val="1346929951"/>
        <c:scaling>
          <c:orientation val="minMax"/>
          <c:max val="4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87040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Test: Characteristics</a:t>
            </a:r>
            <a:r>
              <a:rPr lang="en-GB" baseline="0"/>
              <a:t> fo Plots at Year 50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'Exotic Comparison'!$U$2</c:f>
              <c:strCache>
                <c:ptCount val="1"/>
                <c:pt idx="0">
                  <c:v>mean_dbh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'Exotic Comparison'!$T$3:$T$1371</c:f>
              <c:numCache>
                <c:formatCode>General</c:formatCode>
                <c:ptCount val="1369"/>
                <c:pt idx="0">
                  <c:v>18.00263827892033</c:v>
                </c:pt>
                <c:pt idx="1">
                  <c:v>28.493283028591115</c:v>
                </c:pt>
                <c:pt idx="2">
                  <c:v>4.941482675155612</c:v>
                </c:pt>
                <c:pt idx="3">
                  <c:v>17.604467604380403</c:v>
                </c:pt>
                <c:pt idx="4">
                  <c:v>20.252516123548727</c:v>
                </c:pt>
                <c:pt idx="5">
                  <c:v>21.736460897651551</c:v>
                </c:pt>
                <c:pt idx="6">
                  <c:v>3.5740932190609267</c:v>
                </c:pt>
                <c:pt idx="7">
                  <c:v>22.956145147021967</c:v>
                </c:pt>
                <c:pt idx="8">
                  <c:v>23.329830850005738</c:v>
                </c:pt>
                <c:pt idx="9">
                  <c:v>23.451978064222256</c:v>
                </c:pt>
                <c:pt idx="10">
                  <c:v>24.034536110328084</c:v>
                </c:pt>
                <c:pt idx="11">
                  <c:v>26.478351932737432</c:v>
                </c:pt>
                <c:pt idx="12">
                  <c:v>7.0505652145982509</c:v>
                </c:pt>
                <c:pt idx="13">
                  <c:v>25.898981636575268</c:v>
                </c:pt>
                <c:pt idx="14">
                  <c:v>21.547949348911033</c:v>
                </c:pt>
                <c:pt idx="15">
                  <c:v>18.078106470641647</c:v>
                </c:pt>
                <c:pt idx="16">
                  <c:v>20.281725087265176</c:v>
                </c:pt>
                <c:pt idx="17">
                  <c:v>19.528283967766043</c:v>
                </c:pt>
                <c:pt idx="18">
                  <c:v>19.531441525249384</c:v>
                </c:pt>
                <c:pt idx="19">
                  <c:v>19.98327188700188</c:v>
                </c:pt>
                <c:pt idx="20">
                  <c:v>22.503511502805726</c:v>
                </c:pt>
                <c:pt idx="21">
                  <c:v>6.9494695270164515</c:v>
                </c:pt>
                <c:pt idx="22">
                  <c:v>18.387519235025984</c:v>
                </c:pt>
                <c:pt idx="23">
                  <c:v>21.410170392504391</c:v>
                </c:pt>
                <c:pt idx="24">
                  <c:v>22.613125060564922</c:v>
                </c:pt>
                <c:pt idx="25">
                  <c:v>22.439230819207033</c:v>
                </c:pt>
                <c:pt idx="26">
                  <c:v>22.091722139454827</c:v>
                </c:pt>
                <c:pt idx="27">
                  <c:v>24.487061527580479</c:v>
                </c:pt>
                <c:pt idx="28">
                  <c:v>20.375412321380267</c:v>
                </c:pt>
                <c:pt idx="29">
                  <c:v>21.341839057854401</c:v>
                </c:pt>
                <c:pt idx="30">
                  <c:v>19.189401482153475</c:v>
                </c:pt>
                <c:pt idx="31">
                  <c:v>19.801413995947616</c:v>
                </c:pt>
                <c:pt idx="32">
                  <c:v>24.048125550609758</c:v>
                </c:pt>
                <c:pt idx="33">
                  <c:v>18.27757916039031</c:v>
                </c:pt>
                <c:pt idx="34">
                  <c:v>22.3300806064338</c:v>
                </c:pt>
                <c:pt idx="35">
                  <c:v>4.8737628065605403</c:v>
                </c:pt>
                <c:pt idx="36">
                  <c:v>20.794237662510913</c:v>
                </c:pt>
                <c:pt idx="37">
                  <c:v>24.920103740319099</c:v>
                </c:pt>
                <c:pt idx="38">
                  <c:v>22.683720102614387</c:v>
                </c:pt>
                <c:pt idx="39">
                  <c:v>21.600027235101908</c:v>
                </c:pt>
                <c:pt idx="40">
                  <c:v>20.246718559870484</c:v>
                </c:pt>
                <c:pt idx="41">
                  <c:v>26.475300388254698</c:v>
                </c:pt>
                <c:pt idx="42">
                  <c:v>22.806211585500904</c:v>
                </c:pt>
                <c:pt idx="43">
                  <c:v>21.122983049392825</c:v>
                </c:pt>
                <c:pt idx="44">
                  <c:v>24.841942288345503</c:v>
                </c:pt>
                <c:pt idx="45">
                  <c:v>23.412281420467039</c:v>
                </c:pt>
                <c:pt idx="46">
                  <c:v>19.948965914393767</c:v>
                </c:pt>
                <c:pt idx="47">
                  <c:v>14.798818659747214</c:v>
                </c:pt>
                <c:pt idx="48">
                  <c:v>24.6637194730048</c:v>
                </c:pt>
                <c:pt idx="49">
                  <c:v>17.100169486439835</c:v>
                </c:pt>
                <c:pt idx="50">
                  <c:v>20.827051736282726</c:v>
                </c:pt>
                <c:pt idx="51">
                  <c:v>5.2732489268744445</c:v>
                </c:pt>
                <c:pt idx="52">
                  <c:v>17.105492363145611</c:v>
                </c:pt>
                <c:pt idx="53">
                  <c:v>22.958722513648681</c:v>
                </c:pt>
                <c:pt idx="54">
                  <c:v>23.088224445291708</c:v>
                </c:pt>
                <c:pt idx="55">
                  <c:v>22.769716923302159</c:v>
                </c:pt>
                <c:pt idx="56">
                  <c:v>20.663127868280984</c:v>
                </c:pt>
                <c:pt idx="57">
                  <c:v>26.943884686344216</c:v>
                </c:pt>
                <c:pt idx="58">
                  <c:v>18.926830419503254</c:v>
                </c:pt>
                <c:pt idx="59">
                  <c:v>20.617850411117729</c:v>
                </c:pt>
                <c:pt idx="60">
                  <c:v>22.306685840315321</c:v>
                </c:pt>
                <c:pt idx="61">
                  <c:v>18.268713760419814</c:v>
                </c:pt>
                <c:pt idx="62">
                  <c:v>23.929334161547235</c:v>
                </c:pt>
                <c:pt idx="63">
                  <c:v>27.838441818638735</c:v>
                </c:pt>
                <c:pt idx="64">
                  <c:v>25.180276085740097</c:v>
                </c:pt>
                <c:pt idx="65">
                  <c:v>26.02780721301782</c:v>
                </c:pt>
                <c:pt idx="66">
                  <c:v>19.82724462080845</c:v>
                </c:pt>
                <c:pt idx="67">
                  <c:v>23.245361884001209</c:v>
                </c:pt>
                <c:pt idx="68">
                  <c:v>15.251467126553145</c:v>
                </c:pt>
                <c:pt idx="69">
                  <c:v>18.666008495125844</c:v>
                </c:pt>
                <c:pt idx="70">
                  <c:v>24.444913231484755</c:v>
                </c:pt>
                <c:pt idx="71">
                  <c:v>23.172039554017456</c:v>
                </c:pt>
                <c:pt idx="72">
                  <c:v>17.879131154544893</c:v>
                </c:pt>
                <c:pt idx="73">
                  <c:v>18.838682857178206</c:v>
                </c:pt>
                <c:pt idx="74">
                  <c:v>6.9144855514783528</c:v>
                </c:pt>
                <c:pt idx="75">
                  <c:v>20.833567020626777</c:v>
                </c:pt>
                <c:pt idx="76">
                  <c:v>21.770979820070558</c:v>
                </c:pt>
                <c:pt idx="77">
                  <c:v>17.142111898571667</c:v>
                </c:pt>
                <c:pt idx="78">
                  <c:v>19.15387991354368</c:v>
                </c:pt>
                <c:pt idx="79">
                  <c:v>26.332417091730971</c:v>
                </c:pt>
                <c:pt idx="80">
                  <c:v>25.253235792046294</c:v>
                </c:pt>
                <c:pt idx="81">
                  <c:v>24.417974940206339</c:v>
                </c:pt>
                <c:pt idx="82">
                  <c:v>26.023676976361468</c:v>
                </c:pt>
                <c:pt idx="83">
                  <c:v>20.784604620663572</c:v>
                </c:pt>
                <c:pt idx="84">
                  <c:v>25.324164545611634</c:v>
                </c:pt>
                <c:pt idx="85">
                  <c:v>18.961758962140593</c:v>
                </c:pt>
                <c:pt idx="86">
                  <c:v>18.428434076094469</c:v>
                </c:pt>
                <c:pt idx="87">
                  <c:v>23.548391358148297</c:v>
                </c:pt>
                <c:pt idx="88">
                  <c:v>24.558295214969366</c:v>
                </c:pt>
                <c:pt idx="89">
                  <c:v>23.216564256429262</c:v>
                </c:pt>
                <c:pt idx="90">
                  <c:v>21.076569776007595</c:v>
                </c:pt>
                <c:pt idx="91">
                  <c:v>16.348432047597285</c:v>
                </c:pt>
                <c:pt idx="92">
                  <c:v>27.023684147504472</c:v>
                </c:pt>
                <c:pt idx="93">
                  <c:v>24.061117717288102</c:v>
                </c:pt>
                <c:pt idx="94">
                  <c:v>27.209270667945184</c:v>
                </c:pt>
                <c:pt idx="95">
                  <c:v>19.293240481316065</c:v>
                </c:pt>
                <c:pt idx="96">
                  <c:v>19.205003731181179</c:v>
                </c:pt>
                <c:pt idx="97">
                  <c:v>19.738238999203723</c:v>
                </c:pt>
                <c:pt idx="98">
                  <c:v>18.288986990684712</c:v>
                </c:pt>
                <c:pt idx="99">
                  <c:v>17.558663241259872</c:v>
                </c:pt>
                <c:pt idx="100">
                  <c:v>8.1511765422098144</c:v>
                </c:pt>
                <c:pt idx="101">
                  <c:v>22.590943464233881</c:v>
                </c:pt>
                <c:pt idx="102">
                  <c:v>21.25510783567649</c:v>
                </c:pt>
                <c:pt idx="103">
                  <c:v>18.602636928730792</c:v>
                </c:pt>
                <c:pt idx="104">
                  <c:v>20.849313141818442</c:v>
                </c:pt>
                <c:pt idx="105">
                  <c:v>22.505048765255374</c:v>
                </c:pt>
                <c:pt idx="106">
                  <c:v>22.680558733972216</c:v>
                </c:pt>
                <c:pt idx="107">
                  <c:v>21.257075576189052</c:v>
                </c:pt>
                <c:pt idx="108">
                  <c:v>23.157314323883135</c:v>
                </c:pt>
                <c:pt idx="109">
                  <c:v>18.998344305406235</c:v>
                </c:pt>
                <c:pt idx="110">
                  <c:v>16.981290709066961</c:v>
                </c:pt>
                <c:pt idx="111">
                  <c:v>16.284852903008474</c:v>
                </c:pt>
                <c:pt idx="112">
                  <c:v>24.47731077786786</c:v>
                </c:pt>
                <c:pt idx="113">
                  <c:v>20.914016217437034</c:v>
                </c:pt>
                <c:pt idx="114">
                  <c:v>20.027278268893461</c:v>
                </c:pt>
                <c:pt idx="115">
                  <c:v>24.612771445352841</c:v>
                </c:pt>
                <c:pt idx="116">
                  <c:v>20.280285632699592</c:v>
                </c:pt>
                <c:pt idx="117">
                  <c:v>21.23864618452879</c:v>
                </c:pt>
                <c:pt idx="118">
                  <c:v>28.004425792765204</c:v>
                </c:pt>
                <c:pt idx="119">
                  <c:v>21.173045395735695</c:v>
                </c:pt>
                <c:pt idx="120">
                  <c:v>20.156673000275926</c:v>
                </c:pt>
                <c:pt idx="121">
                  <c:v>27.330634720099582</c:v>
                </c:pt>
                <c:pt idx="122">
                  <c:v>25.843343096187031</c:v>
                </c:pt>
                <c:pt idx="123">
                  <c:v>27.942715676975354</c:v>
                </c:pt>
                <c:pt idx="124">
                  <c:v>7.4950477179062274</c:v>
                </c:pt>
                <c:pt idx="125">
                  <c:v>14.62350413695772</c:v>
                </c:pt>
                <c:pt idx="126">
                  <c:v>19.085172474472429</c:v>
                </c:pt>
                <c:pt idx="127">
                  <c:v>20.642810977988109</c:v>
                </c:pt>
                <c:pt idx="128">
                  <c:v>18.500306436393714</c:v>
                </c:pt>
                <c:pt idx="129">
                  <c:v>19.697753637338053</c:v>
                </c:pt>
                <c:pt idx="130">
                  <c:v>21.903372357690454</c:v>
                </c:pt>
                <c:pt idx="131">
                  <c:v>21.834942622241655</c:v>
                </c:pt>
                <c:pt idx="132">
                  <c:v>21.1376800125351</c:v>
                </c:pt>
                <c:pt idx="133">
                  <c:v>18.530097269153146</c:v>
                </c:pt>
                <c:pt idx="134">
                  <c:v>20.308842141153949</c:v>
                </c:pt>
                <c:pt idx="135">
                  <c:v>18.679521471234938</c:v>
                </c:pt>
                <c:pt idx="136">
                  <c:v>23.539551866994177</c:v>
                </c:pt>
                <c:pt idx="137">
                  <c:v>23.423752182107119</c:v>
                </c:pt>
                <c:pt idx="138">
                  <c:v>20.426489332488739</c:v>
                </c:pt>
                <c:pt idx="139">
                  <c:v>17.963528972665035</c:v>
                </c:pt>
                <c:pt idx="140">
                  <c:v>12.221135188198277</c:v>
                </c:pt>
                <c:pt idx="141">
                  <c:v>24.380960241924377</c:v>
                </c:pt>
                <c:pt idx="142">
                  <c:v>18.78264628156365</c:v>
                </c:pt>
                <c:pt idx="143">
                  <c:v>18.795722720571057</c:v>
                </c:pt>
                <c:pt idx="144">
                  <c:v>29.651750833407899</c:v>
                </c:pt>
                <c:pt idx="145">
                  <c:v>23.944627051834381</c:v>
                </c:pt>
                <c:pt idx="146">
                  <c:v>18.096659008196848</c:v>
                </c:pt>
                <c:pt idx="147">
                  <c:v>20.131693278781402</c:v>
                </c:pt>
                <c:pt idx="148">
                  <c:v>23.115286308544533</c:v>
                </c:pt>
                <c:pt idx="149">
                  <c:v>25.710789809688539</c:v>
                </c:pt>
                <c:pt idx="150">
                  <c:v>17.663601648692079</c:v>
                </c:pt>
                <c:pt idx="151">
                  <c:v>21.303434156009363</c:v>
                </c:pt>
                <c:pt idx="152">
                  <c:v>23.419902356921817</c:v>
                </c:pt>
                <c:pt idx="153">
                  <c:v>20.866012683327593</c:v>
                </c:pt>
                <c:pt idx="154">
                  <c:v>6.7367487123327221</c:v>
                </c:pt>
                <c:pt idx="155">
                  <c:v>21.782712670569186</c:v>
                </c:pt>
                <c:pt idx="156">
                  <c:v>23.263227458005939</c:v>
                </c:pt>
                <c:pt idx="157">
                  <c:v>20.747301082758597</c:v>
                </c:pt>
                <c:pt idx="158">
                  <c:v>21.005849386637177</c:v>
                </c:pt>
                <c:pt idx="159">
                  <c:v>25.699065868991426</c:v>
                </c:pt>
                <c:pt idx="160">
                  <c:v>18.991650163420999</c:v>
                </c:pt>
                <c:pt idx="161">
                  <c:v>24.162097170849968</c:v>
                </c:pt>
                <c:pt idx="162">
                  <c:v>21.568403652924427</c:v>
                </c:pt>
                <c:pt idx="163">
                  <c:v>21.427780157756459</c:v>
                </c:pt>
                <c:pt idx="164">
                  <c:v>24.375695807675001</c:v>
                </c:pt>
                <c:pt idx="165">
                  <c:v>24.745778793711423</c:v>
                </c:pt>
                <c:pt idx="166">
                  <c:v>24.741989516106379</c:v>
                </c:pt>
                <c:pt idx="167">
                  <c:v>24.938916669862405</c:v>
                </c:pt>
                <c:pt idx="168">
                  <c:v>15.2950370023765</c:v>
                </c:pt>
                <c:pt idx="169">
                  <c:v>21.204177910835085</c:v>
                </c:pt>
                <c:pt idx="170">
                  <c:v>24.571384768540373</c:v>
                </c:pt>
                <c:pt idx="171">
                  <c:v>19.037632525188634</c:v>
                </c:pt>
                <c:pt idx="172">
                  <c:v>21.305205746619404</c:v>
                </c:pt>
                <c:pt idx="173">
                  <c:v>21.921589395361096</c:v>
                </c:pt>
                <c:pt idx="174">
                  <c:v>27.665267328660526</c:v>
                </c:pt>
                <c:pt idx="175">
                  <c:v>23.198041175961073</c:v>
                </c:pt>
                <c:pt idx="176">
                  <c:v>18.734445615092483</c:v>
                </c:pt>
                <c:pt idx="177">
                  <c:v>24.099901274730357</c:v>
                </c:pt>
                <c:pt idx="178">
                  <c:v>23.591281944299784</c:v>
                </c:pt>
                <c:pt idx="179">
                  <c:v>25.247592440586814</c:v>
                </c:pt>
                <c:pt idx="180">
                  <c:v>19.740852352282818</c:v>
                </c:pt>
                <c:pt idx="181">
                  <c:v>15.803770146936357</c:v>
                </c:pt>
                <c:pt idx="182">
                  <c:v>17.46884949934552</c:v>
                </c:pt>
                <c:pt idx="183">
                  <c:v>10.72193737861863</c:v>
                </c:pt>
                <c:pt idx="184">
                  <c:v>17.921516824615416</c:v>
                </c:pt>
                <c:pt idx="185">
                  <c:v>20.64678817308134</c:v>
                </c:pt>
                <c:pt idx="186">
                  <c:v>20.873891039987765</c:v>
                </c:pt>
                <c:pt idx="187">
                  <c:v>16.276642841854368</c:v>
                </c:pt>
                <c:pt idx="188">
                  <c:v>24.911837896735765</c:v>
                </c:pt>
                <c:pt idx="189">
                  <c:v>23.743292341924835</c:v>
                </c:pt>
                <c:pt idx="190">
                  <c:v>25.35830006304284</c:v>
                </c:pt>
                <c:pt idx="191">
                  <c:v>22.054521500694694</c:v>
                </c:pt>
                <c:pt idx="192">
                  <c:v>26.936990968238291</c:v>
                </c:pt>
                <c:pt idx="193">
                  <c:v>22.002372182336241</c:v>
                </c:pt>
                <c:pt idx="194">
                  <c:v>28.938081989689856</c:v>
                </c:pt>
                <c:pt idx="195">
                  <c:v>21.830599054755094</c:v>
                </c:pt>
                <c:pt idx="196">
                  <c:v>21.399484245810964</c:v>
                </c:pt>
                <c:pt idx="197">
                  <c:v>22.813083667390789</c:v>
                </c:pt>
                <c:pt idx="198">
                  <c:v>21.218528177135916</c:v>
                </c:pt>
                <c:pt idx="199">
                  <c:v>24.610308783214641</c:v>
                </c:pt>
                <c:pt idx="200">
                  <c:v>22.130861088220534</c:v>
                </c:pt>
                <c:pt idx="201">
                  <c:v>11.968465357032866</c:v>
                </c:pt>
                <c:pt idx="202">
                  <c:v>25.451946494296372</c:v>
                </c:pt>
                <c:pt idx="203">
                  <c:v>24.57220189854695</c:v>
                </c:pt>
                <c:pt idx="204">
                  <c:v>16.062453278451411</c:v>
                </c:pt>
                <c:pt idx="205">
                  <c:v>27.987560320009887</c:v>
                </c:pt>
                <c:pt idx="206">
                  <c:v>20.398092615022541</c:v>
                </c:pt>
                <c:pt idx="207">
                  <c:v>20.95603226804899</c:v>
                </c:pt>
                <c:pt idx="208">
                  <c:v>18.890398368264012</c:v>
                </c:pt>
                <c:pt idx="209">
                  <c:v>18.62370216298239</c:v>
                </c:pt>
                <c:pt idx="210">
                  <c:v>19.065566575697684</c:v>
                </c:pt>
                <c:pt idx="211">
                  <c:v>21.261641959173925</c:v>
                </c:pt>
                <c:pt idx="212">
                  <c:v>21.351206789809034</c:v>
                </c:pt>
                <c:pt idx="213">
                  <c:v>21.741742967453568</c:v>
                </c:pt>
                <c:pt idx="214">
                  <c:v>21.127885753787549</c:v>
                </c:pt>
                <c:pt idx="215">
                  <c:v>25.966053841730449</c:v>
                </c:pt>
                <c:pt idx="216">
                  <c:v>10.626005303540238</c:v>
                </c:pt>
                <c:pt idx="217">
                  <c:v>15.134387415660253</c:v>
                </c:pt>
                <c:pt idx="218">
                  <c:v>19.500758518726474</c:v>
                </c:pt>
                <c:pt idx="219">
                  <c:v>19.208397991504331</c:v>
                </c:pt>
                <c:pt idx="220">
                  <c:v>15.546075954053034</c:v>
                </c:pt>
                <c:pt idx="221">
                  <c:v>17.742319202853693</c:v>
                </c:pt>
                <c:pt idx="222">
                  <c:v>26.797837128234555</c:v>
                </c:pt>
                <c:pt idx="223">
                  <c:v>22.623531496843547</c:v>
                </c:pt>
                <c:pt idx="224">
                  <c:v>18.908437887501517</c:v>
                </c:pt>
                <c:pt idx="225">
                  <c:v>19.906938982634372</c:v>
                </c:pt>
                <c:pt idx="226">
                  <c:v>13.506139602924584</c:v>
                </c:pt>
                <c:pt idx="227">
                  <c:v>15.300702665850968</c:v>
                </c:pt>
                <c:pt idx="228">
                  <c:v>17.891048811449252</c:v>
                </c:pt>
                <c:pt idx="229">
                  <c:v>22.197661324060942</c:v>
                </c:pt>
                <c:pt idx="230">
                  <c:v>14.935294828118588</c:v>
                </c:pt>
                <c:pt idx="231">
                  <c:v>27.569486786401512</c:v>
                </c:pt>
                <c:pt idx="232">
                  <c:v>23.355247809161114</c:v>
                </c:pt>
                <c:pt idx="233">
                  <c:v>27.424867291603736</c:v>
                </c:pt>
                <c:pt idx="234">
                  <c:v>16.035105087928724</c:v>
                </c:pt>
                <c:pt idx="235">
                  <c:v>19.657475843270905</c:v>
                </c:pt>
                <c:pt idx="236">
                  <c:v>16.912034313376029</c:v>
                </c:pt>
                <c:pt idx="237">
                  <c:v>20.287961194786952</c:v>
                </c:pt>
                <c:pt idx="238">
                  <c:v>28.095122766497784</c:v>
                </c:pt>
                <c:pt idx="239">
                  <c:v>25.177754905922043</c:v>
                </c:pt>
                <c:pt idx="240">
                  <c:v>17.427848525639</c:v>
                </c:pt>
                <c:pt idx="241">
                  <c:v>29.491556642184289</c:v>
                </c:pt>
                <c:pt idx="242">
                  <c:v>17.770928551862816</c:v>
                </c:pt>
                <c:pt idx="243">
                  <c:v>20.590972802742566</c:v>
                </c:pt>
                <c:pt idx="244">
                  <c:v>20.545290468189734</c:v>
                </c:pt>
                <c:pt idx="245">
                  <c:v>17.759602843780151</c:v>
                </c:pt>
                <c:pt idx="246">
                  <c:v>19.515497685894019</c:v>
                </c:pt>
                <c:pt idx="247">
                  <c:v>19.827450939650461</c:v>
                </c:pt>
                <c:pt idx="248">
                  <c:v>21.678107876762127</c:v>
                </c:pt>
                <c:pt idx="249">
                  <c:v>24.960659620003568</c:v>
                </c:pt>
                <c:pt idx="250">
                  <c:v>10.475972068651517</c:v>
                </c:pt>
                <c:pt idx="251">
                  <c:v>18.277210656864405</c:v>
                </c:pt>
                <c:pt idx="252">
                  <c:v>28.975516613913925</c:v>
                </c:pt>
                <c:pt idx="253">
                  <c:v>24.010461265846931</c:v>
                </c:pt>
                <c:pt idx="254">
                  <c:v>26.874166396292662</c:v>
                </c:pt>
                <c:pt idx="255">
                  <c:v>25.974434283284477</c:v>
                </c:pt>
                <c:pt idx="256">
                  <c:v>15.815599532001714</c:v>
                </c:pt>
                <c:pt idx="257">
                  <c:v>27.690857798187228</c:v>
                </c:pt>
                <c:pt idx="258">
                  <c:v>17.406426456637867</c:v>
                </c:pt>
                <c:pt idx="259">
                  <c:v>20.558942351914407</c:v>
                </c:pt>
                <c:pt idx="260">
                  <c:v>21.719811829199038</c:v>
                </c:pt>
                <c:pt idx="261">
                  <c:v>24.498330722062171</c:v>
                </c:pt>
                <c:pt idx="262">
                  <c:v>14.707350406367896</c:v>
                </c:pt>
                <c:pt idx="263">
                  <c:v>15.316207903798873</c:v>
                </c:pt>
                <c:pt idx="264">
                  <c:v>14.515101152551102</c:v>
                </c:pt>
                <c:pt idx="265">
                  <c:v>23.758297712791862</c:v>
                </c:pt>
                <c:pt idx="266">
                  <c:v>16.775160380111448</c:v>
                </c:pt>
                <c:pt idx="267">
                  <c:v>15.897415823773647</c:v>
                </c:pt>
                <c:pt idx="268">
                  <c:v>10.925131903315306</c:v>
                </c:pt>
                <c:pt idx="269">
                  <c:v>20.50160163190322</c:v>
                </c:pt>
                <c:pt idx="270">
                  <c:v>21.420435092868008</c:v>
                </c:pt>
                <c:pt idx="271">
                  <c:v>20.816820574533907</c:v>
                </c:pt>
                <c:pt idx="272">
                  <c:v>21.256071977750619</c:v>
                </c:pt>
                <c:pt idx="273">
                  <c:v>25.037287415122044</c:v>
                </c:pt>
                <c:pt idx="274">
                  <c:v>18.157901371310302</c:v>
                </c:pt>
                <c:pt idx="275">
                  <c:v>27.842696878991017</c:v>
                </c:pt>
                <c:pt idx="276">
                  <c:v>24.877226864809082</c:v>
                </c:pt>
                <c:pt idx="277">
                  <c:v>18.592280684719537</c:v>
                </c:pt>
                <c:pt idx="278">
                  <c:v>21.278289262484805</c:v>
                </c:pt>
                <c:pt idx="279">
                  <c:v>26.366418895219287</c:v>
                </c:pt>
                <c:pt idx="280">
                  <c:v>20.433951701840442</c:v>
                </c:pt>
                <c:pt idx="281">
                  <c:v>23.794399806609277</c:v>
                </c:pt>
                <c:pt idx="282">
                  <c:v>23.475511947532947</c:v>
                </c:pt>
                <c:pt idx="283">
                  <c:v>14.336992469905335</c:v>
                </c:pt>
                <c:pt idx="284">
                  <c:v>0.55640187448357814</c:v>
                </c:pt>
                <c:pt idx="285">
                  <c:v>1.0863047086036333</c:v>
                </c:pt>
                <c:pt idx="286">
                  <c:v>1.6002886378334509</c:v>
                </c:pt>
                <c:pt idx="287">
                  <c:v>17.716226829110699</c:v>
                </c:pt>
                <c:pt idx="288">
                  <c:v>21.338264053220254</c:v>
                </c:pt>
                <c:pt idx="289">
                  <c:v>21.95730556124229</c:v>
                </c:pt>
                <c:pt idx="290">
                  <c:v>15.340375194806176</c:v>
                </c:pt>
                <c:pt idx="291">
                  <c:v>21.572076433611347</c:v>
                </c:pt>
                <c:pt idx="292">
                  <c:v>14.789422411634998</c:v>
                </c:pt>
                <c:pt idx="293">
                  <c:v>16.866205159464741</c:v>
                </c:pt>
                <c:pt idx="294">
                  <c:v>18.09941394392601</c:v>
                </c:pt>
                <c:pt idx="295">
                  <c:v>22.688216866200175</c:v>
                </c:pt>
                <c:pt idx="296">
                  <c:v>19.560564283514172</c:v>
                </c:pt>
                <c:pt idx="297">
                  <c:v>19.373878791581145</c:v>
                </c:pt>
                <c:pt idx="298">
                  <c:v>24.208954755966722</c:v>
                </c:pt>
                <c:pt idx="299">
                  <c:v>26.35616679847389</c:v>
                </c:pt>
                <c:pt idx="300">
                  <c:v>14.176407615586223</c:v>
                </c:pt>
                <c:pt idx="301">
                  <c:v>15.218138195359403</c:v>
                </c:pt>
                <c:pt idx="302">
                  <c:v>26.849104003620344</c:v>
                </c:pt>
                <c:pt idx="303">
                  <c:v>10.75989041275537</c:v>
                </c:pt>
                <c:pt idx="304">
                  <c:v>23.589658302367603</c:v>
                </c:pt>
                <c:pt idx="305">
                  <c:v>23.910601156215407</c:v>
                </c:pt>
                <c:pt idx="306">
                  <c:v>18.63515943771435</c:v>
                </c:pt>
                <c:pt idx="307">
                  <c:v>16.18526743296847</c:v>
                </c:pt>
                <c:pt idx="308">
                  <c:v>22.94727099470634</c:v>
                </c:pt>
                <c:pt idx="309">
                  <c:v>15.670681050540859</c:v>
                </c:pt>
                <c:pt idx="310">
                  <c:v>23.978230094636363</c:v>
                </c:pt>
                <c:pt idx="311">
                  <c:v>20.726689900162981</c:v>
                </c:pt>
                <c:pt idx="312">
                  <c:v>28.905472861438835</c:v>
                </c:pt>
                <c:pt idx="313">
                  <c:v>16.995658428480667</c:v>
                </c:pt>
                <c:pt idx="314">
                  <c:v>22.235854118075171</c:v>
                </c:pt>
                <c:pt idx="315">
                  <c:v>24.992092892168898</c:v>
                </c:pt>
                <c:pt idx="316">
                  <c:v>22.181948445211958</c:v>
                </c:pt>
                <c:pt idx="317">
                  <c:v>6.6141582064676427</c:v>
                </c:pt>
                <c:pt idx="318">
                  <c:v>1.3001131441236879</c:v>
                </c:pt>
                <c:pt idx="319">
                  <c:v>1.8349879729274334</c:v>
                </c:pt>
                <c:pt idx="320">
                  <c:v>20.314777663283309</c:v>
                </c:pt>
                <c:pt idx="321">
                  <c:v>20.81697550661524</c:v>
                </c:pt>
                <c:pt idx="322">
                  <c:v>18.963430495119155</c:v>
                </c:pt>
                <c:pt idx="323">
                  <c:v>9.8352942422114662</c:v>
                </c:pt>
                <c:pt idx="324">
                  <c:v>16.713844037869663</c:v>
                </c:pt>
                <c:pt idx="325">
                  <c:v>17.61105622369848</c:v>
                </c:pt>
                <c:pt idx="326">
                  <c:v>22.360921017715256</c:v>
                </c:pt>
                <c:pt idx="327">
                  <c:v>21.321148263892649</c:v>
                </c:pt>
                <c:pt idx="328">
                  <c:v>21.506846428351309</c:v>
                </c:pt>
                <c:pt idx="329">
                  <c:v>29.322342640708417</c:v>
                </c:pt>
                <c:pt idx="330">
                  <c:v>16.922846553560465</c:v>
                </c:pt>
                <c:pt idx="331">
                  <c:v>19.50827063321125</c:v>
                </c:pt>
                <c:pt idx="332">
                  <c:v>22.360271713837506</c:v>
                </c:pt>
                <c:pt idx="333">
                  <c:v>20.840686049513931</c:v>
                </c:pt>
                <c:pt idx="334">
                  <c:v>24.1120201846316</c:v>
                </c:pt>
                <c:pt idx="335">
                  <c:v>17.775393968511615</c:v>
                </c:pt>
                <c:pt idx="336">
                  <c:v>30.384212913254508</c:v>
                </c:pt>
                <c:pt idx="337">
                  <c:v>21.257266141590545</c:v>
                </c:pt>
                <c:pt idx="338">
                  <c:v>20.11055913967542</c:v>
                </c:pt>
                <c:pt idx="339">
                  <c:v>20.937503648992077</c:v>
                </c:pt>
                <c:pt idx="340">
                  <c:v>18.577445242823103</c:v>
                </c:pt>
                <c:pt idx="341">
                  <c:v>19.897456348882738</c:v>
                </c:pt>
                <c:pt idx="342">
                  <c:v>24.062264672731498</c:v>
                </c:pt>
                <c:pt idx="343">
                  <c:v>22.675528349597627</c:v>
                </c:pt>
                <c:pt idx="344">
                  <c:v>24.558539800963061</c:v>
                </c:pt>
                <c:pt idx="345">
                  <c:v>21.362301466488923</c:v>
                </c:pt>
                <c:pt idx="346">
                  <c:v>20.960130938533005</c:v>
                </c:pt>
                <c:pt idx="347">
                  <c:v>20.658617307973167</c:v>
                </c:pt>
                <c:pt idx="348">
                  <c:v>18.244510754516597</c:v>
                </c:pt>
                <c:pt idx="349">
                  <c:v>21.718032815445032</c:v>
                </c:pt>
                <c:pt idx="350">
                  <c:v>11.475333504034179</c:v>
                </c:pt>
                <c:pt idx="351">
                  <c:v>19.618365214129554</c:v>
                </c:pt>
                <c:pt idx="352">
                  <c:v>19.536627173359054</c:v>
                </c:pt>
                <c:pt idx="353">
                  <c:v>1.056234404774012</c:v>
                </c:pt>
                <c:pt idx="354">
                  <c:v>24.363338156955614</c:v>
                </c:pt>
                <c:pt idx="355">
                  <c:v>24.20782325640187</c:v>
                </c:pt>
                <c:pt idx="356">
                  <c:v>16.667849351550291</c:v>
                </c:pt>
                <c:pt idx="357">
                  <c:v>17.120469424307835</c:v>
                </c:pt>
                <c:pt idx="358">
                  <c:v>20.775564061639422</c:v>
                </c:pt>
                <c:pt idx="359">
                  <c:v>22.805969279214658</c:v>
                </c:pt>
                <c:pt idx="360">
                  <c:v>20.779395703842184</c:v>
                </c:pt>
                <c:pt idx="361">
                  <c:v>21.561035566296894</c:v>
                </c:pt>
                <c:pt idx="362">
                  <c:v>19.741383440378307</c:v>
                </c:pt>
                <c:pt idx="363">
                  <c:v>19.487098341559562</c:v>
                </c:pt>
                <c:pt idx="364">
                  <c:v>19.994033763468074</c:v>
                </c:pt>
                <c:pt idx="365">
                  <c:v>16.479618334890031</c:v>
                </c:pt>
                <c:pt idx="366">
                  <c:v>23.127790469587254</c:v>
                </c:pt>
                <c:pt idx="367">
                  <c:v>21.709463912968562</c:v>
                </c:pt>
                <c:pt idx="368">
                  <c:v>18.265094396976398</c:v>
                </c:pt>
                <c:pt idx="369">
                  <c:v>18.516803410392168</c:v>
                </c:pt>
                <c:pt idx="370">
                  <c:v>15.702387297938444</c:v>
                </c:pt>
                <c:pt idx="371">
                  <c:v>20.537008139342429</c:v>
                </c:pt>
                <c:pt idx="372">
                  <c:v>16.796349500174774</c:v>
                </c:pt>
                <c:pt idx="373">
                  <c:v>18.191575391997628</c:v>
                </c:pt>
                <c:pt idx="374">
                  <c:v>19.026634396082859</c:v>
                </c:pt>
                <c:pt idx="375">
                  <c:v>19.737186829389138</c:v>
                </c:pt>
                <c:pt idx="376">
                  <c:v>16.739999398843985</c:v>
                </c:pt>
                <c:pt idx="377">
                  <c:v>22.679682960681092</c:v>
                </c:pt>
                <c:pt idx="378">
                  <c:v>21.112726267552265</c:v>
                </c:pt>
                <c:pt idx="379">
                  <c:v>23.966967933172214</c:v>
                </c:pt>
                <c:pt idx="380">
                  <c:v>21.180525000947771</c:v>
                </c:pt>
                <c:pt idx="381">
                  <c:v>17.649952714310128</c:v>
                </c:pt>
                <c:pt idx="382">
                  <c:v>19.628694139654037</c:v>
                </c:pt>
                <c:pt idx="383">
                  <c:v>26.015643491270477</c:v>
                </c:pt>
                <c:pt idx="384">
                  <c:v>12.012482781996146</c:v>
                </c:pt>
                <c:pt idx="385">
                  <c:v>22.81176650609935</c:v>
                </c:pt>
                <c:pt idx="386">
                  <c:v>24.420015210105603</c:v>
                </c:pt>
                <c:pt idx="387">
                  <c:v>15.932469306124482</c:v>
                </c:pt>
                <c:pt idx="388">
                  <c:v>23.103789989237608</c:v>
                </c:pt>
                <c:pt idx="389">
                  <c:v>16.575525923087682</c:v>
                </c:pt>
                <c:pt idx="390">
                  <c:v>15.362522303041034</c:v>
                </c:pt>
                <c:pt idx="391">
                  <c:v>25.57673539627519</c:v>
                </c:pt>
                <c:pt idx="392">
                  <c:v>20.821742188519352</c:v>
                </c:pt>
                <c:pt idx="393">
                  <c:v>23.043290571542169</c:v>
                </c:pt>
                <c:pt idx="394">
                  <c:v>17.199866597041733</c:v>
                </c:pt>
                <c:pt idx="395">
                  <c:v>25.414426695638344</c:v>
                </c:pt>
                <c:pt idx="396">
                  <c:v>21.978509664040427</c:v>
                </c:pt>
                <c:pt idx="397">
                  <c:v>22.064280498320286</c:v>
                </c:pt>
                <c:pt idx="398">
                  <c:v>15.373322595670025</c:v>
                </c:pt>
                <c:pt idx="399">
                  <c:v>28.110391118782704</c:v>
                </c:pt>
                <c:pt idx="400">
                  <c:v>21.441219977481687</c:v>
                </c:pt>
                <c:pt idx="401">
                  <c:v>26.303004507179267</c:v>
                </c:pt>
                <c:pt idx="402">
                  <c:v>17.731186425089181</c:v>
                </c:pt>
                <c:pt idx="403">
                  <c:v>28.288719695627599</c:v>
                </c:pt>
                <c:pt idx="404">
                  <c:v>16.67921372888344</c:v>
                </c:pt>
                <c:pt idx="405">
                  <c:v>22.954502023523798</c:v>
                </c:pt>
                <c:pt idx="406">
                  <c:v>21.620228656660242</c:v>
                </c:pt>
                <c:pt idx="407">
                  <c:v>19.206485711860001</c:v>
                </c:pt>
                <c:pt idx="408">
                  <c:v>19.878997383055776</c:v>
                </c:pt>
                <c:pt idx="409">
                  <c:v>25.48914609009341</c:v>
                </c:pt>
                <c:pt idx="410">
                  <c:v>24.772319348503114</c:v>
                </c:pt>
                <c:pt idx="411">
                  <c:v>26.678753314095164</c:v>
                </c:pt>
                <c:pt idx="412">
                  <c:v>23.565199377220729</c:v>
                </c:pt>
                <c:pt idx="413">
                  <c:v>24.97732427591038</c:v>
                </c:pt>
                <c:pt idx="414">
                  <c:v>18.395473439796362</c:v>
                </c:pt>
                <c:pt idx="415">
                  <c:v>25.853276255277592</c:v>
                </c:pt>
                <c:pt idx="416">
                  <c:v>8.9566895620531195</c:v>
                </c:pt>
                <c:pt idx="417">
                  <c:v>1.3221201936647198</c:v>
                </c:pt>
                <c:pt idx="418">
                  <c:v>22.944867294019296</c:v>
                </c:pt>
                <c:pt idx="419">
                  <c:v>19.342803991692165</c:v>
                </c:pt>
                <c:pt idx="420">
                  <c:v>18.907665209511777</c:v>
                </c:pt>
                <c:pt idx="421">
                  <c:v>14.861524457731676</c:v>
                </c:pt>
                <c:pt idx="422">
                  <c:v>26.797926094953134</c:v>
                </c:pt>
                <c:pt idx="423">
                  <c:v>25.473919490159844</c:v>
                </c:pt>
                <c:pt idx="424">
                  <c:v>24.896792244448093</c:v>
                </c:pt>
                <c:pt idx="425">
                  <c:v>22.206108735598775</c:v>
                </c:pt>
                <c:pt idx="426">
                  <c:v>21.621900059042474</c:v>
                </c:pt>
                <c:pt idx="427">
                  <c:v>25.776647494697254</c:v>
                </c:pt>
                <c:pt idx="428">
                  <c:v>21.512414790946558</c:v>
                </c:pt>
                <c:pt idx="429">
                  <c:v>25.617154043089247</c:v>
                </c:pt>
                <c:pt idx="430">
                  <c:v>20.103853638705445</c:v>
                </c:pt>
                <c:pt idx="431">
                  <c:v>23.269308027329071</c:v>
                </c:pt>
                <c:pt idx="432">
                  <c:v>16.085304266447661</c:v>
                </c:pt>
                <c:pt idx="433">
                  <c:v>20.2279790645769</c:v>
                </c:pt>
                <c:pt idx="434">
                  <c:v>15.828629749730249</c:v>
                </c:pt>
                <c:pt idx="435">
                  <c:v>19.887379732045748</c:v>
                </c:pt>
                <c:pt idx="436">
                  <c:v>15.191532337245858</c:v>
                </c:pt>
                <c:pt idx="437">
                  <c:v>16.033146377563241</c:v>
                </c:pt>
                <c:pt idx="438">
                  <c:v>19.079571946342664</c:v>
                </c:pt>
                <c:pt idx="439">
                  <c:v>24.101943370006037</c:v>
                </c:pt>
                <c:pt idx="440">
                  <c:v>21.917101712013949</c:v>
                </c:pt>
                <c:pt idx="441">
                  <c:v>23.432724391047589</c:v>
                </c:pt>
                <c:pt idx="442">
                  <c:v>20.001691199494946</c:v>
                </c:pt>
                <c:pt idx="443">
                  <c:v>28.352857751429443</c:v>
                </c:pt>
                <c:pt idx="444">
                  <c:v>24.099537423949425</c:v>
                </c:pt>
                <c:pt idx="445">
                  <c:v>22.159659499705604</c:v>
                </c:pt>
                <c:pt idx="446">
                  <c:v>22.276258439291478</c:v>
                </c:pt>
                <c:pt idx="447">
                  <c:v>25.386742449010331</c:v>
                </c:pt>
                <c:pt idx="448">
                  <c:v>22.148394725855972</c:v>
                </c:pt>
                <c:pt idx="449">
                  <c:v>13.907231241771765</c:v>
                </c:pt>
                <c:pt idx="450">
                  <c:v>1.4214936385998076</c:v>
                </c:pt>
                <c:pt idx="451">
                  <c:v>3.4033653596034599</c:v>
                </c:pt>
                <c:pt idx="452">
                  <c:v>18.528939741112261</c:v>
                </c:pt>
                <c:pt idx="453">
                  <c:v>22.49603735287404</c:v>
                </c:pt>
                <c:pt idx="454">
                  <c:v>23.457236516686216</c:v>
                </c:pt>
                <c:pt idx="455">
                  <c:v>25.271683043163772</c:v>
                </c:pt>
                <c:pt idx="456">
                  <c:v>18.283567509021406</c:v>
                </c:pt>
                <c:pt idx="457">
                  <c:v>16.530586050843528</c:v>
                </c:pt>
                <c:pt idx="458">
                  <c:v>22.567577708358471</c:v>
                </c:pt>
                <c:pt idx="459">
                  <c:v>23.027101787586542</c:v>
                </c:pt>
                <c:pt idx="460">
                  <c:v>27.522900354796892</c:v>
                </c:pt>
                <c:pt idx="461">
                  <c:v>21.786859583477579</c:v>
                </c:pt>
                <c:pt idx="462">
                  <c:v>27.336226237730589</c:v>
                </c:pt>
                <c:pt idx="463">
                  <c:v>21.153835830227255</c:v>
                </c:pt>
                <c:pt idx="464">
                  <c:v>20.909508591507734</c:v>
                </c:pt>
                <c:pt idx="465">
                  <c:v>25.951357802350621</c:v>
                </c:pt>
                <c:pt idx="466">
                  <c:v>22.529048349915783</c:v>
                </c:pt>
                <c:pt idx="467">
                  <c:v>19.800494663651545</c:v>
                </c:pt>
                <c:pt idx="468">
                  <c:v>25.40105208869765</c:v>
                </c:pt>
                <c:pt idx="469">
                  <c:v>15.912666877628764</c:v>
                </c:pt>
                <c:pt idx="470">
                  <c:v>23.608197932712741</c:v>
                </c:pt>
                <c:pt idx="471">
                  <c:v>26.526630777561849</c:v>
                </c:pt>
                <c:pt idx="472">
                  <c:v>16.956729176834127</c:v>
                </c:pt>
                <c:pt idx="473">
                  <c:v>22.25375898645898</c:v>
                </c:pt>
                <c:pt idx="474">
                  <c:v>18.925759092347118</c:v>
                </c:pt>
                <c:pt idx="475">
                  <c:v>18.123837685765874</c:v>
                </c:pt>
                <c:pt idx="476">
                  <c:v>23.089096363380122</c:v>
                </c:pt>
                <c:pt idx="477">
                  <c:v>25.121445660458079</c:v>
                </c:pt>
                <c:pt idx="478">
                  <c:v>23.594035663351399</c:v>
                </c:pt>
                <c:pt idx="479">
                  <c:v>19.927569978178099</c:v>
                </c:pt>
                <c:pt idx="480">
                  <c:v>21.322952112200149</c:v>
                </c:pt>
                <c:pt idx="481">
                  <c:v>15.304830842882026</c:v>
                </c:pt>
                <c:pt idx="482">
                  <c:v>12.628350066749634</c:v>
                </c:pt>
                <c:pt idx="483">
                  <c:v>16.311299865601431</c:v>
                </c:pt>
                <c:pt idx="484">
                  <c:v>21.651941553053291</c:v>
                </c:pt>
                <c:pt idx="485">
                  <c:v>20.906238113781789</c:v>
                </c:pt>
                <c:pt idx="486">
                  <c:v>29.736663672262921</c:v>
                </c:pt>
                <c:pt idx="487">
                  <c:v>20.085624136229129</c:v>
                </c:pt>
                <c:pt idx="488">
                  <c:v>24.41613304972083</c:v>
                </c:pt>
                <c:pt idx="489">
                  <c:v>20.523760805783354</c:v>
                </c:pt>
                <c:pt idx="490">
                  <c:v>19.30852409980151</c:v>
                </c:pt>
                <c:pt idx="491">
                  <c:v>26.889356245730202</c:v>
                </c:pt>
                <c:pt idx="492">
                  <c:v>29.206024118132621</c:v>
                </c:pt>
                <c:pt idx="493">
                  <c:v>24.009278786712809</c:v>
                </c:pt>
                <c:pt idx="494">
                  <c:v>22.516551185537161</c:v>
                </c:pt>
                <c:pt idx="495">
                  <c:v>16.436273863386798</c:v>
                </c:pt>
                <c:pt idx="496">
                  <c:v>22.579894611473858</c:v>
                </c:pt>
                <c:pt idx="497">
                  <c:v>21.417293531222722</c:v>
                </c:pt>
                <c:pt idx="498">
                  <c:v>17.106815127488389</c:v>
                </c:pt>
                <c:pt idx="499">
                  <c:v>31.617257547744021</c:v>
                </c:pt>
                <c:pt idx="500">
                  <c:v>13.715629872213647</c:v>
                </c:pt>
                <c:pt idx="501">
                  <c:v>21.468743613785829</c:v>
                </c:pt>
                <c:pt idx="502">
                  <c:v>17.174405773883663</c:v>
                </c:pt>
                <c:pt idx="503">
                  <c:v>20.352621440353456</c:v>
                </c:pt>
                <c:pt idx="504">
                  <c:v>23.872361073724498</c:v>
                </c:pt>
                <c:pt idx="505">
                  <c:v>25.626257895148807</c:v>
                </c:pt>
                <c:pt idx="506">
                  <c:v>21.323984296241786</c:v>
                </c:pt>
                <c:pt idx="507">
                  <c:v>26.587048845101769</c:v>
                </c:pt>
                <c:pt idx="508">
                  <c:v>17.257136345819639</c:v>
                </c:pt>
                <c:pt idx="509">
                  <c:v>25.395507049132426</c:v>
                </c:pt>
                <c:pt idx="510">
                  <c:v>22.647473872271284</c:v>
                </c:pt>
                <c:pt idx="511">
                  <c:v>22.700354616626026</c:v>
                </c:pt>
                <c:pt idx="512">
                  <c:v>9.2573022263635245</c:v>
                </c:pt>
                <c:pt idx="513">
                  <c:v>1.7855553674831719</c:v>
                </c:pt>
                <c:pt idx="514">
                  <c:v>22.311291016016259</c:v>
                </c:pt>
                <c:pt idx="515">
                  <c:v>24.497471121373149</c:v>
                </c:pt>
                <c:pt idx="516">
                  <c:v>21.945127732219753</c:v>
                </c:pt>
                <c:pt idx="517">
                  <c:v>25.735830372497645</c:v>
                </c:pt>
                <c:pt idx="518">
                  <c:v>21.887113057194711</c:v>
                </c:pt>
                <c:pt idx="519">
                  <c:v>20.929090866855727</c:v>
                </c:pt>
                <c:pt idx="520">
                  <c:v>22.650151193605705</c:v>
                </c:pt>
                <c:pt idx="521">
                  <c:v>21.078504447184748</c:v>
                </c:pt>
                <c:pt idx="522">
                  <c:v>23.376414170051103</c:v>
                </c:pt>
                <c:pt idx="523">
                  <c:v>23.774107024307426</c:v>
                </c:pt>
                <c:pt idx="524">
                  <c:v>24.038936449868103</c:v>
                </c:pt>
                <c:pt idx="525">
                  <c:v>18.113716263997322</c:v>
                </c:pt>
                <c:pt idx="526">
                  <c:v>15.17156531018351</c:v>
                </c:pt>
                <c:pt idx="527">
                  <c:v>27.169594472511001</c:v>
                </c:pt>
                <c:pt idx="528">
                  <c:v>18.887625128189214</c:v>
                </c:pt>
                <c:pt idx="529">
                  <c:v>19.412348694988061</c:v>
                </c:pt>
                <c:pt idx="530">
                  <c:v>27.159969666088607</c:v>
                </c:pt>
                <c:pt idx="531">
                  <c:v>19.587991762963405</c:v>
                </c:pt>
                <c:pt idx="532">
                  <c:v>16.703935415829289</c:v>
                </c:pt>
                <c:pt idx="533">
                  <c:v>18.259164020908155</c:v>
                </c:pt>
                <c:pt idx="534">
                  <c:v>22.136835169974958</c:v>
                </c:pt>
                <c:pt idx="535">
                  <c:v>22.641460075476449</c:v>
                </c:pt>
                <c:pt idx="536">
                  <c:v>26.753116519636134</c:v>
                </c:pt>
                <c:pt idx="537">
                  <c:v>22.136771889020498</c:v>
                </c:pt>
                <c:pt idx="538">
                  <c:v>24.921417230245922</c:v>
                </c:pt>
                <c:pt idx="539">
                  <c:v>25.589949011708001</c:v>
                </c:pt>
                <c:pt idx="540">
                  <c:v>25.913465392126195</c:v>
                </c:pt>
                <c:pt idx="541">
                  <c:v>23.033739278118009</c:v>
                </c:pt>
                <c:pt idx="542">
                  <c:v>22.247646040102303</c:v>
                </c:pt>
                <c:pt idx="543">
                  <c:v>20.132134782225442</c:v>
                </c:pt>
                <c:pt idx="544">
                  <c:v>8.7184983690625799</c:v>
                </c:pt>
                <c:pt idx="545">
                  <c:v>13.08285502631065</c:v>
                </c:pt>
                <c:pt idx="546">
                  <c:v>18.961671186242324</c:v>
                </c:pt>
                <c:pt idx="547">
                  <c:v>17.382864728278147</c:v>
                </c:pt>
                <c:pt idx="548">
                  <c:v>18.677362223224353</c:v>
                </c:pt>
                <c:pt idx="549">
                  <c:v>21.329887078334689</c:v>
                </c:pt>
                <c:pt idx="550">
                  <c:v>24.014985507855801</c:v>
                </c:pt>
                <c:pt idx="551">
                  <c:v>22.033811324905717</c:v>
                </c:pt>
                <c:pt idx="552">
                  <c:v>22.858903720486019</c:v>
                </c:pt>
                <c:pt idx="553">
                  <c:v>22.360277226370332</c:v>
                </c:pt>
                <c:pt idx="554">
                  <c:v>15.074593902469216</c:v>
                </c:pt>
                <c:pt idx="555">
                  <c:v>18.788403407915503</c:v>
                </c:pt>
                <c:pt idx="556">
                  <c:v>23.630234097187799</c:v>
                </c:pt>
                <c:pt idx="557">
                  <c:v>18.732050511075325</c:v>
                </c:pt>
                <c:pt idx="558">
                  <c:v>20.412157020070147</c:v>
                </c:pt>
                <c:pt idx="559">
                  <c:v>25.615799569804569</c:v>
                </c:pt>
                <c:pt idx="560">
                  <c:v>22.215963603520851</c:v>
                </c:pt>
                <c:pt idx="561">
                  <c:v>21.621399719126934</c:v>
                </c:pt>
                <c:pt idx="562">
                  <c:v>21.110255265731436</c:v>
                </c:pt>
                <c:pt idx="563">
                  <c:v>15.515748064621063</c:v>
                </c:pt>
                <c:pt idx="564">
                  <c:v>21.416867211110919</c:v>
                </c:pt>
                <c:pt idx="565">
                  <c:v>19.205456828679651</c:v>
                </c:pt>
                <c:pt idx="566">
                  <c:v>20.310109371847524</c:v>
                </c:pt>
                <c:pt idx="567">
                  <c:v>24.256139975231971</c:v>
                </c:pt>
                <c:pt idx="568">
                  <c:v>23.618917725068851</c:v>
                </c:pt>
                <c:pt idx="569">
                  <c:v>19.478342807066038</c:v>
                </c:pt>
                <c:pt idx="570">
                  <c:v>30.070760773906855</c:v>
                </c:pt>
                <c:pt idx="571">
                  <c:v>18.044860404248261</c:v>
                </c:pt>
                <c:pt idx="572">
                  <c:v>19.496427624484451</c:v>
                </c:pt>
                <c:pt idx="573">
                  <c:v>21.506269096787761</c:v>
                </c:pt>
                <c:pt idx="574">
                  <c:v>23.311766817421852</c:v>
                </c:pt>
                <c:pt idx="575">
                  <c:v>9.7328608424695826</c:v>
                </c:pt>
                <c:pt idx="576">
                  <c:v>1.6953326305660981</c:v>
                </c:pt>
                <c:pt idx="577">
                  <c:v>21.237519366227001</c:v>
                </c:pt>
                <c:pt idx="578">
                  <c:v>20.619088663666901</c:v>
                </c:pt>
                <c:pt idx="579">
                  <c:v>23.79202104866263</c:v>
                </c:pt>
                <c:pt idx="580">
                  <c:v>17.916471078024539</c:v>
                </c:pt>
                <c:pt idx="581">
                  <c:v>21.072208988166519</c:v>
                </c:pt>
                <c:pt idx="582">
                  <c:v>28.470504172326596</c:v>
                </c:pt>
                <c:pt idx="583">
                  <c:v>20.389440678617365</c:v>
                </c:pt>
                <c:pt idx="584">
                  <c:v>22.681955119696578</c:v>
                </c:pt>
                <c:pt idx="585">
                  <c:v>23.180885846082006</c:v>
                </c:pt>
                <c:pt idx="586">
                  <c:v>19.788489282710113</c:v>
                </c:pt>
                <c:pt idx="587">
                  <c:v>23.538749630097843</c:v>
                </c:pt>
                <c:pt idx="588">
                  <c:v>20.465407539907737</c:v>
                </c:pt>
                <c:pt idx="589">
                  <c:v>27.828322364838044</c:v>
                </c:pt>
                <c:pt idx="590">
                  <c:v>21.847382049038856</c:v>
                </c:pt>
                <c:pt idx="591">
                  <c:v>19.464465231811818</c:v>
                </c:pt>
                <c:pt idx="592">
                  <c:v>14.247028781607735</c:v>
                </c:pt>
                <c:pt idx="593">
                  <c:v>26.860664309481201</c:v>
                </c:pt>
                <c:pt idx="594">
                  <c:v>20.41555228841084</c:v>
                </c:pt>
                <c:pt idx="595">
                  <c:v>17.348011160733169</c:v>
                </c:pt>
                <c:pt idx="596">
                  <c:v>22.989397740998204</c:v>
                </c:pt>
                <c:pt idx="597">
                  <c:v>21.212004041988642</c:v>
                </c:pt>
                <c:pt idx="598">
                  <c:v>22.769008072293019</c:v>
                </c:pt>
                <c:pt idx="599">
                  <c:v>23.538339336129297</c:v>
                </c:pt>
                <c:pt idx="600">
                  <c:v>23.939601805466459</c:v>
                </c:pt>
                <c:pt idx="601">
                  <c:v>23.199782770697215</c:v>
                </c:pt>
                <c:pt idx="602">
                  <c:v>21.685130159878327</c:v>
                </c:pt>
                <c:pt idx="603">
                  <c:v>20.947068500772776</c:v>
                </c:pt>
                <c:pt idx="604">
                  <c:v>9.2650760302721373</c:v>
                </c:pt>
                <c:pt idx="605">
                  <c:v>23.723308947249034</c:v>
                </c:pt>
                <c:pt idx="606">
                  <c:v>17.045564524060559</c:v>
                </c:pt>
                <c:pt idx="607">
                  <c:v>18.116465233313743</c:v>
                </c:pt>
                <c:pt idx="608">
                  <c:v>18.021576453795809</c:v>
                </c:pt>
                <c:pt idx="609">
                  <c:v>26.028803154619744</c:v>
                </c:pt>
                <c:pt idx="610">
                  <c:v>25.286212853292003</c:v>
                </c:pt>
                <c:pt idx="611">
                  <c:v>21.672610048498527</c:v>
                </c:pt>
                <c:pt idx="612">
                  <c:v>21.373101289653896</c:v>
                </c:pt>
                <c:pt idx="613">
                  <c:v>18.508389217536873</c:v>
                </c:pt>
                <c:pt idx="614">
                  <c:v>24.422370639300869</c:v>
                </c:pt>
                <c:pt idx="615">
                  <c:v>21.276407516199441</c:v>
                </c:pt>
                <c:pt idx="616">
                  <c:v>15.749248073042365</c:v>
                </c:pt>
                <c:pt idx="617">
                  <c:v>20.199956395398338</c:v>
                </c:pt>
                <c:pt idx="618">
                  <c:v>22.86032367394434</c:v>
                </c:pt>
                <c:pt idx="619">
                  <c:v>25.073208491092696</c:v>
                </c:pt>
                <c:pt idx="620">
                  <c:v>20.844932448138724</c:v>
                </c:pt>
                <c:pt idx="621">
                  <c:v>11.867986285865705</c:v>
                </c:pt>
                <c:pt idx="622">
                  <c:v>20.814393489993542</c:v>
                </c:pt>
                <c:pt idx="623">
                  <c:v>21.604414569566128</c:v>
                </c:pt>
                <c:pt idx="624">
                  <c:v>18.520370228017129</c:v>
                </c:pt>
                <c:pt idx="625">
                  <c:v>23.13702200281918</c:v>
                </c:pt>
                <c:pt idx="626">
                  <c:v>21.543049785836427</c:v>
                </c:pt>
                <c:pt idx="627">
                  <c:v>19.323295158683859</c:v>
                </c:pt>
                <c:pt idx="628">
                  <c:v>23.26157752967649</c:v>
                </c:pt>
                <c:pt idx="629">
                  <c:v>27.344139171607534</c:v>
                </c:pt>
                <c:pt idx="630">
                  <c:v>19.553413472876297</c:v>
                </c:pt>
                <c:pt idx="631">
                  <c:v>22.181788846593193</c:v>
                </c:pt>
                <c:pt idx="632">
                  <c:v>9.7645437253804435</c:v>
                </c:pt>
                <c:pt idx="633">
                  <c:v>0.71990874932808313</c:v>
                </c:pt>
                <c:pt idx="634">
                  <c:v>16.837735893137573</c:v>
                </c:pt>
                <c:pt idx="635">
                  <c:v>24.672531412613434</c:v>
                </c:pt>
                <c:pt idx="636">
                  <c:v>25.241812418620572</c:v>
                </c:pt>
                <c:pt idx="637">
                  <c:v>26.578313129641082</c:v>
                </c:pt>
                <c:pt idx="638">
                  <c:v>25.069801113632707</c:v>
                </c:pt>
                <c:pt idx="639">
                  <c:v>22.726747050193811</c:v>
                </c:pt>
                <c:pt idx="640">
                  <c:v>21.248713778546975</c:v>
                </c:pt>
                <c:pt idx="641">
                  <c:v>29.868802520599232</c:v>
                </c:pt>
                <c:pt idx="642">
                  <c:v>18.154360647393201</c:v>
                </c:pt>
                <c:pt idx="643">
                  <c:v>24.249217266000841</c:v>
                </c:pt>
                <c:pt idx="644">
                  <c:v>24.272683557839112</c:v>
                </c:pt>
                <c:pt idx="645">
                  <c:v>19.505673613052807</c:v>
                </c:pt>
                <c:pt idx="646">
                  <c:v>18.848905637622337</c:v>
                </c:pt>
                <c:pt idx="647">
                  <c:v>19.516807248735216</c:v>
                </c:pt>
                <c:pt idx="648">
                  <c:v>20.011782635579333</c:v>
                </c:pt>
                <c:pt idx="649">
                  <c:v>23.964719849339776</c:v>
                </c:pt>
                <c:pt idx="650">
                  <c:v>8.6563922702913523</c:v>
                </c:pt>
                <c:pt idx="651">
                  <c:v>19.11655801376293</c:v>
                </c:pt>
                <c:pt idx="652">
                  <c:v>20.819421694201221</c:v>
                </c:pt>
                <c:pt idx="653">
                  <c:v>24.019093791337223</c:v>
                </c:pt>
                <c:pt idx="654">
                  <c:v>23.534890144924354</c:v>
                </c:pt>
                <c:pt idx="655">
                  <c:v>24.287761406293214</c:v>
                </c:pt>
                <c:pt idx="656">
                  <c:v>25.253129531786996</c:v>
                </c:pt>
                <c:pt idx="657">
                  <c:v>28.002188645574634</c:v>
                </c:pt>
                <c:pt idx="658">
                  <c:v>27.454108726216234</c:v>
                </c:pt>
                <c:pt idx="659">
                  <c:v>22.393290829533495</c:v>
                </c:pt>
                <c:pt idx="660">
                  <c:v>29.089807602788202</c:v>
                </c:pt>
                <c:pt idx="661">
                  <c:v>21.212006513592037</c:v>
                </c:pt>
                <c:pt idx="662">
                  <c:v>18.031011680210547</c:v>
                </c:pt>
                <c:pt idx="663">
                  <c:v>10.865622345982837</c:v>
                </c:pt>
                <c:pt idx="664">
                  <c:v>23.67907478343573</c:v>
                </c:pt>
                <c:pt idx="665">
                  <c:v>24.710613788527453</c:v>
                </c:pt>
                <c:pt idx="666">
                  <c:v>24.814312529765779</c:v>
                </c:pt>
                <c:pt idx="667">
                  <c:v>18.90547739301423</c:v>
                </c:pt>
                <c:pt idx="668">
                  <c:v>23.683948438544181</c:v>
                </c:pt>
                <c:pt idx="669">
                  <c:v>24.874885053062549</c:v>
                </c:pt>
                <c:pt idx="670">
                  <c:v>24.662064158638586</c:v>
                </c:pt>
                <c:pt idx="671">
                  <c:v>27.178658801957969</c:v>
                </c:pt>
                <c:pt idx="672">
                  <c:v>19.866402472703179</c:v>
                </c:pt>
                <c:pt idx="673">
                  <c:v>22.445880106058748</c:v>
                </c:pt>
                <c:pt idx="674">
                  <c:v>19.229302384774872</c:v>
                </c:pt>
                <c:pt idx="675">
                  <c:v>24.81370188508955</c:v>
                </c:pt>
                <c:pt idx="676">
                  <c:v>24.209287982532331</c:v>
                </c:pt>
                <c:pt idx="677">
                  <c:v>19.065415393880677</c:v>
                </c:pt>
                <c:pt idx="678">
                  <c:v>21.728352667617262</c:v>
                </c:pt>
                <c:pt idx="679">
                  <c:v>22.411283516667641</c:v>
                </c:pt>
                <c:pt idx="680">
                  <c:v>26.966920380097275</c:v>
                </c:pt>
                <c:pt idx="681">
                  <c:v>15.552650042791999</c:v>
                </c:pt>
                <c:pt idx="682">
                  <c:v>18.685718385189741</c:v>
                </c:pt>
                <c:pt idx="683">
                  <c:v>23.244884840147215</c:v>
                </c:pt>
                <c:pt idx="684">
                  <c:v>23.53974071504927</c:v>
                </c:pt>
                <c:pt idx="685">
                  <c:v>27.708083938383698</c:v>
                </c:pt>
                <c:pt idx="686">
                  <c:v>16.483548432093574</c:v>
                </c:pt>
                <c:pt idx="687">
                  <c:v>24.692208890266766</c:v>
                </c:pt>
                <c:pt idx="688">
                  <c:v>21.074075905155137</c:v>
                </c:pt>
                <c:pt idx="689">
                  <c:v>19.527520990358042</c:v>
                </c:pt>
                <c:pt idx="690">
                  <c:v>23.343067172012891</c:v>
                </c:pt>
                <c:pt idx="691">
                  <c:v>26.012941177992307</c:v>
                </c:pt>
                <c:pt idx="692">
                  <c:v>23.847800334907173</c:v>
                </c:pt>
                <c:pt idx="693">
                  <c:v>23.987477152103452</c:v>
                </c:pt>
                <c:pt idx="694">
                  <c:v>18.868083251371615</c:v>
                </c:pt>
                <c:pt idx="695">
                  <c:v>6.6173657714627883</c:v>
                </c:pt>
                <c:pt idx="696">
                  <c:v>22.75278436177955</c:v>
                </c:pt>
                <c:pt idx="697">
                  <c:v>22.480896923475459</c:v>
                </c:pt>
                <c:pt idx="698">
                  <c:v>22.711010538015902</c:v>
                </c:pt>
                <c:pt idx="699">
                  <c:v>23.757258662122698</c:v>
                </c:pt>
                <c:pt idx="700">
                  <c:v>18.606627486896656</c:v>
                </c:pt>
                <c:pt idx="701">
                  <c:v>31.088180039605128</c:v>
                </c:pt>
                <c:pt idx="702">
                  <c:v>25.934386149518495</c:v>
                </c:pt>
                <c:pt idx="703">
                  <c:v>22.840278317769418</c:v>
                </c:pt>
                <c:pt idx="704">
                  <c:v>22.539501962848977</c:v>
                </c:pt>
                <c:pt idx="705">
                  <c:v>19.225387314939667</c:v>
                </c:pt>
                <c:pt idx="706">
                  <c:v>20.796800994769402</c:v>
                </c:pt>
                <c:pt idx="707">
                  <c:v>22.53939730286811</c:v>
                </c:pt>
                <c:pt idx="708">
                  <c:v>22.386423481117479</c:v>
                </c:pt>
                <c:pt idx="709">
                  <c:v>25.966195754322165</c:v>
                </c:pt>
                <c:pt idx="710">
                  <c:v>22.198365799697317</c:v>
                </c:pt>
                <c:pt idx="711">
                  <c:v>22.88249592955713</c:v>
                </c:pt>
                <c:pt idx="712">
                  <c:v>25.378341823446348</c:v>
                </c:pt>
                <c:pt idx="713">
                  <c:v>25.082915448142373</c:v>
                </c:pt>
                <c:pt idx="714">
                  <c:v>9.5289481420933484</c:v>
                </c:pt>
                <c:pt idx="715">
                  <c:v>17.084656400899487</c:v>
                </c:pt>
                <c:pt idx="716">
                  <c:v>20.568396561855081</c:v>
                </c:pt>
                <c:pt idx="717">
                  <c:v>19.048557716298184</c:v>
                </c:pt>
                <c:pt idx="718">
                  <c:v>19.095292385879702</c:v>
                </c:pt>
                <c:pt idx="719">
                  <c:v>18.088514267608247</c:v>
                </c:pt>
                <c:pt idx="720">
                  <c:v>12.154615125179744</c:v>
                </c:pt>
                <c:pt idx="721">
                  <c:v>20.472888372430706</c:v>
                </c:pt>
                <c:pt idx="722">
                  <c:v>23.983897764647367</c:v>
                </c:pt>
                <c:pt idx="723">
                  <c:v>25.140140116423975</c:v>
                </c:pt>
                <c:pt idx="724">
                  <c:v>24.832237231546856</c:v>
                </c:pt>
                <c:pt idx="725">
                  <c:v>21.22612079323126</c:v>
                </c:pt>
                <c:pt idx="726">
                  <c:v>21.512579947807218</c:v>
                </c:pt>
                <c:pt idx="727">
                  <c:v>10.53438708888666</c:v>
                </c:pt>
                <c:pt idx="728">
                  <c:v>17.0190290480028</c:v>
                </c:pt>
                <c:pt idx="729">
                  <c:v>22.460201704740037</c:v>
                </c:pt>
                <c:pt idx="730">
                  <c:v>21.551320259104735</c:v>
                </c:pt>
                <c:pt idx="731">
                  <c:v>23.002904606160531</c:v>
                </c:pt>
                <c:pt idx="732">
                  <c:v>26.344826156512102</c:v>
                </c:pt>
                <c:pt idx="733">
                  <c:v>27.325114662446399</c:v>
                </c:pt>
                <c:pt idx="734">
                  <c:v>22.574011501514452</c:v>
                </c:pt>
                <c:pt idx="735">
                  <c:v>21.384119501578255</c:v>
                </c:pt>
                <c:pt idx="736">
                  <c:v>17.872839129427707</c:v>
                </c:pt>
                <c:pt idx="737">
                  <c:v>24.451862872535166</c:v>
                </c:pt>
                <c:pt idx="738">
                  <c:v>18.452936806019537</c:v>
                </c:pt>
                <c:pt idx="739">
                  <c:v>20.430206352013069</c:v>
                </c:pt>
                <c:pt idx="740">
                  <c:v>20.965776722799568</c:v>
                </c:pt>
                <c:pt idx="741">
                  <c:v>26.523726843953</c:v>
                </c:pt>
                <c:pt idx="742">
                  <c:v>22.057627256737909</c:v>
                </c:pt>
                <c:pt idx="743">
                  <c:v>20.419024389719461</c:v>
                </c:pt>
                <c:pt idx="744">
                  <c:v>10.724725724743282</c:v>
                </c:pt>
                <c:pt idx="745">
                  <c:v>20.36805973414322</c:v>
                </c:pt>
                <c:pt idx="746">
                  <c:v>12.742708947097185</c:v>
                </c:pt>
                <c:pt idx="747">
                  <c:v>22.229665527106082</c:v>
                </c:pt>
                <c:pt idx="748">
                  <c:v>24.853364695485368</c:v>
                </c:pt>
                <c:pt idx="749">
                  <c:v>18.759553596267512</c:v>
                </c:pt>
                <c:pt idx="750">
                  <c:v>14.744375886377684</c:v>
                </c:pt>
                <c:pt idx="751">
                  <c:v>25.382620155666622</c:v>
                </c:pt>
                <c:pt idx="752">
                  <c:v>25.881682433916897</c:v>
                </c:pt>
                <c:pt idx="753">
                  <c:v>17.204310292990197</c:v>
                </c:pt>
                <c:pt idx="754">
                  <c:v>19.330204034579719</c:v>
                </c:pt>
                <c:pt idx="755">
                  <c:v>22.433071289408012</c:v>
                </c:pt>
                <c:pt idx="756">
                  <c:v>19.024050047049631</c:v>
                </c:pt>
                <c:pt idx="757">
                  <c:v>15.385404846546223</c:v>
                </c:pt>
                <c:pt idx="758">
                  <c:v>29.104055232434849</c:v>
                </c:pt>
                <c:pt idx="759">
                  <c:v>6.262530371417812</c:v>
                </c:pt>
                <c:pt idx="760">
                  <c:v>23.588869331987166</c:v>
                </c:pt>
                <c:pt idx="761">
                  <c:v>21.026632105273013</c:v>
                </c:pt>
                <c:pt idx="762">
                  <c:v>21.303554074787915</c:v>
                </c:pt>
                <c:pt idx="763">
                  <c:v>19.500059669745099</c:v>
                </c:pt>
                <c:pt idx="764">
                  <c:v>21.224814568405275</c:v>
                </c:pt>
                <c:pt idx="765">
                  <c:v>23.341169160635594</c:v>
                </c:pt>
                <c:pt idx="766">
                  <c:v>25.712591911403322</c:v>
                </c:pt>
                <c:pt idx="767">
                  <c:v>22.993513423867089</c:v>
                </c:pt>
                <c:pt idx="768">
                  <c:v>29.731862507416416</c:v>
                </c:pt>
                <c:pt idx="769">
                  <c:v>27.064971851914279</c:v>
                </c:pt>
                <c:pt idx="770">
                  <c:v>22.365858703942131</c:v>
                </c:pt>
                <c:pt idx="771">
                  <c:v>22.4002565475352</c:v>
                </c:pt>
                <c:pt idx="772">
                  <c:v>14.781836046677174</c:v>
                </c:pt>
                <c:pt idx="773">
                  <c:v>12.408563801747544</c:v>
                </c:pt>
                <c:pt idx="774">
                  <c:v>25.745220855595502</c:v>
                </c:pt>
                <c:pt idx="775">
                  <c:v>21.229613660819012</c:v>
                </c:pt>
                <c:pt idx="776">
                  <c:v>19.700842309293808</c:v>
                </c:pt>
                <c:pt idx="777">
                  <c:v>11.514301311711842</c:v>
                </c:pt>
                <c:pt idx="778">
                  <c:v>14.046167241711254</c:v>
                </c:pt>
                <c:pt idx="779">
                  <c:v>13.119745944734834</c:v>
                </c:pt>
                <c:pt idx="780">
                  <c:v>19.894912387837845</c:v>
                </c:pt>
                <c:pt idx="781">
                  <c:v>20.872059960308263</c:v>
                </c:pt>
                <c:pt idx="782">
                  <c:v>22.554677812772926</c:v>
                </c:pt>
                <c:pt idx="783">
                  <c:v>23.329947641640679</c:v>
                </c:pt>
                <c:pt idx="784">
                  <c:v>9.6393965163726349</c:v>
                </c:pt>
                <c:pt idx="785">
                  <c:v>15.829500984079369</c:v>
                </c:pt>
                <c:pt idx="786">
                  <c:v>15.262667238246159</c:v>
                </c:pt>
                <c:pt idx="787">
                  <c:v>22.644340081483733</c:v>
                </c:pt>
                <c:pt idx="788">
                  <c:v>9.7450792331157583</c:v>
                </c:pt>
                <c:pt idx="789">
                  <c:v>1.2398651113106081</c:v>
                </c:pt>
                <c:pt idx="790">
                  <c:v>7.6507660783892897</c:v>
                </c:pt>
                <c:pt idx="791">
                  <c:v>20.496094398707847</c:v>
                </c:pt>
                <c:pt idx="792">
                  <c:v>21.884544728602457</c:v>
                </c:pt>
                <c:pt idx="793">
                  <c:v>24.539441019607864</c:v>
                </c:pt>
                <c:pt idx="794">
                  <c:v>23.950008873056753</c:v>
                </c:pt>
                <c:pt idx="795">
                  <c:v>24.151538259700324</c:v>
                </c:pt>
                <c:pt idx="796">
                  <c:v>21.927218199400023</c:v>
                </c:pt>
                <c:pt idx="797">
                  <c:v>16.420601182334554</c:v>
                </c:pt>
                <c:pt idx="798">
                  <c:v>23.903266975864746</c:v>
                </c:pt>
                <c:pt idx="799">
                  <c:v>17.508687387593994</c:v>
                </c:pt>
                <c:pt idx="800">
                  <c:v>15.03347259228827</c:v>
                </c:pt>
                <c:pt idx="801">
                  <c:v>23.213268448463587</c:v>
                </c:pt>
                <c:pt idx="802">
                  <c:v>21.950063229032185</c:v>
                </c:pt>
                <c:pt idx="803">
                  <c:v>21.229432264613504</c:v>
                </c:pt>
                <c:pt idx="804">
                  <c:v>23.324830153132257</c:v>
                </c:pt>
                <c:pt idx="805">
                  <c:v>21.102146732944163</c:v>
                </c:pt>
                <c:pt idx="806">
                  <c:v>24.235235820110177</c:v>
                </c:pt>
                <c:pt idx="807">
                  <c:v>24.0322985453911</c:v>
                </c:pt>
                <c:pt idx="808">
                  <c:v>22.545323040707334</c:v>
                </c:pt>
                <c:pt idx="809">
                  <c:v>24.711572370433924</c:v>
                </c:pt>
                <c:pt idx="810">
                  <c:v>23.514594889644172</c:v>
                </c:pt>
                <c:pt idx="811">
                  <c:v>22.886493836089592</c:v>
                </c:pt>
                <c:pt idx="812">
                  <c:v>20.63230730349623</c:v>
                </c:pt>
                <c:pt idx="813">
                  <c:v>18.375379915490271</c:v>
                </c:pt>
                <c:pt idx="814">
                  <c:v>13.030142299613503</c:v>
                </c:pt>
                <c:pt idx="815">
                  <c:v>11.473265017631544</c:v>
                </c:pt>
                <c:pt idx="816">
                  <c:v>18.078487411853366</c:v>
                </c:pt>
                <c:pt idx="817">
                  <c:v>22.921081533340431</c:v>
                </c:pt>
                <c:pt idx="818">
                  <c:v>21.006413495737981</c:v>
                </c:pt>
                <c:pt idx="819">
                  <c:v>23.338105739375468</c:v>
                </c:pt>
                <c:pt idx="820">
                  <c:v>22.036009154703393</c:v>
                </c:pt>
                <c:pt idx="821">
                  <c:v>16.745839995146994</c:v>
                </c:pt>
                <c:pt idx="822">
                  <c:v>22.630653325192871</c:v>
                </c:pt>
                <c:pt idx="823">
                  <c:v>19.653878179557225</c:v>
                </c:pt>
                <c:pt idx="824">
                  <c:v>22.087255839681795</c:v>
                </c:pt>
                <c:pt idx="825">
                  <c:v>21.567254745954124</c:v>
                </c:pt>
                <c:pt idx="826">
                  <c:v>24.95243098853371</c:v>
                </c:pt>
                <c:pt idx="827">
                  <c:v>29.906702037102935</c:v>
                </c:pt>
                <c:pt idx="828">
                  <c:v>17.603081361958203</c:v>
                </c:pt>
                <c:pt idx="829">
                  <c:v>17.997670090102726</c:v>
                </c:pt>
                <c:pt idx="830">
                  <c:v>19.100281190007326</c:v>
                </c:pt>
                <c:pt idx="831">
                  <c:v>25.228451101878786</c:v>
                </c:pt>
                <c:pt idx="832">
                  <c:v>17.473452269241303</c:v>
                </c:pt>
                <c:pt idx="833">
                  <c:v>26.497334060600622</c:v>
                </c:pt>
                <c:pt idx="834">
                  <c:v>20.347654769156989</c:v>
                </c:pt>
                <c:pt idx="835">
                  <c:v>24.73030002830561</c:v>
                </c:pt>
                <c:pt idx="836">
                  <c:v>24.571467058789928</c:v>
                </c:pt>
                <c:pt idx="837">
                  <c:v>21.471869786386666</c:v>
                </c:pt>
                <c:pt idx="838">
                  <c:v>22.47849122060083</c:v>
                </c:pt>
                <c:pt idx="839">
                  <c:v>23.336155383397674</c:v>
                </c:pt>
                <c:pt idx="840">
                  <c:v>21.675164782748425</c:v>
                </c:pt>
                <c:pt idx="841">
                  <c:v>20.262687768971126</c:v>
                </c:pt>
                <c:pt idx="842">
                  <c:v>22.647651461215244</c:v>
                </c:pt>
                <c:pt idx="843">
                  <c:v>9.7902612034171739</c:v>
                </c:pt>
                <c:pt idx="844">
                  <c:v>1.1586019624517097</c:v>
                </c:pt>
                <c:pt idx="845">
                  <c:v>19.727868495072862</c:v>
                </c:pt>
                <c:pt idx="846">
                  <c:v>19.154222530222107</c:v>
                </c:pt>
                <c:pt idx="847">
                  <c:v>17.950297433406959</c:v>
                </c:pt>
                <c:pt idx="848">
                  <c:v>23.302084335488367</c:v>
                </c:pt>
                <c:pt idx="849">
                  <c:v>19.004444216494058</c:v>
                </c:pt>
                <c:pt idx="850">
                  <c:v>19.963688253884463</c:v>
                </c:pt>
                <c:pt idx="851">
                  <c:v>20.933304153411708</c:v>
                </c:pt>
                <c:pt idx="852">
                  <c:v>13.777452517462526</c:v>
                </c:pt>
                <c:pt idx="853">
                  <c:v>16.87177045609716</c:v>
                </c:pt>
                <c:pt idx="854">
                  <c:v>15.427532273252305</c:v>
                </c:pt>
                <c:pt idx="855">
                  <c:v>18.848915870079782</c:v>
                </c:pt>
                <c:pt idx="856">
                  <c:v>19.978617546419652</c:v>
                </c:pt>
                <c:pt idx="857">
                  <c:v>18.615516311219668</c:v>
                </c:pt>
                <c:pt idx="858">
                  <c:v>20.752967434038609</c:v>
                </c:pt>
                <c:pt idx="859">
                  <c:v>20.457189175599421</c:v>
                </c:pt>
                <c:pt idx="860">
                  <c:v>23.809387738464903</c:v>
                </c:pt>
                <c:pt idx="861">
                  <c:v>25.635501950133222</c:v>
                </c:pt>
                <c:pt idx="862">
                  <c:v>18.644561983876411</c:v>
                </c:pt>
                <c:pt idx="863">
                  <c:v>16.335518915840844</c:v>
                </c:pt>
                <c:pt idx="864">
                  <c:v>21.95417305926313</c:v>
                </c:pt>
                <c:pt idx="865">
                  <c:v>25.24711089588277</c:v>
                </c:pt>
                <c:pt idx="866">
                  <c:v>23.183876548291135</c:v>
                </c:pt>
                <c:pt idx="867">
                  <c:v>21.317626276427369</c:v>
                </c:pt>
                <c:pt idx="868">
                  <c:v>22.840460052963319</c:v>
                </c:pt>
                <c:pt idx="869">
                  <c:v>22.980651709659721</c:v>
                </c:pt>
                <c:pt idx="870">
                  <c:v>18.708028202734777</c:v>
                </c:pt>
                <c:pt idx="871">
                  <c:v>27.400613782269993</c:v>
                </c:pt>
                <c:pt idx="872">
                  <c:v>23.63390501530758</c:v>
                </c:pt>
                <c:pt idx="873">
                  <c:v>21.18360698496501</c:v>
                </c:pt>
                <c:pt idx="874">
                  <c:v>14.705696496378735</c:v>
                </c:pt>
                <c:pt idx="875">
                  <c:v>4.2149600706705126</c:v>
                </c:pt>
                <c:pt idx="876">
                  <c:v>23.155089887714205</c:v>
                </c:pt>
                <c:pt idx="877">
                  <c:v>25.414096364659844</c:v>
                </c:pt>
                <c:pt idx="878">
                  <c:v>25.483868567315909</c:v>
                </c:pt>
                <c:pt idx="879">
                  <c:v>18.458708347458913</c:v>
                </c:pt>
                <c:pt idx="880">
                  <c:v>27.593736938569037</c:v>
                </c:pt>
                <c:pt idx="881">
                  <c:v>15.418821604929894</c:v>
                </c:pt>
                <c:pt idx="882">
                  <c:v>17.88897050304476</c:v>
                </c:pt>
                <c:pt idx="883">
                  <c:v>26.95671835322009</c:v>
                </c:pt>
                <c:pt idx="884">
                  <c:v>12.802873520807372</c:v>
                </c:pt>
                <c:pt idx="885">
                  <c:v>17.072861609079414</c:v>
                </c:pt>
                <c:pt idx="886">
                  <c:v>21.536721764730565</c:v>
                </c:pt>
                <c:pt idx="887">
                  <c:v>16.038591027878532</c:v>
                </c:pt>
                <c:pt idx="888">
                  <c:v>16.394414137408923</c:v>
                </c:pt>
                <c:pt idx="889">
                  <c:v>16.716409707750348</c:v>
                </c:pt>
                <c:pt idx="890">
                  <c:v>26.035936439198707</c:v>
                </c:pt>
                <c:pt idx="891">
                  <c:v>20.432496963422551</c:v>
                </c:pt>
                <c:pt idx="892">
                  <c:v>24.437443902279174</c:v>
                </c:pt>
                <c:pt idx="893">
                  <c:v>21.2279809421963</c:v>
                </c:pt>
                <c:pt idx="894">
                  <c:v>24.979962614421893</c:v>
                </c:pt>
                <c:pt idx="895">
                  <c:v>20.021643774932361</c:v>
                </c:pt>
                <c:pt idx="896">
                  <c:v>26.070630579335131</c:v>
                </c:pt>
                <c:pt idx="897">
                  <c:v>21.132541787123319</c:v>
                </c:pt>
                <c:pt idx="898">
                  <c:v>24.875388997954492</c:v>
                </c:pt>
                <c:pt idx="899">
                  <c:v>26.209400846954363</c:v>
                </c:pt>
                <c:pt idx="900">
                  <c:v>17.471729801910005</c:v>
                </c:pt>
                <c:pt idx="901">
                  <c:v>23.396066042641969</c:v>
                </c:pt>
                <c:pt idx="902">
                  <c:v>27.741725421059297</c:v>
                </c:pt>
                <c:pt idx="903">
                  <c:v>24.044881737244101</c:v>
                </c:pt>
                <c:pt idx="904">
                  <c:v>8.5599634790929162</c:v>
                </c:pt>
                <c:pt idx="905">
                  <c:v>21.062859140483337</c:v>
                </c:pt>
                <c:pt idx="906">
                  <c:v>12.153770099096686</c:v>
                </c:pt>
                <c:pt idx="907">
                  <c:v>27.182192216728886</c:v>
                </c:pt>
                <c:pt idx="908">
                  <c:v>16.323617492097799</c:v>
                </c:pt>
                <c:pt idx="909">
                  <c:v>13.569613405738753</c:v>
                </c:pt>
                <c:pt idx="910">
                  <c:v>23.309408283438277</c:v>
                </c:pt>
                <c:pt idx="911">
                  <c:v>19.945233142013777</c:v>
                </c:pt>
                <c:pt idx="912">
                  <c:v>17.678747869170412</c:v>
                </c:pt>
                <c:pt idx="913">
                  <c:v>15.62308114821669</c:v>
                </c:pt>
                <c:pt idx="914">
                  <c:v>14.419299389096523</c:v>
                </c:pt>
                <c:pt idx="915">
                  <c:v>15.457931463416799</c:v>
                </c:pt>
                <c:pt idx="916">
                  <c:v>10.978259305590351</c:v>
                </c:pt>
                <c:pt idx="917">
                  <c:v>15.893783120255792</c:v>
                </c:pt>
                <c:pt idx="918">
                  <c:v>18.382446976403056</c:v>
                </c:pt>
                <c:pt idx="919">
                  <c:v>26.125451058902467</c:v>
                </c:pt>
                <c:pt idx="920">
                  <c:v>21.783075199643903</c:v>
                </c:pt>
                <c:pt idx="921">
                  <c:v>20.91084319481228</c:v>
                </c:pt>
                <c:pt idx="922">
                  <c:v>23.129634550351827</c:v>
                </c:pt>
                <c:pt idx="923">
                  <c:v>18.939259520301508</c:v>
                </c:pt>
                <c:pt idx="924">
                  <c:v>22.674080182694986</c:v>
                </c:pt>
                <c:pt idx="925">
                  <c:v>25.374291556544893</c:v>
                </c:pt>
                <c:pt idx="926">
                  <c:v>20.4490480806265</c:v>
                </c:pt>
                <c:pt idx="927">
                  <c:v>19.245102066524964</c:v>
                </c:pt>
                <c:pt idx="928">
                  <c:v>16.176024522147411</c:v>
                </c:pt>
                <c:pt idx="929">
                  <c:v>11.867151975838899</c:v>
                </c:pt>
                <c:pt idx="930">
                  <c:v>2.8083087721242861</c:v>
                </c:pt>
                <c:pt idx="931">
                  <c:v>1.7542549641816596</c:v>
                </c:pt>
                <c:pt idx="932">
                  <c:v>28.109942070020569</c:v>
                </c:pt>
                <c:pt idx="933">
                  <c:v>18.079016788779366</c:v>
                </c:pt>
                <c:pt idx="934">
                  <c:v>16.20679126537463</c:v>
                </c:pt>
                <c:pt idx="935">
                  <c:v>15.68200392208133</c:v>
                </c:pt>
                <c:pt idx="936">
                  <c:v>17.480001568156354</c:v>
                </c:pt>
                <c:pt idx="937">
                  <c:v>29.416046870210668</c:v>
                </c:pt>
                <c:pt idx="938">
                  <c:v>17.330408661819803</c:v>
                </c:pt>
                <c:pt idx="939">
                  <c:v>22.975335134561451</c:v>
                </c:pt>
                <c:pt idx="940">
                  <c:v>19.180482637292073</c:v>
                </c:pt>
                <c:pt idx="941">
                  <c:v>17.840299164767082</c:v>
                </c:pt>
                <c:pt idx="942">
                  <c:v>21.169737585268592</c:v>
                </c:pt>
                <c:pt idx="943">
                  <c:v>19.737269787697276</c:v>
                </c:pt>
                <c:pt idx="944">
                  <c:v>19.86480532853345</c:v>
                </c:pt>
                <c:pt idx="945">
                  <c:v>22.415044376288446</c:v>
                </c:pt>
                <c:pt idx="946">
                  <c:v>23.380887458547338</c:v>
                </c:pt>
                <c:pt idx="947">
                  <c:v>25.541004691271727</c:v>
                </c:pt>
                <c:pt idx="948">
                  <c:v>18.127085192661472</c:v>
                </c:pt>
                <c:pt idx="949">
                  <c:v>25.550885117595172</c:v>
                </c:pt>
                <c:pt idx="950">
                  <c:v>24.475496679302172</c:v>
                </c:pt>
                <c:pt idx="951">
                  <c:v>22.530554215314908</c:v>
                </c:pt>
                <c:pt idx="952">
                  <c:v>25.374930179040721</c:v>
                </c:pt>
                <c:pt idx="953">
                  <c:v>20.493610805853223</c:v>
                </c:pt>
                <c:pt idx="954">
                  <c:v>16.340259462061045</c:v>
                </c:pt>
                <c:pt idx="955">
                  <c:v>10.099580295153734</c:v>
                </c:pt>
                <c:pt idx="956">
                  <c:v>22.899950284673842</c:v>
                </c:pt>
                <c:pt idx="957">
                  <c:v>16.779849132947358</c:v>
                </c:pt>
                <c:pt idx="958">
                  <c:v>25.686508175052026</c:v>
                </c:pt>
                <c:pt idx="959">
                  <c:v>14.505153851254645</c:v>
                </c:pt>
                <c:pt idx="960">
                  <c:v>23.635244463516958</c:v>
                </c:pt>
                <c:pt idx="961">
                  <c:v>16.007936258962598</c:v>
                </c:pt>
                <c:pt idx="962">
                  <c:v>21.074402488064361</c:v>
                </c:pt>
                <c:pt idx="963">
                  <c:v>19.309873329529587</c:v>
                </c:pt>
                <c:pt idx="964">
                  <c:v>20.700781935801583</c:v>
                </c:pt>
                <c:pt idx="965">
                  <c:v>19.66744186968036</c:v>
                </c:pt>
                <c:pt idx="966">
                  <c:v>23.206703411703405</c:v>
                </c:pt>
                <c:pt idx="967">
                  <c:v>23.692526812655661</c:v>
                </c:pt>
                <c:pt idx="968">
                  <c:v>18.314643352533071</c:v>
                </c:pt>
                <c:pt idx="969">
                  <c:v>29.836631088518956</c:v>
                </c:pt>
                <c:pt idx="970">
                  <c:v>23.137129303969942</c:v>
                </c:pt>
                <c:pt idx="971">
                  <c:v>15.832845395741101</c:v>
                </c:pt>
                <c:pt idx="972">
                  <c:v>22.049285667052128</c:v>
                </c:pt>
                <c:pt idx="973">
                  <c:v>20.830384046206952</c:v>
                </c:pt>
                <c:pt idx="974">
                  <c:v>25.19279275405928</c:v>
                </c:pt>
                <c:pt idx="975">
                  <c:v>23.248871167092613</c:v>
                </c:pt>
                <c:pt idx="976">
                  <c:v>17.347550854137761</c:v>
                </c:pt>
                <c:pt idx="977">
                  <c:v>11.253320515218874</c:v>
                </c:pt>
                <c:pt idx="978">
                  <c:v>12.867138014316911</c:v>
                </c:pt>
                <c:pt idx="979">
                  <c:v>9.0702800753392907</c:v>
                </c:pt>
                <c:pt idx="980">
                  <c:v>6.9118925415059289</c:v>
                </c:pt>
                <c:pt idx="981">
                  <c:v>2.1470188832559431</c:v>
                </c:pt>
                <c:pt idx="982">
                  <c:v>4.4395342603219552</c:v>
                </c:pt>
                <c:pt idx="983">
                  <c:v>5.4006545813108984</c:v>
                </c:pt>
                <c:pt idx="984">
                  <c:v>5.7301353266016433</c:v>
                </c:pt>
                <c:pt idx="985">
                  <c:v>23.174465736812124</c:v>
                </c:pt>
                <c:pt idx="986">
                  <c:v>22.071803185659821</c:v>
                </c:pt>
                <c:pt idx="987">
                  <c:v>19.465947069683832</c:v>
                </c:pt>
                <c:pt idx="988">
                  <c:v>27.094612819164237</c:v>
                </c:pt>
                <c:pt idx="989">
                  <c:v>26.060455930816627</c:v>
                </c:pt>
                <c:pt idx="990">
                  <c:v>20.258598310416975</c:v>
                </c:pt>
                <c:pt idx="991">
                  <c:v>26.458454509260523</c:v>
                </c:pt>
                <c:pt idx="992">
                  <c:v>16.552626088130776</c:v>
                </c:pt>
                <c:pt idx="993">
                  <c:v>21.991434439908002</c:v>
                </c:pt>
                <c:pt idx="994">
                  <c:v>23.456725902918219</c:v>
                </c:pt>
                <c:pt idx="995">
                  <c:v>19.959968887840414</c:v>
                </c:pt>
                <c:pt idx="996">
                  <c:v>19.590436753232431</c:v>
                </c:pt>
                <c:pt idx="997">
                  <c:v>23.208794197805897</c:v>
                </c:pt>
                <c:pt idx="998">
                  <c:v>25.334199685892951</c:v>
                </c:pt>
                <c:pt idx="999">
                  <c:v>23.01259116913203</c:v>
                </c:pt>
                <c:pt idx="1000">
                  <c:v>23.420619508159902</c:v>
                </c:pt>
                <c:pt idx="1001">
                  <c:v>17.876155299133814</c:v>
                </c:pt>
                <c:pt idx="1002">
                  <c:v>24.427275260040268</c:v>
                </c:pt>
                <c:pt idx="1003">
                  <c:v>22.868963829648614</c:v>
                </c:pt>
                <c:pt idx="1004">
                  <c:v>22.931018146569794</c:v>
                </c:pt>
                <c:pt idx="1005">
                  <c:v>7.4902050069413564</c:v>
                </c:pt>
                <c:pt idx="1006">
                  <c:v>3.6432005036403297</c:v>
                </c:pt>
                <c:pt idx="1007">
                  <c:v>4.3607842732835191</c:v>
                </c:pt>
                <c:pt idx="1008">
                  <c:v>5.9920241242720875</c:v>
                </c:pt>
                <c:pt idx="1009">
                  <c:v>4.0116832609845883</c:v>
                </c:pt>
                <c:pt idx="1010">
                  <c:v>20.397587267061745</c:v>
                </c:pt>
                <c:pt idx="1011">
                  <c:v>17.612859831027311</c:v>
                </c:pt>
                <c:pt idx="1012">
                  <c:v>16.442374816285</c:v>
                </c:pt>
                <c:pt idx="1013">
                  <c:v>19.051935372008359</c:v>
                </c:pt>
                <c:pt idx="1014">
                  <c:v>22.283928470980687</c:v>
                </c:pt>
                <c:pt idx="1015">
                  <c:v>19.56502955826079</c:v>
                </c:pt>
                <c:pt idx="1016">
                  <c:v>21.881597987589231</c:v>
                </c:pt>
                <c:pt idx="1017">
                  <c:v>18.572053918939236</c:v>
                </c:pt>
                <c:pt idx="1018">
                  <c:v>23.349555016795229</c:v>
                </c:pt>
                <c:pt idx="1019">
                  <c:v>22.216392603437757</c:v>
                </c:pt>
                <c:pt idx="1020">
                  <c:v>21.250589184944616</c:v>
                </c:pt>
                <c:pt idx="1021">
                  <c:v>26.22633235351508</c:v>
                </c:pt>
                <c:pt idx="1022">
                  <c:v>15.787638817971246</c:v>
                </c:pt>
                <c:pt idx="1023">
                  <c:v>23.670712408767439</c:v>
                </c:pt>
                <c:pt idx="1024">
                  <c:v>20.911601388458752</c:v>
                </c:pt>
                <c:pt idx="1025">
                  <c:v>20.170885396780275</c:v>
                </c:pt>
                <c:pt idx="1026">
                  <c:v>17.535883270340687</c:v>
                </c:pt>
                <c:pt idx="1027">
                  <c:v>26.28048145539146</c:v>
                </c:pt>
                <c:pt idx="1028">
                  <c:v>23.713760033459543</c:v>
                </c:pt>
                <c:pt idx="1029">
                  <c:v>5.8399337469201154</c:v>
                </c:pt>
                <c:pt idx="1030">
                  <c:v>21.482127710658467</c:v>
                </c:pt>
                <c:pt idx="1031">
                  <c:v>20.552437554925309</c:v>
                </c:pt>
                <c:pt idx="1032">
                  <c:v>21.389308393359354</c:v>
                </c:pt>
                <c:pt idx="1033">
                  <c:v>22.938240249508322</c:v>
                </c:pt>
                <c:pt idx="1034">
                  <c:v>20.106260892471727</c:v>
                </c:pt>
                <c:pt idx="1035">
                  <c:v>22.376647924022766</c:v>
                </c:pt>
                <c:pt idx="1036">
                  <c:v>27.855931470580998</c:v>
                </c:pt>
                <c:pt idx="1037">
                  <c:v>27.001305237527017</c:v>
                </c:pt>
                <c:pt idx="1038">
                  <c:v>18.08713854009747</c:v>
                </c:pt>
                <c:pt idx="1039">
                  <c:v>19.053982337032384</c:v>
                </c:pt>
                <c:pt idx="1040">
                  <c:v>15.70826329472909</c:v>
                </c:pt>
                <c:pt idx="1041">
                  <c:v>18.002885937693826</c:v>
                </c:pt>
                <c:pt idx="1042">
                  <c:v>25.944611962027796</c:v>
                </c:pt>
                <c:pt idx="1043">
                  <c:v>23.142335041653489</c:v>
                </c:pt>
                <c:pt idx="1044">
                  <c:v>14.638285448901831</c:v>
                </c:pt>
                <c:pt idx="1045">
                  <c:v>22.111569120435686</c:v>
                </c:pt>
                <c:pt idx="1046">
                  <c:v>22.124325106104742</c:v>
                </c:pt>
                <c:pt idx="1047">
                  <c:v>21.173828242986776</c:v>
                </c:pt>
                <c:pt idx="1048">
                  <c:v>18.832534237266671</c:v>
                </c:pt>
                <c:pt idx="1049">
                  <c:v>6.4145567059091313</c:v>
                </c:pt>
                <c:pt idx="1050">
                  <c:v>24.07515707428627</c:v>
                </c:pt>
                <c:pt idx="1051">
                  <c:v>23.993671968989112</c:v>
                </c:pt>
                <c:pt idx="1052">
                  <c:v>24.161653566246134</c:v>
                </c:pt>
                <c:pt idx="1053">
                  <c:v>23.425367173364581</c:v>
                </c:pt>
                <c:pt idx="1054">
                  <c:v>21.801845230234576</c:v>
                </c:pt>
                <c:pt idx="1055">
                  <c:v>21.215685777103566</c:v>
                </c:pt>
                <c:pt idx="1056">
                  <c:v>19.334782234455382</c:v>
                </c:pt>
                <c:pt idx="1057">
                  <c:v>19.370025345719437</c:v>
                </c:pt>
                <c:pt idx="1058">
                  <c:v>29.47216263919492</c:v>
                </c:pt>
                <c:pt idx="1059">
                  <c:v>16.994573931034921</c:v>
                </c:pt>
                <c:pt idx="1060">
                  <c:v>17.828901863877434</c:v>
                </c:pt>
                <c:pt idx="1061">
                  <c:v>22.785274972722011</c:v>
                </c:pt>
                <c:pt idx="1062">
                  <c:v>18.308138610099096</c:v>
                </c:pt>
                <c:pt idx="1063">
                  <c:v>18.037994697352406</c:v>
                </c:pt>
                <c:pt idx="1064">
                  <c:v>20.945318996927515</c:v>
                </c:pt>
                <c:pt idx="1065">
                  <c:v>25.005072584382859</c:v>
                </c:pt>
                <c:pt idx="1066">
                  <c:v>20.394934072630349</c:v>
                </c:pt>
                <c:pt idx="1067">
                  <c:v>11.580777637005006</c:v>
                </c:pt>
                <c:pt idx="1068">
                  <c:v>2.4394340149676075</c:v>
                </c:pt>
                <c:pt idx="1069">
                  <c:v>15.123293247954001</c:v>
                </c:pt>
                <c:pt idx="1070">
                  <c:v>23.151682371809095</c:v>
                </c:pt>
                <c:pt idx="1071">
                  <c:v>28.213149309078116</c:v>
                </c:pt>
                <c:pt idx="1072">
                  <c:v>21.660412101878112</c:v>
                </c:pt>
                <c:pt idx="1073">
                  <c:v>26.330859102203959</c:v>
                </c:pt>
                <c:pt idx="1074">
                  <c:v>25.167841966296901</c:v>
                </c:pt>
                <c:pt idx="1075">
                  <c:v>25.158515166725461</c:v>
                </c:pt>
                <c:pt idx="1076">
                  <c:v>22.894503311861914</c:v>
                </c:pt>
                <c:pt idx="1077">
                  <c:v>25.137338614374528</c:v>
                </c:pt>
                <c:pt idx="1078">
                  <c:v>22.393069595613088</c:v>
                </c:pt>
                <c:pt idx="1079">
                  <c:v>18.891998721843013</c:v>
                </c:pt>
                <c:pt idx="1080">
                  <c:v>24.502842017230144</c:v>
                </c:pt>
                <c:pt idx="1081">
                  <c:v>19.457022978302593</c:v>
                </c:pt>
                <c:pt idx="1082">
                  <c:v>22.211865565254715</c:v>
                </c:pt>
                <c:pt idx="1083">
                  <c:v>22.138734447504525</c:v>
                </c:pt>
                <c:pt idx="1084">
                  <c:v>20.344241500846682</c:v>
                </c:pt>
                <c:pt idx="1085">
                  <c:v>23.700043218185478</c:v>
                </c:pt>
                <c:pt idx="1086">
                  <c:v>22.395699885166632</c:v>
                </c:pt>
                <c:pt idx="1087">
                  <c:v>5.1312328579967801</c:v>
                </c:pt>
                <c:pt idx="1088">
                  <c:v>18.886287634757938</c:v>
                </c:pt>
                <c:pt idx="1089">
                  <c:v>16.360552555161721</c:v>
                </c:pt>
                <c:pt idx="1090">
                  <c:v>17.803259879689112</c:v>
                </c:pt>
                <c:pt idx="1091">
                  <c:v>23.378145713512019</c:v>
                </c:pt>
                <c:pt idx="1092">
                  <c:v>25.018111340730908</c:v>
                </c:pt>
                <c:pt idx="1093">
                  <c:v>18.281727532856085</c:v>
                </c:pt>
                <c:pt idx="1094">
                  <c:v>29.346307637168632</c:v>
                </c:pt>
                <c:pt idx="1095">
                  <c:v>20.385475864095106</c:v>
                </c:pt>
                <c:pt idx="1096">
                  <c:v>19.025670467759291</c:v>
                </c:pt>
                <c:pt idx="1097">
                  <c:v>23.878329886245375</c:v>
                </c:pt>
                <c:pt idx="1098">
                  <c:v>23.223985780865373</c:v>
                </c:pt>
                <c:pt idx="1099">
                  <c:v>21.409435489901313</c:v>
                </c:pt>
                <c:pt idx="1100">
                  <c:v>18.217442877272109</c:v>
                </c:pt>
                <c:pt idx="1101">
                  <c:v>19.527329285357681</c:v>
                </c:pt>
                <c:pt idx="1102">
                  <c:v>19.195542351206445</c:v>
                </c:pt>
                <c:pt idx="1103">
                  <c:v>25.303153974448279</c:v>
                </c:pt>
                <c:pt idx="1104">
                  <c:v>29.242504899558678</c:v>
                </c:pt>
                <c:pt idx="1105">
                  <c:v>6.3402936526479055</c:v>
                </c:pt>
                <c:pt idx="1106">
                  <c:v>22.130932420867875</c:v>
                </c:pt>
                <c:pt idx="1107">
                  <c:v>22.996674266019099</c:v>
                </c:pt>
                <c:pt idx="1108">
                  <c:v>26.589910490281767</c:v>
                </c:pt>
                <c:pt idx="1109">
                  <c:v>16.130378721862588</c:v>
                </c:pt>
                <c:pt idx="1110">
                  <c:v>21.409630368520094</c:v>
                </c:pt>
                <c:pt idx="1111">
                  <c:v>17.933762779428154</c:v>
                </c:pt>
                <c:pt idx="1112">
                  <c:v>23.822865038328271</c:v>
                </c:pt>
                <c:pt idx="1113">
                  <c:v>18.24522621804466</c:v>
                </c:pt>
                <c:pt idx="1114">
                  <c:v>25.329673864810331</c:v>
                </c:pt>
                <c:pt idx="1115">
                  <c:v>20.888590345078633</c:v>
                </c:pt>
                <c:pt idx="1116">
                  <c:v>22.207815035429668</c:v>
                </c:pt>
                <c:pt idx="1117">
                  <c:v>21.300838448307271</c:v>
                </c:pt>
                <c:pt idx="1118">
                  <c:v>22.787609295984673</c:v>
                </c:pt>
                <c:pt idx="1119">
                  <c:v>17.195507861604888</c:v>
                </c:pt>
                <c:pt idx="1120">
                  <c:v>10.763012178290955</c:v>
                </c:pt>
                <c:pt idx="1121">
                  <c:v>4.0495941739239303</c:v>
                </c:pt>
                <c:pt idx="1122">
                  <c:v>6.3792937788964723</c:v>
                </c:pt>
                <c:pt idx="1123">
                  <c:v>1.9378628076077329</c:v>
                </c:pt>
                <c:pt idx="1124">
                  <c:v>18.802410168106757</c:v>
                </c:pt>
                <c:pt idx="1125">
                  <c:v>22.738993964921452</c:v>
                </c:pt>
                <c:pt idx="1126">
                  <c:v>25.147666611336732</c:v>
                </c:pt>
                <c:pt idx="1127">
                  <c:v>28.029110851777777</c:v>
                </c:pt>
                <c:pt idx="1128">
                  <c:v>20.156352289075841</c:v>
                </c:pt>
                <c:pt idx="1129">
                  <c:v>22.739193261476998</c:v>
                </c:pt>
                <c:pt idx="1130">
                  <c:v>21.373630028333583</c:v>
                </c:pt>
                <c:pt idx="1131">
                  <c:v>26.871863303752171</c:v>
                </c:pt>
                <c:pt idx="1132">
                  <c:v>21.82213600211638</c:v>
                </c:pt>
                <c:pt idx="1133">
                  <c:v>18.796398165056047</c:v>
                </c:pt>
                <c:pt idx="1134">
                  <c:v>19.208125402211159</c:v>
                </c:pt>
                <c:pt idx="1135">
                  <c:v>26.471317806346541</c:v>
                </c:pt>
                <c:pt idx="1136">
                  <c:v>25.96833800634877</c:v>
                </c:pt>
                <c:pt idx="1137">
                  <c:v>22.623473554792742</c:v>
                </c:pt>
                <c:pt idx="1138">
                  <c:v>18.853480462685436</c:v>
                </c:pt>
                <c:pt idx="1139">
                  <c:v>21.119622511539056</c:v>
                </c:pt>
                <c:pt idx="1140">
                  <c:v>18.875177295650147</c:v>
                </c:pt>
                <c:pt idx="1141">
                  <c:v>2.8687070989038106</c:v>
                </c:pt>
                <c:pt idx="1142">
                  <c:v>21.850491093780875</c:v>
                </c:pt>
                <c:pt idx="1143">
                  <c:v>19.997362500383069</c:v>
                </c:pt>
                <c:pt idx="1144">
                  <c:v>22.708131454755939</c:v>
                </c:pt>
                <c:pt idx="1145">
                  <c:v>21.031993663163291</c:v>
                </c:pt>
                <c:pt idx="1146">
                  <c:v>21.039763601304546</c:v>
                </c:pt>
                <c:pt idx="1147">
                  <c:v>18.718974772991359</c:v>
                </c:pt>
                <c:pt idx="1148">
                  <c:v>24.226255603162492</c:v>
                </c:pt>
                <c:pt idx="1149">
                  <c:v>24.272132519244899</c:v>
                </c:pt>
                <c:pt idx="1150">
                  <c:v>20.25871637650577</c:v>
                </c:pt>
                <c:pt idx="1151">
                  <c:v>19.794471280956436</c:v>
                </c:pt>
                <c:pt idx="1152">
                  <c:v>20.785234826709821</c:v>
                </c:pt>
                <c:pt idx="1153">
                  <c:v>24.601310501295398</c:v>
                </c:pt>
                <c:pt idx="1154">
                  <c:v>25.474654195344822</c:v>
                </c:pt>
                <c:pt idx="1155">
                  <c:v>21.959349968622767</c:v>
                </c:pt>
                <c:pt idx="1156">
                  <c:v>24.028388635460701</c:v>
                </c:pt>
                <c:pt idx="1157">
                  <c:v>26.090144243650855</c:v>
                </c:pt>
                <c:pt idx="1158">
                  <c:v>18.286774512677425</c:v>
                </c:pt>
                <c:pt idx="1159">
                  <c:v>7.6543092877323016</c:v>
                </c:pt>
                <c:pt idx="1160">
                  <c:v>17.055668920402976</c:v>
                </c:pt>
                <c:pt idx="1161">
                  <c:v>24.859256845998491</c:v>
                </c:pt>
                <c:pt idx="1162">
                  <c:v>24.845980158503348</c:v>
                </c:pt>
                <c:pt idx="1163">
                  <c:v>24.968594391943768</c:v>
                </c:pt>
                <c:pt idx="1164">
                  <c:v>22.099213629269762</c:v>
                </c:pt>
                <c:pt idx="1165">
                  <c:v>20.744315194657602</c:v>
                </c:pt>
                <c:pt idx="1166">
                  <c:v>21.76542902736934</c:v>
                </c:pt>
                <c:pt idx="1167">
                  <c:v>19.880935209469627</c:v>
                </c:pt>
                <c:pt idx="1168">
                  <c:v>20.41802729840002</c:v>
                </c:pt>
                <c:pt idx="1169">
                  <c:v>25.552251913325389</c:v>
                </c:pt>
                <c:pt idx="1170">
                  <c:v>22.165061092617602</c:v>
                </c:pt>
                <c:pt idx="1171">
                  <c:v>22.709235402002395</c:v>
                </c:pt>
                <c:pt idx="1172">
                  <c:v>21.248584625863501</c:v>
                </c:pt>
                <c:pt idx="1173">
                  <c:v>26.798011002687936</c:v>
                </c:pt>
                <c:pt idx="1174">
                  <c:v>28.636682740976269</c:v>
                </c:pt>
                <c:pt idx="1175">
                  <c:v>17.957975470957969</c:v>
                </c:pt>
                <c:pt idx="1176">
                  <c:v>8.5843776265272655</c:v>
                </c:pt>
                <c:pt idx="1177">
                  <c:v>1.417026548871398</c:v>
                </c:pt>
                <c:pt idx="1178">
                  <c:v>25.999054737199721</c:v>
                </c:pt>
                <c:pt idx="1179">
                  <c:v>19.114526739340668</c:v>
                </c:pt>
                <c:pt idx="1180">
                  <c:v>18.524509363630493</c:v>
                </c:pt>
                <c:pt idx="1181">
                  <c:v>24.239817119667851</c:v>
                </c:pt>
                <c:pt idx="1182">
                  <c:v>25.880383664374975</c:v>
                </c:pt>
                <c:pt idx="1183">
                  <c:v>20.581415620155365</c:v>
                </c:pt>
                <c:pt idx="1184">
                  <c:v>28.016232302033313</c:v>
                </c:pt>
                <c:pt idx="1185">
                  <c:v>21.718056028567229</c:v>
                </c:pt>
                <c:pt idx="1186">
                  <c:v>17.143123600709387</c:v>
                </c:pt>
                <c:pt idx="1187">
                  <c:v>22.819513164236117</c:v>
                </c:pt>
                <c:pt idx="1188">
                  <c:v>28.724237526486814</c:v>
                </c:pt>
                <c:pt idx="1189">
                  <c:v>22.85879744588777</c:v>
                </c:pt>
                <c:pt idx="1190">
                  <c:v>27.181184683605363</c:v>
                </c:pt>
                <c:pt idx="1191">
                  <c:v>18.259871097117845</c:v>
                </c:pt>
                <c:pt idx="1192">
                  <c:v>27.572458051751081</c:v>
                </c:pt>
                <c:pt idx="1193">
                  <c:v>10.477919222101384</c:v>
                </c:pt>
                <c:pt idx="1194">
                  <c:v>1.7574481408270761</c:v>
                </c:pt>
                <c:pt idx="1195">
                  <c:v>5.2228878799393295</c:v>
                </c:pt>
                <c:pt idx="1196">
                  <c:v>15.006141369307306</c:v>
                </c:pt>
                <c:pt idx="1197">
                  <c:v>24.383481674675373</c:v>
                </c:pt>
                <c:pt idx="1198">
                  <c:v>23.565164022922293</c:v>
                </c:pt>
                <c:pt idx="1199">
                  <c:v>22.963299042589611</c:v>
                </c:pt>
                <c:pt idx="1200">
                  <c:v>21.62827731402643</c:v>
                </c:pt>
                <c:pt idx="1201">
                  <c:v>19.831150762596806</c:v>
                </c:pt>
                <c:pt idx="1202">
                  <c:v>24.64408298790304</c:v>
                </c:pt>
                <c:pt idx="1203">
                  <c:v>20.379500355933985</c:v>
                </c:pt>
                <c:pt idx="1204">
                  <c:v>20.390377247969997</c:v>
                </c:pt>
                <c:pt idx="1205">
                  <c:v>26.515978241667732</c:v>
                </c:pt>
                <c:pt idx="1206">
                  <c:v>20.316003229784894</c:v>
                </c:pt>
                <c:pt idx="1207">
                  <c:v>17.706695855663508</c:v>
                </c:pt>
                <c:pt idx="1208">
                  <c:v>8.0155180464028231</c:v>
                </c:pt>
                <c:pt idx="1209">
                  <c:v>2.1336853973658654</c:v>
                </c:pt>
                <c:pt idx="1210">
                  <c:v>17.786296574188427</c:v>
                </c:pt>
                <c:pt idx="1211">
                  <c:v>24.600303512868987</c:v>
                </c:pt>
                <c:pt idx="1212">
                  <c:v>18.365690876626424</c:v>
                </c:pt>
                <c:pt idx="1213">
                  <c:v>22.437072480599504</c:v>
                </c:pt>
                <c:pt idx="1214">
                  <c:v>20.639149955318317</c:v>
                </c:pt>
                <c:pt idx="1215">
                  <c:v>20.705851882338269</c:v>
                </c:pt>
                <c:pt idx="1216">
                  <c:v>21.042359969974079</c:v>
                </c:pt>
                <c:pt idx="1217">
                  <c:v>15.362863039875579</c:v>
                </c:pt>
                <c:pt idx="1218">
                  <c:v>22.716757216545556</c:v>
                </c:pt>
                <c:pt idx="1219">
                  <c:v>18.038055608869314</c:v>
                </c:pt>
                <c:pt idx="1220">
                  <c:v>18.488863959695344</c:v>
                </c:pt>
                <c:pt idx="1221">
                  <c:v>19.93553364999817</c:v>
                </c:pt>
                <c:pt idx="1222">
                  <c:v>20.534742439102569</c:v>
                </c:pt>
                <c:pt idx="1223">
                  <c:v>5.043355637673371</c:v>
                </c:pt>
                <c:pt idx="1224">
                  <c:v>19.782114231502756</c:v>
                </c:pt>
                <c:pt idx="1225">
                  <c:v>22.952659550269392</c:v>
                </c:pt>
                <c:pt idx="1226">
                  <c:v>17.311673962482796</c:v>
                </c:pt>
                <c:pt idx="1227">
                  <c:v>21.023501860328704</c:v>
                </c:pt>
                <c:pt idx="1228">
                  <c:v>20.130213451518276</c:v>
                </c:pt>
                <c:pt idx="1229">
                  <c:v>22.826302776348108</c:v>
                </c:pt>
                <c:pt idx="1230">
                  <c:v>21.418153783078186</c:v>
                </c:pt>
                <c:pt idx="1231">
                  <c:v>22.142420486204596</c:v>
                </c:pt>
                <c:pt idx="1232">
                  <c:v>25.511609986950631</c:v>
                </c:pt>
                <c:pt idx="1233">
                  <c:v>17.585498581278888</c:v>
                </c:pt>
                <c:pt idx="1234">
                  <c:v>14.648908705448253</c:v>
                </c:pt>
                <c:pt idx="1235">
                  <c:v>17.584994820997967</c:v>
                </c:pt>
                <c:pt idx="1236">
                  <c:v>8.6187333550842418</c:v>
                </c:pt>
                <c:pt idx="1237">
                  <c:v>23.41433698866641</c:v>
                </c:pt>
                <c:pt idx="1238">
                  <c:v>22.201272741719684</c:v>
                </c:pt>
                <c:pt idx="1239">
                  <c:v>22.449507616751742</c:v>
                </c:pt>
                <c:pt idx="1240">
                  <c:v>24.873361852436478</c:v>
                </c:pt>
                <c:pt idx="1241">
                  <c:v>19.085637362742986</c:v>
                </c:pt>
                <c:pt idx="1242">
                  <c:v>26.71205872462388</c:v>
                </c:pt>
                <c:pt idx="1243">
                  <c:v>22.091029603676812</c:v>
                </c:pt>
                <c:pt idx="1244">
                  <c:v>18.684986315731834</c:v>
                </c:pt>
                <c:pt idx="1245">
                  <c:v>16.984223660378895</c:v>
                </c:pt>
                <c:pt idx="1246">
                  <c:v>21.784292629323438</c:v>
                </c:pt>
                <c:pt idx="1247">
                  <c:v>21.333689344352393</c:v>
                </c:pt>
                <c:pt idx="1248">
                  <c:v>25.190670805315488</c:v>
                </c:pt>
                <c:pt idx="1249">
                  <c:v>4.5639036354767448</c:v>
                </c:pt>
                <c:pt idx="1250">
                  <c:v>25.220747256819106</c:v>
                </c:pt>
                <c:pt idx="1251">
                  <c:v>22.785020155246784</c:v>
                </c:pt>
                <c:pt idx="1252">
                  <c:v>17.961489016539947</c:v>
                </c:pt>
                <c:pt idx="1253">
                  <c:v>27.016121668776979</c:v>
                </c:pt>
                <c:pt idx="1254">
                  <c:v>21.366560307332495</c:v>
                </c:pt>
                <c:pt idx="1255">
                  <c:v>18.124265785023699</c:v>
                </c:pt>
                <c:pt idx="1256">
                  <c:v>24.557202463119257</c:v>
                </c:pt>
                <c:pt idx="1257">
                  <c:v>21.85849870092617</c:v>
                </c:pt>
                <c:pt idx="1258">
                  <c:v>9.9328770113770553</c:v>
                </c:pt>
                <c:pt idx="1259">
                  <c:v>5.6861826610071615</c:v>
                </c:pt>
                <c:pt idx="1260">
                  <c:v>6.4137697583478994</c:v>
                </c:pt>
                <c:pt idx="1261">
                  <c:v>2.4367553129179815</c:v>
                </c:pt>
                <c:pt idx="1262">
                  <c:v>18.826148335880529</c:v>
                </c:pt>
                <c:pt idx="1263">
                  <c:v>21.336709335086695</c:v>
                </c:pt>
                <c:pt idx="1264">
                  <c:v>20.748382155370948</c:v>
                </c:pt>
                <c:pt idx="1265">
                  <c:v>17.141581862178047</c:v>
                </c:pt>
                <c:pt idx="1266">
                  <c:v>20.508860459082157</c:v>
                </c:pt>
                <c:pt idx="1267">
                  <c:v>19.980207866094005</c:v>
                </c:pt>
                <c:pt idx="1268">
                  <c:v>18.047069756542815</c:v>
                </c:pt>
                <c:pt idx="1269">
                  <c:v>28.705003184441534</c:v>
                </c:pt>
                <c:pt idx="1270">
                  <c:v>23.90738909113783</c:v>
                </c:pt>
                <c:pt idx="1271">
                  <c:v>17.239024827659605</c:v>
                </c:pt>
                <c:pt idx="1272">
                  <c:v>4.0095381935103438</c:v>
                </c:pt>
                <c:pt idx="1273">
                  <c:v>25.038486549092635</c:v>
                </c:pt>
                <c:pt idx="1274">
                  <c:v>26.437085698530488</c:v>
                </c:pt>
                <c:pt idx="1275">
                  <c:v>21.279454590127116</c:v>
                </c:pt>
                <c:pt idx="1276">
                  <c:v>21.355520592090411</c:v>
                </c:pt>
                <c:pt idx="1277">
                  <c:v>18.913061657323325</c:v>
                </c:pt>
                <c:pt idx="1278">
                  <c:v>24.617376457146374</c:v>
                </c:pt>
                <c:pt idx="1279">
                  <c:v>17.425323760414109</c:v>
                </c:pt>
                <c:pt idx="1280">
                  <c:v>19.040245503464739</c:v>
                </c:pt>
                <c:pt idx="1281">
                  <c:v>24.090598699019669</c:v>
                </c:pt>
                <c:pt idx="1282">
                  <c:v>4.9697839322916337</c:v>
                </c:pt>
                <c:pt idx="1283">
                  <c:v>18.704107529600282</c:v>
                </c:pt>
                <c:pt idx="1284">
                  <c:v>18.82700564269291</c:v>
                </c:pt>
                <c:pt idx="1285">
                  <c:v>25.347008537432604</c:v>
                </c:pt>
                <c:pt idx="1286">
                  <c:v>22.360906445802776</c:v>
                </c:pt>
                <c:pt idx="1287">
                  <c:v>24.773548060250562</c:v>
                </c:pt>
                <c:pt idx="1288">
                  <c:v>24.643298387890141</c:v>
                </c:pt>
                <c:pt idx="1289">
                  <c:v>26.007218189384037</c:v>
                </c:pt>
                <c:pt idx="1290">
                  <c:v>21.262222108870734</c:v>
                </c:pt>
                <c:pt idx="1291">
                  <c:v>22.742279085072816</c:v>
                </c:pt>
                <c:pt idx="1292">
                  <c:v>23.478554325473969</c:v>
                </c:pt>
                <c:pt idx="1293">
                  <c:v>6.6606504157705917</c:v>
                </c:pt>
                <c:pt idx="1294">
                  <c:v>25.449067876611021</c:v>
                </c:pt>
                <c:pt idx="1295">
                  <c:v>23.045349370947463</c:v>
                </c:pt>
                <c:pt idx="1296">
                  <c:v>25.211128198799418</c:v>
                </c:pt>
                <c:pt idx="1297">
                  <c:v>26.070441057607677</c:v>
                </c:pt>
                <c:pt idx="1298">
                  <c:v>29.976389790676393</c:v>
                </c:pt>
                <c:pt idx="1299">
                  <c:v>19.231967210965689</c:v>
                </c:pt>
                <c:pt idx="1300">
                  <c:v>27.605111457060193</c:v>
                </c:pt>
                <c:pt idx="1301">
                  <c:v>27.360675581794663</c:v>
                </c:pt>
                <c:pt idx="1302">
                  <c:v>23.281284438777863</c:v>
                </c:pt>
                <c:pt idx="1303">
                  <c:v>12.603869292516789</c:v>
                </c:pt>
                <c:pt idx="1304">
                  <c:v>1.5980421790566257</c:v>
                </c:pt>
                <c:pt idx="1305">
                  <c:v>5.0690574371862143</c:v>
                </c:pt>
                <c:pt idx="1306">
                  <c:v>22.767388258174805</c:v>
                </c:pt>
                <c:pt idx="1307">
                  <c:v>20.142779170891259</c:v>
                </c:pt>
                <c:pt idx="1308">
                  <c:v>27.145917494903802</c:v>
                </c:pt>
                <c:pt idx="1309">
                  <c:v>26.392383893893513</c:v>
                </c:pt>
                <c:pt idx="1310">
                  <c:v>21.143981783206332</c:v>
                </c:pt>
                <c:pt idx="1311">
                  <c:v>22.82303898421295</c:v>
                </c:pt>
                <c:pt idx="1312">
                  <c:v>10.686698174396586</c:v>
                </c:pt>
                <c:pt idx="1313">
                  <c:v>2.3916712908424085</c:v>
                </c:pt>
                <c:pt idx="1314">
                  <c:v>23.247475734263503</c:v>
                </c:pt>
                <c:pt idx="1315">
                  <c:v>24.459309498738904</c:v>
                </c:pt>
                <c:pt idx="1316">
                  <c:v>22.480514279476225</c:v>
                </c:pt>
                <c:pt idx="1317">
                  <c:v>18.443703372478538</c:v>
                </c:pt>
                <c:pt idx="1318">
                  <c:v>10.185851603161417</c:v>
                </c:pt>
                <c:pt idx="1319">
                  <c:v>6.099878738516364</c:v>
                </c:pt>
                <c:pt idx="1320">
                  <c:v>1.0901803034917263</c:v>
                </c:pt>
                <c:pt idx="1321">
                  <c:v>18.800677959448478</c:v>
                </c:pt>
                <c:pt idx="1322">
                  <c:v>22.548314294749286</c:v>
                </c:pt>
                <c:pt idx="1323">
                  <c:v>21.59084531852276</c:v>
                </c:pt>
                <c:pt idx="1324">
                  <c:v>20.064678891360625</c:v>
                </c:pt>
                <c:pt idx="1325">
                  <c:v>10.938935598562118</c:v>
                </c:pt>
                <c:pt idx="1326">
                  <c:v>1.334912502894942</c:v>
                </c:pt>
                <c:pt idx="1327">
                  <c:v>18.190432089540412</c:v>
                </c:pt>
                <c:pt idx="1328">
                  <c:v>19.282081943148693</c:v>
                </c:pt>
                <c:pt idx="1329">
                  <c:v>30.11856809119443</c:v>
                </c:pt>
                <c:pt idx="1330">
                  <c:v>5.0480734836851102</c:v>
                </c:pt>
                <c:pt idx="1331">
                  <c:v>14.186582140180095</c:v>
                </c:pt>
                <c:pt idx="1332">
                  <c:v>24.830952839979954</c:v>
                </c:pt>
                <c:pt idx="1333">
                  <c:v>21.47944302266858</c:v>
                </c:pt>
                <c:pt idx="1334">
                  <c:v>21.260246929722765</c:v>
                </c:pt>
                <c:pt idx="1335">
                  <c:v>24.680418110042421</c:v>
                </c:pt>
                <c:pt idx="1336">
                  <c:v>4.175986074470817</c:v>
                </c:pt>
                <c:pt idx="1337">
                  <c:v>20.15493075168753</c:v>
                </c:pt>
                <c:pt idx="1338">
                  <c:v>27.060993798362212</c:v>
                </c:pt>
                <c:pt idx="1339">
                  <c:v>20.594583506686011</c:v>
                </c:pt>
                <c:pt idx="1340">
                  <c:v>22.030330170633007</c:v>
                </c:pt>
                <c:pt idx="1341">
                  <c:v>16.004504940518114</c:v>
                </c:pt>
                <c:pt idx="1342">
                  <c:v>2.9575001304420518</c:v>
                </c:pt>
                <c:pt idx="1343">
                  <c:v>16.616684264354831</c:v>
                </c:pt>
                <c:pt idx="1344">
                  <c:v>18.756976830770252</c:v>
                </c:pt>
                <c:pt idx="1345">
                  <c:v>22.287264395934919</c:v>
                </c:pt>
                <c:pt idx="1346">
                  <c:v>19.306462670060302</c:v>
                </c:pt>
                <c:pt idx="1347">
                  <c:v>14.565801348016711</c:v>
                </c:pt>
                <c:pt idx="1348">
                  <c:v>1.7261638896233786</c:v>
                </c:pt>
                <c:pt idx="1349">
                  <c:v>20.777896302546399</c:v>
                </c:pt>
                <c:pt idx="1350">
                  <c:v>19.173245558098035</c:v>
                </c:pt>
                <c:pt idx="1351">
                  <c:v>25.998076834622204</c:v>
                </c:pt>
                <c:pt idx="1352">
                  <c:v>15.5663582132628</c:v>
                </c:pt>
                <c:pt idx="1353">
                  <c:v>6.4159502975982496</c:v>
                </c:pt>
                <c:pt idx="1354">
                  <c:v>20.696085437966655</c:v>
                </c:pt>
                <c:pt idx="1355">
                  <c:v>22.354464931830716</c:v>
                </c:pt>
                <c:pt idx="1356">
                  <c:v>14.542168119987851</c:v>
                </c:pt>
                <c:pt idx="1357">
                  <c:v>8.9677279988254188</c:v>
                </c:pt>
                <c:pt idx="1358">
                  <c:v>0.37580778993111336</c:v>
                </c:pt>
                <c:pt idx="1359">
                  <c:v>6.0903556914902079</c:v>
                </c:pt>
                <c:pt idx="1360">
                  <c:v>21.307101464886905</c:v>
                </c:pt>
                <c:pt idx="1361">
                  <c:v>22.887911772932814</c:v>
                </c:pt>
                <c:pt idx="1362">
                  <c:v>6.1791917907994556</c:v>
                </c:pt>
                <c:pt idx="1363">
                  <c:v>20.19757965417444</c:v>
                </c:pt>
                <c:pt idx="1364">
                  <c:v>20.119561825606752</c:v>
                </c:pt>
                <c:pt idx="1365">
                  <c:v>4.991032322018544</c:v>
                </c:pt>
                <c:pt idx="1366">
                  <c:v>9.5951793949704989</c:v>
                </c:pt>
                <c:pt idx="1367">
                  <c:v>8.0579819323635515</c:v>
                </c:pt>
                <c:pt idx="1368">
                  <c:v>0.84193351923870641</c:v>
                </c:pt>
              </c:numCache>
            </c:numRef>
          </c:xVal>
          <c:yVal>
            <c:numRef>
              <c:f>'Exotic Comparison'!$U$3:$U$1371</c:f>
              <c:numCache>
                <c:formatCode>General</c:formatCode>
                <c:ptCount val="1369"/>
                <c:pt idx="0">
                  <c:v>37.550900545934638</c:v>
                </c:pt>
                <c:pt idx="1">
                  <c:v>31.260201235829779</c:v>
                </c:pt>
                <c:pt idx="2">
                  <c:v>41.547067247839507</c:v>
                </c:pt>
                <c:pt idx="3">
                  <c:v>58.573069841909508</c:v>
                </c:pt>
                <c:pt idx="4">
                  <c:v>54.456458226452774</c:v>
                </c:pt>
                <c:pt idx="5">
                  <c:v>52.074461213889307</c:v>
                </c:pt>
                <c:pt idx="6">
                  <c:v>57.034427982971316</c:v>
                </c:pt>
                <c:pt idx="7">
                  <c:v>60.056764253452528</c:v>
                </c:pt>
                <c:pt idx="8">
                  <c:v>51.184469304371987</c:v>
                </c:pt>
                <c:pt idx="9">
                  <c:v>50.641557768818942</c:v>
                </c:pt>
                <c:pt idx="10">
                  <c:v>55.496914544422225</c:v>
                </c:pt>
                <c:pt idx="11">
                  <c:v>60.863211939319669</c:v>
                </c:pt>
                <c:pt idx="12">
                  <c:v>70.860118412378739</c:v>
                </c:pt>
                <c:pt idx="13">
                  <c:v>57.152304319209776</c:v>
                </c:pt>
                <c:pt idx="14">
                  <c:v>48.326096842754602</c:v>
                </c:pt>
                <c:pt idx="15">
                  <c:v>48.911236804453026</c:v>
                </c:pt>
                <c:pt idx="16">
                  <c:v>56.789935788176017</c:v>
                </c:pt>
                <c:pt idx="17">
                  <c:v>51.163304888831725</c:v>
                </c:pt>
                <c:pt idx="18">
                  <c:v>61.731017103361751</c:v>
                </c:pt>
                <c:pt idx="19">
                  <c:v>50.109587100084902</c:v>
                </c:pt>
                <c:pt idx="20">
                  <c:v>52.827150683629334</c:v>
                </c:pt>
                <c:pt idx="21">
                  <c:v>54.892166117385486</c:v>
                </c:pt>
                <c:pt idx="22">
                  <c:v>58.911508922884607</c:v>
                </c:pt>
                <c:pt idx="23">
                  <c:v>55.730034555052988</c:v>
                </c:pt>
                <c:pt idx="24">
                  <c:v>54.102643617622725</c:v>
                </c:pt>
                <c:pt idx="25">
                  <c:v>53.295650002699482</c:v>
                </c:pt>
                <c:pt idx="26">
                  <c:v>52.983167155255948</c:v>
                </c:pt>
                <c:pt idx="27">
                  <c:v>58.966266154340211</c:v>
                </c:pt>
                <c:pt idx="28">
                  <c:v>56.120013534120623</c:v>
                </c:pt>
                <c:pt idx="29">
                  <c:v>59.538299881584429</c:v>
                </c:pt>
                <c:pt idx="30">
                  <c:v>58.033577578107234</c:v>
                </c:pt>
                <c:pt idx="31">
                  <c:v>51.746294100120117</c:v>
                </c:pt>
                <c:pt idx="32">
                  <c:v>59.750534405043503</c:v>
                </c:pt>
                <c:pt idx="33">
                  <c:v>55.311541012066122</c:v>
                </c:pt>
                <c:pt idx="34">
                  <c:v>59.441113316695869</c:v>
                </c:pt>
                <c:pt idx="35">
                  <c:v>52.500148493988078</c:v>
                </c:pt>
                <c:pt idx="36">
                  <c:v>56.306547038461744</c:v>
                </c:pt>
                <c:pt idx="37">
                  <c:v>54.907887211010269</c:v>
                </c:pt>
                <c:pt idx="38">
                  <c:v>63.532455279965419</c:v>
                </c:pt>
                <c:pt idx="39">
                  <c:v>51.96612212251754</c:v>
                </c:pt>
                <c:pt idx="40">
                  <c:v>61.3539536395675</c:v>
                </c:pt>
                <c:pt idx="41">
                  <c:v>57.126115507076747</c:v>
                </c:pt>
                <c:pt idx="42">
                  <c:v>59.170471568263729</c:v>
                </c:pt>
                <c:pt idx="43">
                  <c:v>57.297071647371531</c:v>
                </c:pt>
                <c:pt idx="44">
                  <c:v>58.485358266518141</c:v>
                </c:pt>
                <c:pt idx="45">
                  <c:v>55.870496867164583</c:v>
                </c:pt>
                <c:pt idx="46">
                  <c:v>56.959948648788199</c:v>
                </c:pt>
                <c:pt idx="47">
                  <c:v>50.282737779302252</c:v>
                </c:pt>
                <c:pt idx="48">
                  <c:v>64.779436131811863</c:v>
                </c:pt>
                <c:pt idx="49">
                  <c:v>53.854557836683064</c:v>
                </c:pt>
                <c:pt idx="50">
                  <c:v>54.292588959759662</c:v>
                </c:pt>
                <c:pt idx="51">
                  <c:v>50.886916969280882</c:v>
                </c:pt>
                <c:pt idx="52">
                  <c:v>50.343955311271586</c:v>
                </c:pt>
                <c:pt idx="53">
                  <c:v>55.763979094104712</c:v>
                </c:pt>
                <c:pt idx="54">
                  <c:v>53.057764214569147</c:v>
                </c:pt>
                <c:pt idx="55">
                  <c:v>58.048324817958537</c:v>
                </c:pt>
                <c:pt idx="56">
                  <c:v>52.050733894555222</c:v>
                </c:pt>
                <c:pt idx="57">
                  <c:v>54.515555003743373</c:v>
                </c:pt>
                <c:pt idx="58">
                  <c:v>52.469613589783499</c:v>
                </c:pt>
                <c:pt idx="59">
                  <c:v>54.612252018015283</c:v>
                </c:pt>
                <c:pt idx="60">
                  <c:v>55.531836654547995</c:v>
                </c:pt>
                <c:pt idx="61">
                  <c:v>55.646497256367923</c:v>
                </c:pt>
                <c:pt idx="62">
                  <c:v>52.533773782899175</c:v>
                </c:pt>
                <c:pt idx="63">
                  <c:v>59.587876389069933</c:v>
                </c:pt>
                <c:pt idx="64">
                  <c:v>53.55817300445667</c:v>
                </c:pt>
                <c:pt idx="65">
                  <c:v>57.822810507564064</c:v>
                </c:pt>
                <c:pt idx="66">
                  <c:v>52.644575569277613</c:v>
                </c:pt>
                <c:pt idx="67">
                  <c:v>56.481340333695876</c:v>
                </c:pt>
                <c:pt idx="68">
                  <c:v>54.569261074416012</c:v>
                </c:pt>
                <c:pt idx="69">
                  <c:v>62.883211287917341</c:v>
                </c:pt>
                <c:pt idx="70">
                  <c:v>61.577812413194295</c:v>
                </c:pt>
                <c:pt idx="71">
                  <c:v>54.729823612353485</c:v>
                </c:pt>
                <c:pt idx="72">
                  <c:v>48.84422297138638</c:v>
                </c:pt>
                <c:pt idx="73">
                  <c:v>55.638980195501638</c:v>
                </c:pt>
                <c:pt idx="74">
                  <c:v>58.698959561368227</c:v>
                </c:pt>
                <c:pt idx="75">
                  <c:v>57.99921886643908</c:v>
                </c:pt>
                <c:pt idx="76">
                  <c:v>55.005009055652124</c:v>
                </c:pt>
                <c:pt idx="77">
                  <c:v>56.783823850985371</c:v>
                </c:pt>
                <c:pt idx="78">
                  <c:v>52.218049802475669</c:v>
                </c:pt>
                <c:pt idx="79">
                  <c:v>55.796672735976301</c:v>
                </c:pt>
                <c:pt idx="80">
                  <c:v>59.077625448726764</c:v>
                </c:pt>
                <c:pt idx="81">
                  <c:v>56.160563166300541</c:v>
                </c:pt>
                <c:pt idx="82">
                  <c:v>57.378957777968857</c:v>
                </c:pt>
                <c:pt idx="83">
                  <c:v>53.23283132774128</c:v>
                </c:pt>
                <c:pt idx="84">
                  <c:v>53.506164199714092</c:v>
                </c:pt>
                <c:pt idx="85">
                  <c:v>54.616215675948055</c:v>
                </c:pt>
                <c:pt idx="86">
                  <c:v>53.37993779835444</c:v>
                </c:pt>
                <c:pt idx="87">
                  <c:v>55.904057634718399</c:v>
                </c:pt>
                <c:pt idx="88">
                  <c:v>58.356588147030486</c:v>
                </c:pt>
                <c:pt idx="89">
                  <c:v>56.880386576587654</c:v>
                </c:pt>
                <c:pt idx="90">
                  <c:v>58.855976662552521</c:v>
                </c:pt>
                <c:pt idx="91">
                  <c:v>53.024533427855005</c:v>
                </c:pt>
                <c:pt idx="92">
                  <c:v>67.825916512521786</c:v>
                </c:pt>
                <c:pt idx="93">
                  <c:v>61.984487144291954</c:v>
                </c:pt>
                <c:pt idx="94">
                  <c:v>55.19099520546488</c:v>
                </c:pt>
                <c:pt idx="95">
                  <c:v>56.670155515036299</c:v>
                </c:pt>
                <c:pt idx="96">
                  <c:v>52.993902460462621</c:v>
                </c:pt>
                <c:pt idx="97">
                  <c:v>59.035253784646756</c:v>
                </c:pt>
                <c:pt idx="98">
                  <c:v>60.451152137275933</c:v>
                </c:pt>
                <c:pt idx="99">
                  <c:v>51.5546362806056</c:v>
                </c:pt>
                <c:pt idx="100">
                  <c:v>48.15742827008259</c:v>
                </c:pt>
                <c:pt idx="101">
                  <c:v>54.017009146368494</c:v>
                </c:pt>
                <c:pt idx="102">
                  <c:v>54.60654558911375</c:v>
                </c:pt>
                <c:pt idx="103">
                  <c:v>59.624997395608325</c:v>
                </c:pt>
                <c:pt idx="104">
                  <c:v>55.822795361156679</c:v>
                </c:pt>
                <c:pt idx="105">
                  <c:v>62.803767283860466</c:v>
                </c:pt>
                <c:pt idx="106">
                  <c:v>59.626955154156015</c:v>
                </c:pt>
                <c:pt idx="107">
                  <c:v>57.696559393476043</c:v>
                </c:pt>
                <c:pt idx="108">
                  <c:v>55.436888901506833</c:v>
                </c:pt>
                <c:pt idx="109">
                  <c:v>59.052305055936799</c:v>
                </c:pt>
                <c:pt idx="110">
                  <c:v>54.316500121592988</c:v>
                </c:pt>
                <c:pt idx="111">
                  <c:v>52.412755408302559</c:v>
                </c:pt>
                <c:pt idx="112">
                  <c:v>56.277378924499928</c:v>
                </c:pt>
                <c:pt idx="113">
                  <c:v>55.209988330572216</c:v>
                </c:pt>
                <c:pt idx="114">
                  <c:v>57.203003995328089</c:v>
                </c:pt>
                <c:pt idx="115">
                  <c:v>54.123534739259163</c:v>
                </c:pt>
                <c:pt idx="116">
                  <c:v>49.333488314920608</c:v>
                </c:pt>
                <c:pt idx="117">
                  <c:v>63.506417177732729</c:v>
                </c:pt>
                <c:pt idx="118">
                  <c:v>62.106535189131627</c:v>
                </c:pt>
                <c:pt idx="119">
                  <c:v>51.07220207048983</c:v>
                </c:pt>
                <c:pt idx="120">
                  <c:v>57.322160669850263</c:v>
                </c:pt>
                <c:pt idx="121">
                  <c:v>59.506401026486571</c:v>
                </c:pt>
                <c:pt idx="122">
                  <c:v>51.237106130231936</c:v>
                </c:pt>
                <c:pt idx="123">
                  <c:v>60.147870412877985</c:v>
                </c:pt>
                <c:pt idx="124">
                  <c:v>49.742475895559892</c:v>
                </c:pt>
                <c:pt idx="125">
                  <c:v>50.885725718414186</c:v>
                </c:pt>
                <c:pt idx="126">
                  <c:v>52.912852734620635</c:v>
                </c:pt>
                <c:pt idx="127">
                  <c:v>55.555507848251906</c:v>
                </c:pt>
                <c:pt idx="128">
                  <c:v>56.600854722463616</c:v>
                </c:pt>
                <c:pt idx="129">
                  <c:v>56.211403261382955</c:v>
                </c:pt>
                <c:pt idx="130">
                  <c:v>54.198041168341177</c:v>
                </c:pt>
                <c:pt idx="131">
                  <c:v>52.901305706014995</c:v>
                </c:pt>
                <c:pt idx="132">
                  <c:v>53.616390929398392</c:v>
                </c:pt>
                <c:pt idx="133">
                  <c:v>53.888641718905212</c:v>
                </c:pt>
                <c:pt idx="134">
                  <c:v>51.700697239709761</c:v>
                </c:pt>
                <c:pt idx="135">
                  <c:v>52.529587132005602</c:v>
                </c:pt>
                <c:pt idx="136">
                  <c:v>59.317191644484438</c:v>
                </c:pt>
                <c:pt idx="137">
                  <c:v>50.437064239138444</c:v>
                </c:pt>
                <c:pt idx="138">
                  <c:v>53.925823844263761</c:v>
                </c:pt>
                <c:pt idx="139">
                  <c:v>54.025938840156861</c:v>
                </c:pt>
                <c:pt idx="140">
                  <c:v>51.660500956942208</c:v>
                </c:pt>
                <c:pt idx="141">
                  <c:v>59.060132697796199</c:v>
                </c:pt>
                <c:pt idx="142">
                  <c:v>58.939269032824356</c:v>
                </c:pt>
                <c:pt idx="143">
                  <c:v>54.188745814806666</c:v>
                </c:pt>
                <c:pt idx="144">
                  <c:v>59.963499031362048</c:v>
                </c:pt>
                <c:pt idx="145">
                  <c:v>59.551986395290236</c:v>
                </c:pt>
                <c:pt idx="146">
                  <c:v>57.552824121517659</c:v>
                </c:pt>
                <c:pt idx="147">
                  <c:v>58.708436325113446</c:v>
                </c:pt>
                <c:pt idx="148">
                  <c:v>57.158764090954797</c:v>
                </c:pt>
                <c:pt idx="149">
                  <c:v>56.92225487154677</c:v>
                </c:pt>
                <c:pt idx="150">
                  <c:v>58.7725883182977</c:v>
                </c:pt>
                <c:pt idx="151">
                  <c:v>55.402507109870506</c:v>
                </c:pt>
                <c:pt idx="152">
                  <c:v>55.061929319185388</c:v>
                </c:pt>
                <c:pt idx="153">
                  <c:v>60.66233650855014</c:v>
                </c:pt>
                <c:pt idx="154">
                  <c:v>29.150106454780282</c:v>
                </c:pt>
                <c:pt idx="155">
                  <c:v>56.0213630439277</c:v>
                </c:pt>
                <c:pt idx="156">
                  <c:v>59.841867294287134</c:v>
                </c:pt>
                <c:pt idx="157">
                  <c:v>54.276932862283061</c:v>
                </c:pt>
                <c:pt idx="158">
                  <c:v>53.34660415701169</c:v>
                </c:pt>
                <c:pt idx="159">
                  <c:v>61.104217686135023</c:v>
                </c:pt>
                <c:pt idx="160">
                  <c:v>50.038477326352094</c:v>
                </c:pt>
                <c:pt idx="161">
                  <c:v>56.199710802878386</c:v>
                </c:pt>
                <c:pt idx="162">
                  <c:v>56.199381869362632</c:v>
                </c:pt>
                <c:pt idx="163">
                  <c:v>57.26331887819557</c:v>
                </c:pt>
                <c:pt idx="164">
                  <c:v>58.880027657010061</c:v>
                </c:pt>
                <c:pt idx="165">
                  <c:v>59.425517429980928</c:v>
                </c:pt>
                <c:pt idx="166">
                  <c:v>53.414732634515346</c:v>
                </c:pt>
                <c:pt idx="167">
                  <c:v>60.560347356553862</c:v>
                </c:pt>
                <c:pt idx="168">
                  <c:v>55.311803111964572</c:v>
                </c:pt>
                <c:pt idx="169">
                  <c:v>57.830468038886032</c:v>
                </c:pt>
                <c:pt idx="170">
                  <c:v>60.396006972662946</c:v>
                </c:pt>
                <c:pt idx="171">
                  <c:v>54.673737353180634</c:v>
                </c:pt>
                <c:pt idx="172">
                  <c:v>52.760064620865819</c:v>
                </c:pt>
                <c:pt idx="173">
                  <c:v>54.534555951108942</c:v>
                </c:pt>
                <c:pt idx="174">
                  <c:v>61.908448431174392</c:v>
                </c:pt>
                <c:pt idx="175">
                  <c:v>52.380443809008298</c:v>
                </c:pt>
                <c:pt idx="176">
                  <c:v>56.069797518967043</c:v>
                </c:pt>
                <c:pt idx="177">
                  <c:v>59.167836948161153</c:v>
                </c:pt>
                <c:pt idx="178">
                  <c:v>62.929743072352871</c:v>
                </c:pt>
                <c:pt idx="179">
                  <c:v>53.814322018486259</c:v>
                </c:pt>
                <c:pt idx="180">
                  <c:v>56.075883130844915</c:v>
                </c:pt>
                <c:pt idx="181">
                  <c:v>58.123630611131368</c:v>
                </c:pt>
                <c:pt idx="182">
                  <c:v>59.600540321472629</c:v>
                </c:pt>
                <c:pt idx="183">
                  <c:v>30.153961348663291</c:v>
                </c:pt>
                <c:pt idx="184">
                  <c:v>54.359255166443297</c:v>
                </c:pt>
                <c:pt idx="185">
                  <c:v>56.845412311651373</c:v>
                </c:pt>
                <c:pt idx="186">
                  <c:v>52.876909934954149</c:v>
                </c:pt>
                <c:pt idx="187">
                  <c:v>56.776704407052144</c:v>
                </c:pt>
                <c:pt idx="188">
                  <c:v>58.683542844202641</c:v>
                </c:pt>
                <c:pt idx="189">
                  <c:v>59.901693736568163</c:v>
                </c:pt>
                <c:pt idx="190">
                  <c:v>53.953762213780571</c:v>
                </c:pt>
                <c:pt idx="191">
                  <c:v>54.680710354031746</c:v>
                </c:pt>
                <c:pt idx="192">
                  <c:v>57.746705476598699</c:v>
                </c:pt>
                <c:pt idx="193">
                  <c:v>54.967478567533938</c:v>
                </c:pt>
                <c:pt idx="194">
                  <c:v>54.491638004407775</c:v>
                </c:pt>
                <c:pt idx="195">
                  <c:v>57.448946098928765</c:v>
                </c:pt>
                <c:pt idx="196">
                  <c:v>55.612837610762647</c:v>
                </c:pt>
                <c:pt idx="197">
                  <c:v>58.4701131158184</c:v>
                </c:pt>
                <c:pt idx="198">
                  <c:v>49.034037536843471</c:v>
                </c:pt>
                <c:pt idx="199">
                  <c:v>51.953247128317642</c:v>
                </c:pt>
                <c:pt idx="200">
                  <c:v>52.592339232436167</c:v>
                </c:pt>
                <c:pt idx="201">
                  <c:v>51.779382526580122</c:v>
                </c:pt>
                <c:pt idx="202">
                  <c:v>57.29631620515385</c:v>
                </c:pt>
                <c:pt idx="203">
                  <c:v>54.989971567730123</c:v>
                </c:pt>
                <c:pt idx="204">
                  <c:v>55.964723584279582</c:v>
                </c:pt>
                <c:pt idx="205">
                  <c:v>55.377192672432081</c:v>
                </c:pt>
                <c:pt idx="206">
                  <c:v>52.457399245160602</c:v>
                </c:pt>
                <c:pt idx="207">
                  <c:v>51.088410725404245</c:v>
                </c:pt>
                <c:pt idx="208">
                  <c:v>62.902393253884355</c:v>
                </c:pt>
                <c:pt idx="209">
                  <c:v>54.318571112554409</c:v>
                </c:pt>
                <c:pt idx="210">
                  <c:v>57.62252130396751</c:v>
                </c:pt>
                <c:pt idx="211">
                  <c:v>52.064092824632979</c:v>
                </c:pt>
                <c:pt idx="212">
                  <c:v>53.980263415135823</c:v>
                </c:pt>
                <c:pt idx="213">
                  <c:v>61.23168147274356</c:v>
                </c:pt>
                <c:pt idx="214">
                  <c:v>53.619019830806891</c:v>
                </c:pt>
                <c:pt idx="215">
                  <c:v>54.396164427500118</c:v>
                </c:pt>
                <c:pt idx="216">
                  <c:v>22.211222797549066</c:v>
                </c:pt>
                <c:pt idx="217">
                  <c:v>61.262341987490458</c:v>
                </c:pt>
                <c:pt idx="218">
                  <c:v>62.17885045322943</c:v>
                </c:pt>
                <c:pt idx="219">
                  <c:v>62.217822152391726</c:v>
                </c:pt>
                <c:pt idx="220">
                  <c:v>53.328904534527879</c:v>
                </c:pt>
                <c:pt idx="221">
                  <c:v>54.614267503620759</c:v>
                </c:pt>
                <c:pt idx="222">
                  <c:v>62.546984452410022</c:v>
                </c:pt>
                <c:pt idx="223">
                  <c:v>59.996288742201003</c:v>
                </c:pt>
                <c:pt idx="224">
                  <c:v>57.80636309173574</c:v>
                </c:pt>
                <c:pt idx="225">
                  <c:v>54.807021463032214</c:v>
                </c:pt>
                <c:pt idx="226">
                  <c:v>59.033877221945389</c:v>
                </c:pt>
                <c:pt idx="227">
                  <c:v>56.590957457312214</c:v>
                </c:pt>
                <c:pt idx="228">
                  <c:v>53.336527111116631</c:v>
                </c:pt>
                <c:pt idx="229">
                  <c:v>56.108153471046982</c:v>
                </c:pt>
                <c:pt idx="230">
                  <c:v>61.418332978190939</c:v>
                </c:pt>
                <c:pt idx="231">
                  <c:v>58.525404422401792</c:v>
                </c:pt>
                <c:pt idx="232">
                  <c:v>58.374778854856217</c:v>
                </c:pt>
                <c:pt idx="233">
                  <c:v>53.599654157338591</c:v>
                </c:pt>
                <c:pt idx="234">
                  <c:v>53.936244725918613</c:v>
                </c:pt>
                <c:pt idx="235">
                  <c:v>61.862212883876232</c:v>
                </c:pt>
                <c:pt idx="236">
                  <c:v>62.028189581631928</c:v>
                </c:pt>
                <c:pt idx="237">
                  <c:v>55.181363687635084</c:v>
                </c:pt>
                <c:pt idx="238">
                  <c:v>54.577273501723674</c:v>
                </c:pt>
                <c:pt idx="239">
                  <c:v>57.054565501361175</c:v>
                </c:pt>
                <c:pt idx="240">
                  <c:v>54.504219002806664</c:v>
                </c:pt>
                <c:pt idx="241">
                  <c:v>59.556983795551545</c:v>
                </c:pt>
                <c:pt idx="242">
                  <c:v>53.449486530368631</c:v>
                </c:pt>
                <c:pt idx="243">
                  <c:v>51.778488704490428</c:v>
                </c:pt>
                <c:pt idx="244">
                  <c:v>52.48931245632243</c:v>
                </c:pt>
                <c:pt idx="245">
                  <c:v>52.926657537622482</c:v>
                </c:pt>
                <c:pt idx="246">
                  <c:v>63.549071542669054</c:v>
                </c:pt>
                <c:pt idx="247">
                  <c:v>58.314211253972474</c:v>
                </c:pt>
                <c:pt idx="248">
                  <c:v>55.838756073601438</c:v>
                </c:pt>
                <c:pt idx="249">
                  <c:v>66.170674247560953</c:v>
                </c:pt>
                <c:pt idx="250">
                  <c:v>19.468365576292619</c:v>
                </c:pt>
                <c:pt idx="251">
                  <c:v>57.87582841209565</c:v>
                </c:pt>
                <c:pt idx="252">
                  <c:v>57.162377730321303</c:v>
                </c:pt>
                <c:pt idx="253">
                  <c:v>53.787220331615991</c:v>
                </c:pt>
                <c:pt idx="254">
                  <c:v>55.980492042057115</c:v>
                </c:pt>
                <c:pt idx="255">
                  <c:v>54.607445647249229</c:v>
                </c:pt>
                <c:pt idx="256">
                  <c:v>53.578372777373978</c:v>
                </c:pt>
                <c:pt idx="257">
                  <c:v>59.805504040424822</c:v>
                </c:pt>
                <c:pt idx="258">
                  <c:v>63.425456087148326</c:v>
                </c:pt>
                <c:pt idx="259">
                  <c:v>57.79170062045803</c:v>
                </c:pt>
                <c:pt idx="260">
                  <c:v>56.18240484648129</c:v>
                </c:pt>
                <c:pt idx="261">
                  <c:v>56.259419513914153</c:v>
                </c:pt>
                <c:pt idx="262">
                  <c:v>56.185020514348011</c:v>
                </c:pt>
                <c:pt idx="263">
                  <c:v>51.799375298945002</c:v>
                </c:pt>
                <c:pt idx="264">
                  <c:v>53.55767554772558</c:v>
                </c:pt>
                <c:pt idx="265">
                  <c:v>61.677025522860937</c:v>
                </c:pt>
                <c:pt idx="266">
                  <c:v>59.319940142621107</c:v>
                </c:pt>
                <c:pt idx="267">
                  <c:v>60.809658628260877</c:v>
                </c:pt>
                <c:pt idx="268">
                  <c:v>48.941647568436025</c:v>
                </c:pt>
                <c:pt idx="269">
                  <c:v>61.263126330754496</c:v>
                </c:pt>
                <c:pt idx="270">
                  <c:v>56.079150972629016</c:v>
                </c:pt>
                <c:pt idx="271">
                  <c:v>58.564303364202772</c:v>
                </c:pt>
                <c:pt idx="272">
                  <c:v>54.535690146509097</c:v>
                </c:pt>
                <c:pt idx="273">
                  <c:v>62.299515658511801</c:v>
                </c:pt>
                <c:pt idx="274">
                  <c:v>55.875242000786656</c:v>
                </c:pt>
                <c:pt idx="275">
                  <c:v>51.932265705145007</c:v>
                </c:pt>
                <c:pt idx="276">
                  <c:v>56.853951008090831</c:v>
                </c:pt>
                <c:pt idx="277">
                  <c:v>49.691467953831385</c:v>
                </c:pt>
                <c:pt idx="278">
                  <c:v>58.781915057032577</c:v>
                </c:pt>
                <c:pt idx="279">
                  <c:v>56.914280430892667</c:v>
                </c:pt>
                <c:pt idx="280">
                  <c:v>59.602203992340222</c:v>
                </c:pt>
                <c:pt idx="281">
                  <c:v>48.399132360322263</c:v>
                </c:pt>
                <c:pt idx="282">
                  <c:v>53.927183955319315</c:v>
                </c:pt>
                <c:pt idx="283">
                  <c:v>58.27960590561382</c:v>
                </c:pt>
                <c:pt idx="284">
                  <c:v>20.58036738469394</c:v>
                </c:pt>
                <c:pt idx="285">
                  <c:v>21.679578580038601</c:v>
                </c:pt>
                <c:pt idx="286">
                  <c:v>43.483055373396603</c:v>
                </c:pt>
                <c:pt idx="287">
                  <c:v>57.430487156774973</c:v>
                </c:pt>
                <c:pt idx="288">
                  <c:v>58.887595409245186</c:v>
                </c:pt>
                <c:pt idx="289">
                  <c:v>52.703304983491108</c:v>
                </c:pt>
                <c:pt idx="290">
                  <c:v>61.260759363605409</c:v>
                </c:pt>
                <c:pt idx="291">
                  <c:v>63.336144743644496</c:v>
                </c:pt>
                <c:pt idx="292">
                  <c:v>50.094115081288095</c:v>
                </c:pt>
                <c:pt idx="293">
                  <c:v>65.57114625446961</c:v>
                </c:pt>
                <c:pt idx="294">
                  <c:v>54.429919560417474</c:v>
                </c:pt>
                <c:pt idx="295">
                  <c:v>55.38144808832061</c:v>
                </c:pt>
                <c:pt idx="296">
                  <c:v>54.677783403381319</c:v>
                </c:pt>
                <c:pt idx="297">
                  <c:v>56.138954217470015</c:v>
                </c:pt>
                <c:pt idx="298">
                  <c:v>61.339737751556534</c:v>
                </c:pt>
                <c:pt idx="299">
                  <c:v>62.738892871926943</c:v>
                </c:pt>
                <c:pt idx="300">
                  <c:v>51.678213994706915</c:v>
                </c:pt>
                <c:pt idx="301">
                  <c:v>54.716604228738078</c:v>
                </c:pt>
                <c:pt idx="302">
                  <c:v>56.102690774161637</c:v>
                </c:pt>
                <c:pt idx="303">
                  <c:v>67.206153452895563</c:v>
                </c:pt>
                <c:pt idx="304">
                  <c:v>66.789649499227565</c:v>
                </c:pt>
                <c:pt idx="305">
                  <c:v>50.78000605915161</c:v>
                </c:pt>
                <c:pt idx="306">
                  <c:v>56.253562279337714</c:v>
                </c:pt>
                <c:pt idx="307">
                  <c:v>55.739168765085523</c:v>
                </c:pt>
                <c:pt idx="308">
                  <c:v>60.299580135496591</c:v>
                </c:pt>
                <c:pt idx="309">
                  <c:v>55.278675261456293</c:v>
                </c:pt>
                <c:pt idx="310">
                  <c:v>57.46423285368553</c:v>
                </c:pt>
                <c:pt idx="311">
                  <c:v>56.139410382238019</c:v>
                </c:pt>
                <c:pt idx="312">
                  <c:v>55.349022370561457</c:v>
                </c:pt>
                <c:pt idx="313">
                  <c:v>58.112519497469663</c:v>
                </c:pt>
                <c:pt idx="314">
                  <c:v>53.204011582188421</c:v>
                </c:pt>
                <c:pt idx="315">
                  <c:v>56.295374329633916</c:v>
                </c:pt>
                <c:pt idx="316">
                  <c:v>56.361989470261356</c:v>
                </c:pt>
                <c:pt idx="317">
                  <c:v>51.690692330441522</c:v>
                </c:pt>
                <c:pt idx="318">
                  <c:v>56.935654412893058</c:v>
                </c:pt>
                <c:pt idx="319">
                  <c:v>61.415023562252109</c:v>
                </c:pt>
                <c:pt idx="320">
                  <c:v>64.1030900122676</c:v>
                </c:pt>
                <c:pt idx="321">
                  <c:v>50.759116690022331</c:v>
                </c:pt>
                <c:pt idx="322">
                  <c:v>61.731707819194305</c:v>
                </c:pt>
                <c:pt idx="323">
                  <c:v>56.764787162698994</c:v>
                </c:pt>
                <c:pt idx="324">
                  <c:v>55.595542060165997</c:v>
                </c:pt>
                <c:pt idx="325">
                  <c:v>53.312441192436125</c:v>
                </c:pt>
                <c:pt idx="326">
                  <c:v>52.702107814905084</c:v>
                </c:pt>
                <c:pt idx="327">
                  <c:v>52.953410041990523</c:v>
                </c:pt>
                <c:pt idx="328">
                  <c:v>52.461127139881924</c:v>
                </c:pt>
                <c:pt idx="329">
                  <c:v>57.589843991549238</c:v>
                </c:pt>
                <c:pt idx="330">
                  <c:v>56.407485091662203</c:v>
                </c:pt>
                <c:pt idx="331">
                  <c:v>52.714816378637586</c:v>
                </c:pt>
                <c:pt idx="332">
                  <c:v>59.59662938542094</c:v>
                </c:pt>
                <c:pt idx="333">
                  <c:v>57.850677003064774</c:v>
                </c:pt>
                <c:pt idx="334">
                  <c:v>62.846614999509654</c:v>
                </c:pt>
                <c:pt idx="335">
                  <c:v>57.113575962220459</c:v>
                </c:pt>
                <c:pt idx="336">
                  <c:v>62.959618703046687</c:v>
                </c:pt>
                <c:pt idx="337">
                  <c:v>55.890984505018139</c:v>
                </c:pt>
                <c:pt idx="338">
                  <c:v>49.397990163191253</c:v>
                </c:pt>
                <c:pt idx="339">
                  <c:v>51.088153603548662</c:v>
                </c:pt>
                <c:pt idx="340">
                  <c:v>53.157809969346715</c:v>
                </c:pt>
                <c:pt idx="341">
                  <c:v>59.002645663193924</c:v>
                </c:pt>
                <c:pt idx="342">
                  <c:v>59.935598739332399</c:v>
                </c:pt>
                <c:pt idx="343">
                  <c:v>62.34810103257783</c:v>
                </c:pt>
                <c:pt idx="344">
                  <c:v>63.958037329307373</c:v>
                </c:pt>
                <c:pt idx="345">
                  <c:v>59.480354713000693</c:v>
                </c:pt>
                <c:pt idx="346">
                  <c:v>53.492811949854627</c:v>
                </c:pt>
                <c:pt idx="347">
                  <c:v>54.302908149755964</c:v>
                </c:pt>
                <c:pt idx="348">
                  <c:v>52.8427565769368</c:v>
                </c:pt>
                <c:pt idx="349">
                  <c:v>58.708535367739195</c:v>
                </c:pt>
                <c:pt idx="350">
                  <c:v>50.090560477335153</c:v>
                </c:pt>
                <c:pt idx="351">
                  <c:v>55.612750844306753</c:v>
                </c:pt>
                <c:pt idx="352">
                  <c:v>60.338639846204131</c:v>
                </c:pt>
                <c:pt idx="353">
                  <c:v>42.580952267554721</c:v>
                </c:pt>
                <c:pt idx="354">
                  <c:v>54.562569491399216</c:v>
                </c:pt>
                <c:pt idx="355">
                  <c:v>58.001692463043696</c:v>
                </c:pt>
                <c:pt idx="356">
                  <c:v>55.946511150312439</c:v>
                </c:pt>
                <c:pt idx="357">
                  <c:v>60.003145629539986</c:v>
                </c:pt>
                <c:pt idx="358">
                  <c:v>59.919538984075238</c:v>
                </c:pt>
                <c:pt idx="359">
                  <c:v>60.229864728920546</c:v>
                </c:pt>
                <c:pt idx="360">
                  <c:v>57.106186227689726</c:v>
                </c:pt>
                <c:pt idx="361">
                  <c:v>51.628697172895933</c:v>
                </c:pt>
                <c:pt idx="362">
                  <c:v>61.053141570188451</c:v>
                </c:pt>
                <c:pt idx="363">
                  <c:v>57.738247950186597</c:v>
                </c:pt>
                <c:pt idx="364">
                  <c:v>55.402567705850565</c:v>
                </c:pt>
                <c:pt idx="365">
                  <c:v>57.043144078008147</c:v>
                </c:pt>
                <c:pt idx="366">
                  <c:v>58.478455885618899</c:v>
                </c:pt>
                <c:pt idx="367">
                  <c:v>56.568986836930428</c:v>
                </c:pt>
                <c:pt idx="368">
                  <c:v>51.8883993653521</c:v>
                </c:pt>
                <c:pt idx="369">
                  <c:v>56.944703174402434</c:v>
                </c:pt>
                <c:pt idx="370">
                  <c:v>59.991265634444652</c:v>
                </c:pt>
                <c:pt idx="371">
                  <c:v>51.118312606771468</c:v>
                </c:pt>
                <c:pt idx="372">
                  <c:v>54.148963513537154</c:v>
                </c:pt>
                <c:pt idx="373">
                  <c:v>52.663634743035303</c:v>
                </c:pt>
                <c:pt idx="374">
                  <c:v>54.428156489718369</c:v>
                </c:pt>
                <c:pt idx="375">
                  <c:v>56.920824497044123</c:v>
                </c:pt>
                <c:pt idx="376">
                  <c:v>48.87991176786322</c:v>
                </c:pt>
                <c:pt idx="377">
                  <c:v>62.236217090382439</c:v>
                </c:pt>
                <c:pt idx="378">
                  <c:v>52.570029453013277</c:v>
                </c:pt>
                <c:pt idx="379">
                  <c:v>54.537559204182848</c:v>
                </c:pt>
                <c:pt idx="380">
                  <c:v>52.621592399692254</c:v>
                </c:pt>
                <c:pt idx="381">
                  <c:v>53.555711799034611</c:v>
                </c:pt>
                <c:pt idx="382">
                  <c:v>52.649019988920237</c:v>
                </c:pt>
                <c:pt idx="383">
                  <c:v>60.775309899204373</c:v>
                </c:pt>
                <c:pt idx="384">
                  <c:v>53.753494097404534</c:v>
                </c:pt>
                <c:pt idx="385">
                  <c:v>56.226357061212703</c:v>
                </c:pt>
                <c:pt idx="386">
                  <c:v>58.327906194058656</c:v>
                </c:pt>
                <c:pt idx="387">
                  <c:v>55.063452299610354</c:v>
                </c:pt>
                <c:pt idx="388">
                  <c:v>53.350617988063867</c:v>
                </c:pt>
                <c:pt idx="389">
                  <c:v>61.500510947089261</c:v>
                </c:pt>
                <c:pt idx="390">
                  <c:v>51.358536336818403</c:v>
                </c:pt>
                <c:pt idx="391">
                  <c:v>55.65298631743952</c:v>
                </c:pt>
                <c:pt idx="392">
                  <c:v>56.494059245173965</c:v>
                </c:pt>
                <c:pt idx="393">
                  <c:v>53.542637476922977</c:v>
                </c:pt>
                <c:pt idx="394">
                  <c:v>53.945435948571784</c:v>
                </c:pt>
                <c:pt idx="395">
                  <c:v>54.338467705248085</c:v>
                </c:pt>
                <c:pt idx="396">
                  <c:v>60.243645813088719</c:v>
                </c:pt>
                <c:pt idx="397">
                  <c:v>58.446801564217736</c:v>
                </c:pt>
                <c:pt idx="398">
                  <c:v>52.823172436310351</c:v>
                </c:pt>
                <c:pt idx="399">
                  <c:v>58.745270593134947</c:v>
                </c:pt>
                <c:pt idx="400">
                  <c:v>63.341140426736125</c:v>
                </c:pt>
                <c:pt idx="401">
                  <c:v>55.059000785096302</c:v>
                </c:pt>
                <c:pt idx="402">
                  <c:v>48.063602629665752</c:v>
                </c:pt>
                <c:pt idx="403">
                  <c:v>62.600087574513928</c:v>
                </c:pt>
                <c:pt idx="404">
                  <c:v>56.426539991067457</c:v>
                </c:pt>
                <c:pt idx="405">
                  <c:v>54.230925802065045</c:v>
                </c:pt>
                <c:pt idx="406">
                  <c:v>50.912003382499265</c:v>
                </c:pt>
                <c:pt idx="407">
                  <c:v>56.457336751803226</c:v>
                </c:pt>
                <c:pt idx="408">
                  <c:v>54.786799515587049</c:v>
                </c:pt>
                <c:pt idx="409">
                  <c:v>57.302599139803661</c:v>
                </c:pt>
                <c:pt idx="410">
                  <c:v>56.072337415523968</c:v>
                </c:pt>
                <c:pt idx="411">
                  <c:v>52.555349229606193</c:v>
                </c:pt>
                <c:pt idx="412">
                  <c:v>55.593436441171384</c:v>
                </c:pt>
                <c:pt idx="413">
                  <c:v>60.150619673469329</c:v>
                </c:pt>
                <c:pt idx="414">
                  <c:v>58.544614409355191</c:v>
                </c:pt>
                <c:pt idx="415">
                  <c:v>59.361108409542403</c:v>
                </c:pt>
                <c:pt idx="416">
                  <c:v>63.836060154748687</c:v>
                </c:pt>
                <c:pt idx="417">
                  <c:v>91.415475624999033</c:v>
                </c:pt>
                <c:pt idx="418">
                  <c:v>56.461341423020869</c:v>
                </c:pt>
                <c:pt idx="419">
                  <c:v>53.546178290248477</c:v>
                </c:pt>
                <c:pt idx="420">
                  <c:v>59.152124455684856</c:v>
                </c:pt>
                <c:pt idx="421">
                  <c:v>56.470553627627766</c:v>
                </c:pt>
                <c:pt idx="422">
                  <c:v>59.259570020897954</c:v>
                </c:pt>
                <c:pt idx="423">
                  <c:v>62.508087470009379</c:v>
                </c:pt>
                <c:pt idx="424">
                  <c:v>62.520839199919962</c:v>
                </c:pt>
                <c:pt idx="425">
                  <c:v>58.341415045163068</c:v>
                </c:pt>
                <c:pt idx="426">
                  <c:v>52.76700162930792</c:v>
                </c:pt>
                <c:pt idx="427">
                  <c:v>57.306489281925494</c:v>
                </c:pt>
                <c:pt idx="428">
                  <c:v>54.598014077810966</c:v>
                </c:pt>
                <c:pt idx="429">
                  <c:v>58.838163209299452</c:v>
                </c:pt>
                <c:pt idx="430">
                  <c:v>53.009370196846852</c:v>
                </c:pt>
                <c:pt idx="431">
                  <c:v>51.693392313362473</c:v>
                </c:pt>
                <c:pt idx="432">
                  <c:v>46.550746719216185</c:v>
                </c:pt>
                <c:pt idx="433">
                  <c:v>56.777092519335646</c:v>
                </c:pt>
                <c:pt idx="434">
                  <c:v>53.297670867609952</c:v>
                </c:pt>
                <c:pt idx="435">
                  <c:v>52.424541520786114</c:v>
                </c:pt>
                <c:pt idx="436">
                  <c:v>56.854393352545841</c:v>
                </c:pt>
                <c:pt idx="437">
                  <c:v>55.804597565091271</c:v>
                </c:pt>
                <c:pt idx="438">
                  <c:v>53.280200692254901</c:v>
                </c:pt>
                <c:pt idx="439">
                  <c:v>57.080134704105411</c:v>
                </c:pt>
                <c:pt idx="440">
                  <c:v>60.737013014980228</c:v>
                </c:pt>
                <c:pt idx="441">
                  <c:v>59.561608723986005</c:v>
                </c:pt>
                <c:pt idx="442">
                  <c:v>56.838987755648127</c:v>
                </c:pt>
                <c:pt idx="443">
                  <c:v>61.202628526239927</c:v>
                </c:pt>
                <c:pt idx="444">
                  <c:v>55.268721591564926</c:v>
                </c:pt>
                <c:pt idx="445">
                  <c:v>54.849673108893484</c:v>
                </c:pt>
                <c:pt idx="446">
                  <c:v>50.263998322835754</c:v>
                </c:pt>
                <c:pt idx="447">
                  <c:v>53.915955209664503</c:v>
                </c:pt>
                <c:pt idx="448">
                  <c:v>58.390432290002558</c:v>
                </c:pt>
                <c:pt idx="449">
                  <c:v>58.726402409710182</c:v>
                </c:pt>
                <c:pt idx="450">
                  <c:v>41.085851884419306</c:v>
                </c:pt>
                <c:pt idx="451">
                  <c:v>83.527595149336918</c:v>
                </c:pt>
                <c:pt idx="452">
                  <c:v>59.558109730833117</c:v>
                </c:pt>
                <c:pt idx="453">
                  <c:v>56.838673114217528</c:v>
                </c:pt>
                <c:pt idx="454">
                  <c:v>57.724047536063793</c:v>
                </c:pt>
                <c:pt idx="455">
                  <c:v>61.099550179617268</c:v>
                </c:pt>
                <c:pt idx="456">
                  <c:v>54.347844306908108</c:v>
                </c:pt>
                <c:pt idx="457">
                  <c:v>66.124041713382113</c:v>
                </c:pt>
                <c:pt idx="458">
                  <c:v>65.589668969612788</c:v>
                </c:pt>
                <c:pt idx="459">
                  <c:v>57.225605130644624</c:v>
                </c:pt>
                <c:pt idx="460">
                  <c:v>61.116273913013323</c:v>
                </c:pt>
                <c:pt idx="461">
                  <c:v>61.413070811252169</c:v>
                </c:pt>
                <c:pt idx="462">
                  <c:v>61.255598132466822</c:v>
                </c:pt>
                <c:pt idx="463">
                  <c:v>58.021464299832779</c:v>
                </c:pt>
                <c:pt idx="464">
                  <c:v>58.834496964497092</c:v>
                </c:pt>
                <c:pt idx="465">
                  <c:v>56.831824838665689</c:v>
                </c:pt>
                <c:pt idx="466">
                  <c:v>49.620804241817368</c:v>
                </c:pt>
                <c:pt idx="467">
                  <c:v>61.660109171739371</c:v>
                </c:pt>
                <c:pt idx="468">
                  <c:v>58.31428537488997</c:v>
                </c:pt>
                <c:pt idx="469">
                  <c:v>56.698541998728977</c:v>
                </c:pt>
                <c:pt idx="470">
                  <c:v>56.4771942790683</c:v>
                </c:pt>
                <c:pt idx="471">
                  <c:v>55.298188903200312</c:v>
                </c:pt>
                <c:pt idx="472">
                  <c:v>62.713000742590118</c:v>
                </c:pt>
                <c:pt idx="473">
                  <c:v>53.239810903428562</c:v>
                </c:pt>
                <c:pt idx="474">
                  <c:v>57.045564591436339</c:v>
                </c:pt>
                <c:pt idx="475">
                  <c:v>57.177174119460453</c:v>
                </c:pt>
                <c:pt idx="476">
                  <c:v>49.822017471194016</c:v>
                </c:pt>
                <c:pt idx="477">
                  <c:v>58.955306669849143</c:v>
                </c:pt>
                <c:pt idx="478">
                  <c:v>58.486764178246304</c:v>
                </c:pt>
                <c:pt idx="479">
                  <c:v>60.967776573101986</c:v>
                </c:pt>
                <c:pt idx="480">
                  <c:v>70.188930801963423</c:v>
                </c:pt>
                <c:pt idx="481">
                  <c:v>53.624354342864301</c:v>
                </c:pt>
                <c:pt idx="482">
                  <c:v>56.221438074515753</c:v>
                </c:pt>
                <c:pt idx="483">
                  <c:v>57.59091088873538</c:v>
                </c:pt>
                <c:pt idx="484">
                  <c:v>60.581657922088588</c:v>
                </c:pt>
                <c:pt idx="485">
                  <c:v>58.371791896156004</c:v>
                </c:pt>
                <c:pt idx="486">
                  <c:v>65.318155533705365</c:v>
                </c:pt>
                <c:pt idx="487">
                  <c:v>59.899525927578765</c:v>
                </c:pt>
                <c:pt idx="488">
                  <c:v>58.436313103136513</c:v>
                </c:pt>
                <c:pt idx="489">
                  <c:v>55.476346023803202</c:v>
                </c:pt>
                <c:pt idx="490">
                  <c:v>55.902056640478598</c:v>
                </c:pt>
                <c:pt idx="491">
                  <c:v>56.800940691354398</c:v>
                </c:pt>
                <c:pt idx="492">
                  <c:v>56.578988967438839</c:v>
                </c:pt>
                <c:pt idx="493">
                  <c:v>60.399867109787401</c:v>
                </c:pt>
                <c:pt idx="494">
                  <c:v>62.199808485197302</c:v>
                </c:pt>
                <c:pt idx="495">
                  <c:v>60.405126742026461</c:v>
                </c:pt>
                <c:pt idx="496">
                  <c:v>59.482804338576202</c:v>
                </c:pt>
                <c:pt idx="497">
                  <c:v>52.47204932714935</c:v>
                </c:pt>
                <c:pt idx="498">
                  <c:v>55.919049781097556</c:v>
                </c:pt>
                <c:pt idx="499">
                  <c:v>59.462207190083589</c:v>
                </c:pt>
                <c:pt idx="500">
                  <c:v>51.088419139772554</c:v>
                </c:pt>
                <c:pt idx="501">
                  <c:v>60.762343002364105</c:v>
                </c:pt>
                <c:pt idx="502">
                  <c:v>54.044612780928887</c:v>
                </c:pt>
                <c:pt idx="503">
                  <c:v>61.06514204556607</c:v>
                </c:pt>
                <c:pt idx="504">
                  <c:v>51.930032012300742</c:v>
                </c:pt>
                <c:pt idx="505">
                  <c:v>57.23375373866665</c:v>
                </c:pt>
                <c:pt idx="506">
                  <c:v>55.446854203320669</c:v>
                </c:pt>
                <c:pt idx="507">
                  <c:v>61.646070996616906</c:v>
                </c:pt>
                <c:pt idx="508">
                  <c:v>54.526614917951726</c:v>
                </c:pt>
                <c:pt idx="509">
                  <c:v>57.328907455736172</c:v>
                </c:pt>
                <c:pt idx="510">
                  <c:v>59.661506836897672</c:v>
                </c:pt>
                <c:pt idx="511">
                  <c:v>60.723666606311397</c:v>
                </c:pt>
                <c:pt idx="512">
                  <c:v>61.084074628215227</c:v>
                </c:pt>
                <c:pt idx="513">
                  <c:v>39.643638715125931</c:v>
                </c:pt>
                <c:pt idx="514">
                  <c:v>55.706163514631925</c:v>
                </c:pt>
                <c:pt idx="515">
                  <c:v>59.552963477198645</c:v>
                </c:pt>
                <c:pt idx="516">
                  <c:v>53.854946261356837</c:v>
                </c:pt>
                <c:pt idx="517">
                  <c:v>56.296095155466261</c:v>
                </c:pt>
                <c:pt idx="518">
                  <c:v>55.805089660810879</c:v>
                </c:pt>
                <c:pt idx="519">
                  <c:v>53.875056611231152</c:v>
                </c:pt>
                <c:pt idx="520">
                  <c:v>56.341727404021604</c:v>
                </c:pt>
                <c:pt idx="521">
                  <c:v>58.206605505270161</c:v>
                </c:pt>
                <c:pt idx="522">
                  <c:v>54.615699101253952</c:v>
                </c:pt>
                <c:pt idx="523">
                  <c:v>55.971400953273545</c:v>
                </c:pt>
                <c:pt idx="524">
                  <c:v>59.842497506713741</c:v>
                </c:pt>
                <c:pt idx="525">
                  <c:v>57.612188050468838</c:v>
                </c:pt>
                <c:pt idx="526">
                  <c:v>53.378560949736091</c:v>
                </c:pt>
                <c:pt idx="527">
                  <c:v>59.374746012346989</c:v>
                </c:pt>
                <c:pt idx="528">
                  <c:v>53.22995303498579</c:v>
                </c:pt>
                <c:pt idx="529">
                  <c:v>54.104105839258715</c:v>
                </c:pt>
                <c:pt idx="530">
                  <c:v>56.106688571612821</c:v>
                </c:pt>
                <c:pt idx="531">
                  <c:v>53.93039522231485</c:v>
                </c:pt>
                <c:pt idx="532">
                  <c:v>57.91540010957128</c:v>
                </c:pt>
                <c:pt idx="533">
                  <c:v>51.149973465283594</c:v>
                </c:pt>
                <c:pt idx="534">
                  <c:v>55.833894759040419</c:v>
                </c:pt>
                <c:pt idx="535">
                  <c:v>56.560345648935908</c:v>
                </c:pt>
                <c:pt idx="536">
                  <c:v>53.467675282060327</c:v>
                </c:pt>
                <c:pt idx="537">
                  <c:v>57.85140902715623</c:v>
                </c:pt>
                <c:pt idx="538">
                  <c:v>56.403052316575618</c:v>
                </c:pt>
                <c:pt idx="539">
                  <c:v>55.531354783520051</c:v>
                </c:pt>
                <c:pt idx="540">
                  <c:v>55.388323021325796</c:v>
                </c:pt>
                <c:pt idx="541">
                  <c:v>62.524428138869787</c:v>
                </c:pt>
                <c:pt idx="542">
                  <c:v>57.56074363317758</c:v>
                </c:pt>
                <c:pt idx="543">
                  <c:v>56.155017436647164</c:v>
                </c:pt>
                <c:pt idx="544">
                  <c:v>54.898154380773484</c:v>
                </c:pt>
                <c:pt idx="545">
                  <c:v>56.705340529009746</c:v>
                </c:pt>
                <c:pt idx="546">
                  <c:v>54.883882853563883</c:v>
                </c:pt>
                <c:pt idx="547">
                  <c:v>53.682447969820373</c:v>
                </c:pt>
                <c:pt idx="548">
                  <c:v>55.898711651229483</c:v>
                </c:pt>
                <c:pt idx="549">
                  <c:v>54.055629957692901</c:v>
                </c:pt>
                <c:pt idx="550">
                  <c:v>60.508001476262045</c:v>
                </c:pt>
                <c:pt idx="551">
                  <c:v>57.682288702485295</c:v>
                </c:pt>
                <c:pt idx="552">
                  <c:v>59.804779165153832</c:v>
                </c:pt>
                <c:pt idx="553">
                  <c:v>67.847144633715459</c:v>
                </c:pt>
                <c:pt idx="554">
                  <c:v>51.417556597665644</c:v>
                </c:pt>
                <c:pt idx="555">
                  <c:v>57.460379451275031</c:v>
                </c:pt>
                <c:pt idx="556">
                  <c:v>60.997903363786698</c:v>
                </c:pt>
                <c:pt idx="557">
                  <c:v>52.336993004325201</c:v>
                </c:pt>
                <c:pt idx="558">
                  <c:v>57.394303264627467</c:v>
                </c:pt>
                <c:pt idx="559">
                  <c:v>54.776154996424644</c:v>
                </c:pt>
                <c:pt idx="560">
                  <c:v>61.50187950099334</c:v>
                </c:pt>
                <c:pt idx="561">
                  <c:v>56.27600965603515</c:v>
                </c:pt>
                <c:pt idx="562">
                  <c:v>56.916658266223806</c:v>
                </c:pt>
                <c:pt idx="563">
                  <c:v>58.301453149685891</c:v>
                </c:pt>
                <c:pt idx="564">
                  <c:v>53.690100888994252</c:v>
                </c:pt>
                <c:pt idx="565">
                  <c:v>53.410340949284063</c:v>
                </c:pt>
                <c:pt idx="566">
                  <c:v>54.94108671366466</c:v>
                </c:pt>
                <c:pt idx="567">
                  <c:v>60.085320892573201</c:v>
                </c:pt>
                <c:pt idx="568">
                  <c:v>52.885324979801005</c:v>
                </c:pt>
                <c:pt idx="569">
                  <c:v>62.667336856343439</c:v>
                </c:pt>
                <c:pt idx="570">
                  <c:v>53.978140530584021</c:v>
                </c:pt>
                <c:pt idx="571">
                  <c:v>57.845060258431332</c:v>
                </c:pt>
                <c:pt idx="572">
                  <c:v>52.467001598886718</c:v>
                </c:pt>
                <c:pt idx="573">
                  <c:v>53.712986962552634</c:v>
                </c:pt>
                <c:pt idx="574">
                  <c:v>62.783117364046198</c:v>
                </c:pt>
                <c:pt idx="575">
                  <c:v>55.968287761196137</c:v>
                </c:pt>
                <c:pt idx="576">
                  <c:v>66.467559054463948</c:v>
                </c:pt>
                <c:pt idx="577">
                  <c:v>52.212617084745787</c:v>
                </c:pt>
                <c:pt idx="578">
                  <c:v>54.872075571887393</c:v>
                </c:pt>
                <c:pt idx="579">
                  <c:v>52.798833907393274</c:v>
                </c:pt>
                <c:pt idx="580">
                  <c:v>53.24973585383097</c:v>
                </c:pt>
                <c:pt idx="581">
                  <c:v>50.184399511796229</c:v>
                </c:pt>
                <c:pt idx="582">
                  <c:v>55.496212044824055</c:v>
                </c:pt>
                <c:pt idx="583">
                  <c:v>56.316472350529907</c:v>
                </c:pt>
                <c:pt idx="584">
                  <c:v>54.241207688832823</c:v>
                </c:pt>
                <c:pt idx="585">
                  <c:v>60.471587377328582</c:v>
                </c:pt>
                <c:pt idx="586">
                  <c:v>52.085543671340098</c:v>
                </c:pt>
                <c:pt idx="587">
                  <c:v>54.330769937759811</c:v>
                </c:pt>
                <c:pt idx="588">
                  <c:v>61.190065503512265</c:v>
                </c:pt>
                <c:pt idx="589">
                  <c:v>54.565073856764378</c:v>
                </c:pt>
                <c:pt idx="590">
                  <c:v>56.138494055093091</c:v>
                </c:pt>
                <c:pt idx="591">
                  <c:v>56.458663204816453</c:v>
                </c:pt>
                <c:pt idx="592">
                  <c:v>56.824931215729634</c:v>
                </c:pt>
                <c:pt idx="593">
                  <c:v>57.579829135195538</c:v>
                </c:pt>
                <c:pt idx="594">
                  <c:v>48.973652222177314</c:v>
                </c:pt>
                <c:pt idx="595">
                  <c:v>54.587704075282097</c:v>
                </c:pt>
                <c:pt idx="596">
                  <c:v>48.491803277414817</c:v>
                </c:pt>
                <c:pt idx="597">
                  <c:v>54.85115613743077</c:v>
                </c:pt>
                <c:pt idx="598">
                  <c:v>53.594118047403576</c:v>
                </c:pt>
                <c:pt idx="599">
                  <c:v>55.776071030071584</c:v>
                </c:pt>
                <c:pt idx="600">
                  <c:v>54.036990788224628</c:v>
                </c:pt>
                <c:pt idx="601">
                  <c:v>51.491409622032137</c:v>
                </c:pt>
                <c:pt idx="602">
                  <c:v>55.9957042747683</c:v>
                </c:pt>
                <c:pt idx="603">
                  <c:v>55.201160790296569</c:v>
                </c:pt>
                <c:pt idx="604">
                  <c:v>56.459718647587358</c:v>
                </c:pt>
                <c:pt idx="605">
                  <c:v>65.566377457167391</c:v>
                </c:pt>
                <c:pt idx="606">
                  <c:v>58.323449813710283</c:v>
                </c:pt>
                <c:pt idx="607">
                  <c:v>54.985759994937034</c:v>
                </c:pt>
                <c:pt idx="608">
                  <c:v>50.663922733119016</c:v>
                </c:pt>
                <c:pt idx="609">
                  <c:v>61.64864529374227</c:v>
                </c:pt>
                <c:pt idx="610">
                  <c:v>61.005804903499374</c:v>
                </c:pt>
                <c:pt idx="611">
                  <c:v>56.030072064709245</c:v>
                </c:pt>
                <c:pt idx="612">
                  <c:v>58.868286795351501</c:v>
                </c:pt>
                <c:pt idx="613">
                  <c:v>51.319966279959765</c:v>
                </c:pt>
                <c:pt idx="614">
                  <c:v>61.539780169032021</c:v>
                </c:pt>
                <c:pt idx="615">
                  <c:v>61.813254895117893</c:v>
                </c:pt>
                <c:pt idx="616">
                  <c:v>46.372140369576201</c:v>
                </c:pt>
                <c:pt idx="617">
                  <c:v>54.842755388601091</c:v>
                </c:pt>
                <c:pt idx="618">
                  <c:v>65.657492618229355</c:v>
                </c:pt>
                <c:pt idx="619">
                  <c:v>60.45318912983155</c:v>
                </c:pt>
                <c:pt idx="620">
                  <c:v>48.850338910823723</c:v>
                </c:pt>
                <c:pt idx="621">
                  <c:v>71.175213891527306</c:v>
                </c:pt>
                <c:pt idx="622">
                  <c:v>54.84556369405842</c:v>
                </c:pt>
                <c:pt idx="623">
                  <c:v>60.274508843735809</c:v>
                </c:pt>
                <c:pt idx="624">
                  <c:v>57.526511336615812</c:v>
                </c:pt>
                <c:pt idx="625">
                  <c:v>51.525148090431486</c:v>
                </c:pt>
                <c:pt idx="626">
                  <c:v>58.757538659150093</c:v>
                </c:pt>
                <c:pt idx="627">
                  <c:v>57.001787500737187</c:v>
                </c:pt>
                <c:pt idx="628">
                  <c:v>54.58823867868842</c:v>
                </c:pt>
                <c:pt idx="629">
                  <c:v>59.093366686725417</c:v>
                </c:pt>
                <c:pt idx="630">
                  <c:v>56.292986407358299</c:v>
                </c:pt>
                <c:pt idx="631">
                  <c:v>54.704875054643821</c:v>
                </c:pt>
                <c:pt idx="632">
                  <c:v>51.321859734410722</c:v>
                </c:pt>
                <c:pt idx="633">
                  <c:v>25.152835561355801</c:v>
                </c:pt>
                <c:pt idx="634">
                  <c:v>51.483660095622007</c:v>
                </c:pt>
                <c:pt idx="635">
                  <c:v>58.120276524957916</c:v>
                </c:pt>
                <c:pt idx="636">
                  <c:v>57.692997755206825</c:v>
                </c:pt>
                <c:pt idx="637">
                  <c:v>60.636291126374012</c:v>
                </c:pt>
                <c:pt idx="638">
                  <c:v>57.861135058488244</c:v>
                </c:pt>
                <c:pt idx="639">
                  <c:v>59.325402217499729</c:v>
                </c:pt>
                <c:pt idx="640">
                  <c:v>55.15665314609965</c:v>
                </c:pt>
                <c:pt idx="641">
                  <c:v>58.211528018208462</c:v>
                </c:pt>
                <c:pt idx="642">
                  <c:v>58.917569411371595</c:v>
                </c:pt>
                <c:pt idx="643">
                  <c:v>56.369725798962492</c:v>
                </c:pt>
                <c:pt idx="644">
                  <c:v>56.818845720091865</c:v>
                </c:pt>
                <c:pt idx="645">
                  <c:v>60.726097019461669</c:v>
                </c:pt>
                <c:pt idx="646">
                  <c:v>62.685628599431915</c:v>
                </c:pt>
                <c:pt idx="647">
                  <c:v>51.020277223384909</c:v>
                </c:pt>
                <c:pt idx="648">
                  <c:v>53.034828825554584</c:v>
                </c:pt>
                <c:pt idx="649">
                  <c:v>58.202625546284551</c:v>
                </c:pt>
                <c:pt idx="650">
                  <c:v>53.930581693798018</c:v>
                </c:pt>
                <c:pt idx="651">
                  <c:v>50.360572607372426</c:v>
                </c:pt>
                <c:pt idx="652">
                  <c:v>54.264397106654549</c:v>
                </c:pt>
                <c:pt idx="653">
                  <c:v>60.426858331701837</c:v>
                </c:pt>
                <c:pt idx="654">
                  <c:v>49.409063900638017</c:v>
                </c:pt>
                <c:pt idx="655">
                  <c:v>57.053050486171841</c:v>
                </c:pt>
                <c:pt idx="656">
                  <c:v>51.58615148215523</c:v>
                </c:pt>
                <c:pt idx="657">
                  <c:v>60.630150228468892</c:v>
                </c:pt>
                <c:pt idx="658">
                  <c:v>65.933436561831087</c:v>
                </c:pt>
                <c:pt idx="659">
                  <c:v>58.606581508286254</c:v>
                </c:pt>
                <c:pt idx="660">
                  <c:v>59.220925524186164</c:v>
                </c:pt>
                <c:pt idx="661">
                  <c:v>58.47013031631262</c:v>
                </c:pt>
                <c:pt idx="662">
                  <c:v>49.309896195410118</c:v>
                </c:pt>
                <c:pt idx="663">
                  <c:v>63.000549017307428</c:v>
                </c:pt>
                <c:pt idx="664">
                  <c:v>62.114160314462623</c:v>
                </c:pt>
                <c:pt idx="665">
                  <c:v>58.567045371238599</c:v>
                </c:pt>
                <c:pt idx="666">
                  <c:v>56.537379095951771</c:v>
                </c:pt>
                <c:pt idx="667">
                  <c:v>55.906706264452382</c:v>
                </c:pt>
                <c:pt idx="668">
                  <c:v>54.951825874509616</c:v>
                </c:pt>
                <c:pt idx="669">
                  <c:v>57.687935841364293</c:v>
                </c:pt>
                <c:pt idx="670">
                  <c:v>50.873848138217767</c:v>
                </c:pt>
                <c:pt idx="671">
                  <c:v>60.032518894770874</c:v>
                </c:pt>
                <c:pt idx="672">
                  <c:v>55.943604902516739</c:v>
                </c:pt>
                <c:pt idx="673">
                  <c:v>56.689334159639593</c:v>
                </c:pt>
                <c:pt idx="674">
                  <c:v>58.28341242779377</c:v>
                </c:pt>
                <c:pt idx="675">
                  <c:v>51.092453867179024</c:v>
                </c:pt>
                <c:pt idx="676">
                  <c:v>55.28450656286217</c:v>
                </c:pt>
                <c:pt idx="677">
                  <c:v>56.449473421448722</c:v>
                </c:pt>
                <c:pt idx="678">
                  <c:v>57.268500131552123</c:v>
                </c:pt>
                <c:pt idx="679">
                  <c:v>58.587489985565007</c:v>
                </c:pt>
                <c:pt idx="680">
                  <c:v>56.463665532323319</c:v>
                </c:pt>
                <c:pt idx="681">
                  <c:v>48.367944487557466</c:v>
                </c:pt>
                <c:pt idx="682">
                  <c:v>63.703160839177507</c:v>
                </c:pt>
                <c:pt idx="683">
                  <c:v>60.398832033831333</c:v>
                </c:pt>
                <c:pt idx="684">
                  <c:v>53.680981252754336</c:v>
                </c:pt>
                <c:pt idx="685">
                  <c:v>58.918676039051299</c:v>
                </c:pt>
                <c:pt idx="686">
                  <c:v>62.664180651962596</c:v>
                </c:pt>
                <c:pt idx="687">
                  <c:v>55.56065678753172</c:v>
                </c:pt>
                <c:pt idx="688">
                  <c:v>63.324728038288292</c:v>
                </c:pt>
                <c:pt idx="689">
                  <c:v>58.464880698398751</c:v>
                </c:pt>
                <c:pt idx="690">
                  <c:v>58.777916414872692</c:v>
                </c:pt>
                <c:pt idx="691">
                  <c:v>52.285274604750889</c:v>
                </c:pt>
                <c:pt idx="692">
                  <c:v>54.189365413004175</c:v>
                </c:pt>
                <c:pt idx="693">
                  <c:v>56.102156833048134</c:v>
                </c:pt>
                <c:pt idx="694">
                  <c:v>59.218592603601245</c:v>
                </c:pt>
                <c:pt idx="695">
                  <c:v>53.81702924011789</c:v>
                </c:pt>
                <c:pt idx="696">
                  <c:v>57.35707580783771</c:v>
                </c:pt>
                <c:pt idx="697">
                  <c:v>53.505406382384287</c:v>
                </c:pt>
                <c:pt idx="698">
                  <c:v>53.654383979289342</c:v>
                </c:pt>
                <c:pt idx="699">
                  <c:v>53.554258032122647</c:v>
                </c:pt>
                <c:pt idx="700">
                  <c:v>53.103276656615485</c:v>
                </c:pt>
                <c:pt idx="701">
                  <c:v>60.347136668434374</c:v>
                </c:pt>
                <c:pt idx="702">
                  <c:v>59.57955698686991</c:v>
                </c:pt>
                <c:pt idx="703">
                  <c:v>58.597613201976522</c:v>
                </c:pt>
                <c:pt idx="704">
                  <c:v>57.171311229788991</c:v>
                </c:pt>
                <c:pt idx="705">
                  <c:v>57.70067788332824</c:v>
                </c:pt>
                <c:pt idx="706">
                  <c:v>63.997347993656284</c:v>
                </c:pt>
                <c:pt idx="707">
                  <c:v>60.211615097637349</c:v>
                </c:pt>
                <c:pt idx="708">
                  <c:v>61.156210734097627</c:v>
                </c:pt>
                <c:pt idx="709">
                  <c:v>62.103499009065203</c:v>
                </c:pt>
                <c:pt idx="710">
                  <c:v>58.571807766067039</c:v>
                </c:pt>
                <c:pt idx="711">
                  <c:v>53.0436576164348</c:v>
                </c:pt>
                <c:pt idx="712">
                  <c:v>60.037973894177483</c:v>
                </c:pt>
                <c:pt idx="713">
                  <c:v>59.220316970395736</c:v>
                </c:pt>
                <c:pt idx="714">
                  <c:v>54.86676469981029</c:v>
                </c:pt>
                <c:pt idx="715">
                  <c:v>53.804939996997149</c:v>
                </c:pt>
                <c:pt idx="716">
                  <c:v>61.727012035195749</c:v>
                </c:pt>
                <c:pt idx="717">
                  <c:v>52.760441412469682</c:v>
                </c:pt>
                <c:pt idx="718">
                  <c:v>52.676600036393069</c:v>
                </c:pt>
                <c:pt idx="719">
                  <c:v>62.129813120558836</c:v>
                </c:pt>
                <c:pt idx="720">
                  <c:v>54.428606572823057</c:v>
                </c:pt>
                <c:pt idx="721">
                  <c:v>55.186445891797753</c:v>
                </c:pt>
                <c:pt idx="722">
                  <c:v>56.596374050783858</c:v>
                </c:pt>
                <c:pt idx="723">
                  <c:v>62.488861730512994</c:v>
                </c:pt>
                <c:pt idx="724">
                  <c:v>61.930842671384205</c:v>
                </c:pt>
                <c:pt idx="725">
                  <c:v>60.915636861850778</c:v>
                </c:pt>
                <c:pt idx="726">
                  <c:v>59.386561726643144</c:v>
                </c:pt>
                <c:pt idx="727">
                  <c:v>64.284047355761672</c:v>
                </c:pt>
                <c:pt idx="728">
                  <c:v>42.705176850949066</c:v>
                </c:pt>
                <c:pt idx="729">
                  <c:v>55.981946804544975</c:v>
                </c:pt>
                <c:pt idx="730">
                  <c:v>51.139034313888232</c:v>
                </c:pt>
                <c:pt idx="731">
                  <c:v>54.664894675469547</c:v>
                </c:pt>
                <c:pt idx="732">
                  <c:v>61.318802223233519</c:v>
                </c:pt>
                <c:pt idx="733">
                  <c:v>54.960769152170798</c:v>
                </c:pt>
                <c:pt idx="734">
                  <c:v>58.720186166514871</c:v>
                </c:pt>
                <c:pt idx="735">
                  <c:v>55.522801141825774</c:v>
                </c:pt>
                <c:pt idx="736">
                  <c:v>54.903169118233983</c:v>
                </c:pt>
                <c:pt idx="737">
                  <c:v>54.695803331346085</c:v>
                </c:pt>
                <c:pt idx="738">
                  <c:v>54.173518714434273</c:v>
                </c:pt>
                <c:pt idx="739">
                  <c:v>53.901307274280732</c:v>
                </c:pt>
                <c:pt idx="740">
                  <c:v>64.217311243858802</c:v>
                </c:pt>
                <c:pt idx="741">
                  <c:v>60.226961361477478</c:v>
                </c:pt>
                <c:pt idx="742">
                  <c:v>56.362394147123958</c:v>
                </c:pt>
                <c:pt idx="743">
                  <c:v>57.471806473893594</c:v>
                </c:pt>
                <c:pt idx="744">
                  <c:v>54.983433848995666</c:v>
                </c:pt>
                <c:pt idx="745">
                  <c:v>53.397725915693819</c:v>
                </c:pt>
                <c:pt idx="746">
                  <c:v>53.342604041519735</c:v>
                </c:pt>
                <c:pt idx="747">
                  <c:v>65.431885179064437</c:v>
                </c:pt>
                <c:pt idx="748">
                  <c:v>54.707693581316903</c:v>
                </c:pt>
                <c:pt idx="749">
                  <c:v>59.365282237667451</c:v>
                </c:pt>
                <c:pt idx="750">
                  <c:v>52.924442184116735</c:v>
                </c:pt>
                <c:pt idx="751">
                  <c:v>55.312337481811639</c:v>
                </c:pt>
                <c:pt idx="752">
                  <c:v>56.569575039567404</c:v>
                </c:pt>
                <c:pt idx="753">
                  <c:v>58.151820183909535</c:v>
                </c:pt>
                <c:pt idx="754">
                  <c:v>55.903702537160839</c:v>
                </c:pt>
                <c:pt idx="755">
                  <c:v>51.310203142075302</c:v>
                </c:pt>
                <c:pt idx="756">
                  <c:v>57.888471962320921</c:v>
                </c:pt>
                <c:pt idx="757">
                  <c:v>58.741136364664236</c:v>
                </c:pt>
                <c:pt idx="758">
                  <c:v>56.028762508247304</c:v>
                </c:pt>
                <c:pt idx="759">
                  <c:v>54.807416416884521</c:v>
                </c:pt>
                <c:pt idx="760">
                  <c:v>34.966142805449287</c:v>
                </c:pt>
                <c:pt idx="761">
                  <c:v>55.051631241739152</c:v>
                </c:pt>
                <c:pt idx="762">
                  <c:v>60.260454061298667</c:v>
                </c:pt>
                <c:pt idx="763">
                  <c:v>56.127817379539536</c:v>
                </c:pt>
                <c:pt idx="764">
                  <c:v>59.444122720414207</c:v>
                </c:pt>
                <c:pt idx="765">
                  <c:v>57.085245573723888</c:v>
                </c:pt>
                <c:pt idx="766">
                  <c:v>53.402909145604404</c:v>
                </c:pt>
                <c:pt idx="767">
                  <c:v>60.046011641468439</c:v>
                </c:pt>
                <c:pt idx="768">
                  <c:v>56.559957564232519</c:v>
                </c:pt>
                <c:pt idx="769">
                  <c:v>59.639206094614039</c:v>
                </c:pt>
                <c:pt idx="770">
                  <c:v>64.035026183597651</c:v>
                </c:pt>
                <c:pt idx="771">
                  <c:v>53.610524259381627</c:v>
                </c:pt>
                <c:pt idx="772">
                  <c:v>56.75369299298444</c:v>
                </c:pt>
                <c:pt idx="773">
                  <c:v>59.930959572390691</c:v>
                </c:pt>
                <c:pt idx="774">
                  <c:v>53.755550909469768</c:v>
                </c:pt>
                <c:pt idx="775">
                  <c:v>59.001687418583963</c:v>
                </c:pt>
                <c:pt idx="776">
                  <c:v>60.123760487107567</c:v>
                </c:pt>
                <c:pt idx="777">
                  <c:v>55.624357384683087</c:v>
                </c:pt>
                <c:pt idx="778">
                  <c:v>49.662532483075914</c:v>
                </c:pt>
                <c:pt idx="779">
                  <c:v>46.694310626201478</c:v>
                </c:pt>
                <c:pt idx="780">
                  <c:v>54.752167006164079</c:v>
                </c:pt>
                <c:pt idx="781">
                  <c:v>55.393088800987918</c:v>
                </c:pt>
                <c:pt idx="782">
                  <c:v>57.344127388616876</c:v>
                </c:pt>
                <c:pt idx="783">
                  <c:v>57.726389856702845</c:v>
                </c:pt>
                <c:pt idx="784">
                  <c:v>52.175687164465437</c:v>
                </c:pt>
                <c:pt idx="785">
                  <c:v>54.202322520246398</c:v>
                </c:pt>
                <c:pt idx="786">
                  <c:v>49.625753744298713</c:v>
                </c:pt>
                <c:pt idx="787">
                  <c:v>57.786413433976016</c:v>
                </c:pt>
                <c:pt idx="788">
                  <c:v>51.793600952439029</c:v>
                </c:pt>
                <c:pt idx="789">
                  <c:v>31.105810319676198</c:v>
                </c:pt>
                <c:pt idx="790">
                  <c:v>52.687039971751936</c:v>
                </c:pt>
                <c:pt idx="791">
                  <c:v>68.04489821335558</c:v>
                </c:pt>
                <c:pt idx="792">
                  <c:v>52.804301392785248</c:v>
                </c:pt>
                <c:pt idx="793">
                  <c:v>60.095885330318296</c:v>
                </c:pt>
                <c:pt idx="794">
                  <c:v>57.551314935814482</c:v>
                </c:pt>
                <c:pt idx="795">
                  <c:v>64.071104178365189</c:v>
                </c:pt>
                <c:pt idx="796">
                  <c:v>59.126583246581667</c:v>
                </c:pt>
                <c:pt idx="797">
                  <c:v>50.606010747522369</c:v>
                </c:pt>
                <c:pt idx="798">
                  <c:v>56.23780087241024</c:v>
                </c:pt>
                <c:pt idx="799">
                  <c:v>49.978755723219805</c:v>
                </c:pt>
                <c:pt idx="800">
                  <c:v>57.635334207367386</c:v>
                </c:pt>
                <c:pt idx="801">
                  <c:v>59.858341045520213</c:v>
                </c:pt>
                <c:pt idx="802">
                  <c:v>53.539647793466742</c:v>
                </c:pt>
                <c:pt idx="803">
                  <c:v>54.951484777412603</c:v>
                </c:pt>
                <c:pt idx="804">
                  <c:v>54.605210007479513</c:v>
                </c:pt>
                <c:pt idx="805">
                  <c:v>54.958596974386104</c:v>
                </c:pt>
                <c:pt idx="806">
                  <c:v>59.118130247113641</c:v>
                </c:pt>
                <c:pt idx="807">
                  <c:v>55.883465290663239</c:v>
                </c:pt>
                <c:pt idx="808">
                  <c:v>55.191815001501276</c:v>
                </c:pt>
                <c:pt idx="809">
                  <c:v>57.928236789555243</c:v>
                </c:pt>
                <c:pt idx="810">
                  <c:v>53.71500486731312</c:v>
                </c:pt>
                <c:pt idx="811">
                  <c:v>61.027833914754929</c:v>
                </c:pt>
                <c:pt idx="812">
                  <c:v>54.962050257239859</c:v>
                </c:pt>
                <c:pt idx="813">
                  <c:v>53.513149471955629</c:v>
                </c:pt>
                <c:pt idx="814">
                  <c:v>43.514404552806113</c:v>
                </c:pt>
                <c:pt idx="815">
                  <c:v>58.659788532171127</c:v>
                </c:pt>
                <c:pt idx="816">
                  <c:v>58.648479021923499</c:v>
                </c:pt>
                <c:pt idx="817">
                  <c:v>54.393210704448371</c:v>
                </c:pt>
                <c:pt idx="818">
                  <c:v>61.979917494568468</c:v>
                </c:pt>
                <c:pt idx="819">
                  <c:v>58.751745307262901</c:v>
                </c:pt>
                <c:pt idx="820">
                  <c:v>53.971816688869204</c:v>
                </c:pt>
                <c:pt idx="821">
                  <c:v>54.207625834452706</c:v>
                </c:pt>
                <c:pt idx="822">
                  <c:v>55.40815107434328</c:v>
                </c:pt>
                <c:pt idx="823">
                  <c:v>52.797271585443234</c:v>
                </c:pt>
                <c:pt idx="824">
                  <c:v>54.644884374147168</c:v>
                </c:pt>
                <c:pt idx="825">
                  <c:v>48.358025175267279</c:v>
                </c:pt>
                <c:pt idx="826">
                  <c:v>60.638926398555817</c:v>
                </c:pt>
                <c:pt idx="827">
                  <c:v>55.462538490190894</c:v>
                </c:pt>
                <c:pt idx="828">
                  <c:v>59.599363191481579</c:v>
                </c:pt>
                <c:pt idx="829">
                  <c:v>61.252766935135355</c:v>
                </c:pt>
                <c:pt idx="830">
                  <c:v>53.072949486047889</c:v>
                </c:pt>
                <c:pt idx="831">
                  <c:v>61.160516584275875</c:v>
                </c:pt>
                <c:pt idx="832">
                  <c:v>56.462879979268905</c:v>
                </c:pt>
                <c:pt idx="833">
                  <c:v>58.658374861115981</c:v>
                </c:pt>
                <c:pt idx="834">
                  <c:v>53.413538313350145</c:v>
                </c:pt>
                <c:pt idx="835">
                  <c:v>55.940535231472275</c:v>
                </c:pt>
                <c:pt idx="836">
                  <c:v>59.132028979618049</c:v>
                </c:pt>
                <c:pt idx="837">
                  <c:v>51.863899683087581</c:v>
                </c:pt>
                <c:pt idx="838">
                  <c:v>57.877480233726182</c:v>
                </c:pt>
                <c:pt idx="839">
                  <c:v>57.631069291459738</c:v>
                </c:pt>
                <c:pt idx="840">
                  <c:v>54.736282828267036</c:v>
                </c:pt>
                <c:pt idx="841">
                  <c:v>53.274839789696038</c:v>
                </c:pt>
                <c:pt idx="842">
                  <c:v>58.499548115052136</c:v>
                </c:pt>
                <c:pt idx="843">
                  <c:v>53.814047380190317</c:v>
                </c:pt>
                <c:pt idx="844">
                  <c:v>26.164990322638758</c:v>
                </c:pt>
                <c:pt idx="845">
                  <c:v>56.952368114250739</c:v>
                </c:pt>
                <c:pt idx="846">
                  <c:v>54.276988013025317</c:v>
                </c:pt>
                <c:pt idx="847">
                  <c:v>55.645505870047558</c:v>
                </c:pt>
                <c:pt idx="848">
                  <c:v>59.147277181339284</c:v>
                </c:pt>
                <c:pt idx="849">
                  <c:v>56.882688227380847</c:v>
                </c:pt>
                <c:pt idx="850">
                  <c:v>57.36895354933111</c:v>
                </c:pt>
                <c:pt idx="851">
                  <c:v>55.65130749055804</c:v>
                </c:pt>
                <c:pt idx="852">
                  <c:v>52.990435526143351</c:v>
                </c:pt>
                <c:pt idx="853">
                  <c:v>64.461458832894706</c:v>
                </c:pt>
                <c:pt idx="854">
                  <c:v>52.522224310686752</c:v>
                </c:pt>
                <c:pt idx="855">
                  <c:v>54.342310918089076</c:v>
                </c:pt>
                <c:pt idx="856">
                  <c:v>62.896083561527085</c:v>
                </c:pt>
                <c:pt idx="857">
                  <c:v>54.303879525595761</c:v>
                </c:pt>
                <c:pt idx="858">
                  <c:v>57.292056395641573</c:v>
                </c:pt>
                <c:pt idx="859">
                  <c:v>57.386084413733926</c:v>
                </c:pt>
                <c:pt idx="860">
                  <c:v>53.057145693306126</c:v>
                </c:pt>
                <c:pt idx="861">
                  <c:v>59.334064102406657</c:v>
                </c:pt>
                <c:pt idx="862">
                  <c:v>55.166175601816903</c:v>
                </c:pt>
                <c:pt idx="863">
                  <c:v>52.068273343084115</c:v>
                </c:pt>
                <c:pt idx="864">
                  <c:v>56.382815674520508</c:v>
                </c:pt>
                <c:pt idx="865">
                  <c:v>53.684761432017652</c:v>
                </c:pt>
                <c:pt idx="866">
                  <c:v>63.001836481906231</c:v>
                </c:pt>
                <c:pt idx="867">
                  <c:v>52.724372771991227</c:v>
                </c:pt>
                <c:pt idx="868">
                  <c:v>51.457671141127051</c:v>
                </c:pt>
                <c:pt idx="869">
                  <c:v>54.105453289539476</c:v>
                </c:pt>
                <c:pt idx="870">
                  <c:v>52.282189835856208</c:v>
                </c:pt>
                <c:pt idx="871">
                  <c:v>59.722804372493428</c:v>
                </c:pt>
                <c:pt idx="872">
                  <c:v>52.253385291111378</c:v>
                </c:pt>
                <c:pt idx="873">
                  <c:v>52.590918878882967</c:v>
                </c:pt>
                <c:pt idx="874">
                  <c:v>64.264350383597062</c:v>
                </c:pt>
                <c:pt idx="875">
                  <c:v>60.068908638853223</c:v>
                </c:pt>
                <c:pt idx="876">
                  <c:v>53.968005022867544</c:v>
                </c:pt>
                <c:pt idx="877">
                  <c:v>61.550787164905643</c:v>
                </c:pt>
                <c:pt idx="878">
                  <c:v>56.481044519503826</c:v>
                </c:pt>
                <c:pt idx="879">
                  <c:v>55.391705544993883</c:v>
                </c:pt>
                <c:pt idx="880">
                  <c:v>55.072453788766857</c:v>
                </c:pt>
                <c:pt idx="881">
                  <c:v>55.57141526354215</c:v>
                </c:pt>
                <c:pt idx="882">
                  <c:v>57.071258423523552</c:v>
                </c:pt>
                <c:pt idx="883">
                  <c:v>66.714033221829837</c:v>
                </c:pt>
                <c:pt idx="884">
                  <c:v>54.740102726674252</c:v>
                </c:pt>
                <c:pt idx="885">
                  <c:v>59.323974895091517</c:v>
                </c:pt>
                <c:pt idx="886">
                  <c:v>58.519825279758905</c:v>
                </c:pt>
                <c:pt idx="887">
                  <c:v>61.900484421317934</c:v>
                </c:pt>
                <c:pt idx="888">
                  <c:v>51.778865317739417</c:v>
                </c:pt>
                <c:pt idx="889">
                  <c:v>56.719054970109774</c:v>
                </c:pt>
                <c:pt idx="890">
                  <c:v>58.541128040783676</c:v>
                </c:pt>
                <c:pt idx="891">
                  <c:v>56.946593518106482</c:v>
                </c:pt>
                <c:pt idx="892">
                  <c:v>54.564003549641669</c:v>
                </c:pt>
                <c:pt idx="893">
                  <c:v>56.304085515444228</c:v>
                </c:pt>
                <c:pt idx="894">
                  <c:v>58.936007686013831</c:v>
                </c:pt>
                <c:pt idx="895">
                  <c:v>58.739667841526703</c:v>
                </c:pt>
                <c:pt idx="896">
                  <c:v>55.030990519658772</c:v>
                </c:pt>
                <c:pt idx="897">
                  <c:v>54.167104586102667</c:v>
                </c:pt>
                <c:pt idx="898">
                  <c:v>54.898846035644688</c:v>
                </c:pt>
                <c:pt idx="899">
                  <c:v>54.934543932128641</c:v>
                </c:pt>
                <c:pt idx="900">
                  <c:v>52.958146669939232</c:v>
                </c:pt>
                <c:pt idx="901">
                  <c:v>62.806736557483973</c:v>
                </c:pt>
                <c:pt idx="902">
                  <c:v>58.936666414380355</c:v>
                </c:pt>
                <c:pt idx="903">
                  <c:v>55.667104100730555</c:v>
                </c:pt>
                <c:pt idx="904">
                  <c:v>57.452594975732339</c:v>
                </c:pt>
                <c:pt idx="905">
                  <c:v>56.778899213162312</c:v>
                </c:pt>
                <c:pt idx="906">
                  <c:v>60.270583991272936</c:v>
                </c:pt>
                <c:pt idx="907">
                  <c:v>67.147865409408965</c:v>
                </c:pt>
                <c:pt idx="908">
                  <c:v>51.564338547433806</c:v>
                </c:pt>
                <c:pt idx="909">
                  <c:v>56.764526948251316</c:v>
                </c:pt>
                <c:pt idx="910">
                  <c:v>57.028162672417132</c:v>
                </c:pt>
                <c:pt idx="911">
                  <c:v>55.691488011170655</c:v>
                </c:pt>
                <c:pt idx="912">
                  <c:v>56.929450676891037</c:v>
                </c:pt>
                <c:pt idx="913">
                  <c:v>54.010354511665852</c:v>
                </c:pt>
                <c:pt idx="914">
                  <c:v>55.065359603900987</c:v>
                </c:pt>
                <c:pt idx="915">
                  <c:v>49.618727603896303</c:v>
                </c:pt>
                <c:pt idx="916">
                  <c:v>66.259186244876616</c:v>
                </c:pt>
                <c:pt idx="917">
                  <c:v>59.931555657369849</c:v>
                </c:pt>
                <c:pt idx="918">
                  <c:v>50.034150828163071</c:v>
                </c:pt>
                <c:pt idx="919">
                  <c:v>52.41193098239674</c:v>
                </c:pt>
                <c:pt idx="920">
                  <c:v>55.800846067047509</c:v>
                </c:pt>
                <c:pt idx="921">
                  <c:v>54.625556431760501</c:v>
                </c:pt>
                <c:pt idx="922">
                  <c:v>52.577741151136344</c:v>
                </c:pt>
                <c:pt idx="923">
                  <c:v>58.639172880141828</c:v>
                </c:pt>
                <c:pt idx="924">
                  <c:v>52.677447546882519</c:v>
                </c:pt>
                <c:pt idx="925">
                  <c:v>59.041352311367035</c:v>
                </c:pt>
                <c:pt idx="926">
                  <c:v>52.774170151765553</c:v>
                </c:pt>
                <c:pt idx="927">
                  <c:v>63.901352310829608</c:v>
                </c:pt>
                <c:pt idx="928">
                  <c:v>49.029229214222077</c:v>
                </c:pt>
                <c:pt idx="929">
                  <c:v>55.112184634453563</c:v>
                </c:pt>
                <c:pt idx="930">
                  <c:v>58.550103910336205</c:v>
                </c:pt>
                <c:pt idx="931">
                  <c:v>54.563142643256789</c:v>
                </c:pt>
                <c:pt idx="932">
                  <c:v>54.964819090907817</c:v>
                </c:pt>
                <c:pt idx="933">
                  <c:v>53.962879110919594</c:v>
                </c:pt>
                <c:pt idx="934">
                  <c:v>64.828635689332927</c:v>
                </c:pt>
                <c:pt idx="935">
                  <c:v>49.073577968162617</c:v>
                </c:pt>
                <c:pt idx="936">
                  <c:v>60.250582485019088</c:v>
                </c:pt>
                <c:pt idx="937">
                  <c:v>55.308153966662715</c:v>
                </c:pt>
                <c:pt idx="938">
                  <c:v>56.815492940299471</c:v>
                </c:pt>
                <c:pt idx="939">
                  <c:v>57.383556861646113</c:v>
                </c:pt>
                <c:pt idx="940">
                  <c:v>54.816502544693314</c:v>
                </c:pt>
                <c:pt idx="941">
                  <c:v>54.948598462052367</c:v>
                </c:pt>
                <c:pt idx="942">
                  <c:v>58.928477098351344</c:v>
                </c:pt>
                <c:pt idx="943">
                  <c:v>54.818955173991689</c:v>
                </c:pt>
                <c:pt idx="944">
                  <c:v>57.291766497190849</c:v>
                </c:pt>
                <c:pt idx="945">
                  <c:v>61.538895418443651</c:v>
                </c:pt>
                <c:pt idx="946">
                  <c:v>58.128370450327196</c:v>
                </c:pt>
                <c:pt idx="947">
                  <c:v>58.345024068649955</c:v>
                </c:pt>
                <c:pt idx="948">
                  <c:v>60.084628480699095</c:v>
                </c:pt>
                <c:pt idx="949">
                  <c:v>60.069778827737423</c:v>
                </c:pt>
                <c:pt idx="950">
                  <c:v>54.085593567959656</c:v>
                </c:pt>
                <c:pt idx="951">
                  <c:v>59.274398520547372</c:v>
                </c:pt>
                <c:pt idx="952">
                  <c:v>55.106058313429138</c:v>
                </c:pt>
                <c:pt idx="953">
                  <c:v>54.320295458075535</c:v>
                </c:pt>
                <c:pt idx="954">
                  <c:v>59.832036771217972</c:v>
                </c:pt>
                <c:pt idx="955">
                  <c:v>58.35980286336882</c:v>
                </c:pt>
                <c:pt idx="956">
                  <c:v>55.796437373293102</c:v>
                </c:pt>
                <c:pt idx="957">
                  <c:v>55.115993506401047</c:v>
                </c:pt>
                <c:pt idx="958">
                  <c:v>60.398825671588888</c:v>
                </c:pt>
                <c:pt idx="959">
                  <c:v>48.685439485622723</c:v>
                </c:pt>
                <c:pt idx="960">
                  <c:v>57.218537335447238</c:v>
                </c:pt>
                <c:pt idx="961">
                  <c:v>53.785272519857671</c:v>
                </c:pt>
                <c:pt idx="962">
                  <c:v>64.321309616095107</c:v>
                </c:pt>
                <c:pt idx="963">
                  <c:v>63.958849299096634</c:v>
                </c:pt>
                <c:pt idx="964">
                  <c:v>54.301422983384285</c:v>
                </c:pt>
                <c:pt idx="965">
                  <c:v>55.029396772883324</c:v>
                </c:pt>
                <c:pt idx="966">
                  <c:v>53.765374727097139</c:v>
                </c:pt>
                <c:pt idx="967">
                  <c:v>64.997572371245596</c:v>
                </c:pt>
                <c:pt idx="968">
                  <c:v>50.490270303476059</c:v>
                </c:pt>
                <c:pt idx="969">
                  <c:v>58.714067376435302</c:v>
                </c:pt>
                <c:pt idx="970">
                  <c:v>54.847457399315573</c:v>
                </c:pt>
                <c:pt idx="971">
                  <c:v>54.390867973618015</c:v>
                </c:pt>
                <c:pt idx="972">
                  <c:v>55.8127419844608</c:v>
                </c:pt>
                <c:pt idx="973">
                  <c:v>60.976334143395135</c:v>
                </c:pt>
                <c:pt idx="974">
                  <c:v>52.70943632721962</c:v>
                </c:pt>
                <c:pt idx="975">
                  <c:v>52.00997141907331</c:v>
                </c:pt>
                <c:pt idx="976">
                  <c:v>55.430177363247623</c:v>
                </c:pt>
                <c:pt idx="977">
                  <c:v>57.716674797071917</c:v>
                </c:pt>
                <c:pt idx="978">
                  <c:v>51.733576757843203</c:v>
                </c:pt>
                <c:pt idx="979">
                  <c:v>55.574918965209989</c:v>
                </c:pt>
                <c:pt idx="980">
                  <c:v>61.981567192130761</c:v>
                </c:pt>
                <c:pt idx="981">
                  <c:v>45.647799559766185</c:v>
                </c:pt>
                <c:pt idx="982">
                  <c:v>55.267765486754541</c:v>
                </c:pt>
                <c:pt idx="983">
                  <c:v>45.146757298569185</c:v>
                </c:pt>
                <c:pt idx="984">
                  <c:v>54.702224627539941</c:v>
                </c:pt>
                <c:pt idx="985">
                  <c:v>58.978805598698379</c:v>
                </c:pt>
                <c:pt idx="986">
                  <c:v>54.746050640802984</c:v>
                </c:pt>
                <c:pt idx="987">
                  <c:v>49.697076407370481</c:v>
                </c:pt>
                <c:pt idx="988">
                  <c:v>64.062237426926401</c:v>
                </c:pt>
                <c:pt idx="989">
                  <c:v>58.988685532331246</c:v>
                </c:pt>
                <c:pt idx="990">
                  <c:v>60.871556692039007</c:v>
                </c:pt>
                <c:pt idx="991">
                  <c:v>62.855591482400563</c:v>
                </c:pt>
                <c:pt idx="992">
                  <c:v>53.291117295666623</c:v>
                </c:pt>
                <c:pt idx="993">
                  <c:v>51.807895732307266</c:v>
                </c:pt>
                <c:pt idx="994">
                  <c:v>56.656176344186498</c:v>
                </c:pt>
                <c:pt idx="995">
                  <c:v>57.780778300868889</c:v>
                </c:pt>
                <c:pt idx="996">
                  <c:v>50.60466378616011</c:v>
                </c:pt>
                <c:pt idx="997">
                  <c:v>52.586655899372239</c:v>
                </c:pt>
                <c:pt idx="998">
                  <c:v>58.153447044369273</c:v>
                </c:pt>
                <c:pt idx="999">
                  <c:v>52.01150455153104</c:v>
                </c:pt>
                <c:pt idx="1000">
                  <c:v>57.468632670961632</c:v>
                </c:pt>
                <c:pt idx="1001">
                  <c:v>51.955984772427115</c:v>
                </c:pt>
                <c:pt idx="1002">
                  <c:v>57.339211439847034</c:v>
                </c:pt>
                <c:pt idx="1003">
                  <c:v>64.480914811307116</c:v>
                </c:pt>
                <c:pt idx="1004">
                  <c:v>53.463246518070392</c:v>
                </c:pt>
                <c:pt idx="1005">
                  <c:v>58.09299774333563</c:v>
                </c:pt>
                <c:pt idx="1006">
                  <c:v>92.909499887718283</c:v>
                </c:pt>
                <c:pt idx="1007">
                  <c:v>81.810476106030379</c:v>
                </c:pt>
                <c:pt idx="1008">
                  <c:v>49.212547547209411</c:v>
                </c:pt>
                <c:pt idx="1009">
                  <c:v>47.267198484687242</c:v>
                </c:pt>
                <c:pt idx="1010">
                  <c:v>55.567478819596651</c:v>
                </c:pt>
                <c:pt idx="1011">
                  <c:v>53.609848563899924</c:v>
                </c:pt>
                <c:pt idx="1012">
                  <c:v>50.916079719096551</c:v>
                </c:pt>
                <c:pt idx="1013">
                  <c:v>58.268120998199642</c:v>
                </c:pt>
                <c:pt idx="1014">
                  <c:v>56.695420471344448</c:v>
                </c:pt>
                <c:pt idx="1015">
                  <c:v>53.357401556156738</c:v>
                </c:pt>
                <c:pt idx="1016">
                  <c:v>60.264504761901996</c:v>
                </c:pt>
                <c:pt idx="1017">
                  <c:v>54.780919624848615</c:v>
                </c:pt>
                <c:pt idx="1018">
                  <c:v>58.286125629655132</c:v>
                </c:pt>
                <c:pt idx="1019">
                  <c:v>49.815012445500301</c:v>
                </c:pt>
                <c:pt idx="1020">
                  <c:v>55.102395296669229</c:v>
                </c:pt>
                <c:pt idx="1021">
                  <c:v>63.783755488580205</c:v>
                </c:pt>
                <c:pt idx="1022">
                  <c:v>44.252987108240717</c:v>
                </c:pt>
                <c:pt idx="1023">
                  <c:v>53.822789993647106</c:v>
                </c:pt>
                <c:pt idx="1024">
                  <c:v>65.041027604460893</c:v>
                </c:pt>
                <c:pt idx="1025">
                  <c:v>51.622273538734426</c:v>
                </c:pt>
                <c:pt idx="1026">
                  <c:v>58.269363373403209</c:v>
                </c:pt>
                <c:pt idx="1027">
                  <c:v>69.98207782648538</c:v>
                </c:pt>
                <c:pt idx="1028">
                  <c:v>57.033706875828408</c:v>
                </c:pt>
                <c:pt idx="1029">
                  <c:v>62.247968164818801</c:v>
                </c:pt>
                <c:pt idx="1030">
                  <c:v>53.639301786179452</c:v>
                </c:pt>
                <c:pt idx="1031">
                  <c:v>57.996249040547958</c:v>
                </c:pt>
                <c:pt idx="1032">
                  <c:v>55.60320460754663</c:v>
                </c:pt>
                <c:pt idx="1033">
                  <c:v>60.719844092239576</c:v>
                </c:pt>
                <c:pt idx="1034">
                  <c:v>59.871943811363629</c:v>
                </c:pt>
                <c:pt idx="1035">
                  <c:v>57.094967794176881</c:v>
                </c:pt>
                <c:pt idx="1036">
                  <c:v>57.33832389179662</c:v>
                </c:pt>
                <c:pt idx="1037">
                  <c:v>57.637865492932796</c:v>
                </c:pt>
                <c:pt idx="1038">
                  <c:v>55.00485289618608</c:v>
                </c:pt>
                <c:pt idx="1039">
                  <c:v>59.700819130576434</c:v>
                </c:pt>
                <c:pt idx="1040">
                  <c:v>52.656659582383746</c:v>
                </c:pt>
                <c:pt idx="1041">
                  <c:v>55.937898181327299</c:v>
                </c:pt>
                <c:pt idx="1042">
                  <c:v>57.199857395575982</c:v>
                </c:pt>
                <c:pt idx="1043">
                  <c:v>56.326350307110772</c:v>
                </c:pt>
                <c:pt idx="1044">
                  <c:v>53.794305894125635</c:v>
                </c:pt>
                <c:pt idx="1045">
                  <c:v>55.487778276662809</c:v>
                </c:pt>
                <c:pt idx="1046">
                  <c:v>56.559455422165755</c:v>
                </c:pt>
                <c:pt idx="1047">
                  <c:v>64.330506443741612</c:v>
                </c:pt>
                <c:pt idx="1048">
                  <c:v>57.919519311769854</c:v>
                </c:pt>
                <c:pt idx="1049">
                  <c:v>49.581607061805677</c:v>
                </c:pt>
                <c:pt idx="1050">
                  <c:v>57.240270644815837</c:v>
                </c:pt>
                <c:pt idx="1051">
                  <c:v>56.610775594153026</c:v>
                </c:pt>
                <c:pt idx="1052">
                  <c:v>60.176800234837998</c:v>
                </c:pt>
                <c:pt idx="1053">
                  <c:v>53.938899318284925</c:v>
                </c:pt>
                <c:pt idx="1054">
                  <c:v>57.925518519737729</c:v>
                </c:pt>
                <c:pt idx="1055">
                  <c:v>50.218029176956378</c:v>
                </c:pt>
                <c:pt idx="1056">
                  <c:v>53.617282161514105</c:v>
                </c:pt>
                <c:pt idx="1057">
                  <c:v>53.358182244058256</c:v>
                </c:pt>
                <c:pt idx="1058">
                  <c:v>64.678381395960912</c:v>
                </c:pt>
                <c:pt idx="1059">
                  <c:v>53.951342509832003</c:v>
                </c:pt>
                <c:pt idx="1060">
                  <c:v>52.188050518519027</c:v>
                </c:pt>
                <c:pt idx="1061">
                  <c:v>59.243725517790239</c:v>
                </c:pt>
                <c:pt idx="1062">
                  <c:v>46.573438094713566</c:v>
                </c:pt>
                <c:pt idx="1063">
                  <c:v>54.696595957252015</c:v>
                </c:pt>
                <c:pt idx="1064">
                  <c:v>59.783027122128729</c:v>
                </c:pt>
                <c:pt idx="1065">
                  <c:v>54.40863339020337</c:v>
                </c:pt>
                <c:pt idx="1066">
                  <c:v>53.634754265443654</c:v>
                </c:pt>
                <c:pt idx="1067">
                  <c:v>63.866424229412942</c:v>
                </c:pt>
                <c:pt idx="1068">
                  <c:v>67.11124990100393</c:v>
                </c:pt>
                <c:pt idx="1069">
                  <c:v>53.567564368047691</c:v>
                </c:pt>
                <c:pt idx="1070">
                  <c:v>57.950479884603837</c:v>
                </c:pt>
                <c:pt idx="1071">
                  <c:v>61.569030938672448</c:v>
                </c:pt>
                <c:pt idx="1072">
                  <c:v>56.5859993012185</c:v>
                </c:pt>
                <c:pt idx="1073">
                  <c:v>52.598542872338676</c:v>
                </c:pt>
                <c:pt idx="1074">
                  <c:v>56.798787496963094</c:v>
                </c:pt>
                <c:pt idx="1075">
                  <c:v>59.206704629439557</c:v>
                </c:pt>
                <c:pt idx="1076">
                  <c:v>60.234582445576777</c:v>
                </c:pt>
                <c:pt idx="1077">
                  <c:v>61.851290092742488</c:v>
                </c:pt>
                <c:pt idx="1078">
                  <c:v>54.559552748102327</c:v>
                </c:pt>
                <c:pt idx="1079">
                  <c:v>55.154612472354842</c:v>
                </c:pt>
                <c:pt idx="1080">
                  <c:v>50.991509328126085</c:v>
                </c:pt>
                <c:pt idx="1081">
                  <c:v>57.817283865301476</c:v>
                </c:pt>
                <c:pt idx="1082">
                  <c:v>60.933480434177653</c:v>
                </c:pt>
                <c:pt idx="1083">
                  <c:v>55.053545306083947</c:v>
                </c:pt>
                <c:pt idx="1084">
                  <c:v>54.377033486986655</c:v>
                </c:pt>
                <c:pt idx="1085">
                  <c:v>56.950182798428578</c:v>
                </c:pt>
                <c:pt idx="1086">
                  <c:v>57.705189646148007</c:v>
                </c:pt>
                <c:pt idx="1087">
                  <c:v>51.88609118652785</c:v>
                </c:pt>
                <c:pt idx="1088">
                  <c:v>58.782915585059634</c:v>
                </c:pt>
                <c:pt idx="1089">
                  <c:v>58.134012245460454</c:v>
                </c:pt>
                <c:pt idx="1090">
                  <c:v>54.290422159416423</c:v>
                </c:pt>
                <c:pt idx="1091">
                  <c:v>60.200991500119649</c:v>
                </c:pt>
                <c:pt idx="1092">
                  <c:v>56.408536789825952</c:v>
                </c:pt>
                <c:pt idx="1093">
                  <c:v>53.958480097603264</c:v>
                </c:pt>
                <c:pt idx="1094">
                  <c:v>57.5996582003905</c:v>
                </c:pt>
                <c:pt idx="1095">
                  <c:v>56.595547322106434</c:v>
                </c:pt>
                <c:pt idx="1096">
                  <c:v>52.328836484397421</c:v>
                </c:pt>
                <c:pt idx="1097">
                  <c:v>51.198693491460986</c:v>
                </c:pt>
                <c:pt idx="1098">
                  <c:v>54.71815643210104</c:v>
                </c:pt>
                <c:pt idx="1099">
                  <c:v>51.968286669909183</c:v>
                </c:pt>
                <c:pt idx="1100">
                  <c:v>55.789633955713356</c:v>
                </c:pt>
                <c:pt idx="1101">
                  <c:v>55.65590553095349</c:v>
                </c:pt>
                <c:pt idx="1102">
                  <c:v>57.11554104044405</c:v>
                </c:pt>
                <c:pt idx="1103">
                  <c:v>62.90288681767823</c:v>
                </c:pt>
                <c:pt idx="1104">
                  <c:v>60.917896743325294</c:v>
                </c:pt>
                <c:pt idx="1105">
                  <c:v>46.502284721891229</c:v>
                </c:pt>
                <c:pt idx="1106">
                  <c:v>52.831961697603262</c:v>
                </c:pt>
                <c:pt idx="1107">
                  <c:v>52.847483771459551</c:v>
                </c:pt>
                <c:pt idx="1108">
                  <c:v>57.07098463900244</c:v>
                </c:pt>
                <c:pt idx="1109">
                  <c:v>58.152398770966556</c:v>
                </c:pt>
                <c:pt idx="1110">
                  <c:v>53.526489089598847</c:v>
                </c:pt>
                <c:pt idx="1111">
                  <c:v>60.990382562594675</c:v>
                </c:pt>
                <c:pt idx="1112">
                  <c:v>57.527068533328617</c:v>
                </c:pt>
                <c:pt idx="1113">
                  <c:v>55.950837746949354</c:v>
                </c:pt>
                <c:pt idx="1114">
                  <c:v>57.61513589987316</c:v>
                </c:pt>
                <c:pt idx="1115">
                  <c:v>53.974181948891562</c:v>
                </c:pt>
                <c:pt idx="1116">
                  <c:v>53.589800339331468</c:v>
                </c:pt>
                <c:pt idx="1117">
                  <c:v>57.332389079198563</c:v>
                </c:pt>
                <c:pt idx="1118">
                  <c:v>56.548595154258543</c:v>
                </c:pt>
                <c:pt idx="1119">
                  <c:v>50.737925367224584</c:v>
                </c:pt>
                <c:pt idx="1120">
                  <c:v>53.494649778036482</c:v>
                </c:pt>
                <c:pt idx="1121">
                  <c:v>56.341051505194478</c:v>
                </c:pt>
                <c:pt idx="1122">
                  <c:v>63.257412611374285</c:v>
                </c:pt>
                <c:pt idx="1123">
                  <c:v>66.255749942224654</c:v>
                </c:pt>
                <c:pt idx="1124">
                  <c:v>58.683878725348798</c:v>
                </c:pt>
                <c:pt idx="1125">
                  <c:v>58.678489974476811</c:v>
                </c:pt>
                <c:pt idx="1126">
                  <c:v>55.976637397492624</c:v>
                </c:pt>
                <c:pt idx="1127">
                  <c:v>57.328491530254531</c:v>
                </c:pt>
                <c:pt idx="1128">
                  <c:v>54.517104949764935</c:v>
                </c:pt>
                <c:pt idx="1129">
                  <c:v>63.291533006770337</c:v>
                </c:pt>
                <c:pt idx="1130">
                  <c:v>54.15076955788421</c:v>
                </c:pt>
                <c:pt idx="1131">
                  <c:v>57.630788169062413</c:v>
                </c:pt>
                <c:pt idx="1132">
                  <c:v>59.88575450987458</c:v>
                </c:pt>
                <c:pt idx="1133">
                  <c:v>60.11443148001991</c:v>
                </c:pt>
                <c:pt idx="1134">
                  <c:v>61.383039927006038</c:v>
                </c:pt>
                <c:pt idx="1135">
                  <c:v>58.741841983913993</c:v>
                </c:pt>
                <c:pt idx="1136">
                  <c:v>57.338261111857676</c:v>
                </c:pt>
                <c:pt idx="1137">
                  <c:v>62.344906727970816</c:v>
                </c:pt>
                <c:pt idx="1138">
                  <c:v>59.952901753357942</c:v>
                </c:pt>
                <c:pt idx="1139">
                  <c:v>60.023297458019456</c:v>
                </c:pt>
                <c:pt idx="1140">
                  <c:v>53.540982890194108</c:v>
                </c:pt>
                <c:pt idx="1141">
                  <c:v>52.076405005014443</c:v>
                </c:pt>
                <c:pt idx="1142">
                  <c:v>60.633863192826347</c:v>
                </c:pt>
                <c:pt idx="1143">
                  <c:v>53.474845539684011</c:v>
                </c:pt>
                <c:pt idx="1144">
                  <c:v>59.435452061671356</c:v>
                </c:pt>
                <c:pt idx="1145">
                  <c:v>58.375419227594357</c:v>
                </c:pt>
                <c:pt idx="1146">
                  <c:v>56.48806930847698</c:v>
                </c:pt>
                <c:pt idx="1147">
                  <c:v>54.728727917781626</c:v>
                </c:pt>
                <c:pt idx="1148">
                  <c:v>54.790723265007301</c:v>
                </c:pt>
                <c:pt idx="1149">
                  <c:v>57.99247119255957</c:v>
                </c:pt>
                <c:pt idx="1150">
                  <c:v>55.469842421583117</c:v>
                </c:pt>
                <c:pt idx="1151">
                  <c:v>62.258141020006505</c:v>
                </c:pt>
                <c:pt idx="1152">
                  <c:v>54.710215295217999</c:v>
                </c:pt>
                <c:pt idx="1153">
                  <c:v>53.295958964323113</c:v>
                </c:pt>
                <c:pt idx="1154">
                  <c:v>57.489733717091525</c:v>
                </c:pt>
                <c:pt idx="1155">
                  <c:v>58.731822460322157</c:v>
                </c:pt>
                <c:pt idx="1156">
                  <c:v>58.48812113154932</c:v>
                </c:pt>
                <c:pt idx="1157">
                  <c:v>59.12144529809612</c:v>
                </c:pt>
                <c:pt idx="1158">
                  <c:v>53.66433059552336</c:v>
                </c:pt>
                <c:pt idx="1159">
                  <c:v>54.513944343231813</c:v>
                </c:pt>
                <c:pt idx="1160">
                  <c:v>54.312745092746376</c:v>
                </c:pt>
                <c:pt idx="1161">
                  <c:v>53.190121069185388</c:v>
                </c:pt>
                <c:pt idx="1162">
                  <c:v>55.209108457915299</c:v>
                </c:pt>
                <c:pt idx="1163">
                  <c:v>52.321677686822689</c:v>
                </c:pt>
                <c:pt idx="1164">
                  <c:v>53.150974492721424</c:v>
                </c:pt>
                <c:pt idx="1165">
                  <c:v>52.05230379459217</c:v>
                </c:pt>
                <c:pt idx="1166">
                  <c:v>57.537437013276026</c:v>
                </c:pt>
                <c:pt idx="1167">
                  <c:v>55.737917166297919</c:v>
                </c:pt>
                <c:pt idx="1168">
                  <c:v>52.142652143519065</c:v>
                </c:pt>
                <c:pt idx="1169">
                  <c:v>61.242736786952925</c:v>
                </c:pt>
                <c:pt idx="1170">
                  <c:v>59.347401728217349</c:v>
                </c:pt>
                <c:pt idx="1171">
                  <c:v>56.170513756931747</c:v>
                </c:pt>
                <c:pt idx="1172">
                  <c:v>64.543800465940095</c:v>
                </c:pt>
                <c:pt idx="1173">
                  <c:v>60.961492923866786</c:v>
                </c:pt>
                <c:pt idx="1174">
                  <c:v>50.901100753436076</c:v>
                </c:pt>
                <c:pt idx="1175">
                  <c:v>55.028465615722119</c:v>
                </c:pt>
                <c:pt idx="1176">
                  <c:v>56.876857394091374</c:v>
                </c:pt>
                <c:pt idx="1177">
                  <c:v>54.315783466380346</c:v>
                </c:pt>
                <c:pt idx="1178">
                  <c:v>69.829100816572776</c:v>
                </c:pt>
                <c:pt idx="1179">
                  <c:v>53.310657175954738</c:v>
                </c:pt>
                <c:pt idx="1180">
                  <c:v>57.61287595786068</c:v>
                </c:pt>
                <c:pt idx="1181">
                  <c:v>56.637005327645177</c:v>
                </c:pt>
                <c:pt idx="1182">
                  <c:v>63.554941987995072</c:v>
                </c:pt>
                <c:pt idx="1183">
                  <c:v>56.623577988966865</c:v>
                </c:pt>
                <c:pt idx="1184">
                  <c:v>56.644133371788257</c:v>
                </c:pt>
                <c:pt idx="1185">
                  <c:v>61.065840132806876</c:v>
                </c:pt>
                <c:pt idx="1186">
                  <c:v>56.465087519115329</c:v>
                </c:pt>
                <c:pt idx="1187">
                  <c:v>54.564672626846004</c:v>
                </c:pt>
                <c:pt idx="1188">
                  <c:v>58.511079221671956</c:v>
                </c:pt>
                <c:pt idx="1189">
                  <c:v>55.605155014740504</c:v>
                </c:pt>
                <c:pt idx="1190">
                  <c:v>60.818904676348303</c:v>
                </c:pt>
                <c:pt idx="1191">
                  <c:v>57.333809783151864</c:v>
                </c:pt>
                <c:pt idx="1192">
                  <c:v>59.820609488914265</c:v>
                </c:pt>
                <c:pt idx="1193">
                  <c:v>61.52179054844396</c:v>
                </c:pt>
                <c:pt idx="1194">
                  <c:v>74.245238434523927</c:v>
                </c:pt>
                <c:pt idx="1195">
                  <c:v>70.384242986181434</c:v>
                </c:pt>
                <c:pt idx="1196">
                  <c:v>57.054967273323221</c:v>
                </c:pt>
                <c:pt idx="1197">
                  <c:v>58.028639448557755</c:v>
                </c:pt>
                <c:pt idx="1198">
                  <c:v>60.446144169248953</c:v>
                </c:pt>
                <c:pt idx="1199">
                  <c:v>58.661115917923759</c:v>
                </c:pt>
                <c:pt idx="1200">
                  <c:v>61.433235019041945</c:v>
                </c:pt>
                <c:pt idx="1201">
                  <c:v>55.973046481057452</c:v>
                </c:pt>
                <c:pt idx="1202">
                  <c:v>55.294199009789267</c:v>
                </c:pt>
                <c:pt idx="1203">
                  <c:v>53.54295504578797</c:v>
                </c:pt>
                <c:pt idx="1204">
                  <c:v>58.046892704904295</c:v>
                </c:pt>
                <c:pt idx="1205">
                  <c:v>61.031093808216561</c:v>
                </c:pt>
                <c:pt idx="1206">
                  <c:v>50.343820105310591</c:v>
                </c:pt>
                <c:pt idx="1207">
                  <c:v>53.289620525514408</c:v>
                </c:pt>
                <c:pt idx="1208">
                  <c:v>49.019745114698075</c:v>
                </c:pt>
                <c:pt idx="1209">
                  <c:v>67.013619329180727</c:v>
                </c:pt>
                <c:pt idx="1210">
                  <c:v>50.6665985215609</c:v>
                </c:pt>
                <c:pt idx="1211">
                  <c:v>51.645362074859442</c:v>
                </c:pt>
                <c:pt idx="1212">
                  <c:v>55.076667172952398</c:v>
                </c:pt>
                <c:pt idx="1213">
                  <c:v>62.641468065043071</c:v>
                </c:pt>
                <c:pt idx="1214">
                  <c:v>54.740657165214188</c:v>
                </c:pt>
                <c:pt idx="1215">
                  <c:v>56.447964781508595</c:v>
                </c:pt>
                <c:pt idx="1216">
                  <c:v>51.010210462250058</c:v>
                </c:pt>
                <c:pt idx="1217">
                  <c:v>55.576835392263909</c:v>
                </c:pt>
                <c:pt idx="1218">
                  <c:v>60.811032278604621</c:v>
                </c:pt>
                <c:pt idx="1219">
                  <c:v>54.036430975963931</c:v>
                </c:pt>
                <c:pt idx="1220">
                  <c:v>59.354995595620871</c:v>
                </c:pt>
                <c:pt idx="1221">
                  <c:v>55.301180971173686</c:v>
                </c:pt>
                <c:pt idx="1222">
                  <c:v>57.069113550175572</c:v>
                </c:pt>
                <c:pt idx="1223">
                  <c:v>51.324464512357004</c:v>
                </c:pt>
                <c:pt idx="1224">
                  <c:v>56.569422269169948</c:v>
                </c:pt>
                <c:pt idx="1225">
                  <c:v>57.482377460393423</c:v>
                </c:pt>
                <c:pt idx="1226">
                  <c:v>55.38705800165765</c:v>
                </c:pt>
                <c:pt idx="1227">
                  <c:v>57.159602384711867</c:v>
                </c:pt>
                <c:pt idx="1228">
                  <c:v>53.42880628901861</c:v>
                </c:pt>
                <c:pt idx="1229">
                  <c:v>51.792344426350674</c:v>
                </c:pt>
                <c:pt idx="1230">
                  <c:v>57.360150850511062</c:v>
                </c:pt>
                <c:pt idx="1231">
                  <c:v>56.158341495858501</c:v>
                </c:pt>
                <c:pt idx="1232">
                  <c:v>63.18793478180956</c:v>
                </c:pt>
                <c:pt idx="1233">
                  <c:v>55.508585953549911</c:v>
                </c:pt>
                <c:pt idx="1234">
                  <c:v>60.236940748342832</c:v>
                </c:pt>
                <c:pt idx="1235">
                  <c:v>48.790807923571933</c:v>
                </c:pt>
                <c:pt idx="1236">
                  <c:v>63.177732077145023</c:v>
                </c:pt>
                <c:pt idx="1237">
                  <c:v>62.644563279499245</c:v>
                </c:pt>
                <c:pt idx="1238">
                  <c:v>56.081240094404954</c:v>
                </c:pt>
                <c:pt idx="1239">
                  <c:v>58.712978649766434</c:v>
                </c:pt>
                <c:pt idx="1240">
                  <c:v>53.716239556229141</c:v>
                </c:pt>
                <c:pt idx="1241">
                  <c:v>54.741143361909543</c:v>
                </c:pt>
                <c:pt idx="1242">
                  <c:v>56.397954152465644</c:v>
                </c:pt>
                <c:pt idx="1243">
                  <c:v>68.055739147841351</c:v>
                </c:pt>
                <c:pt idx="1244">
                  <c:v>51.236985255918597</c:v>
                </c:pt>
                <c:pt idx="1245">
                  <c:v>56.235119294332733</c:v>
                </c:pt>
                <c:pt idx="1246">
                  <c:v>54.938106640451529</c:v>
                </c:pt>
                <c:pt idx="1247">
                  <c:v>51.04268146027141</c:v>
                </c:pt>
                <c:pt idx="1248">
                  <c:v>51.87512671804609</c:v>
                </c:pt>
                <c:pt idx="1249">
                  <c:v>54.172143106284132</c:v>
                </c:pt>
                <c:pt idx="1250">
                  <c:v>61.793117759322257</c:v>
                </c:pt>
                <c:pt idx="1251">
                  <c:v>54.114370044688073</c:v>
                </c:pt>
                <c:pt idx="1252">
                  <c:v>55.492679056085045</c:v>
                </c:pt>
                <c:pt idx="1253">
                  <c:v>62.946708692429063</c:v>
                </c:pt>
                <c:pt idx="1254">
                  <c:v>59.825203109347399</c:v>
                </c:pt>
                <c:pt idx="1255">
                  <c:v>54.226118680308566</c:v>
                </c:pt>
                <c:pt idx="1256">
                  <c:v>53.961140169385999</c:v>
                </c:pt>
                <c:pt idx="1257">
                  <c:v>60.18108195075321</c:v>
                </c:pt>
                <c:pt idx="1258">
                  <c:v>45.334151618881585</c:v>
                </c:pt>
                <c:pt idx="1259">
                  <c:v>47.492137920646172</c:v>
                </c:pt>
                <c:pt idx="1260">
                  <c:v>50.17435735520462</c:v>
                </c:pt>
                <c:pt idx="1261">
                  <c:v>64.396047853742147</c:v>
                </c:pt>
                <c:pt idx="1262">
                  <c:v>47.819281945028692</c:v>
                </c:pt>
                <c:pt idx="1263">
                  <c:v>60.876813589963938</c:v>
                </c:pt>
                <c:pt idx="1264">
                  <c:v>57.493960602271834</c:v>
                </c:pt>
                <c:pt idx="1265">
                  <c:v>59.590519926265415</c:v>
                </c:pt>
                <c:pt idx="1266">
                  <c:v>56.858532922590264</c:v>
                </c:pt>
                <c:pt idx="1267">
                  <c:v>55.624434778449846</c:v>
                </c:pt>
                <c:pt idx="1268">
                  <c:v>59.947519582291001</c:v>
                </c:pt>
                <c:pt idx="1269">
                  <c:v>60.092975935479863</c:v>
                </c:pt>
                <c:pt idx="1270">
                  <c:v>55.436123905205974</c:v>
                </c:pt>
                <c:pt idx="1271">
                  <c:v>54.017414054646935</c:v>
                </c:pt>
                <c:pt idx="1272">
                  <c:v>39.823893054426293</c:v>
                </c:pt>
                <c:pt idx="1273">
                  <c:v>56.895310011237029</c:v>
                </c:pt>
                <c:pt idx="1274">
                  <c:v>61.393875204973249</c:v>
                </c:pt>
                <c:pt idx="1275">
                  <c:v>56.743240721957129</c:v>
                </c:pt>
                <c:pt idx="1276">
                  <c:v>52.284122014375093</c:v>
                </c:pt>
                <c:pt idx="1277">
                  <c:v>53.077196371453205</c:v>
                </c:pt>
                <c:pt idx="1278">
                  <c:v>57.161824024603511</c:v>
                </c:pt>
                <c:pt idx="1279">
                  <c:v>53.326357788355672</c:v>
                </c:pt>
                <c:pt idx="1280">
                  <c:v>63.450962238858459</c:v>
                </c:pt>
                <c:pt idx="1281">
                  <c:v>58.481132562128117</c:v>
                </c:pt>
                <c:pt idx="1282">
                  <c:v>50.383928326288427</c:v>
                </c:pt>
                <c:pt idx="1283">
                  <c:v>58.339556233684675</c:v>
                </c:pt>
                <c:pt idx="1284">
                  <c:v>57.456064674148045</c:v>
                </c:pt>
                <c:pt idx="1285">
                  <c:v>57.219407916303915</c:v>
                </c:pt>
                <c:pt idx="1286">
                  <c:v>56.2195938282035</c:v>
                </c:pt>
                <c:pt idx="1287">
                  <c:v>60.924256187481326</c:v>
                </c:pt>
                <c:pt idx="1288">
                  <c:v>57.210752555178004</c:v>
                </c:pt>
                <c:pt idx="1289">
                  <c:v>53.256442847247058</c:v>
                </c:pt>
                <c:pt idx="1290">
                  <c:v>57.006902528010578</c:v>
                </c:pt>
                <c:pt idx="1291">
                  <c:v>61.897116356178635</c:v>
                </c:pt>
                <c:pt idx="1292">
                  <c:v>56.863474457600184</c:v>
                </c:pt>
                <c:pt idx="1293">
                  <c:v>52.372749193840093</c:v>
                </c:pt>
                <c:pt idx="1294">
                  <c:v>59.684274796507665</c:v>
                </c:pt>
                <c:pt idx="1295">
                  <c:v>58.63013366545524</c:v>
                </c:pt>
                <c:pt idx="1296">
                  <c:v>54.835824937877192</c:v>
                </c:pt>
                <c:pt idx="1297">
                  <c:v>52.920294407647233</c:v>
                </c:pt>
                <c:pt idx="1298">
                  <c:v>60.198367093158716</c:v>
                </c:pt>
                <c:pt idx="1299">
                  <c:v>55.219009667218621</c:v>
                </c:pt>
                <c:pt idx="1300">
                  <c:v>58.579526969571063</c:v>
                </c:pt>
                <c:pt idx="1301">
                  <c:v>52.396152427630469</c:v>
                </c:pt>
                <c:pt idx="1302">
                  <c:v>55.712834139494227</c:v>
                </c:pt>
                <c:pt idx="1303">
                  <c:v>53.121151643384621</c:v>
                </c:pt>
                <c:pt idx="1304">
                  <c:v>59.559464042220036</c:v>
                </c:pt>
                <c:pt idx="1305">
                  <c:v>63.907307400730751</c:v>
                </c:pt>
                <c:pt idx="1306">
                  <c:v>55.0470913352599</c:v>
                </c:pt>
                <c:pt idx="1307">
                  <c:v>60.13017715071301</c:v>
                </c:pt>
                <c:pt idx="1308">
                  <c:v>60.377687806893121</c:v>
                </c:pt>
                <c:pt idx="1309">
                  <c:v>52.840264995836989</c:v>
                </c:pt>
                <c:pt idx="1310">
                  <c:v>56.348331134866349</c:v>
                </c:pt>
                <c:pt idx="1311">
                  <c:v>57.067146208180667</c:v>
                </c:pt>
                <c:pt idx="1312">
                  <c:v>59.427060496231363</c:v>
                </c:pt>
                <c:pt idx="1313">
                  <c:v>68.840761611256681</c:v>
                </c:pt>
                <c:pt idx="1314">
                  <c:v>53.285570200075945</c:v>
                </c:pt>
                <c:pt idx="1315">
                  <c:v>54.056458099332815</c:v>
                </c:pt>
                <c:pt idx="1316">
                  <c:v>51.302746018054968</c:v>
                </c:pt>
                <c:pt idx="1317">
                  <c:v>49.931662823527518</c:v>
                </c:pt>
                <c:pt idx="1318">
                  <c:v>49.060290781877683</c:v>
                </c:pt>
                <c:pt idx="1319">
                  <c:v>56.958676991674515</c:v>
                </c:pt>
                <c:pt idx="1320">
                  <c:v>33.126335007964123</c:v>
                </c:pt>
                <c:pt idx="1321">
                  <c:v>54.702939156463891</c:v>
                </c:pt>
                <c:pt idx="1322">
                  <c:v>51.694675953693952</c:v>
                </c:pt>
                <c:pt idx="1323">
                  <c:v>59.527793384838809</c:v>
                </c:pt>
                <c:pt idx="1324">
                  <c:v>50.994502254667012</c:v>
                </c:pt>
                <c:pt idx="1325">
                  <c:v>58.551973623933108</c:v>
                </c:pt>
                <c:pt idx="1326">
                  <c:v>27.875883229982438</c:v>
                </c:pt>
                <c:pt idx="1327">
                  <c:v>50.292602952672524</c:v>
                </c:pt>
                <c:pt idx="1328">
                  <c:v>54.839525696734945</c:v>
                </c:pt>
                <c:pt idx="1329">
                  <c:v>60.365881005265678</c:v>
                </c:pt>
                <c:pt idx="1330">
                  <c:v>56.64129227601692</c:v>
                </c:pt>
                <c:pt idx="1331">
                  <c:v>52.879438918160666</c:v>
                </c:pt>
                <c:pt idx="1332">
                  <c:v>61.835475938100068</c:v>
                </c:pt>
                <c:pt idx="1333">
                  <c:v>50.99470466799184</c:v>
                </c:pt>
                <c:pt idx="1334">
                  <c:v>48.06955022013809</c:v>
                </c:pt>
                <c:pt idx="1335">
                  <c:v>59.166279041990641</c:v>
                </c:pt>
                <c:pt idx="1336">
                  <c:v>54.968829128483911</c:v>
                </c:pt>
                <c:pt idx="1337">
                  <c:v>54.40480997544995</c:v>
                </c:pt>
                <c:pt idx="1338">
                  <c:v>53.549007873589751</c:v>
                </c:pt>
                <c:pt idx="1339">
                  <c:v>55.961338385688649</c:v>
                </c:pt>
                <c:pt idx="1340">
                  <c:v>59.127341109228269</c:v>
                </c:pt>
                <c:pt idx="1341">
                  <c:v>57.877503155949142</c:v>
                </c:pt>
                <c:pt idx="1342">
                  <c:v>52.550571922933401</c:v>
                </c:pt>
                <c:pt idx="1343">
                  <c:v>53.294048108694483</c:v>
                </c:pt>
                <c:pt idx="1344">
                  <c:v>54.373054590992069</c:v>
                </c:pt>
                <c:pt idx="1345">
                  <c:v>58.317683048188776</c:v>
                </c:pt>
                <c:pt idx="1346">
                  <c:v>47.148354759789804</c:v>
                </c:pt>
                <c:pt idx="1347">
                  <c:v>50.686926832164296</c:v>
                </c:pt>
                <c:pt idx="1348">
                  <c:v>53.781111625920744</c:v>
                </c:pt>
                <c:pt idx="1349">
                  <c:v>52.017406300342579</c:v>
                </c:pt>
                <c:pt idx="1350">
                  <c:v>56.47101027822692</c:v>
                </c:pt>
                <c:pt idx="1351">
                  <c:v>60.982425717229205</c:v>
                </c:pt>
                <c:pt idx="1352">
                  <c:v>53.905838680972764</c:v>
                </c:pt>
                <c:pt idx="1353">
                  <c:v>66.354432730241243</c:v>
                </c:pt>
                <c:pt idx="1354">
                  <c:v>63.326714821767411</c:v>
                </c:pt>
                <c:pt idx="1355">
                  <c:v>59.502931831056124</c:v>
                </c:pt>
                <c:pt idx="1356">
                  <c:v>53.257668139500588</c:v>
                </c:pt>
                <c:pt idx="1357">
                  <c:v>52.805559044049183</c:v>
                </c:pt>
                <c:pt idx="1358">
                  <c:v>14.117051502524104</c:v>
                </c:pt>
                <c:pt idx="1359">
                  <c:v>52.012190955171398</c:v>
                </c:pt>
                <c:pt idx="1360">
                  <c:v>54.103209181586941</c:v>
                </c:pt>
                <c:pt idx="1361">
                  <c:v>57.608853484148014</c:v>
                </c:pt>
                <c:pt idx="1362">
                  <c:v>54.507619547714299</c:v>
                </c:pt>
                <c:pt idx="1363">
                  <c:v>55.305794145396789</c:v>
                </c:pt>
                <c:pt idx="1364">
                  <c:v>61.585474381680442</c:v>
                </c:pt>
                <c:pt idx="1365">
                  <c:v>82.332024413677829</c:v>
                </c:pt>
                <c:pt idx="1366">
                  <c:v>27.930641894010389</c:v>
                </c:pt>
                <c:pt idx="1367">
                  <c:v>28.165376216849655</c:v>
                </c:pt>
                <c:pt idx="1368">
                  <c:v>18.077239259709632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34-5349-9455-DE7E9FDC8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939568"/>
        <c:axId val="870805488"/>
      </c:scatterChart>
      <c:valAx>
        <c:axId val="657939568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basal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870805488"/>
        <c:crosses val="autoZero"/>
        <c:crossBetween val="midCat"/>
      </c:valAx>
      <c:valAx>
        <c:axId val="870805488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657939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Characteristics</a:t>
            </a:r>
            <a:r>
              <a:rPr lang="en-GB" baseline="0"/>
              <a:t> of Plot at Year 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'init exotic data frm model c=1'!$D$1</c:f>
              <c:strCache>
                <c:ptCount val="1"/>
                <c:pt idx="0">
                  <c:v>stand_level_biomass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'init exotic data frm model c=1'!$C$2:$C$1370</c:f>
              <c:numCache>
                <c:formatCode>General</c:formatCode>
                <c:ptCount val="1369"/>
                <c:pt idx="0">
                  <c:v>21.248765432098768</c:v>
                </c:pt>
                <c:pt idx="1">
                  <c:v>23.078888888888898</c:v>
                </c:pt>
                <c:pt idx="2">
                  <c:v>24.826190476190476</c:v>
                </c:pt>
                <c:pt idx="3">
                  <c:v>21.315333333333335</c:v>
                </c:pt>
                <c:pt idx="4">
                  <c:v>20.093733333333333</c:v>
                </c:pt>
                <c:pt idx="5">
                  <c:v>20.66919191919192</c:v>
                </c:pt>
                <c:pt idx="6">
                  <c:v>18.77</c:v>
                </c:pt>
                <c:pt idx="7">
                  <c:v>23.800476190476182</c:v>
                </c:pt>
                <c:pt idx="8">
                  <c:v>21.305151515151511</c:v>
                </c:pt>
                <c:pt idx="9">
                  <c:v>21.359292929292934</c:v>
                </c:pt>
                <c:pt idx="10">
                  <c:v>22.554533333333346</c:v>
                </c:pt>
                <c:pt idx="11">
                  <c:v>22.838797250859109</c:v>
                </c:pt>
                <c:pt idx="12">
                  <c:v>24.378985507246373</c:v>
                </c:pt>
                <c:pt idx="13">
                  <c:v>22.371818181818185</c:v>
                </c:pt>
                <c:pt idx="14">
                  <c:v>20.186533333333333</c:v>
                </c:pt>
                <c:pt idx="15">
                  <c:v>21.56292929292929</c:v>
                </c:pt>
                <c:pt idx="16">
                  <c:v>21.084133333333327</c:v>
                </c:pt>
                <c:pt idx="17">
                  <c:v>21.293945578231298</c:v>
                </c:pt>
                <c:pt idx="18">
                  <c:v>20.166533333333337</c:v>
                </c:pt>
                <c:pt idx="19">
                  <c:v>21.122508591065291</c:v>
                </c:pt>
                <c:pt idx="20">
                  <c:v>20.871786941580766</c:v>
                </c:pt>
                <c:pt idx="21">
                  <c:v>23.040476190476195</c:v>
                </c:pt>
                <c:pt idx="22">
                  <c:v>20.878838951310865</c:v>
                </c:pt>
                <c:pt idx="23">
                  <c:v>21.484545454545458</c:v>
                </c:pt>
                <c:pt idx="24">
                  <c:v>20.947333333333326</c:v>
                </c:pt>
                <c:pt idx="25">
                  <c:v>21.64253333333334</c:v>
                </c:pt>
                <c:pt idx="26">
                  <c:v>21.445733333333337</c:v>
                </c:pt>
                <c:pt idx="27">
                  <c:v>21.452933333333334</c:v>
                </c:pt>
                <c:pt idx="28">
                  <c:v>20.595656565656565</c:v>
                </c:pt>
                <c:pt idx="29">
                  <c:v>21.520101010101005</c:v>
                </c:pt>
                <c:pt idx="30">
                  <c:v>21.144933333333338</c:v>
                </c:pt>
                <c:pt idx="31">
                  <c:v>19.92893333333333</c:v>
                </c:pt>
                <c:pt idx="32">
                  <c:v>22.970912280701754</c:v>
                </c:pt>
                <c:pt idx="33">
                  <c:v>20.540596491228072</c:v>
                </c:pt>
                <c:pt idx="34">
                  <c:v>21.957147766323029</c:v>
                </c:pt>
                <c:pt idx="35">
                  <c:v>18.852988505747124</c:v>
                </c:pt>
                <c:pt idx="36">
                  <c:v>22.315891472868216</c:v>
                </c:pt>
                <c:pt idx="37">
                  <c:v>21.803737373737381</c:v>
                </c:pt>
                <c:pt idx="38">
                  <c:v>22.231212121212124</c:v>
                </c:pt>
                <c:pt idx="39">
                  <c:v>20.030533333333334</c:v>
                </c:pt>
                <c:pt idx="40">
                  <c:v>22.004933333333337</c:v>
                </c:pt>
                <c:pt idx="41">
                  <c:v>23.457070707070706</c:v>
                </c:pt>
                <c:pt idx="42">
                  <c:v>22.742533333333345</c:v>
                </c:pt>
                <c:pt idx="43">
                  <c:v>20.575333333333337</c:v>
                </c:pt>
                <c:pt idx="44">
                  <c:v>22.496394557823134</c:v>
                </c:pt>
                <c:pt idx="45">
                  <c:v>21.093434343434343</c:v>
                </c:pt>
                <c:pt idx="46">
                  <c:v>22.290392156862744</c:v>
                </c:pt>
                <c:pt idx="47">
                  <c:v>20.724603174603171</c:v>
                </c:pt>
                <c:pt idx="48">
                  <c:v>22.022108843537413</c:v>
                </c:pt>
                <c:pt idx="49">
                  <c:v>19.899659863945576</c:v>
                </c:pt>
                <c:pt idx="50">
                  <c:v>21.644570446735408</c:v>
                </c:pt>
                <c:pt idx="51">
                  <c:v>18.606761904761907</c:v>
                </c:pt>
                <c:pt idx="52">
                  <c:v>21.713333333333331</c:v>
                </c:pt>
                <c:pt idx="53">
                  <c:v>23.054280701754386</c:v>
                </c:pt>
                <c:pt idx="54">
                  <c:v>21.280833333333337</c:v>
                </c:pt>
                <c:pt idx="55">
                  <c:v>21.28916666666667</c:v>
                </c:pt>
                <c:pt idx="56">
                  <c:v>20.07213333333334</c:v>
                </c:pt>
                <c:pt idx="57">
                  <c:v>22.764133333333344</c:v>
                </c:pt>
                <c:pt idx="58">
                  <c:v>20.815454545454543</c:v>
                </c:pt>
                <c:pt idx="59">
                  <c:v>20.924933333333325</c:v>
                </c:pt>
                <c:pt idx="60">
                  <c:v>20.538282828282846</c:v>
                </c:pt>
                <c:pt idx="61">
                  <c:v>19.806533333333338</c:v>
                </c:pt>
                <c:pt idx="62">
                  <c:v>21.876133333333335</c:v>
                </c:pt>
                <c:pt idx="63">
                  <c:v>23.703333333333333</c:v>
                </c:pt>
                <c:pt idx="64">
                  <c:v>22.003333333333337</c:v>
                </c:pt>
                <c:pt idx="65">
                  <c:v>22.459333333333344</c:v>
                </c:pt>
                <c:pt idx="66">
                  <c:v>19.591088435374154</c:v>
                </c:pt>
                <c:pt idx="67">
                  <c:v>21.086969696969692</c:v>
                </c:pt>
                <c:pt idx="68">
                  <c:v>19.661111111111108</c:v>
                </c:pt>
                <c:pt idx="69">
                  <c:v>22.980769230769226</c:v>
                </c:pt>
                <c:pt idx="70">
                  <c:v>23.320505050505059</c:v>
                </c:pt>
                <c:pt idx="71">
                  <c:v>21.268133333333321</c:v>
                </c:pt>
                <c:pt idx="72">
                  <c:v>19.953848797250867</c:v>
                </c:pt>
                <c:pt idx="73">
                  <c:v>21.829569892473113</c:v>
                </c:pt>
                <c:pt idx="74">
                  <c:v>21.422820512820515</c:v>
                </c:pt>
                <c:pt idx="75">
                  <c:v>20.758115942028979</c:v>
                </c:pt>
                <c:pt idx="76">
                  <c:v>21.736666666666665</c:v>
                </c:pt>
                <c:pt idx="77">
                  <c:v>20.063131313131308</c:v>
                </c:pt>
                <c:pt idx="78">
                  <c:v>20.893733333333333</c:v>
                </c:pt>
                <c:pt idx="79">
                  <c:v>22.669999999999998</c:v>
                </c:pt>
                <c:pt idx="80">
                  <c:v>23.748787878787876</c:v>
                </c:pt>
                <c:pt idx="81">
                  <c:v>22.250606060606071</c:v>
                </c:pt>
                <c:pt idx="82">
                  <c:v>23.40413333333332</c:v>
                </c:pt>
                <c:pt idx="83">
                  <c:v>20.809047619047618</c:v>
                </c:pt>
                <c:pt idx="84">
                  <c:v>22.878533333333348</c:v>
                </c:pt>
                <c:pt idx="85">
                  <c:v>19.507171717171719</c:v>
                </c:pt>
                <c:pt idx="86">
                  <c:v>20.676933333333338</c:v>
                </c:pt>
                <c:pt idx="87">
                  <c:v>21.766533333333335</c:v>
                </c:pt>
                <c:pt idx="88">
                  <c:v>22.248231292517023</c:v>
                </c:pt>
                <c:pt idx="89">
                  <c:v>21.711333333333336</c:v>
                </c:pt>
                <c:pt idx="90">
                  <c:v>21.358533333333334</c:v>
                </c:pt>
                <c:pt idx="91">
                  <c:v>22.433184079602</c:v>
                </c:pt>
                <c:pt idx="92">
                  <c:v>23.931580756013759</c:v>
                </c:pt>
                <c:pt idx="93">
                  <c:v>22.543333333333337</c:v>
                </c:pt>
                <c:pt idx="94">
                  <c:v>22.788933333333325</c:v>
                </c:pt>
                <c:pt idx="95">
                  <c:v>20.770533333333344</c:v>
                </c:pt>
                <c:pt idx="96">
                  <c:v>20.740476190476198</c:v>
                </c:pt>
                <c:pt idx="97">
                  <c:v>21.527373737373736</c:v>
                </c:pt>
                <c:pt idx="98">
                  <c:v>21.323754385964914</c:v>
                </c:pt>
                <c:pt idx="99">
                  <c:v>21.020354609929075</c:v>
                </c:pt>
                <c:pt idx="100">
                  <c:v>20.918205128205134</c:v>
                </c:pt>
                <c:pt idx="101">
                  <c:v>22.406774193548383</c:v>
                </c:pt>
                <c:pt idx="102">
                  <c:v>20.311333333333337</c:v>
                </c:pt>
                <c:pt idx="103">
                  <c:v>19.737474747474742</c:v>
                </c:pt>
                <c:pt idx="104">
                  <c:v>20.661733333333338</c:v>
                </c:pt>
                <c:pt idx="105">
                  <c:v>22.260133333333343</c:v>
                </c:pt>
                <c:pt idx="106">
                  <c:v>22.216666666666669</c:v>
                </c:pt>
                <c:pt idx="107">
                  <c:v>21.060133333333329</c:v>
                </c:pt>
                <c:pt idx="108">
                  <c:v>22.169797979797981</c:v>
                </c:pt>
                <c:pt idx="109">
                  <c:v>20.871088435374151</c:v>
                </c:pt>
                <c:pt idx="110">
                  <c:v>19.391333333333328</c:v>
                </c:pt>
                <c:pt idx="111">
                  <c:v>18.500933333333329</c:v>
                </c:pt>
                <c:pt idx="112">
                  <c:v>22.183535353535358</c:v>
                </c:pt>
                <c:pt idx="113">
                  <c:v>20.616385964912283</c:v>
                </c:pt>
                <c:pt idx="114">
                  <c:v>23.378627450980392</c:v>
                </c:pt>
                <c:pt idx="115">
                  <c:v>22.196464646464644</c:v>
                </c:pt>
                <c:pt idx="116">
                  <c:v>19.815050505050511</c:v>
                </c:pt>
                <c:pt idx="117">
                  <c:v>22.269455782312924</c:v>
                </c:pt>
                <c:pt idx="118">
                  <c:v>23.310808080808084</c:v>
                </c:pt>
                <c:pt idx="119">
                  <c:v>20.800068027210884</c:v>
                </c:pt>
                <c:pt idx="120">
                  <c:v>19.964933333333349</c:v>
                </c:pt>
                <c:pt idx="121">
                  <c:v>23.657474747474755</c:v>
                </c:pt>
                <c:pt idx="122">
                  <c:v>22.434848484848487</c:v>
                </c:pt>
                <c:pt idx="123">
                  <c:v>24.699754385964919</c:v>
                </c:pt>
                <c:pt idx="124">
                  <c:v>20.617967479674796</c:v>
                </c:pt>
                <c:pt idx="125">
                  <c:v>19.553555555555562</c:v>
                </c:pt>
                <c:pt idx="126">
                  <c:v>20.940967741935477</c:v>
                </c:pt>
                <c:pt idx="127">
                  <c:v>22.097210884353743</c:v>
                </c:pt>
                <c:pt idx="128">
                  <c:v>21.363333333333333</c:v>
                </c:pt>
                <c:pt idx="129">
                  <c:v>20.573230240549819</c:v>
                </c:pt>
                <c:pt idx="130">
                  <c:v>21.94890034364261</c:v>
                </c:pt>
                <c:pt idx="131">
                  <c:v>20.325782312925167</c:v>
                </c:pt>
                <c:pt idx="132">
                  <c:v>20.284933333333335</c:v>
                </c:pt>
                <c:pt idx="133">
                  <c:v>19.504933333333341</c:v>
                </c:pt>
                <c:pt idx="134">
                  <c:v>21.228639455782314</c:v>
                </c:pt>
                <c:pt idx="135">
                  <c:v>21.095858585858593</c:v>
                </c:pt>
                <c:pt idx="136">
                  <c:v>22.902533333333327</c:v>
                </c:pt>
                <c:pt idx="137">
                  <c:v>21.764133333333337</c:v>
                </c:pt>
                <c:pt idx="138">
                  <c:v>20.369393939393944</c:v>
                </c:pt>
                <c:pt idx="139">
                  <c:v>20.7225</c:v>
                </c:pt>
                <c:pt idx="140">
                  <c:v>20.794444444444444</c:v>
                </c:pt>
                <c:pt idx="141">
                  <c:v>22.186767676767669</c:v>
                </c:pt>
                <c:pt idx="142">
                  <c:v>21.113636363636363</c:v>
                </c:pt>
                <c:pt idx="143">
                  <c:v>19.884933333333336</c:v>
                </c:pt>
                <c:pt idx="144">
                  <c:v>25.036868686868694</c:v>
                </c:pt>
                <c:pt idx="145">
                  <c:v>22.539333333333339</c:v>
                </c:pt>
                <c:pt idx="146">
                  <c:v>19.996060606060606</c:v>
                </c:pt>
                <c:pt idx="147">
                  <c:v>20.486565656565659</c:v>
                </c:pt>
                <c:pt idx="148">
                  <c:v>21.046533333333333</c:v>
                </c:pt>
                <c:pt idx="149">
                  <c:v>23.822108843537428</c:v>
                </c:pt>
                <c:pt idx="150">
                  <c:v>20.856941580756018</c:v>
                </c:pt>
                <c:pt idx="151">
                  <c:v>22.08673758865249</c:v>
                </c:pt>
                <c:pt idx="152">
                  <c:v>21.993333333333339</c:v>
                </c:pt>
                <c:pt idx="153">
                  <c:v>22.004184397163137</c:v>
                </c:pt>
                <c:pt idx="154">
                  <c:v>18.078333333333333</c:v>
                </c:pt>
                <c:pt idx="155">
                  <c:v>22.253333333333341</c:v>
                </c:pt>
                <c:pt idx="156">
                  <c:v>21.747333333333327</c:v>
                </c:pt>
                <c:pt idx="157">
                  <c:v>20.930533333333344</c:v>
                </c:pt>
                <c:pt idx="158">
                  <c:v>20.57373333333334</c:v>
                </c:pt>
                <c:pt idx="159">
                  <c:v>21.836802721088432</c:v>
                </c:pt>
                <c:pt idx="160">
                  <c:v>19.376933333333344</c:v>
                </c:pt>
                <c:pt idx="161">
                  <c:v>21.84251700680273</c:v>
                </c:pt>
                <c:pt idx="162">
                  <c:v>22.733129251700685</c:v>
                </c:pt>
                <c:pt idx="163">
                  <c:v>20.98093333333334</c:v>
                </c:pt>
                <c:pt idx="164">
                  <c:v>21.360133333333337</c:v>
                </c:pt>
                <c:pt idx="165">
                  <c:v>22.178027210884355</c:v>
                </c:pt>
                <c:pt idx="166">
                  <c:v>22.181733333333337</c:v>
                </c:pt>
                <c:pt idx="167">
                  <c:v>23.41213333333334</c:v>
                </c:pt>
                <c:pt idx="168">
                  <c:v>21.464509803921572</c:v>
                </c:pt>
                <c:pt idx="169">
                  <c:v>21.119166666666668</c:v>
                </c:pt>
                <c:pt idx="170">
                  <c:v>21.450533333333336</c:v>
                </c:pt>
                <c:pt idx="171">
                  <c:v>20.116933333333336</c:v>
                </c:pt>
                <c:pt idx="172">
                  <c:v>20.939333333333337</c:v>
                </c:pt>
                <c:pt idx="173">
                  <c:v>21.085353535353537</c:v>
                </c:pt>
                <c:pt idx="174">
                  <c:v>24.225555555555562</c:v>
                </c:pt>
                <c:pt idx="175">
                  <c:v>21.541733333333337</c:v>
                </c:pt>
                <c:pt idx="176">
                  <c:v>20.488933333333339</c:v>
                </c:pt>
                <c:pt idx="177">
                  <c:v>20.437272727272731</c:v>
                </c:pt>
                <c:pt idx="178">
                  <c:v>21.971333333333337</c:v>
                </c:pt>
                <c:pt idx="179">
                  <c:v>22.179333333333339</c:v>
                </c:pt>
                <c:pt idx="180">
                  <c:v>21.540476190476191</c:v>
                </c:pt>
                <c:pt idx="181">
                  <c:v>20.532133333333331</c:v>
                </c:pt>
                <c:pt idx="182">
                  <c:v>20.539898989898994</c:v>
                </c:pt>
                <c:pt idx="183">
                  <c:v>21.632133333333339</c:v>
                </c:pt>
                <c:pt idx="184">
                  <c:v>20.950888888888894</c:v>
                </c:pt>
                <c:pt idx="185">
                  <c:v>20.86455782312925</c:v>
                </c:pt>
                <c:pt idx="186">
                  <c:v>20.927333333333337</c:v>
                </c:pt>
                <c:pt idx="187">
                  <c:v>19.156933333333335</c:v>
                </c:pt>
                <c:pt idx="188">
                  <c:v>23.686565656565655</c:v>
                </c:pt>
                <c:pt idx="189">
                  <c:v>22.30313131313131</c:v>
                </c:pt>
                <c:pt idx="190">
                  <c:v>21.877272727272722</c:v>
                </c:pt>
                <c:pt idx="191">
                  <c:v>21.41373333333334</c:v>
                </c:pt>
                <c:pt idx="192">
                  <c:v>23.516133333333332</c:v>
                </c:pt>
                <c:pt idx="193">
                  <c:v>21.513537414965992</c:v>
                </c:pt>
                <c:pt idx="194">
                  <c:v>23.589733333333335</c:v>
                </c:pt>
                <c:pt idx="195">
                  <c:v>21.776933333333339</c:v>
                </c:pt>
                <c:pt idx="196">
                  <c:v>20.626533333333331</c:v>
                </c:pt>
                <c:pt idx="197">
                  <c:v>21.029595959595962</c:v>
                </c:pt>
                <c:pt idx="198">
                  <c:v>20.298282828282826</c:v>
                </c:pt>
                <c:pt idx="199">
                  <c:v>22.252933333333335</c:v>
                </c:pt>
                <c:pt idx="200">
                  <c:v>21.527588652482265</c:v>
                </c:pt>
                <c:pt idx="201">
                  <c:v>21.737083333333331</c:v>
                </c:pt>
                <c:pt idx="202">
                  <c:v>23.583333333333325</c:v>
                </c:pt>
                <c:pt idx="203">
                  <c:v>22.085807560137464</c:v>
                </c:pt>
                <c:pt idx="204">
                  <c:v>19.91040404040405</c:v>
                </c:pt>
                <c:pt idx="205">
                  <c:v>24.396133333333339</c:v>
                </c:pt>
                <c:pt idx="206">
                  <c:v>21.904933333333325</c:v>
                </c:pt>
                <c:pt idx="207">
                  <c:v>20.185374149659864</c:v>
                </c:pt>
                <c:pt idx="208">
                  <c:v>20.030533333333345</c:v>
                </c:pt>
                <c:pt idx="209">
                  <c:v>21.596868686868692</c:v>
                </c:pt>
                <c:pt idx="210">
                  <c:v>21.098533333333336</c:v>
                </c:pt>
                <c:pt idx="211">
                  <c:v>21.059828178694168</c:v>
                </c:pt>
                <c:pt idx="212">
                  <c:v>22.080933333333338</c:v>
                </c:pt>
                <c:pt idx="213">
                  <c:v>21.432721088435386</c:v>
                </c:pt>
                <c:pt idx="214">
                  <c:v>22.157733333333329</c:v>
                </c:pt>
                <c:pt idx="215">
                  <c:v>23.339659863945585</c:v>
                </c:pt>
                <c:pt idx="216">
                  <c:v>21.800133333333342</c:v>
                </c:pt>
                <c:pt idx="217">
                  <c:v>18.779696969696975</c:v>
                </c:pt>
                <c:pt idx="218">
                  <c:v>20.976933333333335</c:v>
                </c:pt>
                <c:pt idx="219">
                  <c:v>22.127378277153564</c:v>
                </c:pt>
                <c:pt idx="220">
                  <c:v>22.25564102564103</c:v>
                </c:pt>
                <c:pt idx="221">
                  <c:v>20.360724637681159</c:v>
                </c:pt>
                <c:pt idx="222">
                  <c:v>22.776933333333336</c:v>
                </c:pt>
                <c:pt idx="223">
                  <c:v>21.756868686868685</c:v>
                </c:pt>
                <c:pt idx="224">
                  <c:v>21.107171717171724</c:v>
                </c:pt>
                <c:pt idx="225">
                  <c:v>22.037356321839081</c:v>
                </c:pt>
                <c:pt idx="226">
                  <c:v>21.83958333333333</c:v>
                </c:pt>
                <c:pt idx="227">
                  <c:v>20.748198198198203</c:v>
                </c:pt>
                <c:pt idx="228">
                  <c:v>20.023535353535355</c:v>
                </c:pt>
                <c:pt idx="229">
                  <c:v>21.383535353535351</c:v>
                </c:pt>
                <c:pt idx="230">
                  <c:v>19.713232323232326</c:v>
                </c:pt>
                <c:pt idx="231">
                  <c:v>22.896133333333342</c:v>
                </c:pt>
                <c:pt idx="232">
                  <c:v>22.254646464646466</c:v>
                </c:pt>
                <c:pt idx="233">
                  <c:v>23.185733333333339</c:v>
                </c:pt>
                <c:pt idx="234">
                  <c:v>21.226491228070181</c:v>
                </c:pt>
                <c:pt idx="235">
                  <c:v>22.694397163120573</c:v>
                </c:pt>
                <c:pt idx="236">
                  <c:v>20.866533333333336</c:v>
                </c:pt>
                <c:pt idx="237">
                  <c:v>21.597676767676774</c:v>
                </c:pt>
                <c:pt idx="238">
                  <c:v>23.763333333333339</c:v>
                </c:pt>
                <c:pt idx="239">
                  <c:v>22.523333333333333</c:v>
                </c:pt>
                <c:pt idx="240">
                  <c:v>19.508933333333335</c:v>
                </c:pt>
                <c:pt idx="241">
                  <c:v>23.952424242424257</c:v>
                </c:pt>
                <c:pt idx="242">
                  <c:v>20.930202020202017</c:v>
                </c:pt>
                <c:pt idx="243">
                  <c:v>21.039292929292927</c:v>
                </c:pt>
                <c:pt idx="244">
                  <c:v>21.890680272108856</c:v>
                </c:pt>
                <c:pt idx="245">
                  <c:v>20.232133333333341</c:v>
                </c:pt>
                <c:pt idx="246">
                  <c:v>20.249733333333339</c:v>
                </c:pt>
                <c:pt idx="247">
                  <c:v>20.743951890034364</c:v>
                </c:pt>
                <c:pt idx="248">
                  <c:v>21.442517006802714</c:v>
                </c:pt>
                <c:pt idx="249">
                  <c:v>23.100933333333334</c:v>
                </c:pt>
                <c:pt idx="250">
                  <c:v>21.014533333333333</c:v>
                </c:pt>
                <c:pt idx="251">
                  <c:v>20.66555555555556</c:v>
                </c:pt>
                <c:pt idx="252">
                  <c:v>23.046533333333336</c:v>
                </c:pt>
                <c:pt idx="253">
                  <c:v>21.085733333333337</c:v>
                </c:pt>
                <c:pt idx="254">
                  <c:v>23.576666666666679</c:v>
                </c:pt>
                <c:pt idx="255">
                  <c:v>23.297353951890035</c:v>
                </c:pt>
                <c:pt idx="256">
                  <c:v>20.445619047619051</c:v>
                </c:pt>
                <c:pt idx="257">
                  <c:v>23.204141414141418</c:v>
                </c:pt>
                <c:pt idx="258">
                  <c:v>20.532626262626263</c:v>
                </c:pt>
                <c:pt idx="259">
                  <c:v>20.742533333333341</c:v>
                </c:pt>
                <c:pt idx="260">
                  <c:v>24.661619047619048</c:v>
                </c:pt>
                <c:pt idx="261">
                  <c:v>22.27213333333334</c:v>
                </c:pt>
                <c:pt idx="262">
                  <c:v>20.711739130434786</c:v>
                </c:pt>
                <c:pt idx="263">
                  <c:v>21.200045662100457</c:v>
                </c:pt>
                <c:pt idx="264">
                  <c:v>19.964263565891475</c:v>
                </c:pt>
                <c:pt idx="265">
                  <c:v>23.32253333333334</c:v>
                </c:pt>
                <c:pt idx="266">
                  <c:v>20.914794007490638</c:v>
                </c:pt>
                <c:pt idx="267">
                  <c:v>24.08702564102564</c:v>
                </c:pt>
                <c:pt idx="268">
                  <c:v>19.805999999999997</c:v>
                </c:pt>
                <c:pt idx="269">
                  <c:v>21.431333333333331</c:v>
                </c:pt>
                <c:pt idx="270">
                  <c:v>22.101733333333346</c:v>
                </c:pt>
                <c:pt idx="271">
                  <c:v>21.932312925170066</c:v>
                </c:pt>
                <c:pt idx="272">
                  <c:v>22.341919191919192</c:v>
                </c:pt>
                <c:pt idx="273">
                  <c:v>23.717733333333339</c:v>
                </c:pt>
                <c:pt idx="274">
                  <c:v>19.38893333333333</c:v>
                </c:pt>
                <c:pt idx="275">
                  <c:v>23.968585858585854</c:v>
                </c:pt>
                <c:pt idx="276">
                  <c:v>22.340933333333343</c:v>
                </c:pt>
                <c:pt idx="277">
                  <c:v>19.367414965986391</c:v>
                </c:pt>
                <c:pt idx="278">
                  <c:v>21.401700680272111</c:v>
                </c:pt>
                <c:pt idx="279">
                  <c:v>22.802525252525257</c:v>
                </c:pt>
                <c:pt idx="280">
                  <c:v>19.922517006802721</c:v>
                </c:pt>
                <c:pt idx="281">
                  <c:v>22.324141414141426</c:v>
                </c:pt>
                <c:pt idx="282">
                  <c:v>22.36939393939393</c:v>
                </c:pt>
                <c:pt idx="283">
                  <c:v>24.651496598639461</c:v>
                </c:pt>
                <c:pt idx="284">
                  <c:v>18.483333333333334</c:v>
                </c:pt>
                <c:pt idx="285">
                  <c:v>15.452222222222222</c:v>
                </c:pt>
                <c:pt idx="286">
                  <c:v>25.843333333333334</c:v>
                </c:pt>
                <c:pt idx="287">
                  <c:v>18.551418439716322</c:v>
                </c:pt>
                <c:pt idx="288">
                  <c:v>20.937474747474738</c:v>
                </c:pt>
                <c:pt idx="289">
                  <c:v>21.296133333333341</c:v>
                </c:pt>
                <c:pt idx="290">
                  <c:v>20.819090909090914</c:v>
                </c:pt>
                <c:pt idx="291">
                  <c:v>21.191088435374148</c:v>
                </c:pt>
                <c:pt idx="292">
                  <c:v>19.537777777777787</c:v>
                </c:pt>
                <c:pt idx="293">
                  <c:v>23.356572769953058</c:v>
                </c:pt>
                <c:pt idx="294">
                  <c:v>23.887276995305168</c:v>
                </c:pt>
                <c:pt idx="295">
                  <c:v>21.743939393939403</c:v>
                </c:pt>
                <c:pt idx="296">
                  <c:v>20.151212121212122</c:v>
                </c:pt>
                <c:pt idx="297">
                  <c:v>21.424871794871802</c:v>
                </c:pt>
                <c:pt idx="298">
                  <c:v>24.68033333333333</c:v>
                </c:pt>
                <c:pt idx="299">
                  <c:v>24.977791164658651</c:v>
                </c:pt>
                <c:pt idx="300">
                  <c:v>21.029812206572764</c:v>
                </c:pt>
                <c:pt idx="301">
                  <c:v>20.162307692307692</c:v>
                </c:pt>
                <c:pt idx="302">
                  <c:v>23.425733333333337</c:v>
                </c:pt>
                <c:pt idx="303">
                  <c:v>20.563333333333329</c:v>
                </c:pt>
                <c:pt idx="304">
                  <c:v>23.254242424242435</c:v>
                </c:pt>
                <c:pt idx="305">
                  <c:v>22.873537414965991</c:v>
                </c:pt>
                <c:pt idx="306">
                  <c:v>21.743131313131311</c:v>
                </c:pt>
                <c:pt idx="307">
                  <c:v>20.372133333333338</c:v>
                </c:pt>
                <c:pt idx="308">
                  <c:v>20.916133333333331</c:v>
                </c:pt>
                <c:pt idx="309">
                  <c:v>19.997733333333336</c:v>
                </c:pt>
                <c:pt idx="310">
                  <c:v>22.189733333333344</c:v>
                </c:pt>
                <c:pt idx="311">
                  <c:v>20.56333333333334</c:v>
                </c:pt>
                <c:pt idx="312">
                  <c:v>22.100933333333334</c:v>
                </c:pt>
                <c:pt idx="313">
                  <c:v>19.890680272108845</c:v>
                </c:pt>
                <c:pt idx="314">
                  <c:v>20.752933333333338</c:v>
                </c:pt>
                <c:pt idx="315">
                  <c:v>22.754040404040406</c:v>
                </c:pt>
                <c:pt idx="316">
                  <c:v>21.283333333333335</c:v>
                </c:pt>
                <c:pt idx="317">
                  <c:v>19.857246376811599</c:v>
                </c:pt>
                <c:pt idx="318">
                  <c:v>21.027333333333331</c:v>
                </c:pt>
                <c:pt idx="319">
                  <c:v>21.932222222222219</c:v>
                </c:pt>
                <c:pt idx="320">
                  <c:v>22.25524822695035</c:v>
                </c:pt>
                <c:pt idx="321">
                  <c:v>21.210606060606064</c:v>
                </c:pt>
                <c:pt idx="322">
                  <c:v>22.370512820512829</c:v>
                </c:pt>
                <c:pt idx="323">
                  <c:v>20.446533333333335</c:v>
                </c:pt>
                <c:pt idx="324">
                  <c:v>18.120833333333326</c:v>
                </c:pt>
                <c:pt idx="325">
                  <c:v>19.579898989898993</c:v>
                </c:pt>
                <c:pt idx="326">
                  <c:v>21.4604761904762</c:v>
                </c:pt>
                <c:pt idx="327">
                  <c:v>20.184933333333337</c:v>
                </c:pt>
                <c:pt idx="328">
                  <c:v>20.630533333333336</c:v>
                </c:pt>
                <c:pt idx="329">
                  <c:v>24.435170068027215</c:v>
                </c:pt>
                <c:pt idx="330">
                  <c:v>19.121717171717169</c:v>
                </c:pt>
                <c:pt idx="331">
                  <c:v>20.034040404040415</c:v>
                </c:pt>
                <c:pt idx="332">
                  <c:v>21.834353741496592</c:v>
                </c:pt>
                <c:pt idx="333">
                  <c:v>21.225000000000012</c:v>
                </c:pt>
                <c:pt idx="334">
                  <c:v>22.409733333333339</c:v>
                </c:pt>
                <c:pt idx="335">
                  <c:v>23.205652173913041</c:v>
                </c:pt>
                <c:pt idx="336">
                  <c:v>25.272133333333333</c:v>
                </c:pt>
                <c:pt idx="337">
                  <c:v>21.416933333333326</c:v>
                </c:pt>
                <c:pt idx="338">
                  <c:v>19.255333333333336</c:v>
                </c:pt>
                <c:pt idx="339">
                  <c:v>19.014242424242429</c:v>
                </c:pt>
                <c:pt idx="340">
                  <c:v>19.234848484848488</c:v>
                </c:pt>
                <c:pt idx="341">
                  <c:v>21.323333333333331</c:v>
                </c:pt>
                <c:pt idx="342">
                  <c:v>23.141733333333331</c:v>
                </c:pt>
                <c:pt idx="343">
                  <c:v>21.110533333333333</c:v>
                </c:pt>
                <c:pt idx="344">
                  <c:v>22.318533333333324</c:v>
                </c:pt>
                <c:pt idx="345">
                  <c:v>21.904747474747463</c:v>
                </c:pt>
                <c:pt idx="346">
                  <c:v>22.279696969696985</c:v>
                </c:pt>
                <c:pt idx="347">
                  <c:v>21.727333333333327</c:v>
                </c:pt>
                <c:pt idx="348">
                  <c:v>20.093733333333329</c:v>
                </c:pt>
                <c:pt idx="349">
                  <c:v>21.383543859649119</c:v>
                </c:pt>
                <c:pt idx="350">
                  <c:v>23.314102564102566</c:v>
                </c:pt>
                <c:pt idx="351">
                  <c:v>21.853220973782779</c:v>
                </c:pt>
                <c:pt idx="352">
                  <c:v>21.226060606060617</c:v>
                </c:pt>
                <c:pt idx="353">
                  <c:v>22.099333333333334</c:v>
                </c:pt>
                <c:pt idx="354">
                  <c:v>21.978912280701753</c:v>
                </c:pt>
                <c:pt idx="355">
                  <c:v>22.978333333333335</c:v>
                </c:pt>
                <c:pt idx="356">
                  <c:v>22.016497890295359</c:v>
                </c:pt>
                <c:pt idx="357">
                  <c:v>20.62463203463204</c:v>
                </c:pt>
                <c:pt idx="358">
                  <c:v>22.194533333333325</c:v>
                </c:pt>
                <c:pt idx="359">
                  <c:v>20.66676767676767</c:v>
                </c:pt>
                <c:pt idx="360">
                  <c:v>20.696394557823119</c:v>
                </c:pt>
                <c:pt idx="361">
                  <c:v>21.236933333333333</c:v>
                </c:pt>
                <c:pt idx="362">
                  <c:v>21.563333333333329</c:v>
                </c:pt>
                <c:pt idx="363">
                  <c:v>20.314533333333333</c:v>
                </c:pt>
                <c:pt idx="364">
                  <c:v>21.501733333333338</c:v>
                </c:pt>
                <c:pt idx="365">
                  <c:v>20.80252525252525</c:v>
                </c:pt>
                <c:pt idx="366">
                  <c:v>21.648231292517007</c:v>
                </c:pt>
                <c:pt idx="367">
                  <c:v>20.700133333333337</c:v>
                </c:pt>
                <c:pt idx="368">
                  <c:v>19.808231292517025</c:v>
                </c:pt>
                <c:pt idx="369">
                  <c:v>20.878484848484852</c:v>
                </c:pt>
                <c:pt idx="370">
                  <c:v>22.585686274509801</c:v>
                </c:pt>
                <c:pt idx="371">
                  <c:v>20.884141414141421</c:v>
                </c:pt>
                <c:pt idx="372">
                  <c:v>19.124133333333333</c:v>
                </c:pt>
                <c:pt idx="373">
                  <c:v>21.30253333333334</c:v>
                </c:pt>
                <c:pt idx="374">
                  <c:v>21.282533333333337</c:v>
                </c:pt>
                <c:pt idx="375">
                  <c:v>21.120933333333333</c:v>
                </c:pt>
                <c:pt idx="376">
                  <c:v>18.958435374149662</c:v>
                </c:pt>
                <c:pt idx="377">
                  <c:v>22.708787878787881</c:v>
                </c:pt>
                <c:pt idx="378">
                  <c:v>21.373030303030301</c:v>
                </c:pt>
                <c:pt idx="379">
                  <c:v>22.500933333333343</c:v>
                </c:pt>
                <c:pt idx="380">
                  <c:v>21.195986394557824</c:v>
                </c:pt>
                <c:pt idx="381">
                  <c:v>20.141515151515147</c:v>
                </c:pt>
                <c:pt idx="382">
                  <c:v>20.418686868686873</c:v>
                </c:pt>
                <c:pt idx="383">
                  <c:v>23.027171717171733</c:v>
                </c:pt>
                <c:pt idx="384">
                  <c:v>23.110310077519383</c:v>
                </c:pt>
                <c:pt idx="385">
                  <c:v>22.060596491228061</c:v>
                </c:pt>
                <c:pt idx="386">
                  <c:v>22.929733333333338</c:v>
                </c:pt>
                <c:pt idx="387">
                  <c:v>19.665555555555553</c:v>
                </c:pt>
                <c:pt idx="388">
                  <c:v>21.589312714776639</c:v>
                </c:pt>
                <c:pt idx="389">
                  <c:v>22.414444444444449</c:v>
                </c:pt>
                <c:pt idx="390">
                  <c:v>20.494065040650401</c:v>
                </c:pt>
                <c:pt idx="391">
                  <c:v>23.723333333333311</c:v>
                </c:pt>
                <c:pt idx="392">
                  <c:v>21.15613333333334</c:v>
                </c:pt>
                <c:pt idx="393">
                  <c:v>21.208933333333349</c:v>
                </c:pt>
                <c:pt idx="394">
                  <c:v>20.915656565656576</c:v>
                </c:pt>
                <c:pt idx="395">
                  <c:v>22.42253333333333</c:v>
                </c:pt>
                <c:pt idx="396">
                  <c:v>22.91646464646465</c:v>
                </c:pt>
                <c:pt idx="397">
                  <c:v>22.220707070707071</c:v>
                </c:pt>
                <c:pt idx="398">
                  <c:v>19.673636363636366</c:v>
                </c:pt>
                <c:pt idx="399">
                  <c:v>24.15293333333334</c:v>
                </c:pt>
                <c:pt idx="400">
                  <c:v>21.833733333333331</c:v>
                </c:pt>
                <c:pt idx="401">
                  <c:v>23.890533333333334</c:v>
                </c:pt>
                <c:pt idx="402">
                  <c:v>19.758533333333336</c:v>
                </c:pt>
                <c:pt idx="403">
                  <c:v>25.096933333333336</c:v>
                </c:pt>
                <c:pt idx="404">
                  <c:v>22.086713615023481</c:v>
                </c:pt>
                <c:pt idx="405">
                  <c:v>22.032199312714784</c:v>
                </c:pt>
                <c:pt idx="406">
                  <c:v>22.109455782312924</c:v>
                </c:pt>
                <c:pt idx="407">
                  <c:v>19.672933333333347</c:v>
                </c:pt>
                <c:pt idx="408">
                  <c:v>21.832828282828284</c:v>
                </c:pt>
                <c:pt idx="409">
                  <c:v>21.733733333333333</c:v>
                </c:pt>
                <c:pt idx="410">
                  <c:v>22.074444444444453</c:v>
                </c:pt>
                <c:pt idx="411">
                  <c:v>23.576666666666664</c:v>
                </c:pt>
                <c:pt idx="412">
                  <c:v>21.754444444444449</c:v>
                </c:pt>
                <c:pt idx="413">
                  <c:v>22.600000000000005</c:v>
                </c:pt>
                <c:pt idx="414">
                  <c:v>20.058533333333337</c:v>
                </c:pt>
                <c:pt idx="415">
                  <c:v>22.597619047619052</c:v>
                </c:pt>
                <c:pt idx="416">
                  <c:v>20.809733333333337</c:v>
                </c:pt>
                <c:pt idx="417">
                  <c:v>26.723333333333336</c:v>
                </c:pt>
                <c:pt idx="418">
                  <c:v>21.168585858585853</c:v>
                </c:pt>
                <c:pt idx="419">
                  <c:v>20.453642611683843</c:v>
                </c:pt>
                <c:pt idx="420">
                  <c:v>20.102533333333341</c:v>
                </c:pt>
                <c:pt idx="421">
                  <c:v>19.371333333333336</c:v>
                </c:pt>
                <c:pt idx="422">
                  <c:v>22.483333333333327</c:v>
                </c:pt>
                <c:pt idx="423">
                  <c:v>22.858282828282825</c:v>
                </c:pt>
                <c:pt idx="424">
                  <c:v>23.207414965986395</c:v>
                </c:pt>
                <c:pt idx="425">
                  <c:v>21.985733333333329</c:v>
                </c:pt>
                <c:pt idx="426">
                  <c:v>20.855858585858591</c:v>
                </c:pt>
                <c:pt idx="427">
                  <c:v>23.075986394557823</c:v>
                </c:pt>
                <c:pt idx="428">
                  <c:v>20.854533333333325</c:v>
                </c:pt>
                <c:pt idx="429">
                  <c:v>24.235333333333347</c:v>
                </c:pt>
                <c:pt idx="430">
                  <c:v>20.194848484848485</c:v>
                </c:pt>
                <c:pt idx="431">
                  <c:v>21.962929292929292</c:v>
                </c:pt>
                <c:pt idx="432">
                  <c:v>19.195252525252528</c:v>
                </c:pt>
                <c:pt idx="433">
                  <c:v>20.987333333333339</c:v>
                </c:pt>
                <c:pt idx="434">
                  <c:v>19.83293333333333</c:v>
                </c:pt>
                <c:pt idx="435">
                  <c:v>20.384933333333336</c:v>
                </c:pt>
                <c:pt idx="436">
                  <c:v>19.540933333333339</c:v>
                </c:pt>
                <c:pt idx="437">
                  <c:v>23.200945273631845</c:v>
                </c:pt>
                <c:pt idx="438">
                  <c:v>21.21464646464646</c:v>
                </c:pt>
                <c:pt idx="439">
                  <c:v>22.048133333333329</c:v>
                </c:pt>
                <c:pt idx="440">
                  <c:v>21.680933333333336</c:v>
                </c:pt>
                <c:pt idx="441">
                  <c:v>21.828133333333334</c:v>
                </c:pt>
                <c:pt idx="442">
                  <c:v>21.661515151515157</c:v>
                </c:pt>
                <c:pt idx="443">
                  <c:v>23.061733333333336</c:v>
                </c:pt>
                <c:pt idx="444">
                  <c:v>22.030533333333334</c:v>
                </c:pt>
                <c:pt idx="445">
                  <c:v>21.140303030303031</c:v>
                </c:pt>
                <c:pt idx="446">
                  <c:v>21.014533333333343</c:v>
                </c:pt>
                <c:pt idx="447">
                  <c:v>22.775858585858593</c:v>
                </c:pt>
                <c:pt idx="448">
                  <c:v>21.424133333333337</c:v>
                </c:pt>
                <c:pt idx="449">
                  <c:v>24.073809523809533</c:v>
                </c:pt>
                <c:pt idx="450">
                  <c:v>15.843333333333334</c:v>
                </c:pt>
                <c:pt idx="451">
                  <c:v>29.667333333333335</c:v>
                </c:pt>
                <c:pt idx="452">
                  <c:v>20.722525252525259</c:v>
                </c:pt>
                <c:pt idx="453">
                  <c:v>21.470808080808077</c:v>
                </c:pt>
                <c:pt idx="454">
                  <c:v>22.418178694158087</c:v>
                </c:pt>
                <c:pt idx="455">
                  <c:v>24.28050505050507</c:v>
                </c:pt>
                <c:pt idx="456">
                  <c:v>20.021111111111111</c:v>
                </c:pt>
                <c:pt idx="457">
                  <c:v>20.422533333333334</c:v>
                </c:pt>
                <c:pt idx="458">
                  <c:v>23.013733333333317</c:v>
                </c:pt>
                <c:pt idx="459">
                  <c:v>21.381111111111117</c:v>
                </c:pt>
                <c:pt idx="460">
                  <c:v>24.027006802721093</c:v>
                </c:pt>
                <c:pt idx="461">
                  <c:v>21.899090909090919</c:v>
                </c:pt>
                <c:pt idx="462">
                  <c:v>23.789733333333334</c:v>
                </c:pt>
                <c:pt idx="463">
                  <c:v>22.823333333333345</c:v>
                </c:pt>
                <c:pt idx="464">
                  <c:v>21.114533333333334</c:v>
                </c:pt>
                <c:pt idx="465">
                  <c:v>23.640505050505055</c:v>
                </c:pt>
                <c:pt idx="466">
                  <c:v>21.681717171717175</c:v>
                </c:pt>
                <c:pt idx="467">
                  <c:v>21.401313131313131</c:v>
                </c:pt>
                <c:pt idx="468">
                  <c:v>22.973838383838388</c:v>
                </c:pt>
                <c:pt idx="469">
                  <c:v>22.143641025641021</c:v>
                </c:pt>
                <c:pt idx="470">
                  <c:v>21.609733333333338</c:v>
                </c:pt>
                <c:pt idx="471">
                  <c:v>22.439251700680273</c:v>
                </c:pt>
                <c:pt idx="472">
                  <c:v>20.257070707070714</c:v>
                </c:pt>
                <c:pt idx="473">
                  <c:v>20.118888888888897</c:v>
                </c:pt>
                <c:pt idx="474">
                  <c:v>20.439621993127155</c:v>
                </c:pt>
                <c:pt idx="475">
                  <c:v>20.29312925170068</c:v>
                </c:pt>
                <c:pt idx="476">
                  <c:v>20.594533333333334</c:v>
                </c:pt>
                <c:pt idx="477">
                  <c:v>21.640133333333335</c:v>
                </c:pt>
                <c:pt idx="478">
                  <c:v>21.407333333333344</c:v>
                </c:pt>
                <c:pt idx="479">
                  <c:v>20.920505050505053</c:v>
                </c:pt>
                <c:pt idx="480">
                  <c:v>22.67843537414965</c:v>
                </c:pt>
                <c:pt idx="481">
                  <c:v>19.058686868686873</c:v>
                </c:pt>
                <c:pt idx="482">
                  <c:v>23.545658914728691</c:v>
                </c:pt>
                <c:pt idx="483">
                  <c:v>19.863127147766324</c:v>
                </c:pt>
                <c:pt idx="484">
                  <c:v>21.409733333333342</c:v>
                </c:pt>
                <c:pt idx="485">
                  <c:v>21.533945578231293</c:v>
                </c:pt>
                <c:pt idx="486">
                  <c:v>23.642533333333336</c:v>
                </c:pt>
                <c:pt idx="487">
                  <c:v>21.172817869415809</c:v>
                </c:pt>
                <c:pt idx="488">
                  <c:v>22.515656565656549</c:v>
                </c:pt>
                <c:pt idx="489">
                  <c:v>20.316060606060606</c:v>
                </c:pt>
                <c:pt idx="490">
                  <c:v>20.831616161616171</c:v>
                </c:pt>
                <c:pt idx="491">
                  <c:v>22.44373737373737</c:v>
                </c:pt>
                <c:pt idx="492">
                  <c:v>23.944933333333339</c:v>
                </c:pt>
                <c:pt idx="493">
                  <c:v>21.553733333333344</c:v>
                </c:pt>
                <c:pt idx="494">
                  <c:v>22.222533333333327</c:v>
                </c:pt>
                <c:pt idx="495">
                  <c:v>20.271616161616173</c:v>
                </c:pt>
                <c:pt idx="496">
                  <c:v>23.062727272727276</c:v>
                </c:pt>
                <c:pt idx="497">
                  <c:v>21.608231292517004</c:v>
                </c:pt>
                <c:pt idx="498">
                  <c:v>20.117733333333334</c:v>
                </c:pt>
                <c:pt idx="499">
                  <c:v>24.756464646464661</c:v>
                </c:pt>
                <c:pt idx="500">
                  <c:v>19.109812206572776</c:v>
                </c:pt>
                <c:pt idx="501">
                  <c:v>21.630586080586095</c:v>
                </c:pt>
                <c:pt idx="502">
                  <c:v>20.390404040404043</c:v>
                </c:pt>
                <c:pt idx="503">
                  <c:v>21.336133333333336</c:v>
                </c:pt>
                <c:pt idx="504">
                  <c:v>21.027333333333328</c:v>
                </c:pt>
                <c:pt idx="505">
                  <c:v>22.787979797979805</c:v>
                </c:pt>
                <c:pt idx="506">
                  <c:v>20.204133333333331</c:v>
                </c:pt>
                <c:pt idx="507">
                  <c:v>23.146767676767677</c:v>
                </c:pt>
                <c:pt idx="508">
                  <c:v>20.09373333333334</c:v>
                </c:pt>
                <c:pt idx="509">
                  <c:v>22.816133333333337</c:v>
                </c:pt>
                <c:pt idx="510">
                  <c:v>21.438533333333336</c:v>
                </c:pt>
                <c:pt idx="511">
                  <c:v>21.143535353535356</c:v>
                </c:pt>
                <c:pt idx="512">
                  <c:v>20.003333333333334</c:v>
                </c:pt>
                <c:pt idx="513">
                  <c:v>24.623333333333331</c:v>
                </c:pt>
                <c:pt idx="514">
                  <c:v>21.901438596491225</c:v>
                </c:pt>
                <c:pt idx="515">
                  <c:v>21.676133333333347</c:v>
                </c:pt>
                <c:pt idx="516">
                  <c:v>19.824747474747475</c:v>
                </c:pt>
                <c:pt idx="517">
                  <c:v>22.741733333333332</c:v>
                </c:pt>
                <c:pt idx="518">
                  <c:v>21.271212121212123</c:v>
                </c:pt>
                <c:pt idx="519">
                  <c:v>21.872933333333336</c:v>
                </c:pt>
                <c:pt idx="520">
                  <c:v>20.823535353535352</c:v>
                </c:pt>
                <c:pt idx="521">
                  <c:v>20.70813333333334</c:v>
                </c:pt>
                <c:pt idx="522">
                  <c:v>23.384343434343435</c:v>
                </c:pt>
                <c:pt idx="523">
                  <c:v>22.985733333333336</c:v>
                </c:pt>
                <c:pt idx="524">
                  <c:v>21.459494949494953</c:v>
                </c:pt>
                <c:pt idx="525">
                  <c:v>19.610533333333343</c:v>
                </c:pt>
                <c:pt idx="526">
                  <c:v>19.040133333333337</c:v>
                </c:pt>
                <c:pt idx="527">
                  <c:v>24.033232323232326</c:v>
                </c:pt>
                <c:pt idx="528">
                  <c:v>20.210533333333334</c:v>
                </c:pt>
                <c:pt idx="529">
                  <c:v>19.724133333333338</c:v>
                </c:pt>
                <c:pt idx="530">
                  <c:v>22.580133333333329</c:v>
                </c:pt>
                <c:pt idx="531">
                  <c:v>20.1463120567376</c:v>
                </c:pt>
                <c:pt idx="532">
                  <c:v>22.123866666666672</c:v>
                </c:pt>
                <c:pt idx="533">
                  <c:v>20.237676767676771</c:v>
                </c:pt>
                <c:pt idx="534">
                  <c:v>22.030272108843544</c:v>
                </c:pt>
                <c:pt idx="535">
                  <c:v>21.035986394557831</c:v>
                </c:pt>
                <c:pt idx="536">
                  <c:v>23.562121212121216</c:v>
                </c:pt>
                <c:pt idx="537">
                  <c:v>20.962533333333329</c:v>
                </c:pt>
                <c:pt idx="538">
                  <c:v>22.803333333333331</c:v>
                </c:pt>
                <c:pt idx="539">
                  <c:v>23.034444444444443</c:v>
                </c:pt>
                <c:pt idx="540">
                  <c:v>24.321717171717179</c:v>
                </c:pt>
                <c:pt idx="541">
                  <c:v>21.522525252525256</c:v>
                </c:pt>
                <c:pt idx="542">
                  <c:v>21.934533333333334</c:v>
                </c:pt>
                <c:pt idx="543">
                  <c:v>21.593971631205676</c:v>
                </c:pt>
                <c:pt idx="544">
                  <c:v>22.701111111111114</c:v>
                </c:pt>
                <c:pt idx="545">
                  <c:v>21.386333333333344</c:v>
                </c:pt>
                <c:pt idx="546">
                  <c:v>20.449733333333334</c:v>
                </c:pt>
                <c:pt idx="547">
                  <c:v>19.755333333333336</c:v>
                </c:pt>
                <c:pt idx="548">
                  <c:v>20.020133333333341</c:v>
                </c:pt>
                <c:pt idx="549">
                  <c:v>22.25060606060606</c:v>
                </c:pt>
                <c:pt idx="550">
                  <c:v>22.044545454545453</c:v>
                </c:pt>
                <c:pt idx="551">
                  <c:v>20.859898989898994</c:v>
                </c:pt>
                <c:pt idx="552">
                  <c:v>22.300133333333346</c:v>
                </c:pt>
                <c:pt idx="553">
                  <c:v>21.80413333333334</c:v>
                </c:pt>
                <c:pt idx="554">
                  <c:v>19.280133333333332</c:v>
                </c:pt>
                <c:pt idx="555">
                  <c:v>20.641717171717175</c:v>
                </c:pt>
                <c:pt idx="556">
                  <c:v>22.36858585858587</c:v>
                </c:pt>
                <c:pt idx="557">
                  <c:v>21.329393939393949</c:v>
                </c:pt>
                <c:pt idx="558">
                  <c:v>20.549455782312926</c:v>
                </c:pt>
                <c:pt idx="559">
                  <c:v>22.566565656565654</c:v>
                </c:pt>
                <c:pt idx="560">
                  <c:v>22.28413333333333</c:v>
                </c:pt>
                <c:pt idx="561">
                  <c:v>21.215454545454545</c:v>
                </c:pt>
                <c:pt idx="562">
                  <c:v>22.425959595959597</c:v>
                </c:pt>
                <c:pt idx="563">
                  <c:v>21.6204</c:v>
                </c:pt>
                <c:pt idx="564">
                  <c:v>21.973333333333343</c:v>
                </c:pt>
                <c:pt idx="565">
                  <c:v>21.043333333333329</c:v>
                </c:pt>
                <c:pt idx="566">
                  <c:v>20.571333333333335</c:v>
                </c:pt>
                <c:pt idx="567">
                  <c:v>21.23773333333332</c:v>
                </c:pt>
                <c:pt idx="568">
                  <c:v>22.07373333333334</c:v>
                </c:pt>
                <c:pt idx="569">
                  <c:v>20.591904761904768</c:v>
                </c:pt>
                <c:pt idx="570">
                  <c:v>24.088933333333348</c:v>
                </c:pt>
                <c:pt idx="571">
                  <c:v>19.941733333333342</c:v>
                </c:pt>
                <c:pt idx="572">
                  <c:v>20.756933333333336</c:v>
                </c:pt>
                <c:pt idx="573">
                  <c:v>21.532933333333336</c:v>
                </c:pt>
                <c:pt idx="574">
                  <c:v>22.27373333333334</c:v>
                </c:pt>
                <c:pt idx="575">
                  <c:v>20.824557823129254</c:v>
                </c:pt>
                <c:pt idx="576">
                  <c:v>24.460476190476193</c:v>
                </c:pt>
                <c:pt idx="577">
                  <c:v>20.644158075601378</c:v>
                </c:pt>
                <c:pt idx="578">
                  <c:v>20.904133333333338</c:v>
                </c:pt>
                <c:pt idx="579">
                  <c:v>21.120133333333328</c:v>
                </c:pt>
                <c:pt idx="580">
                  <c:v>21.708639455782308</c:v>
                </c:pt>
                <c:pt idx="581">
                  <c:v>21.113636363636363</c:v>
                </c:pt>
                <c:pt idx="582">
                  <c:v>24.494533333333329</c:v>
                </c:pt>
                <c:pt idx="583">
                  <c:v>21.405353535353541</c:v>
                </c:pt>
                <c:pt idx="584">
                  <c:v>21.566161616161612</c:v>
                </c:pt>
                <c:pt idx="585">
                  <c:v>23.457353951890038</c:v>
                </c:pt>
                <c:pt idx="586">
                  <c:v>20.518435374149661</c:v>
                </c:pt>
                <c:pt idx="587">
                  <c:v>22.008181818181818</c:v>
                </c:pt>
                <c:pt idx="588">
                  <c:v>20.44413333333334</c:v>
                </c:pt>
                <c:pt idx="589">
                  <c:v>23.845757575757581</c:v>
                </c:pt>
                <c:pt idx="590">
                  <c:v>21.687333333333335</c:v>
                </c:pt>
                <c:pt idx="591">
                  <c:v>23.129186991869926</c:v>
                </c:pt>
                <c:pt idx="592">
                  <c:v>21.963333333333342</c:v>
                </c:pt>
                <c:pt idx="593">
                  <c:v>22.298533333333335</c:v>
                </c:pt>
                <c:pt idx="594">
                  <c:v>20.847333333333346</c:v>
                </c:pt>
                <c:pt idx="595">
                  <c:v>20.520505050505058</c:v>
                </c:pt>
                <c:pt idx="596">
                  <c:v>20.982533333333336</c:v>
                </c:pt>
                <c:pt idx="597">
                  <c:v>20.674848484848486</c:v>
                </c:pt>
                <c:pt idx="598">
                  <c:v>21.920933333333338</c:v>
                </c:pt>
                <c:pt idx="599">
                  <c:v>22.426767676767678</c:v>
                </c:pt>
                <c:pt idx="600">
                  <c:v>21.684949494949489</c:v>
                </c:pt>
                <c:pt idx="601">
                  <c:v>21.360909090909086</c:v>
                </c:pt>
                <c:pt idx="602">
                  <c:v>20.823535353535366</c:v>
                </c:pt>
                <c:pt idx="603">
                  <c:v>20.469595959595964</c:v>
                </c:pt>
                <c:pt idx="604">
                  <c:v>22.157333333333334</c:v>
                </c:pt>
                <c:pt idx="605">
                  <c:v>22.631666666666671</c:v>
                </c:pt>
                <c:pt idx="606">
                  <c:v>19.65133333333333</c:v>
                </c:pt>
                <c:pt idx="607">
                  <c:v>20.493838383838387</c:v>
                </c:pt>
                <c:pt idx="608">
                  <c:v>19.781919191919194</c:v>
                </c:pt>
                <c:pt idx="609">
                  <c:v>22.960933333333337</c:v>
                </c:pt>
                <c:pt idx="610">
                  <c:v>23.983539518900347</c:v>
                </c:pt>
                <c:pt idx="611">
                  <c:v>21.285782312925175</c:v>
                </c:pt>
                <c:pt idx="612">
                  <c:v>22.376666666666672</c:v>
                </c:pt>
                <c:pt idx="613">
                  <c:v>20.021733333333334</c:v>
                </c:pt>
                <c:pt idx="614">
                  <c:v>22.092500000000005</c:v>
                </c:pt>
                <c:pt idx="615">
                  <c:v>20.900933333333342</c:v>
                </c:pt>
                <c:pt idx="616">
                  <c:v>20.120133333333332</c:v>
                </c:pt>
                <c:pt idx="617">
                  <c:v>20.224747474747478</c:v>
                </c:pt>
                <c:pt idx="618">
                  <c:v>22.719333333333335</c:v>
                </c:pt>
                <c:pt idx="619">
                  <c:v>22.89213333333333</c:v>
                </c:pt>
                <c:pt idx="620">
                  <c:v>19.922525252525254</c:v>
                </c:pt>
                <c:pt idx="621">
                  <c:v>19.458405797101452</c:v>
                </c:pt>
                <c:pt idx="622">
                  <c:v>21.28413333333334</c:v>
                </c:pt>
                <c:pt idx="623">
                  <c:v>21.686565656565659</c:v>
                </c:pt>
                <c:pt idx="624">
                  <c:v>20.516933333333345</c:v>
                </c:pt>
                <c:pt idx="625">
                  <c:v>23.40659863945578</c:v>
                </c:pt>
                <c:pt idx="626">
                  <c:v>21.381111111111117</c:v>
                </c:pt>
                <c:pt idx="627">
                  <c:v>19.854646464646461</c:v>
                </c:pt>
                <c:pt idx="628">
                  <c:v>21.409733333333339</c:v>
                </c:pt>
                <c:pt idx="629">
                  <c:v>22.534533333333329</c:v>
                </c:pt>
                <c:pt idx="630">
                  <c:v>20.636868686868681</c:v>
                </c:pt>
                <c:pt idx="631">
                  <c:v>22.156133333333333</c:v>
                </c:pt>
                <c:pt idx="632">
                  <c:v>20.140933333333336</c:v>
                </c:pt>
                <c:pt idx="633">
                  <c:v>18.451333333333331</c:v>
                </c:pt>
                <c:pt idx="634">
                  <c:v>20.20904761904762</c:v>
                </c:pt>
                <c:pt idx="635">
                  <c:v>22.128585858585865</c:v>
                </c:pt>
                <c:pt idx="636">
                  <c:v>24.266767676767671</c:v>
                </c:pt>
                <c:pt idx="637">
                  <c:v>24.180933333333332</c:v>
                </c:pt>
                <c:pt idx="638">
                  <c:v>21.704933333333337</c:v>
                </c:pt>
                <c:pt idx="639">
                  <c:v>22.409733333333339</c:v>
                </c:pt>
                <c:pt idx="640">
                  <c:v>21.926565656565661</c:v>
                </c:pt>
                <c:pt idx="641">
                  <c:v>24.507333333333346</c:v>
                </c:pt>
                <c:pt idx="642">
                  <c:v>19.945151515151522</c:v>
                </c:pt>
                <c:pt idx="643">
                  <c:v>21.30434343434343</c:v>
                </c:pt>
                <c:pt idx="644">
                  <c:v>22.638533333333335</c:v>
                </c:pt>
                <c:pt idx="645">
                  <c:v>21.417733333333342</c:v>
                </c:pt>
                <c:pt idx="646">
                  <c:v>21.360101010101005</c:v>
                </c:pt>
                <c:pt idx="647">
                  <c:v>20.387333333333334</c:v>
                </c:pt>
                <c:pt idx="648">
                  <c:v>20.998080808080807</c:v>
                </c:pt>
                <c:pt idx="649">
                  <c:v>21.603333333333339</c:v>
                </c:pt>
                <c:pt idx="650">
                  <c:v>19.581904761904763</c:v>
                </c:pt>
                <c:pt idx="651">
                  <c:v>20.604652014652018</c:v>
                </c:pt>
                <c:pt idx="652">
                  <c:v>21.255333333333326</c:v>
                </c:pt>
                <c:pt idx="653">
                  <c:v>22.304747474747476</c:v>
                </c:pt>
                <c:pt idx="654">
                  <c:v>22.27000000000001</c:v>
                </c:pt>
                <c:pt idx="655">
                  <c:v>21.82813333333333</c:v>
                </c:pt>
                <c:pt idx="656">
                  <c:v>22.689733333333333</c:v>
                </c:pt>
                <c:pt idx="657">
                  <c:v>23.775333333333343</c:v>
                </c:pt>
                <c:pt idx="658">
                  <c:v>23.931333333333345</c:v>
                </c:pt>
                <c:pt idx="659">
                  <c:v>22.18129251700682</c:v>
                </c:pt>
                <c:pt idx="660">
                  <c:v>24.522929292929302</c:v>
                </c:pt>
                <c:pt idx="661">
                  <c:v>21.035252525252517</c:v>
                </c:pt>
                <c:pt idx="662">
                  <c:v>20.762883895131093</c:v>
                </c:pt>
                <c:pt idx="663">
                  <c:v>24.442252252252256</c:v>
                </c:pt>
                <c:pt idx="664">
                  <c:v>24.261007751937996</c:v>
                </c:pt>
                <c:pt idx="665">
                  <c:v>23.684149659863944</c:v>
                </c:pt>
                <c:pt idx="666">
                  <c:v>22.902727272727265</c:v>
                </c:pt>
                <c:pt idx="667">
                  <c:v>19.597676767676774</c:v>
                </c:pt>
                <c:pt idx="668">
                  <c:v>21.442533333333341</c:v>
                </c:pt>
                <c:pt idx="669">
                  <c:v>22.324133333333339</c:v>
                </c:pt>
                <c:pt idx="670">
                  <c:v>21.685733333333332</c:v>
                </c:pt>
                <c:pt idx="671">
                  <c:v>23.827333333333332</c:v>
                </c:pt>
                <c:pt idx="672">
                  <c:v>20.372312925170071</c:v>
                </c:pt>
                <c:pt idx="673">
                  <c:v>22.553636363636357</c:v>
                </c:pt>
                <c:pt idx="674">
                  <c:v>19.859333333333332</c:v>
                </c:pt>
                <c:pt idx="675">
                  <c:v>22.623333333333331</c:v>
                </c:pt>
                <c:pt idx="676">
                  <c:v>22.472133333333336</c:v>
                </c:pt>
                <c:pt idx="677">
                  <c:v>20.507575757575754</c:v>
                </c:pt>
                <c:pt idx="678">
                  <c:v>21.019333333333336</c:v>
                </c:pt>
                <c:pt idx="679">
                  <c:v>22.615333333333332</c:v>
                </c:pt>
                <c:pt idx="680">
                  <c:v>24.234353741496598</c:v>
                </c:pt>
                <c:pt idx="681">
                  <c:v>19.026190476190479</c:v>
                </c:pt>
                <c:pt idx="682">
                  <c:v>22.544782608695655</c:v>
                </c:pt>
                <c:pt idx="683">
                  <c:v>22.44573333333333</c:v>
                </c:pt>
                <c:pt idx="684">
                  <c:v>21.612933333333341</c:v>
                </c:pt>
                <c:pt idx="685">
                  <c:v>23.173434343434355</c:v>
                </c:pt>
                <c:pt idx="686">
                  <c:v>20.654533333333337</c:v>
                </c:pt>
                <c:pt idx="687">
                  <c:v>23.14945578231292</c:v>
                </c:pt>
                <c:pt idx="688">
                  <c:v>22.444965986394561</c:v>
                </c:pt>
                <c:pt idx="689">
                  <c:v>20.707333333333327</c:v>
                </c:pt>
                <c:pt idx="690">
                  <c:v>22.11</c:v>
                </c:pt>
                <c:pt idx="691">
                  <c:v>22.671616161616168</c:v>
                </c:pt>
                <c:pt idx="692">
                  <c:v>22.82493333333333</c:v>
                </c:pt>
                <c:pt idx="693">
                  <c:v>22.067333333333337</c:v>
                </c:pt>
                <c:pt idx="694">
                  <c:v>21.396376811594205</c:v>
                </c:pt>
                <c:pt idx="695">
                  <c:v>21.140303030303041</c:v>
                </c:pt>
                <c:pt idx="696">
                  <c:v>21.590404040404042</c:v>
                </c:pt>
                <c:pt idx="697">
                  <c:v>21.440068027210888</c:v>
                </c:pt>
                <c:pt idx="698">
                  <c:v>22.413230240549833</c:v>
                </c:pt>
                <c:pt idx="699">
                  <c:v>22.38232323232323</c:v>
                </c:pt>
                <c:pt idx="700">
                  <c:v>20.256133333333334</c:v>
                </c:pt>
                <c:pt idx="701">
                  <c:v>25.204982817869439</c:v>
                </c:pt>
                <c:pt idx="702">
                  <c:v>22.800909090909094</c:v>
                </c:pt>
                <c:pt idx="703">
                  <c:v>20.804933333333341</c:v>
                </c:pt>
                <c:pt idx="704">
                  <c:v>23.001700680272112</c:v>
                </c:pt>
                <c:pt idx="705">
                  <c:v>20.948133333333345</c:v>
                </c:pt>
                <c:pt idx="706">
                  <c:v>21.114444444444434</c:v>
                </c:pt>
                <c:pt idx="707">
                  <c:v>22.331496598639461</c:v>
                </c:pt>
                <c:pt idx="708">
                  <c:v>22.491333333333337</c:v>
                </c:pt>
                <c:pt idx="709">
                  <c:v>22.812933333333334</c:v>
                </c:pt>
                <c:pt idx="710">
                  <c:v>20.978533333333335</c:v>
                </c:pt>
                <c:pt idx="711">
                  <c:v>20.941515151515155</c:v>
                </c:pt>
                <c:pt idx="712">
                  <c:v>22.164141414141429</c:v>
                </c:pt>
                <c:pt idx="713">
                  <c:v>24.032199312714788</c:v>
                </c:pt>
                <c:pt idx="714">
                  <c:v>20.576190476190476</c:v>
                </c:pt>
                <c:pt idx="715">
                  <c:v>19.160884353741505</c:v>
                </c:pt>
                <c:pt idx="716">
                  <c:v>20.600933333333337</c:v>
                </c:pt>
                <c:pt idx="717">
                  <c:v>20.35133333333334</c:v>
                </c:pt>
                <c:pt idx="718">
                  <c:v>19.920884353741503</c:v>
                </c:pt>
                <c:pt idx="719">
                  <c:v>22.589999999999986</c:v>
                </c:pt>
                <c:pt idx="720">
                  <c:v>19.647904761904758</c:v>
                </c:pt>
                <c:pt idx="721">
                  <c:v>22.04933333333333</c:v>
                </c:pt>
                <c:pt idx="722">
                  <c:v>21.777733333333334</c:v>
                </c:pt>
                <c:pt idx="723">
                  <c:v>22.745733333333341</c:v>
                </c:pt>
                <c:pt idx="724">
                  <c:v>22.632933333333341</c:v>
                </c:pt>
                <c:pt idx="725">
                  <c:v>21.893945578231296</c:v>
                </c:pt>
                <c:pt idx="726">
                  <c:v>21.888550724637678</c:v>
                </c:pt>
                <c:pt idx="727">
                  <c:v>23.329649122807027</c:v>
                </c:pt>
                <c:pt idx="728">
                  <c:v>20.697967479674805</c:v>
                </c:pt>
                <c:pt idx="729">
                  <c:v>21.570533333333337</c:v>
                </c:pt>
                <c:pt idx="730">
                  <c:v>20.174533333333343</c:v>
                </c:pt>
                <c:pt idx="731">
                  <c:v>22.532626262626266</c:v>
                </c:pt>
                <c:pt idx="732">
                  <c:v>22.879292929292941</c:v>
                </c:pt>
                <c:pt idx="733">
                  <c:v>22.352721088435363</c:v>
                </c:pt>
                <c:pt idx="734">
                  <c:v>22.192133333333331</c:v>
                </c:pt>
                <c:pt idx="735">
                  <c:v>20.965757575757568</c:v>
                </c:pt>
                <c:pt idx="736">
                  <c:v>20.286533333333331</c:v>
                </c:pt>
                <c:pt idx="737">
                  <c:v>23.465000000000003</c:v>
                </c:pt>
                <c:pt idx="738">
                  <c:v>20.059090909090905</c:v>
                </c:pt>
                <c:pt idx="739">
                  <c:v>22.193733333333334</c:v>
                </c:pt>
                <c:pt idx="740">
                  <c:v>22.553636363636372</c:v>
                </c:pt>
                <c:pt idx="741">
                  <c:v>23.655050505050514</c:v>
                </c:pt>
                <c:pt idx="742">
                  <c:v>21.356060606060609</c:v>
                </c:pt>
                <c:pt idx="743">
                  <c:v>21.505460992907803</c:v>
                </c:pt>
                <c:pt idx="744">
                  <c:v>20.755333333333336</c:v>
                </c:pt>
                <c:pt idx="745">
                  <c:v>22.653220973782769</c:v>
                </c:pt>
                <c:pt idx="746">
                  <c:v>19.208039215686284</c:v>
                </c:pt>
                <c:pt idx="747">
                  <c:v>23.336980392156867</c:v>
                </c:pt>
                <c:pt idx="748">
                  <c:v>22.391212121212131</c:v>
                </c:pt>
                <c:pt idx="749">
                  <c:v>21.34716312056738</c:v>
                </c:pt>
                <c:pt idx="750">
                  <c:v>22.593163841807918</c:v>
                </c:pt>
                <c:pt idx="751">
                  <c:v>22.609649122807017</c:v>
                </c:pt>
                <c:pt idx="752">
                  <c:v>23.05533333333333</c:v>
                </c:pt>
                <c:pt idx="753">
                  <c:v>21.885023474178411</c:v>
                </c:pt>
                <c:pt idx="754">
                  <c:v>21.116142322097382</c:v>
                </c:pt>
                <c:pt idx="755">
                  <c:v>21.731496598639449</c:v>
                </c:pt>
                <c:pt idx="756">
                  <c:v>19.888694158075605</c:v>
                </c:pt>
                <c:pt idx="757">
                  <c:v>19.702533333333335</c:v>
                </c:pt>
                <c:pt idx="758">
                  <c:v>23.684933333333344</c:v>
                </c:pt>
                <c:pt idx="759">
                  <c:v>19.009844961240315</c:v>
                </c:pt>
                <c:pt idx="760">
                  <c:v>21.276133333333341</c:v>
                </c:pt>
                <c:pt idx="761">
                  <c:v>19.949191919191929</c:v>
                </c:pt>
                <c:pt idx="762">
                  <c:v>21.547575757575753</c:v>
                </c:pt>
                <c:pt idx="763">
                  <c:v>21.219494949494944</c:v>
                </c:pt>
                <c:pt idx="764">
                  <c:v>21.432020202020212</c:v>
                </c:pt>
                <c:pt idx="765">
                  <c:v>22.462533333333329</c:v>
                </c:pt>
                <c:pt idx="766">
                  <c:v>21.408933333333337</c:v>
                </c:pt>
                <c:pt idx="767">
                  <c:v>21.964545454545458</c:v>
                </c:pt>
                <c:pt idx="768">
                  <c:v>24.666533333333337</c:v>
                </c:pt>
                <c:pt idx="769">
                  <c:v>23.285733333333329</c:v>
                </c:pt>
                <c:pt idx="770">
                  <c:v>22.611818181818194</c:v>
                </c:pt>
                <c:pt idx="771">
                  <c:v>21.597733333333334</c:v>
                </c:pt>
                <c:pt idx="772">
                  <c:v>19.840859106529219</c:v>
                </c:pt>
                <c:pt idx="773">
                  <c:v>21.804623655913975</c:v>
                </c:pt>
                <c:pt idx="774">
                  <c:v>21.79761904761904</c:v>
                </c:pt>
                <c:pt idx="775">
                  <c:v>20.932933333333327</c:v>
                </c:pt>
                <c:pt idx="776">
                  <c:v>21.718888888888884</c:v>
                </c:pt>
                <c:pt idx="777">
                  <c:v>19.488666666666674</c:v>
                </c:pt>
                <c:pt idx="778">
                  <c:v>20.102533333333337</c:v>
                </c:pt>
                <c:pt idx="779">
                  <c:v>21.529682539682543</c:v>
                </c:pt>
                <c:pt idx="780">
                  <c:v>20.534533333333329</c:v>
                </c:pt>
                <c:pt idx="781">
                  <c:v>22.53693333333333</c:v>
                </c:pt>
                <c:pt idx="782">
                  <c:v>20.906533333333332</c:v>
                </c:pt>
                <c:pt idx="783">
                  <c:v>22.531993127147771</c:v>
                </c:pt>
                <c:pt idx="784">
                  <c:v>19.022083333333327</c:v>
                </c:pt>
                <c:pt idx="785">
                  <c:v>20.932476190476198</c:v>
                </c:pt>
                <c:pt idx="786">
                  <c:v>20.858333333333327</c:v>
                </c:pt>
                <c:pt idx="787">
                  <c:v>21.750533333333337</c:v>
                </c:pt>
                <c:pt idx="788">
                  <c:v>18.720256410256418</c:v>
                </c:pt>
                <c:pt idx="789">
                  <c:v>18.553333333333335</c:v>
                </c:pt>
                <c:pt idx="790">
                  <c:v>27.238888888888887</c:v>
                </c:pt>
                <c:pt idx="791">
                  <c:v>20.644141414141426</c:v>
                </c:pt>
                <c:pt idx="792">
                  <c:v>21.41693333333334</c:v>
                </c:pt>
                <c:pt idx="793">
                  <c:v>22.919251700680281</c:v>
                </c:pt>
                <c:pt idx="794">
                  <c:v>22.547333333333327</c:v>
                </c:pt>
                <c:pt idx="795">
                  <c:v>22.708933333333334</c:v>
                </c:pt>
                <c:pt idx="796">
                  <c:v>21.991212121212133</c:v>
                </c:pt>
                <c:pt idx="797">
                  <c:v>19.899415807560146</c:v>
                </c:pt>
                <c:pt idx="798">
                  <c:v>22.089733333333328</c:v>
                </c:pt>
                <c:pt idx="799">
                  <c:v>20.929733333333335</c:v>
                </c:pt>
                <c:pt idx="800">
                  <c:v>22.814761904761912</c:v>
                </c:pt>
                <c:pt idx="801">
                  <c:v>22.093333333333334</c:v>
                </c:pt>
                <c:pt idx="802">
                  <c:v>21.475986394557832</c:v>
                </c:pt>
                <c:pt idx="803">
                  <c:v>20.889733333333332</c:v>
                </c:pt>
                <c:pt idx="804">
                  <c:v>22.225733333333338</c:v>
                </c:pt>
                <c:pt idx="805">
                  <c:v>19.979090909090914</c:v>
                </c:pt>
                <c:pt idx="806">
                  <c:v>21.308133333333341</c:v>
                </c:pt>
                <c:pt idx="807">
                  <c:v>21.905555555555555</c:v>
                </c:pt>
                <c:pt idx="808">
                  <c:v>22.54173333333334</c:v>
                </c:pt>
                <c:pt idx="809">
                  <c:v>21.840933333333346</c:v>
                </c:pt>
                <c:pt idx="810">
                  <c:v>21.388933333333338</c:v>
                </c:pt>
                <c:pt idx="811">
                  <c:v>22.968933333333336</c:v>
                </c:pt>
                <c:pt idx="812">
                  <c:v>22.008181818181821</c:v>
                </c:pt>
                <c:pt idx="813">
                  <c:v>19.517500000000002</c:v>
                </c:pt>
                <c:pt idx="814">
                  <c:v>20.343025641025637</c:v>
                </c:pt>
                <c:pt idx="815">
                  <c:v>23.02022222222223</c:v>
                </c:pt>
                <c:pt idx="816">
                  <c:v>21.926598639455776</c:v>
                </c:pt>
                <c:pt idx="817">
                  <c:v>21.452933333333341</c:v>
                </c:pt>
                <c:pt idx="818">
                  <c:v>21.113636363636363</c:v>
                </c:pt>
                <c:pt idx="819">
                  <c:v>21.936933333333322</c:v>
                </c:pt>
                <c:pt idx="820">
                  <c:v>21.248585858585855</c:v>
                </c:pt>
                <c:pt idx="821">
                  <c:v>19.802517006802727</c:v>
                </c:pt>
                <c:pt idx="822">
                  <c:v>22.291010101010119</c:v>
                </c:pt>
                <c:pt idx="823">
                  <c:v>23.707333333333342</c:v>
                </c:pt>
                <c:pt idx="824">
                  <c:v>22.066013745704467</c:v>
                </c:pt>
                <c:pt idx="825">
                  <c:v>20.83293333333334</c:v>
                </c:pt>
                <c:pt idx="826">
                  <c:v>23.876464646464655</c:v>
                </c:pt>
                <c:pt idx="827">
                  <c:v>24.857210884353741</c:v>
                </c:pt>
                <c:pt idx="828">
                  <c:v>19.677375886524825</c:v>
                </c:pt>
                <c:pt idx="829">
                  <c:v>22.926318407960203</c:v>
                </c:pt>
                <c:pt idx="830">
                  <c:v>20.060707070707078</c:v>
                </c:pt>
                <c:pt idx="831">
                  <c:v>22.711904761904766</c:v>
                </c:pt>
                <c:pt idx="832">
                  <c:v>19.954533333333334</c:v>
                </c:pt>
                <c:pt idx="833">
                  <c:v>23.711333333333336</c:v>
                </c:pt>
                <c:pt idx="834">
                  <c:v>21.834444444444447</c:v>
                </c:pt>
                <c:pt idx="835">
                  <c:v>22.120933333333333</c:v>
                </c:pt>
                <c:pt idx="836">
                  <c:v>22.986533333333337</c:v>
                </c:pt>
                <c:pt idx="837">
                  <c:v>21.982108843537414</c:v>
                </c:pt>
                <c:pt idx="838">
                  <c:v>21.263131313131311</c:v>
                </c:pt>
                <c:pt idx="839">
                  <c:v>21.830137457044689</c:v>
                </c:pt>
                <c:pt idx="840">
                  <c:v>21.381919191919202</c:v>
                </c:pt>
                <c:pt idx="841">
                  <c:v>20.849863945578228</c:v>
                </c:pt>
                <c:pt idx="842">
                  <c:v>21.696133333333332</c:v>
                </c:pt>
                <c:pt idx="843">
                  <c:v>21.493565891472869</c:v>
                </c:pt>
                <c:pt idx="844">
                  <c:v>18.04904761904762</c:v>
                </c:pt>
                <c:pt idx="845">
                  <c:v>21.006969696969701</c:v>
                </c:pt>
                <c:pt idx="846">
                  <c:v>19.992133333333342</c:v>
                </c:pt>
                <c:pt idx="847">
                  <c:v>19.655333333333328</c:v>
                </c:pt>
                <c:pt idx="848">
                  <c:v>22.766969696969696</c:v>
                </c:pt>
                <c:pt idx="849">
                  <c:v>20.470404040404041</c:v>
                </c:pt>
                <c:pt idx="850">
                  <c:v>21.024747474747471</c:v>
                </c:pt>
                <c:pt idx="851">
                  <c:v>21.007777777777779</c:v>
                </c:pt>
                <c:pt idx="852">
                  <c:v>22.423650793650797</c:v>
                </c:pt>
                <c:pt idx="853">
                  <c:v>26.179604519774017</c:v>
                </c:pt>
                <c:pt idx="854">
                  <c:v>19.079929078014192</c:v>
                </c:pt>
                <c:pt idx="855">
                  <c:v>19.390833333333333</c:v>
                </c:pt>
                <c:pt idx="856">
                  <c:v>23.282190476190475</c:v>
                </c:pt>
                <c:pt idx="857">
                  <c:v>19.474040404040402</c:v>
                </c:pt>
                <c:pt idx="858">
                  <c:v>24.453921568627447</c:v>
                </c:pt>
                <c:pt idx="859">
                  <c:v>22.252499999999994</c:v>
                </c:pt>
                <c:pt idx="860">
                  <c:v>22.906767676767675</c:v>
                </c:pt>
                <c:pt idx="861">
                  <c:v>21.998484848484853</c:v>
                </c:pt>
                <c:pt idx="862">
                  <c:v>20.595170068027212</c:v>
                </c:pt>
                <c:pt idx="863">
                  <c:v>19.75053333333333</c:v>
                </c:pt>
                <c:pt idx="864">
                  <c:v>21.998533333333331</c:v>
                </c:pt>
                <c:pt idx="865">
                  <c:v>22.243333333333336</c:v>
                </c:pt>
                <c:pt idx="866">
                  <c:v>21.25721088435375</c:v>
                </c:pt>
                <c:pt idx="867">
                  <c:v>20.407333333333337</c:v>
                </c:pt>
                <c:pt idx="868">
                  <c:v>20.636060606060603</c:v>
                </c:pt>
                <c:pt idx="869">
                  <c:v>22.928133333333331</c:v>
                </c:pt>
                <c:pt idx="870">
                  <c:v>21.44252525252525</c:v>
                </c:pt>
                <c:pt idx="871">
                  <c:v>23.895858585858591</c:v>
                </c:pt>
                <c:pt idx="872">
                  <c:v>21.776133333333338</c:v>
                </c:pt>
                <c:pt idx="873">
                  <c:v>20.645757575757578</c:v>
                </c:pt>
                <c:pt idx="874">
                  <c:v>26.440406504065034</c:v>
                </c:pt>
                <c:pt idx="875">
                  <c:v>19.49133333333333</c:v>
                </c:pt>
                <c:pt idx="876">
                  <c:v>21.635170068027215</c:v>
                </c:pt>
                <c:pt idx="877">
                  <c:v>23.07213333333333</c:v>
                </c:pt>
                <c:pt idx="878">
                  <c:v>21.549733333333332</c:v>
                </c:pt>
                <c:pt idx="879">
                  <c:v>20.450202020202017</c:v>
                </c:pt>
                <c:pt idx="880">
                  <c:v>24.066190476190485</c:v>
                </c:pt>
                <c:pt idx="881">
                  <c:v>22.031990049751247</c:v>
                </c:pt>
                <c:pt idx="882">
                  <c:v>21.02399267399268</c:v>
                </c:pt>
                <c:pt idx="883">
                  <c:v>24.501292517006796</c:v>
                </c:pt>
                <c:pt idx="884">
                  <c:v>20.332885572139308</c:v>
                </c:pt>
                <c:pt idx="885">
                  <c:v>21.620000000000008</c:v>
                </c:pt>
                <c:pt idx="886">
                  <c:v>22.214000000000002</c:v>
                </c:pt>
                <c:pt idx="887">
                  <c:v>21.941243781094531</c:v>
                </c:pt>
                <c:pt idx="888">
                  <c:v>22.035860805860814</c:v>
                </c:pt>
                <c:pt idx="889">
                  <c:v>22.09319634703197</c:v>
                </c:pt>
                <c:pt idx="890">
                  <c:v>23.544557823129256</c:v>
                </c:pt>
                <c:pt idx="891">
                  <c:v>20.420303030303025</c:v>
                </c:pt>
                <c:pt idx="892">
                  <c:v>21.726533333333336</c:v>
                </c:pt>
                <c:pt idx="893">
                  <c:v>20.517272727272733</c:v>
                </c:pt>
                <c:pt idx="894">
                  <c:v>22.938533333333339</c:v>
                </c:pt>
                <c:pt idx="895">
                  <c:v>20.849393939393941</c:v>
                </c:pt>
                <c:pt idx="896">
                  <c:v>23.059494949494947</c:v>
                </c:pt>
                <c:pt idx="897">
                  <c:v>21.097474747474752</c:v>
                </c:pt>
                <c:pt idx="898">
                  <c:v>21.777733333333344</c:v>
                </c:pt>
                <c:pt idx="899">
                  <c:v>22.574533333333335</c:v>
                </c:pt>
                <c:pt idx="900">
                  <c:v>19.992933333333337</c:v>
                </c:pt>
                <c:pt idx="901">
                  <c:v>23.035910652920961</c:v>
                </c:pt>
                <c:pt idx="902">
                  <c:v>23.415050505050512</c:v>
                </c:pt>
                <c:pt idx="903">
                  <c:v>22.252222222222233</c:v>
                </c:pt>
                <c:pt idx="904">
                  <c:v>21.225151515151524</c:v>
                </c:pt>
                <c:pt idx="905">
                  <c:v>22.558270042194096</c:v>
                </c:pt>
                <c:pt idx="906">
                  <c:v>20.346363636363634</c:v>
                </c:pt>
                <c:pt idx="907">
                  <c:v>23.549733333333347</c:v>
                </c:pt>
                <c:pt idx="908">
                  <c:v>20.063131313131318</c:v>
                </c:pt>
                <c:pt idx="909">
                  <c:v>22.422380952380966</c:v>
                </c:pt>
                <c:pt idx="910">
                  <c:v>21.929555555555552</c:v>
                </c:pt>
                <c:pt idx="911">
                  <c:v>20.527777777777779</c:v>
                </c:pt>
                <c:pt idx="912">
                  <c:v>21.509312714776634</c:v>
                </c:pt>
                <c:pt idx="913">
                  <c:v>22.396315789473679</c:v>
                </c:pt>
                <c:pt idx="914">
                  <c:v>21.200045662100461</c:v>
                </c:pt>
                <c:pt idx="915">
                  <c:v>19.939333333333334</c:v>
                </c:pt>
                <c:pt idx="916">
                  <c:v>22.492389937106921</c:v>
                </c:pt>
                <c:pt idx="917">
                  <c:v>20.604476190476191</c:v>
                </c:pt>
                <c:pt idx="918">
                  <c:v>19.822108843537414</c:v>
                </c:pt>
                <c:pt idx="919">
                  <c:v>23.167414965986396</c:v>
                </c:pt>
                <c:pt idx="920">
                  <c:v>20.947333333333336</c:v>
                </c:pt>
                <c:pt idx="921">
                  <c:v>21.594533333333334</c:v>
                </c:pt>
                <c:pt idx="922">
                  <c:v>21.460933333333337</c:v>
                </c:pt>
                <c:pt idx="923">
                  <c:v>20.116133333333334</c:v>
                </c:pt>
                <c:pt idx="924">
                  <c:v>22.230404040404039</c:v>
                </c:pt>
                <c:pt idx="925">
                  <c:v>22.635333333333332</c:v>
                </c:pt>
                <c:pt idx="926">
                  <c:v>21.323737373737377</c:v>
                </c:pt>
                <c:pt idx="927">
                  <c:v>21.170533333333339</c:v>
                </c:pt>
                <c:pt idx="928">
                  <c:v>20.517619047619053</c:v>
                </c:pt>
                <c:pt idx="929">
                  <c:v>22.191568627450977</c:v>
                </c:pt>
                <c:pt idx="930">
                  <c:v>19.563333333333336</c:v>
                </c:pt>
                <c:pt idx="931">
                  <c:v>27.774761904761903</c:v>
                </c:pt>
                <c:pt idx="932">
                  <c:v>25.198333333333338</c:v>
                </c:pt>
                <c:pt idx="933">
                  <c:v>22.180274509803915</c:v>
                </c:pt>
                <c:pt idx="934">
                  <c:v>23.853333333333342</c:v>
                </c:pt>
                <c:pt idx="935">
                  <c:v>20.345487179487179</c:v>
                </c:pt>
                <c:pt idx="936">
                  <c:v>20.802434456928847</c:v>
                </c:pt>
                <c:pt idx="937">
                  <c:v>23.608231292517015</c:v>
                </c:pt>
                <c:pt idx="938">
                  <c:v>20.61476190476191</c:v>
                </c:pt>
                <c:pt idx="939">
                  <c:v>21.857070707070701</c:v>
                </c:pt>
                <c:pt idx="940">
                  <c:v>20.160068027210883</c:v>
                </c:pt>
                <c:pt idx="941">
                  <c:v>20.579333333333334</c:v>
                </c:pt>
                <c:pt idx="942">
                  <c:v>21.297878787878791</c:v>
                </c:pt>
                <c:pt idx="943">
                  <c:v>21.048133333333343</c:v>
                </c:pt>
                <c:pt idx="944">
                  <c:v>21.074533333333324</c:v>
                </c:pt>
                <c:pt idx="945">
                  <c:v>23.102533333333344</c:v>
                </c:pt>
                <c:pt idx="946">
                  <c:v>22.210202020202026</c:v>
                </c:pt>
                <c:pt idx="947">
                  <c:v>22.487333333333336</c:v>
                </c:pt>
                <c:pt idx="948">
                  <c:v>20.039696969696969</c:v>
                </c:pt>
                <c:pt idx="949">
                  <c:v>23.449797979797985</c:v>
                </c:pt>
                <c:pt idx="950">
                  <c:v>21.959696969696971</c:v>
                </c:pt>
                <c:pt idx="951">
                  <c:v>23.056262626262637</c:v>
                </c:pt>
                <c:pt idx="952">
                  <c:v>22.891333333333332</c:v>
                </c:pt>
                <c:pt idx="953">
                  <c:v>21.902108843537412</c:v>
                </c:pt>
                <c:pt idx="954">
                  <c:v>19.004933333333337</c:v>
                </c:pt>
                <c:pt idx="955">
                  <c:v>24.103846153846149</c:v>
                </c:pt>
                <c:pt idx="956">
                  <c:v>21.540476190476188</c:v>
                </c:pt>
                <c:pt idx="957">
                  <c:v>19.420933333333341</c:v>
                </c:pt>
                <c:pt idx="958">
                  <c:v>22.871904761904759</c:v>
                </c:pt>
                <c:pt idx="959">
                  <c:v>19.253333333333334</c:v>
                </c:pt>
                <c:pt idx="960">
                  <c:v>22.003333333333334</c:v>
                </c:pt>
                <c:pt idx="961">
                  <c:v>19.024747474747475</c:v>
                </c:pt>
                <c:pt idx="962">
                  <c:v>21.686565656565659</c:v>
                </c:pt>
                <c:pt idx="963">
                  <c:v>20.704133333333331</c:v>
                </c:pt>
                <c:pt idx="964">
                  <c:v>21.023939393939393</c:v>
                </c:pt>
                <c:pt idx="965">
                  <c:v>21.206598639455784</c:v>
                </c:pt>
                <c:pt idx="966">
                  <c:v>22.886565656565665</c:v>
                </c:pt>
                <c:pt idx="967">
                  <c:v>22.90333333333334</c:v>
                </c:pt>
                <c:pt idx="968">
                  <c:v>20.739333333333335</c:v>
                </c:pt>
                <c:pt idx="969">
                  <c:v>23.932133333333333</c:v>
                </c:pt>
                <c:pt idx="970">
                  <c:v>21.698533333333341</c:v>
                </c:pt>
                <c:pt idx="971">
                  <c:v>20.619333333333334</c:v>
                </c:pt>
                <c:pt idx="972">
                  <c:v>23.00813333333334</c:v>
                </c:pt>
                <c:pt idx="973">
                  <c:v>21.764133333333344</c:v>
                </c:pt>
                <c:pt idx="974">
                  <c:v>21.616933333333339</c:v>
                </c:pt>
                <c:pt idx="975">
                  <c:v>22.435333333333336</c:v>
                </c:pt>
                <c:pt idx="976">
                  <c:v>19.191904761904766</c:v>
                </c:pt>
                <c:pt idx="977">
                  <c:v>21.381794871794874</c:v>
                </c:pt>
                <c:pt idx="978">
                  <c:v>20.041111111111114</c:v>
                </c:pt>
                <c:pt idx="979">
                  <c:v>18.781372549019611</c:v>
                </c:pt>
                <c:pt idx="980">
                  <c:v>23.976666666666663</c:v>
                </c:pt>
                <c:pt idx="981">
                  <c:v>21.223333333333333</c:v>
                </c:pt>
                <c:pt idx="982">
                  <c:v>21.243333333333336</c:v>
                </c:pt>
                <c:pt idx="983">
                  <c:v>20.504202898550723</c:v>
                </c:pt>
                <c:pt idx="984">
                  <c:v>22.883333333333333</c:v>
                </c:pt>
                <c:pt idx="985">
                  <c:v>21.631418439716317</c:v>
                </c:pt>
                <c:pt idx="986">
                  <c:v>20.466533333333331</c:v>
                </c:pt>
                <c:pt idx="987">
                  <c:v>20.062533333333342</c:v>
                </c:pt>
                <c:pt idx="988">
                  <c:v>23.406533333333343</c:v>
                </c:pt>
                <c:pt idx="989">
                  <c:v>23.161700680272105</c:v>
                </c:pt>
                <c:pt idx="990">
                  <c:v>20.760933333333337</c:v>
                </c:pt>
                <c:pt idx="991">
                  <c:v>23.490202020202016</c:v>
                </c:pt>
                <c:pt idx="992">
                  <c:v>19.420933333333327</c:v>
                </c:pt>
                <c:pt idx="993">
                  <c:v>22.654533333333344</c:v>
                </c:pt>
                <c:pt idx="994">
                  <c:v>22.523333333333333</c:v>
                </c:pt>
                <c:pt idx="995">
                  <c:v>22.156060606060613</c:v>
                </c:pt>
                <c:pt idx="996">
                  <c:v>19.978282828282833</c:v>
                </c:pt>
                <c:pt idx="997">
                  <c:v>20.03133333333334</c:v>
                </c:pt>
                <c:pt idx="998">
                  <c:v>22.687777777777782</c:v>
                </c:pt>
                <c:pt idx="999">
                  <c:v>21.081733333333347</c:v>
                </c:pt>
                <c:pt idx="1000">
                  <c:v>21.427979797979805</c:v>
                </c:pt>
                <c:pt idx="1001">
                  <c:v>21.292405498281795</c:v>
                </c:pt>
                <c:pt idx="1002">
                  <c:v>23.064343434343439</c:v>
                </c:pt>
                <c:pt idx="1003">
                  <c:v>22.480933333333336</c:v>
                </c:pt>
                <c:pt idx="1004">
                  <c:v>20.684933333333333</c:v>
                </c:pt>
                <c:pt idx="1005">
                  <c:v>21.198484848484846</c:v>
                </c:pt>
                <c:pt idx="1006">
                  <c:v>25.49871794871795</c:v>
                </c:pt>
                <c:pt idx="1007">
                  <c:v>44.254761904761899</c:v>
                </c:pt>
                <c:pt idx="1008">
                  <c:v>24.708787878787874</c:v>
                </c:pt>
                <c:pt idx="1009">
                  <c:v>19.713809523809523</c:v>
                </c:pt>
                <c:pt idx="1010">
                  <c:v>23.25898550724639</c:v>
                </c:pt>
                <c:pt idx="1011">
                  <c:v>20.174879725085908</c:v>
                </c:pt>
                <c:pt idx="1012">
                  <c:v>18.925733333333337</c:v>
                </c:pt>
                <c:pt idx="1013">
                  <c:v>21.977474747474744</c:v>
                </c:pt>
                <c:pt idx="1014">
                  <c:v>21.599333333333337</c:v>
                </c:pt>
                <c:pt idx="1015">
                  <c:v>20.898686868686866</c:v>
                </c:pt>
                <c:pt idx="1016">
                  <c:v>22.228933333333352</c:v>
                </c:pt>
                <c:pt idx="1017">
                  <c:v>20.444965986394568</c:v>
                </c:pt>
                <c:pt idx="1018">
                  <c:v>21.835252525252518</c:v>
                </c:pt>
                <c:pt idx="1019">
                  <c:v>21.290533333333343</c:v>
                </c:pt>
                <c:pt idx="1020">
                  <c:v>20.049733333333339</c:v>
                </c:pt>
                <c:pt idx="1021">
                  <c:v>23.060303030303032</c:v>
                </c:pt>
                <c:pt idx="1022">
                  <c:v>18.452933333333338</c:v>
                </c:pt>
                <c:pt idx="1023">
                  <c:v>21.293030303030296</c:v>
                </c:pt>
                <c:pt idx="1024">
                  <c:v>21.764949494949501</c:v>
                </c:pt>
                <c:pt idx="1025">
                  <c:v>21.543333333333329</c:v>
                </c:pt>
                <c:pt idx="1026">
                  <c:v>21.116868686868692</c:v>
                </c:pt>
                <c:pt idx="1027">
                  <c:v>23.677619047619043</c:v>
                </c:pt>
                <c:pt idx="1028">
                  <c:v>22.481717171717186</c:v>
                </c:pt>
                <c:pt idx="1029">
                  <c:v>22.253030303030307</c:v>
                </c:pt>
                <c:pt idx="1030">
                  <c:v>21.673555555555552</c:v>
                </c:pt>
                <c:pt idx="1031">
                  <c:v>21.15933333333334</c:v>
                </c:pt>
                <c:pt idx="1032">
                  <c:v>21.512828282828284</c:v>
                </c:pt>
                <c:pt idx="1033">
                  <c:v>22.377474747474746</c:v>
                </c:pt>
                <c:pt idx="1034">
                  <c:v>20.129393939393946</c:v>
                </c:pt>
                <c:pt idx="1035">
                  <c:v>22.926161616161618</c:v>
                </c:pt>
                <c:pt idx="1036">
                  <c:v>23.651333333333323</c:v>
                </c:pt>
                <c:pt idx="1037">
                  <c:v>23.249733333333335</c:v>
                </c:pt>
                <c:pt idx="1038">
                  <c:v>19.538027210884351</c:v>
                </c:pt>
                <c:pt idx="1039">
                  <c:v>21.367333333333349</c:v>
                </c:pt>
                <c:pt idx="1040">
                  <c:v>19.790533333333336</c:v>
                </c:pt>
                <c:pt idx="1041">
                  <c:v>19.809166666666673</c:v>
                </c:pt>
                <c:pt idx="1042">
                  <c:v>22.973733333333328</c:v>
                </c:pt>
                <c:pt idx="1043">
                  <c:v>22.080933333333334</c:v>
                </c:pt>
                <c:pt idx="1044">
                  <c:v>19.624343434343427</c:v>
                </c:pt>
                <c:pt idx="1045">
                  <c:v>21.266190476190481</c:v>
                </c:pt>
                <c:pt idx="1046">
                  <c:v>21.716933333333326</c:v>
                </c:pt>
                <c:pt idx="1047">
                  <c:v>22.419333333333334</c:v>
                </c:pt>
                <c:pt idx="1048">
                  <c:v>19.469733333333338</c:v>
                </c:pt>
                <c:pt idx="1049">
                  <c:v>18.579333333333331</c:v>
                </c:pt>
                <c:pt idx="1050">
                  <c:v>23.362434456928849</c:v>
                </c:pt>
                <c:pt idx="1051">
                  <c:v>21.443333333333332</c:v>
                </c:pt>
                <c:pt idx="1052">
                  <c:v>21.213945578231296</c:v>
                </c:pt>
                <c:pt idx="1053">
                  <c:v>21.760933333333337</c:v>
                </c:pt>
                <c:pt idx="1054">
                  <c:v>21.141111111111115</c:v>
                </c:pt>
                <c:pt idx="1055">
                  <c:v>20.687777777777779</c:v>
                </c:pt>
                <c:pt idx="1056">
                  <c:v>20.90353535353535</c:v>
                </c:pt>
                <c:pt idx="1057">
                  <c:v>18.863741496598646</c:v>
                </c:pt>
                <c:pt idx="1058">
                  <c:v>24.543131313131298</c:v>
                </c:pt>
                <c:pt idx="1059">
                  <c:v>19.263741496598634</c:v>
                </c:pt>
                <c:pt idx="1060">
                  <c:v>20.396802721088442</c:v>
                </c:pt>
                <c:pt idx="1061">
                  <c:v>21.592020202020205</c:v>
                </c:pt>
                <c:pt idx="1062">
                  <c:v>19.947575757575756</c:v>
                </c:pt>
                <c:pt idx="1063">
                  <c:v>19.756133333333338</c:v>
                </c:pt>
                <c:pt idx="1064">
                  <c:v>21.081733333333339</c:v>
                </c:pt>
                <c:pt idx="1065">
                  <c:v>22.611010101010102</c:v>
                </c:pt>
                <c:pt idx="1066">
                  <c:v>21.288133333333334</c:v>
                </c:pt>
                <c:pt idx="1067">
                  <c:v>21.272133333333336</c:v>
                </c:pt>
                <c:pt idx="1068">
                  <c:v>24.092222222222222</c:v>
                </c:pt>
                <c:pt idx="1069">
                  <c:v>19.865555555555549</c:v>
                </c:pt>
                <c:pt idx="1070">
                  <c:v>21.035333333333334</c:v>
                </c:pt>
                <c:pt idx="1071">
                  <c:v>23.88893333333333</c:v>
                </c:pt>
                <c:pt idx="1072">
                  <c:v>22.330533333333346</c:v>
                </c:pt>
                <c:pt idx="1073">
                  <c:v>22.287777777777769</c:v>
                </c:pt>
                <c:pt idx="1074">
                  <c:v>23.543333333333322</c:v>
                </c:pt>
                <c:pt idx="1075">
                  <c:v>21.941733333333335</c:v>
                </c:pt>
                <c:pt idx="1076">
                  <c:v>21.646598639455789</c:v>
                </c:pt>
                <c:pt idx="1077">
                  <c:v>22.516464646464652</c:v>
                </c:pt>
                <c:pt idx="1078">
                  <c:v>22.231212121212128</c:v>
                </c:pt>
                <c:pt idx="1079">
                  <c:v>21.068639455782321</c:v>
                </c:pt>
                <c:pt idx="1080">
                  <c:v>23.053733333333341</c:v>
                </c:pt>
                <c:pt idx="1081">
                  <c:v>21.030404040404047</c:v>
                </c:pt>
                <c:pt idx="1082">
                  <c:v>22.647414965986403</c:v>
                </c:pt>
                <c:pt idx="1083">
                  <c:v>21.633024054982815</c:v>
                </c:pt>
                <c:pt idx="1084">
                  <c:v>20.400133333333336</c:v>
                </c:pt>
                <c:pt idx="1085">
                  <c:v>21.034444444444446</c:v>
                </c:pt>
                <c:pt idx="1086">
                  <c:v>21.772933333333349</c:v>
                </c:pt>
                <c:pt idx="1087">
                  <c:v>18.513333333333335</c:v>
                </c:pt>
                <c:pt idx="1088">
                  <c:v>20.639855072463767</c:v>
                </c:pt>
                <c:pt idx="1089">
                  <c:v>20.04653333333334</c:v>
                </c:pt>
                <c:pt idx="1090">
                  <c:v>20.531333333333329</c:v>
                </c:pt>
                <c:pt idx="1091">
                  <c:v>23.36333333333334</c:v>
                </c:pt>
                <c:pt idx="1092">
                  <c:v>21.165733333333343</c:v>
                </c:pt>
                <c:pt idx="1093">
                  <c:v>20.167414965986396</c:v>
                </c:pt>
                <c:pt idx="1094">
                  <c:v>23.830533333333328</c:v>
                </c:pt>
                <c:pt idx="1095">
                  <c:v>19.388383838383831</c:v>
                </c:pt>
                <c:pt idx="1096">
                  <c:v>19.431333333333345</c:v>
                </c:pt>
                <c:pt idx="1097">
                  <c:v>21.789191919191925</c:v>
                </c:pt>
                <c:pt idx="1098">
                  <c:v>21.705959595959595</c:v>
                </c:pt>
                <c:pt idx="1099">
                  <c:v>21.05222222222223</c:v>
                </c:pt>
                <c:pt idx="1100">
                  <c:v>20.859898989899001</c:v>
                </c:pt>
                <c:pt idx="1101">
                  <c:v>22.206161616161619</c:v>
                </c:pt>
                <c:pt idx="1102">
                  <c:v>20.271333333333338</c:v>
                </c:pt>
                <c:pt idx="1103">
                  <c:v>23.753636363636375</c:v>
                </c:pt>
                <c:pt idx="1104">
                  <c:v>25.828639455782319</c:v>
                </c:pt>
                <c:pt idx="1105">
                  <c:v>20.304509803921565</c:v>
                </c:pt>
                <c:pt idx="1106">
                  <c:v>23.492222222222214</c:v>
                </c:pt>
                <c:pt idx="1107">
                  <c:v>21.590272108843539</c:v>
                </c:pt>
                <c:pt idx="1108">
                  <c:v>23.432933333333327</c:v>
                </c:pt>
                <c:pt idx="1109">
                  <c:v>20.664557823129257</c:v>
                </c:pt>
                <c:pt idx="1110">
                  <c:v>21.867006802721093</c:v>
                </c:pt>
                <c:pt idx="1111">
                  <c:v>19.472933333333334</c:v>
                </c:pt>
                <c:pt idx="1112">
                  <c:v>23.395656565656576</c:v>
                </c:pt>
                <c:pt idx="1113">
                  <c:v>20.336933333333331</c:v>
                </c:pt>
                <c:pt idx="1114">
                  <c:v>22.811414141414136</c:v>
                </c:pt>
                <c:pt idx="1115">
                  <c:v>21.492933333333326</c:v>
                </c:pt>
                <c:pt idx="1116">
                  <c:v>21.300133333333338</c:v>
                </c:pt>
                <c:pt idx="1117">
                  <c:v>21.672721088435381</c:v>
                </c:pt>
                <c:pt idx="1118">
                  <c:v>21.477147766323025</c:v>
                </c:pt>
                <c:pt idx="1119">
                  <c:v>19.488231292517014</c:v>
                </c:pt>
                <c:pt idx="1120">
                  <c:v>22.626312056737589</c:v>
                </c:pt>
                <c:pt idx="1121">
                  <c:v>19.956666666666667</c:v>
                </c:pt>
                <c:pt idx="1122">
                  <c:v>21.263333333333332</c:v>
                </c:pt>
                <c:pt idx="1123">
                  <c:v>18.927777777777781</c:v>
                </c:pt>
                <c:pt idx="1124">
                  <c:v>21.391465201465188</c:v>
                </c:pt>
                <c:pt idx="1125">
                  <c:v>21.735050505050513</c:v>
                </c:pt>
                <c:pt idx="1126">
                  <c:v>21.889733333333329</c:v>
                </c:pt>
                <c:pt idx="1127">
                  <c:v>23.398080808080817</c:v>
                </c:pt>
                <c:pt idx="1128">
                  <c:v>21.614533333333334</c:v>
                </c:pt>
                <c:pt idx="1129">
                  <c:v>22.418533333333336</c:v>
                </c:pt>
                <c:pt idx="1130">
                  <c:v>21.162121212121228</c:v>
                </c:pt>
                <c:pt idx="1131">
                  <c:v>23.840884353741487</c:v>
                </c:pt>
                <c:pt idx="1132">
                  <c:v>21.544776632302405</c:v>
                </c:pt>
                <c:pt idx="1133">
                  <c:v>20.767777777777781</c:v>
                </c:pt>
                <c:pt idx="1134">
                  <c:v>21.41231292517007</c:v>
                </c:pt>
                <c:pt idx="1135">
                  <c:v>23.39213333333333</c:v>
                </c:pt>
                <c:pt idx="1136">
                  <c:v>22.781515151515141</c:v>
                </c:pt>
                <c:pt idx="1137">
                  <c:v>22.15848484848485</c:v>
                </c:pt>
                <c:pt idx="1138">
                  <c:v>20.776933333333336</c:v>
                </c:pt>
                <c:pt idx="1139">
                  <c:v>22.455333333333343</c:v>
                </c:pt>
                <c:pt idx="1140">
                  <c:v>21.236399999999993</c:v>
                </c:pt>
                <c:pt idx="1141">
                  <c:v>17.028095238095233</c:v>
                </c:pt>
                <c:pt idx="1142">
                  <c:v>22.220724637681169</c:v>
                </c:pt>
                <c:pt idx="1143">
                  <c:v>20.494533333333337</c:v>
                </c:pt>
                <c:pt idx="1144">
                  <c:v>22.811414141414136</c:v>
                </c:pt>
                <c:pt idx="1145">
                  <c:v>21.859003436426121</c:v>
                </c:pt>
                <c:pt idx="1146">
                  <c:v>20.403333333333336</c:v>
                </c:pt>
                <c:pt idx="1147">
                  <c:v>20.382533333333335</c:v>
                </c:pt>
                <c:pt idx="1148">
                  <c:v>23.622302405498282</c:v>
                </c:pt>
                <c:pt idx="1149">
                  <c:v>22.976133333333337</c:v>
                </c:pt>
                <c:pt idx="1150">
                  <c:v>21.322929292929299</c:v>
                </c:pt>
                <c:pt idx="1151">
                  <c:v>20.619333333333334</c:v>
                </c:pt>
                <c:pt idx="1152">
                  <c:v>21.697878787878793</c:v>
                </c:pt>
                <c:pt idx="1153">
                  <c:v>21.372133333333341</c:v>
                </c:pt>
                <c:pt idx="1154">
                  <c:v>23.79646464646466</c:v>
                </c:pt>
                <c:pt idx="1155">
                  <c:v>20.531333333333336</c:v>
                </c:pt>
                <c:pt idx="1156">
                  <c:v>22.917619047619048</c:v>
                </c:pt>
                <c:pt idx="1157">
                  <c:v>23.278533333333336</c:v>
                </c:pt>
                <c:pt idx="1158">
                  <c:v>20.23525252525253</c:v>
                </c:pt>
                <c:pt idx="1159">
                  <c:v>21.307575757575762</c:v>
                </c:pt>
                <c:pt idx="1160">
                  <c:v>19.365091575091569</c:v>
                </c:pt>
                <c:pt idx="1161">
                  <c:v>21.984933333333341</c:v>
                </c:pt>
                <c:pt idx="1162">
                  <c:v>22.717619047619049</c:v>
                </c:pt>
                <c:pt idx="1163">
                  <c:v>21.502323232323242</c:v>
                </c:pt>
                <c:pt idx="1164">
                  <c:v>21.882920962199318</c:v>
                </c:pt>
                <c:pt idx="1165">
                  <c:v>20.686969696969694</c:v>
                </c:pt>
                <c:pt idx="1166">
                  <c:v>21.350404040404051</c:v>
                </c:pt>
                <c:pt idx="1167">
                  <c:v>20.266533333333332</c:v>
                </c:pt>
                <c:pt idx="1168">
                  <c:v>21.042525252525252</c:v>
                </c:pt>
                <c:pt idx="1169">
                  <c:v>23.233733333333333</c:v>
                </c:pt>
                <c:pt idx="1170">
                  <c:v>22.485000000000003</c:v>
                </c:pt>
                <c:pt idx="1171">
                  <c:v>21.388933333333338</c:v>
                </c:pt>
                <c:pt idx="1172">
                  <c:v>20.993232323232323</c:v>
                </c:pt>
                <c:pt idx="1173">
                  <c:v>24.446533333333331</c:v>
                </c:pt>
                <c:pt idx="1174">
                  <c:v>23.776933333333336</c:v>
                </c:pt>
                <c:pt idx="1175">
                  <c:v>19.971010101010094</c:v>
                </c:pt>
                <c:pt idx="1176">
                  <c:v>19.591666666666672</c:v>
                </c:pt>
                <c:pt idx="1177">
                  <c:v>19.043333333333333</c:v>
                </c:pt>
                <c:pt idx="1178">
                  <c:v>25.038888888888888</c:v>
                </c:pt>
                <c:pt idx="1179">
                  <c:v>20.322533333333343</c:v>
                </c:pt>
                <c:pt idx="1180">
                  <c:v>20.773733333333343</c:v>
                </c:pt>
                <c:pt idx="1181">
                  <c:v>21.740133333333347</c:v>
                </c:pt>
                <c:pt idx="1182">
                  <c:v>24.112721088435375</c:v>
                </c:pt>
                <c:pt idx="1183">
                  <c:v>20.672133333333342</c:v>
                </c:pt>
                <c:pt idx="1184">
                  <c:v>22.769733333333338</c:v>
                </c:pt>
                <c:pt idx="1185">
                  <c:v>21.076133333333338</c:v>
                </c:pt>
                <c:pt idx="1186">
                  <c:v>20.332133333333331</c:v>
                </c:pt>
                <c:pt idx="1187">
                  <c:v>21.854533333333343</c:v>
                </c:pt>
                <c:pt idx="1188">
                  <c:v>22.900933333333338</c:v>
                </c:pt>
                <c:pt idx="1189">
                  <c:v>21.692133333333341</c:v>
                </c:pt>
                <c:pt idx="1190">
                  <c:v>24.623131313131303</c:v>
                </c:pt>
                <c:pt idx="1191">
                  <c:v>20.274533333333338</c:v>
                </c:pt>
                <c:pt idx="1192">
                  <c:v>23.865374149659861</c:v>
                </c:pt>
                <c:pt idx="1193">
                  <c:v>21.846666666666668</c:v>
                </c:pt>
                <c:pt idx="1194">
                  <c:v>22.518888888888892</c:v>
                </c:pt>
                <c:pt idx="1195">
                  <c:v>22.666666666666668</c:v>
                </c:pt>
                <c:pt idx="1196">
                  <c:v>20.311159420289854</c:v>
                </c:pt>
                <c:pt idx="1197">
                  <c:v>22.646533333333341</c:v>
                </c:pt>
                <c:pt idx="1198">
                  <c:v>22.916464646464657</c:v>
                </c:pt>
                <c:pt idx="1199">
                  <c:v>21.644933333333338</c:v>
                </c:pt>
                <c:pt idx="1200">
                  <c:v>21.117619047619051</c:v>
                </c:pt>
                <c:pt idx="1201">
                  <c:v>20.013838383838387</c:v>
                </c:pt>
                <c:pt idx="1202">
                  <c:v>22.059333333333335</c:v>
                </c:pt>
                <c:pt idx="1203">
                  <c:v>19.760101010101014</c:v>
                </c:pt>
                <c:pt idx="1204">
                  <c:v>21.086161616161615</c:v>
                </c:pt>
                <c:pt idx="1205">
                  <c:v>23.499090909090913</c:v>
                </c:pt>
                <c:pt idx="1206">
                  <c:v>20.546190476190478</c:v>
                </c:pt>
                <c:pt idx="1207">
                  <c:v>19.856262626262627</c:v>
                </c:pt>
                <c:pt idx="1208">
                  <c:v>19.713971631205666</c:v>
                </c:pt>
                <c:pt idx="1209">
                  <c:v>24.518888888888888</c:v>
                </c:pt>
                <c:pt idx="1210">
                  <c:v>20.756060606060604</c:v>
                </c:pt>
                <c:pt idx="1211">
                  <c:v>22.202929292929298</c:v>
                </c:pt>
                <c:pt idx="1212">
                  <c:v>20.030533333333338</c:v>
                </c:pt>
                <c:pt idx="1213">
                  <c:v>23.038484848484853</c:v>
                </c:pt>
                <c:pt idx="1214">
                  <c:v>21.240068027210874</c:v>
                </c:pt>
                <c:pt idx="1215">
                  <c:v>21.119333333333337</c:v>
                </c:pt>
                <c:pt idx="1216">
                  <c:v>20.448133333333327</c:v>
                </c:pt>
                <c:pt idx="1217">
                  <c:v>20.251414141414145</c:v>
                </c:pt>
                <c:pt idx="1218">
                  <c:v>21.911333333333332</c:v>
                </c:pt>
                <c:pt idx="1219">
                  <c:v>20.86455782312925</c:v>
                </c:pt>
                <c:pt idx="1220">
                  <c:v>20.05853333333334</c:v>
                </c:pt>
                <c:pt idx="1221">
                  <c:v>19.616933333333336</c:v>
                </c:pt>
                <c:pt idx="1222">
                  <c:v>21.779333333333344</c:v>
                </c:pt>
                <c:pt idx="1223">
                  <c:v>21.28619047619048</c:v>
                </c:pt>
                <c:pt idx="1224">
                  <c:v>21.653999999999993</c:v>
                </c:pt>
                <c:pt idx="1225">
                  <c:v>22.420133333333343</c:v>
                </c:pt>
                <c:pt idx="1226">
                  <c:v>20.320909090909087</c:v>
                </c:pt>
                <c:pt idx="1227">
                  <c:v>21.311333333333327</c:v>
                </c:pt>
                <c:pt idx="1228">
                  <c:v>19.878533333333337</c:v>
                </c:pt>
                <c:pt idx="1229">
                  <c:v>21.998435374149672</c:v>
                </c:pt>
                <c:pt idx="1230">
                  <c:v>21.902925170068031</c:v>
                </c:pt>
                <c:pt idx="1231">
                  <c:v>22.082533333333341</c:v>
                </c:pt>
                <c:pt idx="1232">
                  <c:v>24.644949494949508</c:v>
                </c:pt>
                <c:pt idx="1233">
                  <c:v>19.746363636363629</c:v>
                </c:pt>
                <c:pt idx="1234">
                  <c:v>19.39693333333333</c:v>
                </c:pt>
                <c:pt idx="1235">
                  <c:v>19.363333333333337</c:v>
                </c:pt>
                <c:pt idx="1236">
                  <c:v>24.897619047619042</c:v>
                </c:pt>
                <c:pt idx="1237">
                  <c:v>24.202424242424243</c:v>
                </c:pt>
                <c:pt idx="1238">
                  <c:v>21.964133333333333</c:v>
                </c:pt>
                <c:pt idx="1239">
                  <c:v>21.73181818181817</c:v>
                </c:pt>
                <c:pt idx="1240">
                  <c:v>23.468933333333336</c:v>
                </c:pt>
                <c:pt idx="1241">
                  <c:v>20.323333333333334</c:v>
                </c:pt>
                <c:pt idx="1242">
                  <c:v>22.707333333333331</c:v>
                </c:pt>
                <c:pt idx="1243">
                  <c:v>21.305733333333343</c:v>
                </c:pt>
                <c:pt idx="1244">
                  <c:v>20.492933333333337</c:v>
                </c:pt>
                <c:pt idx="1245">
                  <c:v>20.426190476190481</c:v>
                </c:pt>
                <c:pt idx="1246">
                  <c:v>21.724933333333347</c:v>
                </c:pt>
                <c:pt idx="1247">
                  <c:v>21.287373737373734</c:v>
                </c:pt>
                <c:pt idx="1248">
                  <c:v>23.443333333333335</c:v>
                </c:pt>
                <c:pt idx="1249">
                  <c:v>19.480256410256413</c:v>
                </c:pt>
                <c:pt idx="1250">
                  <c:v>22.904666666666667</c:v>
                </c:pt>
                <c:pt idx="1251">
                  <c:v>22.129393939393943</c:v>
                </c:pt>
                <c:pt idx="1252">
                  <c:v>19.954040404040406</c:v>
                </c:pt>
                <c:pt idx="1253">
                  <c:v>23.244570446735398</c:v>
                </c:pt>
                <c:pt idx="1254">
                  <c:v>20.836933333333342</c:v>
                </c:pt>
                <c:pt idx="1255">
                  <c:v>20.084949494949502</c:v>
                </c:pt>
                <c:pt idx="1256">
                  <c:v>21.568933333333337</c:v>
                </c:pt>
                <c:pt idx="1257">
                  <c:v>22.023333333333341</c:v>
                </c:pt>
                <c:pt idx="1258">
                  <c:v>20.32823129251701</c:v>
                </c:pt>
                <c:pt idx="1259">
                  <c:v>17.84333333333333</c:v>
                </c:pt>
                <c:pt idx="1260">
                  <c:v>22.029999999999994</c:v>
                </c:pt>
                <c:pt idx="1261">
                  <c:v>28.990000000000002</c:v>
                </c:pt>
                <c:pt idx="1262">
                  <c:v>21.837999999999997</c:v>
                </c:pt>
                <c:pt idx="1263">
                  <c:v>21.424133333333334</c:v>
                </c:pt>
                <c:pt idx="1264">
                  <c:v>21.21853333333334</c:v>
                </c:pt>
                <c:pt idx="1265">
                  <c:v>20.149733333333337</c:v>
                </c:pt>
                <c:pt idx="1266">
                  <c:v>21.984133333333332</c:v>
                </c:pt>
                <c:pt idx="1267">
                  <c:v>20.295050505050511</c:v>
                </c:pt>
                <c:pt idx="1268">
                  <c:v>20.732405498281786</c:v>
                </c:pt>
                <c:pt idx="1269">
                  <c:v>24.110272108843532</c:v>
                </c:pt>
                <c:pt idx="1270">
                  <c:v>22.058843537414973</c:v>
                </c:pt>
                <c:pt idx="1271">
                  <c:v>21.492933333333337</c:v>
                </c:pt>
                <c:pt idx="1272">
                  <c:v>20.918115942028983</c:v>
                </c:pt>
                <c:pt idx="1273">
                  <c:v>23.923333333333328</c:v>
                </c:pt>
                <c:pt idx="1274">
                  <c:v>22.563333333333329</c:v>
                </c:pt>
                <c:pt idx="1275">
                  <c:v>22.332133333333342</c:v>
                </c:pt>
                <c:pt idx="1276">
                  <c:v>20.848585858585864</c:v>
                </c:pt>
                <c:pt idx="1277">
                  <c:v>19.73747474747476</c:v>
                </c:pt>
                <c:pt idx="1278">
                  <c:v>21.590404040404039</c:v>
                </c:pt>
                <c:pt idx="1279">
                  <c:v>20.219898989898997</c:v>
                </c:pt>
                <c:pt idx="1280">
                  <c:v>20.348900343642612</c:v>
                </c:pt>
                <c:pt idx="1281">
                  <c:v>21.84252525252527</c:v>
                </c:pt>
                <c:pt idx="1282">
                  <c:v>19.686811594202897</c:v>
                </c:pt>
                <c:pt idx="1283">
                  <c:v>20.99606060606061</c:v>
                </c:pt>
                <c:pt idx="1284">
                  <c:v>20.33149659863945</c:v>
                </c:pt>
                <c:pt idx="1285">
                  <c:v>22.554444444444439</c:v>
                </c:pt>
                <c:pt idx="1286">
                  <c:v>21.553232323232329</c:v>
                </c:pt>
                <c:pt idx="1287">
                  <c:v>23.178533333333338</c:v>
                </c:pt>
                <c:pt idx="1288">
                  <c:v>22.336933333333334</c:v>
                </c:pt>
                <c:pt idx="1289">
                  <c:v>21.969047619047618</c:v>
                </c:pt>
                <c:pt idx="1290">
                  <c:v>21.402929292929297</c:v>
                </c:pt>
                <c:pt idx="1291">
                  <c:v>21.508933333333324</c:v>
                </c:pt>
                <c:pt idx="1292">
                  <c:v>22.845353535353542</c:v>
                </c:pt>
                <c:pt idx="1293">
                  <c:v>22.224133333333334</c:v>
                </c:pt>
                <c:pt idx="1294">
                  <c:v>23.735777777777781</c:v>
                </c:pt>
                <c:pt idx="1295">
                  <c:v>22.233733333333333</c:v>
                </c:pt>
                <c:pt idx="1296">
                  <c:v>22.832133333333335</c:v>
                </c:pt>
                <c:pt idx="1297">
                  <c:v>22.219333333333349</c:v>
                </c:pt>
                <c:pt idx="1298">
                  <c:v>24.617474747474748</c:v>
                </c:pt>
                <c:pt idx="1299">
                  <c:v>19.981733333333342</c:v>
                </c:pt>
                <c:pt idx="1300">
                  <c:v>24.904133333333334</c:v>
                </c:pt>
                <c:pt idx="1301">
                  <c:v>23.031786941580759</c:v>
                </c:pt>
                <c:pt idx="1302">
                  <c:v>22.589191919191933</c:v>
                </c:pt>
                <c:pt idx="1303">
                  <c:v>23.603333333333339</c:v>
                </c:pt>
                <c:pt idx="1304">
                  <c:v>20.277619047619048</c:v>
                </c:pt>
                <c:pt idx="1305">
                  <c:v>20.966190476190473</c:v>
                </c:pt>
                <c:pt idx="1306">
                  <c:v>21.638226950354614</c:v>
                </c:pt>
                <c:pt idx="1307">
                  <c:v>22.088231292517005</c:v>
                </c:pt>
                <c:pt idx="1308">
                  <c:v>22.572133333333326</c:v>
                </c:pt>
                <c:pt idx="1309">
                  <c:v>23.091818181818187</c:v>
                </c:pt>
                <c:pt idx="1310">
                  <c:v>21.622925170068033</c:v>
                </c:pt>
                <c:pt idx="1311">
                  <c:v>21.215454545454545</c:v>
                </c:pt>
                <c:pt idx="1312">
                  <c:v>22.493546099290771</c:v>
                </c:pt>
                <c:pt idx="1313">
                  <c:v>25.809047619047622</c:v>
                </c:pt>
                <c:pt idx="1314">
                  <c:v>22.619063670411975</c:v>
                </c:pt>
                <c:pt idx="1315">
                  <c:v>21.920101010101018</c:v>
                </c:pt>
                <c:pt idx="1316">
                  <c:v>21.244133333333338</c:v>
                </c:pt>
                <c:pt idx="1317">
                  <c:v>19.784933333333321</c:v>
                </c:pt>
                <c:pt idx="1318">
                  <c:v>21.631777777777781</c:v>
                </c:pt>
                <c:pt idx="1319">
                  <c:v>20.897878787878785</c:v>
                </c:pt>
                <c:pt idx="1320">
                  <c:v>16.863333333333337</c:v>
                </c:pt>
                <c:pt idx="1321">
                  <c:v>21.64558052434457</c:v>
                </c:pt>
                <c:pt idx="1322">
                  <c:v>20.324949494949497</c:v>
                </c:pt>
                <c:pt idx="1323">
                  <c:v>19.923333333333332</c:v>
                </c:pt>
                <c:pt idx="1324">
                  <c:v>20.478435374149665</c:v>
                </c:pt>
                <c:pt idx="1325">
                  <c:v>22.151666666666671</c:v>
                </c:pt>
                <c:pt idx="1326">
                  <c:v>23.111904761904761</c:v>
                </c:pt>
                <c:pt idx="1327">
                  <c:v>20.539898989898994</c:v>
                </c:pt>
                <c:pt idx="1328">
                  <c:v>19.695454545454545</c:v>
                </c:pt>
                <c:pt idx="1329">
                  <c:v>24.104933333333321</c:v>
                </c:pt>
                <c:pt idx="1330">
                  <c:v>22.008039215686274</c:v>
                </c:pt>
                <c:pt idx="1331">
                  <c:v>19.634031007751936</c:v>
                </c:pt>
                <c:pt idx="1332">
                  <c:v>23.119333333333334</c:v>
                </c:pt>
                <c:pt idx="1333">
                  <c:v>20.864933333333333</c:v>
                </c:pt>
                <c:pt idx="1334">
                  <c:v>20.341919191919196</c:v>
                </c:pt>
                <c:pt idx="1335">
                  <c:v>23.048989898989909</c:v>
                </c:pt>
                <c:pt idx="1336">
                  <c:v>21.628596491228073</c:v>
                </c:pt>
                <c:pt idx="1337">
                  <c:v>22.815151515151516</c:v>
                </c:pt>
                <c:pt idx="1338">
                  <c:v>24.315333333333331</c:v>
                </c:pt>
                <c:pt idx="1339">
                  <c:v>20.520505050505058</c:v>
                </c:pt>
                <c:pt idx="1340">
                  <c:v>21.128133333333331</c:v>
                </c:pt>
                <c:pt idx="1341">
                  <c:v>20.106533333333338</c:v>
                </c:pt>
                <c:pt idx="1342">
                  <c:v>19.185555555555553</c:v>
                </c:pt>
                <c:pt idx="1343">
                  <c:v>19.604252873563215</c:v>
                </c:pt>
                <c:pt idx="1344">
                  <c:v>21.330533333333339</c:v>
                </c:pt>
                <c:pt idx="1345">
                  <c:v>21.571333333333328</c:v>
                </c:pt>
                <c:pt idx="1346">
                  <c:v>20.616933333333339</c:v>
                </c:pt>
                <c:pt idx="1347">
                  <c:v>24.69</c:v>
                </c:pt>
                <c:pt idx="1348">
                  <c:v>19.533333333333331</c:v>
                </c:pt>
                <c:pt idx="1349">
                  <c:v>21.527777777777782</c:v>
                </c:pt>
                <c:pt idx="1350">
                  <c:v>21.121717171717179</c:v>
                </c:pt>
                <c:pt idx="1351">
                  <c:v>22.113733333333339</c:v>
                </c:pt>
                <c:pt idx="1352">
                  <c:v>19.633232323232331</c:v>
                </c:pt>
                <c:pt idx="1353">
                  <c:v>29.372745098039214</c:v>
                </c:pt>
                <c:pt idx="1354">
                  <c:v>22.560542635658919</c:v>
                </c:pt>
                <c:pt idx="1355">
                  <c:v>21.15293333333334</c:v>
                </c:pt>
                <c:pt idx="1356">
                  <c:v>20.030533333333338</c:v>
                </c:pt>
                <c:pt idx="1357">
                  <c:v>21.949455782312935</c:v>
                </c:pt>
                <c:pt idx="1358">
                  <c:v>24.803333333333335</c:v>
                </c:pt>
                <c:pt idx="1359">
                  <c:v>19.525833333333335</c:v>
                </c:pt>
                <c:pt idx="1360">
                  <c:v>22.303777777777775</c:v>
                </c:pt>
                <c:pt idx="1361">
                  <c:v>22.240933333333327</c:v>
                </c:pt>
                <c:pt idx="1362">
                  <c:v>24.563333333333333</c:v>
                </c:pt>
                <c:pt idx="1363">
                  <c:v>22.304022988505743</c:v>
                </c:pt>
                <c:pt idx="1364">
                  <c:v>21.889733333333339</c:v>
                </c:pt>
                <c:pt idx="1365">
                  <c:v>27.181999999999999</c:v>
                </c:pt>
                <c:pt idx="1366">
                  <c:v>23.775098039215685</c:v>
                </c:pt>
                <c:pt idx="1367">
                  <c:v>19.909333333333336</c:v>
                </c:pt>
                <c:pt idx="1368">
                  <c:v>25.743333333333332</c:v>
                </c:pt>
              </c:numCache>
            </c:numRef>
          </c:xVal>
          <c:yVal>
            <c:numRef>
              <c:f>'init exotic data frm model c=1'!$D$2:$D$1370</c:f>
              <c:numCache>
                <c:formatCode>General</c:formatCode>
                <c:ptCount val="1369"/>
                <c:pt idx="0">
                  <c:v>862.74931988810374</c:v>
                </c:pt>
                <c:pt idx="1">
                  <c:v>1026.0303488115819</c:v>
                </c:pt>
                <c:pt idx="2">
                  <c:v>1171.1691036647594</c:v>
                </c:pt>
                <c:pt idx="3">
                  <c:v>816.01542447837676</c:v>
                </c:pt>
                <c:pt idx="4">
                  <c:v>670.41719541486202</c:v>
                </c:pt>
                <c:pt idx="5">
                  <c:v>757.16975649277799</c:v>
                </c:pt>
                <c:pt idx="6">
                  <c:v>669.1232170795364</c:v>
                </c:pt>
                <c:pt idx="7">
                  <c:v>1135.4572230116846</c:v>
                </c:pt>
                <c:pt idx="8">
                  <c:v>826.59384100120621</c:v>
                </c:pt>
                <c:pt idx="9">
                  <c:v>773.62081008275845</c:v>
                </c:pt>
                <c:pt idx="10">
                  <c:v>950.80202263913657</c:v>
                </c:pt>
                <c:pt idx="11">
                  <c:v>994.07875607145218</c:v>
                </c:pt>
                <c:pt idx="12">
                  <c:v>1279.7004544398001</c:v>
                </c:pt>
                <c:pt idx="13">
                  <c:v>962.21126404689312</c:v>
                </c:pt>
                <c:pt idx="14">
                  <c:v>725.31636186850403</c:v>
                </c:pt>
                <c:pt idx="15">
                  <c:v>871.21593384740333</c:v>
                </c:pt>
                <c:pt idx="16">
                  <c:v>784.35148212854449</c:v>
                </c:pt>
                <c:pt idx="17">
                  <c:v>798.30152332198986</c:v>
                </c:pt>
                <c:pt idx="18">
                  <c:v>741.83880173336831</c:v>
                </c:pt>
                <c:pt idx="19">
                  <c:v>768.96288514190792</c:v>
                </c:pt>
                <c:pt idx="20">
                  <c:v>795.42939563268885</c:v>
                </c:pt>
                <c:pt idx="21">
                  <c:v>1062.8824218722048</c:v>
                </c:pt>
                <c:pt idx="22">
                  <c:v>817.59239224134842</c:v>
                </c:pt>
                <c:pt idx="23">
                  <c:v>890.99065646776091</c:v>
                </c:pt>
                <c:pt idx="24">
                  <c:v>763.47675359799314</c:v>
                </c:pt>
                <c:pt idx="25">
                  <c:v>797.59449059994017</c:v>
                </c:pt>
                <c:pt idx="26">
                  <c:v>775.8943758970928</c:v>
                </c:pt>
                <c:pt idx="27">
                  <c:v>937.44021966471587</c:v>
                </c:pt>
                <c:pt idx="28">
                  <c:v>795.78255839354256</c:v>
                </c:pt>
                <c:pt idx="29">
                  <c:v>799.23852393398499</c:v>
                </c:pt>
                <c:pt idx="30">
                  <c:v>761.06904224982338</c:v>
                </c:pt>
                <c:pt idx="31">
                  <c:v>697.59072154872217</c:v>
                </c:pt>
                <c:pt idx="32">
                  <c:v>1074.9358507145637</c:v>
                </c:pt>
                <c:pt idx="33">
                  <c:v>696.63120779620249</c:v>
                </c:pt>
                <c:pt idx="34">
                  <c:v>850.65825515880863</c:v>
                </c:pt>
                <c:pt idx="35">
                  <c:v>576.25635606252979</c:v>
                </c:pt>
                <c:pt idx="36">
                  <c:v>863.30285160536039</c:v>
                </c:pt>
                <c:pt idx="37">
                  <c:v>957.13610084749894</c:v>
                </c:pt>
                <c:pt idx="38">
                  <c:v>1013.2490578794276</c:v>
                </c:pt>
                <c:pt idx="39">
                  <c:v>708.93443467069449</c:v>
                </c:pt>
                <c:pt idx="40">
                  <c:v>931.40309110500095</c:v>
                </c:pt>
                <c:pt idx="41">
                  <c:v>1047.6542966393274</c:v>
                </c:pt>
                <c:pt idx="42">
                  <c:v>981.85398301811119</c:v>
                </c:pt>
                <c:pt idx="43">
                  <c:v>775.1626703581552</c:v>
                </c:pt>
                <c:pt idx="44">
                  <c:v>893.46802420492702</c:v>
                </c:pt>
                <c:pt idx="45">
                  <c:v>875.08793978573578</c:v>
                </c:pt>
                <c:pt idx="46">
                  <c:v>896.65511424500164</c:v>
                </c:pt>
                <c:pt idx="47">
                  <c:v>734.67458995954166</c:v>
                </c:pt>
                <c:pt idx="48">
                  <c:v>926.60208446605088</c:v>
                </c:pt>
                <c:pt idx="49">
                  <c:v>736.04083926300632</c:v>
                </c:pt>
                <c:pt idx="50">
                  <c:v>795.90381600444255</c:v>
                </c:pt>
                <c:pt idx="51">
                  <c:v>516.28416519824441</c:v>
                </c:pt>
                <c:pt idx="52">
                  <c:v>901.74862544056487</c:v>
                </c:pt>
                <c:pt idx="53">
                  <c:v>916.490591436464</c:v>
                </c:pt>
                <c:pt idx="54">
                  <c:v>977.92888772959384</c:v>
                </c:pt>
                <c:pt idx="55">
                  <c:v>922.83937951206872</c:v>
                </c:pt>
                <c:pt idx="56">
                  <c:v>742.91420095208491</c:v>
                </c:pt>
                <c:pt idx="57">
                  <c:v>971.22047870312565</c:v>
                </c:pt>
                <c:pt idx="58">
                  <c:v>766.80064244126629</c:v>
                </c:pt>
                <c:pt idx="59">
                  <c:v>742.35501317216131</c:v>
                </c:pt>
                <c:pt idx="60">
                  <c:v>742.30548793059165</c:v>
                </c:pt>
                <c:pt idx="61">
                  <c:v>650.4207300048987</c:v>
                </c:pt>
                <c:pt idx="62">
                  <c:v>958.66597513921499</c:v>
                </c:pt>
                <c:pt idx="63">
                  <c:v>1074.335053946694</c:v>
                </c:pt>
                <c:pt idx="64">
                  <c:v>899.21979892410934</c:v>
                </c:pt>
                <c:pt idx="65">
                  <c:v>969.34127165722214</c:v>
                </c:pt>
                <c:pt idx="66">
                  <c:v>700.87774269495333</c:v>
                </c:pt>
                <c:pt idx="67">
                  <c:v>870.03702714407791</c:v>
                </c:pt>
                <c:pt idx="68">
                  <c:v>621.22054931577043</c:v>
                </c:pt>
                <c:pt idx="69">
                  <c:v>1015.1490258013559</c:v>
                </c:pt>
                <c:pt idx="70">
                  <c:v>1083.488820714678</c:v>
                </c:pt>
                <c:pt idx="71">
                  <c:v>828.98210048656097</c:v>
                </c:pt>
                <c:pt idx="72">
                  <c:v>701.63591748942349</c:v>
                </c:pt>
                <c:pt idx="73">
                  <c:v>821.92031457251676</c:v>
                </c:pt>
                <c:pt idx="74">
                  <c:v>838.58731516679188</c:v>
                </c:pt>
                <c:pt idx="75">
                  <c:v>813.97282326071615</c:v>
                </c:pt>
                <c:pt idx="76">
                  <c:v>883.01268204088592</c:v>
                </c:pt>
                <c:pt idx="77">
                  <c:v>699.87600363616605</c:v>
                </c:pt>
                <c:pt idx="78">
                  <c:v>755.98328380783482</c:v>
                </c:pt>
                <c:pt idx="79">
                  <c:v>1058.6118931556398</c:v>
                </c:pt>
                <c:pt idx="80">
                  <c:v>998.5853848790033</c:v>
                </c:pt>
                <c:pt idx="81">
                  <c:v>935.72689880528731</c:v>
                </c:pt>
                <c:pt idx="82">
                  <c:v>1119.3733834853824</c:v>
                </c:pt>
                <c:pt idx="83">
                  <c:v>784.13000800983582</c:v>
                </c:pt>
                <c:pt idx="84">
                  <c:v>1012.6034690441728</c:v>
                </c:pt>
                <c:pt idx="85">
                  <c:v>642.42393808292036</c:v>
                </c:pt>
                <c:pt idx="86">
                  <c:v>793.16224519846833</c:v>
                </c:pt>
                <c:pt idx="87">
                  <c:v>890.19499994938462</c:v>
                </c:pt>
                <c:pt idx="88">
                  <c:v>894.70994957242749</c:v>
                </c:pt>
                <c:pt idx="89">
                  <c:v>916.67317839213399</c:v>
                </c:pt>
                <c:pt idx="90">
                  <c:v>809.04402634547444</c:v>
                </c:pt>
                <c:pt idx="91">
                  <c:v>1001.6177949738592</c:v>
                </c:pt>
                <c:pt idx="92">
                  <c:v>1269.2919842989907</c:v>
                </c:pt>
                <c:pt idx="93">
                  <c:v>966.23865184125304</c:v>
                </c:pt>
                <c:pt idx="94">
                  <c:v>980.15231765874864</c:v>
                </c:pt>
                <c:pt idx="95">
                  <c:v>786.71731721094943</c:v>
                </c:pt>
                <c:pt idx="96">
                  <c:v>815.63637563850455</c:v>
                </c:pt>
                <c:pt idx="97">
                  <c:v>854.8225630663311</c:v>
                </c:pt>
                <c:pt idx="98">
                  <c:v>851.73331103420935</c:v>
                </c:pt>
                <c:pt idx="99">
                  <c:v>792.50716892194885</c:v>
                </c:pt>
                <c:pt idx="100">
                  <c:v>645.11700481171181</c:v>
                </c:pt>
                <c:pt idx="101">
                  <c:v>1021.0839481180086</c:v>
                </c:pt>
                <c:pt idx="102">
                  <c:v>697.47593339472894</c:v>
                </c:pt>
                <c:pt idx="103">
                  <c:v>715.97139768203181</c:v>
                </c:pt>
                <c:pt idx="104">
                  <c:v>734.18520729878742</c:v>
                </c:pt>
                <c:pt idx="105">
                  <c:v>975.05911685231592</c:v>
                </c:pt>
                <c:pt idx="106">
                  <c:v>911.54458871569545</c:v>
                </c:pt>
                <c:pt idx="107">
                  <c:v>781.53002373296272</c:v>
                </c:pt>
                <c:pt idx="108">
                  <c:v>909.11450912448504</c:v>
                </c:pt>
                <c:pt idx="109">
                  <c:v>799.79961402052709</c:v>
                </c:pt>
                <c:pt idx="110">
                  <c:v>653.55632984882288</c:v>
                </c:pt>
                <c:pt idx="111">
                  <c:v>587.14801788783416</c:v>
                </c:pt>
                <c:pt idx="112">
                  <c:v>874.01746914869261</c:v>
                </c:pt>
                <c:pt idx="113">
                  <c:v>733.23264987852428</c:v>
                </c:pt>
                <c:pt idx="114">
                  <c:v>1119.6229250215042</c:v>
                </c:pt>
                <c:pt idx="115">
                  <c:v>952.60798068984286</c:v>
                </c:pt>
                <c:pt idx="116">
                  <c:v>738.32271812880549</c:v>
                </c:pt>
                <c:pt idx="117">
                  <c:v>825.4667981671239</c:v>
                </c:pt>
                <c:pt idx="118">
                  <c:v>1084.9310577364279</c:v>
                </c:pt>
                <c:pt idx="119">
                  <c:v>777.3506223049485</c:v>
                </c:pt>
                <c:pt idx="120">
                  <c:v>688.6272335636902</c:v>
                </c:pt>
                <c:pt idx="121">
                  <c:v>1119.7854519586563</c:v>
                </c:pt>
                <c:pt idx="122">
                  <c:v>911.61214347494513</c:v>
                </c:pt>
                <c:pt idx="123">
                  <c:v>1194.7578945547352</c:v>
                </c:pt>
                <c:pt idx="124">
                  <c:v>777.06730407160285</c:v>
                </c:pt>
                <c:pt idx="125">
                  <c:v>634.60568534849278</c:v>
                </c:pt>
                <c:pt idx="126">
                  <c:v>868.56563706143095</c:v>
                </c:pt>
                <c:pt idx="127">
                  <c:v>984.52359100598323</c:v>
                </c:pt>
                <c:pt idx="128">
                  <c:v>757.6957597527404</c:v>
                </c:pt>
                <c:pt idx="129">
                  <c:v>791.57813199316422</c:v>
                </c:pt>
                <c:pt idx="130">
                  <c:v>998.96427897051979</c:v>
                </c:pt>
                <c:pt idx="131">
                  <c:v>763.92743809728063</c:v>
                </c:pt>
                <c:pt idx="132">
                  <c:v>709.30760284430187</c:v>
                </c:pt>
                <c:pt idx="133">
                  <c:v>642.80161006406752</c:v>
                </c:pt>
                <c:pt idx="134">
                  <c:v>853.29238663717217</c:v>
                </c:pt>
                <c:pt idx="135">
                  <c:v>763.45361089077107</c:v>
                </c:pt>
                <c:pt idx="136">
                  <c:v>955.37053027197089</c:v>
                </c:pt>
                <c:pt idx="137">
                  <c:v>868.93227444656668</c:v>
                </c:pt>
                <c:pt idx="138">
                  <c:v>673.60236483853862</c:v>
                </c:pt>
                <c:pt idx="139">
                  <c:v>782.41688988547003</c:v>
                </c:pt>
                <c:pt idx="140">
                  <c:v>758.78725044146324</c:v>
                </c:pt>
                <c:pt idx="141">
                  <c:v>870.14840218638039</c:v>
                </c:pt>
                <c:pt idx="142">
                  <c:v>773.60195143811416</c:v>
                </c:pt>
                <c:pt idx="143">
                  <c:v>629.97909329302263</c:v>
                </c:pt>
                <c:pt idx="144">
                  <c:v>1205.707938218721</c:v>
                </c:pt>
                <c:pt idx="145">
                  <c:v>1022.4342643317373</c:v>
                </c:pt>
                <c:pt idx="146">
                  <c:v>718.16818272927935</c:v>
                </c:pt>
                <c:pt idx="147">
                  <c:v>796.02848671386846</c:v>
                </c:pt>
                <c:pt idx="148">
                  <c:v>794.7217311827892</c:v>
                </c:pt>
                <c:pt idx="149">
                  <c:v>1100.5263470695279</c:v>
                </c:pt>
                <c:pt idx="150">
                  <c:v>788.44326740794065</c:v>
                </c:pt>
                <c:pt idx="151">
                  <c:v>829.30428454855121</c:v>
                </c:pt>
                <c:pt idx="152">
                  <c:v>974.10753015084572</c:v>
                </c:pt>
                <c:pt idx="153">
                  <c:v>907.91718240644218</c:v>
                </c:pt>
                <c:pt idx="154">
                  <c:v>442.3178157211716</c:v>
                </c:pt>
                <c:pt idx="155">
                  <c:v>892.25344668773857</c:v>
                </c:pt>
                <c:pt idx="156">
                  <c:v>770.26981809456436</c:v>
                </c:pt>
                <c:pt idx="157">
                  <c:v>799.93598542245002</c:v>
                </c:pt>
                <c:pt idx="158">
                  <c:v>750.54815742700998</c:v>
                </c:pt>
                <c:pt idx="159">
                  <c:v>1000.6997470123</c:v>
                </c:pt>
                <c:pt idx="160">
                  <c:v>597.46229833556163</c:v>
                </c:pt>
                <c:pt idx="161">
                  <c:v>970.15566208516941</c:v>
                </c:pt>
                <c:pt idx="162">
                  <c:v>1038.6885962958215</c:v>
                </c:pt>
                <c:pt idx="163">
                  <c:v>851.9271649593851</c:v>
                </c:pt>
                <c:pt idx="164">
                  <c:v>813.82765015072994</c:v>
                </c:pt>
                <c:pt idx="165">
                  <c:v>1004.6493071127088</c:v>
                </c:pt>
                <c:pt idx="166">
                  <c:v>925.3655407583733</c:v>
                </c:pt>
                <c:pt idx="167">
                  <c:v>1010.9459102461452</c:v>
                </c:pt>
                <c:pt idx="168">
                  <c:v>711.25366274579744</c:v>
                </c:pt>
                <c:pt idx="169">
                  <c:v>769.78435150935559</c:v>
                </c:pt>
                <c:pt idx="170">
                  <c:v>849.95435657165945</c:v>
                </c:pt>
                <c:pt idx="171">
                  <c:v>718.96467502836288</c:v>
                </c:pt>
                <c:pt idx="172">
                  <c:v>811.04603680058574</c:v>
                </c:pt>
                <c:pt idx="173">
                  <c:v>813.00637274160908</c:v>
                </c:pt>
                <c:pt idx="174">
                  <c:v>1248.9939800423347</c:v>
                </c:pt>
                <c:pt idx="175">
                  <c:v>722.70660057798193</c:v>
                </c:pt>
                <c:pt idx="176">
                  <c:v>784.73912988741404</c:v>
                </c:pt>
                <c:pt idx="177">
                  <c:v>837.00683317712446</c:v>
                </c:pt>
                <c:pt idx="178">
                  <c:v>946.76387231155877</c:v>
                </c:pt>
                <c:pt idx="179">
                  <c:v>864.75699425537323</c:v>
                </c:pt>
                <c:pt idx="180">
                  <c:v>813.43148188617488</c:v>
                </c:pt>
                <c:pt idx="181">
                  <c:v>759.78351565265041</c:v>
                </c:pt>
                <c:pt idx="182">
                  <c:v>732.13670083842248</c:v>
                </c:pt>
                <c:pt idx="183">
                  <c:v>847.64627747364784</c:v>
                </c:pt>
                <c:pt idx="184">
                  <c:v>725.41434855829129</c:v>
                </c:pt>
                <c:pt idx="185">
                  <c:v>835.050974793156</c:v>
                </c:pt>
                <c:pt idx="186">
                  <c:v>758.64584009130431</c:v>
                </c:pt>
                <c:pt idx="187">
                  <c:v>660.95585650657858</c:v>
                </c:pt>
                <c:pt idx="188">
                  <c:v>1124.1460644714</c:v>
                </c:pt>
                <c:pt idx="189">
                  <c:v>922.63246033911491</c:v>
                </c:pt>
                <c:pt idx="190">
                  <c:v>905.89950578329899</c:v>
                </c:pt>
                <c:pt idx="191">
                  <c:v>793.30149101764562</c:v>
                </c:pt>
                <c:pt idx="192">
                  <c:v>1033.3171541861559</c:v>
                </c:pt>
                <c:pt idx="193">
                  <c:v>926.01146266187959</c:v>
                </c:pt>
                <c:pt idx="194">
                  <c:v>1072.8540242488523</c:v>
                </c:pt>
                <c:pt idx="195">
                  <c:v>879.83781221385118</c:v>
                </c:pt>
                <c:pt idx="196">
                  <c:v>820.08700394642437</c:v>
                </c:pt>
                <c:pt idx="197">
                  <c:v>801.40081965725346</c:v>
                </c:pt>
                <c:pt idx="198">
                  <c:v>749.31600433992526</c:v>
                </c:pt>
                <c:pt idx="199">
                  <c:v>881.25600646453086</c:v>
                </c:pt>
                <c:pt idx="200">
                  <c:v>836.28835042999754</c:v>
                </c:pt>
                <c:pt idx="201">
                  <c:v>871.79740391094072</c:v>
                </c:pt>
                <c:pt idx="202">
                  <c:v>1038.1407020382026</c:v>
                </c:pt>
                <c:pt idx="203">
                  <c:v>917.84292127820459</c:v>
                </c:pt>
                <c:pt idx="204">
                  <c:v>681.19990717473138</c:v>
                </c:pt>
                <c:pt idx="205">
                  <c:v>1252.3667165175516</c:v>
                </c:pt>
                <c:pt idx="206">
                  <c:v>824.78251600185922</c:v>
                </c:pt>
                <c:pt idx="207">
                  <c:v>644.96215430453503</c:v>
                </c:pt>
                <c:pt idx="208">
                  <c:v>756.11995564636732</c:v>
                </c:pt>
                <c:pt idx="209">
                  <c:v>876.47517973731897</c:v>
                </c:pt>
                <c:pt idx="210">
                  <c:v>749.11716330665649</c:v>
                </c:pt>
                <c:pt idx="211">
                  <c:v>764.9429644916587</c:v>
                </c:pt>
                <c:pt idx="212">
                  <c:v>845.33154316876551</c:v>
                </c:pt>
                <c:pt idx="213">
                  <c:v>851.86197767489853</c:v>
                </c:pt>
                <c:pt idx="214">
                  <c:v>801.34722206292145</c:v>
                </c:pt>
                <c:pt idx="215">
                  <c:v>1069.3789184709879</c:v>
                </c:pt>
                <c:pt idx="216">
                  <c:v>816.01043214482695</c:v>
                </c:pt>
                <c:pt idx="217">
                  <c:v>645.70586489008144</c:v>
                </c:pt>
                <c:pt idx="218">
                  <c:v>705.6152038874352</c:v>
                </c:pt>
                <c:pt idx="219">
                  <c:v>918.41526730632813</c:v>
                </c:pt>
                <c:pt idx="220">
                  <c:v>1000.5681572528408</c:v>
                </c:pt>
                <c:pt idx="221">
                  <c:v>726.39324236900927</c:v>
                </c:pt>
                <c:pt idx="222">
                  <c:v>928.43096515260152</c:v>
                </c:pt>
                <c:pt idx="223">
                  <c:v>923.47237959364281</c:v>
                </c:pt>
                <c:pt idx="224">
                  <c:v>801.40842642313112</c:v>
                </c:pt>
                <c:pt idx="225">
                  <c:v>905.07180480232716</c:v>
                </c:pt>
                <c:pt idx="226">
                  <c:v>997.01200136720672</c:v>
                </c:pt>
                <c:pt idx="227">
                  <c:v>811.4529894758972</c:v>
                </c:pt>
                <c:pt idx="228">
                  <c:v>630.36662843883857</c:v>
                </c:pt>
                <c:pt idx="229">
                  <c:v>891.89804862465371</c:v>
                </c:pt>
                <c:pt idx="230">
                  <c:v>664.92869451761214</c:v>
                </c:pt>
                <c:pt idx="231">
                  <c:v>1015.8556561825499</c:v>
                </c:pt>
                <c:pt idx="232">
                  <c:v>949.81666733368434</c:v>
                </c:pt>
                <c:pt idx="233">
                  <c:v>1004.8107385173247</c:v>
                </c:pt>
                <c:pt idx="234">
                  <c:v>809.27139455093186</c:v>
                </c:pt>
                <c:pt idx="235">
                  <c:v>1115.1339512206296</c:v>
                </c:pt>
                <c:pt idx="236">
                  <c:v>748.49570747618122</c:v>
                </c:pt>
                <c:pt idx="237">
                  <c:v>845.91502154770899</c:v>
                </c:pt>
                <c:pt idx="238">
                  <c:v>1062.2476829637671</c:v>
                </c:pt>
                <c:pt idx="239">
                  <c:v>1017.2531366094921</c:v>
                </c:pt>
                <c:pt idx="240">
                  <c:v>699.56544910608181</c:v>
                </c:pt>
                <c:pt idx="241">
                  <c:v>1135.754984828382</c:v>
                </c:pt>
                <c:pt idx="242">
                  <c:v>730.62266428574333</c:v>
                </c:pt>
                <c:pt idx="243">
                  <c:v>777.96537018074571</c:v>
                </c:pt>
                <c:pt idx="244">
                  <c:v>827.74997576154556</c:v>
                </c:pt>
                <c:pt idx="245">
                  <c:v>736.76835997264459</c:v>
                </c:pt>
                <c:pt idx="246">
                  <c:v>733.30575654125141</c:v>
                </c:pt>
                <c:pt idx="247">
                  <c:v>842.89902627263154</c:v>
                </c:pt>
                <c:pt idx="248">
                  <c:v>763.51228972494278</c:v>
                </c:pt>
                <c:pt idx="249">
                  <c:v>1187.1208367667246</c:v>
                </c:pt>
                <c:pt idx="250">
                  <c:v>844.55477332224689</c:v>
                </c:pt>
                <c:pt idx="251">
                  <c:v>730.49916016254008</c:v>
                </c:pt>
                <c:pt idx="252">
                  <c:v>1030.7230905436031</c:v>
                </c:pt>
                <c:pt idx="253">
                  <c:v>889.9682219429933</c:v>
                </c:pt>
                <c:pt idx="254">
                  <c:v>1056.2127413666153</c:v>
                </c:pt>
                <c:pt idx="255">
                  <c:v>948.3088087633879</c:v>
                </c:pt>
                <c:pt idx="256">
                  <c:v>801.38523440204631</c:v>
                </c:pt>
                <c:pt idx="257">
                  <c:v>1083.2539028935305</c:v>
                </c:pt>
                <c:pt idx="258">
                  <c:v>764.61350973610104</c:v>
                </c:pt>
                <c:pt idx="259">
                  <c:v>719.01892172054829</c:v>
                </c:pt>
                <c:pt idx="260">
                  <c:v>1247.2887963249211</c:v>
                </c:pt>
                <c:pt idx="261">
                  <c:v>915.73616812334365</c:v>
                </c:pt>
                <c:pt idx="262">
                  <c:v>927.64943402580195</c:v>
                </c:pt>
                <c:pt idx="263">
                  <c:v>779.65732514967044</c:v>
                </c:pt>
                <c:pt idx="264">
                  <c:v>729.3543453270072</c:v>
                </c:pt>
                <c:pt idx="265">
                  <c:v>995.66995680589764</c:v>
                </c:pt>
                <c:pt idx="266">
                  <c:v>793.22926607624549</c:v>
                </c:pt>
                <c:pt idx="267">
                  <c:v>1192.1574480230186</c:v>
                </c:pt>
                <c:pt idx="268">
                  <c:v>709.66586523804676</c:v>
                </c:pt>
                <c:pt idx="269">
                  <c:v>846.78574865559642</c:v>
                </c:pt>
                <c:pt idx="270">
                  <c:v>933.09280224166059</c:v>
                </c:pt>
                <c:pt idx="271">
                  <c:v>948.37933110256643</c:v>
                </c:pt>
                <c:pt idx="272">
                  <c:v>860.70848150408892</c:v>
                </c:pt>
                <c:pt idx="273">
                  <c:v>1079.7891753002441</c:v>
                </c:pt>
                <c:pt idx="274">
                  <c:v>619.8985659376558</c:v>
                </c:pt>
                <c:pt idx="275">
                  <c:v>1021.1251392725916</c:v>
                </c:pt>
                <c:pt idx="276">
                  <c:v>962.32784725242254</c:v>
                </c:pt>
                <c:pt idx="277">
                  <c:v>683.83144853256204</c:v>
                </c:pt>
                <c:pt idx="278">
                  <c:v>873.43696253033647</c:v>
                </c:pt>
                <c:pt idx="279">
                  <c:v>1035.3889075392465</c:v>
                </c:pt>
                <c:pt idx="280">
                  <c:v>644.7602037331942</c:v>
                </c:pt>
                <c:pt idx="281">
                  <c:v>840.10648605572248</c:v>
                </c:pt>
                <c:pt idx="282">
                  <c:v>937.37213756357062</c:v>
                </c:pt>
                <c:pt idx="283">
                  <c:v>1134.8103333604981</c:v>
                </c:pt>
                <c:pt idx="284">
                  <c:v>502.64455129639452</c:v>
                </c:pt>
                <c:pt idx="285">
                  <c:v>293.22794385897356</c:v>
                </c:pt>
                <c:pt idx="286">
                  <c:v>1252.8755452845382</c:v>
                </c:pt>
                <c:pt idx="287">
                  <c:v>583.79615697695931</c:v>
                </c:pt>
                <c:pt idx="288">
                  <c:v>899.33031693486657</c:v>
                </c:pt>
                <c:pt idx="289">
                  <c:v>740.10609775607224</c:v>
                </c:pt>
                <c:pt idx="290">
                  <c:v>719.42421640248858</c:v>
                </c:pt>
                <c:pt idx="291">
                  <c:v>770.3135733104948</c:v>
                </c:pt>
                <c:pt idx="292">
                  <c:v>643.41671864720104</c:v>
                </c:pt>
                <c:pt idx="293">
                  <c:v>1109.3368301292155</c:v>
                </c:pt>
                <c:pt idx="294">
                  <c:v>1050.7432870021655</c:v>
                </c:pt>
                <c:pt idx="295">
                  <c:v>880.27135603662521</c:v>
                </c:pt>
                <c:pt idx="296">
                  <c:v>691.45439420107482</c:v>
                </c:pt>
                <c:pt idx="297">
                  <c:v>844.39835338797695</c:v>
                </c:pt>
                <c:pt idx="298">
                  <c:v>1187.1695449460228</c:v>
                </c:pt>
                <c:pt idx="299">
                  <c:v>1233.6078821088781</c:v>
                </c:pt>
                <c:pt idx="300">
                  <c:v>875.8612274254948</c:v>
                </c:pt>
                <c:pt idx="301">
                  <c:v>712.05475453122699</c:v>
                </c:pt>
                <c:pt idx="302">
                  <c:v>1048.393006211073</c:v>
                </c:pt>
                <c:pt idx="303">
                  <c:v>736.78576153824702</c:v>
                </c:pt>
                <c:pt idx="304">
                  <c:v>1090.1504106306784</c:v>
                </c:pt>
                <c:pt idx="305">
                  <c:v>991.5156196325762</c:v>
                </c:pt>
                <c:pt idx="306">
                  <c:v>776.61716499171359</c:v>
                </c:pt>
                <c:pt idx="307">
                  <c:v>676.07126755082879</c:v>
                </c:pt>
                <c:pt idx="308">
                  <c:v>759.82901071796982</c:v>
                </c:pt>
                <c:pt idx="309">
                  <c:v>652.66784437175647</c:v>
                </c:pt>
                <c:pt idx="310">
                  <c:v>874.21666798180877</c:v>
                </c:pt>
                <c:pt idx="311">
                  <c:v>769.71086914822627</c:v>
                </c:pt>
                <c:pt idx="312">
                  <c:v>887.71902767130189</c:v>
                </c:pt>
                <c:pt idx="313">
                  <c:v>710.12507473217158</c:v>
                </c:pt>
                <c:pt idx="314">
                  <c:v>769.51762021398167</c:v>
                </c:pt>
                <c:pt idx="315">
                  <c:v>1059.3295055763174</c:v>
                </c:pt>
                <c:pt idx="316">
                  <c:v>799.3112300766079</c:v>
                </c:pt>
                <c:pt idx="317">
                  <c:v>644.68661015525754</c:v>
                </c:pt>
                <c:pt idx="318">
                  <c:v>549.35843794053858</c:v>
                </c:pt>
                <c:pt idx="319">
                  <c:v>799.4088994556829</c:v>
                </c:pt>
                <c:pt idx="320">
                  <c:v>916.03208214545532</c:v>
                </c:pt>
                <c:pt idx="321">
                  <c:v>835.74421591716191</c:v>
                </c:pt>
                <c:pt idx="322">
                  <c:v>1021.5571817761263</c:v>
                </c:pt>
                <c:pt idx="323">
                  <c:v>768.14950370181964</c:v>
                </c:pt>
                <c:pt idx="324">
                  <c:v>489.35995361207534</c:v>
                </c:pt>
                <c:pt idx="325">
                  <c:v>638.67421266918961</c:v>
                </c:pt>
                <c:pt idx="326">
                  <c:v>787.07602108066146</c:v>
                </c:pt>
                <c:pt idx="327">
                  <c:v>743.38751483630813</c:v>
                </c:pt>
                <c:pt idx="328">
                  <c:v>778.19363482873609</c:v>
                </c:pt>
                <c:pt idx="329">
                  <c:v>1244.9339350448959</c:v>
                </c:pt>
                <c:pt idx="330">
                  <c:v>623.35271878418598</c:v>
                </c:pt>
                <c:pt idx="331">
                  <c:v>703.64753098778192</c:v>
                </c:pt>
                <c:pt idx="332">
                  <c:v>911.1948594931298</c:v>
                </c:pt>
                <c:pt idx="333">
                  <c:v>776.22586829476677</c:v>
                </c:pt>
                <c:pt idx="334">
                  <c:v>1042.4748239982002</c:v>
                </c:pt>
                <c:pt idx="335">
                  <c:v>967.69050617618223</c:v>
                </c:pt>
                <c:pt idx="336">
                  <c:v>1367.1809178519118</c:v>
                </c:pt>
                <c:pt idx="337">
                  <c:v>694.94973815945411</c:v>
                </c:pt>
                <c:pt idx="338">
                  <c:v>569.39834908226214</c:v>
                </c:pt>
                <c:pt idx="339">
                  <c:v>651.2930574865369</c:v>
                </c:pt>
                <c:pt idx="340">
                  <c:v>629.62823790626942</c:v>
                </c:pt>
                <c:pt idx="341">
                  <c:v>818.56467633193972</c:v>
                </c:pt>
                <c:pt idx="342">
                  <c:v>994.60312200972567</c:v>
                </c:pt>
                <c:pt idx="343">
                  <c:v>813.41125754680945</c:v>
                </c:pt>
                <c:pt idx="344">
                  <c:v>925.77235919514487</c:v>
                </c:pt>
                <c:pt idx="345">
                  <c:v>834.74898703630856</c:v>
                </c:pt>
                <c:pt idx="346">
                  <c:v>971.9999534851778</c:v>
                </c:pt>
                <c:pt idx="347">
                  <c:v>934.75066443947605</c:v>
                </c:pt>
                <c:pt idx="348">
                  <c:v>695.48046078632251</c:v>
                </c:pt>
                <c:pt idx="349">
                  <c:v>849.11878559761226</c:v>
                </c:pt>
                <c:pt idx="350">
                  <c:v>965.77128447714517</c:v>
                </c:pt>
                <c:pt idx="351">
                  <c:v>904.34785920707839</c:v>
                </c:pt>
                <c:pt idx="352">
                  <c:v>813.09780236114341</c:v>
                </c:pt>
                <c:pt idx="353">
                  <c:v>1533.1426809992467</c:v>
                </c:pt>
                <c:pt idx="354">
                  <c:v>992.84009846064669</c:v>
                </c:pt>
                <c:pt idx="355">
                  <c:v>1018.172245641846</c:v>
                </c:pt>
                <c:pt idx="356">
                  <c:v>960.6180730016672</c:v>
                </c:pt>
                <c:pt idx="357">
                  <c:v>717.27065233560199</c:v>
                </c:pt>
                <c:pt idx="358">
                  <c:v>908.30359133441266</c:v>
                </c:pt>
                <c:pt idx="359">
                  <c:v>852.9032720837663</c:v>
                </c:pt>
                <c:pt idx="360">
                  <c:v>698.72065999706263</c:v>
                </c:pt>
                <c:pt idx="361">
                  <c:v>829.86242856058379</c:v>
                </c:pt>
                <c:pt idx="362">
                  <c:v>837.05280494472947</c:v>
                </c:pt>
                <c:pt idx="363">
                  <c:v>727.0537698588372</c:v>
                </c:pt>
                <c:pt idx="364">
                  <c:v>939.11555816525947</c:v>
                </c:pt>
                <c:pt idx="365">
                  <c:v>766.40305358731109</c:v>
                </c:pt>
                <c:pt idx="366">
                  <c:v>878.20986523785768</c:v>
                </c:pt>
                <c:pt idx="367">
                  <c:v>702.3119676115208</c:v>
                </c:pt>
                <c:pt idx="368">
                  <c:v>675.34680526441628</c:v>
                </c:pt>
                <c:pt idx="369">
                  <c:v>718.09696622848355</c:v>
                </c:pt>
                <c:pt idx="370">
                  <c:v>926.29549439517098</c:v>
                </c:pt>
                <c:pt idx="371">
                  <c:v>763.57242371344</c:v>
                </c:pt>
                <c:pt idx="372">
                  <c:v>568.51778640723796</c:v>
                </c:pt>
                <c:pt idx="373">
                  <c:v>786.70482976233188</c:v>
                </c:pt>
                <c:pt idx="374">
                  <c:v>771.24907261106466</c:v>
                </c:pt>
                <c:pt idx="375">
                  <c:v>792.57731957998055</c:v>
                </c:pt>
                <c:pt idx="376">
                  <c:v>508.52525702763569</c:v>
                </c:pt>
                <c:pt idx="377">
                  <c:v>1077.0150278541278</c:v>
                </c:pt>
                <c:pt idx="378">
                  <c:v>874.60717023394159</c:v>
                </c:pt>
                <c:pt idx="379">
                  <c:v>971.95949599375638</c:v>
                </c:pt>
                <c:pt idx="380">
                  <c:v>825.44068688149628</c:v>
                </c:pt>
                <c:pt idx="381">
                  <c:v>687.78742437592166</c:v>
                </c:pt>
                <c:pt idx="382">
                  <c:v>730.39475807079236</c:v>
                </c:pt>
                <c:pt idx="383">
                  <c:v>1032.0225942054999</c:v>
                </c:pt>
                <c:pt idx="384">
                  <c:v>1096.0565591017439</c:v>
                </c:pt>
                <c:pt idx="385">
                  <c:v>903.90301799287136</c:v>
                </c:pt>
                <c:pt idx="386">
                  <c:v>1022.19231557931</c:v>
                </c:pt>
                <c:pt idx="387">
                  <c:v>698.73454617107836</c:v>
                </c:pt>
                <c:pt idx="388">
                  <c:v>844.14204394771855</c:v>
                </c:pt>
                <c:pt idx="389">
                  <c:v>957.9612902519408</c:v>
                </c:pt>
                <c:pt idx="390">
                  <c:v>703.41995181449624</c:v>
                </c:pt>
                <c:pt idx="391">
                  <c:v>1067.4193151438612</c:v>
                </c:pt>
                <c:pt idx="392">
                  <c:v>741.59037904190905</c:v>
                </c:pt>
                <c:pt idx="393">
                  <c:v>856.34642293438196</c:v>
                </c:pt>
                <c:pt idx="394">
                  <c:v>843.46273968412288</c:v>
                </c:pt>
                <c:pt idx="395">
                  <c:v>899.35848422262245</c:v>
                </c:pt>
                <c:pt idx="396">
                  <c:v>1013.7972779845015</c:v>
                </c:pt>
                <c:pt idx="397">
                  <c:v>946.01671375617843</c:v>
                </c:pt>
                <c:pt idx="398">
                  <c:v>639.80958139345125</c:v>
                </c:pt>
                <c:pt idx="399">
                  <c:v>1168.9637369341247</c:v>
                </c:pt>
                <c:pt idx="400">
                  <c:v>856.28146955368152</c:v>
                </c:pt>
                <c:pt idx="401">
                  <c:v>1140.4897692535353</c:v>
                </c:pt>
                <c:pt idx="402">
                  <c:v>587.57781058617456</c:v>
                </c:pt>
                <c:pt idx="403">
                  <c:v>1306.2085243494305</c:v>
                </c:pt>
                <c:pt idx="404">
                  <c:v>837.04538569566205</c:v>
                </c:pt>
                <c:pt idx="405">
                  <c:v>883.7195943606921</c:v>
                </c:pt>
                <c:pt idx="406">
                  <c:v>850.45265093199168</c:v>
                </c:pt>
                <c:pt idx="407">
                  <c:v>701.26425446108055</c:v>
                </c:pt>
                <c:pt idx="408">
                  <c:v>847.10366461585579</c:v>
                </c:pt>
                <c:pt idx="409">
                  <c:v>824.91475639480882</c:v>
                </c:pt>
                <c:pt idx="410">
                  <c:v>980.81899083899248</c:v>
                </c:pt>
                <c:pt idx="411">
                  <c:v>1087.1412447530454</c:v>
                </c:pt>
                <c:pt idx="412">
                  <c:v>848.62482733564013</c:v>
                </c:pt>
                <c:pt idx="413">
                  <c:v>971.36122020710889</c:v>
                </c:pt>
                <c:pt idx="414">
                  <c:v>708.15542597860781</c:v>
                </c:pt>
                <c:pt idx="415">
                  <c:v>931.2768853627889</c:v>
                </c:pt>
                <c:pt idx="416">
                  <c:v>750.07448088589024</c:v>
                </c:pt>
                <c:pt idx="417">
                  <c:v>1257.0752404127463</c:v>
                </c:pt>
                <c:pt idx="418">
                  <c:v>816.59814653151375</c:v>
                </c:pt>
                <c:pt idx="419">
                  <c:v>780.78656974205398</c:v>
                </c:pt>
                <c:pt idx="420">
                  <c:v>717.75020474392306</c:v>
                </c:pt>
                <c:pt idx="421">
                  <c:v>643.0315188544007</c:v>
                </c:pt>
                <c:pt idx="422">
                  <c:v>958.20513045402811</c:v>
                </c:pt>
                <c:pt idx="423">
                  <c:v>1014.9377684657012</c:v>
                </c:pt>
                <c:pt idx="424">
                  <c:v>1060.3209246805416</c:v>
                </c:pt>
                <c:pt idx="425">
                  <c:v>851.96050370868818</c:v>
                </c:pt>
                <c:pt idx="426">
                  <c:v>829.80719928165252</c:v>
                </c:pt>
                <c:pt idx="427">
                  <c:v>1110.4482912349154</c:v>
                </c:pt>
                <c:pt idx="428">
                  <c:v>804.56828688593737</c:v>
                </c:pt>
                <c:pt idx="429">
                  <c:v>1089.5706768281957</c:v>
                </c:pt>
                <c:pt idx="430">
                  <c:v>703.26806773676788</c:v>
                </c:pt>
                <c:pt idx="431">
                  <c:v>942.06996958069033</c:v>
                </c:pt>
                <c:pt idx="432">
                  <c:v>567.87535024145416</c:v>
                </c:pt>
                <c:pt idx="433">
                  <c:v>830.6927547411575</c:v>
                </c:pt>
                <c:pt idx="434">
                  <c:v>626.2831081400243</c:v>
                </c:pt>
                <c:pt idx="435">
                  <c:v>672.59554446250661</c:v>
                </c:pt>
                <c:pt idx="436">
                  <c:v>726.73058828473086</c:v>
                </c:pt>
                <c:pt idx="437">
                  <c:v>1024.6795106114951</c:v>
                </c:pt>
                <c:pt idx="438">
                  <c:v>715.72310511367994</c:v>
                </c:pt>
                <c:pt idx="439">
                  <c:v>948.05323539375797</c:v>
                </c:pt>
                <c:pt idx="440">
                  <c:v>892.29326848762366</c:v>
                </c:pt>
                <c:pt idx="441">
                  <c:v>858.14187634016275</c:v>
                </c:pt>
                <c:pt idx="442">
                  <c:v>811.39383372906252</c:v>
                </c:pt>
                <c:pt idx="443">
                  <c:v>1032.1913667190563</c:v>
                </c:pt>
                <c:pt idx="444">
                  <c:v>934.01743807474372</c:v>
                </c:pt>
                <c:pt idx="445">
                  <c:v>859.34407453074539</c:v>
                </c:pt>
                <c:pt idx="446">
                  <c:v>816.95946138090255</c:v>
                </c:pt>
                <c:pt idx="447">
                  <c:v>1026.5304390815063</c:v>
                </c:pt>
                <c:pt idx="448">
                  <c:v>767.86832504038262</c:v>
                </c:pt>
                <c:pt idx="449">
                  <c:v>1137.5753176377491</c:v>
                </c:pt>
                <c:pt idx="450">
                  <c:v>319.48318338534222</c:v>
                </c:pt>
                <c:pt idx="451">
                  <c:v>1904.5412761909374</c:v>
                </c:pt>
                <c:pt idx="452">
                  <c:v>781.78685612499987</c:v>
                </c:pt>
                <c:pt idx="453">
                  <c:v>862.49781950824809</c:v>
                </c:pt>
                <c:pt idx="454">
                  <c:v>936.48074572318603</c:v>
                </c:pt>
                <c:pt idx="455">
                  <c:v>1077.8672992956424</c:v>
                </c:pt>
                <c:pt idx="456">
                  <c:v>671.28203549885291</c:v>
                </c:pt>
                <c:pt idx="457">
                  <c:v>692.25523338462881</c:v>
                </c:pt>
                <c:pt idx="458">
                  <c:v>1081.5132311260431</c:v>
                </c:pt>
                <c:pt idx="459">
                  <c:v>763.34603867624276</c:v>
                </c:pt>
                <c:pt idx="460">
                  <c:v>1130.8828071652754</c:v>
                </c:pt>
                <c:pt idx="461">
                  <c:v>913.95878667360842</c:v>
                </c:pt>
                <c:pt idx="462">
                  <c:v>1095.9722677661953</c:v>
                </c:pt>
                <c:pt idx="463">
                  <c:v>879.87198587439491</c:v>
                </c:pt>
                <c:pt idx="464">
                  <c:v>800.6844431223858</c:v>
                </c:pt>
                <c:pt idx="465">
                  <c:v>1152.7071079937018</c:v>
                </c:pt>
                <c:pt idx="466">
                  <c:v>888.13401476689103</c:v>
                </c:pt>
                <c:pt idx="467">
                  <c:v>852.02744090521833</c:v>
                </c:pt>
                <c:pt idx="468">
                  <c:v>945.56016274044146</c:v>
                </c:pt>
                <c:pt idx="469">
                  <c:v>903.36629156930326</c:v>
                </c:pt>
                <c:pt idx="470">
                  <c:v>810.83497055480916</c:v>
                </c:pt>
                <c:pt idx="471">
                  <c:v>981.74890018392989</c:v>
                </c:pt>
                <c:pt idx="472">
                  <c:v>754.07516575335114</c:v>
                </c:pt>
                <c:pt idx="473">
                  <c:v>713.76317111574406</c:v>
                </c:pt>
                <c:pt idx="474">
                  <c:v>762.52196205625694</c:v>
                </c:pt>
                <c:pt idx="475">
                  <c:v>793.90840965582265</c:v>
                </c:pt>
                <c:pt idx="476">
                  <c:v>747.17201658035901</c:v>
                </c:pt>
                <c:pt idx="477">
                  <c:v>866.83570886602467</c:v>
                </c:pt>
                <c:pt idx="478">
                  <c:v>922.48302702450735</c:v>
                </c:pt>
                <c:pt idx="479">
                  <c:v>816.0497853435387</c:v>
                </c:pt>
                <c:pt idx="480">
                  <c:v>1022.0967943816635</c:v>
                </c:pt>
                <c:pt idx="481">
                  <c:v>556.14920746686164</c:v>
                </c:pt>
                <c:pt idx="482">
                  <c:v>1046.0511149606573</c:v>
                </c:pt>
                <c:pt idx="483">
                  <c:v>696.5793820699871</c:v>
                </c:pt>
                <c:pt idx="484">
                  <c:v>900.68504982190677</c:v>
                </c:pt>
                <c:pt idx="485">
                  <c:v>831.01899294316388</c:v>
                </c:pt>
                <c:pt idx="486">
                  <c:v>1096.2190722022385</c:v>
                </c:pt>
                <c:pt idx="487">
                  <c:v>763.7836398645054</c:v>
                </c:pt>
                <c:pt idx="488">
                  <c:v>988.59841145970609</c:v>
                </c:pt>
                <c:pt idx="489">
                  <c:v>720.93036812767809</c:v>
                </c:pt>
                <c:pt idx="490">
                  <c:v>758.37790077695911</c:v>
                </c:pt>
                <c:pt idx="491">
                  <c:v>956.6087696721429</c:v>
                </c:pt>
                <c:pt idx="492">
                  <c:v>1077.4056910625552</c:v>
                </c:pt>
                <c:pt idx="493">
                  <c:v>858.45929444850231</c:v>
                </c:pt>
                <c:pt idx="494">
                  <c:v>1001.1531244167239</c:v>
                </c:pt>
                <c:pt idx="495">
                  <c:v>712.53234524109189</c:v>
                </c:pt>
                <c:pt idx="496">
                  <c:v>1025.866510249012</c:v>
                </c:pt>
                <c:pt idx="497">
                  <c:v>892.66648906843193</c:v>
                </c:pt>
                <c:pt idx="498">
                  <c:v>752.92485515775468</c:v>
                </c:pt>
                <c:pt idx="499">
                  <c:v>1209.7581732006818</c:v>
                </c:pt>
                <c:pt idx="500">
                  <c:v>591.3668062142383</c:v>
                </c:pt>
                <c:pt idx="501">
                  <c:v>836.52979098961816</c:v>
                </c:pt>
                <c:pt idx="502">
                  <c:v>738.95371490305502</c:v>
                </c:pt>
                <c:pt idx="503">
                  <c:v>918.54583753372253</c:v>
                </c:pt>
                <c:pt idx="504">
                  <c:v>683.0712318060074</c:v>
                </c:pt>
                <c:pt idx="505">
                  <c:v>935.04467461725096</c:v>
                </c:pt>
                <c:pt idx="506">
                  <c:v>748.46151987625444</c:v>
                </c:pt>
                <c:pt idx="507">
                  <c:v>1074.7086624143228</c:v>
                </c:pt>
                <c:pt idx="508">
                  <c:v>737.16979992774679</c:v>
                </c:pt>
                <c:pt idx="509">
                  <c:v>1021.5759398471142</c:v>
                </c:pt>
                <c:pt idx="510">
                  <c:v>910.23368968481384</c:v>
                </c:pt>
                <c:pt idx="511">
                  <c:v>797.41448882013549</c:v>
                </c:pt>
                <c:pt idx="512">
                  <c:v>613.54963361110185</c:v>
                </c:pt>
                <c:pt idx="513">
                  <c:v>1145.8693508328506</c:v>
                </c:pt>
                <c:pt idx="514">
                  <c:v>989.32455507529687</c:v>
                </c:pt>
                <c:pt idx="515">
                  <c:v>869.15116337893551</c:v>
                </c:pt>
                <c:pt idx="516">
                  <c:v>689.7241531997837</c:v>
                </c:pt>
                <c:pt idx="517">
                  <c:v>917.42919787401934</c:v>
                </c:pt>
                <c:pt idx="518">
                  <c:v>824.58879957121462</c:v>
                </c:pt>
                <c:pt idx="519">
                  <c:v>836.13210056139587</c:v>
                </c:pt>
                <c:pt idx="520">
                  <c:v>791.47313445648695</c:v>
                </c:pt>
                <c:pt idx="521">
                  <c:v>847.33703077818382</c:v>
                </c:pt>
                <c:pt idx="522">
                  <c:v>1056.2340753443084</c:v>
                </c:pt>
                <c:pt idx="523">
                  <c:v>1019.0399282886178</c:v>
                </c:pt>
                <c:pt idx="524">
                  <c:v>903.21303188546187</c:v>
                </c:pt>
                <c:pt idx="525">
                  <c:v>662.32763035951223</c:v>
                </c:pt>
                <c:pt idx="526">
                  <c:v>613.56066684443397</c:v>
                </c:pt>
                <c:pt idx="527">
                  <c:v>1095.7013986644886</c:v>
                </c:pt>
                <c:pt idx="528">
                  <c:v>725.36800094399382</c:v>
                </c:pt>
                <c:pt idx="529">
                  <c:v>661.9143541727052</c:v>
                </c:pt>
                <c:pt idx="530">
                  <c:v>1005.8638320003043</c:v>
                </c:pt>
                <c:pt idx="531">
                  <c:v>669.1944376220473</c:v>
                </c:pt>
                <c:pt idx="532">
                  <c:v>931.69235649528582</c:v>
                </c:pt>
                <c:pt idx="533">
                  <c:v>745.89176724223796</c:v>
                </c:pt>
                <c:pt idx="534">
                  <c:v>892.45071127687061</c:v>
                </c:pt>
                <c:pt idx="535">
                  <c:v>865.25475818696157</c:v>
                </c:pt>
                <c:pt idx="536">
                  <c:v>1036.7316730112368</c:v>
                </c:pt>
                <c:pt idx="537">
                  <c:v>807.0192481938509</c:v>
                </c:pt>
                <c:pt idx="538">
                  <c:v>959.67180251604987</c:v>
                </c:pt>
                <c:pt idx="539">
                  <c:v>968.92452861416382</c:v>
                </c:pt>
                <c:pt idx="540">
                  <c:v>1133.5145579879947</c:v>
                </c:pt>
                <c:pt idx="541">
                  <c:v>967.51209503716279</c:v>
                </c:pt>
                <c:pt idx="542">
                  <c:v>914.63226836888509</c:v>
                </c:pt>
                <c:pt idx="543">
                  <c:v>760.51658575559077</c:v>
                </c:pt>
                <c:pt idx="544">
                  <c:v>1006.6996195113778</c:v>
                </c:pt>
                <c:pt idx="545">
                  <c:v>854.7086277063994</c:v>
                </c:pt>
                <c:pt idx="546">
                  <c:v>649.57276857767033</c:v>
                </c:pt>
                <c:pt idx="547">
                  <c:v>653.18088633729906</c:v>
                </c:pt>
                <c:pt idx="548">
                  <c:v>677.85924661734202</c:v>
                </c:pt>
                <c:pt idx="549">
                  <c:v>800.03829562300302</c:v>
                </c:pt>
                <c:pt idx="550">
                  <c:v>927.02777610007809</c:v>
                </c:pt>
                <c:pt idx="551">
                  <c:v>757.1218962806671</c:v>
                </c:pt>
                <c:pt idx="552">
                  <c:v>910.11590611247811</c:v>
                </c:pt>
                <c:pt idx="553">
                  <c:v>957.88646159557038</c:v>
                </c:pt>
                <c:pt idx="554">
                  <c:v>593.50268712267814</c:v>
                </c:pt>
                <c:pt idx="555">
                  <c:v>808.96241088734371</c:v>
                </c:pt>
                <c:pt idx="556">
                  <c:v>901.02569351114585</c:v>
                </c:pt>
                <c:pt idx="557">
                  <c:v>746.57410528074195</c:v>
                </c:pt>
                <c:pt idx="558">
                  <c:v>740.11273262868394</c:v>
                </c:pt>
                <c:pt idx="559">
                  <c:v>926.9400022412342</c:v>
                </c:pt>
                <c:pt idx="560">
                  <c:v>906.72953815768403</c:v>
                </c:pt>
                <c:pt idx="561">
                  <c:v>811.33331107898368</c:v>
                </c:pt>
                <c:pt idx="562">
                  <c:v>915.70757348558516</c:v>
                </c:pt>
                <c:pt idx="563">
                  <c:v>798.46546872616511</c:v>
                </c:pt>
                <c:pt idx="564">
                  <c:v>1050.7943240450252</c:v>
                </c:pt>
                <c:pt idx="565">
                  <c:v>830.87969961723752</c:v>
                </c:pt>
                <c:pt idx="566">
                  <c:v>793.20622748972232</c:v>
                </c:pt>
                <c:pt idx="567">
                  <c:v>902.6157366958538</c:v>
                </c:pt>
                <c:pt idx="568">
                  <c:v>928.29336870983605</c:v>
                </c:pt>
                <c:pt idx="569">
                  <c:v>761.01417639728982</c:v>
                </c:pt>
                <c:pt idx="570">
                  <c:v>1197.6966699577342</c:v>
                </c:pt>
                <c:pt idx="571">
                  <c:v>707.72630393831275</c:v>
                </c:pt>
                <c:pt idx="572">
                  <c:v>787.80806712506558</c:v>
                </c:pt>
                <c:pt idx="573">
                  <c:v>815.91005247839394</c:v>
                </c:pt>
                <c:pt idx="574">
                  <c:v>976.02506103570272</c:v>
                </c:pt>
                <c:pt idx="575">
                  <c:v>729.50781502845587</c:v>
                </c:pt>
                <c:pt idx="576">
                  <c:v>1021.2772863493834</c:v>
                </c:pt>
                <c:pt idx="577">
                  <c:v>885.18859914895211</c:v>
                </c:pt>
                <c:pt idx="578">
                  <c:v>769.54146120340602</c:v>
                </c:pt>
                <c:pt idx="579">
                  <c:v>874.58321650131552</c:v>
                </c:pt>
                <c:pt idx="580">
                  <c:v>834.81731805552067</c:v>
                </c:pt>
                <c:pt idx="581">
                  <c:v>813.73071577658334</c:v>
                </c:pt>
                <c:pt idx="582">
                  <c:v>1215.1590124714337</c:v>
                </c:pt>
                <c:pt idx="583">
                  <c:v>880.77788810461459</c:v>
                </c:pt>
                <c:pt idx="584">
                  <c:v>889.89828841495569</c:v>
                </c:pt>
                <c:pt idx="585">
                  <c:v>980.34699773125976</c:v>
                </c:pt>
                <c:pt idx="586">
                  <c:v>749.94430175962339</c:v>
                </c:pt>
                <c:pt idx="587">
                  <c:v>812.61305957259538</c:v>
                </c:pt>
                <c:pt idx="588">
                  <c:v>761.65264379265977</c:v>
                </c:pt>
                <c:pt idx="589">
                  <c:v>1108.7141374695536</c:v>
                </c:pt>
                <c:pt idx="590">
                  <c:v>850.51447639095886</c:v>
                </c:pt>
                <c:pt idx="591">
                  <c:v>1034.8452719101588</c:v>
                </c:pt>
                <c:pt idx="592">
                  <c:v>906.63301386648197</c:v>
                </c:pt>
                <c:pt idx="593">
                  <c:v>950.69557373111718</c:v>
                </c:pt>
                <c:pt idx="594">
                  <c:v>822.86673538899572</c:v>
                </c:pt>
                <c:pt idx="595">
                  <c:v>741.68414552505635</c:v>
                </c:pt>
                <c:pt idx="596">
                  <c:v>842.90610436665725</c:v>
                </c:pt>
                <c:pt idx="597">
                  <c:v>798.55518378572026</c:v>
                </c:pt>
                <c:pt idx="598">
                  <c:v>830.21527688056392</c:v>
                </c:pt>
                <c:pt idx="599">
                  <c:v>972.94490620124429</c:v>
                </c:pt>
                <c:pt idx="600">
                  <c:v>856.9862807127563</c:v>
                </c:pt>
                <c:pt idx="601">
                  <c:v>799.08746557827487</c:v>
                </c:pt>
                <c:pt idx="602">
                  <c:v>830.35266242472096</c:v>
                </c:pt>
                <c:pt idx="603">
                  <c:v>819.7877616554299</c:v>
                </c:pt>
                <c:pt idx="604">
                  <c:v>1014.379547602058</c:v>
                </c:pt>
                <c:pt idx="605">
                  <c:v>999.05029840289774</c:v>
                </c:pt>
                <c:pt idx="606">
                  <c:v>677.83202736561429</c:v>
                </c:pt>
                <c:pt idx="607">
                  <c:v>781.01673873668392</c:v>
                </c:pt>
                <c:pt idx="608">
                  <c:v>708.43086230803726</c:v>
                </c:pt>
                <c:pt idx="609">
                  <c:v>996.59552607483931</c:v>
                </c:pt>
                <c:pt idx="610">
                  <c:v>1094.2219381199598</c:v>
                </c:pt>
                <c:pt idx="611">
                  <c:v>739.4204701716028</c:v>
                </c:pt>
                <c:pt idx="612">
                  <c:v>910.4887064766499</c:v>
                </c:pt>
                <c:pt idx="613">
                  <c:v>681.01742882284464</c:v>
                </c:pt>
                <c:pt idx="614">
                  <c:v>910.89467251790973</c:v>
                </c:pt>
                <c:pt idx="615">
                  <c:v>875.24575667266367</c:v>
                </c:pt>
                <c:pt idx="616">
                  <c:v>684.12427256828323</c:v>
                </c:pt>
                <c:pt idx="617">
                  <c:v>741.78934928821502</c:v>
                </c:pt>
                <c:pt idx="618">
                  <c:v>968.8900136832458</c:v>
                </c:pt>
                <c:pt idx="619">
                  <c:v>1026.9587767021394</c:v>
                </c:pt>
                <c:pt idx="620">
                  <c:v>686.08299550687047</c:v>
                </c:pt>
                <c:pt idx="621">
                  <c:v>784.84986733099549</c:v>
                </c:pt>
                <c:pt idx="622">
                  <c:v>841.57871215300304</c:v>
                </c:pt>
                <c:pt idx="623">
                  <c:v>835.50603504270589</c:v>
                </c:pt>
                <c:pt idx="624">
                  <c:v>712.83846874403287</c:v>
                </c:pt>
                <c:pt idx="625">
                  <c:v>1020.909010375639</c:v>
                </c:pt>
                <c:pt idx="626">
                  <c:v>872.58393252340784</c:v>
                </c:pt>
                <c:pt idx="627">
                  <c:v>744.1864977874701</c:v>
                </c:pt>
                <c:pt idx="628">
                  <c:v>718.38694542869007</c:v>
                </c:pt>
                <c:pt idx="629">
                  <c:v>969.02179727501527</c:v>
                </c:pt>
                <c:pt idx="630">
                  <c:v>743.15663621065187</c:v>
                </c:pt>
                <c:pt idx="631">
                  <c:v>935.89043654680529</c:v>
                </c:pt>
                <c:pt idx="632">
                  <c:v>710.89703589152168</c:v>
                </c:pt>
                <c:pt idx="633">
                  <c:v>386.9196727610219</c:v>
                </c:pt>
                <c:pt idx="634">
                  <c:v>682.28450127606379</c:v>
                </c:pt>
                <c:pt idx="635">
                  <c:v>915.65038178261091</c:v>
                </c:pt>
                <c:pt idx="636">
                  <c:v>1131.5410925884003</c:v>
                </c:pt>
                <c:pt idx="637">
                  <c:v>1145.557008872642</c:v>
                </c:pt>
                <c:pt idx="638">
                  <c:v>827.17259571905481</c:v>
                </c:pt>
                <c:pt idx="639">
                  <c:v>983.58061545568546</c:v>
                </c:pt>
                <c:pt idx="640">
                  <c:v>891.382369593249</c:v>
                </c:pt>
                <c:pt idx="641">
                  <c:v>1268.1876821450473</c:v>
                </c:pt>
                <c:pt idx="642">
                  <c:v>664.18627350105089</c:v>
                </c:pt>
                <c:pt idx="643">
                  <c:v>926.28531678761794</c:v>
                </c:pt>
                <c:pt idx="644">
                  <c:v>901.85116920306109</c:v>
                </c:pt>
                <c:pt idx="645">
                  <c:v>842.22915950563618</c:v>
                </c:pt>
                <c:pt idx="646">
                  <c:v>761.07809653518689</c:v>
                </c:pt>
                <c:pt idx="647">
                  <c:v>731.63465596109324</c:v>
                </c:pt>
                <c:pt idx="648">
                  <c:v>824.22086878126152</c:v>
                </c:pt>
                <c:pt idx="649">
                  <c:v>838.65991054873962</c:v>
                </c:pt>
                <c:pt idx="650">
                  <c:v>673.23516440871958</c:v>
                </c:pt>
                <c:pt idx="651">
                  <c:v>771.19862488633873</c:v>
                </c:pt>
                <c:pt idx="652">
                  <c:v>780.74735746966985</c:v>
                </c:pt>
                <c:pt idx="653">
                  <c:v>950.83159761279683</c:v>
                </c:pt>
                <c:pt idx="654">
                  <c:v>916.29698643668428</c:v>
                </c:pt>
                <c:pt idx="655">
                  <c:v>962.80394119355242</c:v>
                </c:pt>
                <c:pt idx="656">
                  <c:v>905.99478279229629</c:v>
                </c:pt>
                <c:pt idx="657">
                  <c:v>1169.9418262766965</c:v>
                </c:pt>
                <c:pt idx="658">
                  <c:v>1135.7248407066365</c:v>
                </c:pt>
                <c:pt idx="659">
                  <c:v>916.93607005087927</c:v>
                </c:pt>
                <c:pt idx="660">
                  <c:v>1238.5797688473858</c:v>
                </c:pt>
                <c:pt idx="661">
                  <c:v>734.69382263688942</c:v>
                </c:pt>
                <c:pt idx="662">
                  <c:v>744.71597536305705</c:v>
                </c:pt>
                <c:pt idx="663">
                  <c:v>1144.1026318713336</c:v>
                </c:pt>
                <c:pt idx="664">
                  <c:v>1230.5738121260119</c:v>
                </c:pt>
                <c:pt idx="665">
                  <c:v>1066.6963341250589</c:v>
                </c:pt>
                <c:pt idx="666">
                  <c:v>1034.9398087342522</c:v>
                </c:pt>
                <c:pt idx="667">
                  <c:v>666.75484067007517</c:v>
                </c:pt>
                <c:pt idx="668">
                  <c:v>813.44330586033004</c:v>
                </c:pt>
                <c:pt idx="669">
                  <c:v>964.67949391723857</c:v>
                </c:pt>
                <c:pt idx="670">
                  <c:v>932.79026230918214</c:v>
                </c:pt>
                <c:pt idx="671">
                  <c:v>1135.1959906675752</c:v>
                </c:pt>
                <c:pt idx="672">
                  <c:v>751.03520392744088</c:v>
                </c:pt>
                <c:pt idx="673">
                  <c:v>849.68505648608971</c:v>
                </c:pt>
                <c:pt idx="674">
                  <c:v>608.00831510472892</c:v>
                </c:pt>
                <c:pt idx="675">
                  <c:v>905.62295150984176</c:v>
                </c:pt>
                <c:pt idx="676">
                  <c:v>907.53927561005298</c:v>
                </c:pt>
                <c:pt idx="677">
                  <c:v>766.48879133043545</c:v>
                </c:pt>
                <c:pt idx="678">
                  <c:v>785.13383687867463</c:v>
                </c:pt>
                <c:pt idx="679">
                  <c:v>911.53536794184822</c:v>
                </c:pt>
                <c:pt idx="680">
                  <c:v>1193.1190103220474</c:v>
                </c:pt>
                <c:pt idx="681">
                  <c:v>545.14692225517604</c:v>
                </c:pt>
                <c:pt idx="682">
                  <c:v>1016.0396971029402</c:v>
                </c:pt>
                <c:pt idx="683">
                  <c:v>925.17416944658441</c:v>
                </c:pt>
                <c:pt idx="684">
                  <c:v>789.66879394554485</c:v>
                </c:pt>
                <c:pt idx="685">
                  <c:v>892.50784017401111</c:v>
                </c:pt>
                <c:pt idx="686">
                  <c:v>744.45170126833398</c:v>
                </c:pt>
                <c:pt idx="687">
                  <c:v>978.80317083247348</c:v>
                </c:pt>
                <c:pt idx="688">
                  <c:v>974.26302886159203</c:v>
                </c:pt>
                <c:pt idx="689">
                  <c:v>778.83516727857318</c:v>
                </c:pt>
                <c:pt idx="690">
                  <c:v>933.39285918559438</c:v>
                </c:pt>
                <c:pt idx="691">
                  <c:v>989.27660291324321</c:v>
                </c:pt>
                <c:pt idx="692">
                  <c:v>903.20552717414</c:v>
                </c:pt>
                <c:pt idx="693">
                  <c:v>917.52504179180255</c:v>
                </c:pt>
                <c:pt idx="694">
                  <c:v>821.40447956659898</c:v>
                </c:pt>
                <c:pt idx="695">
                  <c:v>710.74183649392762</c:v>
                </c:pt>
                <c:pt idx="696">
                  <c:v>878.70495210119407</c:v>
                </c:pt>
                <c:pt idx="697">
                  <c:v>804.64108666913671</c:v>
                </c:pt>
                <c:pt idx="698">
                  <c:v>911.63952431642804</c:v>
                </c:pt>
                <c:pt idx="699">
                  <c:v>991.41972712350673</c:v>
                </c:pt>
                <c:pt idx="700">
                  <c:v>664.087546066713</c:v>
                </c:pt>
                <c:pt idx="701">
                  <c:v>1225.4093376739263</c:v>
                </c:pt>
                <c:pt idx="702">
                  <c:v>994.36366122101128</c:v>
                </c:pt>
                <c:pt idx="703">
                  <c:v>811.35459614111062</c:v>
                </c:pt>
                <c:pt idx="704">
                  <c:v>1032.9550947705002</c:v>
                </c:pt>
                <c:pt idx="705">
                  <c:v>748.90863332458832</c:v>
                </c:pt>
                <c:pt idx="706">
                  <c:v>818.79754061157678</c:v>
                </c:pt>
                <c:pt idx="707">
                  <c:v>954.93203891721453</c:v>
                </c:pt>
                <c:pt idx="708">
                  <c:v>932.51380504548843</c:v>
                </c:pt>
                <c:pt idx="709">
                  <c:v>954.59977682650197</c:v>
                </c:pt>
                <c:pt idx="710">
                  <c:v>741.14392876624481</c:v>
                </c:pt>
                <c:pt idx="711">
                  <c:v>793.33090173939615</c:v>
                </c:pt>
                <c:pt idx="712">
                  <c:v>916.23587343663962</c:v>
                </c:pt>
                <c:pt idx="713">
                  <c:v>1127.9674727539971</c:v>
                </c:pt>
                <c:pt idx="714">
                  <c:v>694.76268069871469</c:v>
                </c:pt>
                <c:pt idx="715">
                  <c:v>647.94968055325501</c:v>
                </c:pt>
                <c:pt idx="716">
                  <c:v>758.66365488802546</c:v>
                </c:pt>
                <c:pt idx="717">
                  <c:v>795.82139533552186</c:v>
                </c:pt>
                <c:pt idx="718">
                  <c:v>638.20669944472922</c:v>
                </c:pt>
                <c:pt idx="719">
                  <c:v>987.08536030299888</c:v>
                </c:pt>
                <c:pt idx="720">
                  <c:v>768.18439363223945</c:v>
                </c:pt>
                <c:pt idx="721">
                  <c:v>847.29106025366377</c:v>
                </c:pt>
                <c:pt idx="722">
                  <c:v>865.08289141826754</c:v>
                </c:pt>
                <c:pt idx="723">
                  <c:v>1081.7269248659582</c:v>
                </c:pt>
                <c:pt idx="724">
                  <c:v>937.23617733859214</c:v>
                </c:pt>
                <c:pt idx="725">
                  <c:v>929.2934385988566</c:v>
                </c:pt>
                <c:pt idx="726">
                  <c:v>880.84971380811669</c:v>
                </c:pt>
                <c:pt idx="727">
                  <c:v>1226.4764786429423</c:v>
                </c:pt>
                <c:pt idx="728">
                  <c:v>692.43695042395268</c:v>
                </c:pt>
                <c:pt idx="729">
                  <c:v>833.04179925232575</c:v>
                </c:pt>
                <c:pt idx="730">
                  <c:v>665.44096402745799</c:v>
                </c:pt>
                <c:pt idx="731">
                  <c:v>906.17136834702819</c:v>
                </c:pt>
                <c:pt idx="732">
                  <c:v>989.81459385078358</c:v>
                </c:pt>
                <c:pt idx="733">
                  <c:v>1004.3142507689855</c:v>
                </c:pt>
                <c:pt idx="734">
                  <c:v>849.45326444275895</c:v>
                </c:pt>
                <c:pt idx="735">
                  <c:v>701.11909887896229</c:v>
                </c:pt>
                <c:pt idx="736">
                  <c:v>719.18368623351796</c:v>
                </c:pt>
                <c:pt idx="737">
                  <c:v>963.61027275410368</c:v>
                </c:pt>
                <c:pt idx="738">
                  <c:v>674.25767634589943</c:v>
                </c:pt>
                <c:pt idx="739">
                  <c:v>953.57621006467264</c:v>
                </c:pt>
                <c:pt idx="740">
                  <c:v>991.86019161171316</c:v>
                </c:pt>
                <c:pt idx="741">
                  <c:v>1142.2039740855437</c:v>
                </c:pt>
                <c:pt idx="742">
                  <c:v>861.29488270006482</c:v>
                </c:pt>
                <c:pt idx="743">
                  <c:v>870.76174931042453</c:v>
                </c:pt>
                <c:pt idx="744">
                  <c:v>698.80924480347653</c:v>
                </c:pt>
                <c:pt idx="745">
                  <c:v>996.05689028952577</c:v>
                </c:pt>
                <c:pt idx="746">
                  <c:v>633.77406521840089</c:v>
                </c:pt>
                <c:pt idx="747">
                  <c:v>1075.7376625234197</c:v>
                </c:pt>
                <c:pt idx="748">
                  <c:v>936.53008884381723</c:v>
                </c:pt>
                <c:pt idx="749">
                  <c:v>871.07076729315463</c:v>
                </c:pt>
                <c:pt idx="750">
                  <c:v>982.30819235498291</c:v>
                </c:pt>
                <c:pt idx="751">
                  <c:v>1013.2398474426888</c:v>
                </c:pt>
                <c:pt idx="752">
                  <c:v>955.83292053307628</c:v>
                </c:pt>
                <c:pt idx="753">
                  <c:v>821.56479328126795</c:v>
                </c:pt>
                <c:pt idx="754">
                  <c:v>782.0077302070755</c:v>
                </c:pt>
                <c:pt idx="755">
                  <c:v>893.23317165237529</c:v>
                </c:pt>
                <c:pt idx="756">
                  <c:v>706.56532179004046</c:v>
                </c:pt>
                <c:pt idx="757">
                  <c:v>700.24640859860187</c:v>
                </c:pt>
                <c:pt idx="758">
                  <c:v>998.04374803728047</c:v>
                </c:pt>
                <c:pt idx="759">
                  <c:v>542.42896339365814</c:v>
                </c:pt>
                <c:pt idx="760">
                  <c:v>901.20453508700655</c:v>
                </c:pt>
                <c:pt idx="761">
                  <c:v>699.49706854664782</c:v>
                </c:pt>
                <c:pt idx="762">
                  <c:v>861.34657483796957</c:v>
                </c:pt>
                <c:pt idx="763">
                  <c:v>737.35487397737336</c:v>
                </c:pt>
                <c:pt idx="764">
                  <c:v>860.0163999289166</c:v>
                </c:pt>
                <c:pt idx="765">
                  <c:v>939.50333074482592</c:v>
                </c:pt>
                <c:pt idx="766">
                  <c:v>856.20315192784085</c:v>
                </c:pt>
                <c:pt idx="767">
                  <c:v>960.84632602622253</c:v>
                </c:pt>
                <c:pt idx="768">
                  <c:v>1316.3707970493413</c:v>
                </c:pt>
                <c:pt idx="769">
                  <c:v>1133.2265997219595</c:v>
                </c:pt>
                <c:pt idx="770">
                  <c:v>900.63196393477949</c:v>
                </c:pt>
                <c:pt idx="771">
                  <c:v>789.82040083629272</c:v>
                </c:pt>
                <c:pt idx="772">
                  <c:v>677.82466984141456</c:v>
                </c:pt>
                <c:pt idx="773">
                  <c:v>895.08671224216891</c:v>
                </c:pt>
                <c:pt idx="774">
                  <c:v>942.62037661436523</c:v>
                </c:pt>
                <c:pt idx="775">
                  <c:v>846.27385586009109</c:v>
                </c:pt>
                <c:pt idx="776">
                  <c:v>820.50863233470409</c:v>
                </c:pt>
                <c:pt idx="777">
                  <c:v>774.50115372199048</c:v>
                </c:pt>
                <c:pt idx="778">
                  <c:v>712.02370230190093</c:v>
                </c:pt>
                <c:pt idx="779">
                  <c:v>825.95068976740345</c:v>
                </c:pt>
                <c:pt idx="780">
                  <c:v>803.56227552710288</c:v>
                </c:pt>
                <c:pt idx="781">
                  <c:v>899.01251988454851</c:v>
                </c:pt>
                <c:pt idx="782">
                  <c:v>876.79026898346831</c:v>
                </c:pt>
                <c:pt idx="783">
                  <c:v>893.67511637159862</c:v>
                </c:pt>
                <c:pt idx="784">
                  <c:v>589.06816991889673</c:v>
                </c:pt>
                <c:pt idx="785">
                  <c:v>891.49970986417236</c:v>
                </c:pt>
                <c:pt idx="786">
                  <c:v>843.99374284843043</c:v>
                </c:pt>
                <c:pt idx="787">
                  <c:v>831.83778672304277</c:v>
                </c:pt>
                <c:pt idx="788">
                  <c:v>669.38404977442769</c:v>
                </c:pt>
                <c:pt idx="789">
                  <c:v>543.17307967224008</c:v>
                </c:pt>
                <c:pt idx="790">
                  <c:v>1516.0981430729591</c:v>
                </c:pt>
                <c:pt idx="791">
                  <c:v>776.82463307409989</c:v>
                </c:pt>
                <c:pt idx="792">
                  <c:v>812.66597309770611</c:v>
                </c:pt>
                <c:pt idx="793">
                  <c:v>1010.3277062668218</c:v>
                </c:pt>
                <c:pt idx="794">
                  <c:v>960.9313600661593</c:v>
                </c:pt>
                <c:pt idx="795">
                  <c:v>963.80051741803027</c:v>
                </c:pt>
                <c:pt idx="796">
                  <c:v>871.57485459709903</c:v>
                </c:pt>
                <c:pt idx="797">
                  <c:v>640.79784785060201</c:v>
                </c:pt>
                <c:pt idx="798">
                  <c:v>913.38778191433232</c:v>
                </c:pt>
                <c:pt idx="799">
                  <c:v>738.53825949816382</c:v>
                </c:pt>
                <c:pt idx="800">
                  <c:v>950.67986757710185</c:v>
                </c:pt>
                <c:pt idx="801">
                  <c:v>1015.6586031125627</c:v>
                </c:pt>
                <c:pt idx="802">
                  <c:v>849.48720242900447</c:v>
                </c:pt>
                <c:pt idx="803">
                  <c:v>758.42982064238856</c:v>
                </c:pt>
                <c:pt idx="804">
                  <c:v>903.23064713228075</c:v>
                </c:pt>
                <c:pt idx="805">
                  <c:v>689.10109098949545</c:v>
                </c:pt>
                <c:pt idx="806">
                  <c:v>806.81087961471883</c:v>
                </c:pt>
                <c:pt idx="807">
                  <c:v>879.59146277598813</c:v>
                </c:pt>
                <c:pt idx="808">
                  <c:v>956.57511183687495</c:v>
                </c:pt>
                <c:pt idx="809">
                  <c:v>916.90851647551028</c:v>
                </c:pt>
                <c:pt idx="810">
                  <c:v>882.35961871993049</c:v>
                </c:pt>
                <c:pt idx="811">
                  <c:v>975.1072104282639</c:v>
                </c:pt>
                <c:pt idx="812">
                  <c:v>914.80266012410414</c:v>
                </c:pt>
                <c:pt idx="813">
                  <c:v>621.84686751826553</c:v>
                </c:pt>
                <c:pt idx="814">
                  <c:v>622.01215662697575</c:v>
                </c:pt>
                <c:pt idx="815">
                  <c:v>928.64699499936989</c:v>
                </c:pt>
                <c:pt idx="816">
                  <c:v>863.40131798443724</c:v>
                </c:pt>
                <c:pt idx="817">
                  <c:v>872.75718464363501</c:v>
                </c:pt>
                <c:pt idx="818">
                  <c:v>904.18064857353693</c:v>
                </c:pt>
                <c:pt idx="819">
                  <c:v>917.34506324411564</c:v>
                </c:pt>
                <c:pt idx="820">
                  <c:v>792.49981469539875</c:v>
                </c:pt>
                <c:pt idx="821">
                  <c:v>660.81891704933435</c:v>
                </c:pt>
                <c:pt idx="822">
                  <c:v>867.11587133938451</c:v>
                </c:pt>
                <c:pt idx="823">
                  <c:v>956.90539558414537</c:v>
                </c:pt>
                <c:pt idx="824">
                  <c:v>932.6189713733271</c:v>
                </c:pt>
                <c:pt idx="825">
                  <c:v>794.71647074945884</c:v>
                </c:pt>
                <c:pt idx="826">
                  <c:v>1112.0396010361051</c:v>
                </c:pt>
                <c:pt idx="827">
                  <c:v>1185.3431148687655</c:v>
                </c:pt>
                <c:pt idx="828">
                  <c:v>647.79566518926913</c:v>
                </c:pt>
                <c:pt idx="829">
                  <c:v>1031.0367567927583</c:v>
                </c:pt>
                <c:pt idx="830">
                  <c:v>761.04923656390099</c:v>
                </c:pt>
                <c:pt idx="831">
                  <c:v>1007.6805718674532</c:v>
                </c:pt>
                <c:pt idx="832">
                  <c:v>717.76342949806462</c:v>
                </c:pt>
                <c:pt idx="833">
                  <c:v>1106.5198468568583</c:v>
                </c:pt>
                <c:pt idx="834">
                  <c:v>862.01000344060196</c:v>
                </c:pt>
                <c:pt idx="835">
                  <c:v>928.87700333403711</c:v>
                </c:pt>
                <c:pt idx="836">
                  <c:v>1056.176046038144</c:v>
                </c:pt>
                <c:pt idx="837">
                  <c:v>877.84083341059693</c:v>
                </c:pt>
                <c:pt idx="838">
                  <c:v>849.25448158958773</c:v>
                </c:pt>
                <c:pt idx="839">
                  <c:v>906.16033303124641</c:v>
                </c:pt>
                <c:pt idx="840">
                  <c:v>854.77854010355213</c:v>
                </c:pt>
                <c:pt idx="841">
                  <c:v>769.37030628998764</c:v>
                </c:pt>
                <c:pt idx="842">
                  <c:v>885.2269061944919</c:v>
                </c:pt>
                <c:pt idx="843">
                  <c:v>804.56188046975865</c:v>
                </c:pt>
                <c:pt idx="844">
                  <c:v>333.28935005352611</c:v>
                </c:pt>
                <c:pt idx="845">
                  <c:v>784.23784106886342</c:v>
                </c:pt>
                <c:pt idx="846">
                  <c:v>672.3871201999774</c:v>
                </c:pt>
                <c:pt idx="847">
                  <c:v>733.60599056411866</c:v>
                </c:pt>
                <c:pt idx="848">
                  <c:v>966.03642988320587</c:v>
                </c:pt>
                <c:pt idx="849">
                  <c:v>715.00990786345005</c:v>
                </c:pt>
                <c:pt idx="850">
                  <c:v>823.98437058097318</c:v>
                </c:pt>
                <c:pt idx="851">
                  <c:v>802.1313057081851</c:v>
                </c:pt>
                <c:pt idx="852">
                  <c:v>848.85438891112483</c:v>
                </c:pt>
                <c:pt idx="853">
                  <c:v>1213.956261134738</c:v>
                </c:pt>
                <c:pt idx="854">
                  <c:v>610.99317667474395</c:v>
                </c:pt>
                <c:pt idx="855">
                  <c:v>657.29574862564766</c:v>
                </c:pt>
                <c:pt idx="856">
                  <c:v>1118.6586413955686</c:v>
                </c:pt>
                <c:pt idx="857">
                  <c:v>549.74768598407354</c:v>
                </c:pt>
                <c:pt idx="858">
                  <c:v>1150.054096413802</c:v>
                </c:pt>
                <c:pt idx="859">
                  <c:v>974.2641439526252</c:v>
                </c:pt>
                <c:pt idx="860">
                  <c:v>1007.2871878355392</c:v>
                </c:pt>
                <c:pt idx="861">
                  <c:v>841.68951159407538</c:v>
                </c:pt>
                <c:pt idx="862">
                  <c:v>690.12235725398898</c:v>
                </c:pt>
                <c:pt idx="863">
                  <c:v>693.95404274948658</c:v>
                </c:pt>
                <c:pt idx="864">
                  <c:v>922.05589394251263</c:v>
                </c:pt>
                <c:pt idx="865">
                  <c:v>946.38921672395145</c:v>
                </c:pt>
                <c:pt idx="866">
                  <c:v>833.60837290708241</c:v>
                </c:pt>
                <c:pt idx="867">
                  <c:v>701.70764618686007</c:v>
                </c:pt>
                <c:pt idx="868">
                  <c:v>700.44099822668886</c:v>
                </c:pt>
                <c:pt idx="869">
                  <c:v>1066.8845490418573</c:v>
                </c:pt>
                <c:pt idx="870">
                  <c:v>807.5288373114696</c:v>
                </c:pt>
                <c:pt idx="871">
                  <c:v>1194.327881088559</c:v>
                </c:pt>
                <c:pt idx="872">
                  <c:v>864.69077449562076</c:v>
                </c:pt>
                <c:pt idx="873">
                  <c:v>703.12672627424195</c:v>
                </c:pt>
                <c:pt idx="874">
                  <c:v>1524.3231975737212</c:v>
                </c:pt>
                <c:pt idx="875">
                  <c:v>569.76414356475232</c:v>
                </c:pt>
                <c:pt idx="876">
                  <c:v>878.36099983698796</c:v>
                </c:pt>
                <c:pt idx="877">
                  <c:v>1063.0111385687469</c:v>
                </c:pt>
                <c:pt idx="878">
                  <c:v>970.05628599909892</c:v>
                </c:pt>
                <c:pt idx="879">
                  <c:v>702.72615605909346</c:v>
                </c:pt>
                <c:pt idx="880">
                  <c:v>1058.9065062825152</c:v>
                </c:pt>
                <c:pt idx="881">
                  <c:v>849.39076294108224</c:v>
                </c:pt>
                <c:pt idx="882">
                  <c:v>796.21917835455668</c:v>
                </c:pt>
                <c:pt idx="883">
                  <c:v>1228.656699686097</c:v>
                </c:pt>
                <c:pt idx="884">
                  <c:v>779.59620492985141</c:v>
                </c:pt>
                <c:pt idx="885">
                  <c:v>858.8492377206253</c:v>
                </c:pt>
                <c:pt idx="886">
                  <c:v>933.21169321153855</c:v>
                </c:pt>
                <c:pt idx="887">
                  <c:v>858.64777036998146</c:v>
                </c:pt>
                <c:pt idx="888">
                  <c:v>950.89471944348611</c:v>
                </c:pt>
                <c:pt idx="889">
                  <c:v>888.58217005105735</c:v>
                </c:pt>
                <c:pt idx="890">
                  <c:v>1131.8718275888007</c:v>
                </c:pt>
                <c:pt idx="891">
                  <c:v>752.03952198990044</c:v>
                </c:pt>
                <c:pt idx="892">
                  <c:v>893.83659193265066</c:v>
                </c:pt>
                <c:pt idx="893">
                  <c:v>812.68554561905739</c:v>
                </c:pt>
                <c:pt idx="894">
                  <c:v>1064.1026694909422</c:v>
                </c:pt>
                <c:pt idx="895">
                  <c:v>744.19823191836997</c:v>
                </c:pt>
                <c:pt idx="896">
                  <c:v>1030.6371901364262</c:v>
                </c:pt>
                <c:pt idx="897">
                  <c:v>799.73736388839779</c:v>
                </c:pt>
                <c:pt idx="898">
                  <c:v>887.68433956069509</c:v>
                </c:pt>
                <c:pt idx="899">
                  <c:v>970.97276377380388</c:v>
                </c:pt>
                <c:pt idx="900">
                  <c:v>735.81042734138271</c:v>
                </c:pt>
                <c:pt idx="901">
                  <c:v>1016.2351041278599</c:v>
                </c:pt>
                <c:pt idx="902">
                  <c:v>1050.7953383977876</c:v>
                </c:pt>
                <c:pt idx="903">
                  <c:v>941.39593250819746</c:v>
                </c:pt>
                <c:pt idx="904">
                  <c:v>739.93572696026672</c:v>
                </c:pt>
                <c:pt idx="905">
                  <c:v>890.91200738754719</c:v>
                </c:pt>
                <c:pt idx="906">
                  <c:v>789.79185864205931</c:v>
                </c:pt>
                <c:pt idx="907">
                  <c:v>1181.1821158694149</c:v>
                </c:pt>
                <c:pt idx="908">
                  <c:v>631.9158842265997</c:v>
                </c:pt>
                <c:pt idx="909">
                  <c:v>908.73656944549862</c:v>
                </c:pt>
                <c:pt idx="910">
                  <c:v>896.45193613380741</c:v>
                </c:pt>
                <c:pt idx="911">
                  <c:v>698.76312333901114</c:v>
                </c:pt>
                <c:pt idx="912">
                  <c:v>835.45289527080706</c:v>
                </c:pt>
                <c:pt idx="913">
                  <c:v>784.44803839418933</c:v>
                </c:pt>
                <c:pt idx="914">
                  <c:v>743.39163260801342</c:v>
                </c:pt>
                <c:pt idx="915">
                  <c:v>723.58101754543884</c:v>
                </c:pt>
                <c:pt idx="916">
                  <c:v>1060.0038512328424</c:v>
                </c:pt>
                <c:pt idx="917">
                  <c:v>834.9798227028981</c:v>
                </c:pt>
                <c:pt idx="918">
                  <c:v>736.65570768404348</c:v>
                </c:pt>
                <c:pt idx="919">
                  <c:v>1004.2888694308518</c:v>
                </c:pt>
                <c:pt idx="920">
                  <c:v>797.36808994699197</c:v>
                </c:pt>
                <c:pt idx="921">
                  <c:v>925.08394780996548</c:v>
                </c:pt>
                <c:pt idx="922">
                  <c:v>896.94579458977591</c:v>
                </c:pt>
                <c:pt idx="923">
                  <c:v>683.34460830371768</c:v>
                </c:pt>
                <c:pt idx="924">
                  <c:v>895.39426358256844</c:v>
                </c:pt>
                <c:pt idx="925">
                  <c:v>1036.7180218762528</c:v>
                </c:pt>
                <c:pt idx="926">
                  <c:v>809.57788550559417</c:v>
                </c:pt>
                <c:pt idx="927">
                  <c:v>787.4395816753306</c:v>
                </c:pt>
                <c:pt idx="928">
                  <c:v>725.44613395361455</c:v>
                </c:pt>
                <c:pt idx="929">
                  <c:v>926.42696916431066</c:v>
                </c:pt>
                <c:pt idx="930">
                  <c:v>623.47050048710321</c:v>
                </c:pt>
                <c:pt idx="931">
                  <c:v>1254.7000524699138</c:v>
                </c:pt>
                <c:pt idx="932">
                  <c:v>1194.022751990454</c:v>
                </c:pt>
                <c:pt idx="933">
                  <c:v>859.39360775234286</c:v>
                </c:pt>
                <c:pt idx="934">
                  <c:v>1133.1853864633783</c:v>
                </c:pt>
                <c:pt idx="935">
                  <c:v>805.02128393690759</c:v>
                </c:pt>
                <c:pt idx="936">
                  <c:v>771.86681667386927</c:v>
                </c:pt>
                <c:pt idx="937">
                  <c:v>1079.5446914735433</c:v>
                </c:pt>
                <c:pt idx="938">
                  <c:v>750.64019746538793</c:v>
                </c:pt>
                <c:pt idx="939">
                  <c:v>862.79495584125493</c:v>
                </c:pt>
                <c:pt idx="940">
                  <c:v>680.13742853677741</c:v>
                </c:pt>
                <c:pt idx="941">
                  <c:v>694.4082003466284</c:v>
                </c:pt>
                <c:pt idx="942">
                  <c:v>824.37580655120644</c:v>
                </c:pt>
                <c:pt idx="943">
                  <c:v>832.47540308439216</c:v>
                </c:pt>
                <c:pt idx="944">
                  <c:v>793.6435602536867</c:v>
                </c:pt>
                <c:pt idx="945">
                  <c:v>1033.1148118722358</c:v>
                </c:pt>
                <c:pt idx="946">
                  <c:v>921.75764631099662</c:v>
                </c:pt>
                <c:pt idx="947">
                  <c:v>981.28493974684034</c:v>
                </c:pt>
                <c:pt idx="948">
                  <c:v>664.99433661745059</c:v>
                </c:pt>
                <c:pt idx="949">
                  <c:v>1130.0598449798717</c:v>
                </c:pt>
                <c:pt idx="950">
                  <c:v>868.38792267415488</c:v>
                </c:pt>
                <c:pt idx="951">
                  <c:v>1041.6725746491011</c:v>
                </c:pt>
                <c:pt idx="952">
                  <c:v>988.48209207281946</c:v>
                </c:pt>
                <c:pt idx="953">
                  <c:v>841.22888617987564</c:v>
                </c:pt>
                <c:pt idx="954">
                  <c:v>618.72935809884189</c:v>
                </c:pt>
                <c:pt idx="955">
                  <c:v>1232.3592932849726</c:v>
                </c:pt>
                <c:pt idx="956">
                  <c:v>821.55474178089833</c:v>
                </c:pt>
                <c:pt idx="957">
                  <c:v>608.01175509277027</c:v>
                </c:pt>
                <c:pt idx="958">
                  <c:v>1053.5057787276435</c:v>
                </c:pt>
                <c:pt idx="959">
                  <c:v>617.41895385030068</c:v>
                </c:pt>
                <c:pt idx="960">
                  <c:v>964.17343419600104</c:v>
                </c:pt>
                <c:pt idx="961">
                  <c:v>586.47015159840703</c:v>
                </c:pt>
                <c:pt idx="962">
                  <c:v>795.71931028320239</c:v>
                </c:pt>
                <c:pt idx="963">
                  <c:v>767.1185313179094</c:v>
                </c:pt>
                <c:pt idx="964">
                  <c:v>812.27436554772896</c:v>
                </c:pt>
                <c:pt idx="965">
                  <c:v>813.75395118499478</c:v>
                </c:pt>
                <c:pt idx="966">
                  <c:v>1055.0178541882747</c:v>
                </c:pt>
                <c:pt idx="967">
                  <c:v>1001.0203209381004</c:v>
                </c:pt>
                <c:pt idx="968">
                  <c:v>814.94796984105221</c:v>
                </c:pt>
                <c:pt idx="969">
                  <c:v>1150.5550683598656</c:v>
                </c:pt>
                <c:pt idx="970">
                  <c:v>841.13499952350116</c:v>
                </c:pt>
                <c:pt idx="971">
                  <c:v>776.39536244650162</c:v>
                </c:pt>
                <c:pt idx="972">
                  <c:v>1017.7179703086357</c:v>
                </c:pt>
                <c:pt idx="973">
                  <c:v>952.32408991262866</c:v>
                </c:pt>
                <c:pt idx="974">
                  <c:v>856.79795455516944</c:v>
                </c:pt>
                <c:pt idx="975">
                  <c:v>967.49953335343389</c:v>
                </c:pt>
                <c:pt idx="976">
                  <c:v>634.95733144155645</c:v>
                </c:pt>
                <c:pt idx="977">
                  <c:v>955.1089298802824</c:v>
                </c:pt>
                <c:pt idx="978">
                  <c:v>630.59794553858615</c:v>
                </c:pt>
                <c:pt idx="979">
                  <c:v>551.26735433254294</c:v>
                </c:pt>
                <c:pt idx="980">
                  <c:v>1021.0984619959365</c:v>
                </c:pt>
                <c:pt idx="981">
                  <c:v>722.17267283551848</c:v>
                </c:pt>
                <c:pt idx="982">
                  <c:v>844.98769421536599</c:v>
                </c:pt>
                <c:pt idx="983">
                  <c:v>808.93933268466117</c:v>
                </c:pt>
                <c:pt idx="984">
                  <c:v>1010.898732268987</c:v>
                </c:pt>
                <c:pt idx="985">
                  <c:v>897.39887276097966</c:v>
                </c:pt>
                <c:pt idx="986">
                  <c:v>689.97726266174573</c:v>
                </c:pt>
                <c:pt idx="987">
                  <c:v>672.18533179661563</c:v>
                </c:pt>
                <c:pt idx="988">
                  <c:v>1087.1248547379887</c:v>
                </c:pt>
                <c:pt idx="989">
                  <c:v>974.1190340970486</c:v>
                </c:pt>
                <c:pt idx="990">
                  <c:v>790.33808741289772</c:v>
                </c:pt>
                <c:pt idx="991">
                  <c:v>1129.2458933930002</c:v>
                </c:pt>
                <c:pt idx="992">
                  <c:v>662.56968416473671</c:v>
                </c:pt>
                <c:pt idx="993">
                  <c:v>914.29481562053684</c:v>
                </c:pt>
                <c:pt idx="994">
                  <c:v>913.73762406966034</c:v>
                </c:pt>
                <c:pt idx="995">
                  <c:v>904.31304007057201</c:v>
                </c:pt>
                <c:pt idx="996">
                  <c:v>621.74398208444177</c:v>
                </c:pt>
                <c:pt idx="997">
                  <c:v>621.80951889635026</c:v>
                </c:pt>
                <c:pt idx="998">
                  <c:v>1029.1908996851939</c:v>
                </c:pt>
                <c:pt idx="999">
                  <c:v>869.25164195843058</c:v>
                </c:pt>
                <c:pt idx="1000">
                  <c:v>822.51858323789554</c:v>
                </c:pt>
                <c:pt idx="1001">
                  <c:v>815.21076315964581</c:v>
                </c:pt>
                <c:pt idx="1002">
                  <c:v>938.78044676118202</c:v>
                </c:pt>
                <c:pt idx="1003">
                  <c:v>982.57174346246563</c:v>
                </c:pt>
                <c:pt idx="1004">
                  <c:v>807.98736835730585</c:v>
                </c:pt>
                <c:pt idx="1005">
                  <c:v>827.65672768604713</c:v>
                </c:pt>
                <c:pt idx="1006">
                  <c:v>1501.345995687775</c:v>
                </c:pt>
                <c:pt idx="1007">
                  <c:v>3807.4296601867668</c:v>
                </c:pt>
                <c:pt idx="1008">
                  <c:v>1068.0564093120331</c:v>
                </c:pt>
                <c:pt idx="1009">
                  <c:v>672.68158153306683</c:v>
                </c:pt>
                <c:pt idx="1010">
                  <c:v>1030.3166776561236</c:v>
                </c:pt>
                <c:pt idx="1011">
                  <c:v>675.10622560699608</c:v>
                </c:pt>
                <c:pt idx="1012">
                  <c:v>565.00733453991222</c:v>
                </c:pt>
                <c:pt idx="1013">
                  <c:v>881.87359263383678</c:v>
                </c:pt>
                <c:pt idx="1014">
                  <c:v>833.72393346853119</c:v>
                </c:pt>
                <c:pt idx="1015">
                  <c:v>864.03361336115177</c:v>
                </c:pt>
                <c:pt idx="1016">
                  <c:v>953.06714194273809</c:v>
                </c:pt>
                <c:pt idx="1017">
                  <c:v>701.65468458438511</c:v>
                </c:pt>
                <c:pt idx="1018">
                  <c:v>866.47079039738878</c:v>
                </c:pt>
                <c:pt idx="1019">
                  <c:v>765.83849918266105</c:v>
                </c:pt>
                <c:pt idx="1020">
                  <c:v>693.13290844499386</c:v>
                </c:pt>
                <c:pt idx="1021">
                  <c:v>1016.0916393806237</c:v>
                </c:pt>
                <c:pt idx="1022">
                  <c:v>535.23797344975958</c:v>
                </c:pt>
                <c:pt idx="1023">
                  <c:v>848.51697653789245</c:v>
                </c:pt>
                <c:pt idx="1024">
                  <c:v>893.63213334040722</c:v>
                </c:pt>
                <c:pt idx="1025">
                  <c:v>941.07058290620671</c:v>
                </c:pt>
                <c:pt idx="1026">
                  <c:v>762.8975923726299</c:v>
                </c:pt>
                <c:pt idx="1027">
                  <c:v>1119.2173289288187</c:v>
                </c:pt>
                <c:pt idx="1028">
                  <c:v>1018.6772736493646</c:v>
                </c:pt>
                <c:pt idx="1029">
                  <c:v>948.70667531189963</c:v>
                </c:pt>
                <c:pt idx="1030">
                  <c:v>823.02314290177583</c:v>
                </c:pt>
                <c:pt idx="1031">
                  <c:v>829.83536858205321</c:v>
                </c:pt>
                <c:pt idx="1032">
                  <c:v>854.68220192586045</c:v>
                </c:pt>
                <c:pt idx="1033">
                  <c:v>954.12526230652009</c:v>
                </c:pt>
                <c:pt idx="1034">
                  <c:v>715.89869214944827</c:v>
                </c:pt>
                <c:pt idx="1035">
                  <c:v>1061.8223353284945</c:v>
                </c:pt>
                <c:pt idx="1036">
                  <c:v>1170.0450744292989</c:v>
                </c:pt>
                <c:pt idx="1037">
                  <c:v>1123.4183303446525</c:v>
                </c:pt>
                <c:pt idx="1038">
                  <c:v>661.87558393089216</c:v>
                </c:pt>
                <c:pt idx="1039">
                  <c:v>826.88388250231901</c:v>
                </c:pt>
                <c:pt idx="1040">
                  <c:v>644.63414621686945</c:v>
                </c:pt>
                <c:pt idx="1041">
                  <c:v>632.38053547253969</c:v>
                </c:pt>
                <c:pt idx="1042">
                  <c:v>1003.3263175015173</c:v>
                </c:pt>
                <c:pt idx="1043">
                  <c:v>851.71991438869622</c:v>
                </c:pt>
                <c:pt idx="1044">
                  <c:v>574.02819803956675</c:v>
                </c:pt>
                <c:pt idx="1045">
                  <c:v>731.82079545891463</c:v>
                </c:pt>
                <c:pt idx="1046">
                  <c:v>900.21830676263698</c:v>
                </c:pt>
                <c:pt idx="1047">
                  <c:v>897.63707065880533</c:v>
                </c:pt>
                <c:pt idx="1048">
                  <c:v>690.3390242710791</c:v>
                </c:pt>
                <c:pt idx="1049">
                  <c:v>515.34711776751328</c:v>
                </c:pt>
                <c:pt idx="1050">
                  <c:v>1060.2981058856251</c:v>
                </c:pt>
                <c:pt idx="1051">
                  <c:v>817.64248444627719</c:v>
                </c:pt>
                <c:pt idx="1052">
                  <c:v>828.30825067705439</c:v>
                </c:pt>
                <c:pt idx="1053">
                  <c:v>888.6263714780498</c:v>
                </c:pt>
                <c:pt idx="1054">
                  <c:v>803.71558840450996</c:v>
                </c:pt>
                <c:pt idx="1055">
                  <c:v>796.18863495347648</c:v>
                </c:pt>
                <c:pt idx="1056">
                  <c:v>790.59694682909378</c:v>
                </c:pt>
                <c:pt idx="1057">
                  <c:v>583.3548482411195</c:v>
                </c:pt>
                <c:pt idx="1058">
                  <c:v>1234.229881335403</c:v>
                </c:pt>
                <c:pt idx="1059">
                  <c:v>615.62145073686906</c:v>
                </c:pt>
                <c:pt idx="1060">
                  <c:v>731.45369201862241</c:v>
                </c:pt>
                <c:pt idx="1061">
                  <c:v>868.81284801611048</c:v>
                </c:pt>
                <c:pt idx="1062">
                  <c:v>707.73048833132748</c:v>
                </c:pt>
                <c:pt idx="1063">
                  <c:v>617.00672136335993</c:v>
                </c:pt>
                <c:pt idx="1064">
                  <c:v>831.69422703225007</c:v>
                </c:pt>
                <c:pt idx="1065">
                  <c:v>991.47600981961295</c:v>
                </c:pt>
                <c:pt idx="1066">
                  <c:v>761.08171069225796</c:v>
                </c:pt>
                <c:pt idx="1067">
                  <c:v>859.77521289502897</c:v>
                </c:pt>
                <c:pt idx="1068">
                  <c:v>907.27917037202724</c:v>
                </c:pt>
                <c:pt idx="1069">
                  <c:v>637.55941856107268</c:v>
                </c:pt>
                <c:pt idx="1070">
                  <c:v>786.11152101939297</c:v>
                </c:pt>
                <c:pt idx="1071">
                  <c:v>1075.4746634414123</c:v>
                </c:pt>
                <c:pt idx="1072">
                  <c:v>928.1965502165142</c:v>
                </c:pt>
                <c:pt idx="1073">
                  <c:v>975.15832762197431</c:v>
                </c:pt>
                <c:pt idx="1074">
                  <c:v>1025.0065135047519</c:v>
                </c:pt>
                <c:pt idx="1075">
                  <c:v>950.93546714159606</c:v>
                </c:pt>
                <c:pt idx="1076">
                  <c:v>855.14694874766178</c:v>
                </c:pt>
                <c:pt idx="1077">
                  <c:v>1006.0693206077685</c:v>
                </c:pt>
                <c:pt idx="1078">
                  <c:v>874.35464206297343</c:v>
                </c:pt>
                <c:pt idx="1079">
                  <c:v>809.30212625556146</c:v>
                </c:pt>
                <c:pt idx="1080">
                  <c:v>968.90965137546311</c:v>
                </c:pt>
                <c:pt idx="1081">
                  <c:v>790.75867109211538</c:v>
                </c:pt>
                <c:pt idx="1082">
                  <c:v>1003.5909274820107</c:v>
                </c:pt>
                <c:pt idx="1083">
                  <c:v>901.15899433553909</c:v>
                </c:pt>
                <c:pt idx="1084">
                  <c:v>757.09701035621595</c:v>
                </c:pt>
                <c:pt idx="1085">
                  <c:v>792.12336216647805</c:v>
                </c:pt>
                <c:pt idx="1086">
                  <c:v>796.07490585856567</c:v>
                </c:pt>
                <c:pt idx="1087">
                  <c:v>537.49307862781973</c:v>
                </c:pt>
                <c:pt idx="1088">
                  <c:v>799.36378303072047</c:v>
                </c:pt>
                <c:pt idx="1089">
                  <c:v>662.63048601257196</c:v>
                </c:pt>
                <c:pt idx="1090">
                  <c:v>716.28430941497618</c:v>
                </c:pt>
                <c:pt idx="1091">
                  <c:v>1020.2970806406001</c:v>
                </c:pt>
                <c:pt idx="1092">
                  <c:v>873.15083017046402</c:v>
                </c:pt>
                <c:pt idx="1093">
                  <c:v>704.64897599293272</c:v>
                </c:pt>
                <c:pt idx="1094">
                  <c:v>1125.3063629465441</c:v>
                </c:pt>
                <c:pt idx="1095">
                  <c:v>605.19510408069289</c:v>
                </c:pt>
                <c:pt idx="1096">
                  <c:v>670.21943278400374</c:v>
                </c:pt>
                <c:pt idx="1097">
                  <c:v>836.78043987599744</c:v>
                </c:pt>
                <c:pt idx="1098">
                  <c:v>879.70097500609484</c:v>
                </c:pt>
                <c:pt idx="1099">
                  <c:v>788.00067313178101</c:v>
                </c:pt>
                <c:pt idx="1100">
                  <c:v>753.01103501633145</c:v>
                </c:pt>
                <c:pt idx="1101">
                  <c:v>900.20520252856863</c:v>
                </c:pt>
                <c:pt idx="1102">
                  <c:v>745.75452532144584</c:v>
                </c:pt>
                <c:pt idx="1103">
                  <c:v>1122.7951053788076</c:v>
                </c:pt>
                <c:pt idx="1104">
                  <c:v>1376.1158700944484</c:v>
                </c:pt>
                <c:pt idx="1105">
                  <c:v>576.23439747666259</c:v>
                </c:pt>
                <c:pt idx="1106">
                  <c:v>1071.2116850935633</c:v>
                </c:pt>
                <c:pt idx="1107">
                  <c:v>802.88165906148492</c:v>
                </c:pt>
                <c:pt idx="1108">
                  <c:v>1023.645960493863</c:v>
                </c:pt>
                <c:pt idx="1109">
                  <c:v>716.97917818231372</c:v>
                </c:pt>
                <c:pt idx="1110">
                  <c:v>864.79972001425722</c:v>
                </c:pt>
                <c:pt idx="1111">
                  <c:v>724.97385502490908</c:v>
                </c:pt>
                <c:pt idx="1112">
                  <c:v>1057.3688883337111</c:v>
                </c:pt>
                <c:pt idx="1113">
                  <c:v>674.67835440742942</c:v>
                </c:pt>
                <c:pt idx="1114">
                  <c:v>967.5310834726605</c:v>
                </c:pt>
                <c:pt idx="1115">
                  <c:v>866.01713083253458</c:v>
                </c:pt>
                <c:pt idx="1116">
                  <c:v>826.10692621058081</c:v>
                </c:pt>
                <c:pt idx="1117">
                  <c:v>902.29956592358133</c:v>
                </c:pt>
                <c:pt idx="1118">
                  <c:v>834.31367304892217</c:v>
                </c:pt>
                <c:pt idx="1119">
                  <c:v>602.49345274953316</c:v>
                </c:pt>
                <c:pt idx="1120">
                  <c:v>859.59751694020247</c:v>
                </c:pt>
                <c:pt idx="1121">
                  <c:v>728.43463554683865</c:v>
                </c:pt>
                <c:pt idx="1122">
                  <c:v>898.16235299801315</c:v>
                </c:pt>
                <c:pt idx="1123">
                  <c:v>620.17452677569986</c:v>
                </c:pt>
                <c:pt idx="1124">
                  <c:v>809.61784028836507</c:v>
                </c:pt>
                <c:pt idx="1125">
                  <c:v>929.32703418153744</c:v>
                </c:pt>
                <c:pt idx="1126">
                  <c:v>912.12745338594073</c:v>
                </c:pt>
                <c:pt idx="1127">
                  <c:v>1036.4101435464263</c:v>
                </c:pt>
                <c:pt idx="1128">
                  <c:v>762.86600691685283</c:v>
                </c:pt>
                <c:pt idx="1129">
                  <c:v>961.85126234317067</c:v>
                </c:pt>
                <c:pt idx="1130">
                  <c:v>827.8571660003222</c:v>
                </c:pt>
                <c:pt idx="1131">
                  <c:v>1141.8588078653238</c:v>
                </c:pt>
                <c:pt idx="1132">
                  <c:v>845.89316583074776</c:v>
                </c:pt>
                <c:pt idx="1133">
                  <c:v>769.40349007553914</c:v>
                </c:pt>
                <c:pt idx="1134">
                  <c:v>971.71964850867278</c:v>
                </c:pt>
                <c:pt idx="1135">
                  <c:v>1136.628607098954</c:v>
                </c:pt>
                <c:pt idx="1136">
                  <c:v>1057.1967790006026</c:v>
                </c:pt>
                <c:pt idx="1137">
                  <c:v>938.47947223443305</c:v>
                </c:pt>
                <c:pt idx="1138">
                  <c:v>727.41397687419112</c:v>
                </c:pt>
                <c:pt idx="1139">
                  <c:v>957.796916111359</c:v>
                </c:pt>
                <c:pt idx="1140">
                  <c:v>817.39585445360285</c:v>
                </c:pt>
                <c:pt idx="1141">
                  <c:v>416.80113255872959</c:v>
                </c:pt>
                <c:pt idx="1142">
                  <c:v>943.12737961416985</c:v>
                </c:pt>
                <c:pt idx="1143">
                  <c:v>725.2887260476698</c:v>
                </c:pt>
                <c:pt idx="1144">
                  <c:v>1018.1137859832253</c:v>
                </c:pt>
                <c:pt idx="1145">
                  <c:v>835.19111921247315</c:v>
                </c:pt>
                <c:pt idx="1146">
                  <c:v>727.31477786524124</c:v>
                </c:pt>
                <c:pt idx="1147">
                  <c:v>722.56892480351632</c:v>
                </c:pt>
                <c:pt idx="1148">
                  <c:v>1034.5079585732572</c:v>
                </c:pt>
                <c:pt idx="1149">
                  <c:v>1025.8546792372413</c:v>
                </c:pt>
                <c:pt idx="1150">
                  <c:v>806.27957020235579</c:v>
                </c:pt>
                <c:pt idx="1151">
                  <c:v>833.68261462673615</c:v>
                </c:pt>
                <c:pt idx="1152">
                  <c:v>823.54607455864141</c:v>
                </c:pt>
                <c:pt idx="1153">
                  <c:v>838.1547198287418</c:v>
                </c:pt>
                <c:pt idx="1154">
                  <c:v>1181.8546291792768</c:v>
                </c:pt>
                <c:pt idx="1155">
                  <c:v>750.75168931801488</c:v>
                </c:pt>
                <c:pt idx="1156">
                  <c:v>999.91531199738006</c:v>
                </c:pt>
                <c:pt idx="1157">
                  <c:v>1156.7801769874652</c:v>
                </c:pt>
                <c:pt idx="1158">
                  <c:v>722.23994884254444</c:v>
                </c:pt>
                <c:pt idx="1159">
                  <c:v>825.17803954178044</c:v>
                </c:pt>
                <c:pt idx="1160">
                  <c:v>599.09098455725234</c:v>
                </c:pt>
                <c:pt idx="1161">
                  <c:v>933.38644745585714</c:v>
                </c:pt>
                <c:pt idx="1162">
                  <c:v>989.46349555164784</c:v>
                </c:pt>
                <c:pt idx="1163">
                  <c:v>832.53299050384533</c:v>
                </c:pt>
                <c:pt idx="1164">
                  <c:v>930.00584814042634</c:v>
                </c:pt>
                <c:pt idx="1165">
                  <c:v>718.46822733897307</c:v>
                </c:pt>
                <c:pt idx="1166">
                  <c:v>878.53634758775502</c:v>
                </c:pt>
                <c:pt idx="1167">
                  <c:v>780.67580778619174</c:v>
                </c:pt>
                <c:pt idx="1168">
                  <c:v>878.58417792375519</c:v>
                </c:pt>
                <c:pt idx="1169">
                  <c:v>1024.1784264366177</c:v>
                </c:pt>
                <c:pt idx="1170">
                  <c:v>926.79433517868938</c:v>
                </c:pt>
                <c:pt idx="1171">
                  <c:v>810.34352753925918</c:v>
                </c:pt>
                <c:pt idx="1172">
                  <c:v>844.08183375901979</c:v>
                </c:pt>
                <c:pt idx="1173">
                  <c:v>1192.5937780001937</c:v>
                </c:pt>
                <c:pt idx="1174">
                  <c:v>1115.2420922308163</c:v>
                </c:pt>
                <c:pt idx="1175">
                  <c:v>672.53905930944529</c:v>
                </c:pt>
                <c:pt idx="1176">
                  <c:v>687.65388733293764</c:v>
                </c:pt>
                <c:pt idx="1177">
                  <c:v>499.76164810192</c:v>
                </c:pt>
                <c:pt idx="1178">
                  <c:v>1321.5823308850511</c:v>
                </c:pt>
                <c:pt idx="1179">
                  <c:v>684.16843544668041</c:v>
                </c:pt>
                <c:pt idx="1180">
                  <c:v>734.50593445608638</c:v>
                </c:pt>
                <c:pt idx="1181">
                  <c:v>842.44640677352265</c:v>
                </c:pt>
                <c:pt idx="1182">
                  <c:v>1158.0709513601209</c:v>
                </c:pt>
                <c:pt idx="1183">
                  <c:v>790.98886955854391</c:v>
                </c:pt>
                <c:pt idx="1184">
                  <c:v>950.07265174105942</c:v>
                </c:pt>
                <c:pt idx="1185">
                  <c:v>770.95457465449874</c:v>
                </c:pt>
                <c:pt idx="1186">
                  <c:v>743.80113997749129</c:v>
                </c:pt>
                <c:pt idx="1187">
                  <c:v>962.18722205286451</c:v>
                </c:pt>
                <c:pt idx="1188">
                  <c:v>994.79607866553818</c:v>
                </c:pt>
                <c:pt idx="1189">
                  <c:v>757.51626121400102</c:v>
                </c:pt>
                <c:pt idx="1190">
                  <c:v>1185.7963142291539</c:v>
                </c:pt>
                <c:pt idx="1191">
                  <c:v>720.12229497293356</c:v>
                </c:pt>
                <c:pt idx="1192">
                  <c:v>1199.8565837888152</c:v>
                </c:pt>
                <c:pt idx="1193">
                  <c:v>941.33570160146371</c:v>
                </c:pt>
                <c:pt idx="1194">
                  <c:v>652.77289546840575</c:v>
                </c:pt>
                <c:pt idx="1195">
                  <c:v>961.88618816054077</c:v>
                </c:pt>
                <c:pt idx="1196">
                  <c:v>684.70586459577987</c:v>
                </c:pt>
                <c:pt idx="1197">
                  <c:v>894.53424584168783</c:v>
                </c:pt>
                <c:pt idx="1198">
                  <c:v>1067.1684241915411</c:v>
                </c:pt>
                <c:pt idx="1199">
                  <c:v>808.25236040635662</c:v>
                </c:pt>
                <c:pt idx="1200">
                  <c:v>924.94234040173001</c:v>
                </c:pt>
                <c:pt idx="1201">
                  <c:v>775.85247634910297</c:v>
                </c:pt>
                <c:pt idx="1202">
                  <c:v>931.03001281309776</c:v>
                </c:pt>
                <c:pt idx="1203">
                  <c:v>652.3036050697375</c:v>
                </c:pt>
                <c:pt idx="1204">
                  <c:v>737.35156888696019</c:v>
                </c:pt>
                <c:pt idx="1205">
                  <c:v>980.69519982828638</c:v>
                </c:pt>
                <c:pt idx="1206">
                  <c:v>723.52618687396625</c:v>
                </c:pt>
                <c:pt idx="1207">
                  <c:v>635.15248023970355</c:v>
                </c:pt>
                <c:pt idx="1208">
                  <c:v>718.06237077451419</c:v>
                </c:pt>
                <c:pt idx="1209">
                  <c:v>1027.2652070521331</c:v>
                </c:pt>
                <c:pt idx="1210">
                  <c:v>729.9779464698978</c:v>
                </c:pt>
                <c:pt idx="1211">
                  <c:v>901.18528082320495</c:v>
                </c:pt>
                <c:pt idx="1212">
                  <c:v>668.38850188762615</c:v>
                </c:pt>
                <c:pt idx="1213">
                  <c:v>1027.1500506422485</c:v>
                </c:pt>
                <c:pt idx="1214">
                  <c:v>793.92737471271744</c:v>
                </c:pt>
                <c:pt idx="1215">
                  <c:v>774.88397761271972</c:v>
                </c:pt>
                <c:pt idx="1216">
                  <c:v>682.49599621702578</c:v>
                </c:pt>
                <c:pt idx="1217">
                  <c:v>712.85708817671537</c:v>
                </c:pt>
                <c:pt idx="1218">
                  <c:v>847.66407648730456</c:v>
                </c:pt>
                <c:pt idx="1219">
                  <c:v>761.69473231287157</c:v>
                </c:pt>
                <c:pt idx="1220">
                  <c:v>700.39746129079856</c:v>
                </c:pt>
                <c:pt idx="1221">
                  <c:v>695.44144344822325</c:v>
                </c:pt>
                <c:pt idx="1222">
                  <c:v>826.79185018193346</c:v>
                </c:pt>
                <c:pt idx="1223">
                  <c:v>896.32966760011107</c:v>
                </c:pt>
                <c:pt idx="1224">
                  <c:v>874.78369918593478</c:v>
                </c:pt>
                <c:pt idx="1225">
                  <c:v>989.1446251331663</c:v>
                </c:pt>
                <c:pt idx="1226">
                  <c:v>678.20183257068948</c:v>
                </c:pt>
                <c:pt idx="1227">
                  <c:v>814.70928508636507</c:v>
                </c:pt>
                <c:pt idx="1228">
                  <c:v>668.1196161085636</c:v>
                </c:pt>
                <c:pt idx="1229">
                  <c:v>876.83011116678813</c:v>
                </c:pt>
                <c:pt idx="1230">
                  <c:v>895.91205891414609</c:v>
                </c:pt>
                <c:pt idx="1231">
                  <c:v>913.56478601181982</c:v>
                </c:pt>
                <c:pt idx="1232">
                  <c:v>1145.1375906294145</c:v>
                </c:pt>
                <c:pt idx="1233">
                  <c:v>751.16356242466622</c:v>
                </c:pt>
                <c:pt idx="1234">
                  <c:v>660.68723809691892</c:v>
                </c:pt>
                <c:pt idx="1235">
                  <c:v>571.69541007113094</c:v>
                </c:pt>
                <c:pt idx="1236">
                  <c:v>1385.6703480553738</c:v>
                </c:pt>
                <c:pt idx="1237">
                  <c:v>1159.3640067100723</c:v>
                </c:pt>
                <c:pt idx="1238">
                  <c:v>884.16144062065473</c:v>
                </c:pt>
                <c:pt idx="1239">
                  <c:v>853.51156214233708</c:v>
                </c:pt>
                <c:pt idx="1240">
                  <c:v>1067.4057048067248</c:v>
                </c:pt>
                <c:pt idx="1241">
                  <c:v>673.43619188545665</c:v>
                </c:pt>
                <c:pt idx="1242">
                  <c:v>998.10672153508665</c:v>
                </c:pt>
                <c:pt idx="1243">
                  <c:v>888.48221568775273</c:v>
                </c:pt>
                <c:pt idx="1244">
                  <c:v>831.56583262372089</c:v>
                </c:pt>
                <c:pt idx="1245">
                  <c:v>772.13057092772647</c:v>
                </c:pt>
                <c:pt idx="1246">
                  <c:v>891.38794353657102</c:v>
                </c:pt>
                <c:pt idx="1247">
                  <c:v>873.47193335732777</c:v>
                </c:pt>
                <c:pt idx="1248">
                  <c:v>1037.2693795731345</c:v>
                </c:pt>
                <c:pt idx="1249">
                  <c:v>595.82794563067591</c:v>
                </c:pt>
                <c:pt idx="1250">
                  <c:v>979.07334298887724</c:v>
                </c:pt>
                <c:pt idx="1251">
                  <c:v>879.1714606829471</c:v>
                </c:pt>
                <c:pt idx="1252">
                  <c:v>717.70333072268932</c:v>
                </c:pt>
                <c:pt idx="1253">
                  <c:v>1064.7536175580756</c:v>
                </c:pt>
                <c:pt idx="1254">
                  <c:v>780.65836072900652</c:v>
                </c:pt>
                <c:pt idx="1255">
                  <c:v>662.58760913234175</c:v>
                </c:pt>
                <c:pt idx="1256">
                  <c:v>853.71083127745112</c:v>
                </c:pt>
                <c:pt idx="1257">
                  <c:v>852.12360003683398</c:v>
                </c:pt>
                <c:pt idx="1258">
                  <c:v>692.75297992808032</c:v>
                </c:pt>
                <c:pt idx="1259">
                  <c:v>427.56645077794678</c:v>
                </c:pt>
                <c:pt idx="1260">
                  <c:v>921.95031806594318</c:v>
                </c:pt>
                <c:pt idx="1261">
                  <c:v>1596.7669998763376</c:v>
                </c:pt>
                <c:pt idx="1262">
                  <c:v>787.6922622470845</c:v>
                </c:pt>
                <c:pt idx="1263">
                  <c:v>883.93475474375111</c:v>
                </c:pt>
                <c:pt idx="1264">
                  <c:v>769.53314337674954</c:v>
                </c:pt>
                <c:pt idx="1265">
                  <c:v>738.44437537797285</c:v>
                </c:pt>
                <c:pt idx="1266">
                  <c:v>872.57920025515955</c:v>
                </c:pt>
                <c:pt idx="1267">
                  <c:v>744.1521612497678</c:v>
                </c:pt>
                <c:pt idx="1268">
                  <c:v>769.05108390340661</c:v>
                </c:pt>
                <c:pt idx="1269">
                  <c:v>1085.9784488370337</c:v>
                </c:pt>
                <c:pt idx="1270">
                  <c:v>897.52570847446486</c:v>
                </c:pt>
                <c:pt idx="1271">
                  <c:v>875.25013922814048</c:v>
                </c:pt>
                <c:pt idx="1272">
                  <c:v>594.43045838887383</c:v>
                </c:pt>
                <c:pt idx="1273">
                  <c:v>1135.8120173158227</c:v>
                </c:pt>
                <c:pt idx="1274">
                  <c:v>1011.514617092059</c:v>
                </c:pt>
                <c:pt idx="1275">
                  <c:v>1017.3198831047382</c:v>
                </c:pt>
                <c:pt idx="1276">
                  <c:v>795.15189100973998</c:v>
                </c:pt>
                <c:pt idx="1277">
                  <c:v>635.39330057193195</c:v>
                </c:pt>
                <c:pt idx="1278">
                  <c:v>805.71546992434196</c:v>
                </c:pt>
                <c:pt idx="1279">
                  <c:v>697.60234593989981</c:v>
                </c:pt>
                <c:pt idx="1280">
                  <c:v>761.08715014726181</c:v>
                </c:pt>
                <c:pt idx="1281">
                  <c:v>944.68850849339628</c:v>
                </c:pt>
                <c:pt idx="1282">
                  <c:v>623.53481657959776</c:v>
                </c:pt>
                <c:pt idx="1283">
                  <c:v>861.30706254946301</c:v>
                </c:pt>
                <c:pt idx="1284">
                  <c:v>704.2260530407525</c:v>
                </c:pt>
                <c:pt idx="1285">
                  <c:v>964.93154549748078</c:v>
                </c:pt>
                <c:pt idx="1286">
                  <c:v>959.0194827259387</c:v>
                </c:pt>
                <c:pt idx="1287">
                  <c:v>1067.2921370816809</c:v>
                </c:pt>
                <c:pt idx="1288">
                  <c:v>939.22381709999422</c:v>
                </c:pt>
                <c:pt idx="1289">
                  <c:v>860.08668985249085</c:v>
                </c:pt>
                <c:pt idx="1290">
                  <c:v>835.57257948035419</c:v>
                </c:pt>
                <c:pt idx="1291">
                  <c:v>829.72423624457531</c:v>
                </c:pt>
                <c:pt idx="1292">
                  <c:v>1057.5843541899339</c:v>
                </c:pt>
                <c:pt idx="1293">
                  <c:v>938.5677147750007</c:v>
                </c:pt>
                <c:pt idx="1294">
                  <c:v>1028.4139475036418</c:v>
                </c:pt>
                <c:pt idx="1295">
                  <c:v>878.75127418712361</c:v>
                </c:pt>
                <c:pt idx="1296">
                  <c:v>1015.2350405880476</c:v>
                </c:pt>
                <c:pt idx="1297">
                  <c:v>931.1151923724766</c:v>
                </c:pt>
                <c:pt idx="1298">
                  <c:v>1100.8851783056607</c:v>
                </c:pt>
                <c:pt idx="1299">
                  <c:v>648.85480360509359</c:v>
                </c:pt>
                <c:pt idx="1300">
                  <c:v>1237.7019482521896</c:v>
                </c:pt>
                <c:pt idx="1301">
                  <c:v>1027.3368445039796</c:v>
                </c:pt>
                <c:pt idx="1302">
                  <c:v>908.76180815090095</c:v>
                </c:pt>
                <c:pt idx="1303">
                  <c:v>1115.3338221239776</c:v>
                </c:pt>
                <c:pt idx="1304">
                  <c:v>1052.7477516760041</c:v>
                </c:pt>
                <c:pt idx="1305">
                  <c:v>741.33444849092189</c:v>
                </c:pt>
                <c:pt idx="1306">
                  <c:v>939.63990277363473</c:v>
                </c:pt>
                <c:pt idx="1307">
                  <c:v>959.51941022088329</c:v>
                </c:pt>
                <c:pt idx="1308">
                  <c:v>1025.831260697162</c:v>
                </c:pt>
                <c:pt idx="1309">
                  <c:v>982.46316912348016</c:v>
                </c:pt>
                <c:pt idx="1310">
                  <c:v>823.4013393531402</c:v>
                </c:pt>
                <c:pt idx="1311">
                  <c:v>801.6726427898991</c:v>
                </c:pt>
                <c:pt idx="1312">
                  <c:v>884.7138782441906</c:v>
                </c:pt>
                <c:pt idx="1313">
                  <c:v>1606.569382385816</c:v>
                </c:pt>
                <c:pt idx="1314">
                  <c:v>881.36943938490197</c:v>
                </c:pt>
                <c:pt idx="1315">
                  <c:v>942.32783492623503</c:v>
                </c:pt>
                <c:pt idx="1316">
                  <c:v>870.28991697965364</c:v>
                </c:pt>
                <c:pt idx="1317">
                  <c:v>611.82173208081008</c:v>
                </c:pt>
                <c:pt idx="1318">
                  <c:v>789.51166104204276</c:v>
                </c:pt>
                <c:pt idx="1319">
                  <c:v>662.02645726744163</c:v>
                </c:pt>
                <c:pt idx="1320">
                  <c:v>371.23446169976842</c:v>
                </c:pt>
                <c:pt idx="1321">
                  <c:v>820.57452135319193</c:v>
                </c:pt>
                <c:pt idx="1322">
                  <c:v>672.38573901258906</c:v>
                </c:pt>
                <c:pt idx="1323">
                  <c:v>684.33747195931119</c:v>
                </c:pt>
                <c:pt idx="1324">
                  <c:v>758.10740331227748</c:v>
                </c:pt>
                <c:pt idx="1325">
                  <c:v>855.5841584792953</c:v>
                </c:pt>
                <c:pt idx="1326">
                  <c:v>964.44277633413765</c:v>
                </c:pt>
                <c:pt idx="1327">
                  <c:v>759.44598237324612</c:v>
                </c:pt>
                <c:pt idx="1328">
                  <c:v>745.55045914503296</c:v>
                </c:pt>
                <c:pt idx="1329">
                  <c:v>1104.410963063249</c:v>
                </c:pt>
                <c:pt idx="1330">
                  <c:v>1079.0628701233757</c:v>
                </c:pt>
                <c:pt idx="1331">
                  <c:v>654.79494259081662</c:v>
                </c:pt>
                <c:pt idx="1332">
                  <c:v>1056.1069266006607</c:v>
                </c:pt>
                <c:pt idx="1333">
                  <c:v>754.20692657878817</c:v>
                </c:pt>
                <c:pt idx="1334">
                  <c:v>716.97127839865914</c:v>
                </c:pt>
                <c:pt idx="1335">
                  <c:v>1076.961193070269</c:v>
                </c:pt>
                <c:pt idx="1336">
                  <c:v>985.76619637422095</c:v>
                </c:pt>
                <c:pt idx="1337">
                  <c:v>1097.531327513547</c:v>
                </c:pt>
                <c:pt idx="1338">
                  <c:v>1193.7209942461957</c:v>
                </c:pt>
                <c:pt idx="1339">
                  <c:v>696.81314414732969</c:v>
                </c:pt>
                <c:pt idx="1340">
                  <c:v>851.15536154771905</c:v>
                </c:pt>
                <c:pt idx="1341">
                  <c:v>692.37405536547794</c:v>
                </c:pt>
                <c:pt idx="1342">
                  <c:v>572.72631705575748</c:v>
                </c:pt>
                <c:pt idx="1343">
                  <c:v>680.00093308560292</c:v>
                </c:pt>
                <c:pt idx="1344">
                  <c:v>849.28832471993519</c:v>
                </c:pt>
                <c:pt idx="1345">
                  <c:v>881.3216828821885</c:v>
                </c:pt>
                <c:pt idx="1346">
                  <c:v>761.54271908499027</c:v>
                </c:pt>
                <c:pt idx="1347">
                  <c:v>1214.9193574982619</c:v>
                </c:pt>
                <c:pt idx="1348">
                  <c:v>604.83260262472697</c:v>
                </c:pt>
                <c:pt idx="1349">
                  <c:v>803.53405962636941</c:v>
                </c:pt>
                <c:pt idx="1350">
                  <c:v>762.24571331443451</c:v>
                </c:pt>
                <c:pt idx="1351">
                  <c:v>879.01208209170477</c:v>
                </c:pt>
                <c:pt idx="1352">
                  <c:v>613.11577481918039</c:v>
                </c:pt>
                <c:pt idx="1353">
                  <c:v>1855.9174728240523</c:v>
                </c:pt>
                <c:pt idx="1354">
                  <c:v>993.9763472250072</c:v>
                </c:pt>
                <c:pt idx="1355">
                  <c:v>812.24715482598856</c:v>
                </c:pt>
                <c:pt idx="1356">
                  <c:v>602.32538968035499</c:v>
                </c:pt>
                <c:pt idx="1357">
                  <c:v>935.27220315448312</c:v>
                </c:pt>
                <c:pt idx="1358">
                  <c:v>1020.1226840731804</c:v>
                </c:pt>
                <c:pt idx="1359">
                  <c:v>639.06622269652939</c:v>
                </c:pt>
                <c:pt idx="1360">
                  <c:v>897.47854070334188</c:v>
                </c:pt>
                <c:pt idx="1361">
                  <c:v>911.0345005950519</c:v>
                </c:pt>
                <c:pt idx="1362">
                  <c:v>1093.760611536344</c:v>
                </c:pt>
                <c:pt idx="1363">
                  <c:v>865.43640966442308</c:v>
                </c:pt>
                <c:pt idx="1364">
                  <c:v>843.85803510678511</c:v>
                </c:pt>
                <c:pt idx="1365">
                  <c:v>1552.9905548159732</c:v>
                </c:pt>
                <c:pt idx="1366">
                  <c:v>1153.4459142085768</c:v>
                </c:pt>
                <c:pt idx="1367">
                  <c:v>611.60908281603884</c:v>
                </c:pt>
                <c:pt idx="1368">
                  <c:v>1077.6244701376761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DD-8F40-A42D-0A11EED9E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43887"/>
        <c:axId val="208046159"/>
      </c:scatterChart>
      <c:valAx>
        <c:axId val="20804388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8046159"/>
        <c:crosses val="autoZero"/>
        <c:crossBetween val="midCat"/>
      </c:valAx>
      <c:valAx>
        <c:axId val="20804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Basal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804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Characteristics</a:t>
            </a:r>
            <a:r>
              <a:rPr lang="en-US" baseline="0"/>
              <a:t> of Plot at Year 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'init exotic data frm model c=1'!$E$1</c:f>
              <c:strCache>
                <c:ptCount val="1"/>
                <c:pt idx="0">
                  <c:v>stand_basal_area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'init exotic data frm model c=1'!$C$2:$C$1370</c:f>
              <c:numCache>
                <c:formatCode>General</c:formatCode>
                <c:ptCount val="1369"/>
                <c:pt idx="0">
                  <c:v>21.248765432098768</c:v>
                </c:pt>
                <c:pt idx="1">
                  <c:v>23.078888888888898</c:v>
                </c:pt>
                <c:pt idx="2">
                  <c:v>24.826190476190476</c:v>
                </c:pt>
                <c:pt idx="3">
                  <c:v>21.315333333333335</c:v>
                </c:pt>
                <c:pt idx="4">
                  <c:v>20.093733333333333</c:v>
                </c:pt>
                <c:pt idx="5">
                  <c:v>20.66919191919192</c:v>
                </c:pt>
                <c:pt idx="6">
                  <c:v>18.77</c:v>
                </c:pt>
                <c:pt idx="7">
                  <c:v>23.800476190476182</c:v>
                </c:pt>
                <c:pt idx="8">
                  <c:v>21.305151515151511</c:v>
                </c:pt>
                <c:pt idx="9">
                  <c:v>21.359292929292934</c:v>
                </c:pt>
                <c:pt idx="10">
                  <c:v>22.554533333333346</c:v>
                </c:pt>
                <c:pt idx="11">
                  <c:v>22.838797250859109</c:v>
                </c:pt>
                <c:pt idx="12">
                  <c:v>24.378985507246373</c:v>
                </c:pt>
                <c:pt idx="13">
                  <c:v>22.371818181818185</c:v>
                </c:pt>
                <c:pt idx="14">
                  <c:v>20.186533333333333</c:v>
                </c:pt>
                <c:pt idx="15">
                  <c:v>21.56292929292929</c:v>
                </c:pt>
                <c:pt idx="16">
                  <c:v>21.084133333333327</c:v>
                </c:pt>
                <c:pt idx="17">
                  <c:v>21.293945578231298</c:v>
                </c:pt>
                <c:pt idx="18">
                  <c:v>20.166533333333337</c:v>
                </c:pt>
                <c:pt idx="19">
                  <c:v>21.122508591065291</c:v>
                </c:pt>
                <c:pt idx="20">
                  <c:v>20.871786941580766</c:v>
                </c:pt>
                <c:pt idx="21">
                  <c:v>23.040476190476195</c:v>
                </c:pt>
                <c:pt idx="22">
                  <c:v>20.878838951310865</c:v>
                </c:pt>
                <c:pt idx="23">
                  <c:v>21.484545454545458</c:v>
                </c:pt>
                <c:pt idx="24">
                  <c:v>20.947333333333326</c:v>
                </c:pt>
                <c:pt idx="25">
                  <c:v>21.64253333333334</c:v>
                </c:pt>
                <c:pt idx="26">
                  <c:v>21.445733333333337</c:v>
                </c:pt>
                <c:pt idx="27">
                  <c:v>21.452933333333334</c:v>
                </c:pt>
                <c:pt idx="28">
                  <c:v>20.595656565656565</c:v>
                </c:pt>
                <c:pt idx="29">
                  <c:v>21.520101010101005</c:v>
                </c:pt>
                <c:pt idx="30">
                  <c:v>21.144933333333338</c:v>
                </c:pt>
                <c:pt idx="31">
                  <c:v>19.92893333333333</c:v>
                </c:pt>
                <c:pt idx="32">
                  <c:v>22.970912280701754</c:v>
                </c:pt>
                <c:pt idx="33">
                  <c:v>20.540596491228072</c:v>
                </c:pt>
                <c:pt idx="34">
                  <c:v>21.957147766323029</c:v>
                </c:pt>
                <c:pt idx="35">
                  <c:v>18.852988505747124</c:v>
                </c:pt>
                <c:pt idx="36">
                  <c:v>22.315891472868216</c:v>
                </c:pt>
                <c:pt idx="37">
                  <c:v>21.803737373737381</c:v>
                </c:pt>
                <c:pt idx="38">
                  <c:v>22.231212121212124</c:v>
                </c:pt>
                <c:pt idx="39">
                  <c:v>20.030533333333334</c:v>
                </c:pt>
                <c:pt idx="40">
                  <c:v>22.004933333333337</c:v>
                </c:pt>
                <c:pt idx="41">
                  <c:v>23.457070707070706</c:v>
                </c:pt>
                <c:pt idx="42">
                  <c:v>22.742533333333345</c:v>
                </c:pt>
                <c:pt idx="43">
                  <c:v>20.575333333333337</c:v>
                </c:pt>
                <c:pt idx="44">
                  <c:v>22.496394557823134</c:v>
                </c:pt>
                <c:pt idx="45">
                  <c:v>21.093434343434343</c:v>
                </c:pt>
                <c:pt idx="46">
                  <c:v>22.290392156862744</c:v>
                </c:pt>
                <c:pt idx="47">
                  <c:v>20.724603174603171</c:v>
                </c:pt>
                <c:pt idx="48">
                  <c:v>22.022108843537413</c:v>
                </c:pt>
                <c:pt idx="49">
                  <c:v>19.899659863945576</c:v>
                </c:pt>
                <c:pt idx="50">
                  <c:v>21.644570446735408</c:v>
                </c:pt>
                <c:pt idx="51">
                  <c:v>18.606761904761907</c:v>
                </c:pt>
                <c:pt idx="52">
                  <c:v>21.713333333333331</c:v>
                </c:pt>
                <c:pt idx="53">
                  <c:v>23.054280701754386</c:v>
                </c:pt>
                <c:pt idx="54">
                  <c:v>21.280833333333337</c:v>
                </c:pt>
                <c:pt idx="55">
                  <c:v>21.28916666666667</c:v>
                </c:pt>
                <c:pt idx="56">
                  <c:v>20.07213333333334</c:v>
                </c:pt>
                <c:pt idx="57">
                  <c:v>22.764133333333344</c:v>
                </c:pt>
                <c:pt idx="58">
                  <c:v>20.815454545454543</c:v>
                </c:pt>
                <c:pt idx="59">
                  <c:v>20.924933333333325</c:v>
                </c:pt>
                <c:pt idx="60">
                  <c:v>20.538282828282846</c:v>
                </c:pt>
                <c:pt idx="61">
                  <c:v>19.806533333333338</c:v>
                </c:pt>
                <c:pt idx="62">
                  <c:v>21.876133333333335</c:v>
                </c:pt>
                <c:pt idx="63">
                  <c:v>23.703333333333333</c:v>
                </c:pt>
                <c:pt idx="64">
                  <c:v>22.003333333333337</c:v>
                </c:pt>
                <c:pt idx="65">
                  <c:v>22.459333333333344</c:v>
                </c:pt>
                <c:pt idx="66">
                  <c:v>19.591088435374154</c:v>
                </c:pt>
                <c:pt idx="67">
                  <c:v>21.086969696969692</c:v>
                </c:pt>
                <c:pt idx="68">
                  <c:v>19.661111111111108</c:v>
                </c:pt>
                <c:pt idx="69">
                  <c:v>22.980769230769226</c:v>
                </c:pt>
                <c:pt idx="70">
                  <c:v>23.320505050505059</c:v>
                </c:pt>
                <c:pt idx="71">
                  <c:v>21.268133333333321</c:v>
                </c:pt>
                <c:pt idx="72">
                  <c:v>19.953848797250867</c:v>
                </c:pt>
                <c:pt idx="73">
                  <c:v>21.829569892473113</c:v>
                </c:pt>
                <c:pt idx="74">
                  <c:v>21.422820512820515</c:v>
                </c:pt>
                <c:pt idx="75">
                  <c:v>20.758115942028979</c:v>
                </c:pt>
                <c:pt idx="76">
                  <c:v>21.736666666666665</c:v>
                </c:pt>
                <c:pt idx="77">
                  <c:v>20.063131313131308</c:v>
                </c:pt>
                <c:pt idx="78">
                  <c:v>20.893733333333333</c:v>
                </c:pt>
                <c:pt idx="79">
                  <c:v>22.669999999999998</c:v>
                </c:pt>
                <c:pt idx="80">
                  <c:v>23.748787878787876</c:v>
                </c:pt>
                <c:pt idx="81">
                  <c:v>22.250606060606071</c:v>
                </c:pt>
                <c:pt idx="82">
                  <c:v>23.40413333333332</c:v>
                </c:pt>
                <c:pt idx="83">
                  <c:v>20.809047619047618</c:v>
                </c:pt>
                <c:pt idx="84">
                  <c:v>22.878533333333348</c:v>
                </c:pt>
                <c:pt idx="85">
                  <c:v>19.507171717171719</c:v>
                </c:pt>
                <c:pt idx="86">
                  <c:v>20.676933333333338</c:v>
                </c:pt>
                <c:pt idx="87">
                  <c:v>21.766533333333335</c:v>
                </c:pt>
                <c:pt idx="88">
                  <c:v>22.248231292517023</c:v>
                </c:pt>
                <c:pt idx="89">
                  <c:v>21.711333333333336</c:v>
                </c:pt>
                <c:pt idx="90">
                  <c:v>21.358533333333334</c:v>
                </c:pt>
                <c:pt idx="91">
                  <c:v>22.433184079602</c:v>
                </c:pt>
                <c:pt idx="92">
                  <c:v>23.931580756013759</c:v>
                </c:pt>
                <c:pt idx="93">
                  <c:v>22.543333333333337</c:v>
                </c:pt>
                <c:pt idx="94">
                  <c:v>22.788933333333325</c:v>
                </c:pt>
                <c:pt idx="95">
                  <c:v>20.770533333333344</c:v>
                </c:pt>
                <c:pt idx="96">
                  <c:v>20.740476190476198</c:v>
                </c:pt>
                <c:pt idx="97">
                  <c:v>21.527373737373736</c:v>
                </c:pt>
                <c:pt idx="98">
                  <c:v>21.323754385964914</c:v>
                </c:pt>
                <c:pt idx="99">
                  <c:v>21.020354609929075</c:v>
                </c:pt>
                <c:pt idx="100">
                  <c:v>20.918205128205134</c:v>
                </c:pt>
                <c:pt idx="101">
                  <c:v>22.406774193548383</c:v>
                </c:pt>
                <c:pt idx="102">
                  <c:v>20.311333333333337</c:v>
                </c:pt>
                <c:pt idx="103">
                  <c:v>19.737474747474742</c:v>
                </c:pt>
                <c:pt idx="104">
                  <c:v>20.661733333333338</c:v>
                </c:pt>
                <c:pt idx="105">
                  <c:v>22.260133333333343</c:v>
                </c:pt>
                <c:pt idx="106">
                  <c:v>22.216666666666669</c:v>
                </c:pt>
                <c:pt idx="107">
                  <c:v>21.060133333333329</c:v>
                </c:pt>
                <c:pt idx="108">
                  <c:v>22.169797979797981</c:v>
                </c:pt>
                <c:pt idx="109">
                  <c:v>20.871088435374151</c:v>
                </c:pt>
                <c:pt idx="110">
                  <c:v>19.391333333333328</c:v>
                </c:pt>
                <c:pt idx="111">
                  <c:v>18.500933333333329</c:v>
                </c:pt>
                <c:pt idx="112">
                  <c:v>22.183535353535358</c:v>
                </c:pt>
                <c:pt idx="113">
                  <c:v>20.616385964912283</c:v>
                </c:pt>
                <c:pt idx="114">
                  <c:v>23.378627450980392</c:v>
                </c:pt>
                <c:pt idx="115">
                  <c:v>22.196464646464644</c:v>
                </c:pt>
                <c:pt idx="116">
                  <c:v>19.815050505050511</c:v>
                </c:pt>
                <c:pt idx="117">
                  <c:v>22.269455782312924</c:v>
                </c:pt>
                <c:pt idx="118">
                  <c:v>23.310808080808084</c:v>
                </c:pt>
                <c:pt idx="119">
                  <c:v>20.800068027210884</c:v>
                </c:pt>
                <c:pt idx="120">
                  <c:v>19.964933333333349</c:v>
                </c:pt>
                <c:pt idx="121">
                  <c:v>23.657474747474755</c:v>
                </c:pt>
                <c:pt idx="122">
                  <c:v>22.434848484848487</c:v>
                </c:pt>
                <c:pt idx="123">
                  <c:v>24.699754385964919</c:v>
                </c:pt>
                <c:pt idx="124">
                  <c:v>20.617967479674796</c:v>
                </c:pt>
                <c:pt idx="125">
                  <c:v>19.553555555555562</c:v>
                </c:pt>
                <c:pt idx="126">
                  <c:v>20.940967741935477</c:v>
                </c:pt>
                <c:pt idx="127">
                  <c:v>22.097210884353743</c:v>
                </c:pt>
                <c:pt idx="128">
                  <c:v>21.363333333333333</c:v>
                </c:pt>
                <c:pt idx="129">
                  <c:v>20.573230240549819</c:v>
                </c:pt>
                <c:pt idx="130">
                  <c:v>21.94890034364261</c:v>
                </c:pt>
                <c:pt idx="131">
                  <c:v>20.325782312925167</c:v>
                </c:pt>
                <c:pt idx="132">
                  <c:v>20.284933333333335</c:v>
                </c:pt>
                <c:pt idx="133">
                  <c:v>19.504933333333341</c:v>
                </c:pt>
                <c:pt idx="134">
                  <c:v>21.228639455782314</c:v>
                </c:pt>
                <c:pt idx="135">
                  <c:v>21.095858585858593</c:v>
                </c:pt>
                <c:pt idx="136">
                  <c:v>22.902533333333327</c:v>
                </c:pt>
                <c:pt idx="137">
                  <c:v>21.764133333333337</c:v>
                </c:pt>
                <c:pt idx="138">
                  <c:v>20.369393939393944</c:v>
                </c:pt>
                <c:pt idx="139">
                  <c:v>20.7225</c:v>
                </c:pt>
                <c:pt idx="140">
                  <c:v>20.794444444444444</c:v>
                </c:pt>
                <c:pt idx="141">
                  <c:v>22.186767676767669</c:v>
                </c:pt>
                <c:pt idx="142">
                  <c:v>21.113636363636363</c:v>
                </c:pt>
                <c:pt idx="143">
                  <c:v>19.884933333333336</c:v>
                </c:pt>
                <c:pt idx="144">
                  <c:v>25.036868686868694</c:v>
                </c:pt>
                <c:pt idx="145">
                  <c:v>22.539333333333339</c:v>
                </c:pt>
                <c:pt idx="146">
                  <c:v>19.996060606060606</c:v>
                </c:pt>
                <c:pt idx="147">
                  <c:v>20.486565656565659</c:v>
                </c:pt>
                <c:pt idx="148">
                  <c:v>21.046533333333333</c:v>
                </c:pt>
                <c:pt idx="149">
                  <c:v>23.822108843537428</c:v>
                </c:pt>
                <c:pt idx="150">
                  <c:v>20.856941580756018</c:v>
                </c:pt>
                <c:pt idx="151">
                  <c:v>22.08673758865249</c:v>
                </c:pt>
                <c:pt idx="152">
                  <c:v>21.993333333333339</c:v>
                </c:pt>
                <c:pt idx="153">
                  <c:v>22.004184397163137</c:v>
                </c:pt>
                <c:pt idx="154">
                  <c:v>18.078333333333333</c:v>
                </c:pt>
                <c:pt idx="155">
                  <c:v>22.253333333333341</c:v>
                </c:pt>
                <c:pt idx="156">
                  <c:v>21.747333333333327</c:v>
                </c:pt>
                <c:pt idx="157">
                  <c:v>20.930533333333344</c:v>
                </c:pt>
                <c:pt idx="158">
                  <c:v>20.57373333333334</c:v>
                </c:pt>
                <c:pt idx="159">
                  <c:v>21.836802721088432</c:v>
                </c:pt>
                <c:pt idx="160">
                  <c:v>19.376933333333344</c:v>
                </c:pt>
                <c:pt idx="161">
                  <c:v>21.84251700680273</c:v>
                </c:pt>
                <c:pt idx="162">
                  <c:v>22.733129251700685</c:v>
                </c:pt>
                <c:pt idx="163">
                  <c:v>20.98093333333334</c:v>
                </c:pt>
                <c:pt idx="164">
                  <c:v>21.360133333333337</c:v>
                </c:pt>
                <c:pt idx="165">
                  <c:v>22.178027210884355</c:v>
                </c:pt>
                <c:pt idx="166">
                  <c:v>22.181733333333337</c:v>
                </c:pt>
                <c:pt idx="167">
                  <c:v>23.41213333333334</c:v>
                </c:pt>
                <c:pt idx="168">
                  <c:v>21.464509803921572</c:v>
                </c:pt>
                <c:pt idx="169">
                  <c:v>21.119166666666668</c:v>
                </c:pt>
                <c:pt idx="170">
                  <c:v>21.450533333333336</c:v>
                </c:pt>
                <c:pt idx="171">
                  <c:v>20.116933333333336</c:v>
                </c:pt>
                <c:pt idx="172">
                  <c:v>20.939333333333337</c:v>
                </c:pt>
                <c:pt idx="173">
                  <c:v>21.085353535353537</c:v>
                </c:pt>
                <c:pt idx="174">
                  <c:v>24.225555555555562</c:v>
                </c:pt>
                <c:pt idx="175">
                  <c:v>21.541733333333337</c:v>
                </c:pt>
                <c:pt idx="176">
                  <c:v>20.488933333333339</c:v>
                </c:pt>
                <c:pt idx="177">
                  <c:v>20.437272727272731</c:v>
                </c:pt>
                <c:pt idx="178">
                  <c:v>21.971333333333337</c:v>
                </c:pt>
                <c:pt idx="179">
                  <c:v>22.179333333333339</c:v>
                </c:pt>
                <c:pt idx="180">
                  <c:v>21.540476190476191</c:v>
                </c:pt>
                <c:pt idx="181">
                  <c:v>20.532133333333331</c:v>
                </c:pt>
                <c:pt idx="182">
                  <c:v>20.539898989898994</c:v>
                </c:pt>
                <c:pt idx="183">
                  <c:v>21.632133333333339</c:v>
                </c:pt>
                <c:pt idx="184">
                  <c:v>20.950888888888894</c:v>
                </c:pt>
                <c:pt idx="185">
                  <c:v>20.86455782312925</c:v>
                </c:pt>
                <c:pt idx="186">
                  <c:v>20.927333333333337</c:v>
                </c:pt>
                <c:pt idx="187">
                  <c:v>19.156933333333335</c:v>
                </c:pt>
                <c:pt idx="188">
                  <c:v>23.686565656565655</c:v>
                </c:pt>
                <c:pt idx="189">
                  <c:v>22.30313131313131</c:v>
                </c:pt>
                <c:pt idx="190">
                  <c:v>21.877272727272722</c:v>
                </c:pt>
                <c:pt idx="191">
                  <c:v>21.41373333333334</c:v>
                </c:pt>
                <c:pt idx="192">
                  <c:v>23.516133333333332</c:v>
                </c:pt>
                <c:pt idx="193">
                  <c:v>21.513537414965992</c:v>
                </c:pt>
                <c:pt idx="194">
                  <c:v>23.589733333333335</c:v>
                </c:pt>
                <c:pt idx="195">
                  <c:v>21.776933333333339</c:v>
                </c:pt>
                <c:pt idx="196">
                  <c:v>20.626533333333331</c:v>
                </c:pt>
                <c:pt idx="197">
                  <c:v>21.029595959595962</c:v>
                </c:pt>
                <c:pt idx="198">
                  <c:v>20.298282828282826</c:v>
                </c:pt>
                <c:pt idx="199">
                  <c:v>22.252933333333335</c:v>
                </c:pt>
                <c:pt idx="200">
                  <c:v>21.527588652482265</c:v>
                </c:pt>
                <c:pt idx="201">
                  <c:v>21.737083333333331</c:v>
                </c:pt>
                <c:pt idx="202">
                  <c:v>23.583333333333325</c:v>
                </c:pt>
                <c:pt idx="203">
                  <c:v>22.085807560137464</c:v>
                </c:pt>
                <c:pt idx="204">
                  <c:v>19.91040404040405</c:v>
                </c:pt>
                <c:pt idx="205">
                  <c:v>24.396133333333339</c:v>
                </c:pt>
                <c:pt idx="206">
                  <c:v>21.904933333333325</c:v>
                </c:pt>
                <c:pt idx="207">
                  <c:v>20.185374149659864</c:v>
                </c:pt>
                <c:pt idx="208">
                  <c:v>20.030533333333345</c:v>
                </c:pt>
                <c:pt idx="209">
                  <c:v>21.596868686868692</c:v>
                </c:pt>
                <c:pt idx="210">
                  <c:v>21.098533333333336</c:v>
                </c:pt>
                <c:pt idx="211">
                  <c:v>21.059828178694168</c:v>
                </c:pt>
                <c:pt idx="212">
                  <c:v>22.080933333333338</c:v>
                </c:pt>
                <c:pt idx="213">
                  <c:v>21.432721088435386</c:v>
                </c:pt>
                <c:pt idx="214">
                  <c:v>22.157733333333329</c:v>
                </c:pt>
                <c:pt idx="215">
                  <c:v>23.339659863945585</c:v>
                </c:pt>
                <c:pt idx="216">
                  <c:v>21.800133333333342</c:v>
                </c:pt>
                <c:pt idx="217">
                  <c:v>18.779696969696975</c:v>
                </c:pt>
                <c:pt idx="218">
                  <c:v>20.976933333333335</c:v>
                </c:pt>
                <c:pt idx="219">
                  <c:v>22.127378277153564</c:v>
                </c:pt>
                <c:pt idx="220">
                  <c:v>22.25564102564103</c:v>
                </c:pt>
                <c:pt idx="221">
                  <c:v>20.360724637681159</c:v>
                </c:pt>
                <c:pt idx="222">
                  <c:v>22.776933333333336</c:v>
                </c:pt>
                <c:pt idx="223">
                  <c:v>21.756868686868685</c:v>
                </c:pt>
                <c:pt idx="224">
                  <c:v>21.107171717171724</c:v>
                </c:pt>
                <c:pt idx="225">
                  <c:v>22.037356321839081</c:v>
                </c:pt>
                <c:pt idx="226">
                  <c:v>21.83958333333333</c:v>
                </c:pt>
                <c:pt idx="227">
                  <c:v>20.748198198198203</c:v>
                </c:pt>
                <c:pt idx="228">
                  <c:v>20.023535353535355</c:v>
                </c:pt>
                <c:pt idx="229">
                  <c:v>21.383535353535351</c:v>
                </c:pt>
                <c:pt idx="230">
                  <c:v>19.713232323232326</c:v>
                </c:pt>
                <c:pt idx="231">
                  <c:v>22.896133333333342</c:v>
                </c:pt>
                <c:pt idx="232">
                  <c:v>22.254646464646466</c:v>
                </c:pt>
                <c:pt idx="233">
                  <c:v>23.185733333333339</c:v>
                </c:pt>
                <c:pt idx="234">
                  <c:v>21.226491228070181</c:v>
                </c:pt>
                <c:pt idx="235">
                  <c:v>22.694397163120573</c:v>
                </c:pt>
                <c:pt idx="236">
                  <c:v>20.866533333333336</c:v>
                </c:pt>
                <c:pt idx="237">
                  <c:v>21.597676767676774</c:v>
                </c:pt>
                <c:pt idx="238">
                  <c:v>23.763333333333339</c:v>
                </c:pt>
                <c:pt idx="239">
                  <c:v>22.523333333333333</c:v>
                </c:pt>
                <c:pt idx="240">
                  <c:v>19.508933333333335</c:v>
                </c:pt>
                <c:pt idx="241">
                  <c:v>23.952424242424257</c:v>
                </c:pt>
                <c:pt idx="242">
                  <c:v>20.930202020202017</c:v>
                </c:pt>
                <c:pt idx="243">
                  <c:v>21.039292929292927</c:v>
                </c:pt>
                <c:pt idx="244">
                  <c:v>21.890680272108856</c:v>
                </c:pt>
                <c:pt idx="245">
                  <c:v>20.232133333333341</c:v>
                </c:pt>
                <c:pt idx="246">
                  <c:v>20.249733333333339</c:v>
                </c:pt>
                <c:pt idx="247">
                  <c:v>20.743951890034364</c:v>
                </c:pt>
                <c:pt idx="248">
                  <c:v>21.442517006802714</c:v>
                </c:pt>
                <c:pt idx="249">
                  <c:v>23.100933333333334</c:v>
                </c:pt>
                <c:pt idx="250">
                  <c:v>21.014533333333333</c:v>
                </c:pt>
                <c:pt idx="251">
                  <c:v>20.66555555555556</c:v>
                </c:pt>
                <c:pt idx="252">
                  <c:v>23.046533333333336</c:v>
                </c:pt>
                <c:pt idx="253">
                  <c:v>21.085733333333337</c:v>
                </c:pt>
                <c:pt idx="254">
                  <c:v>23.576666666666679</c:v>
                </c:pt>
                <c:pt idx="255">
                  <c:v>23.297353951890035</c:v>
                </c:pt>
                <c:pt idx="256">
                  <c:v>20.445619047619051</c:v>
                </c:pt>
                <c:pt idx="257">
                  <c:v>23.204141414141418</c:v>
                </c:pt>
                <c:pt idx="258">
                  <c:v>20.532626262626263</c:v>
                </c:pt>
                <c:pt idx="259">
                  <c:v>20.742533333333341</c:v>
                </c:pt>
                <c:pt idx="260">
                  <c:v>24.661619047619048</c:v>
                </c:pt>
                <c:pt idx="261">
                  <c:v>22.27213333333334</c:v>
                </c:pt>
                <c:pt idx="262">
                  <c:v>20.711739130434786</c:v>
                </c:pt>
                <c:pt idx="263">
                  <c:v>21.200045662100457</c:v>
                </c:pt>
                <c:pt idx="264">
                  <c:v>19.964263565891475</c:v>
                </c:pt>
                <c:pt idx="265">
                  <c:v>23.32253333333334</c:v>
                </c:pt>
                <c:pt idx="266">
                  <c:v>20.914794007490638</c:v>
                </c:pt>
                <c:pt idx="267">
                  <c:v>24.08702564102564</c:v>
                </c:pt>
                <c:pt idx="268">
                  <c:v>19.805999999999997</c:v>
                </c:pt>
                <c:pt idx="269">
                  <c:v>21.431333333333331</c:v>
                </c:pt>
                <c:pt idx="270">
                  <c:v>22.101733333333346</c:v>
                </c:pt>
                <c:pt idx="271">
                  <c:v>21.932312925170066</c:v>
                </c:pt>
                <c:pt idx="272">
                  <c:v>22.341919191919192</c:v>
                </c:pt>
                <c:pt idx="273">
                  <c:v>23.717733333333339</c:v>
                </c:pt>
                <c:pt idx="274">
                  <c:v>19.38893333333333</c:v>
                </c:pt>
                <c:pt idx="275">
                  <c:v>23.968585858585854</c:v>
                </c:pt>
                <c:pt idx="276">
                  <c:v>22.340933333333343</c:v>
                </c:pt>
                <c:pt idx="277">
                  <c:v>19.367414965986391</c:v>
                </c:pt>
                <c:pt idx="278">
                  <c:v>21.401700680272111</c:v>
                </c:pt>
                <c:pt idx="279">
                  <c:v>22.802525252525257</c:v>
                </c:pt>
                <c:pt idx="280">
                  <c:v>19.922517006802721</c:v>
                </c:pt>
                <c:pt idx="281">
                  <c:v>22.324141414141426</c:v>
                </c:pt>
                <c:pt idx="282">
                  <c:v>22.36939393939393</c:v>
                </c:pt>
                <c:pt idx="283">
                  <c:v>24.651496598639461</c:v>
                </c:pt>
                <c:pt idx="284">
                  <c:v>18.483333333333334</c:v>
                </c:pt>
                <c:pt idx="285">
                  <c:v>15.452222222222222</c:v>
                </c:pt>
                <c:pt idx="286">
                  <c:v>25.843333333333334</c:v>
                </c:pt>
                <c:pt idx="287">
                  <c:v>18.551418439716322</c:v>
                </c:pt>
                <c:pt idx="288">
                  <c:v>20.937474747474738</c:v>
                </c:pt>
                <c:pt idx="289">
                  <c:v>21.296133333333341</c:v>
                </c:pt>
                <c:pt idx="290">
                  <c:v>20.819090909090914</c:v>
                </c:pt>
                <c:pt idx="291">
                  <c:v>21.191088435374148</c:v>
                </c:pt>
                <c:pt idx="292">
                  <c:v>19.537777777777787</c:v>
                </c:pt>
                <c:pt idx="293">
                  <c:v>23.356572769953058</c:v>
                </c:pt>
                <c:pt idx="294">
                  <c:v>23.887276995305168</c:v>
                </c:pt>
                <c:pt idx="295">
                  <c:v>21.743939393939403</c:v>
                </c:pt>
                <c:pt idx="296">
                  <c:v>20.151212121212122</c:v>
                </c:pt>
                <c:pt idx="297">
                  <c:v>21.424871794871802</c:v>
                </c:pt>
                <c:pt idx="298">
                  <c:v>24.68033333333333</c:v>
                </c:pt>
                <c:pt idx="299">
                  <c:v>24.977791164658651</c:v>
                </c:pt>
                <c:pt idx="300">
                  <c:v>21.029812206572764</c:v>
                </c:pt>
                <c:pt idx="301">
                  <c:v>20.162307692307692</c:v>
                </c:pt>
                <c:pt idx="302">
                  <c:v>23.425733333333337</c:v>
                </c:pt>
                <c:pt idx="303">
                  <c:v>20.563333333333329</c:v>
                </c:pt>
                <c:pt idx="304">
                  <c:v>23.254242424242435</c:v>
                </c:pt>
                <c:pt idx="305">
                  <c:v>22.873537414965991</c:v>
                </c:pt>
                <c:pt idx="306">
                  <c:v>21.743131313131311</c:v>
                </c:pt>
                <c:pt idx="307">
                  <c:v>20.372133333333338</c:v>
                </c:pt>
                <c:pt idx="308">
                  <c:v>20.916133333333331</c:v>
                </c:pt>
                <c:pt idx="309">
                  <c:v>19.997733333333336</c:v>
                </c:pt>
                <c:pt idx="310">
                  <c:v>22.189733333333344</c:v>
                </c:pt>
                <c:pt idx="311">
                  <c:v>20.56333333333334</c:v>
                </c:pt>
                <c:pt idx="312">
                  <c:v>22.100933333333334</c:v>
                </c:pt>
                <c:pt idx="313">
                  <c:v>19.890680272108845</c:v>
                </c:pt>
                <c:pt idx="314">
                  <c:v>20.752933333333338</c:v>
                </c:pt>
                <c:pt idx="315">
                  <c:v>22.754040404040406</c:v>
                </c:pt>
                <c:pt idx="316">
                  <c:v>21.283333333333335</c:v>
                </c:pt>
                <c:pt idx="317">
                  <c:v>19.857246376811599</c:v>
                </c:pt>
                <c:pt idx="318">
                  <c:v>21.027333333333331</c:v>
                </c:pt>
                <c:pt idx="319">
                  <c:v>21.932222222222219</c:v>
                </c:pt>
                <c:pt idx="320">
                  <c:v>22.25524822695035</c:v>
                </c:pt>
                <c:pt idx="321">
                  <c:v>21.210606060606064</c:v>
                </c:pt>
                <c:pt idx="322">
                  <c:v>22.370512820512829</c:v>
                </c:pt>
                <c:pt idx="323">
                  <c:v>20.446533333333335</c:v>
                </c:pt>
                <c:pt idx="324">
                  <c:v>18.120833333333326</c:v>
                </c:pt>
                <c:pt idx="325">
                  <c:v>19.579898989898993</c:v>
                </c:pt>
                <c:pt idx="326">
                  <c:v>21.4604761904762</c:v>
                </c:pt>
                <c:pt idx="327">
                  <c:v>20.184933333333337</c:v>
                </c:pt>
                <c:pt idx="328">
                  <c:v>20.630533333333336</c:v>
                </c:pt>
                <c:pt idx="329">
                  <c:v>24.435170068027215</c:v>
                </c:pt>
                <c:pt idx="330">
                  <c:v>19.121717171717169</c:v>
                </c:pt>
                <c:pt idx="331">
                  <c:v>20.034040404040415</c:v>
                </c:pt>
                <c:pt idx="332">
                  <c:v>21.834353741496592</c:v>
                </c:pt>
                <c:pt idx="333">
                  <c:v>21.225000000000012</c:v>
                </c:pt>
                <c:pt idx="334">
                  <c:v>22.409733333333339</c:v>
                </c:pt>
                <c:pt idx="335">
                  <c:v>23.205652173913041</c:v>
                </c:pt>
                <c:pt idx="336">
                  <c:v>25.272133333333333</c:v>
                </c:pt>
                <c:pt idx="337">
                  <c:v>21.416933333333326</c:v>
                </c:pt>
                <c:pt idx="338">
                  <c:v>19.255333333333336</c:v>
                </c:pt>
                <c:pt idx="339">
                  <c:v>19.014242424242429</c:v>
                </c:pt>
                <c:pt idx="340">
                  <c:v>19.234848484848488</c:v>
                </c:pt>
                <c:pt idx="341">
                  <c:v>21.323333333333331</c:v>
                </c:pt>
                <c:pt idx="342">
                  <c:v>23.141733333333331</c:v>
                </c:pt>
                <c:pt idx="343">
                  <c:v>21.110533333333333</c:v>
                </c:pt>
                <c:pt idx="344">
                  <c:v>22.318533333333324</c:v>
                </c:pt>
                <c:pt idx="345">
                  <c:v>21.904747474747463</c:v>
                </c:pt>
                <c:pt idx="346">
                  <c:v>22.279696969696985</c:v>
                </c:pt>
                <c:pt idx="347">
                  <c:v>21.727333333333327</c:v>
                </c:pt>
                <c:pt idx="348">
                  <c:v>20.093733333333329</c:v>
                </c:pt>
                <c:pt idx="349">
                  <c:v>21.383543859649119</c:v>
                </c:pt>
                <c:pt idx="350">
                  <c:v>23.314102564102566</c:v>
                </c:pt>
                <c:pt idx="351">
                  <c:v>21.853220973782779</c:v>
                </c:pt>
                <c:pt idx="352">
                  <c:v>21.226060606060617</c:v>
                </c:pt>
                <c:pt idx="353">
                  <c:v>22.099333333333334</c:v>
                </c:pt>
                <c:pt idx="354">
                  <c:v>21.978912280701753</c:v>
                </c:pt>
                <c:pt idx="355">
                  <c:v>22.978333333333335</c:v>
                </c:pt>
                <c:pt idx="356">
                  <c:v>22.016497890295359</c:v>
                </c:pt>
                <c:pt idx="357">
                  <c:v>20.62463203463204</c:v>
                </c:pt>
                <c:pt idx="358">
                  <c:v>22.194533333333325</c:v>
                </c:pt>
                <c:pt idx="359">
                  <c:v>20.66676767676767</c:v>
                </c:pt>
                <c:pt idx="360">
                  <c:v>20.696394557823119</c:v>
                </c:pt>
                <c:pt idx="361">
                  <c:v>21.236933333333333</c:v>
                </c:pt>
                <c:pt idx="362">
                  <c:v>21.563333333333329</c:v>
                </c:pt>
                <c:pt idx="363">
                  <c:v>20.314533333333333</c:v>
                </c:pt>
                <c:pt idx="364">
                  <c:v>21.501733333333338</c:v>
                </c:pt>
                <c:pt idx="365">
                  <c:v>20.80252525252525</c:v>
                </c:pt>
                <c:pt idx="366">
                  <c:v>21.648231292517007</c:v>
                </c:pt>
                <c:pt idx="367">
                  <c:v>20.700133333333337</c:v>
                </c:pt>
                <c:pt idx="368">
                  <c:v>19.808231292517025</c:v>
                </c:pt>
                <c:pt idx="369">
                  <c:v>20.878484848484852</c:v>
                </c:pt>
                <c:pt idx="370">
                  <c:v>22.585686274509801</c:v>
                </c:pt>
                <c:pt idx="371">
                  <c:v>20.884141414141421</c:v>
                </c:pt>
                <c:pt idx="372">
                  <c:v>19.124133333333333</c:v>
                </c:pt>
                <c:pt idx="373">
                  <c:v>21.30253333333334</c:v>
                </c:pt>
                <c:pt idx="374">
                  <c:v>21.282533333333337</c:v>
                </c:pt>
                <c:pt idx="375">
                  <c:v>21.120933333333333</c:v>
                </c:pt>
                <c:pt idx="376">
                  <c:v>18.958435374149662</c:v>
                </c:pt>
                <c:pt idx="377">
                  <c:v>22.708787878787881</c:v>
                </c:pt>
                <c:pt idx="378">
                  <c:v>21.373030303030301</c:v>
                </c:pt>
                <c:pt idx="379">
                  <c:v>22.500933333333343</c:v>
                </c:pt>
                <c:pt idx="380">
                  <c:v>21.195986394557824</c:v>
                </c:pt>
                <c:pt idx="381">
                  <c:v>20.141515151515147</c:v>
                </c:pt>
                <c:pt idx="382">
                  <c:v>20.418686868686873</c:v>
                </c:pt>
                <c:pt idx="383">
                  <c:v>23.027171717171733</c:v>
                </c:pt>
                <c:pt idx="384">
                  <c:v>23.110310077519383</c:v>
                </c:pt>
                <c:pt idx="385">
                  <c:v>22.060596491228061</c:v>
                </c:pt>
                <c:pt idx="386">
                  <c:v>22.929733333333338</c:v>
                </c:pt>
                <c:pt idx="387">
                  <c:v>19.665555555555553</c:v>
                </c:pt>
                <c:pt idx="388">
                  <c:v>21.589312714776639</c:v>
                </c:pt>
                <c:pt idx="389">
                  <c:v>22.414444444444449</c:v>
                </c:pt>
                <c:pt idx="390">
                  <c:v>20.494065040650401</c:v>
                </c:pt>
                <c:pt idx="391">
                  <c:v>23.723333333333311</c:v>
                </c:pt>
                <c:pt idx="392">
                  <c:v>21.15613333333334</c:v>
                </c:pt>
                <c:pt idx="393">
                  <c:v>21.208933333333349</c:v>
                </c:pt>
                <c:pt idx="394">
                  <c:v>20.915656565656576</c:v>
                </c:pt>
                <c:pt idx="395">
                  <c:v>22.42253333333333</c:v>
                </c:pt>
                <c:pt idx="396">
                  <c:v>22.91646464646465</c:v>
                </c:pt>
                <c:pt idx="397">
                  <c:v>22.220707070707071</c:v>
                </c:pt>
                <c:pt idx="398">
                  <c:v>19.673636363636366</c:v>
                </c:pt>
                <c:pt idx="399">
                  <c:v>24.15293333333334</c:v>
                </c:pt>
                <c:pt idx="400">
                  <c:v>21.833733333333331</c:v>
                </c:pt>
                <c:pt idx="401">
                  <c:v>23.890533333333334</c:v>
                </c:pt>
                <c:pt idx="402">
                  <c:v>19.758533333333336</c:v>
                </c:pt>
                <c:pt idx="403">
                  <c:v>25.096933333333336</c:v>
                </c:pt>
                <c:pt idx="404">
                  <c:v>22.086713615023481</c:v>
                </c:pt>
                <c:pt idx="405">
                  <c:v>22.032199312714784</c:v>
                </c:pt>
                <c:pt idx="406">
                  <c:v>22.109455782312924</c:v>
                </c:pt>
                <c:pt idx="407">
                  <c:v>19.672933333333347</c:v>
                </c:pt>
                <c:pt idx="408">
                  <c:v>21.832828282828284</c:v>
                </c:pt>
                <c:pt idx="409">
                  <c:v>21.733733333333333</c:v>
                </c:pt>
                <c:pt idx="410">
                  <c:v>22.074444444444453</c:v>
                </c:pt>
                <c:pt idx="411">
                  <c:v>23.576666666666664</c:v>
                </c:pt>
                <c:pt idx="412">
                  <c:v>21.754444444444449</c:v>
                </c:pt>
                <c:pt idx="413">
                  <c:v>22.600000000000005</c:v>
                </c:pt>
                <c:pt idx="414">
                  <c:v>20.058533333333337</c:v>
                </c:pt>
                <c:pt idx="415">
                  <c:v>22.597619047619052</c:v>
                </c:pt>
                <c:pt idx="416">
                  <c:v>20.809733333333337</c:v>
                </c:pt>
                <c:pt idx="417">
                  <c:v>26.723333333333336</c:v>
                </c:pt>
                <c:pt idx="418">
                  <c:v>21.168585858585853</c:v>
                </c:pt>
                <c:pt idx="419">
                  <c:v>20.453642611683843</c:v>
                </c:pt>
                <c:pt idx="420">
                  <c:v>20.102533333333341</c:v>
                </c:pt>
                <c:pt idx="421">
                  <c:v>19.371333333333336</c:v>
                </c:pt>
                <c:pt idx="422">
                  <c:v>22.483333333333327</c:v>
                </c:pt>
                <c:pt idx="423">
                  <c:v>22.858282828282825</c:v>
                </c:pt>
                <c:pt idx="424">
                  <c:v>23.207414965986395</c:v>
                </c:pt>
                <c:pt idx="425">
                  <c:v>21.985733333333329</c:v>
                </c:pt>
                <c:pt idx="426">
                  <c:v>20.855858585858591</c:v>
                </c:pt>
                <c:pt idx="427">
                  <c:v>23.075986394557823</c:v>
                </c:pt>
                <c:pt idx="428">
                  <c:v>20.854533333333325</c:v>
                </c:pt>
                <c:pt idx="429">
                  <c:v>24.235333333333347</c:v>
                </c:pt>
                <c:pt idx="430">
                  <c:v>20.194848484848485</c:v>
                </c:pt>
                <c:pt idx="431">
                  <c:v>21.962929292929292</c:v>
                </c:pt>
                <c:pt idx="432">
                  <c:v>19.195252525252528</c:v>
                </c:pt>
                <c:pt idx="433">
                  <c:v>20.987333333333339</c:v>
                </c:pt>
                <c:pt idx="434">
                  <c:v>19.83293333333333</c:v>
                </c:pt>
                <c:pt idx="435">
                  <c:v>20.384933333333336</c:v>
                </c:pt>
                <c:pt idx="436">
                  <c:v>19.540933333333339</c:v>
                </c:pt>
                <c:pt idx="437">
                  <c:v>23.200945273631845</c:v>
                </c:pt>
                <c:pt idx="438">
                  <c:v>21.21464646464646</c:v>
                </c:pt>
                <c:pt idx="439">
                  <c:v>22.048133333333329</c:v>
                </c:pt>
                <c:pt idx="440">
                  <c:v>21.680933333333336</c:v>
                </c:pt>
                <c:pt idx="441">
                  <c:v>21.828133333333334</c:v>
                </c:pt>
                <c:pt idx="442">
                  <c:v>21.661515151515157</c:v>
                </c:pt>
                <c:pt idx="443">
                  <c:v>23.061733333333336</c:v>
                </c:pt>
                <c:pt idx="444">
                  <c:v>22.030533333333334</c:v>
                </c:pt>
                <c:pt idx="445">
                  <c:v>21.140303030303031</c:v>
                </c:pt>
                <c:pt idx="446">
                  <c:v>21.014533333333343</c:v>
                </c:pt>
                <c:pt idx="447">
                  <c:v>22.775858585858593</c:v>
                </c:pt>
                <c:pt idx="448">
                  <c:v>21.424133333333337</c:v>
                </c:pt>
                <c:pt idx="449">
                  <c:v>24.073809523809533</c:v>
                </c:pt>
                <c:pt idx="450">
                  <c:v>15.843333333333334</c:v>
                </c:pt>
                <c:pt idx="451">
                  <c:v>29.667333333333335</c:v>
                </c:pt>
                <c:pt idx="452">
                  <c:v>20.722525252525259</c:v>
                </c:pt>
                <c:pt idx="453">
                  <c:v>21.470808080808077</c:v>
                </c:pt>
                <c:pt idx="454">
                  <c:v>22.418178694158087</c:v>
                </c:pt>
                <c:pt idx="455">
                  <c:v>24.28050505050507</c:v>
                </c:pt>
                <c:pt idx="456">
                  <c:v>20.021111111111111</c:v>
                </c:pt>
                <c:pt idx="457">
                  <c:v>20.422533333333334</c:v>
                </c:pt>
                <c:pt idx="458">
                  <c:v>23.013733333333317</c:v>
                </c:pt>
                <c:pt idx="459">
                  <c:v>21.381111111111117</c:v>
                </c:pt>
                <c:pt idx="460">
                  <c:v>24.027006802721093</c:v>
                </c:pt>
                <c:pt idx="461">
                  <c:v>21.899090909090919</c:v>
                </c:pt>
                <c:pt idx="462">
                  <c:v>23.789733333333334</c:v>
                </c:pt>
                <c:pt idx="463">
                  <c:v>22.823333333333345</c:v>
                </c:pt>
                <c:pt idx="464">
                  <c:v>21.114533333333334</c:v>
                </c:pt>
                <c:pt idx="465">
                  <c:v>23.640505050505055</c:v>
                </c:pt>
                <c:pt idx="466">
                  <c:v>21.681717171717175</c:v>
                </c:pt>
                <c:pt idx="467">
                  <c:v>21.401313131313131</c:v>
                </c:pt>
                <c:pt idx="468">
                  <c:v>22.973838383838388</c:v>
                </c:pt>
                <c:pt idx="469">
                  <c:v>22.143641025641021</c:v>
                </c:pt>
                <c:pt idx="470">
                  <c:v>21.609733333333338</c:v>
                </c:pt>
                <c:pt idx="471">
                  <c:v>22.439251700680273</c:v>
                </c:pt>
                <c:pt idx="472">
                  <c:v>20.257070707070714</c:v>
                </c:pt>
                <c:pt idx="473">
                  <c:v>20.118888888888897</c:v>
                </c:pt>
                <c:pt idx="474">
                  <c:v>20.439621993127155</c:v>
                </c:pt>
                <c:pt idx="475">
                  <c:v>20.29312925170068</c:v>
                </c:pt>
                <c:pt idx="476">
                  <c:v>20.594533333333334</c:v>
                </c:pt>
                <c:pt idx="477">
                  <c:v>21.640133333333335</c:v>
                </c:pt>
                <c:pt idx="478">
                  <c:v>21.407333333333344</c:v>
                </c:pt>
                <c:pt idx="479">
                  <c:v>20.920505050505053</c:v>
                </c:pt>
                <c:pt idx="480">
                  <c:v>22.67843537414965</c:v>
                </c:pt>
                <c:pt idx="481">
                  <c:v>19.058686868686873</c:v>
                </c:pt>
                <c:pt idx="482">
                  <c:v>23.545658914728691</c:v>
                </c:pt>
                <c:pt idx="483">
                  <c:v>19.863127147766324</c:v>
                </c:pt>
                <c:pt idx="484">
                  <c:v>21.409733333333342</c:v>
                </c:pt>
                <c:pt idx="485">
                  <c:v>21.533945578231293</c:v>
                </c:pt>
                <c:pt idx="486">
                  <c:v>23.642533333333336</c:v>
                </c:pt>
                <c:pt idx="487">
                  <c:v>21.172817869415809</c:v>
                </c:pt>
                <c:pt idx="488">
                  <c:v>22.515656565656549</c:v>
                </c:pt>
                <c:pt idx="489">
                  <c:v>20.316060606060606</c:v>
                </c:pt>
                <c:pt idx="490">
                  <c:v>20.831616161616171</c:v>
                </c:pt>
                <c:pt idx="491">
                  <c:v>22.44373737373737</c:v>
                </c:pt>
                <c:pt idx="492">
                  <c:v>23.944933333333339</c:v>
                </c:pt>
                <c:pt idx="493">
                  <c:v>21.553733333333344</c:v>
                </c:pt>
                <c:pt idx="494">
                  <c:v>22.222533333333327</c:v>
                </c:pt>
                <c:pt idx="495">
                  <c:v>20.271616161616173</c:v>
                </c:pt>
                <c:pt idx="496">
                  <c:v>23.062727272727276</c:v>
                </c:pt>
                <c:pt idx="497">
                  <c:v>21.608231292517004</c:v>
                </c:pt>
                <c:pt idx="498">
                  <c:v>20.117733333333334</c:v>
                </c:pt>
                <c:pt idx="499">
                  <c:v>24.756464646464661</c:v>
                </c:pt>
                <c:pt idx="500">
                  <c:v>19.109812206572776</c:v>
                </c:pt>
                <c:pt idx="501">
                  <c:v>21.630586080586095</c:v>
                </c:pt>
                <c:pt idx="502">
                  <c:v>20.390404040404043</c:v>
                </c:pt>
                <c:pt idx="503">
                  <c:v>21.336133333333336</c:v>
                </c:pt>
                <c:pt idx="504">
                  <c:v>21.027333333333328</c:v>
                </c:pt>
                <c:pt idx="505">
                  <c:v>22.787979797979805</c:v>
                </c:pt>
                <c:pt idx="506">
                  <c:v>20.204133333333331</c:v>
                </c:pt>
                <c:pt idx="507">
                  <c:v>23.146767676767677</c:v>
                </c:pt>
                <c:pt idx="508">
                  <c:v>20.09373333333334</c:v>
                </c:pt>
                <c:pt idx="509">
                  <c:v>22.816133333333337</c:v>
                </c:pt>
                <c:pt idx="510">
                  <c:v>21.438533333333336</c:v>
                </c:pt>
                <c:pt idx="511">
                  <c:v>21.143535353535356</c:v>
                </c:pt>
                <c:pt idx="512">
                  <c:v>20.003333333333334</c:v>
                </c:pt>
                <c:pt idx="513">
                  <c:v>24.623333333333331</c:v>
                </c:pt>
                <c:pt idx="514">
                  <c:v>21.901438596491225</c:v>
                </c:pt>
                <c:pt idx="515">
                  <c:v>21.676133333333347</c:v>
                </c:pt>
                <c:pt idx="516">
                  <c:v>19.824747474747475</c:v>
                </c:pt>
                <c:pt idx="517">
                  <c:v>22.741733333333332</c:v>
                </c:pt>
                <c:pt idx="518">
                  <c:v>21.271212121212123</c:v>
                </c:pt>
                <c:pt idx="519">
                  <c:v>21.872933333333336</c:v>
                </c:pt>
                <c:pt idx="520">
                  <c:v>20.823535353535352</c:v>
                </c:pt>
                <c:pt idx="521">
                  <c:v>20.70813333333334</c:v>
                </c:pt>
                <c:pt idx="522">
                  <c:v>23.384343434343435</c:v>
                </c:pt>
                <c:pt idx="523">
                  <c:v>22.985733333333336</c:v>
                </c:pt>
                <c:pt idx="524">
                  <c:v>21.459494949494953</c:v>
                </c:pt>
                <c:pt idx="525">
                  <c:v>19.610533333333343</c:v>
                </c:pt>
                <c:pt idx="526">
                  <c:v>19.040133333333337</c:v>
                </c:pt>
                <c:pt idx="527">
                  <c:v>24.033232323232326</c:v>
                </c:pt>
                <c:pt idx="528">
                  <c:v>20.210533333333334</c:v>
                </c:pt>
                <c:pt idx="529">
                  <c:v>19.724133333333338</c:v>
                </c:pt>
                <c:pt idx="530">
                  <c:v>22.580133333333329</c:v>
                </c:pt>
                <c:pt idx="531">
                  <c:v>20.1463120567376</c:v>
                </c:pt>
                <c:pt idx="532">
                  <c:v>22.123866666666672</c:v>
                </c:pt>
                <c:pt idx="533">
                  <c:v>20.237676767676771</c:v>
                </c:pt>
                <c:pt idx="534">
                  <c:v>22.030272108843544</c:v>
                </c:pt>
                <c:pt idx="535">
                  <c:v>21.035986394557831</c:v>
                </c:pt>
                <c:pt idx="536">
                  <c:v>23.562121212121216</c:v>
                </c:pt>
                <c:pt idx="537">
                  <c:v>20.962533333333329</c:v>
                </c:pt>
                <c:pt idx="538">
                  <c:v>22.803333333333331</c:v>
                </c:pt>
                <c:pt idx="539">
                  <c:v>23.034444444444443</c:v>
                </c:pt>
                <c:pt idx="540">
                  <c:v>24.321717171717179</c:v>
                </c:pt>
                <c:pt idx="541">
                  <c:v>21.522525252525256</c:v>
                </c:pt>
                <c:pt idx="542">
                  <c:v>21.934533333333334</c:v>
                </c:pt>
                <c:pt idx="543">
                  <c:v>21.593971631205676</c:v>
                </c:pt>
                <c:pt idx="544">
                  <c:v>22.701111111111114</c:v>
                </c:pt>
                <c:pt idx="545">
                  <c:v>21.386333333333344</c:v>
                </c:pt>
                <c:pt idx="546">
                  <c:v>20.449733333333334</c:v>
                </c:pt>
                <c:pt idx="547">
                  <c:v>19.755333333333336</c:v>
                </c:pt>
                <c:pt idx="548">
                  <c:v>20.020133333333341</c:v>
                </c:pt>
                <c:pt idx="549">
                  <c:v>22.25060606060606</c:v>
                </c:pt>
                <c:pt idx="550">
                  <c:v>22.044545454545453</c:v>
                </c:pt>
                <c:pt idx="551">
                  <c:v>20.859898989898994</c:v>
                </c:pt>
                <c:pt idx="552">
                  <c:v>22.300133333333346</c:v>
                </c:pt>
                <c:pt idx="553">
                  <c:v>21.80413333333334</c:v>
                </c:pt>
                <c:pt idx="554">
                  <c:v>19.280133333333332</c:v>
                </c:pt>
                <c:pt idx="555">
                  <c:v>20.641717171717175</c:v>
                </c:pt>
                <c:pt idx="556">
                  <c:v>22.36858585858587</c:v>
                </c:pt>
                <c:pt idx="557">
                  <c:v>21.329393939393949</c:v>
                </c:pt>
                <c:pt idx="558">
                  <c:v>20.549455782312926</c:v>
                </c:pt>
                <c:pt idx="559">
                  <c:v>22.566565656565654</c:v>
                </c:pt>
                <c:pt idx="560">
                  <c:v>22.28413333333333</c:v>
                </c:pt>
                <c:pt idx="561">
                  <c:v>21.215454545454545</c:v>
                </c:pt>
                <c:pt idx="562">
                  <c:v>22.425959595959597</c:v>
                </c:pt>
                <c:pt idx="563">
                  <c:v>21.6204</c:v>
                </c:pt>
                <c:pt idx="564">
                  <c:v>21.973333333333343</c:v>
                </c:pt>
                <c:pt idx="565">
                  <c:v>21.043333333333329</c:v>
                </c:pt>
                <c:pt idx="566">
                  <c:v>20.571333333333335</c:v>
                </c:pt>
                <c:pt idx="567">
                  <c:v>21.23773333333332</c:v>
                </c:pt>
                <c:pt idx="568">
                  <c:v>22.07373333333334</c:v>
                </c:pt>
                <c:pt idx="569">
                  <c:v>20.591904761904768</c:v>
                </c:pt>
                <c:pt idx="570">
                  <c:v>24.088933333333348</c:v>
                </c:pt>
                <c:pt idx="571">
                  <c:v>19.941733333333342</c:v>
                </c:pt>
                <c:pt idx="572">
                  <c:v>20.756933333333336</c:v>
                </c:pt>
                <c:pt idx="573">
                  <c:v>21.532933333333336</c:v>
                </c:pt>
                <c:pt idx="574">
                  <c:v>22.27373333333334</c:v>
                </c:pt>
                <c:pt idx="575">
                  <c:v>20.824557823129254</c:v>
                </c:pt>
                <c:pt idx="576">
                  <c:v>24.460476190476193</c:v>
                </c:pt>
                <c:pt idx="577">
                  <c:v>20.644158075601378</c:v>
                </c:pt>
                <c:pt idx="578">
                  <c:v>20.904133333333338</c:v>
                </c:pt>
                <c:pt idx="579">
                  <c:v>21.120133333333328</c:v>
                </c:pt>
                <c:pt idx="580">
                  <c:v>21.708639455782308</c:v>
                </c:pt>
                <c:pt idx="581">
                  <c:v>21.113636363636363</c:v>
                </c:pt>
                <c:pt idx="582">
                  <c:v>24.494533333333329</c:v>
                </c:pt>
                <c:pt idx="583">
                  <c:v>21.405353535353541</c:v>
                </c:pt>
                <c:pt idx="584">
                  <c:v>21.566161616161612</c:v>
                </c:pt>
                <c:pt idx="585">
                  <c:v>23.457353951890038</c:v>
                </c:pt>
                <c:pt idx="586">
                  <c:v>20.518435374149661</c:v>
                </c:pt>
                <c:pt idx="587">
                  <c:v>22.008181818181818</c:v>
                </c:pt>
                <c:pt idx="588">
                  <c:v>20.44413333333334</c:v>
                </c:pt>
                <c:pt idx="589">
                  <c:v>23.845757575757581</c:v>
                </c:pt>
                <c:pt idx="590">
                  <c:v>21.687333333333335</c:v>
                </c:pt>
                <c:pt idx="591">
                  <c:v>23.129186991869926</c:v>
                </c:pt>
                <c:pt idx="592">
                  <c:v>21.963333333333342</c:v>
                </c:pt>
                <c:pt idx="593">
                  <c:v>22.298533333333335</c:v>
                </c:pt>
                <c:pt idx="594">
                  <c:v>20.847333333333346</c:v>
                </c:pt>
                <c:pt idx="595">
                  <c:v>20.520505050505058</c:v>
                </c:pt>
                <c:pt idx="596">
                  <c:v>20.982533333333336</c:v>
                </c:pt>
                <c:pt idx="597">
                  <c:v>20.674848484848486</c:v>
                </c:pt>
                <c:pt idx="598">
                  <c:v>21.920933333333338</c:v>
                </c:pt>
                <c:pt idx="599">
                  <c:v>22.426767676767678</c:v>
                </c:pt>
                <c:pt idx="600">
                  <c:v>21.684949494949489</c:v>
                </c:pt>
                <c:pt idx="601">
                  <c:v>21.360909090909086</c:v>
                </c:pt>
                <c:pt idx="602">
                  <c:v>20.823535353535366</c:v>
                </c:pt>
                <c:pt idx="603">
                  <c:v>20.469595959595964</c:v>
                </c:pt>
                <c:pt idx="604">
                  <c:v>22.157333333333334</c:v>
                </c:pt>
                <c:pt idx="605">
                  <c:v>22.631666666666671</c:v>
                </c:pt>
                <c:pt idx="606">
                  <c:v>19.65133333333333</c:v>
                </c:pt>
                <c:pt idx="607">
                  <c:v>20.493838383838387</c:v>
                </c:pt>
                <c:pt idx="608">
                  <c:v>19.781919191919194</c:v>
                </c:pt>
                <c:pt idx="609">
                  <c:v>22.960933333333337</c:v>
                </c:pt>
                <c:pt idx="610">
                  <c:v>23.983539518900347</c:v>
                </c:pt>
                <c:pt idx="611">
                  <c:v>21.285782312925175</c:v>
                </c:pt>
                <c:pt idx="612">
                  <c:v>22.376666666666672</c:v>
                </c:pt>
                <c:pt idx="613">
                  <c:v>20.021733333333334</c:v>
                </c:pt>
                <c:pt idx="614">
                  <c:v>22.092500000000005</c:v>
                </c:pt>
                <c:pt idx="615">
                  <c:v>20.900933333333342</c:v>
                </c:pt>
                <c:pt idx="616">
                  <c:v>20.120133333333332</c:v>
                </c:pt>
                <c:pt idx="617">
                  <c:v>20.224747474747478</c:v>
                </c:pt>
                <c:pt idx="618">
                  <c:v>22.719333333333335</c:v>
                </c:pt>
                <c:pt idx="619">
                  <c:v>22.89213333333333</c:v>
                </c:pt>
                <c:pt idx="620">
                  <c:v>19.922525252525254</c:v>
                </c:pt>
                <c:pt idx="621">
                  <c:v>19.458405797101452</c:v>
                </c:pt>
                <c:pt idx="622">
                  <c:v>21.28413333333334</c:v>
                </c:pt>
                <c:pt idx="623">
                  <c:v>21.686565656565659</c:v>
                </c:pt>
                <c:pt idx="624">
                  <c:v>20.516933333333345</c:v>
                </c:pt>
                <c:pt idx="625">
                  <c:v>23.40659863945578</c:v>
                </c:pt>
                <c:pt idx="626">
                  <c:v>21.381111111111117</c:v>
                </c:pt>
                <c:pt idx="627">
                  <c:v>19.854646464646461</c:v>
                </c:pt>
                <c:pt idx="628">
                  <c:v>21.409733333333339</c:v>
                </c:pt>
                <c:pt idx="629">
                  <c:v>22.534533333333329</c:v>
                </c:pt>
                <c:pt idx="630">
                  <c:v>20.636868686868681</c:v>
                </c:pt>
                <c:pt idx="631">
                  <c:v>22.156133333333333</c:v>
                </c:pt>
                <c:pt idx="632">
                  <c:v>20.140933333333336</c:v>
                </c:pt>
                <c:pt idx="633">
                  <c:v>18.451333333333331</c:v>
                </c:pt>
                <c:pt idx="634">
                  <c:v>20.20904761904762</c:v>
                </c:pt>
                <c:pt idx="635">
                  <c:v>22.128585858585865</c:v>
                </c:pt>
                <c:pt idx="636">
                  <c:v>24.266767676767671</c:v>
                </c:pt>
                <c:pt idx="637">
                  <c:v>24.180933333333332</c:v>
                </c:pt>
                <c:pt idx="638">
                  <c:v>21.704933333333337</c:v>
                </c:pt>
                <c:pt idx="639">
                  <c:v>22.409733333333339</c:v>
                </c:pt>
                <c:pt idx="640">
                  <c:v>21.926565656565661</c:v>
                </c:pt>
                <c:pt idx="641">
                  <c:v>24.507333333333346</c:v>
                </c:pt>
                <c:pt idx="642">
                  <c:v>19.945151515151522</c:v>
                </c:pt>
                <c:pt idx="643">
                  <c:v>21.30434343434343</c:v>
                </c:pt>
                <c:pt idx="644">
                  <c:v>22.638533333333335</c:v>
                </c:pt>
                <c:pt idx="645">
                  <c:v>21.417733333333342</c:v>
                </c:pt>
                <c:pt idx="646">
                  <c:v>21.360101010101005</c:v>
                </c:pt>
                <c:pt idx="647">
                  <c:v>20.387333333333334</c:v>
                </c:pt>
                <c:pt idx="648">
                  <c:v>20.998080808080807</c:v>
                </c:pt>
                <c:pt idx="649">
                  <c:v>21.603333333333339</c:v>
                </c:pt>
                <c:pt idx="650">
                  <c:v>19.581904761904763</c:v>
                </c:pt>
                <c:pt idx="651">
                  <c:v>20.604652014652018</c:v>
                </c:pt>
                <c:pt idx="652">
                  <c:v>21.255333333333326</c:v>
                </c:pt>
                <c:pt idx="653">
                  <c:v>22.304747474747476</c:v>
                </c:pt>
                <c:pt idx="654">
                  <c:v>22.27000000000001</c:v>
                </c:pt>
                <c:pt idx="655">
                  <c:v>21.82813333333333</c:v>
                </c:pt>
                <c:pt idx="656">
                  <c:v>22.689733333333333</c:v>
                </c:pt>
                <c:pt idx="657">
                  <c:v>23.775333333333343</c:v>
                </c:pt>
                <c:pt idx="658">
                  <c:v>23.931333333333345</c:v>
                </c:pt>
                <c:pt idx="659">
                  <c:v>22.18129251700682</c:v>
                </c:pt>
                <c:pt idx="660">
                  <c:v>24.522929292929302</c:v>
                </c:pt>
                <c:pt idx="661">
                  <c:v>21.035252525252517</c:v>
                </c:pt>
                <c:pt idx="662">
                  <c:v>20.762883895131093</c:v>
                </c:pt>
                <c:pt idx="663">
                  <c:v>24.442252252252256</c:v>
                </c:pt>
                <c:pt idx="664">
                  <c:v>24.261007751937996</c:v>
                </c:pt>
                <c:pt idx="665">
                  <c:v>23.684149659863944</c:v>
                </c:pt>
                <c:pt idx="666">
                  <c:v>22.902727272727265</c:v>
                </c:pt>
                <c:pt idx="667">
                  <c:v>19.597676767676774</c:v>
                </c:pt>
                <c:pt idx="668">
                  <c:v>21.442533333333341</c:v>
                </c:pt>
                <c:pt idx="669">
                  <c:v>22.324133333333339</c:v>
                </c:pt>
                <c:pt idx="670">
                  <c:v>21.685733333333332</c:v>
                </c:pt>
                <c:pt idx="671">
                  <c:v>23.827333333333332</c:v>
                </c:pt>
                <c:pt idx="672">
                  <c:v>20.372312925170071</c:v>
                </c:pt>
                <c:pt idx="673">
                  <c:v>22.553636363636357</c:v>
                </c:pt>
                <c:pt idx="674">
                  <c:v>19.859333333333332</c:v>
                </c:pt>
                <c:pt idx="675">
                  <c:v>22.623333333333331</c:v>
                </c:pt>
                <c:pt idx="676">
                  <c:v>22.472133333333336</c:v>
                </c:pt>
                <c:pt idx="677">
                  <c:v>20.507575757575754</c:v>
                </c:pt>
                <c:pt idx="678">
                  <c:v>21.019333333333336</c:v>
                </c:pt>
                <c:pt idx="679">
                  <c:v>22.615333333333332</c:v>
                </c:pt>
                <c:pt idx="680">
                  <c:v>24.234353741496598</c:v>
                </c:pt>
                <c:pt idx="681">
                  <c:v>19.026190476190479</c:v>
                </c:pt>
                <c:pt idx="682">
                  <c:v>22.544782608695655</c:v>
                </c:pt>
                <c:pt idx="683">
                  <c:v>22.44573333333333</c:v>
                </c:pt>
                <c:pt idx="684">
                  <c:v>21.612933333333341</c:v>
                </c:pt>
                <c:pt idx="685">
                  <c:v>23.173434343434355</c:v>
                </c:pt>
                <c:pt idx="686">
                  <c:v>20.654533333333337</c:v>
                </c:pt>
                <c:pt idx="687">
                  <c:v>23.14945578231292</c:v>
                </c:pt>
                <c:pt idx="688">
                  <c:v>22.444965986394561</c:v>
                </c:pt>
                <c:pt idx="689">
                  <c:v>20.707333333333327</c:v>
                </c:pt>
                <c:pt idx="690">
                  <c:v>22.11</c:v>
                </c:pt>
                <c:pt idx="691">
                  <c:v>22.671616161616168</c:v>
                </c:pt>
                <c:pt idx="692">
                  <c:v>22.82493333333333</c:v>
                </c:pt>
                <c:pt idx="693">
                  <c:v>22.067333333333337</c:v>
                </c:pt>
                <c:pt idx="694">
                  <c:v>21.396376811594205</c:v>
                </c:pt>
                <c:pt idx="695">
                  <c:v>21.140303030303041</c:v>
                </c:pt>
                <c:pt idx="696">
                  <c:v>21.590404040404042</c:v>
                </c:pt>
                <c:pt idx="697">
                  <c:v>21.440068027210888</c:v>
                </c:pt>
                <c:pt idx="698">
                  <c:v>22.413230240549833</c:v>
                </c:pt>
                <c:pt idx="699">
                  <c:v>22.38232323232323</c:v>
                </c:pt>
                <c:pt idx="700">
                  <c:v>20.256133333333334</c:v>
                </c:pt>
                <c:pt idx="701">
                  <c:v>25.204982817869439</c:v>
                </c:pt>
                <c:pt idx="702">
                  <c:v>22.800909090909094</c:v>
                </c:pt>
                <c:pt idx="703">
                  <c:v>20.804933333333341</c:v>
                </c:pt>
                <c:pt idx="704">
                  <c:v>23.001700680272112</c:v>
                </c:pt>
                <c:pt idx="705">
                  <c:v>20.948133333333345</c:v>
                </c:pt>
                <c:pt idx="706">
                  <c:v>21.114444444444434</c:v>
                </c:pt>
                <c:pt idx="707">
                  <c:v>22.331496598639461</c:v>
                </c:pt>
                <c:pt idx="708">
                  <c:v>22.491333333333337</c:v>
                </c:pt>
                <c:pt idx="709">
                  <c:v>22.812933333333334</c:v>
                </c:pt>
                <c:pt idx="710">
                  <c:v>20.978533333333335</c:v>
                </c:pt>
                <c:pt idx="711">
                  <c:v>20.941515151515155</c:v>
                </c:pt>
                <c:pt idx="712">
                  <c:v>22.164141414141429</c:v>
                </c:pt>
                <c:pt idx="713">
                  <c:v>24.032199312714788</c:v>
                </c:pt>
                <c:pt idx="714">
                  <c:v>20.576190476190476</c:v>
                </c:pt>
                <c:pt idx="715">
                  <c:v>19.160884353741505</c:v>
                </c:pt>
                <c:pt idx="716">
                  <c:v>20.600933333333337</c:v>
                </c:pt>
                <c:pt idx="717">
                  <c:v>20.35133333333334</c:v>
                </c:pt>
                <c:pt idx="718">
                  <c:v>19.920884353741503</c:v>
                </c:pt>
                <c:pt idx="719">
                  <c:v>22.589999999999986</c:v>
                </c:pt>
                <c:pt idx="720">
                  <c:v>19.647904761904758</c:v>
                </c:pt>
                <c:pt idx="721">
                  <c:v>22.04933333333333</c:v>
                </c:pt>
                <c:pt idx="722">
                  <c:v>21.777733333333334</c:v>
                </c:pt>
                <c:pt idx="723">
                  <c:v>22.745733333333341</c:v>
                </c:pt>
                <c:pt idx="724">
                  <c:v>22.632933333333341</c:v>
                </c:pt>
                <c:pt idx="725">
                  <c:v>21.893945578231296</c:v>
                </c:pt>
                <c:pt idx="726">
                  <c:v>21.888550724637678</c:v>
                </c:pt>
                <c:pt idx="727">
                  <c:v>23.329649122807027</c:v>
                </c:pt>
                <c:pt idx="728">
                  <c:v>20.697967479674805</c:v>
                </c:pt>
                <c:pt idx="729">
                  <c:v>21.570533333333337</c:v>
                </c:pt>
                <c:pt idx="730">
                  <c:v>20.174533333333343</c:v>
                </c:pt>
                <c:pt idx="731">
                  <c:v>22.532626262626266</c:v>
                </c:pt>
                <c:pt idx="732">
                  <c:v>22.879292929292941</c:v>
                </c:pt>
                <c:pt idx="733">
                  <c:v>22.352721088435363</c:v>
                </c:pt>
                <c:pt idx="734">
                  <c:v>22.192133333333331</c:v>
                </c:pt>
                <c:pt idx="735">
                  <c:v>20.965757575757568</c:v>
                </c:pt>
                <c:pt idx="736">
                  <c:v>20.286533333333331</c:v>
                </c:pt>
                <c:pt idx="737">
                  <c:v>23.465000000000003</c:v>
                </c:pt>
                <c:pt idx="738">
                  <c:v>20.059090909090905</c:v>
                </c:pt>
                <c:pt idx="739">
                  <c:v>22.193733333333334</c:v>
                </c:pt>
                <c:pt idx="740">
                  <c:v>22.553636363636372</c:v>
                </c:pt>
                <c:pt idx="741">
                  <c:v>23.655050505050514</c:v>
                </c:pt>
                <c:pt idx="742">
                  <c:v>21.356060606060609</c:v>
                </c:pt>
                <c:pt idx="743">
                  <c:v>21.505460992907803</c:v>
                </c:pt>
                <c:pt idx="744">
                  <c:v>20.755333333333336</c:v>
                </c:pt>
                <c:pt idx="745">
                  <c:v>22.653220973782769</c:v>
                </c:pt>
                <c:pt idx="746">
                  <c:v>19.208039215686284</c:v>
                </c:pt>
                <c:pt idx="747">
                  <c:v>23.336980392156867</c:v>
                </c:pt>
                <c:pt idx="748">
                  <c:v>22.391212121212131</c:v>
                </c:pt>
                <c:pt idx="749">
                  <c:v>21.34716312056738</c:v>
                </c:pt>
                <c:pt idx="750">
                  <c:v>22.593163841807918</c:v>
                </c:pt>
                <c:pt idx="751">
                  <c:v>22.609649122807017</c:v>
                </c:pt>
                <c:pt idx="752">
                  <c:v>23.05533333333333</c:v>
                </c:pt>
                <c:pt idx="753">
                  <c:v>21.885023474178411</c:v>
                </c:pt>
                <c:pt idx="754">
                  <c:v>21.116142322097382</c:v>
                </c:pt>
                <c:pt idx="755">
                  <c:v>21.731496598639449</c:v>
                </c:pt>
                <c:pt idx="756">
                  <c:v>19.888694158075605</c:v>
                </c:pt>
                <c:pt idx="757">
                  <c:v>19.702533333333335</c:v>
                </c:pt>
                <c:pt idx="758">
                  <c:v>23.684933333333344</c:v>
                </c:pt>
                <c:pt idx="759">
                  <c:v>19.009844961240315</c:v>
                </c:pt>
                <c:pt idx="760">
                  <c:v>21.276133333333341</c:v>
                </c:pt>
                <c:pt idx="761">
                  <c:v>19.949191919191929</c:v>
                </c:pt>
                <c:pt idx="762">
                  <c:v>21.547575757575753</c:v>
                </c:pt>
                <c:pt idx="763">
                  <c:v>21.219494949494944</c:v>
                </c:pt>
                <c:pt idx="764">
                  <c:v>21.432020202020212</c:v>
                </c:pt>
                <c:pt idx="765">
                  <c:v>22.462533333333329</c:v>
                </c:pt>
                <c:pt idx="766">
                  <c:v>21.408933333333337</c:v>
                </c:pt>
                <c:pt idx="767">
                  <c:v>21.964545454545458</c:v>
                </c:pt>
                <c:pt idx="768">
                  <c:v>24.666533333333337</c:v>
                </c:pt>
                <c:pt idx="769">
                  <c:v>23.285733333333329</c:v>
                </c:pt>
                <c:pt idx="770">
                  <c:v>22.611818181818194</c:v>
                </c:pt>
                <c:pt idx="771">
                  <c:v>21.597733333333334</c:v>
                </c:pt>
                <c:pt idx="772">
                  <c:v>19.840859106529219</c:v>
                </c:pt>
                <c:pt idx="773">
                  <c:v>21.804623655913975</c:v>
                </c:pt>
                <c:pt idx="774">
                  <c:v>21.79761904761904</c:v>
                </c:pt>
                <c:pt idx="775">
                  <c:v>20.932933333333327</c:v>
                </c:pt>
                <c:pt idx="776">
                  <c:v>21.718888888888884</c:v>
                </c:pt>
                <c:pt idx="777">
                  <c:v>19.488666666666674</c:v>
                </c:pt>
                <c:pt idx="778">
                  <c:v>20.102533333333337</c:v>
                </c:pt>
                <c:pt idx="779">
                  <c:v>21.529682539682543</c:v>
                </c:pt>
                <c:pt idx="780">
                  <c:v>20.534533333333329</c:v>
                </c:pt>
                <c:pt idx="781">
                  <c:v>22.53693333333333</c:v>
                </c:pt>
                <c:pt idx="782">
                  <c:v>20.906533333333332</c:v>
                </c:pt>
                <c:pt idx="783">
                  <c:v>22.531993127147771</c:v>
                </c:pt>
                <c:pt idx="784">
                  <c:v>19.022083333333327</c:v>
                </c:pt>
                <c:pt idx="785">
                  <c:v>20.932476190476198</c:v>
                </c:pt>
                <c:pt idx="786">
                  <c:v>20.858333333333327</c:v>
                </c:pt>
                <c:pt idx="787">
                  <c:v>21.750533333333337</c:v>
                </c:pt>
                <c:pt idx="788">
                  <c:v>18.720256410256418</c:v>
                </c:pt>
                <c:pt idx="789">
                  <c:v>18.553333333333335</c:v>
                </c:pt>
                <c:pt idx="790">
                  <c:v>27.238888888888887</c:v>
                </c:pt>
                <c:pt idx="791">
                  <c:v>20.644141414141426</c:v>
                </c:pt>
                <c:pt idx="792">
                  <c:v>21.41693333333334</c:v>
                </c:pt>
                <c:pt idx="793">
                  <c:v>22.919251700680281</c:v>
                </c:pt>
                <c:pt idx="794">
                  <c:v>22.547333333333327</c:v>
                </c:pt>
                <c:pt idx="795">
                  <c:v>22.708933333333334</c:v>
                </c:pt>
                <c:pt idx="796">
                  <c:v>21.991212121212133</c:v>
                </c:pt>
                <c:pt idx="797">
                  <c:v>19.899415807560146</c:v>
                </c:pt>
                <c:pt idx="798">
                  <c:v>22.089733333333328</c:v>
                </c:pt>
                <c:pt idx="799">
                  <c:v>20.929733333333335</c:v>
                </c:pt>
                <c:pt idx="800">
                  <c:v>22.814761904761912</c:v>
                </c:pt>
                <c:pt idx="801">
                  <c:v>22.093333333333334</c:v>
                </c:pt>
                <c:pt idx="802">
                  <c:v>21.475986394557832</c:v>
                </c:pt>
                <c:pt idx="803">
                  <c:v>20.889733333333332</c:v>
                </c:pt>
                <c:pt idx="804">
                  <c:v>22.225733333333338</c:v>
                </c:pt>
                <c:pt idx="805">
                  <c:v>19.979090909090914</c:v>
                </c:pt>
                <c:pt idx="806">
                  <c:v>21.308133333333341</c:v>
                </c:pt>
                <c:pt idx="807">
                  <c:v>21.905555555555555</c:v>
                </c:pt>
                <c:pt idx="808">
                  <c:v>22.54173333333334</c:v>
                </c:pt>
                <c:pt idx="809">
                  <c:v>21.840933333333346</c:v>
                </c:pt>
                <c:pt idx="810">
                  <c:v>21.388933333333338</c:v>
                </c:pt>
                <c:pt idx="811">
                  <c:v>22.968933333333336</c:v>
                </c:pt>
                <c:pt idx="812">
                  <c:v>22.008181818181821</c:v>
                </c:pt>
                <c:pt idx="813">
                  <c:v>19.517500000000002</c:v>
                </c:pt>
                <c:pt idx="814">
                  <c:v>20.343025641025637</c:v>
                </c:pt>
                <c:pt idx="815">
                  <c:v>23.02022222222223</c:v>
                </c:pt>
                <c:pt idx="816">
                  <c:v>21.926598639455776</c:v>
                </c:pt>
                <c:pt idx="817">
                  <c:v>21.452933333333341</c:v>
                </c:pt>
                <c:pt idx="818">
                  <c:v>21.113636363636363</c:v>
                </c:pt>
                <c:pt idx="819">
                  <c:v>21.936933333333322</c:v>
                </c:pt>
                <c:pt idx="820">
                  <c:v>21.248585858585855</c:v>
                </c:pt>
                <c:pt idx="821">
                  <c:v>19.802517006802727</c:v>
                </c:pt>
                <c:pt idx="822">
                  <c:v>22.291010101010119</c:v>
                </c:pt>
                <c:pt idx="823">
                  <c:v>23.707333333333342</c:v>
                </c:pt>
                <c:pt idx="824">
                  <c:v>22.066013745704467</c:v>
                </c:pt>
                <c:pt idx="825">
                  <c:v>20.83293333333334</c:v>
                </c:pt>
                <c:pt idx="826">
                  <c:v>23.876464646464655</c:v>
                </c:pt>
                <c:pt idx="827">
                  <c:v>24.857210884353741</c:v>
                </c:pt>
                <c:pt idx="828">
                  <c:v>19.677375886524825</c:v>
                </c:pt>
                <c:pt idx="829">
                  <c:v>22.926318407960203</c:v>
                </c:pt>
                <c:pt idx="830">
                  <c:v>20.060707070707078</c:v>
                </c:pt>
                <c:pt idx="831">
                  <c:v>22.711904761904766</c:v>
                </c:pt>
                <c:pt idx="832">
                  <c:v>19.954533333333334</c:v>
                </c:pt>
                <c:pt idx="833">
                  <c:v>23.711333333333336</c:v>
                </c:pt>
                <c:pt idx="834">
                  <c:v>21.834444444444447</c:v>
                </c:pt>
                <c:pt idx="835">
                  <c:v>22.120933333333333</c:v>
                </c:pt>
                <c:pt idx="836">
                  <c:v>22.986533333333337</c:v>
                </c:pt>
                <c:pt idx="837">
                  <c:v>21.982108843537414</c:v>
                </c:pt>
                <c:pt idx="838">
                  <c:v>21.263131313131311</c:v>
                </c:pt>
                <c:pt idx="839">
                  <c:v>21.830137457044689</c:v>
                </c:pt>
                <c:pt idx="840">
                  <c:v>21.381919191919202</c:v>
                </c:pt>
                <c:pt idx="841">
                  <c:v>20.849863945578228</c:v>
                </c:pt>
                <c:pt idx="842">
                  <c:v>21.696133333333332</c:v>
                </c:pt>
                <c:pt idx="843">
                  <c:v>21.493565891472869</c:v>
                </c:pt>
                <c:pt idx="844">
                  <c:v>18.04904761904762</c:v>
                </c:pt>
                <c:pt idx="845">
                  <c:v>21.006969696969701</c:v>
                </c:pt>
                <c:pt idx="846">
                  <c:v>19.992133333333342</c:v>
                </c:pt>
                <c:pt idx="847">
                  <c:v>19.655333333333328</c:v>
                </c:pt>
                <c:pt idx="848">
                  <c:v>22.766969696969696</c:v>
                </c:pt>
                <c:pt idx="849">
                  <c:v>20.470404040404041</c:v>
                </c:pt>
                <c:pt idx="850">
                  <c:v>21.024747474747471</c:v>
                </c:pt>
                <c:pt idx="851">
                  <c:v>21.007777777777779</c:v>
                </c:pt>
                <c:pt idx="852">
                  <c:v>22.423650793650797</c:v>
                </c:pt>
                <c:pt idx="853">
                  <c:v>26.179604519774017</c:v>
                </c:pt>
                <c:pt idx="854">
                  <c:v>19.079929078014192</c:v>
                </c:pt>
                <c:pt idx="855">
                  <c:v>19.390833333333333</c:v>
                </c:pt>
                <c:pt idx="856">
                  <c:v>23.282190476190475</c:v>
                </c:pt>
                <c:pt idx="857">
                  <c:v>19.474040404040402</c:v>
                </c:pt>
                <c:pt idx="858">
                  <c:v>24.453921568627447</c:v>
                </c:pt>
                <c:pt idx="859">
                  <c:v>22.252499999999994</c:v>
                </c:pt>
                <c:pt idx="860">
                  <c:v>22.906767676767675</c:v>
                </c:pt>
                <c:pt idx="861">
                  <c:v>21.998484848484853</c:v>
                </c:pt>
                <c:pt idx="862">
                  <c:v>20.595170068027212</c:v>
                </c:pt>
                <c:pt idx="863">
                  <c:v>19.75053333333333</c:v>
                </c:pt>
                <c:pt idx="864">
                  <c:v>21.998533333333331</c:v>
                </c:pt>
                <c:pt idx="865">
                  <c:v>22.243333333333336</c:v>
                </c:pt>
                <c:pt idx="866">
                  <c:v>21.25721088435375</c:v>
                </c:pt>
                <c:pt idx="867">
                  <c:v>20.407333333333337</c:v>
                </c:pt>
                <c:pt idx="868">
                  <c:v>20.636060606060603</c:v>
                </c:pt>
                <c:pt idx="869">
                  <c:v>22.928133333333331</c:v>
                </c:pt>
                <c:pt idx="870">
                  <c:v>21.44252525252525</c:v>
                </c:pt>
                <c:pt idx="871">
                  <c:v>23.895858585858591</c:v>
                </c:pt>
                <c:pt idx="872">
                  <c:v>21.776133333333338</c:v>
                </c:pt>
                <c:pt idx="873">
                  <c:v>20.645757575757578</c:v>
                </c:pt>
                <c:pt idx="874">
                  <c:v>26.440406504065034</c:v>
                </c:pt>
                <c:pt idx="875">
                  <c:v>19.49133333333333</c:v>
                </c:pt>
                <c:pt idx="876">
                  <c:v>21.635170068027215</c:v>
                </c:pt>
                <c:pt idx="877">
                  <c:v>23.07213333333333</c:v>
                </c:pt>
                <c:pt idx="878">
                  <c:v>21.549733333333332</c:v>
                </c:pt>
                <c:pt idx="879">
                  <c:v>20.450202020202017</c:v>
                </c:pt>
                <c:pt idx="880">
                  <c:v>24.066190476190485</c:v>
                </c:pt>
                <c:pt idx="881">
                  <c:v>22.031990049751247</c:v>
                </c:pt>
                <c:pt idx="882">
                  <c:v>21.02399267399268</c:v>
                </c:pt>
                <c:pt idx="883">
                  <c:v>24.501292517006796</c:v>
                </c:pt>
                <c:pt idx="884">
                  <c:v>20.332885572139308</c:v>
                </c:pt>
                <c:pt idx="885">
                  <c:v>21.620000000000008</c:v>
                </c:pt>
                <c:pt idx="886">
                  <c:v>22.214000000000002</c:v>
                </c:pt>
                <c:pt idx="887">
                  <c:v>21.941243781094531</c:v>
                </c:pt>
                <c:pt idx="888">
                  <c:v>22.035860805860814</c:v>
                </c:pt>
                <c:pt idx="889">
                  <c:v>22.09319634703197</c:v>
                </c:pt>
                <c:pt idx="890">
                  <c:v>23.544557823129256</c:v>
                </c:pt>
                <c:pt idx="891">
                  <c:v>20.420303030303025</c:v>
                </c:pt>
                <c:pt idx="892">
                  <c:v>21.726533333333336</c:v>
                </c:pt>
                <c:pt idx="893">
                  <c:v>20.517272727272733</c:v>
                </c:pt>
                <c:pt idx="894">
                  <c:v>22.938533333333339</c:v>
                </c:pt>
                <c:pt idx="895">
                  <c:v>20.849393939393941</c:v>
                </c:pt>
                <c:pt idx="896">
                  <c:v>23.059494949494947</c:v>
                </c:pt>
                <c:pt idx="897">
                  <c:v>21.097474747474752</c:v>
                </c:pt>
                <c:pt idx="898">
                  <c:v>21.777733333333344</c:v>
                </c:pt>
                <c:pt idx="899">
                  <c:v>22.574533333333335</c:v>
                </c:pt>
                <c:pt idx="900">
                  <c:v>19.992933333333337</c:v>
                </c:pt>
                <c:pt idx="901">
                  <c:v>23.035910652920961</c:v>
                </c:pt>
                <c:pt idx="902">
                  <c:v>23.415050505050512</c:v>
                </c:pt>
                <c:pt idx="903">
                  <c:v>22.252222222222233</c:v>
                </c:pt>
                <c:pt idx="904">
                  <c:v>21.225151515151524</c:v>
                </c:pt>
                <c:pt idx="905">
                  <c:v>22.558270042194096</c:v>
                </c:pt>
                <c:pt idx="906">
                  <c:v>20.346363636363634</c:v>
                </c:pt>
                <c:pt idx="907">
                  <c:v>23.549733333333347</c:v>
                </c:pt>
                <c:pt idx="908">
                  <c:v>20.063131313131318</c:v>
                </c:pt>
                <c:pt idx="909">
                  <c:v>22.422380952380966</c:v>
                </c:pt>
                <c:pt idx="910">
                  <c:v>21.929555555555552</c:v>
                </c:pt>
                <c:pt idx="911">
                  <c:v>20.527777777777779</c:v>
                </c:pt>
                <c:pt idx="912">
                  <c:v>21.509312714776634</c:v>
                </c:pt>
                <c:pt idx="913">
                  <c:v>22.396315789473679</c:v>
                </c:pt>
                <c:pt idx="914">
                  <c:v>21.200045662100461</c:v>
                </c:pt>
                <c:pt idx="915">
                  <c:v>19.939333333333334</c:v>
                </c:pt>
                <c:pt idx="916">
                  <c:v>22.492389937106921</c:v>
                </c:pt>
                <c:pt idx="917">
                  <c:v>20.604476190476191</c:v>
                </c:pt>
                <c:pt idx="918">
                  <c:v>19.822108843537414</c:v>
                </c:pt>
                <c:pt idx="919">
                  <c:v>23.167414965986396</c:v>
                </c:pt>
                <c:pt idx="920">
                  <c:v>20.947333333333336</c:v>
                </c:pt>
                <c:pt idx="921">
                  <c:v>21.594533333333334</c:v>
                </c:pt>
                <c:pt idx="922">
                  <c:v>21.460933333333337</c:v>
                </c:pt>
                <c:pt idx="923">
                  <c:v>20.116133333333334</c:v>
                </c:pt>
                <c:pt idx="924">
                  <c:v>22.230404040404039</c:v>
                </c:pt>
                <c:pt idx="925">
                  <c:v>22.635333333333332</c:v>
                </c:pt>
                <c:pt idx="926">
                  <c:v>21.323737373737377</c:v>
                </c:pt>
                <c:pt idx="927">
                  <c:v>21.170533333333339</c:v>
                </c:pt>
                <c:pt idx="928">
                  <c:v>20.517619047619053</c:v>
                </c:pt>
                <c:pt idx="929">
                  <c:v>22.191568627450977</c:v>
                </c:pt>
                <c:pt idx="930">
                  <c:v>19.563333333333336</c:v>
                </c:pt>
                <c:pt idx="931">
                  <c:v>27.774761904761903</c:v>
                </c:pt>
                <c:pt idx="932">
                  <c:v>25.198333333333338</c:v>
                </c:pt>
                <c:pt idx="933">
                  <c:v>22.180274509803915</c:v>
                </c:pt>
                <c:pt idx="934">
                  <c:v>23.853333333333342</c:v>
                </c:pt>
                <c:pt idx="935">
                  <c:v>20.345487179487179</c:v>
                </c:pt>
                <c:pt idx="936">
                  <c:v>20.802434456928847</c:v>
                </c:pt>
                <c:pt idx="937">
                  <c:v>23.608231292517015</c:v>
                </c:pt>
                <c:pt idx="938">
                  <c:v>20.61476190476191</c:v>
                </c:pt>
                <c:pt idx="939">
                  <c:v>21.857070707070701</c:v>
                </c:pt>
                <c:pt idx="940">
                  <c:v>20.160068027210883</c:v>
                </c:pt>
                <c:pt idx="941">
                  <c:v>20.579333333333334</c:v>
                </c:pt>
                <c:pt idx="942">
                  <c:v>21.297878787878791</c:v>
                </c:pt>
                <c:pt idx="943">
                  <c:v>21.048133333333343</c:v>
                </c:pt>
                <c:pt idx="944">
                  <c:v>21.074533333333324</c:v>
                </c:pt>
                <c:pt idx="945">
                  <c:v>23.102533333333344</c:v>
                </c:pt>
                <c:pt idx="946">
                  <c:v>22.210202020202026</c:v>
                </c:pt>
                <c:pt idx="947">
                  <c:v>22.487333333333336</c:v>
                </c:pt>
                <c:pt idx="948">
                  <c:v>20.039696969696969</c:v>
                </c:pt>
                <c:pt idx="949">
                  <c:v>23.449797979797985</c:v>
                </c:pt>
                <c:pt idx="950">
                  <c:v>21.959696969696971</c:v>
                </c:pt>
                <c:pt idx="951">
                  <c:v>23.056262626262637</c:v>
                </c:pt>
                <c:pt idx="952">
                  <c:v>22.891333333333332</c:v>
                </c:pt>
                <c:pt idx="953">
                  <c:v>21.902108843537412</c:v>
                </c:pt>
                <c:pt idx="954">
                  <c:v>19.004933333333337</c:v>
                </c:pt>
                <c:pt idx="955">
                  <c:v>24.103846153846149</c:v>
                </c:pt>
                <c:pt idx="956">
                  <c:v>21.540476190476188</c:v>
                </c:pt>
                <c:pt idx="957">
                  <c:v>19.420933333333341</c:v>
                </c:pt>
                <c:pt idx="958">
                  <c:v>22.871904761904759</c:v>
                </c:pt>
                <c:pt idx="959">
                  <c:v>19.253333333333334</c:v>
                </c:pt>
                <c:pt idx="960">
                  <c:v>22.003333333333334</c:v>
                </c:pt>
                <c:pt idx="961">
                  <c:v>19.024747474747475</c:v>
                </c:pt>
                <c:pt idx="962">
                  <c:v>21.686565656565659</c:v>
                </c:pt>
                <c:pt idx="963">
                  <c:v>20.704133333333331</c:v>
                </c:pt>
                <c:pt idx="964">
                  <c:v>21.023939393939393</c:v>
                </c:pt>
                <c:pt idx="965">
                  <c:v>21.206598639455784</c:v>
                </c:pt>
                <c:pt idx="966">
                  <c:v>22.886565656565665</c:v>
                </c:pt>
                <c:pt idx="967">
                  <c:v>22.90333333333334</c:v>
                </c:pt>
                <c:pt idx="968">
                  <c:v>20.739333333333335</c:v>
                </c:pt>
                <c:pt idx="969">
                  <c:v>23.932133333333333</c:v>
                </c:pt>
                <c:pt idx="970">
                  <c:v>21.698533333333341</c:v>
                </c:pt>
                <c:pt idx="971">
                  <c:v>20.619333333333334</c:v>
                </c:pt>
                <c:pt idx="972">
                  <c:v>23.00813333333334</c:v>
                </c:pt>
                <c:pt idx="973">
                  <c:v>21.764133333333344</c:v>
                </c:pt>
                <c:pt idx="974">
                  <c:v>21.616933333333339</c:v>
                </c:pt>
                <c:pt idx="975">
                  <c:v>22.435333333333336</c:v>
                </c:pt>
                <c:pt idx="976">
                  <c:v>19.191904761904766</c:v>
                </c:pt>
                <c:pt idx="977">
                  <c:v>21.381794871794874</c:v>
                </c:pt>
                <c:pt idx="978">
                  <c:v>20.041111111111114</c:v>
                </c:pt>
                <c:pt idx="979">
                  <c:v>18.781372549019611</c:v>
                </c:pt>
                <c:pt idx="980">
                  <c:v>23.976666666666663</c:v>
                </c:pt>
                <c:pt idx="981">
                  <c:v>21.223333333333333</c:v>
                </c:pt>
                <c:pt idx="982">
                  <c:v>21.243333333333336</c:v>
                </c:pt>
                <c:pt idx="983">
                  <c:v>20.504202898550723</c:v>
                </c:pt>
                <c:pt idx="984">
                  <c:v>22.883333333333333</c:v>
                </c:pt>
                <c:pt idx="985">
                  <c:v>21.631418439716317</c:v>
                </c:pt>
                <c:pt idx="986">
                  <c:v>20.466533333333331</c:v>
                </c:pt>
                <c:pt idx="987">
                  <c:v>20.062533333333342</c:v>
                </c:pt>
                <c:pt idx="988">
                  <c:v>23.406533333333343</c:v>
                </c:pt>
                <c:pt idx="989">
                  <c:v>23.161700680272105</c:v>
                </c:pt>
                <c:pt idx="990">
                  <c:v>20.760933333333337</c:v>
                </c:pt>
                <c:pt idx="991">
                  <c:v>23.490202020202016</c:v>
                </c:pt>
                <c:pt idx="992">
                  <c:v>19.420933333333327</c:v>
                </c:pt>
                <c:pt idx="993">
                  <c:v>22.654533333333344</c:v>
                </c:pt>
                <c:pt idx="994">
                  <c:v>22.523333333333333</c:v>
                </c:pt>
                <c:pt idx="995">
                  <c:v>22.156060606060613</c:v>
                </c:pt>
                <c:pt idx="996">
                  <c:v>19.978282828282833</c:v>
                </c:pt>
                <c:pt idx="997">
                  <c:v>20.03133333333334</c:v>
                </c:pt>
                <c:pt idx="998">
                  <c:v>22.687777777777782</c:v>
                </c:pt>
                <c:pt idx="999">
                  <c:v>21.081733333333347</c:v>
                </c:pt>
                <c:pt idx="1000">
                  <c:v>21.427979797979805</c:v>
                </c:pt>
                <c:pt idx="1001">
                  <c:v>21.292405498281795</c:v>
                </c:pt>
                <c:pt idx="1002">
                  <c:v>23.064343434343439</c:v>
                </c:pt>
                <c:pt idx="1003">
                  <c:v>22.480933333333336</c:v>
                </c:pt>
                <c:pt idx="1004">
                  <c:v>20.684933333333333</c:v>
                </c:pt>
                <c:pt idx="1005">
                  <c:v>21.198484848484846</c:v>
                </c:pt>
                <c:pt idx="1006">
                  <c:v>25.49871794871795</c:v>
                </c:pt>
                <c:pt idx="1007">
                  <c:v>44.254761904761899</c:v>
                </c:pt>
                <c:pt idx="1008">
                  <c:v>24.708787878787874</c:v>
                </c:pt>
                <c:pt idx="1009">
                  <c:v>19.713809523809523</c:v>
                </c:pt>
                <c:pt idx="1010">
                  <c:v>23.25898550724639</c:v>
                </c:pt>
                <c:pt idx="1011">
                  <c:v>20.174879725085908</c:v>
                </c:pt>
                <c:pt idx="1012">
                  <c:v>18.925733333333337</c:v>
                </c:pt>
                <c:pt idx="1013">
                  <c:v>21.977474747474744</c:v>
                </c:pt>
                <c:pt idx="1014">
                  <c:v>21.599333333333337</c:v>
                </c:pt>
                <c:pt idx="1015">
                  <c:v>20.898686868686866</c:v>
                </c:pt>
                <c:pt idx="1016">
                  <c:v>22.228933333333352</c:v>
                </c:pt>
                <c:pt idx="1017">
                  <c:v>20.444965986394568</c:v>
                </c:pt>
                <c:pt idx="1018">
                  <c:v>21.835252525252518</c:v>
                </c:pt>
                <c:pt idx="1019">
                  <c:v>21.290533333333343</c:v>
                </c:pt>
                <c:pt idx="1020">
                  <c:v>20.049733333333339</c:v>
                </c:pt>
                <c:pt idx="1021">
                  <c:v>23.060303030303032</c:v>
                </c:pt>
                <c:pt idx="1022">
                  <c:v>18.452933333333338</c:v>
                </c:pt>
                <c:pt idx="1023">
                  <c:v>21.293030303030296</c:v>
                </c:pt>
                <c:pt idx="1024">
                  <c:v>21.764949494949501</c:v>
                </c:pt>
                <c:pt idx="1025">
                  <c:v>21.543333333333329</c:v>
                </c:pt>
                <c:pt idx="1026">
                  <c:v>21.116868686868692</c:v>
                </c:pt>
                <c:pt idx="1027">
                  <c:v>23.677619047619043</c:v>
                </c:pt>
                <c:pt idx="1028">
                  <c:v>22.481717171717186</c:v>
                </c:pt>
                <c:pt idx="1029">
                  <c:v>22.253030303030307</c:v>
                </c:pt>
                <c:pt idx="1030">
                  <c:v>21.673555555555552</c:v>
                </c:pt>
                <c:pt idx="1031">
                  <c:v>21.15933333333334</c:v>
                </c:pt>
                <c:pt idx="1032">
                  <c:v>21.512828282828284</c:v>
                </c:pt>
                <c:pt idx="1033">
                  <c:v>22.377474747474746</c:v>
                </c:pt>
                <c:pt idx="1034">
                  <c:v>20.129393939393946</c:v>
                </c:pt>
                <c:pt idx="1035">
                  <c:v>22.926161616161618</c:v>
                </c:pt>
                <c:pt idx="1036">
                  <c:v>23.651333333333323</c:v>
                </c:pt>
                <c:pt idx="1037">
                  <c:v>23.249733333333335</c:v>
                </c:pt>
                <c:pt idx="1038">
                  <c:v>19.538027210884351</c:v>
                </c:pt>
                <c:pt idx="1039">
                  <c:v>21.367333333333349</c:v>
                </c:pt>
                <c:pt idx="1040">
                  <c:v>19.790533333333336</c:v>
                </c:pt>
                <c:pt idx="1041">
                  <c:v>19.809166666666673</c:v>
                </c:pt>
                <c:pt idx="1042">
                  <c:v>22.973733333333328</c:v>
                </c:pt>
                <c:pt idx="1043">
                  <c:v>22.080933333333334</c:v>
                </c:pt>
                <c:pt idx="1044">
                  <c:v>19.624343434343427</c:v>
                </c:pt>
                <c:pt idx="1045">
                  <c:v>21.266190476190481</c:v>
                </c:pt>
                <c:pt idx="1046">
                  <c:v>21.716933333333326</c:v>
                </c:pt>
                <c:pt idx="1047">
                  <c:v>22.419333333333334</c:v>
                </c:pt>
                <c:pt idx="1048">
                  <c:v>19.469733333333338</c:v>
                </c:pt>
                <c:pt idx="1049">
                  <c:v>18.579333333333331</c:v>
                </c:pt>
                <c:pt idx="1050">
                  <c:v>23.362434456928849</c:v>
                </c:pt>
                <c:pt idx="1051">
                  <c:v>21.443333333333332</c:v>
                </c:pt>
                <c:pt idx="1052">
                  <c:v>21.213945578231296</c:v>
                </c:pt>
                <c:pt idx="1053">
                  <c:v>21.760933333333337</c:v>
                </c:pt>
                <c:pt idx="1054">
                  <c:v>21.141111111111115</c:v>
                </c:pt>
                <c:pt idx="1055">
                  <c:v>20.687777777777779</c:v>
                </c:pt>
                <c:pt idx="1056">
                  <c:v>20.90353535353535</c:v>
                </c:pt>
                <c:pt idx="1057">
                  <c:v>18.863741496598646</c:v>
                </c:pt>
                <c:pt idx="1058">
                  <c:v>24.543131313131298</c:v>
                </c:pt>
                <c:pt idx="1059">
                  <c:v>19.263741496598634</c:v>
                </c:pt>
                <c:pt idx="1060">
                  <c:v>20.396802721088442</c:v>
                </c:pt>
                <c:pt idx="1061">
                  <c:v>21.592020202020205</c:v>
                </c:pt>
                <c:pt idx="1062">
                  <c:v>19.947575757575756</c:v>
                </c:pt>
                <c:pt idx="1063">
                  <c:v>19.756133333333338</c:v>
                </c:pt>
                <c:pt idx="1064">
                  <c:v>21.081733333333339</c:v>
                </c:pt>
                <c:pt idx="1065">
                  <c:v>22.611010101010102</c:v>
                </c:pt>
                <c:pt idx="1066">
                  <c:v>21.288133333333334</c:v>
                </c:pt>
                <c:pt idx="1067">
                  <c:v>21.272133333333336</c:v>
                </c:pt>
                <c:pt idx="1068">
                  <c:v>24.092222222222222</c:v>
                </c:pt>
                <c:pt idx="1069">
                  <c:v>19.865555555555549</c:v>
                </c:pt>
                <c:pt idx="1070">
                  <c:v>21.035333333333334</c:v>
                </c:pt>
                <c:pt idx="1071">
                  <c:v>23.88893333333333</c:v>
                </c:pt>
                <c:pt idx="1072">
                  <c:v>22.330533333333346</c:v>
                </c:pt>
                <c:pt idx="1073">
                  <c:v>22.287777777777769</c:v>
                </c:pt>
                <c:pt idx="1074">
                  <c:v>23.543333333333322</c:v>
                </c:pt>
                <c:pt idx="1075">
                  <c:v>21.941733333333335</c:v>
                </c:pt>
                <c:pt idx="1076">
                  <c:v>21.646598639455789</c:v>
                </c:pt>
                <c:pt idx="1077">
                  <c:v>22.516464646464652</c:v>
                </c:pt>
                <c:pt idx="1078">
                  <c:v>22.231212121212128</c:v>
                </c:pt>
                <c:pt idx="1079">
                  <c:v>21.068639455782321</c:v>
                </c:pt>
                <c:pt idx="1080">
                  <c:v>23.053733333333341</c:v>
                </c:pt>
                <c:pt idx="1081">
                  <c:v>21.030404040404047</c:v>
                </c:pt>
                <c:pt idx="1082">
                  <c:v>22.647414965986403</c:v>
                </c:pt>
                <c:pt idx="1083">
                  <c:v>21.633024054982815</c:v>
                </c:pt>
                <c:pt idx="1084">
                  <c:v>20.400133333333336</c:v>
                </c:pt>
                <c:pt idx="1085">
                  <c:v>21.034444444444446</c:v>
                </c:pt>
                <c:pt idx="1086">
                  <c:v>21.772933333333349</c:v>
                </c:pt>
                <c:pt idx="1087">
                  <c:v>18.513333333333335</c:v>
                </c:pt>
                <c:pt idx="1088">
                  <c:v>20.639855072463767</c:v>
                </c:pt>
                <c:pt idx="1089">
                  <c:v>20.04653333333334</c:v>
                </c:pt>
                <c:pt idx="1090">
                  <c:v>20.531333333333329</c:v>
                </c:pt>
                <c:pt idx="1091">
                  <c:v>23.36333333333334</c:v>
                </c:pt>
                <c:pt idx="1092">
                  <c:v>21.165733333333343</c:v>
                </c:pt>
                <c:pt idx="1093">
                  <c:v>20.167414965986396</c:v>
                </c:pt>
                <c:pt idx="1094">
                  <c:v>23.830533333333328</c:v>
                </c:pt>
                <c:pt idx="1095">
                  <c:v>19.388383838383831</c:v>
                </c:pt>
                <c:pt idx="1096">
                  <c:v>19.431333333333345</c:v>
                </c:pt>
                <c:pt idx="1097">
                  <c:v>21.789191919191925</c:v>
                </c:pt>
                <c:pt idx="1098">
                  <c:v>21.705959595959595</c:v>
                </c:pt>
                <c:pt idx="1099">
                  <c:v>21.05222222222223</c:v>
                </c:pt>
                <c:pt idx="1100">
                  <c:v>20.859898989899001</c:v>
                </c:pt>
                <c:pt idx="1101">
                  <c:v>22.206161616161619</c:v>
                </c:pt>
                <c:pt idx="1102">
                  <c:v>20.271333333333338</c:v>
                </c:pt>
                <c:pt idx="1103">
                  <c:v>23.753636363636375</c:v>
                </c:pt>
                <c:pt idx="1104">
                  <c:v>25.828639455782319</c:v>
                </c:pt>
                <c:pt idx="1105">
                  <c:v>20.304509803921565</c:v>
                </c:pt>
                <c:pt idx="1106">
                  <c:v>23.492222222222214</c:v>
                </c:pt>
                <c:pt idx="1107">
                  <c:v>21.590272108843539</c:v>
                </c:pt>
                <c:pt idx="1108">
                  <c:v>23.432933333333327</c:v>
                </c:pt>
                <c:pt idx="1109">
                  <c:v>20.664557823129257</c:v>
                </c:pt>
                <c:pt idx="1110">
                  <c:v>21.867006802721093</c:v>
                </c:pt>
                <c:pt idx="1111">
                  <c:v>19.472933333333334</c:v>
                </c:pt>
                <c:pt idx="1112">
                  <c:v>23.395656565656576</c:v>
                </c:pt>
                <c:pt idx="1113">
                  <c:v>20.336933333333331</c:v>
                </c:pt>
                <c:pt idx="1114">
                  <c:v>22.811414141414136</c:v>
                </c:pt>
                <c:pt idx="1115">
                  <c:v>21.492933333333326</c:v>
                </c:pt>
                <c:pt idx="1116">
                  <c:v>21.300133333333338</c:v>
                </c:pt>
                <c:pt idx="1117">
                  <c:v>21.672721088435381</c:v>
                </c:pt>
                <c:pt idx="1118">
                  <c:v>21.477147766323025</c:v>
                </c:pt>
                <c:pt idx="1119">
                  <c:v>19.488231292517014</c:v>
                </c:pt>
                <c:pt idx="1120">
                  <c:v>22.626312056737589</c:v>
                </c:pt>
                <c:pt idx="1121">
                  <c:v>19.956666666666667</c:v>
                </c:pt>
                <c:pt idx="1122">
                  <c:v>21.263333333333332</c:v>
                </c:pt>
                <c:pt idx="1123">
                  <c:v>18.927777777777781</c:v>
                </c:pt>
                <c:pt idx="1124">
                  <c:v>21.391465201465188</c:v>
                </c:pt>
                <c:pt idx="1125">
                  <c:v>21.735050505050513</c:v>
                </c:pt>
                <c:pt idx="1126">
                  <c:v>21.889733333333329</c:v>
                </c:pt>
                <c:pt idx="1127">
                  <c:v>23.398080808080817</c:v>
                </c:pt>
                <c:pt idx="1128">
                  <c:v>21.614533333333334</c:v>
                </c:pt>
                <c:pt idx="1129">
                  <c:v>22.418533333333336</c:v>
                </c:pt>
                <c:pt idx="1130">
                  <c:v>21.162121212121228</c:v>
                </c:pt>
                <c:pt idx="1131">
                  <c:v>23.840884353741487</c:v>
                </c:pt>
                <c:pt idx="1132">
                  <c:v>21.544776632302405</c:v>
                </c:pt>
                <c:pt idx="1133">
                  <c:v>20.767777777777781</c:v>
                </c:pt>
                <c:pt idx="1134">
                  <c:v>21.41231292517007</c:v>
                </c:pt>
                <c:pt idx="1135">
                  <c:v>23.39213333333333</c:v>
                </c:pt>
                <c:pt idx="1136">
                  <c:v>22.781515151515141</c:v>
                </c:pt>
                <c:pt idx="1137">
                  <c:v>22.15848484848485</c:v>
                </c:pt>
                <c:pt idx="1138">
                  <c:v>20.776933333333336</c:v>
                </c:pt>
                <c:pt idx="1139">
                  <c:v>22.455333333333343</c:v>
                </c:pt>
                <c:pt idx="1140">
                  <c:v>21.236399999999993</c:v>
                </c:pt>
                <c:pt idx="1141">
                  <c:v>17.028095238095233</c:v>
                </c:pt>
                <c:pt idx="1142">
                  <c:v>22.220724637681169</c:v>
                </c:pt>
                <c:pt idx="1143">
                  <c:v>20.494533333333337</c:v>
                </c:pt>
                <c:pt idx="1144">
                  <c:v>22.811414141414136</c:v>
                </c:pt>
                <c:pt idx="1145">
                  <c:v>21.859003436426121</c:v>
                </c:pt>
                <c:pt idx="1146">
                  <c:v>20.403333333333336</c:v>
                </c:pt>
                <c:pt idx="1147">
                  <c:v>20.382533333333335</c:v>
                </c:pt>
                <c:pt idx="1148">
                  <c:v>23.622302405498282</c:v>
                </c:pt>
                <c:pt idx="1149">
                  <c:v>22.976133333333337</c:v>
                </c:pt>
                <c:pt idx="1150">
                  <c:v>21.322929292929299</c:v>
                </c:pt>
                <c:pt idx="1151">
                  <c:v>20.619333333333334</c:v>
                </c:pt>
                <c:pt idx="1152">
                  <c:v>21.697878787878793</c:v>
                </c:pt>
                <c:pt idx="1153">
                  <c:v>21.372133333333341</c:v>
                </c:pt>
                <c:pt idx="1154">
                  <c:v>23.79646464646466</c:v>
                </c:pt>
                <c:pt idx="1155">
                  <c:v>20.531333333333336</c:v>
                </c:pt>
                <c:pt idx="1156">
                  <c:v>22.917619047619048</c:v>
                </c:pt>
                <c:pt idx="1157">
                  <c:v>23.278533333333336</c:v>
                </c:pt>
                <c:pt idx="1158">
                  <c:v>20.23525252525253</c:v>
                </c:pt>
                <c:pt idx="1159">
                  <c:v>21.307575757575762</c:v>
                </c:pt>
                <c:pt idx="1160">
                  <c:v>19.365091575091569</c:v>
                </c:pt>
                <c:pt idx="1161">
                  <c:v>21.984933333333341</c:v>
                </c:pt>
                <c:pt idx="1162">
                  <c:v>22.717619047619049</c:v>
                </c:pt>
                <c:pt idx="1163">
                  <c:v>21.502323232323242</c:v>
                </c:pt>
                <c:pt idx="1164">
                  <c:v>21.882920962199318</c:v>
                </c:pt>
                <c:pt idx="1165">
                  <c:v>20.686969696969694</c:v>
                </c:pt>
                <c:pt idx="1166">
                  <c:v>21.350404040404051</c:v>
                </c:pt>
                <c:pt idx="1167">
                  <c:v>20.266533333333332</c:v>
                </c:pt>
                <c:pt idx="1168">
                  <c:v>21.042525252525252</c:v>
                </c:pt>
                <c:pt idx="1169">
                  <c:v>23.233733333333333</c:v>
                </c:pt>
                <c:pt idx="1170">
                  <c:v>22.485000000000003</c:v>
                </c:pt>
                <c:pt idx="1171">
                  <c:v>21.388933333333338</c:v>
                </c:pt>
                <c:pt idx="1172">
                  <c:v>20.993232323232323</c:v>
                </c:pt>
                <c:pt idx="1173">
                  <c:v>24.446533333333331</c:v>
                </c:pt>
                <c:pt idx="1174">
                  <c:v>23.776933333333336</c:v>
                </c:pt>
                <c:pt idx="1175">
                  <c:v>19.971010101010094</c:v>
                </c:pt>
                <c:pt idx="1176">
                  <c:v>19.591666666666672</c:v>
                </c:pt>
                <c:pt idx="1177">
                  <c:v>19.043333333333333</c:v>
                </c:pt>
                <c:pt idx="1178">
                  <c:v>25.038888888888888</c:v>
                </c:pt>
                <c:pt idx="1179">
                  <c:v>20.322533333333343</c:v>
                </c:pt>
                <c:pt idx="1180">
                  <c:v>20.773733333333343</c:v>
                </c:pt>
                <c:pt idx="1181">
                  <c:v>21.740133333333347</c:v>
                </c:pt>
                <c:pt idx="1182">
                  <c:v>24.112721088435375</c:v>
                </c:pt>
                <c:pt idx="1183">
                  <c:v>20.672133333333342</c:v>
                </c:pt>
                <c:pt idx="1184">
                  <c:v>22.769733333333338</c:v>
                </c:pt>
                <c:pt idx="1185">
                  <c:v>21.076133333333338</c:v>
                </c:pt>
                <c:pt idx="1186">
                  <c:v>20.332133333333331</c:v>
                </c:pt>
                <c:pt idx="1187">
                  <c:v>21.854533333333343</c:v>
                </c:pt>
                <c:pt idx="1188">
                  <c:v>22.900933333333338</c:v>
                </c:pt>
                <c:pt idx="1189">
                  <c:v>21.692133333333341</c:v>
                </c:pt>
                <c:pt idx="1190">
                  <c:v>24.623131313131303</c:v>
                </c:pt>
                <c:pt idx="1191">
                  <c:v>20.274533333333338</c:v>
                </c:pt>
                <c:pt idx="1192">
                  <c:v>23.865374149659861</c:v>
                </c:pt>
                <c:pt idx="1193">
                  <c:v>21.846666666666668</c:v>
                </c:pt>
                <c:pt idx="1194">
                  <c:v>22.518888888888892</c:v>
                </c:pt>
                <c:pt idx="1195">
                  <c:v>22.666666666666668</c:v>
                </c:pt>
                <c:pt idx="1196">
                  <c:v>20.311159420289854</c:v>
                </c:pt>
                <c:pt idx="1197">
                  <c:v>22.646533333333341</c:v>
                </c:pt>
                <c:pt idx="1198">
                  <c:v>22.916464646464657</c:v>
                </c:pt>
                <c:pt idx="1199">
                  <c:v>21.644933333333338</c:v>
                </c:pt>
                <c:pt idx="1200">
                  <c:v>21.117619047619051</c:v>
                </c:pt>
                <c:pt idx="1201">
                  <c:v>20.013838383838387</c:v>
                </c:pt>
                <c:pt idx="1202">
                  <c:v>22.059333333333335</c:v>
                </c:pt>
                <c:pt idx="1203">
                  <c:v>19.760101010101014</c:v>
                </c:pt>
                <c:pt idx="1204">
                  <c:v>21.086161616161615</c:v>
                </c:pt>
                <c:pt idx="1205">
                  <c:v>23.499090909090913</c:v>
                </c:pt>
                <c:pt idx="1206">
                  <c:v>20.546190476190478</c:v>
                </c:pt>
                <c:pt idx="1207">
                  <c:v>19.856262626262627</c:v>
                </c:pt>
                <c:pt idx="1208">
                  <c:v>19.713971631205666</c:v>
                </c:pt>
                <c:pt idx="1209">
                  <c:v>24.518888888888888</c:v>
                </c:pt>
                <c:pt idx="1210">
                  <c:v>20.756060606060604</c:v>
                </c:pt>
                <c:pt idx="1211">
                  <c:v>22.202929292929298</c:v>
                </c:pt>
                <c:pt idx="1212">
                  <c:v>20.030533333333338</c:v>
                </c:pt>
                <c:pt idx="1213">
                  <c:v>23.038484848484853</c:v>
                </c:pt>
                <c:pt idx="1214">
                  <c:v>21.240068027210874</c:v>
                </c:pt>
                <c:pt idx="1215">
                  <c:v>21.119333333333337</c:v>
                </c:pt>
                <c:pt idx="1216">
                  <c:v>20.448133333333327</c:v>
                </c:pt>
                <c:pt idx="1217">
                  <c:v>20.251414141414145</c:v>
                </c:pt>
                <c:pt idx="1218">
                  <c:v>21.911333333333332</c:v>
                </c:pt>
                <c:pt idx="1219">
                  <c:v>20.86455782312925</c:v>
                </c:pt>
                <c:pt idx="1220">
                  <c:v>20.05853333333334</c:v>
                </c:pt>
                <c:pt idx="1221">
                  <c:v>19.616933333333336</c:v>
                </c:pt>
                <c:pt idx="1222">
                  <c:v>21.779333333333344</c:v>
                </c:pt>
                <c:pt idx="1223">
                  <c:v>21.28619047619048</c:v>
                </c:pt>
                <c:pt idx="1224">
                  <c:v>21.653999999999993</c:v>
                </c:pt>
                <c:pt idx="1225">
                  <c:v>22.420133333333343</c:v>
                </c:pt>
                <c:pt idx="1226">
                  <c:v>20.320909090909087</c:v>
                </c:pt>
                <c:pt idx="1227">
                  <c:v>21.311333333333327</c:v>
                </c:pt>
                <c:pt idx="1228">
                  <c:v>19.878533333333337</c:v>
                </c:pt>
                <c:pt idx="1229">
                  <c:v>21.998435374149672</c:v>
                </c:pt>
                <c:pt idx="1230">
                  <c:v>21.902925170068031</c:v>
                </c:pt>
                <c:pt idx="1231">
                  <c:v>22.082533333333341</c:v>
                </c:pt>
                <c:pt idx="1232">
                  <c:v>24.644949494949508</c:v>
                </c:pt>
                <c:pt idx="1233">
                  <c:v>19.746363636363629</c:v>
                </c:pt>
                <c:pt idx="1234">
                  <c:v>19.39693333333333</c:v>
                </c:pt>
                <c:pt idx="1235">
                  <c:v>19.363333333333337</c:v>
                </c:pt>
                <c:pt idx="1236">
                  <c:v>24.897619047619042</c:v>
                </c:pt>
                <c:pt idx="1237">
                  <c:v>24.202424242424243</c:v>
                </c:pt>
                <c:pt idx="1238">
                  <c:v>21.964133333333333</c:v>
                </c:pt>
                <c:pt idx="1239">
                  <c:v>21.73181818181817</c:v>
                </c:pt>
                <c:pt idx="1240">
                  <c:v>23.468933333333336</c:v>
                </c:pt>
                <c:pt idx="1241">
                  <c:v>20.323333333333334</c:v>
                </c:pt>
                <c:pt idx="1242">
                  <c:v>22.707333333333331</c:v>
                </c:pt>
                <c:pt idx="1243">
                  <c:v>21.305733333333343</c:v>
                </c:pt>
                <c:pt idx="1244">
                  <c:v>20.492933333333337</c:v>
                </c:pt>
                <c:pt idx="1245">
                  <c:v>20.426190476190481</c:v>
                </c:pt>
                <c:pt idx="1246">
                  <c:v>21.724933333333347</c:v>
                </c:pt>
                <c:pt idx="1247">
                  <c:v>21.287373737373734</c:v>
                </c:pt>
                <c:pt idx="1248">
                  <c:v>23.443333333333335</c:v>
                </c:pt>
                <c:pt idx="1249">
                  <c:v>19.480256410256413</c:v>
                </c:pt>
                <c:pt idx="1250">
                  <c:v>22.904666666666667</c:v>
                </c:pt>
                <c:pt idx="1251">
                  <c:v>22.129393939393943</c:v>
                </c:pt>
                <c:pt idx="1252">
                  <c:v>19.954040404040406</c:v>
                </c:pt>
                <c:pt idx="1253">
                  <c:v>23.244570446735398</c:v>
                </c:pt>
                <c:pt idx="1254">
                  <c:v>20.836933333333342</c:v>
                </c:pt>
                <c:pt idx="1255">
                  <c:v>20.084949494949502</c:v>
                </c:pt>
                <c:pt idx="1256">
                  <c:v>21.568933333333337</c:v>
                </c:pt>
                <c:pt idx="1257">
                  <c:v>22.023333333333341</c:v>
                </c:pt>
                <c:pt idx="1258">
                  <c:v>20.32823129251701</c:v>
                </c:pt>
                <c:pt idx="1259">
                  <c:v>17.84333333333333</c:v>
                </c:pt>
                <c:pt idx="1260">
                  <c:v>22.029999999999994</c:v>
                </c:pt>
                <c:pt idx="1261">
                  <c:v>28.990000000000002</c:v>
                </c:pt>
                <c:pt idx="1262">
                  <c:v>21.837999999999997</c:v>
                </c:pt>
                <c:pt idx="1263">
                  <c:v>21.424133333333334</c:v>
                </c:pt>
                <c:pt idx="1264">
                  <c:v>21.21853333333334</c:v>
                </c:pt>
                <c:pt idx="1265">
                  <c:v>20.149733333333337</c:v>
                </c:pt>
                <c:pt idx="1266">
                  <c:v>21.984133333333332</c:v>
                </c:pt>
                <c:pt idx="1267">
                  <c:v>20.295050505050511</c:v>
                </c:pt>
                <c:pt idx="1268">
                  <c:v>20.732405498281786</c:v>
                </c:pt>
                <c:pt idx="1269">
                  <c:v>24.110272108843532</c:v>
                </c:pt>
                <c:pt idx="1270">
                  <c:v>22.058843537414973</c:v>
                </c:pt>
                <c:pt idx="1271">
                  <c:v>21.492933333333337</c:v>
                </c:pt>
                <c:pt idx="1272">
                  <c:v>20.918115942028983</c:v>
                </c:pt>
                <c:pt idx="1273">
                  <c:v>23.923333333333328</c:v>
                </c:pt>
                <c:pt idx="1274">
                  <c:v>22.563333333333329</c:v>
                </c:pt>
                <c:pt idx="1275">
                  <c:v>22.332133333333342</c:v>
                </c:pt>
                <c:pt idx="1276">
                  <c:v>20.848585858585864</c:v>
                </c:pt>
                <c:pt idx="1277">
                  <c:v>19.73747474747476</c:v>
                </c:pt>
                <c:pt idx="1278">
                  <c:v>21.590404040404039</c:v>
                </c:pt>
                <c:pt idx="1279">
                  <c:v>20.219898989898997</c:v>
                </c:pt>
                <c:pt idx="1280">
                  <c:v>20.348900343642612</c:v>
                </c:pt>
                <c:pt idx="1281">
                  <c:v>21.84252525252527</c:v>
                </c:pt>
                <c:pt idx="1282">
                  <c:v>19.686811594202897</c:v>
                </c:pt>
                <c:pt idx="1283">
                  <c:v>20.99606060606061</c:v>
                </c:pt>
                <c:pt idx="1284">
                  <c:v>20.33149659863945</c:v>
                </c:pt>
                <c:pt idx="1285">
                  <c:v>22.554444444444439</c:v>
                </c:pt>
                <c:pt idx="1286">
                  <c:v>21.553232323232329</c:v>
                </c:pt>
                <c:pt idx="1287">
                  <c:v>23.178533333333338</c:v>
                </c:pt>
                <c:pt idx="1288">
                  <c:v>22.336933333333334</c:v>
                </c:pt>
                <c:pt idx="1289">
                  <c:v>21.969047619047618</c:v>
                </c:pt>
                <c:pt idx="1290">
                  <c:v>21.402929292929297</c:v>
                </c:pt>
                <c:pt idx="1291">
                  <c:v>21.508933333333324</c:v>
                </c:pt>
                <c:pt idx="1292">
                  <c:v>22.845353535353542</c:v>
                </c:pt>
                <c:pt idx="1293">
                  <c:v>22.224133333333334</c:v>
                </c:pt>
                <c:pt idx="1294">
                  <c:v>23.735777777777781</c:v>
                </c:pt>
                <c:pt idx="1295">
                  <c:v>22.233733333333333</c:v>
                </c:pt>
                <c:pt idx="1296">
                  <c:v>22.832133333333335</c:v>
                </c:pt>
                <c:pt idx="1297">
                  <c:v>22.219333333333349</c:v>
                </c:pt>
                <c:pt idx="1298">
                  <c:v>24.617474747474748</c:v>
                </c:pt>
                <c:pt idx="1299">
                  <c:v>19.981733333333342</c:v>
                </c:pt>
                <c:pt idx="1300">
                  <c:v>24.904133333333334</c:v>
                </c:pt>
                <c:pt idx="1301">
                  <c:v>23.031786941580759</c:v>
                </c:pt>
                <c:pt idx="1302">
                  <c:v>22.589191919191933</c:v>
                </c:pt>
                <c:pt idx="1303">
                  <c:v>23.603333333333339</c:v>
                </c:pt>
                <c:pt idx="1304">
                  <c:v>20.277619047619048</c:v>
                </c:pt>
                <c:pt idx="1305">
                  <c:v>20.966190476190473</c:v>
                </c:pt>
                <c:pt idx="1306">
                  <c:v>21.638226950354614</c:v>
                </c:pt>
                <c:pt idx="1307">
                  <c:v>22.088231292517005</c:v>
                </c:pt>
                <c:pt idx="1308">
                  <c:v>22.572133333333326</c:v>
                </c:pt>
                <c:pt idx="1309">
                  <c:v>23.091818181818187</c:v>
                </c:pt>
                <c:pt idx="1310">
                  <c:v>21.622925170068033</c:v>
                </c:pt>
                <c:pt idx="1311">
                  <c:v>21.215454545454545</c:v>
                </c:pt>
                <c:pt idx="1312">
                  <c:v>22.493546099290771</c:v>
                </c:pt>
                <c:pt idx="1313">
                  <c:v>25.809047619047622</c:v>
                </c:pt>
                <c:pt idx="1314">
                  <c:v>22.619063670411975</c:v>
                </c:pt>
                <c:pt idx="1315">
                  <c:v>21.920101010101018</c:v>
                </c:pt>
                <c:pt idx="1316">
                  <c:v>21.244133333333338</c:v>
                </c:pt>
                <c:pt idx="1317">
                  <c:v>19.784933333333321</c:v>
                </c:pt>
                <c:pt idx="1318">
                  <c:v>21.631777777777781</c:v>
                </c:pt>
                <c:pt idx="1319">
                  <c:v>20.897878787878785</c:v>
                </c:pt>
                <c:pt idx="1320">
                  <c:v>16.863333333333337</c:v>
                </c:pt>
                <c:pt idx="1321">
                  <c:v>21.64558052434457</c:v>
                </c:pt>
                <c:pt idx="1322">
                  <c:v>20.324949494949497</c:v>
                </c:pt>
                <c:pt idx="1323">
                  <c:v>19.923333333333332</c:v>
                </c:pt>
                <c:pt idx="1324">
                  <c:v>20.478435374149665</c:v>
                </c:pt>
                <c:pt idx="1325">
                  <c:v>22.151666666666671</c:v>
                </c:pt>
                <c:pt idx="1326">
                  <c:v>23.111904761904761</c:v>
                </c:pt>
                <c:pt idx="1327">
                  <c:v>20.539898989898994</c:v>
                </c:pt>
                <c:pt idx="1328">
                  <c:v>19.695454545454545</c:v>
                </c:pt>
                <c:pt idx="1329">
                  <c:v>24.104933333333321</c:v>
                </c:pt>
                <c:pt idx="1330">
                  <c:v>22.008039215686274</c:v>
                </c:pt>
                <c:pt idx="1331">
                  <c:v>19.634031007751936</c:v>
                </c:pt>
                <c:pt idx="1332">
                  <c:v>23.119333333333334</c:v>
                </c:pt>
                <c:pt idx="1333">
                  <c:v>20.864933333333333</c:v>
                </c:pt>
                <c:pt idx="1334">
                  <c:v>20.341919191919196</c:v>
                </c:pt>
                <c:pt idx="1335">
                  <c:v>23.048989898989909</c:v>
                </c:pt>
                <c:pt idx="1336">
                  <c:v>21.628596491228073</c:v>
                </c:pt>
                <c:pt idx="1337">
                  <c:v>22.815151515151516</c:v>
                </c:pt>
                <c:pt idx="1338">
                  <c:v>24.315333333333331</c:v>
                </c:pt>
                <c:pt idx="1339">
                  <c:v>20.520505050505058</c:v>
                </c:pt>
                <c:pt idx="1340">
                  <c:v>21.128133333333331</c:v>
                </c:pt>
                <c:pt idx="1341">
                  <c:v>20.106533333333338</c:v>
                </c:pt>
                <c:pt idx="1342">
                  <c:v>19.185555555555553</c:v>
                </c:pt>
                <c:pt idx="1343">
                  <c:v>19.604252873563215</c:v>
                </c:pt>
                <c:pt idx="1344">
                  <c:v>21.330533333333339</c:v>
                </c:pt>
                <c:pt idx="1345">
                  <c:v>21.571333333333328</c:v>
                </c:pt>
                <c:pt idx="1346">
                  <c:v>20.616933333333339</c:v>
                </c:pt>
                <c:pt idx="1347">
                  <c:v>24.69</c:v>
                </c:pt>
                <c:pt idx="1348">
                  <c:v>19.533333333333331</c:v>
                </c:pt>
                <c:pt idx="1349">
                  <c:v>21.527777777777782</c:v>
                </c:pt>
                <c:pt idx="1350">
                  <c:v>21.121717171717179</c:v>
                </c:pt>
                <c:pt idx="1351">
                  <c:v>22.113733333333339</c:v>
                </c:pt>
                <c:pt idx="1352">
                  <c:v>19.633232323232331</c:v>
                </c:pt>
                <c:pt idx="1353">
                  <c:v>29.372745098039214</c:v>
                </c:pt>
                <c:pt idx="1354">
                  <c:v>22.560542635658919</c:v>
                </c:pt>
                <c:pt idx="1355">
                  <c:v>21.15293333333334</c:v>
                </c:pt>
                <c:pt idx="1356">
                  <c:v>20.030533333333338</c:v>
                </c:pt>
                <c:pt idx="1357">
                  <c:v>21.949455782312935</c:v>
                </c:pt>
                <c:pt idx="1358">
                  <c:v>24.803333333333335</c:v>
                </c:pt>
                <c:pt idx="1359">
                  <c:v>19.525833333333335</c:v>
                </c:pt>
                <c:pt idx="1360">
                  <c:v>22.303777777777775</c:v>
                </c:pt>
                <c:pt idx="1361">
                  <c:v>22.240933333333327</c:v>
                </c:pt>
                <c:pt idx="1362">
                  <c:v>24.563333333333333</c:v>
                </c:pt>
                <c:pt idx="1363">
                  <c:v>22.304022988505743</c:v>
                </c:pt>
                <c:pt idx="1364">
                  <c:v>21.889733333333339</c:v>
                </c:pt>
                <c:pt idx="1365">
                  <c:v>27.181999999999999</c:v>
                </c:pt>
                <c:pt idx="1366">
                  <c:v>23.775098039215685</c:v>
                </c:pt>
                <c:pt idx="1367">
                  <c:v>19.909333333333336</c:v>
                </c:pt>
                <c:pt idx="1368">
                  <c:v>25.743333333333332</c:v>
                </c:pt>
              </c:numCache>
            </c:numRef>
          </c:xVal>
          <c:yVal>
            <c:numRef>
              <c:f>'init exotic data frm model c=1'!$E$2:$E$1370</c:f>
              <c:numCache>
                <c:formatCode>General</c:formatCode>
                <c:ptCount val="1369"/>
                <c:pt idx="0">
                  <c:v>6.2558660174639682</c:v>
                </c:pt>
                <c:pt idx="1">
                  <c:v>8.7857945083906479</c:v>
                </c:pt>
                <c:pt idx="2">
                  <c:v>2.0902673114457664</c:v>
                </c:pt>
                <c:pt idx="3">
                  <c:v>6.2357574682865051</c:v>
                </c:pt>
                <c:pt idx="4">
                  <c:v>6.3151156695125072</c:v>
                </c:pt>
                <c:pt idx="5">
                  <c:v>6.8328980481120745</c:v>
                </c:pt>
                <c:pt idx="6">
                  <c:v>1.4646010703256007</c:v>
                </c:pt>
                <c:pt idx="7">
                  <c:v>8.0747924006228562</c:v>
                </c:pt>
                <c:pt idx="8">
                  <c:v>7.3564853045373084</c:v>
                </c:pt>
                <c:pt idx="9">
                  <c:v>7.0463574879510498</c:v>
                </c:pt>
                <c:pt idx="10">
                  <c:v>8.32496370681352</c:v>
                </c:pt>
                <c:pt idx="11">
                  <c:v>8.3782011359212554</c:v>
                </c:pt>
                <c:pt idx="12">
                  <c:v>2.4180720844956132</c:v>
                </c:pt>
                <c:pt idx="13">
                  <c:v>8.2698012668072973</c:v>
                </c:pt>
                <c:pt idx="14">
                  <c:v>6.6133674804700391</c:v>
                </c:pt>
                <c:pt idx="15">
                  <c:v>7.6102670860851109</c:v>
                </c:pt>
                <c:pt idx="16">
                  <c:v>7.1350053786537204</c:v>
                </c:pt>
                <c:pt idx="17">
                  <c:v>7.1416506325142235</c:v>
                </c:pt>
                <c:pt idx="18">
                  <c:v>6.7358024147639002</c:v>
                </c:pt>
                <c:pt idx="19">
                  <c:v>6.9604789111725198</c:v>
                </c:pt>
                <c:pt idx="20">
                  <c:v>6.9098764929029866</c:v>
                </c:pt>
                <c:pt idx="21">
                  <c:v>2.5404779590574322</c:v>
                </c:pt>
                <c:pt idx="22">
                  <c:v>6.4826945048402944</c:v>
                </c:pt>
                <c:pt idx="23">
                  <c:v>7.7526142200155901</c:v>
                </c:pt>
                <c:pt idx="24">
                  <c:v>6.9743246953950528</c:v>
                </c:pt>
                <c:pt idx="25">
                  <c:v>7.2750905658736142</c:v>
                </c:pt>
                <c:pt idx="26">
                  <c:v>7.1309919940387569</c:v>
                </c:pt>
                <c:pt idx="27">
                  <c:v>8.0639217046432741</c:v>
                </c:pt>
                <c:pt idx="28">
                  <c:v>7.093303092371805</c:v>
                </c:pt>
                <c:pt idx="29">
                  <c:v>7.2216434354562562</c:v>
                </c:pt>
                <c:pt idx="30">
                  <c:v>6.9883212760649567</c:v>
                </c:pt>
                <c:pt idx="31">
                  <c:v>6.4331437347115505</c:v>
                </c:pt>
                <c:pt idx="32">
                  <c:v>8.6446851619656808</c:v>
                </c:pt>
                <c:pt idx="33">
                  <c:v>6.2436899897368177</c:v>
                </c:pt>
                <c:pt idx="34">
                  <c:v>7.4296781301806432</c:v>
                </c:pt>
                <c:pt idx="35">
                  <c:v>1.613117506829568</c:v>
                </c:pt>
                <c:pt idx="36">
                  <c:v>6.6782013134603311</c:v>
                </c:pt>
                <c:pt idx="37">
                  <c:v>8.1312813781270545</c:v>
                </c:pt>
                <c:pt idx="38">
                  <c:v>8.5818870810149139</c:v>
                </c:pt>
                <c:pt idx="39">
                  <c:v>6.5044445361792622</c:v>
                </c:pt>
                <c:pt idx="40">
                  <c:v>8.1298841547943717</c:v>
                </c:pt>
                <c:pt idx="41">
                  <c:v>8.913800271857486</c:v>
                </c:pt>
                <c:pt idx="42">
                  <c:v>8.5488139643542436</c:v>
                </c:pt>
                <c:pt idx="43">
                  <c:v>6.9790959892376927</c:v>
                </c:pt>
                <c:pt idx="44">
                  <c:v>7.8215234840757564</c:v>
                </c:pt>
                <c:pt idx="45">
                  <c:v>7.5922099969104409</c:v>
                </c:pt>
                <c:pt idx="46">
                  <c:v>6.7973572104220121</c:v>
                </c:pt>
                <c:pt idx="47">
                  <c:v>4.2632747486091267</c:v>
                </c:pt>
                <c:pt idx="48">
                  <c:v>7.9283784750023054</c:v>
                </c:pt>
                <c:pt idx="49">
                  <c:v>6.5236938597659702</c:v>
                </c:pt>
                <c:pt idx="50">
                  <c:v>7.0944874728022089</c:v>
                </c:pt>
                <c:pt idx="51">
                  <c:v>1.8129330097740035</c:v>
                </c:pt>
                <c:pt idx="52">
                  <c:v>6.9461422530978609</c:v>
                </c:pt>
                <c:pt idx="53">
                  <c:v>7.8137739603975129</c:v>
                </c:pt>
                <c:pt idx="54">
                  <c:v>7.959019998949092</c:v>
                </c:pt>
                <c:pt idx="55">
                  <c:v>7.6519811533394764</c:v>
                </c:pt>
                <c:pt idx="56">
                  <c:v>6.7236633007504318</c:v>
                </c:pt>
                <c:pt idx="57">
                  <c:v>8.4551984302680818</c:v>
                </c:pt>
                <c:pt idx="58">
                  <c:v>6.9089882075801814</c:v>
                </c:pt>
                <c:pt idx="59">
                  <c:v>6.8584816078865849</c:v>
                </c:pt>
                <c:pt idx="60">
                  <c:v>6.7853304083459083</c:v>
                </c:pt>
                <c:pt idx="61">
                  <c:v>6.1480151416662308</c:v>
                </c:pt>
                <c:pt idx="62">
                  <c:v>8.2234462818054155</c:v>
                </c:pt>
                <c:pt idx="63">
                  <c:v>9.2510957963138321</c:v>
                </c:pt>
                <c:pt idx="64">
                  <c:v>7.8894926265343344</c:v>
                </c:pt>
                <c:pt idx="65">
                  <c:v>8.4161853472976418</c:v>
                </c:pt>
                <c:pt idx="66">
                  <c:v>6.3055581592621257</c:v>
                </c:pt>
                <c:pt idx="67">
                  <c:v>7.585674698792813</c:v>
                </c:pt>
                <c:pt idx="68">
                  <c:v>5.3749626519992288</c:v>
                </c:pt>
                <c:pt idx="69">
                  <c:v>6.8649792068923698</c:v>
                </c:pt>
                <c:pt idx="70">
                  <c:v>9.1619633149443445</c:v>
                </c:pt>
                <c:pt idx="71">
                  <c:v>7.4277264157446012</c:v>
                </c:pt>
                <c:pt idx="72">
                  <c:v>6.2839463579999197</c:v>
                </c:pt>
                <c:pt idx="73">
                  <c:v>7.1786460276029018</c:v>
                </c:pt>
                <c:pt idx="74">
                  <c:v>2.9109864010475248</c:v>
                </c:pt>
                <c:pt idx="75">
                  <c:v>6.6643013367645301</c:v>
                </c:pt>
                <c:pt idx="76">
                  <c:v>7.7578049164774852</c:v>
                </c:pt>
                <c:pt idx="77">
                  <c:v>6.4188432049524113</c:v>
                </c:pt>
                <c:pt idx="78">
                  <c:v>6.9150781849391656</c:v>
                </c:pt>
                <c:pt idx="79">
                  <c:v>8.9055645867160997</c:v>
                </c:pt>
                <c:pt idx="80">
                  <c:v>8.7246669693334198</c:v>
                </c:pt>
                <c:pt idx="81">
                  <c:v>8.1645107890222395</c:v>
                </c:pt>
                <c:pt idx="82">
                  <c:v>9.4285423741665415</c:v>
                </c:pt>
                <c:pt idx="83">
                  <c:v>6.9633927383587206</c:v>
                </c:pt>
                <c:pt idx="84">
                  <c:v>8.7280402544452151</c:v>
                </c:pt>
                <c:pt idx="85">
                  <c:v>5.9986489043494684</c:v>
                </c:pt>
                <c:pt idx="86">
                  <c:v>7.1129600376053173</c:v>
                </c:pt>
                <c:pt idx="87">
                  <c:v>7.8408953297759538</c:v>
                </c:pt>
                <c:pt idx="88">
                  <c:v>7.8359614585134905</c:v>
                </c:pt>
                <c:pt idx="89">
                  <c:v>7.993398447357329</c:v>
                </c:pt>
                <c:pt idx="90">
                  <c:v>7.3234655949517551</c:v>
                </c:pt>
                <c:pt idx="91">
                  <c:v>5.7914522294654232</c:v>
                </c:pt>
                <c:pt idx="92">
                  <c:v>10.069371512229257</c:v>
                </c:pt>
                <c:pt idx="93">
                  <c:v>8.3937237452226423</c:v>
                </c:pt>
                <c:pt idx="94">
                  <c:v>8.5541044063828906</c:v>
                </c:pt>
                <c:pt idx="95">
                  <c:v>7.0956679262417932</c:v>
                </c:pt>
                <c:pt idx="96">
                  <c:v>7.2128948853141717</c:v>
                </c:pt>
                <c:pt idx="97">
                  <c:v>7.5144343729836809</c:v>
                </c:pt>
                <c:pt idx="98">
                  <c:v>7.254816297683675</c:v>
                </c:pt>
                <c:pt idx="99">
                  <c:v>6.7361951138456</c:v>
                </c:pt>
                <c:pt idx="100">
                  <c:v>2.4541768380669935</c:v>
                </c:pt>
                <c:pt idx="101">
                  <c:v>8.0985601198435901</c:v>
                </c:pt>
                <c:pt idx="102">
                  <c:v>6.476257381493089</c:v>
                </c:pt>
                <c:pt idx="103">
                  <c:v>6.4635959777009591</c:v>
                </c:pt>
                <c:pt idx="104">
                  <c:v>6.759566206993818</c:v>
                </c:pt>
                <c:pt idx="105">
                  <c:v>8.4223687870380761</c:v>
                </c:pt>
                <c:pt idx="106">
                  <c:v>7.9909880603938603</c:v>
                </c:pt>
                <c:pt idx="107">
                  <c:v>7.0946830369448968</c:v>
                </c:pt>
                <c:pt idx="108">
                  <c:v>7.9520645128140437</c:v>
                </c:pt>
                <c:pt idx="109">
                  <c:v>7.0507101645725996</c:v>
                </c:pt>
                <c:pt idx="110">
                  <c:v>6.0828090299464872</c:v>
                </c:pt>
                <c:pt idx="111">
                  <c:v>5.5615347711124565</c:v>
                </c:pt>
                <c:pt idx="112">
                  <c:v>7.7379194203784207</c:v>
                </c:pt>
                <c:pt idx="113">
                  <c:v>6.4031729407963045</c:v>
                </c:pt>
                <c:pt idx="114">
                  <c:v>6.4463274282823413</c:v>
                </c:pt>
                <c:pt idx="115">
                  <c:v>8.3221535521848846</c:v>
                </c:pt>
                <c:pt idx="116">
                  <c:v>6.7282193954962981</c:v>
                </c:pt>
                <c:pt idx="117">
                  <c:v>7.4237813607698557</c:v>
                </c:pt>
                <c:pt idx="118">
                  <c:v>9.1454636703276861</c:v>
                </c:pt>
                <c:pt idx="119">
                  <c:v>6.9413340455415415</c:v>
                </c:pt>
                <c:pt idx="120">
                  <c:v>6.369057600772809</c:v>
                </c:pt>
                <c:pt idx="121">
                  <c:v>9.4041793231379547</c:v>
                </c:pt>
                <c:pt idx="122">
                  <c:v>7.9786117561350407</c:v>
                </c:pt>
                <c:pt idx="123">
                  <c:v>9.5816643855006713</c:v>
                </c:pt>
                <c:pt idx="124">
                  <c:v>2.8975097539617867</c:v>
                </c:pt>
                <c:pt idx="125">
                  <c:v>5.512288735471107</c:v>
                </c:pt>
                <c:pt idx="126">
                  <c:v>7.0936683025177842</c:v>
                </c:pt>
                <c:pt idx="127">
                  <c:v>8.3393749777137014</c:v>
                </c:pt>
                <c:pt idx="128">
                  <c:v>6.9911730567962547</c:v>
                </c:pt>
                <c:pt idx="129">
                  <c:v>6.898935896486857</c:v>
                </c:pt>
                <c:pt idx="130">
                  <c:v>8.3560144232034421</c:v>
                </c:pt>
                <c:pt idx="131">
                  <c:v>6.7781526545306185</c:v>
                </c:pt>
                <c:pt idx="132">
                  <c:v>6.5652516327858175</c:v>
                </c:pt>
                <c:pt idx="133">
                  <c:v>6.0533079041329518</c:v>
                </c:pt>
                <c:pt idx="134">
                  <c:v>7.4438482838446598</c:v>
                </c:pt>
                <c:pt idx="135">
                  <c:v>6.948992463032833</c:v>
                </c:pt>
                <c:pt idx="136">
                  <c:v>8.4241807006010259</c:v>
                </c:pt>
                <c:pt idx="137">
                  <c:v>7.7359307922287002</c:v>
                </c:pt>
                <c:pt idx="138">
                  <c:v>6.3178543529082756</c:v>
                </c:pt>
                <c:pt idx="139">
                  <c:v>6.7724993585504842</c:v>
                </c:pt>
                <c:pt idx="140">
                  <c:v>4.3629166428030342</c:v>
                </c:pt>
                <c:pt idx="141">
                  <c:v>7.7266960806234728</c:v>
                </c:pt>
                <c:pt idx="142">
                  <c:v>7.0032014296686862</c:v>
                </c:pt>
                <c:pt idx="143">
                  <c:v>6.0535443089801344</c:v>
                </c:pt>
                <c:pt idx="144">
                  <c:v>10.136153918062945</c:v>
                </c:pt>
                <c:pt idx="145">
                  <c:v>8.7524158718444163</c:v>
                </c:pt>
                <c:pt idx="146">
                  <c:v>6.4960486298125417</c:v>
                </c:pt>
                <c:pt idx="147">
                  <c:v>7.0438277204667505</c:v>
                </c:pt>
                <c:pt idx="148">
                  <c:v>7.1564318259493644</c:v>
                </c:pt>
                <c:pt idx="149">
                  <c:v>9.2392252884722375</c:v>
                </c:pt>
                <c:pt idx="150">
                  <c:v>6.9424705166839784</c:v>
                </c:pt>
                <c:pt idx="151">
                  <c:v>7.1139967631809995</c:v>
                </c:pt>
                <c:pt idx="152">
                  <c:v>8.0543335638645175</c:v>
                </c:pt>
                <c:pt idx="153">
                  <c:v>7.4969372726995127</c:v>
                </c:pt>
                <c:pt idx="154">
                  <c:v>2.2355785380449076</c:v>
                </c:pt>
                <c:pt idx="155">
                  <c:v>7.7662173162056352</c:v>
                </c:pt>
                <c:pt idx="156">
                  <c:v>7.132304394369795</c:v>
                </c:pt>
                <c:pt idx="157">
                  <c:v>7.2037418551179364</c:v>
                </c:pt>
                <c:pt idx="158">
                  <c:v>6.8541972609052539</c:v>
                </c:pt>
                <c:pt idx="159">
                  <c:v>8.3668513470619938</c:v>
                </c:pt>
                <c:pt idx="160">
                  <c:v>5.7506562926640701</c:v>
                </c:pt>
                <c:pt idx="161">
                  <c:v>8.2198350210501196</c:v>
                </c:pt>
                <c:pt idx="162">
                  <c:v>8.8553093144347912</c:v>
                </c:pt>
                <c:pt idx="163">
                  <c:v>7.4905260674916994</c:v>
                </c:pt>
                <c:pt idx="164">
                  <c:v>7.3371912132552879</c:v>
                </c:pt>
                <c:pt idx="165">
                  <c:v>8.4327517507581842</c:v>
                </c:pt>
                <c:pt idx="166">
                  <c:v>8.1235279274579959</c:v>
                </c:pt>
                <c:pt idx="167">
                  <c:v>8.8233066954708388</c:v>
                </c:pt>
                <c:pt idx="168">
                  <c:v>4.6584266287721423</c:v>
                </c:pt>
                <c:pt idx="169">
                  <c:v>6.7547760635952576</c:v>
                </c:pt>
                <c:pt idx="170">
                  <c:v>7.5505736840742479</c:v>
                </c:pt>
                <c:pt idx="171">
                  <c:v>6.5916001703714766</c:v>
                </c:pt>
                <c:pt idx="172">
                  <c:v>7.252906994748451</c:v>
                </c:pt>
                <c:pt idx="173">
                  <c:v>7.2193084467164761</c:v>
                </c:pt>
                <c:pt idx="174">
                  <c:v>10.263979825350368</c:v>
                </c:pt>
                <c:pt idx="175">
                  <c:v>6.828916864821811</c:v>
                </c:pt>
                <c:pt idx="176">
                  <c:v>6.9884830680866195</c:v>
                </c:pt>
                <c:pt idx="177">
                  <c:v>7.2619571377852816</c:v>
                </c:pt>
                <c:pt idx="178">
                  <c:v>8.2043713166109864</c:v>
                </c:pt>
                <c:pt idx="179">
                  <c:v>7.7675485660925903</c:v>
                </c:pt>
                <c:pt idx="180">
                  <c:v>7.2959389601210018</c:v>
                </c:pt>
                <c:pt idx="181">
                  <c:v>6.8818872585539905</c:v>
                </c:pt>
                <c:pt idx="182">
                  <c:v>6.672510318368353</c:v>
                </c:pt>
                <c:pt idx="183">
                  <c:v>3.7731375999629888</c:v>
                </c:pt>
                <c:pt idx="184">
                  <c:v>6.1255888825085814</c:v>
                </c:pt>
                <c:pt idx="185">
                  <c:v>7.2808836627268327</c:v>
                </c:pt>
                <c:pt idx="186">
                  <c:v>6.9273303962881672</c:v>
                </c:pt>
                <c:pt idx="187">
                  <c:v>6.0999644820295771</c:v>
                </c:pt>
                <c:pt idx="188">
                  <c:v>9.4787858654754125</c:v>
                </c:pt>
                <c:pt idx="189">
                  <c:v>8.053743729843811</c:v>
                </c:pt>
                <c:pt idx="190">
                  <c:v>7.9189434868654116</c:v>
                </c:pt>
                <c:pt idx="191">
                  <c:v>7.2397507901133817</c:v>
                </c:pt>
                <c:pt idx="192">
                  <c:v>8.953106308342873</c:v>
                </c:pt>
                <c:pt idx="193">
                  <c:v>7.8618481819790667</c:v>
                </c:pt>
                <c:pt idx="194">
                  <c:v>9.23172159441914</c:v>
                </c:pt>
                <c:pt idx="195">
                  <c:v>7.7833138634264705</c:v>
                </c:pt>
                <c:pt idx="196">
                  <c:v>7.2702478007981064</c:v>
                </c:pt>
                <c:pt idx="197">
                  <c:v>7.2091155493519015</c:v>
                </c:pt>
                <c:pt idx="198">
                  <c:v>6.7466848917159377</c:v>
                </c:pt>
                <c:pt idx="199">
                  <c:v>7.8656872082017566</c:v>
                </c:pt>
                <c:pt idx="200">
                  <c:v>7.0592018895152506</c:v>
                </c:pt>
                <c:pt idx="201">
                  <c:v>4.9596189704534277</c:v>
                </c:pt>
                <c:pt idx="202">
                  <c:v>8.9662287408569181</c:v>
                </c:pt>
                <c:pt idx="203">
                  <c:v>7.8968808670574147</c:v>
                </c:pt>
                <c:pt idx="204">
                  <c:v>6.2939813903336477</c:v>
                </c:pt>
                <c:pt idx="205">
                  <c:v>10.364724418565689</c:v>
                </c:pt>
                <c:pt idx="206">
                  <c:v>7.4667591336691306</c:v>
                </c:pt>
                <c:pt idx="207">
                  <c:v>6.1227685177038174</c:v>
                </c:pt>
                <c:pt idx="208">
                  <c:v>6.7922442683782975</c:v>
                </c:pt>
                <c:pt idx="209">
                  <c:v>7.7062152527165582</c:v>
                </c:pt>
                <c:pt idx="210">
                  <c:v>6.9217682064949839</c:v>
                </c:pt>
                <c:pt idx="211">
                  <c:v>6.8861613953591974</c:v>
                </c:pt>
                <c:pt idx="212">
                  <c:v>7.6276118191255797</c:v>
                </c:pt>
                <c:pt idx="213">
                  <c:v>7.5865567009303065</c:v>
                </c:pt>
                <c:pt idx="214">
                  <c:v>7.407634359928565</c:v>
                </c:pt>
                <c:pt idx="215">
                  <c:v>9.0219550967444597</c:v>
                </c:pt>
                <c:pt idx="216">
                  <c:v>3.715047195603622</c:v>
                </c:pt>
                <c:pt idx="217">
                  <c:v>5.242204444245667</c:v>
                </c:pt>
                <c:pt idx="218">
                  <c:v>6.65366626023396</c:v>
                </c:pt>
                <c:pt idx="219">
                  <c:v>7.1949948757721813</c:v>
                </c:pt>
                <c:pt idx="220">
                  <c:v>5.5736888076910311</c:v>
                </c:pt>
                <c:pt idx="221">
                  <c:v>6.2523812058129735</c:v>
                </c:pt>
                <c:pt idx="222">
                  <c:v>8.2334396880364888</c:v>
                </c:pt>
                <c:pt idx="223">
                  <c:v>7.9867037134125285</c:v>
                </c:pt>
                <c:pt idx="224">
                  <c:v>7.1617717480623035</c:v>
                </c:pt>
                <c:pt idx="225">
                  <c:v>6.9852645064130163</c:v>
                </c:pt>
                <c:pt idx="226">
                  <c:v>5.4409816508180908</c:v>
                </c:pt>
                <c:pt idx="227">
                  <c:v>5.3693015020374597</c:v>
                </c:pt>
                <c:pt idx="228">
                  <c:v>6.0045959392427122</c:v>
                </c:pt>
                <c:pt idx="229">
                  <c:v>7.7514031360476308</c:v>
                </c:pt>
                <c:pt idx="230">
                  <c:v>6.1683624518853701</c:v>
                </c:pt>
                <c:pt idx="231">
                  <c:v>8.7582686589580501</c:v>
                </c:pt>
                <c:pt idx="232">
                  <c:v>8.1837396922566992</c:v>
                </c:pt>
                <c:pt idx="233">
                  <c:v>8.7541720221377766</c:v>
                </c:pt>
                <c:pt idx="234">
                  <c:v>5.6010238053699144</c:v>
                </c:pt>
                <c:pt idx="235">
                  <c:v>8.7555582498961737</c:v>
                </c:pt>
                <c:pt idx="236">
                  <c:v>6.8740050025861335</c:v>
                </c:pt>
                <c:pt idx="237">
                  <c:v>7.5102379905966465</c:v>
                </c:pt>
                <c:pt idx="238">
                  <c:v>9.0752844174373131</c:v>
                </c:pt>
                <c:pt idx="239">
                  <c:v>8.6971269827338915</c:v>
                </c:pt>
                <c:pt idx="240">
                  <c:v>6.3798552547231981</c:v>
                </c:pt>
                <c:pt idx="241">
                  <c:v>9.5176528643874523</c:v>
                </c:pt>
                <c:pt idx="242">
                  <c:v>6.7375365739086819</c:v>
                </c:pt>
                <c:pt idx="243">
                  <c:v>7.0253308083205726</c:v>
                </c:pt>
                <c:pt idx="244">
                  <c:v>7.3710096727730194</c:v>
                </c:pt>
                <c:pt idx="245">
                  <c:v>6.7178607791192491</c:v>
                </c:pt>
                <c:pt idx="246">
                  <c:v>6.7087533020164933</c:v>
                </c:pt>
                <c:pt idx="247">
                  <c:v>7.2601570051947766</c:v>
                </c:pt>
                <c:pt idx="248">
                  <c:v>6.9724813659055584</c:v>
                </c:pt>
                <c:pt idx="249">
                  <c:v>9.7830546117627186</c:v>
                </c:pt>
                <c:pt idx="250">
                  <c:v>3.7205693300904703</c:v>
                </c:pt>
                <c:pt idx="251">
                  <c:v>6.08926971523859</c:v>
                </c:pt>
                <c:pt idx="252">
                  <c:v>8.8272611752235424</c:v>
                </c:pt>
                <c:pt idx="253">
                  <c:v>7.7251708373901575</c:v>
                </c:pt>
                <c:pt idx="254">
                  <c:v>9.0294752841589911</c:v>
                </c:pt>
                <c:pt idx="255">
                  <c:v>8.1937315276914386</c:v>
                </c:pt>
                <c:pt idx="256">
                  <c:v>4.9843731497673893</c:v>
                </c:pt>
                <c:pt idx="257">
                  <c:v>9.1310343352697547</c:v>
                </c:pt>
                <c:pt idx="258">
                  <c:v>6.861400147461767</c:v>
                </c:pt>
                <c:pt idx="259">
                  <c:v>6.7021339662953761</c:v>
                </c:pt>
                <c:pt idx="260">
                  <c:v>7.2930000001935662</c:v>
                </c:pt>
                <c:pt idx="261">
                  <c:v>8.0817172562295347</c:v>
                </c:pt>
                <c:pt idx="262">
                  <c:v>5.4497129222005789</c:v>
                </c:pt>
                <c:pt idx="263">
                  <c:v>5.1989863395083971</c:v>
                </c:pt>
                <c:pt idx="264">
                  <c:v>5.7469327199714026</c:v>
                </c:pt>
                <c:pt idx="265">
                  <c:v>8.6987001352551765</c:v>
                </c:pt>
                <c:pt idx="266">
                  <c:v>6.3595613515791696</c:v>
                </c:pt>
                <c:pt idx="267">
                  <c:v>6.5246009946446923</c:v>
                </c:pt>
                <c:pt idx="268">
                  <c:v>3.8834326348452186</c:v>
                </c:pt>
                <c:pt idx="269">
                  <c:v>7.5180990408140946</c:v>
                </c:pt>
                <c:pt idx="270">
                  <c:v>8.1662347379908962</c:v>
                </c:pt>
                <c:pt idx="271">
                  <c:v>8.0636994369630344</c:v>
                </c:pt>
                <c:pt idx="272">
                  <c:v>7.7441311344527346</c:v>
                </c:pt>
                <c:pt idx="273">
                  <c:v>9.2451974561067161</c:v>
                </c:pt>
                <c:pt idx="274">
                  <c:v>5.90638739669701</c:v>
                </c:pt>
                <c:pt idx="275">
                  <c:v>8.8705648883606258</c:v>
                </c:pt>
                <c:pt idx="276">
                  <c:v>8.337694225644027</c:v>
                </c:pt>
                <c:pt idx="277">
                  <c:v>6.2155546713294321</c:v>
                </c:pt>
                <c:pt idx="278">
                  <c:v>7.5647304859694886</c:v>
                </c:pt>
                <c:pt idx="279">
                  <c:v>8.7837289112209138</c:v>
                </c:pt>
                <c:pt idx="280">
                  <c:v>5.9980920570516192</c:v>
                </c:pt>
                <c:pt idx="281">
                  <c:v>7.6754472796654687</c:v>
                </c:pt>
                <c:pt idx="282">
                  <c:v>8.1046713029529869</c:v>
                </c:pt>
                <c:pt idx="283">
                  <c:v>4.7345859032786288</c:v>
                </c:pt>
                <c:pt idx="284">
                  <c:v>0.20448469502583283</c:v>
                </c:pt>
                <c:pt idx="285">
                  <c:v>0.30664221953710236</c:v>
                </c:pt>
                <c:pt idx="286">
                  <c:v>0.84171906569467925</c:v>
                </c:pt>
                <c:pt idx="287">
                  <c:v>5.2410067120464872</c:v>
                </c:pt>
                <c:pt idx="288">
                  <c:v>7.7353087568832892</c:v>
                </c:pt>
                <c:pt idx="289">
                  <c:v>6.9004925556467134</c:v>
                </c:pt>
                <c:pt idx="290">
                  <c:v>4.4727490781670234</c:v>
                </c:pt>
                <c:pt idx="291">
                  <c:v>6.928459798847129</c:v>
                </c:pt>
                <c:pt idx="292">
                  <c:v>4.3947441179765532</c:v>
                </c:pt>
                <c:pt idx="293">
                  <c:v>6.6630910381947279</c:v>
                </c:pt>
                <c:pt idx="294">
                  <c:v>6.5107198675048084</c:v>
                </c:pt>
                <c:pt idx="295">
                  <c:v>7.7115960155339955</c:v>
                </c:pt>
                <c:pt idx="296">
                  <c:v>6.374159547242237</c:v>
                </c:pt>
                <c:pt idx="297">
                  <c:v>6.8536168516624985</c:v>
                </c:pt>
                <c:pt idx="298">
                  <c:v>8.0326950590647535</c:v>
                </c:pt>
                <c:pt idx="299">
                  <c:v>8.6006062608413281</c:v>
                </c:pt>
                <c:pt idx="300">
                  <c:v>5.4424102900773104</c:v>
                </c:pt>
                <c:pt idx="301">
                  <c:v>5.1314185355113136</c:v>
                </c:pt>
                <c:pt idx="302">
                  <c:v>9.0384484581758127</c:v>
                </c:pt>
                <c:pt idx="303">
                  <c:v>4.3540267209915386</c:v>
                </c:pt>
                <c:pt idx="304">
                  <c:v>9.1769298623460447</c:v>
                </c:pt>
                <c:pt idx="305">
                  <c:v>8.4688808516726333</c:v>
                </c:pt>
                <c:pt idx="306">
                  <c:v>7.1387886416068049</c:v>
                </c:pt>
                <c:pt idx="307">
                  <c:v>6.4132605948069807</c:v>
                </c:pt>
                <c:pt idx="308">
                  <c:v>6.9536773630774995</c:v>
                </c:pt>
                <c:pt idx="309">
                  <c:v>6.1730874072363662</c:v>
                </c:pt>
                <c:pt idx="310">
                  <c:v>7.8152575775281719</c:v>
                </c:pt>
                <c:pt idx="311">
                  <c:v>6.8998524561435417</c:v>
                </c:pt>
                <c:pt idx="312">
                  <c:v>7.9017731122172208</c:v>
                </c:pt>
                <c:pt idx="313">
                  <c:v>6.3979311934537897</c:v>
                </c:pt>
                <c:pt idx="314">
                  <c:v>6.9854184444530443</c:v>
                </c:pt>
                <c:pt idx="315">
                  <c:v>8.8977490895921374</c:v>
                </c:pt>
                <c:pt idx="316">
                  <c:v>7.1646950000264704</c:v>
                </c:pt>
                <c:pt idx="317">
                  <c:v>2.8223063090201554</c:v>
                </c:pt>
                <c:pt idx="318">
                  <c:v>0.29045045100050054</c:v>
                </c:pt>
                <c:pt idx="319">
                  <c:v>0.65259047555959326</c:v>
                </c:pt>
                <c:pt idx="320">
                  <c:v>7.5777492459259648</c:v>
                </c:pt>
                <c:pt idx="321">
                  <c:v>7.3946745048343487</c:v>
                </c:pt>
                <c:pt idx="322">
                  <c:v>6.7954345557180149</c:v>
                </c:pt>
                <c:pt idx="323">
                  <c:v>3.484419737310942</c:v>
                </c:pt>
                <c:pt idx="324">
                  <c:v>4.7561513660491954</c:v>
                </c:pt>
                <c:pt idx="325">
                  <c:v>6.0182807168417529</c:v>
                </c:pt>
                <c:pt idx="326">
                  <c:v>7.1488888619880946</c:v>
                </c:pt>
                <c:pt idx="327">
                  <c:v>6.7462866948470941</c:v>
                </c:pt>
                <c:pt idx="328">
                  <c:v>7.0198306649823019</c:v>
                </c:pt>
                <c:pt idx="329">
                  <c:v>10.171885607506709</c:v>
                </c:pt>
                <c:pt idx="330">
                  <c:v>5.808518146157887</c:v>
                </c:pt>
                <c:pt idx="331">
                  <c:v>6.5021276115972402</c:v>
                </c:pt>
                <c:pt idx="332">
                  <c:v>7.9439332856283906</c:v>
                </c:pt>
                <c:pt idx="333">
                  <c:v>6.9020492148065689</c:v>
                </c:pt>
                <c:pt idx="334">
                  <c:v>8.8214633659813426</c:v>
                </c:pt>
                <c:pt idx="335">
                  <c:v>5.8735067025863721</c:v>
                </c:pt>
                <c:pt idx="336">
                  <c:v>11.184638475049962</c:v>
                </c:pt>
                <c:pt idx="337">
                  <c:v>6.666212210496071</c:v>
                </c:pt>
                <c:pt idx="338">
                  <c:v>5.5853425456395209</c:v>
                </c:pt>
                <c:pt idx="339">
                  <c:v>5.9588001577331733</c:v>
                </c:pt>
                <c:pt idx="340">
                  <c:v>5.9313300715701827</c:v>
                </c:pt>
                <c:pt idx="341">
                  <c:v>7.26035256933746</c:v>
                </c:pt>
                <c:pt idx="342">
                  <c:v>8.6773404468034219</c:v>
                </c:pt>
                <c:pt idx="343">
                  <c:v>7.2786978996380993</c:v>
                </c:pt>
                <c:pt idx="344">
                  <c:v>8.1306302830496016</c:v>
                </c:pt>
                <c:pt idx="345">
                  <c:v>7.4931767862931649</c:v>
                </c:pt>
                <c:pt idx="346">
                  <c:v>8.3492450764331156</c:v>
                </c:pt>
                <c:pt idx="347">
                  <c:v>8.1255118432187388</c:v>
                </c:pt>
                <c:pt idx="348">
                  <c:v>6.4390153713811138</c:v>
                </c:pt>
                <c:pt idx="349">
                  <c:v>7.2017760035149552</c:v>
                </c:pt>
                <c:pt idx="350">
                  <c:v>3.3245283792064892</c:v>
                </c:pt>
                <c:pt idx="351">
                  <c:v>7.0373725329617818</c:v>
                </c:pt>
                <c:pt idx="352">
                  <c:v>6.4726759658679978</c:v>
                </c:pt>
                <c:pt idx="353">
                  <c:v>0.58457656540570113</c:v>
                </c:pt>
                <c:pt idx="354">
                  <c:v>8.0890772224187284</c:v>
                </c:pt>
                <c:pt idx="355">
                  <c:v>8.4222549043043795</c:v>
                </c:pt>
                <c:pt idx="356">
                  <c:v>6.5348323765192724</c:v>
                </c:pt>
                <c:pt idx="357">
                  <c:v>5.1243955051342125</c:v>
                </c:pt>
                <c:pt idx="358">
                  <c:v>8.0151743968356826</c:v>
                </c:pt>
                <c:pt idx="359">
                  <c:v>7.4197255646540761</c:v>
                </c:pt>
                <c:pt idx="360">
                  <c:v>6.5008207090533503</c:v>
                </c:pt>
                <c:pt idx="361">
                  <c:v>7.4135916049979356</c:v>
                </c:pt>
                <c:pt idx="362">
                  <c:v>7.5007409560048437</c:v>
                </c:pt>
                <c:pt idx="363">
                  <c:v>6.6665138033908162</c:v>
                </c:pt>
                <c:pt idx="364">
                  <c:v>8.0737918033626883</c:v>
                </c:pt>
                <c:pt idx="365">
                  <c:v>6.9471703392937503</c:v>
                </c:pt>
                <c:pt idx="366">
                  <c:v>7.6539399363589906</c:v>
                </c:pt>
                <c:pt idx="367">
                  <c:v>6.5840014431406066</c:v>
                </c:pt>
                <c:pt idx="368">
                  <c:v>6.1874020741624518</c:v>
                </c:pt>
                <c:pt idx="369">
                  <c:v>6.6408391374293512</c:v>
                </c:pt>
                <c:pt idx="370">
                  <c:v>5.5663013525661142</c:v>
                </c:pt>
                <c:pt idx="371">
                  <c:v>6.9205319897857986</c:v>
                </c:pt>
                <c:pt idx="372">
                  <c:v>5.5689858434886039</c:v>
                </c:pt>
                <c:pt idx="373">
                  <c:v>7.1790968461486893</c:v>
                </c:pt>
                <c:pt idx="374">
                  <c:v>7.0982000499205888</c:v>
                </c:pt>
                <c:pt idx="375">
                  <c:v>7.1799804190825141</c:v>
                </c:pt>
                <c:pt idx="376">
                  <c:v>5.1423968310392834</c:v>
                </c:pt>
                <c:pt idx="377">
                  <c:v>9.1009457316299986</c:v>
                </c:pt>
                <c:pt idx="378">
                  <c:v>7.6134196743129872</c:v>
                </c:pt>
                <c:pt idx="379">
                  <c:v>8.4245262757929247</c:v>
                </c:pt>
                <c:pt idx="380">
                  <c:v>7.2814389392283569</c:v>
                </c:pt>
                <c:pt idx="381">
                  <c:v>6.3735304433133573</c:v>
                </c:pt>
                <c:pt idx="382">
                  <c:v>6.6694621880962091</c:v>
                </c:pt>
                <c:pt idx="383">
                  <c:v>8.8082074157795205</c:v>
                </c:pt>
                <c:pt idx="384">
                  <c:v>4.0736222978990542</c:v>
                </c:pt>
                <c:pt idx="385">
                  <c:v>7.6137087008371163</c:v>
                </c:pt>
                <c:pt idx="386">
                  <c:v>8.7896971518645692</c:v>
                </c:pt>
                <c:pt idx="387">
                  <c:v>5.7763867218951352</c:v>
                </c:pt>
                <c:pt idx="388">
                  <c:v>7.4378344901075266</c:v>
                </c:pt>
                <c:pt idx="389">
                  <c:v>6.0295221207544571</c:v>
                </c:pt>
                <c:pt idx="390">
                  <c:v>5.3889207481591272</c:v>
                </c:pt>
                <c:pt idx="391">
                  <c:v>9.1934436441296423</c:v>
                </c:pt>
                <c:pt idx="392">
                  <c:v>6.8805332321202899</c:v>
                </c:pt>
                <c:pt idx="393">
                  <c:v>7.5774939915228607</c:v>
                </c:pt>
                <c:pt idx="394">
                  <c:v>7.3650618524816096</c:v>
                </c:pt>
                <c:pt idx="395">
                  <c:v>7.9841488131869927</c:v>
                </c:pt>
                <c:pt idx="396">
                  <c:v>8.6431473523617512</c:v>
                </c:pt>
                <c:pt idx="397">
                  <c:v>8.1942820918039807</c:v>
                </c:pt>
                <c:pt idx="398">
                  <c:v>6.0230645770550035</c:v>
                </c:pt>
                <c:pt idx="399">
                  <c:v>9.8551533777644433</c:v>
                </c:pt>
                <c:pt idx="400">
                  <c:v>7.6728876670509498</c:v>
                </c:pt>
                <c:pt idx="401">
                  <c:v>9.6519316029853535</c:v>
                </c:pt>
                <c:pt idx="402">
                  <c:v>5.7944822955798108</c:v>
                </c:pt>
                <c:pt idx="403">
                  <c:v>10.80675750050006</c:v>
                </c:pt>
                <c:pt idx="404">
                  <c:v>5.3743759595711689</c:v>
                </c:pt>
                <c:pt idx="405">
                  <c:v>7.7455369971652139</c:v>
                </c:pt>
                <c:pt idx="406">
                  <c:v>7.5118708333783495</c:v>
                </c:pt>
                <c:pt idx="407">
                  <c:v>6.3806524338590451</c:v>
                </c:pt>
                <c:pt idx="408">
                  <c:v>7.5774979185136768</c:v>
                </c:pt>
                <c:pt idx="409">
                  <c:v>7.4708023634142977</c:v>
                </c:pt>
                <c:pt idx="410">
                  <c:v>8.4111493742739398</c:v>
                </c:pt>
                <c:pt idx="411">
                  <c:v>9.2047855790072628</c:v>
                </c:pt>
                <c:pt idx="412">
                  <c:v>7.5394964283776913</c:v>
                </c:pt>
                <c:pt idx="413">
                  <c:v>8.2815995180178525</c:v>
                </c:pt>
                <c:pt idx="414">
                  <c:v>6.5157833294642273</c:v>
                </c:pt>
                <c:pt idx="415">
                  <c:v>8.0608814283527632</c:v>
                </c:pt>
                <c:pt idx="416">
                  <c:v>3.4252611914493576</c:v>
                </c:pt>
                <c:pt idx="417">
                  <c:v>0.42538264087034561</c:v>
                </c:pt>
                <c:pt idx="418">
                  <c:v>7.2496310990089228</c:v>
                </c:pt>
                <c:pt idx="419">
                  <c:v>6.853695391478837</c:v>
                </c:pt>
                <c:pt idx="420">
                  <c:v>6.5748319195829392</c:v>
                </c:pt>
                <c:pt idx="421">
                  <c:v>5.992294247809415</c:v>
                </c:pt>
                <c:pt idx="422">
                  <c:v>8.3362255310784761</c:v>
                </c:pt>
                <c:pt idx="423">
                  <c:v>8.7070669818898487</c:v>
                </c:pt>
                <c:pt idx="424">
                  <c:v>8.9226352157975466</c:v>
                </c:pt>
                <c:pt idx="425">
                  <c:v>7.6141163224839232</c:v>
                </c:pt>
                <c:pt idx="426">
                  <c:v>7.2970573671056771</c:v>
                </c:pt>
                <c:pt idx="427">
                  <c:v>9.180617306723196</c:v>
                </c:pt>
                <c:pt idx="428">
                  <c:v>7.2150539448653506</c:v>
                </c:pt>
                <c:pt idx="429">
                  <c:v>9.3936149324420946</c:v>
                </c:pt>
                <c:pt idx="430">
                  <c:v>6.4823253677034964</c:v>
                </c:pt>
                <c:pt idx="431">
                  <c:v>8.100755307710287</c:v>
                </c:pt>
                <c:pt idx="432">
                  <c:v>5.5199094538505529</c:v>
                </c:pt>
                <c:pt idx="433">
                  <c:v>7.343519951655944</c:v>
                </c:pt>
                <c:pt idx="434">
                  <c:v>5.9979624663546582</c:v>
                </c:pt>
                <c:pt idx="435">
                  <c:v>6.3800948011630352</c:v>
                </c:pt>
                <c:pt idx="436">
                  <c:v>6.5437772762022055</c:v>
                </c:pt>
                <c:pt idx="437">
                  <c:v>5.9590781886830149</c:v>
                </c:pt>
                <c:pt idx="438">
                  <c:v>6.7385976468274302</c:v>
                </c:pt>
                <c:pt idx="439">
                  <c:v>8.2315570886388265</c:v>
                </c:pt>
                <c:pt idx="440">
                  <c:v>7.8580539234516991</c:v>
                </c:pt>
                <c:pt idx="441">
                  <c:v>7.6669351343705632</c:v>
                </c:pt>
                <c:pt idx="442">
                  <c:v>7.3254762142500498</c:v>
                </c:pt>
                <c:pt idx="443">
                  <c:v>8.8795239252104974</c:v>
                </c:pt>
                <c:pt idx="444">
                  <c:v>8.1546320509230252</c:v>
                </c:pt>
                <c:pt idx="445">
                  <c:v>7.5151019614225669</c:v>
                </c:pt>
                <c:pt idx="446">
                  <c:v>7.2891861067121111</c:v>
                </c:pt>
                <c:pt idx="447">
                  <c:v>8.7116089394687766</c:v>
                </c:pt>
                <c:pt idx="448">
                  <c:v>7.0664126300534047</c:v>
                </c:pt>
                <c:pt idx="449">
                  <c:v>4.0398525330674557</c:v>
                </c:pt>
                <c:pt idx="450">
                  <c:v>0.39485971204623049</c:v>
                </c:pt>
                <c:pt idx="451">
                  <c:v>1.5000083903278842</c:v>
                </c:pt>
                <c:pt idx="452">
                  <c:v>6.9604820527651725</c:v>
                </c:pt>
                <c:pt idx="453">
                  <c:v>7.5799193010514356</c:v>
                </c:pt>
                <c:pt idx="454">
                  <c:v>8.0176523280412031</c:v>
                </c:pt>
                <c:pt idx="455">
                  <c:v>9.2682700979528452</c:v>
                </c:pt>
                <c:pt idx="456">
                  <c:v>6.2628709836833085</c:v>
                </c:pt>
                <c:pt idx="457">
                  <c:v>6.5092857304584424</c:v>
                </c:pt>
                <c:pt idx="458">
                  <c:v>9.1632066002369985</c:v>
                </c:pt>
                <c:pt idx="459">
                  <c:v>6.9683305366120027</c:v>
                </c:pt>
                <c:pt idx="460">
                  <c:v>9.4683377137077311</c:v>
                </c:pt>
                <c:pt idx="461">
                  <c:v>7.9300176009693137</c:v>
                </c:pt>
                <c:pt idx="462">
                  <c:v>9.36935319777659</c:v>
                </c:pt>
                <c:pt idx="463">
                  <c:v>7.940759491650101</c:v>
                </c:pt>
                <c:pt idx="464">
                  <c:v>7.1993781829221026</c:v>
                </c:pt>
                <c:pt idx="465">
                  <c:v>9.5701213886932237</c:v>
                </c:pt>
                <c:pt idx="466">
                  <c:v>7.7809026910648385</c:v>
                </c:pt>
                <c:pt idx="467">
                  <c:v>7.7123405729928933</c:v>
                </c:pt>
                <c:pt idx="468">
                  <c:v>8.2938399483944067</c:v>
                </c:pt>
                <c:pt idx="469">
                  <c:v>5.2075448232949384</c:v>
                </c:pt>
                <c:pt idx="470">
                  <c:v>7.3785345725765294</c:v>
                </c:pt>
                <c:pt idx="471">
                  <c:v>8.3630429513676816</c:v>
                </c:pt>
                <c:pt idx="472">
                  <c:v>6.7587368265332692</c:v>
                </c:pt>
                <c:pt idx="473">
                  <c:v>6.5031156424867937</c:v>
                </c:pt>
                <c:pt idx="474">
                  <c:v>6.7604796250578483</c:v>
                </c:pt>
                <c:pt idx="475">
                  <c:v>6.9624698955167323</c:v>
                </c:pt>
                <c:pt idx="476">
                  <c:v>6.8279759578220638</c:v>
                </c:pt>
                <c:pt idx="477">
                  <c:v>7.6913555194650822</c:v>
                </c:pt>
                <c:pt idx="478">
                  <c:v>7.95497205681494</c:v>
                </c:pt>
                <c:pt idx="479">
                  <c:v>7.2409862214244107</c:v>
                </c:pt>
                <c:pt idx="480">
                  <c:v>8.6216195887030178</c:v>
                </c:pt>
                <c:pt idx="481">
                  <c:v>5.4412801021201798</c:v>
                </c:pt>
                <c:pt idx="482">
                  <c:v>3.8812971372389411</c:v>
                </c:pt>
                <c:pt idx="483">
                  <c:v>6.2109388863231452</c:v>
                </c:pt>
                <c:pt idx="484">
                  <c:v>7.8616471200492422</c:v>
                </c:pt>
                <c:pt idx="485">
                  <c:v>7.3274954729281463</c:v>
                </c:pt>
                <c:pt idx="486">
                  <c:v>9.3022095087877386</c:v>
                </c:pt>
                <c:pt idx="487">
                  <c:v>6.8619797713063537</c:v>
                </c:pt>
                <c:pt idx="488">
                  <c:v>8.5049023530386929</c:v>
                </c:pt>
                <c:pt idx="489">
                  <c:v>6.5711798181231433</c:v>
                </c:pt>
                <c:pt idx="490">
                  <c:v>6.8638820056581054</c:v>
                </c:pt>
                <c:pt idx="491">
                  <c:v>8.2534728389902696</c:v>
                </c:pt>
                <c:pt idx="492">
                  <c:v>9.2864261472960976</c:v>
                </c:pt>
                <c:pt idx="493">
                  <c:v>7.5958102620914545</c:v>
                </c:pt>
                <c:pt idx="494">
                  <c:v>8.5667901575180849</c:v>
                </c:pt>
                <c:pt idx="495">
                  <c:v>6.5767592866759195</c:v>
                </c:pt>
                <c:pt idx="496">
                  <c:v>8.7832081922385772</c:v>
                </c:pt>
                <c:pt idx="497">
                  <c:v>7.8277964592068106</c:v>
                </c:pt>
                <c:pt idx="498">
                  <c:v>6.7900365141409837</c:v>
                </c:pt>
                <c:pt idx="499">
                  <c:v>10.127866396642775</c:v>
                </c:pt>
                <c:pt idx="500">
                  <c:v>4.0415348559334507</c:v>
                </c:pt>
                <c:pt idx="501">
                  <c:v>6.8616161319566986</c:v>
                </c:pt>
                <c:pt idx="502">
                  <c:v>6.6741360925665854</c:v>
                </c:pt>
                <c:pt idx="503">
                  <c:v>7.9455464934560132</c:v>
                </c:pt>
                <c:pt idx="504">
                  <c:v>6.5175182740071742</c:v>
                </c:pt>
                <c:pt idx="505">
                  <c:v>8.1881222140084553</c:v>
                </c:pt>
                <c:pt idx="506">
                  <c:v>6.7818463820930734</c:v>
                </c:pt>
                <c:pt idx="507">
                  <c:v>9.053086709145207</c:v>
                </c:pt>
                <c:pt idx="508">
                  <c:v>6.6733043559115481</c:v>
                </c:pt>
                <c:pt idx="509">
                  <c:v>8.7998256465797446</c:v>
                </c:pt>
                <c:pt idx="510">
                  <c:v>7.8944736216865987</c:v>
                </c:pt>
                <c:pt idx="511">
                  <c:v>7.1427195594146067</c:v>
                </c:pt>
                <c:pt idx="512">
                  <c:v>2.8620128985688766</c:v>
                </c:pt>
                <c:pt idx="513">
                  <c:v>0.38707484545063497</c:v>
                </c:pt>
                <c:pt idx="514">
                  <c:v>8.0151162773715896</c:v>
                </c:pt>
                <c:pt idx="515">
                  <c:v>7.7057400868277046</c:v>
                </c:pt>
                <c:pt idx="516">
                  <c:v>6.3494171489007325</c:v>
                </c:pt>
                <c:pt idx="517">
                  <c:v>8.189391417440504</c:v>
                </c:pt>
                <c:pt idx="518">
                  <c:v>7.3218712366800576</c:v>
                </c:pt>
                <c:pt idx="519">
                  <c:v>7.5776667791188101</c:v>
                </c:pt>
                <c:pt idx="520">
                  <c:v>7.0977076052721397</c:v>
                </c:pt>
                <c:pt idx="521">
                  <c:v>7.4180361732046052</c:v>
                </c:pt>
                <c:pt idx="522">
                  <c:v>9.0241832713340173</c:v>
                </c:pt>
                <c:pt idx="523">
                  <c:v>8.7567261369651437</c:v>
                </c:pt>
                <c:pt idx="524">
                  <c:v>7.8779182138003465</c:v>
                </c:pt>
                <c:pt idx="525">
                  <c:v>6.1946481576179524</c:v>
                </c:pt>
                <c:pt idx="526">
                  <c:v>5.8199747491673666</c:v>
                </c:pt>
                <c:pt idx="527">
                  <c:v>9.3500952348100785</c:v>
                </c:pt>
                <c:pt idx="528">
                  <c:v>6.6351544255226838</c:v>
                </c:pt>
                <c:pt idx="529">
                  <c:v>6.1965566751550103</c:v>
                </c:pt>
                <c:pt idx="530">
                  <c:v>8.6166040360315659</c:v>
                </c:pt>
                <c:pt idx="531">
                  <c:v>5.9417004689196817</c:v>
                </c:pt>
                <c:pt idx="532">
                  <c:v>6.1348605078274865</c:v>
                </c:pt>
                <c:pt idx="533">
                  <c:v>6.6880117219193282</c:v>
                </c:pt>
                <c:pt idx="534">
                  <c:v>7.7514431913539639</c:v>
                </c:pt>
                <c:pt idx="535">
                  <c:v>7.4670489455914248</c:v>
                </c:pt>
                <c:pt idx="536">
                  <c:v>8.9027811356250268</c:v>
                </c:pt>
                <c:pt idx="537">
                  <c:v>7.2331157464290001</c:v>
                </c:pt>
                <c:pt idx="538">
                  <c:v>8.3090334758653288</c:v>
                </c:pt>
                <c:pt idx="539">
                  <c:v>8.4686570131960632</c:v>
                </c:pt>
                <c:pt idx="540">
                  <c:v>9.5930966411670848</c:v>
                </c:pt>
                <c:pt idx="541">
                  <c:v>8.1681275475646835</c:v>
                </c:pt>
                <c:pt idx="542">
                  <c:v>8.0265665971957638</c:v>
                </c:pt>
                <c:pt idx="543">
                  <c:v>6.6556014813085698</c:v>
                </c:pt>
                <c:pt idx="544">
                  <c:v>3.1126821471951329</c:v>
                </c:pt>
                <c:pt idx="545">
                  <c:v>6.1020347915882924</c:v>
                </c:pt>
                <c:pt idx="546">
                  <c:v>6.2199136311362846</c:v>
                </c:pt>
                <c:pt idx="547">
                  <c:v>6.1662410914460315</c:v>
                </c:pt>
                <c:pt idx="548">
                  <c:v>6.3303806682163017</c:v>
                </c:pt>
                <c:pt idx="549">
                  <c:v>7.3296725966370859</c:v>
                </c:pt>
                <c:pt idx="550">
                  <c:v>8.0705755978835754</c:v>
                </c:pt>
                <c:pt idx="551">
                  <c:v>6.9106658180572005</c:v>
                </c:pt>
                <c:pt idx="552">
                  <c:v>8.0390614965772542</c:v>
                </c:pt>
                <c:pt idx="553">
                  <c:v>8.2608626503096705</c:v>
                </c:pt>
                <c:pt idx="554">
                  <c:v>5.7343836281166372</c:v>
                </c:pt>
                <c:pt idx="555">
                  <c:v>7.1289366070451461</c:v>
                </c:pt>
                <c:pt idx="556">
                  <c:v>7.9433175334682851</c:v>
                </c:pt>
                <c:pt idx="557">
                  <c:v>6.8922419479402235</c:v>
                </c:pt>
                <c:pt idx="558">
                  <c:v>6.6867943547660644</c:v>
                </c:pt>
                <c:pt idx="559">
                  <c:v>8.1384347845992799</c:v>
                </c:pt>
                <c:pt idx="560">
                  <c:v>8.0153644631912275</c:v>
                </c:pt>
                <c:pt idx="561">
                  <c:v>7.2249366099553809</c:v>
                </c:pt>
                <c:pt idx="562">
                  <c:v>8.0455912969077445</c:v>
                </c:pt>
                <c:pt idx="563">
                  <c:v>5.5094338131471581</c:v>
                </c:pt>
                <c:pt idx="564">
                  <c:v>7.7585282681859731</c:v>
                </c:pt>
                <c:pt idx="565">
                  <c:v>7.3937037527043872</c:v>
                </c:pt>
                <c:pt idx="566">
                  <c:v>7.0974107247663758</c:v>
                </c:pt>
                <c:pt idx="567">
                  <c:v>7.8323808282865626</c:v>
                </c:pt>
                <c:pt idx="568">
                  <c:v>8.1216516112456407</c:v>
                </c:pt>
                <c:pt idx="569">
                  <c:v>6.8149776182178377</c:v>
                </c:pt>
                <c:pt idx="570">
                  <c:v>10.029059380696559</c:v>
                </c:pt>
                <c:pt idx="571">
                  <c:v>6.5051898790363243</c:v>
                </c:pt>
                <c:pt idx="572">
                  <c:v>7.0869083805254247</c:v>
                </c:pt>
                <c:pt idx="573">
                  <c:v>7.3721524271007617</c:v>
                </c:pt>
                <c:pt idx="574">
                  <c:v>8.4212385990809437</c:v>
                </c:pt>
                <c:pt idx="575">
                  <c:v>3.3065011351620295</c:v>
                </c:pt>
                <c:pt idx="576">
                  <c:v>0.62943615230447314</c:v>
                </c:pt>
                <c:pt idx="577">
                  <c:v>7.3984318496480412</c:v>
                </c:pt>
                <c:pt idx="578">
                  <c:v>7.0091461083674398</c:v>
                </c:pt>
                <c:pt idx="579">
                  <c:v>7.6709932866808375</c:v>
                </c:pt>
                <c:pt idx="580">
                  <c:v>7.3631431247684294</c:v>
                </c:pt>
                <c:pt idx="581">
                  <c:v>7.22105909922269</c:v>
                </c:pt>
                <c:pt idx="582">
                  <c:v>10.162094048603636</c:v>
                </c:pt>
                <c:pt idx="583">
                  <c:v>7.6985906073462971</c:v>
                </c:pt>
                <c:pt idx="584">
                  <c:v>7.746434707265978</c:v>
                </c:pt>
                <c:pt idx="585">
                  <c:v>8.5173697634844618</c:v>
                </c:pt>
                <c:pt idx="586">
                  <c:v>6.7336716295466008</c:v>
                </c:pt>
                <c:pt idx="587">
                  <c:v>7.337786545063147</c:v>
                </c:pt>
                <c:pt idx="588">
                  <c:v>6.8683532774023259</c:v>
                </c:pt>
                <c:pt idx="589">
                  <c:v>9.3716811179328978</c:v>
                </c:pt>
                <c:pt idx="590">
                  <c:v>7.5679152755220667</c:v>
                </c:pt>
                <c:pt idx="591">
                  <c:v>7.306874058749985</c:v>
                </c:pt>
                <c:pt idx="592">
                  <c:v>5.7402128532853718</c:v>
                </c:pt>
                <c:pt idx="593">
                  <c:v>8.2932587537534932</c:v>
                </c:pt>
                <c:pt idx="594">
                  <c:v>7.2943626660070606</c:v>
                </c:pt>
                <c:pt idx="595">
                  <c:v>6.7275895061692532</c:v>
                </c:pt>
                <c:pt idx="596">
                  <c:v>7.4247301217512405</c:v>
                </c:pt>
                <c:pt idx="597">
                  <c:v>7.0872838008475281</c:v>
                </c:pt>
                <c:pt idx="598">
                  <c:v>7.5016276705313194</c:v>
                </c:pt>
                <c:pt idx="599">
                  <c:v>8.4003454371382418</c:v>
                </c:pt>
                <c:pt idx="600">
                  <c:v>7.5844573316395412</c:v>
                </c:pt>
                <c:pt idx="601">
                  <c:v>7.1988786696901803</c:v>
                </c:pt>
                <c:pt idx="602">
                  <c:v>7.3388515449727079</c:v>
                </c:pt>
                <c:pt idx="603">
                  <c:v>7.2002287691330604</c:v>
                </c:pt>
                <c:pt idx="604">
                  <c:v>3.4406494976648028</c:v>
                </c:pt>
                <c:pt idx="605">
                  <c:v>8.2985546935692796</c:v>
                </c:pt>
                <c:pt idx="606">
                  <c:v>6.2875521209680763</c:v>
                </c:pt>
                <c:pt idx="607">
                  <c:v>6.9348364465357539</c:v>
                </c:pt>
                <c:pt idx="608">
                  <c:v>6.4551710116021965</c:v>
                </c:pt>
                <c:pt idx="609">
                  <c:v>8.6559132141096118</c:v>
                </c:pt>
                <c:pt idx="610">
                  <c:v>9.1779650171254037</c:v>
                </c:pt>
                <c:pt idx="611">
                  <c:v>6.7879701315730863</c:v>
                </c:pt>
                <c:pt idx="612">
                  <c:v>7.9900023856987969</c:v>
                </c:pt>
                <c:pt idx="613">
                  <c:v>6.3645769042506277</c:v>
                </c:pt>
                <c:pt idx="614">
                  <c:v>7.7703736432863337</c:v>
                </c:pt>
                <c:pt idx="615">
                  <c:v>7.617391432825289</c:v>
                </c:pt>
                <c:pt idx="616">
                  <c:v>6.4100522433095035</c:v>
                </c:pt>
                <c:pt idx="617">
                  <c:v>6.6749843225830565</c:v>
                </c:pt>
                <c:pt idx="618">
                  <c:v>8.4690057299806121</c:v>
                </c:pt>
                <c:pt idx="619">
                  <c:v>8.809467979831771</c:v>
                </c:pt>
                <c:pt idx="620">
                  <c:v>6.3221622618345137</c:v>
                </c:pt>
                <c:pt idx="621">
                  <c:v>4.7435920640183076</c:v>
                </c:pt>
                <c:pt idx="622">
                  <c:v>7.4753184028538335</c:v>
                </c:pt>
                <c:pt idx="623">
                  <c:v>7.4505547987619165</c:v>
                </c:pt>
                <c:pt idx="624">
                  <c:v>6.6309596139319762</c:v>
                </c:pt>
                <c:pt idx="625">
                  <c:v>8.7005026240401744</c:v>
                </c:pt>
                <c:pt idx="626">
                  <c:v>7.6553740734053495</c:v>
                </c:pt>
                <c:pt idx="627">
                  <c:v>6.6357049896352214</c:v>
                </c:pt>
                <c:pt idx="628">
                  <c:v>6.8110042889092091</c:v>
                </c:pt>
                <c:pt idx="629">
                  <c:v>8.4322844388509619</c:v>
                </c:pt>
                <c:pt idx="630">
                  <c:v>6.7700693366329308</c:v>
                </c:pt>
                <c:pt idx="631">
                  <c:v>8.1893128776241646</c:v>
                </c:pt>
                <c:pt idx="632">
                  <c:v>3.3089013119493718</c:v>
                </c:pt>
                <c:pt idx="633">
                  <c:v>0.22165506967402782</c:v>
                </c:pt>
                <c:pt idx="634">
                  <c:v>6.3338607674783161</c:v>
                </c:pt>
                <c:pt idx="635">
                  <c:v>8.0332605457424009</c:v>
                </c:pt>
                <c:pt idx="636">
                  <c:v>9.6007338529079647</c:v>
                </c:pt>
                <c:pt idx="637">
                  <c:v>9.7150752591280174</c:v>
                </c:pt>
                <c:pt idx="638">
                  <c:v>7.474776478121087</c:v>
                </c:pt>
                <c:pt idx="639">
                  <c:v>8.4873801200132934</c:v>
                </c:pt>
                <c:pt idx="640">
                  <c:v>7.8185201214989251</c:v>
                </c:pt>
                <c:pt idx="641">
                  <c:v>10.455479532540757</c:v>
                </c:pt>
                <c:pt idx="642">
                  <c:v>6.3211208238698493</c:v>
                </c:pt>
                <c:pt idx="643">
                  <c:v>7.9046484548934162</c:v>
                </c:pt>
                <c:pt idx="644">
                  <c:v>8.032513632089012</c:v>
                </c:pt>
                <c:pt idx="645">
                  <c:v>7.4838878822146624</c:v>
                </c:pt>
                <c:pt idx="646">
                  <c:v>6.9976997155340861</c:v>
                </c:pt>
                <c:pt idx="647">
                  <c:v>6.7027465768628298</c:v>
                </c:pt>
                <c:pt idx="648">
                  <c:v>7.3028630303295126</c:v>
                </c:pt>
                <c:pt idx="649">
                  <c:v>7.5076556014353963</c:v>
                </c:pt>
                <c:pt idx="650">
                  <c:v>3.5130443587741258</c:v>
                </c:pt>
                <c:pt idx="651">
                  <c:v>6.3646978555677913</c:v>
                </c:pt>
                <c:pt idx="652">
                  <c:v>7.127259781966294</c:v>
                </c:pt>
                <c:pt idx="653">
                  <c:v>8.185459714234538</c:v>
                </c:pt>
                <c:pt idx="654">
                  <c:v>8.0595156209466143</c:v>
                </c:pt>
                <c:pt idx="655">
                  <c:v>8.2695334460335825</c:v>
                </c:pt>
                <c:pt idx="656">
                  <c:v>8.0885172335282309</c:v>
                </c:pt>
                <c:pt idx="657">
                  <c:v>9.8223991327581164</c:v>
                </c:pt>
                <c:pt idx="658">
                  <c:v>9.6084558876504857</c:v>
                </c:pt>
                <c:pt idx="659">
                  <c:v>7.9914757926533291</c:v>
                </c:pt>
                <c:pt idx="660">
                  <c:v>10.216822163425494</c:v>
                </c:pt>
                <c:pt idx="661">
                  <c:v>6.7531691389529458</c:v>
                </c:pt>
                <c:pt idx="662">
                  <c:v>6.1227669469074923</c:v>
                </c:pt>
                <c:pt idx="663">
                  <c:v>3.6045613089676873</c:v>
                </c:pt>
                <c:pt idx="664">
                  <c:v>8.8173800809298335</c:v>
                </c:pt>
                <c:pt idx="665">
                  <c:v>9.0247299084557415</c:v>
                </c:pt>
                <c:pt idx="666">
                  <c:v>8.9028188347368662</c:v>
                </c:pt>
                <c:pt idx="667">
                  <c:v>6.1512509820994277</c:v>
                </c:pt>
                <c:pt idx="668">
                  <c:v>7.3377496313494666</c:v>
                </c:pt>
                <c:pt idx="669">
                  <c:v>8.353676292871004</c:v>
                </c:pt>
                <c:pt idx="670">
                  <c:v>8.0731446352760532</c:v>
                </c:pt>
                <c:pt idx="671">
                  <c:v>9.5540749188168483</c:v>
                </c:pt>
                <c:pt idx="672">
                  <c:v>6.7109437774942089</c:v>
                </c:pt>
                <c:pt idx="673">
                  <c:v>7.6625471148316597</c:v>
                </c:pt>
                <c:pt idx="674">
                  <c:v>5.9216932361052939</c:v>
                </c:pt>
                <c:pt idx="675">
                  <c:v>8.0741907856296944</c:v>
                </c:pt>
                <c:pt idx="676">
                  <c:v>8.0806852430428293</c:v>
                </c:pt>
                <c:pt idx="677">
                  <c:v>6.8839889840392434</c:v>
                </c:pt>
                <c:pt idx="678">
                  <c:v>7.0895300395948455</c:v>
                </c:pt>
                <c:pt idx="679">
                  <c:v>8.0746478873607934</c:v>
                </c:pt>
                <c:pt idx="680">
                  <c:v>9.8887849125192808</c:v>
                </c:pt>
                <c:pt idx="681">
                  <c:v>4.5265087970534141</c:v>
                </c:pt>
                <c:pt idx="682">
                  <c:v>5.9929877543877002</c:v>
                </c:pt>
                <c:pt idx="683">
                  <c:v>8.1897809749295547</c:v>
                </c:pt>
                <c:pt idx="684">
                  <c:v>7.2348067086747978</c:v>
                </c:pt>
                <c:pt idx="685">
                  <c:v>8.0286997386075498</c:v>
                </c:pt>
                <c:pt idx="686">
                  <c:v>6.7999333163979561</c:v>
                </c:pt>
                <c:pt idx="687">
                  <c:v>8.4490118489349992</c:v>
                </c:pt>
                <c:pt idx="688">
                  <c:v>8.318096970670938</c:v>
                </c:pt>
                <c:pt idx="689">
                  <c:v>7.0321629869439661</c:v>
                </c:pt>
                <c:pt idx="690">
                  <c:v>8.0798692143510582</c:v>
                </c:pt>
                <c:pt idx="691">
                  <c:v>8.4609318368608868</c:v>
                </c:pt>
                <c:pt idx="692">
                  <c:v>8.0780313826487102</c:v>
                </c:pt>
                <c:pt idx="693">
                  <c:v>8.0686796467171362</c:v>
                </c:pt>
                <c:pt idx="694">
                  <c:v>6.7824817692072648</c:v>
                </c:pt>
                <c:pt idx="695">
                  <c:v>2.2261529746859754</c:v>
                </c:pt>
                <c:pt idx="696">
                  <c:v>7.6769630981208241</c:v>
                </c:pt>
                <c:pt idx="697">
                  <c:v>7.1807155517634538</c:v>
                </c:pt>
                <c:pt idx="698">
                  <c:v>7.8722586346349042</c:v>
                </c:pt>
                <c:pt idx="699">
                  <c:v>8.4739560946045085</c:v>
                </c:pt>
                <c:pt idx="700">
                  <c:v>6.280455263163617</c:v>
                </c:pt>
                <c:pt idx="701">
                  <c:v>10.078563026935498</c:v>
                </c:pt>
                <c:pt idx="702">
                  <c:v>8.5477772387785578</c:v>
                </c:pt>
                <c:pt idx="703">
                  <c:v>7.2584063526885627</c:v>
                </c:pt>
                <c:pt idx="704">
                  <c:v>8.7447189698431238</c:v>
                </c:pt>
                <c:pt idx="705">
                  <c:v>6.8830873469476614</c:v>
                </c:pt>
                <c:pt idx="706">
                  <c:v>7.2620113302585558</c:v>
                </c:pt>
                <c:pt idx="707">
                  <c:v>8.196671273017035</c:v>
                </c:pt>
                <c:pt idx="708">
                  <c:v>8.2151501210054541</c:v>
                </c:pt>
                <c:pt idx="709">
                  <c:v>8.3944015438376489</c:v>
                </c:pt>
                <c:pt idx="710">
                  <c:v>6.8544375927432482</c:v>
                </c:pt>
                <c:pt idx="711">
                  <c:v>7.0904041877507042</c:v>
                </c:pt>
                <c:pt idx="712">
                  <c:v>7.9741279180202076</c:v>
                </c:pt>
                <c:pt idx="713">
                  <c:v>9.3084777715298106</c:v>
                </c:pt>
                <c:pt idx="714">
                  <c:v>3.726866652564591</c:v>
                </c:pt>
                <c:pt idx="715">
                  <c:v>5.9063229940476054</c:v>
                </c:pt>
                <c:pt idx="716">
                  <c:v>6.8971255537202261</c:v>
                </c:pt>
                <c:pt idx="717">
                  <c:v>7.0887108693104217</c:v>
                </c:pt>
                <c:pt idx="718">
                  <c:v>5.9608759650790306</c:v>
                </c:pt>
                <c:pt idx="719">
                  <c:v>6.1414790581504386</c:v>
                </c:pt>
                <c:pt idx="720">
                  <c:v>4.7551264214459614</c:v>
                </c:pt>
                <c:pt idx="721">
                  <c:v>6.1160588611939142</c:v>
                </c:pt>
                <c:pt idx="722">
                  <c:v>7.7205629063655019</c:v>
                </c:pt>
                <c:pt idx="723">
                  <c:v>9.123643738552186</c:v>
                </c:pt>
                <c:pt idx="724">
                  <c:v>8.2493659919938622</c:v>
                </c:pt>
                <c:pt idx="725">
                  <c:v>7.9762618448301588</c:v>
                </c:pt>
                <c:pt idx="726">
                  <c:v>7.1890494116752617</c:v>
                </c:pt>
                <c:pt idx="727">
                  <c:v>3.8310073074384401</c:v>
                </c:pt>
                <c:pt idx="728">
                  <c:v>5.3620562039801172</c:v>
                </c:pt>
                <c:pt idx="729">
                  <c:v>7.4695221644079624</c:v>
                </c:pt>
                <c:pt idx="730">
                  <c:v>6.2843759707952929</c:v>
                </c:pt>
                <c:pt idx="731">
                  <c:v>7.9879061580006887</c:v>
                </c:pt>
                <c:pt idx="732">
                  <c:v>8.5142776509151687</c:v>
                </c:pt>
                <c:pt idx="733">
                  <c:v>8.5340013549925651</c:v>
                </c:pt>
                <c:pt idx="734">
                  <c:v>7.672270344094521</c:v>
                </c:pt>
                <c:pt idx="735">
                  <c:v>6.589421475866212</c:v>
                </c:pt>
                <c:pt idx="736">
                  <c:v>6.6237402340140266</c:v>
                </c:pt>
                <c:pt idx="737">
                  <c:v>8.269106974830855</c:v>
                </c:pt>
                <c:pt idx="738">
                  <c:v>6.2484989826913022</c:v>
                </c:pt>
                <c:pt idx="739">
                  <c:v>8.2992379899714397</c:v>
                </c:pt>
                <c:pt idx="740">
                  <c:v>8.485915352438564</c:v>
                </c:pt>
                <c:pt idx="741">
                  <c:v>9.5546286245220422</c:v>
                </c:pt>
                <c:pt idx="742">
                  <c:v>7.5480046466817736</c:v>
                </c:pt>
                <c:pt idx="743">
                  <c:v>7.2656131662358989</c:v>
                </c:pt>
                <c:pt idx="744">
                  <c:v>4.007791794639405</c:v>
                </c:pt>
                <c:pt idx="745">
                  <c:v>7.6553222371265681</c:v>
                </c:pt>
                <c:pt idx="746">
                  <c:v>4.0388048119174798</c:v>
                </c:pt>
                <c:pt idx="747">
                  <c:v>7.8768673510577205</c:v>
                </c:pt>
                <c:pt idx="748">
                  <c:v>8.1506705025868484</c:v>
                </c:pt>
                <c:pt idx="749">
                  <c:v>7.2522645390507945</c:v>
                </c:pt>
                <c:pt idx="750">
                  <c:v>5.0245517636123127</c:v>
                </c:pt>
                <c:pt idx="751">
                  <c:v>8.2621137895839656</c:v>
                </c:pt>
                <c:pt idx="752">
                  <c:v>8.4083572838030598</c:v>
                </c:pt>
                <c:pt idx="753">
                  <c:v>5.3276377002655506</c:v>
                </c:pt>
                <c:pt idx="754">
                  <c:v>6.3230953148526261</c:v>
                </c:pt>
                <c:pt idx="755">
                  <c:v>7.7579085890350514</c:v>
                </c:pt>
                <c:pt idx="756">
                  <c:v>6.3438109768103965</c:v>
                </c:pt>
                <c:pt idx="757">
                  <c:v>6.3959951869810139</c:v>
                </c:pt>
                <c:pt idx="758">
                  <c:v>8.7808048738585835</c:v>
                </c:pt>
                <c:pt idx="759">
                  <c:v>2.3147215401741432</c:v>
                </c:pt>
                <c:pt idx="760">
                  <c:v>7.8334379742144939</c:v>
                </c:pt>
                <c:pt idx="761">
                  <c:v>6.3756258856133048</c:v>
                </c:pt>
                <c:pt idx="762">
                  <c:v>7.5729473215549552</c:v>
                </c:pt>
                <c:pt idx="763">
                  <c:v>6.8149980385700824</c:v>
                </c:pt>
                <c:pt idx="764">
                  <c:v>7.5005736661960407</c:v>
                </c:pt>
                <c:pt idx="765">
                  <c:v>8.2347536591638519</c:v>
                </c:pt>
                <c:pt idx="766">
                  <c:v>7.6136395857987393</c:v>
                </c:pt>
                <c:pt idx="767">
                  <c:v>8.1818947919708762</c:v>
                </c:pt>
                <c:pt idx="768">
                  <c:v>10.799927678071157</c:v>
                </c:pt>
                <c:pt idx="769">
                  <c:v>9.5151576544223424</c:v>
                </c:pt>
                <c:pt idx="770">
                  <c:v>7.9157052902377227</c:v>
                </c:pt>
                <c:pt idx="771">
                  <c:v>7.2508798820887295</c:v>
                </c:pt>
                <c:pt idx="772">
                  <c:v>6.1121020252467186</c:v>
                </c:pt>
                <c:pt idx="773">
                  <c:v>4.9040292738463185</c:v>
                </c:pt>
                <c:pt idx="774">
                  <c:v>8.1219783368816127</c:v>
                </c:pt>
                <c:pt idx="775">
                  <c:v>7.4547040572591428</c:v>
                </c:pt>
                <c:pt idx="776">
                  <c:v>7.4549773758200022</c:v>
                </c:pt>
                <c:pt idx="777">
                  <c:v>4.1435596481551071</c:v>
                </c:pt>
                <c:pt idx="778">
                  <c:v>4.9261154555992208</c:v>
                </c:pt>
                <c:pt idx="779">
                  <c:v>4.7754768732577526</c:v>
                </c:pt>
                <c:pt idx="780">
                  <c:v>7.1354208542821551</c:v>
                </c:pt>
                <c:pt idx="781">
                  <c:v>8.0368718064977038</c:v>
                </c:pt>
                <c:pt idx="782">
                  <c:v>7.6131824840676376</c:v>
                </c:pt>
                <c:pt idx="783">
                  <c:v>7.7959438512920647</c:v>
                </c:pt>
                <c:pt idx="784">
                  <c:v>3.6311140500758268</c:v>
                </c:pt>
                <c:pt idx="785">
                  <c:v>5.4254024928489395</c:v>
                </c:pt>
                <c:pt idx="786">
                  <c:v>4.7840801247396092</c:v>
                </c:pt>
                <c:pt idx="787">
                  <c:v>7.4935310008648539</c:v>
                </c:pt>
                <c:pt idx="788">
                  <c:v>3.2299530885646606</c:v>
                </c:pt>
                <c:pt idx="789">
                  <c:v>0.42766579333134191</c:v>
                </c:pt>
                <c:pt idx="790">
                  <c:v>2.2331225979879652</c:v>
                </c:pt>
                <c:pt idx="791">
                  <c:v>6.9400043664509097</c:v>
                </c:pt>
                <c:pt idx="792">
                  <c:v>7.3333451184491292</c:v>
                </c:pt>
                <c:pt idx="793">
                  <c:v>8.6348896760717881</c:v>
                </c:pt>
                <c:pt idx="794">
                  <c:v>8.3890419867706285</c:v>
                </c:pt>
                <c:pt idx="795">
                  <c:v>8.4356836421021466</c:v>
                </c:pt>
                <c:pt idx="796">
                  <c:v>7.7500082689094389</c:v>
                </c:pt>
                <c:pt idx="797">
                  <c:v>6.0039440587670949</c:v>
                </c:pt>
                <c:pt idx="798">
                  <c:v>8.0117838329642943</c:v>
                </c:pt>
                <c:pt idx="799">
                  <c:v>6.8184891334063833</c:v>
                </c:pt>
                <c:pt idx="800">
                  <c:v>5.9057402286103668</c:v>
                </c:pt>
                <c:pt idx="801">
                  <c:v>8.2588198296866775</c:v>
                </c:pt>
                <c:pt idx="802">
                  <c:v>7.4964456134492279</c:v>
                </c:pt>
                <c:pt idx="803">
                  <c:v>6.935464765066472</c:v>
                </c:pt>
                <c:pt idx="804">
                  <c:v>7.9966602059299161</c:v>
                </c:pt>
                <c:pt idx="805">
                  <c:v>6.3346548050215086</c:v>
                </c:pt>
                <c:pt idx="806">
                  <c:v>7.2681806328320437</c:v>
                </c:pt>
                <c:pt idx="807">
                  <c:v>7.7319566775219117</c:v>
                </c:pt>
                <c:pt idx="808">
                  <c:v>8.3446190812507055</c:v>
                </c:pt>
                <c:pt idx="809">
                  <c:v>8.0391321824119597</c:v>
                </c:pt>
                <c:pt idx="810">
                  <c:v>7.7572629917447369</c:v>
                </c:pt>
                <c:pt idx="811">
                  <c:v>8.5042449747759257</c:v>
                </c:pt>
                <c:pt idx="812">
                  <c:v>7.9528106410692754</c:v>
                </c:pt>
                <c:pt idx="813">
                  <c:v>5.6796987101937644</c:v>
                </c:pt>
                <c:pt idx="814">
                  <c:v>3.976959418938915</c:v>
                </c:pt>
                <c:pt idx="815">
                  <c:v>3.727609639227166</c:v>
                </c:pt>
                <c:pt idx="816">
                  <c:v>7.5374740281069421</c:v>
                </c:pt>
                <c:pt idx="817">
                  <c:v>7.6765916047895351</c:v>
                </c:pt>
                <c:pt idx="818">
                  <c:v>7.7899818938337129</c:v>
                </c:pt>
                <c:pt idx="819">
                  <c:v>8.0365419392690747</c:v>
                </c:pt>
                <c:pt idx="820">
                  <c:v>7.1733979970750763</c:v>
                </c:pt>
                <c:pt idx="821">
                  <c:v>6.1201884847370609</c:v>
                </c:pt>
                <c:pt idx="822">
                  <c:v>7.7217433598050924</c:v>
                </c:pt>
                <c:pt idx="823">
                  <c:v>7.6655104221021571</c:v>
                </c:pt>
                <c:pt idx="824">
                  <c:v>7.8851666534503417</c:v>
                </c:pt>
                <c:pt idx="825">
                  <c:v>7.1549984743011681</c:v>
                </c:pt>
                <c:pt idx="826">
                  <c:v>9.3934311492718567</c:v>
                </c:pt>
                <c:pt idx="827">
                  <c:v>9.8824121918214711</c:v>
                </c:pt>
                <c:pt idx="828">
                  <c:v>5.8020653148474119</c:v>
                </c:pt>
                <c:pt idx="829">
                  <c:v>5.9353960778620918</c:v>
                </c:pt>
                <c:pt idx="830">
                  <c:v>6.8233256152965858</c:v>
                </c:pt>
                <c:pt idx="831">
                  <c:v>8.6381883483580548</c:v>
                </c:pt>
                <c:pt idx="832">
                  <c:v>6.5676447409896914</c:v>
                </c:pt>
                <c:pt idx="833">
                  <c:v>9.4160608265538333</c:v>
                </c:pt>
                <c:pt idx="834">
                  <c:v>7.7363258475048911</c:v>
                </c:pt>
                <c:pt idx="835">
                  <c:v>8.1194077286928117</c:v>
                </c:pt>
                <c:pt idx="836">
                  <c:v>8.9800187618098537</c:v>
                </c:pt>
                <c:pt idx="837">
                  <c:v>7.6587206549795876</c:v>
                </c:pt>
                <c:pt idx="838">
                  <c:v>7.4497929625434152</c:v>
                </c:pt>
                <c:pt idx="839">
                  <c:v>7.7851297039802425</c:v>
                </c:pt>
                <c:pt idx="840">
                  <c:v>7.5519646242216281</c:v>
                </c:pt>
                <c:pt idx="841">
                  <c:v>6.9601898846483898</c:v>
                </c:pt>
                <c:pt idx="842">
                  <c:v>7.8275875432953468</c:v>
                </c:pt>
                <c:pt idx="843">
                  <c:v>3.1208220137605847</c:v>
                </c:pt>
                <c:pt idx="844">
                  <c:v>0.28198621499356624</c:v>
                </c:pt>
                <c:pt idx="845">
                  <c:v>7.0456631959746066</c:v>
                </c:pt>
                <c:pt idx="846">
                  <c:v>6.279856789763107</c:v>
                </c:pt>
                <c:pt idx="847">
                  <c:v>6.6197449135568274</c:v>
                </c:pt>
                <c:pt idx="848">
                  <c:v>8.3746354282594275</c:v>
                </c:pt>
                <c:pt idx="849">
                  <c:v>6.551038282222815</c:v>
                </c:pt>
                <c:pt idx="850">
                  <c:v>7.2596771269169409</c:v>
                </c:pt>
                <c:pt idx="851">
                  <c:v>7.1569046356437305</c:v>
                </c:pt>
                <c:pt idx="852">
                  <c:v>4.8508790239347261</c:v>
                </c:pt>
                <c:pt idx="853">
                  <c:v>6.1676595205291278</c:v>
                </c:pt>
                <c:pt idx="854">
                  <c:v>5.4554298354319499</c:v>
                </c:pt>
                <c:pt idx="855">
                  <c:v>5.8519805097239752</c:v>
                </c:pt>
                <c:pt idx="856">
                  <c:v>6.605881850574697</c:v>
                </c:pt>
                <c:pt idx="857">
                  <c:v>5.4965281505262125</c:v>
                </c:pt>
                <c:pt idx="858">
                  <c:v>6.6603688481603927</c:v>
                </c:pt>
                <c:pt idx="859">
                  <c:v>8.0972626420776574</c:v>
                </c:pt>
                <c:pt idx="860">
                  <c:v>8.6122788483457384</c:v>
                </c:pt>
                <c:pt idx="861">
                  <c:v>7.5209735980921266</c:v>
                </c:pt>
                <c:pt idx="862">
                  <c:v>6.3795748675788673</c:v>
                </c:pt>
                <c:pt idx="863">
                  <c:v>6.370146162627278</c:v>
                </c:pt>
                <c:pt idx="864">
                  <c:v>8.0774509734059539</c:v>
                </c:pt>
                <c:pt idx="865">
                  <c:v>8.2567526617206131</c:v>
                </c:pt>
                <c:pt idx="866">
                  <c:v>7.3378124632025354</c:v>
                </c:pt>
                <c:pt idx="867">
                  <c:v>6.5170698116558716</c:v>
                </c:pt>
                <c:pt idx="868">
                  <c:v>6.4800909099286299</c:v>
                </c:pt>
                <c:pt idx="869">
                  <c:v>9.0924555774836708</c:v>
                </c:pt>
                <c:pt idx="870">
                  <c:v>7.3021860171126667</c:v>
                </c:pt>
                <c:pt idx="871">
                  <c:v>9.9049028536285313</c:v>
                </c:pt>
                <c:pt idx="872">
                  <c:v>7.6781152772265253</c:v>
                </c:pt>
                <c:pt idx="873">
                  <c:v>6.5255151981068868</c:v>
                </c:pt>
                <c:pt idx="874">
                  <c:v>5.0446155450944632</c:v>
                </c:pt>
                <c:pt idx="875">
                  <c:v>1.1279605679375329</c:v>
                </c:pt>
                <c:pt idx="876">
                  <c:v>7.7123280066222843</c:v>
                </c:pt>
                <c:pt idx="877">
                  <c:v>9.0568393415699227</c:v>
                </c:pt>
                <c:pt idx="878">
                  <c:v>8.2593531150396267</c:v>
                </c:pt>
                <c:pt idx="879">
                  <c:v>6.5460910591915757</c:v>
                </c:pt>
                <c:pt idx="880">
                  <c:v>9.0221255281459189</c:v>
                </c:pt>
                <c:pt idx="881">
                  <c:v>5.1521428368488831</c:v>
                </c:pt>
                <c:pt idx="882">
                  <c:v>6.5077683412067593</c:v>
                </c:pt>
                <c:pt idx="883">
                  <c:v>10.086535603692148</c:v>
                </c:pt>
                <c:pt idx="884">
                  <c:v>4.672724016938627</c:v>
                </c:pt>
                <c:pt idx="885">
                  <c:v>5.503112928728136</c:v>
                </c:pt>
                <c:pt idx="886">
                  <c:v>7.3626608902961044</c:v>
                </c:pt>
                <c:pt idx="887">
                  <c:v>5.1263425071812749</c:v>
                </c:pt>
                <c:pt idx="888">
                  <c:v>7.4976598390098372</c:v>
                </c:pt>
                <c:pt idx="889">
                  <c:v>5.7786651619671527</c:v>
                </c:pt>
                <c:pt idx="890">
                  <c:v>9.3288486436938474</c:v>
                </c:pt>
                <c:pt idx="891">
                  <c:v>6.7753275773368777</c:v>
                </c:pt>
                <c:pt idx="892">
                  <c:v>7.8572504611305423</c:v>
                </c:pt>
                <c:pt idx="893">
                  <c:v>7.1076193300942148</c:v>
                </c:pt>
                <c:pt idx="894">
                  <c:v>9.0205798645603519</c:v>
                </c:pt>
                <c:pt idx="895">
                  <c:v>6.7933830957152237</c:v>
                </c:pt>
                <c:pt idx="896">
                  <c:v>8.7882480922530988</c:v>
                </c:pt>
                <c:pt idx="897">
                  <c:v>7.1634250111962556</c:v>
                </c:pt>
                <c:pt idx="898">
                  <c:v>7.8242621674715256</c:v>
                </c:pt>
                <c:pt idx="899">
                  <c:v>8.4521345920326727</c:v>
                </c:pt>
                <c:pt idx="900">
                  <c:v>6.6688794226589678</c:v>
                </c:pt>
                <c:pt idx="901">
                  <c:v>8.574582092697149</c:v>
                </c:pt>
                <c:pt idx="902">
                  <c:v>8.9757948904871103</c:v>
                </c:pt>
                <c:pt idx="903">
                  <c:v>8.1557072610087147</c:v>
                </c:pt>
                <c:pt idx="904">
                  <c:v>3.0486407809517062</c:v>
                </c:pt>
                <c:pt idx="905">
                  <c:v>6.3087123182863305</c:v>
                </c:pt>
                <c:pt idx="906">
                  <c:v>4.6567018944053196</c:v>
                </c:pt>
                <c:pt idx="907">
                  <c:v>9.8311940213918376</c:v>
                </c:pt>
                <c:pt idx="908">
                  <c:v>6.0208741015772889</c:v>
                </c:pt>
                <c:pt idx="909">
                  <c:v>5.0664307644809927</c:v>
                </c:pt>
                <c:pt idx="910">
                  <c:v>7.1525417488460574</c:v>
                </c:pt>
                <c:pt idx="911">
                  <c:v>6.4901903449117624</c:v>
                </c:pt>
                <c:pt idx="912">
                  <c:v>7.2699155773749879</c:v>
                </c:pt>
                <c:pt idx="913">
                  <c:v>4.219616035502189</c:v>
                </c:pt>
                <c:pt idx="914">
                  <c:v>5.0838650329120867</c:v>
                </c:pt>
                <c:pt idx="915">
                  <c:v>5.9811266713240716</c:v>
                </c:pt>
                <c:pt idx="916">
                  <c:v>4.742084884942745</c:v>
                </c:pt>
                <c:pt idx="917">
                  <c:v>5.1328691659191064</c:v>
                </c:pt>
                <c:pt idx="918">
                  <c:v>6.5253950321878893</c:v>
                </c:pt>
                <c:pt idx="919">
                  <c:v>8.6615955698217917</c:v>
                </c:pt>
                <c:pt idx="920">
                  <c:v>7.1575062506368914</c:v>
                </c:pt>
                <c:pt idx="921">
                  <c:v>8.0425706555713141</c:v>
                </c:pt>
                <c:pt idx="922">
                  <c:v>7.8422634933765929</c:v>
                </c:pt>
                <c:pt idx="923">
                  <c:v>6.3807136949157943</c:v>
                </c:pt>
                <c:pt idx="924">
                  <c:v>7.8988003801687574</c:v>
                </c:pt>
                <c:pt idx="925">
                  <c:v>8.8410700457323941</c:v>
                </c:pt>
                <c:pt idx="926">
                  <c:v>7.3046019018632773</c:v>
                </c:pt>
                <c:pt idx="927">
                  <c:v>7.1296285428270982</c:v>
                </c:pt>
                <c:pt idx="928">
                  <c:v>6.6138465733497087</c:v>
                </c:pt>
                <c:pt idx="929">
                  <c:v>4.1294978794376389</c:v>
                </c:pt>
                <c:pt idx="930">
                  <c:v>1.1886231512820251</c:v>
                </c:pt>
                <c:pt idx="931">
                  <c:v>0.77406251170513296</c:v>
                </c:pt>
                <c:pt idx="932">
                  <c:v>9.743308752305829</c:v>
                </c:pt>
                <c:pt idx="933">
                  <c:v>6.6183586857984267</c:v>
                </c:pt>
                <c:pt idx="934">
                  <c:v>6.1297452095892799</c:v>
                </c:pt>
                <c:pt idx="935">
                  <c:v>4.6363098164908685</c:v>
                </c:pt>
                <c:pt idx="936">
                  <c:v>6.2109977911853997</c:v>
                </c:pt>
                <c:pt idx="937">
                  <c:v>9.1157866153255593</c:v>
                </c:pt>
                <c:pt idx="938">
                  <c:v>6.7497298803954298</c:v>
                </c:pt>
                <c:pt idx="939">
                  <c:v>7.6494867287725308</c:v>
                </c:pt>
                <c:pt idx="940">
                  <c:v>6.2890891451738451</c:v>
                </c:pt>
                <c:pt idx="941">
                  <c:v>6.4871437854359417</c:v>
                </c:pt>
                <c:pt idx="942">
                  <c:v>7.3284827184195374</c:v>
                </c:pt>
                <c:pt idx="943">
                  <c:v>7.4088509416836716</c:v>
                </c:pt>
                <c:pt idx="944">
                  <c:v>7.1738511718153557</c:v>
                </c:pt>
                <c:pt idx="945">
                  <c:v>8.8981245099142416</c:v>
                </c:pt>
                <c:pt idx="946">
                  <c:v>8.0424520604486407</c:v>
                </c:pt>
                <c:pt idx="947">
                  <c:v>8.4828585827866156</c:v>
                </c:pt>
                <c:pt idx="948">
                  <c:v>6.2354613731789028</c:v>
                </c:pt>
                <c:pt idx="949">
                  <c:v>9.4782997040122599</c:v>
                </c:pt>
                <c:pt idx="950">
                  <c:v>7.685563993408187</c:v>
                </c:pt>
                <c:pt idx="951">
                  <c:v>8.8481637619442033</c:v>
                </c:pt>
                <c:pt idx="952">
                  <c:v>8.59669654878393</c:v>
                </c:pt>
                <c:pt idx="953">
                  <c:v>7.483648335774828</c:v>
                </c:pt>
                <c:pt idx="954">
                  <c:v>5.8333830666128863</c:v>
                </c:pt>
                <c:pt idx="955">
                  <c:v>3.9743534678327612</c:v>
                </c:pt>
                <c:pt idx="956">
                  <c:v>7.2762356763958485</c:v>
                </c:pt>
                <c:pt idx="957">
                  <c:v>5.8293052793485272</c:v>
                </c:pt>
                <c:pt idx="958">
                  <c:v>8.7774606484788364</c:v>
                </c:pt>
                <c:pt idx="959">
                  <c:v>5.6512468763265256</c:v>
                </c:pt>
                <c:pt idx="960">
                  <c:v>8.2440692667799098</c:v>
                </c:pt>
                <c:pt idx="961">
                  <c:v>5.6228280291821564</c:v>
                </c:pt>
                <c:pt idx="962">
                  <c:v>7.2304995851467275</c:v>
                </c:pt>
                <c:pt idx="963">
                  <c:v>6.9678325941764117</c:v>
                </c:pt>
                <c:pt idx="964">
                  <c:v>7.1915320552697635</c:v>
                </c:pt>
                <c:pt idx="965">
                  <c:v>7.1912069004301173</c:v>
                </c:pt>
                <c:pt idx="966">
                  <c:v>8.8924374418130814</c:v>
                </c:pt>
                <c:pt idx="967">
                  <c:v>8.6976272813639746</c:v>
                </c:pt>
                <c:pt idx="968">
                  <c:v>7.2303487886993532</c:v>
                </c:pt>
                <c:pt idx="969">
                  <c:v>9.6893888121940961</c:v>
                </c:pt>
                <c:pt idx="970">
                  <c:v>7.5345531323372716</c:v>
                </c:pt>
                <c:pt idx="971">
                  <c:v>6.9976023261618252</c:v>
                </c:pt>
                <c:pt idx="972">
                  <c:v>8.7790424403799161</c:v>
                </c:pt>
                <c:pt idx="973">
                  <c:v>8.2375834487465784</c:v>
                </c:pt>
                <c:pt idx="974">
                  <c:v>7.6249901600561589</c:v>
                </c:pt>
                <c:pt idx="975">
                  <c:v>8.3861925622338216</c:v>
                </c:pt>
                <c:pt idx="976">
                  <c:v>5.8722759836643297</c:v>
                </c:pt>
                <c:pt idx="977">
                  <c:v>4.2372497950667887</c:v>
                </c:pt>
                <c:pt idx="978">
                  <c:v>4.3918640629113721</c:v>
                </c:pt>
                <c:pt idx="979">
                  <c:v>2.7544227749613883</c:v>
                </c:pt>
                <c:pt idx="980">
                  <c:v>1.8640530054332161</c:v>
                </c:pt>
                <c:pt idx="981">
                  <c:v>0.54269128135171518</c:v>
                </c:pt>
                <c:pt idx="982">
                  <c:v>1.5007859345096486</c:v>
                </c:pt>
                <c:pt idx="983">
                  <c:v>1.6512470168661875</c:v>
                </c:pt>
                <c:pt idx="984">
                  <c:v>1.9163966514310029</c:v>
                </c:pt>
                <c:pt idx="985">
                  <c:v>7.4044362186072146</c:v>
                </c:pt>
                <c:pt idx="986">
                  <c:v>6.4719172712421571</c:v>
                </c:pt>
                <c:pt idx="987">
                  <c:v>6.3041632921239312</c:v>
                </c:pt>
                <c:pt idx="988">
                  <c:v>9.223079858427278</c:v>
                </c:pt>
                <c:pt idx="989">
                  <c:v>8.4363245270034799</c:v>
                </c:pt>
                <c:pt idx="990">
                  <c:v>7.1127393407214026</c:v>
                </c:pt>
                <c:pt idx="991">
                  <c:v>9.3926591028772428</c:v>
                </c:pt>
                <c:pt idx="992">
                  <c:v>6.1587154062443581</c:v>
                </c:pt>
                <c:pt idx="993">
                  <c:v>8.1413666759432424</c:v>
                </c:pt>
                <c:pt idx="994">
                  <c:v>8.102747077452662</c:v>
                </c:pt>
                <c:pt idx="995">
                  <c:v>7.9141549142631771</c:v>
                </c:pt>
                <c:pt idx="996">
                  <c:v>5.9571492507937096</c:v>
                </c:pt>
                <c:pt idx="997">
                  <c:v>6.0172172877285099</c:v>
                </c:pt>
                <c:pt idx="998">
                  <c:v>8.7414988373731912</c:v>
                </c:pt>
                <c:pt idx="999">
                  <c:v>7.6456202136141194</c:v>
                </c:pt>
                <c:pt idx="1000">
                  <c:v>7.3084095121594252</c:v>
                </c:pt>
                <c:pt idx="1001">
                  <c:v>7.4670505163877463</c:v>
                </c:pt>
                <c:pt idx="1002">
                  <c:v>8.2858226039424441</c:v>
                </c:pt>
                <c:pt idx="1003">
                  <c:v>8.4884553300989847</c:v>
                </c:pt>
                <c:pt idx="1004">
                  <c:v>7.197453172023617</c:v>
                </c:pt>
                <c:pt idx="1005">
                  <c:v>2.4580417824290728</c:v>
                </c:pt>
                <c:pt idx="1006">
                  <c:v>1.559931128602456</c:v>
                </c:pt>
                <c:pt idx="1007">
                  <c:v>1.9937528727385072</c:v>
                </c:pt>
                <c:pt idx="1008">
                  <c:v>2.0595244711358998</c:v>
                </c:pt>
                <c:pt idx="1009">
                  <c:v>1.3131205411529714</c:v>
                </c:pt>
                <c:pt idx="1010">
                  <c:v>8.1663658994841839</c:v>
                </c:pt>
                <c:pt idx="1011">
                  <c:v>6.2025728250866337</c:v>
                </c:pt>
                <c:pt idx="1012">
                  <c:v>5.499944632536991</c:v>
                </c:pt>
                <c:pt idx="1013">
                  <c:v>7.8292730077539998</c:v>
                </c:pt>
                <c:pt idx="1014">
                  <c:v>7.4749225621794828</c:v>
                </c:pt>
                <c:pt idx="1015">
                  <c:v>7.5157852578247288</c:v>
                </c:pt>
                <c:pt idx="1016">
                  <c:v>8.2786448501271561</c:v>
                </c:pt>
                <c:pt idx="1017">
                  <c:v>6.4794955781207788</c:v>
                </c:pt>
                <c:pt idx="1018">
                  <c:v>7.6517557440665804</c:v>
                </c:pt>
                <c:pt idx="1019">
                  <c:v>7.0522511157691827</c:v>
                </c:pt>
                <c:pt idx="1020">
                  <c:v>6.433278037797491</c:v>
                </c:pt>
                <c:pt idx="1021">
                  <c:v>8.7187521357648734</c:v>
                </c:pt>
                <c:pt idx="1022">
                  <c:v>5.2349787811424138</c:v>
                </c:pt>
                <c:pt idx="1023">
                  <c:v>7.4843905370392383</c:v>
                </c:pt>
                <c:pt idx="1024">
                  <c:v>7.8156628429804833</c:v>
                </c:pt>
                <c:pt idx="1025">
                  <c:v>8.0944257839114666</c:v>
                </c:pt>
                <c:pt idx="1026">
                  <c:v>6.934904776175971</c:v>
                </c:pt>
                <c:pt idx="1027">
                  <c:v>9.3304280794004395</c:v>
                </c:pt>
                <c:pt idx="1028">
                  <c:v>8.6444448301276786</c:v>
                </c:pt>
                <c:pt idx="1029">
                  <c:v>2.7206844260563225</c:v>
                </c:pt>
                <c:pt idx="1030">
                  <c:v>6.7288932671204931</c:v>
                </c:pt>
                <c:pt idx="1031">
                  <c:v>7.405695997261307</c:v>
                </c:pt>
                <c:pt idx="1032">
                  <c:v>7.5665251207728526</c:v>
                </c:pt>
                <c:pt idx="1033">
                  <c:v>8.2633625726637661</c:v>
                </c:pt>
                <c:pt idx="1034">
                  <c:v>6.5348260933339626</c:v>
                </c:pt>
                <c:pt idx="1035">
                  <c:v>8.9795718702548832</c:v>
                </c:pt>
                <c:pt idx="1036">
                  <c:v>9.7476441501677833</c:v>
                </c:pt>
                <c:pt idx="1037">
                  <c:v>9.4557163652219316</c:v>
                </c:pt>
                <c:pt idx="1038">
                  <c:v>6.0159857834083041</c:v>
                </c:pt>
                <c:pt idx="1039">
                  <c:v>7.373566929193041</c:v>
                </c:pt>
                <c:pt idx="1040">
                  <c:v>6.1101039723190373</c:v>
                </c:pt>
                <c:pt idx="1041">
                  <c:v>5.8746643794792179</c:v>
                </c:pt>
                <c:pt idx="1042">
                  <c:v>8.7091412184393846</c:v>
                </c:pt>
                <c:pt idx="1043">
                  <c:v>7.659861838511004</c:v>
                </c:pt>
                <c:pt idx="1044">
                  <c:v>5.6134213153791412</c:v>
                </c:pt>
                <c:pt idx="1045">
                  <c:v>6.7391607773105902</c:v>
                </c:pt>
                <c:pt idx="1046">
                  <c:v>7.8994577584315184</c:v>
                </c:pt>
                <c:pt idx="1047">
                  <c:v>7.9831246539819238</c:v>
                </c:pt>
                <c:pt idx="1048">
                  <c:v>6.3099587451716408</c:v>
                </c:pt>
                <c:pt idx="1049">
                  <c:v>1.8099516383457463</c:v>
                </c:pt>
                <c:pt idx="1050">
                  <c:v>8.1799792058503495</c:v>
                </c:pt>
                <c:pt idx="1051">
                  <c:v>7.3790655017349867</c:v>
                </c:pt>
                <c:pt idx="1052">
                  <c:v>7.2734239509708836</c:v>
                </c:pt>
                <c:pt idx="1053">
                  <c:v>7.8396944559841177</c:v>
                </c:pt>
                <c:pt idx="1054">
                  <c:v>7.190531458009592</c:v>
                </c:pt>
                <c:pt idx="1055">
                  <c:v>7.0673951631558127</c:v>
                </c:pt>
                <c:pt idx="1056">
                  <c:v>7.0856823739923591</c:v>
                </c:pt>
                <c:pt idx="1057">
                  <c:v>5.5143936025490143</c:v>
                </c:pt>
                <c:pt idx="1058">
                  <c:v>10.184142531244694</c:v>
                </c:pt>
                <c:pt idx="1059">
                  <c:v>5.8435076343372439</c:v>
                </c:pt>
                <c:pt idx="1060">
                  <c:v>6.7655595803787056</c:v>
                </c:pt>
                <c:pt idx="1061">
                  <c:v>7.641069616655396</c:v>
                </c:pt>
                <c:pt idx="1062">
                  <c:v>6.4912820483588822</c:v>
                </c:pt>
                <c:pt idx="1063">
                  <c:v>5.9433992851471125</c:v>
                </c:pt>
                <c:pt idx="1064">
                  <c:v>7.4014132210762966</c:v>
                </c:pt>
                <c:pt idx="1065">
                  <c:v>8.4767560390570154</c:v>
                </c:pt>
                <c:pt idx="1066">
                  <c:v>7.0125594487855665</c:v>
                </c:pt>
                <c:pt idx="1067">
                  <c:v>3.767577766364298</c:v>
                </c:pt>
                <c:pt idx="1068">
                  <c:v>0.74813651833138317</c:v>
                </c:pt>
                <c:pt idx="1069">
                  <c:v>5.4791205856326721</c:v>
                </c:pt>
                <c:pt idx="1070">
                  <c:v>7.1130778473298264</c:v>
                </c:pt>
                <c:pt idx="1071">
                  <c:v>9.2561898888016234</c:v>
                </c:pt>
                <c:pt idx="1072">
                  <c:v>8.1683773041806429</c:v>
                </c:pt>
                <c:pt idx="1073">
                  <c:v>8.3767921316161171</c:v>
                </c:pt>
                <c:pt idx="1074">
                  <c:v>8.9128499400797789</c:v>
                </c:pt>
                <c:pt idx="1075">
                  <c:v>8.2206895342518944</c:v>
                </c:pt>
                <c:pt idx="1076">
                  <c:v>7.4839452162805911</c:v>
                </c:pt>
                <c:pt idx="1077">
                  <c:v>8.5966266483473905</c:v>
                </c:pt>
                <c:pt idx="1078">
                  <c:v>7.7730879793390351</c:v>
                </c:pt>
                <c:pt idx="1079">
                  <c:v>7.4749225621794801</c:v>
                </c:pt>
                <c:pt idx="1080">
                  <c:v>8.5161736020816079</c:v>
                </c:pt>
                <c:pt idx="1081">
                  <c:v>7.0937146410094289</c:v>
                </c:pt>
                <c:pt idx="1082">
                  <c:v>8.4693285286257662</c:v>
                </c:pt>
                <c:pt idx="1083">
                  <c:v>7.6779691931681313</c:v>
                </c:pt>
                <c:pt idx="1084">
                  <c:v>6.8413803482767657</c:v>
                </c:pt>
                <c:pt idx="1085">
                  <c:v>7.1178412871908296</c:v>
                </c:pt>
                <c:pt idx="1086">
                  <c:v>7.275978851196415</c:v>
                </c:pt>
                <c:pt idx="1087">
                  <c:v>1.6750485082079472</c:v>
                </c:pt>
                <c:pt idx="1088">
                  <c:v>6.5766351937660987</c:v>
                </c:pt>
                <c:pt idx="1089">
                  <c:v>6.2516358629559106</c:v>
                </c:pt>
                <c:pt idx="1090">
                  <c:v>6.6437631747916841</c:v>
                </c:pt>
                <c:pt idx="1091">
                  <c:v>8.7533536372515126</c:v>
                </c:pt>
                <c:pt idx="1092">
                  <c:v>7.6268939652042356</c:v>
                </c:pt>
                <c:pt idx="1093">
                  <c:v>6.4249433924875179</c:v>
                </c:pt>
                <c:pt idx="1094">
                  <c:v>9.5303841686161288</c:v>
                </c:pt>
                <c:pt idx="1095">
                  <c:v>5.7665692448526666</c:v>
                </c:pt>
                <c:pt idx="1096">
                  <c:v>6.1778076501983854</c:v>
                </c:pt>
                <c:pt idx="1097">
                  <c:v>7.5357060968411371</c:v>
                </c:pt>
                <c:pt idx="1098">
                  <c:v>7.6760104101486188</c:v>
                </c:pt>
                <c:pt idx="1099">
                  <c:v>7.1016094633478986</c:v>
                </c:pt>
                <c:pt idx="1100">
                  <c:v>6.8727475801265347</c:v>
                </c:pt>
                <c:pt idx="1101">
                  <c:v>7.9255023469279404</c:v>
                </c:pt>
                <c:pt idx="1102">
                  <c:v>6.7460212302678677</c:v>
                </c:pt>
                <c:pt idx="1103">
                  <c:v>9.4043379735669603</c:v>
                </c:pt>
                <c:pt idx="1104">
                  <c:v>11.143492250667741</c:v>
                </c:pt>
                <c:pt idx="1105">
                  <c:v>1.9754554517258371</c:v>
                </c:pt>
                <c:pt idx="1106">
                  <c:v>8.3143749687745956</c:v>
                </c:pt>
                <c:pt idx="1107">
                  <c:v>7.235502571447566</c:v>
                </c:pt>
                <c:pt idx="1108">
                  <c:v>8.8862736370267363</c:v>
                </c:pt>
                <c:pt idx="1109">
                  <c:v>6.5993465524570665</c:v>
                </c:pt>
                <c:pt idx="1110">
                  <c:v>7.5967488128967142</c:v>
                </c:pt>
                <c:pt idx="1111">
                  <c:v>6.5224073775743232</c:v>
                </c:pt>
                <c:pt idx="1112">
                  <c:v>8.9716204992486404</c:v>
                </c:pt>
                <c:pt idx="1113">
                  <c:v>6.3670257757240991</c:v>
                </c:pt>
                <c:pt idx="1114">
                  <c:v>8.3891205265869697</c:v>
                </c:pt>
                <c:pt idx="1115">
                  <c:v>7.6628738404676318</c:v>
                </c:pt>
                <c:pt idx="1116">
                  <c:v>7.3536115326574381</c:v>
                </c:pt>
                <c:pt idx="1117">
                  <c:v>7.7841542394613024</c:v>
                </c:pt>
                <c:pt idx="1118">
                  <c:v>7.3212122876209653</c:v>
                </c:pt>
                <c:pt idx="1119">
                  <c:v>5.7935044748663795</c:v>
                </c:pt>
                <c:pt idx="1120">
                  <c:v>3.6903307154015046</c:v>
                </c:pt>
                <c:pt idx="1121">
                  <c:v>1.5908004180166297</c:v>
                </c:pt>
                <c:pt idx="1122">
                  <c:v>2.174130556537019</c:v>
                </c:pt>
                <c:pt idx="1123">
                  <c:v>0.52170387162940857</c:v>
                </c:pt>
                <c:pt idx="1124">
                  <c:v>6.6485855195149428</c:v>
                </c:pt>
                <c:pt idx="1125">
                  <c:v>7.9759688913152118</c:v>
                </c:pt>
                <c:pt idx="1126">
                  <c:v>7.9717426637979694</c:v>
                </c:pt>
                <c:pt idx="1127">
                  <c:v>8.8529758964913352</c:v>
                </c:pt>
                <c:pt idx="1128">
                  <c:v>7.0694646873163647</c:v>
                </c:pt>
                <c:pt idx="1129">
                  <c:v>8.3571461819568942</c:v>
                </c:pt>
                <c:pt idx="1130">
                  <c:v>7.3311098752761028</c:v>
                </c:pt>
                <c:pt idx="1131">
                  <c:v>9.4863076236862689</c:v>
                </c:pt>
                <c:pt idx="1132">
                  <c:v>7.3853769613760525</c:v>
                </c:pt>
                <c:pt idx="1133">
                  <c:v>6.9584431591329947</c:v>
                </c:pt>
                <c:pt idx="1134">
                  <c:v>8.1702708991525981</c:v>
                </c:pt>
                <c:pt idx="1135">
                  <c:v>9.5266692353032614</c:v>
                </c:pt>
                <c:pt idx="1136">
                  <c:v>8.9266273946620949</c:v>
                </c:pt>
                <c:pt idx="1137">
                  <c:v>8.0815311168648059</c:v>
                </c:pt>
                <c:pt idx="1138">
                  <c:v>6.7261443735486051</c:v>
                </c:pt>
                <c:pt idx="1139">
                  <c:v>6.6782217338125838</c:v>
                </c:pt>
                <c:pt idx="1140">
                  <c:v>5.4932043454987127</c:v>
                </c:pt>
                <c:pt idx="1141">
                  <c:v>0.9341117348404282</c:v>
                </c:pt>
                <c:pt idx="1142">
                  <c:v>7.5640943134571366</c:v>
                </c:pt>
                <c:pt idx="1143">
                  <c:v>6.6798977734932707</c:v>
                </c:pt>
                <c:pt idx="1144">
                  <c:v>8.6997949802949517</c:v>
                </c:pt>
                <c:pt idx="1145">
                  <c:v>7.3619909456627255</c:v>
                </c:pt>
                <c:pt idx="1146">
                  <c:v>6.7113922398455097</c:v>
                </c:pt>
                <c:pt idx="1147">
                  <c:v>6.6565887267999617</c:v>
                </c:pt>
                <c:pt idx="1148">
                  <c:v>8.7345260724785465</c:v>
                </c:pt>
                <c:pt idx="1149">
                  <c:v>8.8241871268119993</c:v>
                </c:pt>
                <c:pt idx="1150">
                  <c:v>7.3318724968927622</c:v>
                </c:pt>
                <c:pt idx="1151">
                  <c:v>7.3171415689400767</c:v>
                </c:pt>
                <c:pt idx="1152">
                  <c:v>7.3730305022474418</c:v>
                </c:pt>
                <c:pt idx="1153">
                  <c:v>7.4512915022391812</c:v>
                </c:pt>
                <c:pt idx="1154">
                  <c:v>9.8270895305899248</c:v>
                </c:pt>
                <c:pt idx="1155">
                  <c:v>6.8426652596720849</c:v>
                </c:pt>
                <c:pt idx="1156">
                  <c:v>8.5710485863600212</c:v>
                </c:pt>
                <c:pt idx="1157">
                  <c:v>9.6739769440337504</c:v>
                </c:pt>
                <c:pt idx="1158">
                  <c:v>6.6162004116454112</c:v>
                </c:pt>
                <c:pt idx="1159">
                  <c:v>2.4418806444208436</c:v>
                </c:pt>
                <c:pt idx="1160">
                  <c:v>5.2493916228389175</c:v>
                </c:pt>
                <c:pt idx="1161">
                  <c:v>8.096367288171388</c:v>
                </c:pt>
                <c:pt idx="1162">
                  <c:v>8.447182656612453</c:v>
                </c:pt>
                <c:pt idx="1163">
                  <c:v>7.4159972795724247</c:v>
                </c:pt>
                <c:pt idx="1164">
                  <c:v>7.9199684314686465</c:v>
                </c:pt>
                <c:pt idx="1165">
                  <c:v>6.6971404047724983</c:v>
                </c:pt>
                <c:pt idx="1166">
                  <c:v>7.6824121905784715</c:v>
                </c:pt>
                <c:pt idx="1167">
                  <c:v>6.9469574963914722</c:v>
                </c:pt>
                <c:pt idx="1168">
                  <c:v>7.6054596639269558</c:v>
                </c:pt>
                <c:pt idx="1169">
                  <c:v>8.8379096035228848</c:v>
                </c:pt>
                <c:pt idx="1170">
                  <c:v>7.9596553860632833</c:v>
                </c:pt>
                <c:pt idx="1171">
                  <c:v>7.3103337376597466</c:v>
                </c:pt>
                <c:pt idx="1172">
                  <c:v>7.4254715376174918</c:v>
                </c:pt>
                <c:pt idx="1173">
                  <c:v>10.049860651054145</c:v>
                </c:pt>
                <c:pt idx="1174">
                  <c:v>9.4602316192633022</c:v>
                </c:pt>
                <c:pt idx="1175">
                  <c:v>6.2756996772842442</c:v>
                </c:pt>
                <c:pt idx="1176">
                  <c:v>3.0252162807283756</c:v>
                </c:pt>
                <c:pt idx="1177">
                  <c:v>0.56437533924495531</c:v>
                </c:pt>
                <c:pt idx="1178">
                  <c:v>9.8421322616134734</c:v>
                </c:pt>
                <c:pt idx="1179">
                  <c:v>6.427661655531038</c:v>
                </c:pt>
                <c:pt idx="1180">
                  <c:v>6.7860451206745971</c:v>
                </c:pt>
                <c:pt idx="1181">
                  <c:v>7.5675869790897661</c:v>
                </c:pt>
                <c:pt idx="1182">
                  <c:v>9.6177133758024524</c:v>
                </c:pt>
                <c:pt idx="1183">
                  <c:v>7.0959907248869492</c:v>
                </c:pt>
                <c:pt idx="1184">
                  <c:v>8.3616724315725524</c:v>
                </c:pt>
                <c:pt idx="1185">
                  <c:v>7.0126654775376256</c:v>
                </c:pt>
                <c:pt idx="1186">
                  <c:v>6.7411549032474536</c:v>
                </c:pt>
                <c:pt idx="1187">
                  <c:v>8.2687315545087507</c:v>
                </c:pt>
                <c:pt idx="1188">
                  <c:v>8.5937136065593478</c:v>
                </c:pt>
                <c:pt idx="1189">
                  <c:v>7.051366757437199</c:v>
                </c:pt>
                <c:pt idx="1190">
                  <c:v>9.9284027520755451</c:v>
                </c:pt>
                <c:pt idx="1191">
                  <c:v>6.6370660846523917</c:v>
                </c:pt>
                <c:pt idx="1192">
                  <c:v>9.830597118787658</c:v>
                </c:pt>
                <c:pt idx="1193">
                  <c:v>3.9655695747733231</c:v>
                </c:pt>
                <c:pt idx="1194">
                  <c:v>0.59844826776762694</c:v>
                </c:pt>
                <c:pt idx="1195">
                  <c:v>2.0163660566590464</c:v>
                </c:pt>
                <c:pt idx="1196">
                  <c:v>5.9036895540057355</c:v>
                </c:pt>
                <c:pt idx="1197">
                  <c:v>8.004957152128048</c:v>
                </c:pt>
                <c:pt idx="1198">
                  <c:v>8.9882222456265435</c:v>
                </c:pt>
                <c:pt idx="1199">
                  <c:v>7.3389709254935473</c:v>
                </c:pt>
                <c:pt idx="1200">
                  <c:v>7.8296130851587478</c:v>
                </c:pt>
                <c:pt idx="1201">
                  <c:v>7.0235039721925077</c:v>
                </c:pt>
                <c:pt idx="1202">
                  <c:v>8.122524974003337</c:v>
                </c:pt>
                <c:pt idx="1203">
                  <c:v>6.1076016937704498</c:v>
                </c:pt>
                <c:pt idx="1204">
                  <c:v>6.785902178208862</c:v>
                </c:pt>
                <c:pt idx="1205">
                  <c:v>8.5706833762140491</c:v>
                </c:pt>
                <c:pt idx="1206">
                  <c:v>6.6382371133140179</c:v>
                </c:pt>
                <c:pt idx="1207">
                  <c:v>6.0143034605423047</c:v>
                </c:pt>
                <c:pt idx="1208">
                  <c:v>3.1002485088703873</c:v>
                </c:pt>
                <c:pt idx="1209">
                  <c:v>0.81206164564662831</c:v>
                </c:pt>
                <c:pt idx="1210">
                  <c:v>5.9606890403161454</c:v>
                </c:pt>
                <c:pt idx="1211">
                  <c:v>7.9162605667392461</c:v>
                </c:pt>
                <c:pt idx="1212">
                  <c:v>6.2730929407799261</c:v>
                </c:pt>
                <c:pt idx="1213">
                  <c:v>8.7779444537474856</c:v>
                </c:pt>
                <c:pt idx="1214">
                  <c:v>7.1023453814269999</c:v>
                </c:pt>
                <c:pt idx="1215">
                  <c:v>7.0637006501951918</c:v>
                </c:pt>
                <c:pt idx="1216">
                  <c:v>6.4271362241597254</c:v>
                </c:pt>
                <c:pt idx="1217">
                  <c:v>6.5390766681942711</c:v>
                </c:pt>
                <c:pt idx="1218">
                  <c:v>7.6030948300569658</c:v>
                </c:pt>
                <c:pt idx="1219">
                  <c:v>6.8619122270643018</c:v>
                </c:pt>
                <c:pt idx="1220">
                  <c:v>6.4687175591244737</c:v>
                </c:pt>
                <c:pt idx="1221">
                  <c:v>6.345815312923385</c:v>
                </c:pt>
                <c:pt idx="1222">
                  <c:v>7.485380138725116</c:v>
                </c:pt>
                <c:pt idx="1223">
                  <c:v>2.1790188747060042</c:v>
                </c:pt>
                <c:pt idx="1224">
                  <c:v>6.9641153046690505</c:v>
                </c:pt>
                <c:pt idx="1225">
                  <c:v>8.5298819416255487</c:v>
                </c:pt>
                <c:pt idx="1226">
                  <c:v>6.3668765500730542</c:v>
                </c:pt>
                <c:pt idx="1227">
                  <c:v>7.3226071547591562</c:v>
                </c:pt>
                <c:pt idx="1228">
                  <c:v>6.2550303538181113</c:v>
                </c:pt>
                <c:pt idx="1229">
                  <c:v>7.6919689154306923</c:v>
                </c:pt>
                <c:pt idx="1230">
                  <c:v>7.7748763309570901</c:v>
                </c:pt>
                <c:pt idx="1231">
                  <c:v>8.0268862542482644</c:v>
                </c:pt>
                <c:pt idx="1232">
                  <c:v>9.7207772497942777</c:v>
                </c:pt>
                <c:pt idx="1233">
                  <c:v>6.6668240356653587</c:v>
                </c:pt>
                <c:pt idx="1234">
                  <c:v>6.1356608285559906</c:v>
                </c:pt>
                <c:pt idx="1235">
                  <c:v>5.577781517520493</c:v>
                </c:pt>
                <c:pt idx="1236">
                  <c:v>3.1535943229246692</c:v>
                </c:pt>
                <c:pt idx="1237">
                  <c:v>8.6400371756346939</c:v>
                </c:pt>
                <c:pt idx="1238">
                  <c:v>7.8487045437146135</c:v>
                </c:pt>
                <c:pt idx="1239">
                  <c:v>7.5309206658315526</c:v>
                </c:pt>
                <c:pt idx="1240">
                  <c:v>9.1505499088338542</c:v>
                </c:pt>
                <c:pt idx="1241">
                  <c:v>6.3466085650684194</c:v>
                </c:pt>
                <c:pt idx="1242">
                  <c:v>8.6108352865214144</c:v>
                </c:pt>
                <c:pt idx="1243">
                  <c:v>7.7592579030797673</c:v>
                </c:pt>
                <c:pt idx="1244">
                  <c:v>7.2925209073138948</c:v>
                </c:pt>
                <c:pt idx="1245">
                  <c:v>6.849763688272871</c:v>
                </c:pt>
                <c:pt idx="1246">
                  <c:v>7.8342021666274828</c:v>
                </c:pt>
                <c:pt idx="1247">
                  <c:v>7.6028199406997743</c:v>
                </c:pt>
                <c:pt idx="1248">
                  <c:v>8.9056282039673373</c:v>
                </c:pt>
                <c:pt idx="1249">
                  <c:v>1.4961780034849952</c:v>
                </c:pt>
                <c:pt idx="1250">
                  <c:v>7.6901884177942712</c:v>
                </c:pt>
                <c:pt idx="1251">
                  <c:v>7.7491513995131704</c:v>
                </c:pt>
                <c:pt idx="1252">
                  <c:v>6.4859491948294128</c:v>
                </c:pt>
                <c:pt idx="1253">
                  <c:v>8.8672976320008878</c:v>
                </c:pt>
                <c:pt idx="1254">
                  <c:v>7.0426559064069565</c:v>
                </c:pt>
                <c:pt idx="1255">
                  <c:v>6.246876350085719</c:v>
                </c:pt>
                <c:pt idx="1256">
                  <c:v>7.6021287903159864</c:v>
                </c:pt>
                <c:pt idx="1257">
                  <c:v>7.6658057318115942</c:v>
                </c:pt>
                <c:pt idx="1258">
                  <c:v>3.1761768763168359</c:v>
                </c:pt>
                <c:pt idx="1259">
                  <c:v>1.4935021519423004</c:v>
                </c:pt>
                <c:pt idx="1260">
                  <c:v>2.428188798238335</c:v>
                </c:pt>
                <c:pt idx="1261">
                  <c:v>1.1833594127909353</c:v>
                </c:pt>
                <c:pt idx="1262">
                  <c:v>6.545911988410321</c:v>
                </c:pt>
                <c:pt idx="1263">
                  <c:v>7.7586390093270126</c:v>
                </c:pt>
                <c:pt idx="1264">
                  <c:v>7.0304814494761345</c:v>
                </c:pt>
                <c:pt idx="1265">
                  <c:v>6.7177531795708658</c:v>
                </c:pt>
                <c:pt idx="1266">
                  <c:v>7.7697351145794906</c:v>
                </c:pt>
                <c:pt idx="1267">
                  <c:v>6.7393382772955182</c:v>
                </c:pt>
                <c:pt idx="1268">
                  <c:v>6.8355762558492605</c:v>
                </c:pt>
                <c:pt idx="1269">
                  <c:v>9.2262190948863783</c:v>
                </c:pt>
                <c:pt idx="1270">
                  <c:v>7.8324892132331128</c:v>
                </c:pt>
                <c:pt idx="1271">
                  <c:v>7.6959343907576852</c:v>
                </c:pt>
                <c:pt idx="1272">
                  <c:v>1.3932209436433873</c:v>
                </c:pt>
                <c:pt idx="1273">
                  <c:v>8.6650717420929837</c:v>
                </c:pt>
                <c:pt idx="1274">
                  <c:v>8.5725887521584507</c:v>
                </c:pt>
                <c:pt idx="1275">
                  <c:v>8.685742636355446</c:v>
                </c:pt>
                <c:pt idx="1276">
                  <c:v>7.1727633953590528</c:v>
                </c:pt>
                <c:pt idx="1277">
                  <c:v>6.022178647926693</c:v>
                </c:pt>
                <c:pt idx="1278">
                  <c:v>7.3467015996158693</c:v>
                </c:pt>
                <c:pt idx="1279">
                  <c:v>6.4155665238147161</c:v>
                </c:pt>
                <c:pt idx="1280">
                  <c:v>6.8886770256765599</c:v>
                </c:pt>
                <c:pt idx="1281">
                  <c:v>8.1261731484723203</c:v>
                </c:pt>
                <c:pt idx="1282">
                  <c:v>1.3839422497410099</c:v>
                </c:pt>
                <c:pt idx="1283">
                  <c:v>6.6767930945533607</c:v>
                </c:pt>
                <c:pt idx="1284">
                  <c:v>6.465043466516101</c:v>
                </c:pt>
                <c:pt idx="1285">
                  <c:v>8.3923037453432165</c:v>
                </c:pt>
                <c:pt idx="1286">
                  <c:v>8.1451208791642831</c:v>
                </c:pt>
                <c:pt idx="1287">
                  <c:v>9.1072925341884101</c:v>
                </c:pt>
                <c:pt idx="1288">
                  <c:v>8.2284838256254513</c:v>
                </c:pt>
                <c:pt idx="1289">
                  <c:v>7.5480164276542316</c:v>
                </c:pt>
                <c:pt idx="1290">
                  <c:v>7.5041417300523561</c:v>
                </c:pt>
                <c:pt idx="1291">
                  <c:v>7.4568057827443948</c:v>
                </c:pt>
                <c:pt idx="1292">
                  <c:v>8.910731721233093</c:v>
                </c:pt>
                <c:pt idx="1293">
                  <c:v>2.0623306987737191</c:v>
                </c:pt>
                <c:pt idx="1294">
                  <c:v>8.0677269587449345</c:v>
                </c:pt>
                <c:pt idx="1295">
                  <c:v>7.8608868546270729</c:v>
                </c:pt>
                <c:pt idx="1296">
                  <c:v>8.7477678855134293</c:v>
                </c:pt>
                <c:pt idx="1297">
                  <c:v>8.1466571179718894</c:v>
                </c:pt>
                <c:pt idx="1298">
                  <c:v>9.4589655574239089</c:v>
                </c:pt>
                <c:pt idx="1299">
                  <c:v>6.1489458384898565</c:v>
                </c:pt>
                <c:pt idx="1300">
                  <c:v>10.38150759191933</c:v>
                </c:pt>
                <c:pt idx="1301">
                  <c:v>8.6820614751636036</c:v>
                </c:pt>
                <c:pt idx="1302">
                  <c:v>8.0101839769054557</c:v>
                </c:pt>
                <c:pt idx="1303">
                  <c:v>4.5496073570389326</c:v>
                </c:pt>
                <c:pt idx="1304">
                  <c:v>0.59837208414577725</c:v>
                </c:pt>
                <c:pt idx="1305">
                  <c:v>1.9258159316046282</c:v>
                </c:pt>
                <c:pt idx="1306">
                  <c:v>7.636042283011486</c:v>
                </c:pt>
                <c:pt idx="1307">
                  <c:v>8.142297372766869</c:v>
                </c:pt>
                <c:pt idx="1308">
                  <c:v>8.7643908376417432</c:v>
                </c:pt>
                <c:pt idx="1309">
                  <c:v>8.5640608989002782</c:v>
                </c:pt>
                <c:pt idx="1310">
                  <c:v>7.3091454302385275</c:v>
                </c:pt>
                <c:pt idx="1311">
                  <c:v>7.3525897296468594</c:v>
                </c:pt>
                <c:pt idx="1312">
                  <c:v>3.7228061440598266</c:v>
                </c:pt>
                <c:pt idx="1313">
                  <c:v>0.88835051085007599</c:v>
                </c:pt>
                <c:pt idx="1314">
                  <c:v>7.0666647428638543</c:v>
                </c:pt>
                <c:pt idx="1315">
                  <c:v>8.1221880381912381</c:v>
                </c:pt>
                <c:pt idx="1316">
                  <c:v>7.6116148293335009</c:v>
                </c:pt>
                <c:pt idx="1317">
                  <c:v>5.9536518727721006</c:v>
                </c:pt>
                <c:pt idx="1318">
                  <c:v>3.2759216576701493</c:v>
                </c:pt>
                <c:pt idx="1319">
                  <c:v>2.1146154399092505</c:v>
                </c:pt>
                <c:pt idx="1320">
                  <c:v>0.32622612274141771</c:v>
                </c:pt>
                <c:pt idx="1321">
                  <c:v>6.622582557121178</c:v>
                </c:pt>
                <c:pt idx="1322">
                  <c:v>6.3316074601475281</c:v>
                </c:pt>
                <c:pt idx="1323">
                  <c:v>6.2784925531532867</c:v>
                </c:pt>
                <c:pt idx="1324">
                  <c:v>6.762766704509664</c:v>
                </c:pt>
                <c:pt idx="1325">
                  <c:v>3.7031060019273285</c:v>
                </c:pt>
                <c:pt idx="1326">
                  <c:v>0.59404611106178429</c:v>
                </c:pt>
                <c:pt idx="1327">
                  <c:v>6.8214445866952493</c:v>
                </c:pt>
                <c:pt idx="1328">
                  <c:v>6.6215772474720316</c:v>
                </c:pt>
                <c:pt idx="1329">
                  <c:v>9.4798115954767965</c:v>
                </c:pt>
                <c:pt idx="1330">
                  <c:v>1.5329016508091331</c:v>
                </c:pt>
                <c:pt idx="1331">
                  <c:v>5.3320414277677211</c:v>
                </c:pt>
                <c:pt idx="1332">
                  <c:v>9.0436250174707631</c:v>
                </c:pt>
                <c:pt idx="1333">
                  <c:v>6.8948683193986238</c:v>
                </c:pt>
                <c:pt idx="1334">
                  <c:v>6.5530245541780472</c:v>
                </c:pt>
                <c:pt idx="1335">
                  <c:v>9.0868737527364072</c:v>
                </c:pt>
                <c:pt idx="1336">
                  <c:v>1.5990918664276166</c:v>
                </c:pt>
                <c:pt idx="1337">
                  <c:v>8.1111767559404075</c:v>
                </c:pt>
                <c:pt idx="1338">
                  <c:v>9.9995731774481253</c:v>
                </c:pt>
                <c:pt idx="1339">
                  <c:v>6.4931622915620588</c:v>
                </c:pt>
                <c:pt idx="1340">
                  <c:v>7.517967879320806</c:v>
                </c:pt>
                <c:pt idx="1341">
                  <c:v>6.4470342866293988</c:v>
                </c:pt>
                <c:pt idx="1342">
                  <c:v>1.0094659762294327</c:v>
                </c:pt>
                <c:pt idx="1343">
                  <c:v>5.5019576080297758</c:v>
                </c:pt>
                <c:pt idx="1344">
                  <c:v>7.5315372033898207</c:v>
                </c:pt>
                <c:pt idx="1345">
                  <c:v>7.7776990519563416</c:v>
                </c:pt>
                <c:pt idx="1346">
                  <c:v>6.9020452878157466</c:v>
                </c:pt>
                <c:pt idx="1347">
                  <c:v>4.899769274208051</c:v>
                </c:pt>
                <c:pt idx="1348">
                  <c:v>0.46339512658061865</c:v>
                </c:pt>
                <c:pt idx="1349">
                  <c:v>6.5907794292907269</c:v>
                </c:pt>
                <c:pt idx="1350">
                  <c:v>6.8999333521543731</c:v>
                </c:pt>
                <c:pt idx="1351">
                  <c:v>7.8250664151908405</c:v>
                </c:pt>
                <c:pt idx="1352">
                  <c:v>6.0378567660644302</c:v>
                </c:pt>
                <c:pt idx="1353">
                  <c:v>2.5148017222996422</c:v>
                </c:pt>
                <c:pt idx="1354">
                  <c:v>7.3907404454338881</c:v>
                </c:pt>
                <c:pt idx="1355">
                  <c:v>7.2725034643233828</c:v>
                </c:pt>
                <c:pt idx="1356">
                  <c:v>5.9182877496688047</c:v>
                </c:pt>
                <c:pt idx="1357">
                  <c:v>4.0340790711683194</c:v>
                </c:pt>
                <c:pt idx="1358">
                  <c:v>0.45094185330178871</c:v>
                </c:pt>
                <c:pt idx="1359">
                  <c:v>1.9191353348267695</c:v>
                </c:pt>
                <c:pt idx="1360">
                  <c:v>7.2910875556656958</c:v>
                </c:pt>
                <c:pt idx="1361">
                  <c:v>8.0511723362568421</c:v>
                </c:pt>
                <c:pt idx="1362">
                  <c:v>1.5260694721857386</c:v>
                </c:pt>
                <c:pt idx="1363">
                  <c:v>6.7845308730155693</c:v>
                </c:pt>
                <c:pt idx="1364">
                  <c:v>7.5886285812853451</c:v>
                </c:pt>
                <c:pt idx="1365">
                  <c:v>1.8875953153810547</c:v>
                </c:pt>
                <c:pt idx="1366">
                  <c:v>3.2956021648485621</c:v>
                </c:pt>
                <c:pt idx="1367">
                  <c:v>2.3688967346889722</c:v>
                </c:pt>
                <c:pt idx="1368">
                  <c:v>0.38182838571914002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BE-604A-835C-00C733CF7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769631"/>
        <c:axId val="495124735"/>
      </c:scatterChart>
      <c:valAx>
        <c:axId val="36376963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495124735"/>
        <c:crosses val="autoZero"/>
        <c:crossBetween val="midCat"/>
      </c:valAx>
      <c:valAx>
        <c:axId val="49512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36376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Characteristics of Plots</a:t>
            </a:r>
            <a:r>
              <a:rPr lang="en-US" baseline="0"/>
              <a:t> at Year 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'1_Py3PG2Output'!$F$1</c:f>
              <c:strCache>
                <c:ptCount val="1"/>
                <c:pt idx="0">
                  <c:v> BasalArea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'1_Py3PG2Output'!$C$2:$C$1370</c:f>
              <c:numCache>
                <c:formatCode>General</c:formatCode>
                <c:ptCount val="1369"/>
                <c:pt idx="0">
                  <c:v>77.500000000000227</c:v>
                </c:pt>
                <c:pt idx="1">
                  <c:v>78.333333333333456</c:v>
                </c:pt>
                <c:pt idx="2">
                  <c:v>81.000000000000085</c:v>
                </c:pt>
                <c:pt idx="3">
                  <c:v>77.416666666666742</c:v>
                </c:pt>
                <c:pt idx="4">
                  <c:v>76.333333333333528</c:v>
                </c:pt>
                <c:pt idx="5">
                  <c:v>76.50000000000027</c:v>
                </c:pt>
                <c:pt idx="6">
                  <c:v>73.500000000000398</c:v>
                </c:pt>
                <c:pt idx="7">
                  <c:v>78.500000000000185</c:v>
                </c:pt>
                <c:pt idx="8">
                  <c:v>77.583333333333485</c:v>
                </c:pt>
                <c:pt idx="9">
                  <c:v>76.916666666666771</c:v>
                </c:pt>
                <c:pt idx="10">
                  <c:v>78.000000000000213</c:v>
                </c:pt>
                <c:pt idx="11">
                  <c:v>77.916666666666728</c:v>
                </c:pt>
                <c:pt idx="12">
                  <c:v>78.500000000000185</c:v>
                </c:pt>
                <c:pt idx="13">
                  <c:v>79.250000000000156</c:v>
                </c:pt>
                <c:pt idx="14">
                  <c:v>76.583333333333528</c:v>
                </c:pt>
                <c:pt idx="15">
                  <c:v>78.333333333333456</c:v>
                </c:pt>
                <c:pt idx="16">
                  <c:v>76.333333333333528</c:v>
                </c:pt>
                <c:pt idx="17">
                  <c:v>77.000000000000256</c:v>
                </c:pt>
                <c:pt idx="18">
                  <c:v>76.916666666666771</c:v>
                </c:pt>
                <c:pt idx="19">
                  <c:v>76.50000000000027</c:v>
                </c:pt>
                <c:pt idx="20">
                  <c:v>76.333333333333528</c:v>
                </c:pt>
                <c:pt idx="21">
                  <c:v>76.50000000000027</c:v>
                </c:pt>
                <c:pt idx="22">
                  <c:v>77.083333333333499</c:v>
                </c:pt>
                <c:pt idx="23">
                  <c:v>76.916666666666771</c:v>
                </c:pt>
                <c:pt idx="24">
                  <c:v>75.916666666666814</c:v>
                </c:pt>
                <c:pt idx="25">
                  <c:v>76.916666666666771</c:v>
                </c:pt>
                <c:pt idx="26">
                  <c:v>76.50000000000027</c:v>
                </c:pt>
                <c:pt idx="27">
                  <c:v>77.166666666666757</c:v>
                </c:pt>
                <c:pt idx="28">
                  <c:v>76.50000000000027</c:v>
                </c:pt>
                <c:pt idx="29">
                  <c:v>77.333333333333499</c:v>
                </c:pt>
                <c:pt idx="30">
                  <c:v>76.333333333333528</c:v>
                </c:pt>
                <c:pt idx="31">
                  <c:v>74.41666666666687</c:v>
                </c:pt>
                <c:pt idx="32">
                  <c:v>78.4166666666667</c:v>
                </c:pt>
                <c:pt idx="33">
                  <c:v>75.916666666666814</c:v>
                </c:pt>
                <c:pt idx="34">
                  <c:v>77.000000000000256</c:v>
                </c:pt>
                <c:pt idx="35">
                  <c:v>74.583333333333613</c:v>
                </c:pt>
                <c:pt idx="36">
                  <c:v>78.4166666666667</c:v>
                </c:pt>
                <c:pt idx="37">
                  <c:v>76.666666666666771</c:v>
                </c:pt>
                <c:pt idx="38">
                  <c:v>77.416666666666742</c:v>
                </c:pt>
                <c:pt idx="39">
                  <c:v>76.666666666666771</c:v>
                </c:pt>
                <c:pt idx="40">
                  <c:v>78.333333333333456</c:v>
                </c:pt>
                <c:pt idx="41">
                  <c:v>77.583333333333485</c:v>
                </c:pt>
                <c:pt idx="42">
                  <c:v>77.500000000000227</c:v>
                </c:pt>
                <c:pt idx="43">
                  <c:v>75.416666666666828</c:v>
                </c:pt>
                <c:pt idx="44">
                  <c:v>78.166666666666714</c:v>
                </c:pt>
                <c:pt idx="45">
                  <c:v>77.916666666666728</c:v>
                </c:pt>
                <c:pt idx="46">
                  <c:v>80.083333333333371</c:v>
                </c:pt>
                <c:pt idx="47">
                  <c:v>76.916666666666771</c:v>
                </c:pt>
                <c:pt idx="48">
                  <c:v>77.500000000000227</c:v>
                </c:pt>
                <c:pt idx="49">
                  <c:v>75.000000000000341</c:v>
                </c:pt>
                <c:pt idx="50">
                  <c:v>76.666666666666771</c:v>
                </c:pt>
                <c:pt idx="51">
                  <c:v>75.250000000000327</c:v>
                </c:pt>
                <c:pt idx="52">
                  <c:v>78.000000000000213</c:v>
                </c:pt>
                <c:pt idx="53">
                  <c:v>78.166666666666714</c:v>
                </c:pt>
                <c:pt idx="54">
                  <c:v>77.333333333333499</c:v>
                </c:pt>
                <c:pt idx="55">
                  <c:v>76.250000000000284</c:v>
                </c:pt>
                <c:pt idx="56">
                  <c:v>76.50000000000027</c:v>
                </c:pt>
                <c:pt idx="57">
                  <c:v>78.083333333333456</c:v>
                </c:pt>
                <c:pt idx="58">
                  <c:v>76.000000000000298</c:v>
                </c:pt>
                <c:pt idx="59">
                  <c:v>76.416666666666785</c:v>
                </c:pt>
                <c:pt idx="60">
                  <c:v>77.166666666666757</c:v>
                </c:pt>
                <c:pt idx="61">
                  <c:v>75.500000000000313</c:v>
                </c:pt>
                <c:pt idx="62">
                  <c:v>77.250000000000242</c:v>
                </c:pt>
                <c:pt idx="63">
                  <c:v>79.083333333333414</c:v>
                </c:pt>
                <c:pt idx="64">
                  <c:v>78.250000000000199</c:v>
                </c:pt>
                <c:pt idx="65">
                  <c:v>77.333333333333499</c:v>
                </c:pt>
                <c:pt idx="66">
                  <c:v>75.666666666666814</c:v>
                </c:pt>
                <c:pt idx="67">
                  <c:v>76.583333333333528</c:v>
                </c:pt>
                <c:pt idx="68">
                  <c:v>75.083333333333584</c:v>
                </c:pt>
                <c:pt idx="69">
                  <c:v>77.583333333333485</c:v>
                </c:pt>
                <c:pt idx="70">
                  <c:v>78.250000000000199</c:v>
                </c:pt>
                <c:pt idx="71">
                  <c:v>77.416666666666742</c:v>
                </c:pt>
                <c:pt idx="72">
                  <c:v>75.58333333333357</c:v>
                </c:pt>
                <c:pt idx="73">
                  <c:v>78.250000000000199</c:v>
                </c:pt>
                <c:pt idx="74">
                  <c:v>78.4166666666667</c:v>
                </c:pt>
                <c:pt idx="75">
                  <c:v>77.166666666666757</c:v>
                </c:pt>
                <c:pt idx="76">
                  <c:v>77.000000000000256</c:v>
                </c:pt>
                <c:pt idx="77">
                  <c:v>75.916666666666814</c:v>
                </c:pt>
                <c:pt idx="78">
                  <c:v>74.916666666666856</c:v>
                </c:pt>
                <c:pt idx="79">
                  <c:v>79.250000000000156</c:v>
                </c:pt>
                <c:pt idx="80">
                  <c:v>80.166666666666629</c:v>
                </c:pt>
                <c:pt idx="81">
                  <c:v>77.500000000000227</c:v>
                </c:pt>
                <c:pt idx="82">
                  <c:v>78.916666666666686</c:v>
                </c:pt>
                <c:pt idx="83">
                  <c:v>76.333333333333528</c:v>
                </c:pt>
                <c:pt idx="84">
                  <c:v>79.000000000000171</c:v>
                </c:pt>
                <c:pt idx="85">
                  <c:v>75.33333333333357</c:v>
                </c:pt>
                <c:pt idx="86">
                  <c:v>76.416666666666785</c:v>
                </c:pt>
                <c:pt idx="87">
                  <c:v>77.250000000000242</c:v>
                </c:pt>
                <c:pt idx="88">
                  <c:v>78.666666666666686</c:v>
                </c:pt>
                <c:pt idx="89">
                  <c:v>77.000000000000256</c:v>
                </c:pt>
                <c:pt idx="90">
                  <c:v>76.333333333333528</c:v>
                </c:pt>
                <c:pt idx="91">
                  <c:v>79.333333333333414</c:v>
                </c:pt>
                <c:pt idx="92">
                  <c:v>79.083333333333414</c:v>
                </c:pt>
                <c:pt idx="93">
                  <c:v>78.4166666666667</c:v>
                </c:pt>
                <c:pt idx="94">
                  <c:v>80.083333333333371</c:v>
                </c:pt>
                <c:pt idx="95">
                  <c:v>76.250000000000284</c:v>
                </c:pt>
                <c:pt idx="96">
                  <c:v>76.50000000000027</c:v>
                </c:pt>
                <c:pt idx="97">
                  <c:v>77.416666666666742</c:v>
                </c:pt>
                <c:pt idx="98">
                  <c:v>78.000000000000213</c:v>
                </c:pt>
                <c:pt idx="99">
                  <c:v>76.166666666666799</c:v>
                </c:pt>
                <c:pt idx="100">
                  <c:v>77.333333333333499</c:v>
                </c:pt>
                <c:pt idx="101">
                  <c:v>78.666666666666686</c:v>
                </c:pt>
                <c:pt idx="102">
                  <c:v>75.666666666666814</c:v>
                </c:pt>
                <c:pt idx="103">
                  <c:v>76.166666666666799</c:v>
                </c:pt>
                <c:pt idx="104">
                  <c:v>76.50000000000027</c:v>
                </c:pt>
                <c:pt idx="105">
                  <c:v>77.416666666666742</c:v>
                </c:pt>
                <c:pt idx="106">
                  <c:v>78.166666666666714</c:v>
                </c:pt>
                <c:pt idx="107">
                  <c:v>77.250000000000242</c:v>
                </c:pt>
                <c:pt idx="108">
                  <c:v>77.333333333333499</c:v>
                </c:pt>
                <c:pt idx="109">
                  <c:v>75.916666666666814</c:v>
                </c:pt>
                <c:pt idx="110">
                  <c:v>75.166666666666842</c:v>
                </c:pt>
                <c:pt idx="111">
                  <c:v>74.250000000000369</c:v>
                </c:pt>
                <c:pt idx="112">
                  <c:v>78.083333333333456</c:v>
                </c:pt>
                <c:pt idx="113">
                  <c:v>76.666666666666771</c:v>
                </c:pt>
                <c:pt idx="114">
                  <c:v>79.166666666666671</c:v>
                </c:pt>
                <c:pt idx="115">
                  <c:v>77.916666666666728</c:v>
                </c:pt>
                <c:pt idx="116">
                  <c:v>76.333333333333528</c:v>
                </c:pt>
                <c:pt idx="117">
                  <c:v>77.250000000000242</c:v>
                </c:pt>
                <c:pt idx="118">
                  <c:v>79.000000000000171</c:v>
                </c:pt>
                <c:pt idx="119">
                  <c:v>78.000000000000213</c:v>
                </c:pt>
                <c:pt idx="120">
                  <c:v>77.083333333333499</c:v>
                </c:pt>
                <c:pt idx="121">
                  <c:v>78.916666666666686</c:v>
                </c:pt>
                <c:pt idx="122">
                  <c:v>77.500000000000227</c:v>
                </c:pt>
                <c:pt idx="123">
                  <c:v>80.583333333333357</c:v>
                </c:pt>
                <c:pt idx="124">
                  <c:v>74.666666666666856</c:v>
                </c:pt>
                <c:pt idx="125">
                  <c:v>74.41666666666687</c:v>
                </c:pt>
                <c:pt idx="126">
                  <c:v>76.666666666666771</c:v>
                </c:pt>
                <c:pt idx="127">
                  <c:v>78.250000000000199</c:v>
                </c:pt>
                <c:pt idx="128">
                  <c:v>77.166666666666757</c:v>
                </c:pt>
                <c:pt idx="129">
                  <c:v>75.416666666666828</c:v>
                </c:pt>
                <c:pt idx="130">
                  <c:v>77.000000000000256</c:v>
                </c:pt>
                <c:pt idx="131">
                  <c:v>75.58333333333357</c:v>
                </c:pt>
                <c:pt idx="132">
                  <c:v>75.250000000000327</c:v>
                </c:pt>
                <c:pt idx="133">
                  <c:v>74.41666666666687</c:v>
                </c:pt>
                <c:pt idx="134">
                  <c:v>77.333333333333499</c:v>
                </c:pt>
                <c:pt idx="135">
                  <c:v>76.583333333333528</c:v>
                </c:pt>
                <c:pt idx="136">
                  <c:v>79.000000000000171</c:v>
                </c:pt>
                <c:pt idx="137">
                  <c:v>77.333333333333499</c:v>
                </c:pt>
                <c:pt idx="138">
                  <c:v>77.416666666666742</c:v>
                </c:pt>
                <c:pt idx="139">
                  <c:v>75.916666666666814</c:v>
                </c:pt>
                <c:pt idx="140">
                  <c:v>76.583333333333528</c:v>
                </c:pt>
                <c:pt idx="141">
                  <c:v>77.916666666666728</c:v>
                </c:pt>
                <c:pt idx="142">
                  <c:v>76.416666666666785</c:v>
                </c:pt>
                <c:pt idx="143">
                  <c:v>76.333333333333528</c:v>
                </c:pt>
                <c:pt idx="144">
                  <c:v>79.916666666666643</c:v>
                </c:pt>
                <c:pt idx="145">
                  <c:v>78.250000000000199</c:v>
                </c:pt>
                <c:pt idx="146">
                  <c:v>77.083333333333499</c:v>
                </c:pt>
                <c:pt idx="147">
                  <c:v>76.333333333333528</c:v>
                </c:pt>
                <c:pt idx="148">
                  <c:v>76.083333333333542</c:v>
                </c:pt>
                <c:pt idx="149">
                  <c:v>79.5833333333334</c:v>
                </c:pt>
                <c:pt idx="150">
                  <c:v>76.166666666666799</c:v>
                </c:pt>
                <c:pt idx="151">
                  <c:v>77.333333333333499</c:v>
                </c:pt>
                <c:pt idx="152">
                  <c:v>77.500000000000227</c:v>
                </c:pt>
                <c:pt idx="153">
                  <c:v>77.500000000000227</c:v>
                </c:pt>
                <c:pt idx="154">
                  <c:v>74.41666666666687</c:v>
                </c:pt>
                <c:pt idx="155">
                  <c:v>78.4166666666667</c:v>
                </c:pt>
                <c:pt idx="156">
                  <c:v>76.583333333333528</c:v>
                </c:pt>
                <c:pt idx="157">
                  <c:v>75.916666666666814</c:v>
                </c:pt>
                <c:pt idx="158">
                  <c:v>75.500000000000313</c:v>
                </c:pt>
                <c:pt idx="159">
                  <c:v>77.416666666666742</c:v>
                </c:pt>
                <c:pt idx="160">
                  <c:v>76.000000000000298</c:v>
                </c:pt>
                <c:pt idx="161">
                  <c:v>77.250000000000242</c:v>
                </c:pt>
                <c:pt idx="162">
                  <c:v>78.083333333333456</c:v>
                </c:pt>
                <c:pt idx="163">
                  <c:v>77.000000000000256</c:v>
                </c:pt>
                <c:pt idx="164">
                  <c:v>77.083333333333499</c:v>
                </c:pt>
                <c:pt idx="165">
                  <c:v>78.333333333333456</c:v>
                </c:pt>
                <c:pt idx="166">
                  <c:v>79.5833333333334</c:v>
                </c:pt>
                <c:pt idx="167">
                  <c:v>78.666666666666686</c:v>
                </c:pt>
                <c:pt idx="168">
                  <c:v>79.250000000000156</c:v>
                </c:pt>
                <c:pt idx="169">
                  <c:v>76.583333333333528</c:v>
                </c:pt>
                <c:pt idx="170">
                  <c:v>77.166666666666757</c:v>
                </c:pt>
                <c:pt idx="171">
                  <c:v>75.916666666666814</c:v>
                </c:pt>
                <c:pt idx="172">
                  <c:v>77.416666666666742</c:v>
                </c:pt>
                <c:pt idx="173">
                  <c:v>75.666666666666814</c:v>
                </c:pt>
                <c:pt idx="174">
                  <c:v>79.5833333333334</c:v>
                </c:pt>
                <c:pt idx="175">
                  <c:v>77.583333333333485</c:v>
                </c:pt>
                <c:pt idx="176">
                  <c:v>77.083333333333499</c:v>
                </c:pt>
                <c:pt idx="177">
                  <c:v>75.500000000000313</c:v>
                </c:pt>
                <c:pt idx="178">
                  <c:v>77.666666666666728</c:v>
                </c:pt>
                <c:pt idx="179">
                  <c:v>77.416666666666742</c:v>
                </c:pt>
                <c:pt idx="180">
                  <c:v>76.333333333333528</c:v>
                </c:pt>
                <c:pt idx="181">
                  <c:v>77.333333333333499</c:v>
                </c:pt>
                <c:pt idx="182">
                  <c:v>74.666666666666856</c:v>
                </c:pt>
                <c:pt idx="183">
                  <c:v>75.33333333333357</c:v>
                </c:pt>
                <c:pt idx="184">
                  <c:v>77.083333333333499</c:v>
                </c:pt>
                <c:pt idx="185">
                  <c:v>75.58333333333357</c:v>
                </c:pt>
                <c:pt idx="186">
                  <c:v>75.33333333333357</c:v>
                </c:pt>
                <c:pt idx="187">
                  <c:v>75.416666666666828</c:v>
                </c:pt>
                <c:pt idx="188">
                  <c:v>79.250000000000156</c:v>
                </c:pt>
                <c:pt idx="189">
                  <c:v>79.000000000000171</c:v>
                </c:pt>
                <c:pt idx="190">
                  <c:v>77.083333333333499</c:v>
                </c:pt>
                <c:pt idx="191">
                  <c:v>78.083333333333456</c:v>
                </c:pt>
                <c:pt idx="192">
                  <c:v>79.250000000000156</c:v>
                </c:pt>
                <c:pt idx="193">
                  <c:v>76.250000000000284</c:v>
                </c:pt>
                <c:pt idx="194">
                  <c:v>79.000000000000171</c:v>
                </c:pt>
                <c:pt idx="195">
                  <c:v>77.500000000000227</c:v>
                </c:pt>
                <c:pt idx="196">
                  <c:v>75.416666666666828</c:v>
                </c:pt>
                <c:pt idx="197">
                  <c:v>77.250000000000242</c:v>
                </c:pt>
                <c:pt idx="198">
                  <c:v>76.000000000000298</c:v>
                </c:pt>
                <c:pt idx="199">
                  <c:v>78.333333333333456</c:v>
                </c:pt>
                <c:pt idx="200">
                  <c:v>77.333333333333499</c:v>
                </c:pt>
                <c:pt idx="201">
                  <c:v>76.666666666666771</c:v>
                </c:pt>
                <c:pt idx="202">
                  <c:v>79.166666666666671</c:v>
                </c:pt>
                <c:pt idx="203">
                  <c:v>77.083333333333499</c:v>
                </c:pt>
                <c:pt idx="204">
                  <c:v>76.666666666666771</c:v>
                </c:pt>
                <c:pt idx="205">
                  <c:v>79.416666666666657</c:v>
                </c:pt>
                <c:pt idx="206">
                  <c:v>77.916666666666728</c:v>
                </c:pt>
                <c:pt idx="207">
                  <c:v>76.50000000000027</c:v>
                </c:pt>
                <c:pt idx="208">
                  <c:v>76.50000000000027</c:v>
                </c:pt>
                <c:pt idx="209">
                  <c:v>77.166666666666757</c:v>
                </c:pt>
                <c:pt idx="210">
                  <c:v>76.083333333333542</c:v>
                </c:pt>
                <c:pt idx="211">
                  <c:v>77.500000000000227</c:v>
                </c:pt>
                <c:pt idx="212">
                  <c:v>78.333333333333456</c:v>
                </c:pt>
                <c:pt idx="213">
                  <c:v>77.166666666666757</c:v>
                </c:pt>
                <c:pt idx="214">
                  <c:v>78.166666666666714</c:v>
                </c:pt>
                <c:pt idx="215">
                  <c:v>79.000000000000171</c:v>
                </c:pt>
                <c:pt idx="216">
                  <c:v>76.166666666666799</c:v>
                </c:pt>
                <c:pt idx="217">
                  <c:v>74.666666666666856</c:v>
                </c:pt>
                <c:pt idx="218">
                  <c:v>76.916666666666771</c:v>
                </c:pt>
                <c:pt idx="219">
                  <c:v>79.666666666666643</c:v>
                </c:pt>
                <c:pt idx="220">
                  <c:v>77.166666666666757</c:v>
                </c:pt>
                <c:pt idx="221">
                  <c:v>76.916666666666771</c:v>
                </c:pt>
                <c:pt idx="222">
                  <c:v>79.416666666666657</c:v>
                </c:pt>
                <c:pt idx="223">
                  <c:v>78.000000000000213</c:v>
                </c:pt>
                <c:pt idx="224">
                  <c:v>76.50000000000027</c:v>
                </c:pt>
                <c:pt idx="225">
                  <c:v>77.416666666666742</c:v>
                </c:pt>
                <c:pt idx="226">
                  <c:v>79.000000000000171</c:v>
                </c:pt>
                <c:pt idx="227">
                  <c:v>76.916666666666771</c:v>
                </c:pt>
                <c:pt idx="228">
                  <c:v>76.083333333333542</c:v>
                </c:pt>
                <c:pt idx="229">
                  <c:v>77.083333333333499</c:v>
                </c:pt>
                <c:pt idx="230">
                  <c:v>75.500000000000313</c:v>
                </c:pt>
                <c:pt idx="231">
                  <c:v>78.166666666666714</c:v>
                </c:pt>
                <c:pt idx="232">
                  <c:v>77.500000000000227</c:v>
                </c:pt>
                <c:pt idx="233">
                  <c:v>78.333333333333456</c:v>
                </c:pt>
                <c:pt idx="234">
                  <c:v>76.416666666666785</c:v>
                </c:pt>
                <c:pt idx="235">
                  <c:v>78.583333333333442</c:v>
                </c:pt>
                <c:pt idx="236">
                  <c:v>76.250000000000284</c:v>
                </c:pt>
                <c:pt idx="237">
                  <c:v>77.916666666666728</c:v>
                </c:pt>
                <c:pt idx="238">
                  <c:v>79.500000000000142</c:v>
                </c:pt>
                <c:pt idx="239">
                  <c:v>78.666666666666686</c:v>
                </c:pt>
                <c:pt idx="240">
                  <c:v>75.58333333333357</c:v>
                </c:pt>
                <c:pt idx="241">
                  <c:v>80.9166666666666</c:v>
                </c:pt>
                <c:pt idx="242">
                  <c:v>76.000000000000298</c:v>
                </c:pt>
                <c:pt idx="243">
                  <c:v>76.916666666666771</c:v>
                </c:pt>
                <c:pt idx="244">
                  <c:v>78.000000000000213</c:v>
                </c:pt>
                <c:pt idx="245">
                  <c:v>74.166666666666885</c:v>
                </c:pt>
                <c:pt idx="246">
                  <c:v>76.000000000000298</c:v>
                </c:pt>
                <c:pt idx="247">
                  <c:v>76.250000000000284</c:v>
                </c:pt>
                <c:pt idx="248">
                  <c:v>76.916666666666771</c:v>
                </c:pt>
                <c:pt idx="249">
                  <c:v>79.250000000000156</c:v>
                </c:pt>
                <c:pt idx="250">
                  <c:v>76.583333333333528</c:v>
                </c:pt>
                <c:pt idx="251">
                  <c:v>75.166666666666842</c:v>
                </c:pt>
                <c:pt idx="252">
                  <c:v>79.000000000000171</c:v>
                </c:pt>
                <c:pt idx="253">
                  <c:v>77.416666666666742</c:v>
                </c:pt>
                <c:pt idx="254">
                  <c:v>78.583333333333442</c:v>
                </c:pt>
                <c:pt idx="255">
                  <c:v>80.000000000000128</c:v>
                </c:pt>
                <c:pt idx="256">
                  <c:v>75.083333333333584</c:v>
                </c:pt>
                <c:pt idx="257">
                  <c:v>80.083333333333371</c:v>
                </c:pt>
                <c:pt idx="258">
                  <c:v>77.250000000000242</c:v>
                </c:pt>
                <c:pt idx="259">
                  <c:v>75.500000000000313</c:v>
                </c:pt>
                <c:pt idx="260">
                  <c:v>81.000000000000085</c:v>
                </c:pt>
                <c:pt idx="261">
                  <c:v>77.166666666666757</c:v>
                </c:pt>
                <c:pt idx="262">
                  <c:v>76.250000000000284</c:v>
                </c:pt>
                <c:pt idx="263">
                  <c:v>77.166666666666757</c:v>
                </c:pt>
                <c:pt idx="264">
                  <c:v>75.33333333333357</c:v>
                </c:pt>
                <c:pt idx="265">
                  <c:v>78.916666666666686</c:v>
                </c:pt>
                <c:pt idx="266">
                  <c:v>76.50000000000027</c:v>
                </c:pt>
                <c:pt idx="267">
                  <c:v>80.333333333333371</c:v>
                </c:pt>
                <c:pt idx="268">
                  <c:v>75.166666666666842</c:v>
                </c:pt>
                <c:pt idx="269">
                  <c:v>77.916666666666728</c:v>
                </c:pt>
                <c:pt idx="270">
                  <c:v>78.333333333333456</c:v>
                </c:pt>
                <c:pt idx="271">
                  <c:v>77.500000000000227</c:v>
                </c:pt>
                <c:pt idx="272">
                  <c:v>79.000000000000171</c:v>
                </c:pt>
                <c:pt idx="273">
                  <c:v>79.250000000000156</c:v>
                </c:pt>
                <c:pt idx="274">
                  <c:v>74.500000000000355</c:v>
                </c:pt>
                <c:pt idx="275">
                  <c:v>79.166666666666671</c:v>
                </c:pt>
                <c:pt idx="276">
                  <c:v>77.166666666666757</c:v>
                </c:pt>
                <c:pt idx="277">
                  <c:v>74.666666666666856</c:v>
                </c:pt>
                <c:pt idx="278">
                  <c:v>75.58333333333357</c:v>
                </c:pt>
                <c:pt idx="279">
                  <c:v>79.333333333333414</c:v>
                </c:pt>
                <c:pt idx="280">
                  <c:v>77.250000000000242</c:v>
                </c:pt>
                <c:pt idx="281">
                  <c:v>80.416666666666615</c:v>
                </c:pt>
                <c:pt idx="282">
                  <c:v>78.333333333333456</c:v>
                </c:pt>
                <c:pt idx="283">
                  <c:v>81.416666666666572</c:v>
                </c:pt>
                <c:pt idx="284">
                  <c:v>70.416666666667041</c:v>
                </c:pt>
                <c:pt idx="285">
                  <c:v>72.083333333333712</c:v>
                </c:pt>
                <c:pt idx="286">
                  <c:v>82.083333333333286</c:v>
                </c:pt>
                <c:pt idx="287">
                  <c:v>74.666666666666856</c:v>
                </c:pt>
                <c:pt idx="288">
                  <c:v>76.416666666666785</c:v>
                </c:pt>
                <c:pt idx="289">
                  <c:v>76.666666666666771</c:v>
                </c:pt>
                <c:pt idx="290">
                  <c:v>75.33333333333357</c:v>
                </c:pt>
                <c:pt idx="291">
                  <c:v>76.916666666666771</c:v>
                </c:pt>
                <c:pt idx="292">
                  <c:v>75.166666666666842</c:v>
                </c:pt>
                <c:pt idx="293">
                  <c:v>78.333333333333456</c:v>
                </c:pt>
                <c:pt idx="294">
                  <c:v>78.916666666666686</c:v>
                </c:pt>
                <c:pt idx="295">
                  <c:v>78.666666666666686</c:v>
                </c:pt>
                <c:pt idx="296">
                  <c:v>76.916666666666771</c:v>
                </c:pt>
                <c:pt idx="297">
                  <c:v>76.166666666666799</c:v>
                </c:pt>
                <c:pt idx="298">
                  <c:v>80.333333333333371</c:v>
                </c:pt>
                <c:pt idx="299">
                  <c:v>79.916666666666643</c:v>
                </c:pt>
                <c:pt idx="300">
                  <c:v>76.50000000000027</c:v>
                </c:pt>
                <c:pt idx="301">
                  <c:v>76.250000000000284</c:v>
                </c:pt>
                <c:pt idx="302">
                  <c:v>80.500000000000099</c:v>
                </c:pt>
                <c:pt idx="303">
                  <c:v>77.000000000000256</c:v>
                </c:pt>
                <c:pt idx="304">
                  <c:v>77.916666666666728</c:v>
                </c:pt>
                <c:pt idx="305">
                  <c:v>78.250000000000199</c:v>
                </c:pt>
                <c:pt idx="306">
                  <c:v>76.000000000000298</c:v>
                </c:pt>
                <c:pt idx="307">
                  <c:v>76.333333333333528</c:v>
                </c:pt>
                <c:pt idx="308">
                  <c:v>77.083333333333499</c:v>
                </c:pt>
                <c:pt idx="309">
                  <c:v>76.000000000000298</c:v>
                </c:pt>
                <c:pt idx="310">
                  <c:v>77.666666666666728</c:v>
                </c:pt>
                <c:pt idx="311">
                  <c:v>76.000000000000298</c:v>
                </c:pt>
                <c:pt idx="312">
                  <c:v>76.50000000000027</c:v>
                </c:pt>
                <c:pt idx="313">
                  <c:v>76.50000000000027</c:v>
                </c:pt>
                <c:pt idx="314">
                  <c:v>76.250000000000284</c:v>
                </c:pt>
                <c:pt idx="315">
                  <c:v>77.500000000000227</c:v>
                </c:pt>
                <c:pt idx="316">
                  <c:v>77.166666666666757</c:v>
                </c:pt>
                <c:pt idx="317">
                  <c:v>78.166666666666714</c:v>
                </c:pt>
                <c:pt idx="318">
                  <c:v>83.666666666666401</c:v>
                </c:pt>
                <c:pt idx="319">
                  <c:v>79.250000000000156</c:v>
                </c:pt>
                <c:pt idx="320">
                  <c:v>77.333333333333499</c:v>
                </c:pt>
                <c:pt idx="321">
                  <c:v>77.083333333333499</c:v>
                </c:pt>
                <c:pt idx="322">
                  <c:v>78.166666666666714</c:v>
                </c:pt>
                <c:pt idx="323">
                  <c:v>76.583333333333528</c:v>
                </c:pt>
                <c:pt idx="324">
                  <c:v>75.916666666666814</c:v>
                </c:pt>
                <c:pt idx="325">
                  <c:v>75.250000000000327</c:v>
                </c:pt>
                <c:pt idx="326">
                  <c:v>77.250000000000242</c:v>
                </c:pt>
                <c:pt idx="327">
                  <c:v>76.250000000000284</c:v>
                </c:pt>
                <c:pt idx="328">
                  <c:v>77.083333333333499</c:v>
                </c:pt>
                <c:pt idx="329">
                  <c:v>80.9166666666666</c:v>
                </c:pt>
                <c:pt idx="330">
                  <c:v>75.166666666666842</c:v>
                </c:pt>
                <c:pt idx="331">
                  <c:v>75.33333333333357</c:v>
                </c:pt>
                <c:pt idx="332">
                  <c:v>77.333333333333499</c:v>
                </c:pt>
                <c:pt idx="333">
                  <c:v>77.000000000000256</c:v>
                </c:pt>
                <c:pt idx="334">
                  <c:v>77.416666666666742</c:v>
                </c:pt>
                <c:pt idx="335">
                  <c:v>78.666666666666686</c:v>
                </c:pt>
                <c:pt idx="336">
                  <c:v>80.000000000000128</c:v>
                </c:pt>
                <c:pt idx="337">
                  <c:v>77.500000000000227</c:v>
                </c:pt>
                <c:pt idx="338">
                  <c:v>75.000000000000341</c:v>
                </c:pt>
                <c:pt idx="339">
                  <c:v>74.166666666666885</c:v>
                </c:pt>
                <c:pt idx="340">
                  <c:v>74.666666666666856</c:v>
                </c:pt>
                <c:pt idx="341">
                  <c:v>78.000000000000213</c:v>
                </c:pt>
                <c:pt idx="342">
                  <c:v>78.4166666666667</c:v>
                </c:pt>
                <c:pt idx="343">
                  <c:v>75.58333333333357</c:v>
                </c:pt>
                <c:pt idx="344">
                  <c:v>78.666666666666686</c:v>
                </c:pt>
                <c:pt idx="345">
                  <c:v>78.666666666666686</c:v>
                </c:pt>
                <c:pt idx="346">
                  <c:v>78.500000000000185</c:v>
                </c:pt>
                <c:pt idx="347">
                  <c:v>77.083333333333499</c:v>
                </c:pt>
                <c:pt idx="348">
                  <c:v>75.33333333333357</c:v>
                </c:pt>
                <c:pt idx="349">
                  <c:v>77.083333333333499</c:v>
                </c:pt>
                <c:pt idx="350">
                  <c:v>77.416666666666742</c:v>
                </c:pt>
                <c:pt idx="351">
                  <c:v>75.916666666666814</c:v>
                </c:pt>
                <c:pt idx="352">
                  <c:v>76.000000000000298</c:v>
                </c:pt>
                <c:pt idx="353">
                  <c:v>78.500000000000185</c:v>
                </c:pt>
                <c:pt idx="354">
                  <c:v>76.416666666666785</c:v>
                </c:pt>
                <c:pt idx="355">
                  <c:v>78.000000000000213</c:v>
                </c:pt>
                <c:pt idx="356">
                  <c:v>79.000000000000171</c:v>
                </c:pt>
                <c:pt idx="357">
                  <c:v>77.000000000000256</c:v>
                </c:pt>
                <c:pt idx="358">
                  <c:v>78.916666666666686</c:v>
                </c:pt>
                <c:pt idx="359">
                  <c:v>78.083333333333456</c:v>
                </c:pt>
                <c:pt idx="360">
                  <c:v>77.583333333333485</c:v>
                </c:pt>
                <c:pt idx="361">
                  <c:v>76.916666666666771</c:v>
                </c:pt>
                <c:pt idx="362">
                  <c:v>78.4166666666667</c:v>
                </c:pt>
                <c:pt idx="363">
                  <c:v>76.50000000000027</c:v>
                </c:pt>
                <c:pt idx="364">
                  <c:v>77.250000000000242</c:v>
                </c:pt>
                <c:pt idx="365">
                  <c:v>76.333333333333528</c:v>
                </c:pt>
                <c:pt idx="366">
                  <c:v>77.166666666666757</c:v>
                </c:pt>
                <c:pt idx="367">
                  <c:v>76.000000000000298</c:v>
                </c:pt>
                <c:pt idx="368">
                  <c:v>75.666666666666814</c:v>
                </c:pt>
                <c:pt idx="369">
                  <c:v>76.250000000000284</c:v>
                </c:pt>
                <c:pt idx="370">
                  <c:v>79.5833333333334</c:v>
                </c:pt>
                <c:pt idx="371">
                  <c:v>77.166666666666757</c:v>
                </c:pt>
                <c:pt idx="372">
                  <c:v>74.333333333333613</c:v>
                </c:pt>
                <c:pt idx="373">
                  <c:v>76.583333333333528</c:v>
                </c:pt>
                <c:pt idx="374">
                  <c:v>77.250000000000242</c:v>
                </c:pt>
                <c:pt idx="375">
                  <c:v>77.000000000000256</c:v>
                </c:pt>
                <c:pt idx="376">
                  <c:v>74.916666666666856</c:v>
                </c:pt>
                <c:pt idx="377">
                  <c:v>78.500000000000185</c:v>
                </c:pt>
                <c:pt idx="378">
                  <c:v>78.000000000000213</c:v>
                </c:pt>
                <c:pt idx="379">
                  <c:v>78.666666666666686</c:v>
                </c:pt>
                <c:pt idx="380">
                  <c:v>76.916666666666771</c:v>
                </c:pt>
                <c:pt idx="381">
                  <c:v>75.916666666666814</c:v>
                </c:pt>
                <c:pt idx="382">
                  <c:v>76.166666666666799</c:v>
                </c:pt>
                <c:pt idx="383">
                  <c:v>78.4166666666667</c:v>
                </c:pt>
                <c:pt idx="384">
                  <c:v>76.166666666666799</c:v>
                </c:pt>
                <c:pt idx="385">
                  <c:v>78.166666666666714</c:v>
                </c:pt>
                <c:pt idx="386">
                  <c:v>78.000000000000213</c:v>
                </c:pt>
                <c:pt idx="387">
                  <c:v>76.166666666666799</c:v>
                </c:pt>
                <c:pt idx="388">
                  <c:v>77.166666666666757</c:v>
                </c:pt>
                <c:pt idx="389">
                  <c:v>78.916666666666686</c:v>
                </c:pt>
                <c:pt idx="390">
                  <c:v>76.333333333333528</c:v>
                </c:pt>
                <c:pt idx="391">
                  <c:v>80.000000000000128</c:v>
                </c:pt>
                <c:pt idx="392">
                  <c:v>76.416666666666785</c:v>
                </c:pt>
                <c:pt idx="393">
                  <c:v>76.333333333333528</c:v>
                </c:pt>
                <c:pt idx="394">
                  <c:v>76.416666666666785</c:v>
                </c:pt>
                <c:pt idx="395">
                  <c:v>78.000000000000213</c:v>
                </c:pt>
                <c:pt idx="396">
                  <c:v>76.333333333333528</c:v>
                </c:pt>
                <c:pt idx="397">
                  <c:v>77.583333333333485</c:v>
                </c:pt>
                <c:pt idx="398">
                  <c:v>76.333333333333528</c:v>
                </c:pt>
                <c:pt idx="399">
                  <c:v>79.416666666666657</c:v>
                </c:pt>
                <c:pt idx="400">
                  <c:v>77.250000000000242</c:v>
                </c:pt>
                <c:pt idx="401">
                  <c:v>79.500000000000142</c:v>
                </c:pt>
                <c:pt idx="402">
                  <c:v>75.33333333333357</c:v>
                </c:pt>
                <c:pt idx="403">
                  <c:v>79.666666666666643</c:v>
                </c:pt>
                <c:pt idx="404">
                  <c:v>78.166666666666714</c:v>
                </c:pt>
                <c:pt idx="405">
                  <c:v>78.333333333333456</c:v>
                </c:pt>
                <c:pt idx="406">
                  <c:v>78.666666666666686</c:v>
                </c:pt>
                <c:pt idx="407">
                  <c:v>75.416666666666828</c:v>
                </c:pt>
                <c:pt idx="408">
                  <c:v>77.583333333333485</c:v>
                </c:pt>
                <c:pt idx="409">
                  <c:v>77.333333333333499</c:v>
                </c:pt>
                <c:pt idx="410">
                  <c:v>78.083333333333456</c:v>
                </c:pt>
                <c:pt idx="411">
                  <c:v>78.666666666666686</c:v>
                </c:pt>
                <c:pt idx="412">
                  <c:v>76.666666666666771</c:v>
                </c:pt>
                <c:pt idx="413">
                  <c:v>78.500000000000185</c:v>
                </c:pt>
                <c:pt idx="414">
                  <c:v>75.58333333333357</c:v>
                </c:pt>
                <c:pt idx="415">
                  <c:v>78.083333333333456</c:v>
                </c:pt>
                <c:pt idx="416">
                  <c:v>76.250000000000284</c:v>
                </c:pt>
                <c:pt idx="417">
                  <c:v>79.083333333333414</c:v>
                </c:pt>
                <c:pt idx="418">
                  <c:v>76.666666666666771</c:v>
                </c:pt>
                <c:pt idx="419">
                  <c:v>76.50000000000027</c:v>
                </c:pt>
                <c:pt idx="420">
                  <c:v>75.166666666666842</c:v>
                </c:pt>
                <c:pt idx="421">
                  <c:v>75.33333333333357</c:v>
                </c:pt>
                <c:pt idx="422">
                  <c:v>78.916666666666686</c:v>
                </c:pt>
                <c:pt idx="423">
                  <c:v>77.083333333333499</c:v>
                </c:pt>
                <c:pt idx="424">
                  <c:v>78.333333333333456</c:v>
                </c:pt>
                <c:pt idx="425">
                  <c:v>78.333333333333456</c:v>
                </c:pt>
                <c:pt idx="426">
                  <c:v>76.166666666666799</c:v>
                </c:pt>
                <c:pt idx="427">
                  <c:v>78.4166666666667</c:v>
                </c:pt>
                <c:pt idx="428">
                  <c:v>76.416666666666785</c:v>
                </c:pt>
                <c:pt idx="429">
                  <c:v>79.500000000000142</c:v>
                </c:pt>
                <c:pt idx="430">
                  <c:v>75.666666666666814</c:v>
                </c:pt>
                <c:pt idx="431">
                  <c:v>77.916666666666728</c:v>
                </c:pt>
                <c:pt idx="432">
                  <c:v>75.416666666666828</c:v>
                </c:pt>
                <c:pt idx="433">
                  <c:v>76.50000000000027</c:v>
                </c:pt>
                <c:pt idx="434">
                  <c:v>76.000000000000298</c:v>
                </c:pt>
                <c:pt idx="435">
                  <c:v>75.58333333333357</c:v>
                </c:pt>
                <c:pt idx="436">
                  <c:v>74.333333333333613</c:v>
                </c:pt>
                <c:pt idx="437">
                  <c:v>79.000000000000171</c:v>
                </c:pt>
                <c:pt idx="438">
                  <c:v>77.333333333333499</c:v>
                </c:pt>
                <c:pt idx="439">
                  <c:v>76.333333333333528</c:v>
                </c:pt>
                <c:pt idx="440">
                  <c:v>77.250000000000242</c:v>
                </c:pt>
                <c:pt idx="441">
                  <c:v>76.916666666666771</c:v>
                </c:pt>
                <c:pt idx="442">
                  <c:v>77.083333333333499</c:v>
                </c:pt>
                <c:pt idx="443">
                  <c:v>78.166666666666714</c:v>
                </c:pt>
                <c:pt idx="444">
                  <c:v>78.333333333333456</c:v>
                </c:pt>
                <c:pt idx="445">
                  <c:v>75.58333333333357</c:v>
                </c:pt>
                <c:pt idx="446">
                  <c:v>77.166666666666757</c:v>
                </c:pt>
                <c:pt idx="447">
                  <c:v>77.666666666666728</c:v>
                </c:pt>
                <c:pt idx="448">
                  <c:v>75.58333333333357</c:v>
                </c:pt>
                <c:pt idx="449">
                  <c:v>79.166666666666671</c:v>
                </c:pt>
                <c:pt idx="450">
                  <c:v>71.083333333333755</c:v>
                </c:pt>
                <c:pt idx="451">
                  <c:v>87.166666666666103</c:v>
                </c:pt>
                <c:pt idx="452">
                  <c:v>77.333333333333499</c:v>
                </c:pt>
                <c:pt idx="453">
                  <c:v>77.083333333333499</c:v>
                </c:pt>
                <c:pt idx="454">
                  <c:v>78.500000000000185</c:v>
                </c:pt>
                <c:pt idx="455">
                  <c:v>81.166666666666586</c:v>
                </c:pt>
                <c:pt idx="456">
                  <c:v>75.500000000000313</c:v>
                </c:pt>
                <c:pt idx="457">
                  <c:v>76.000000000000298</c:v>
                </c:pt>
                <c:pt idx="458">
                  <c:v>78.4166666666667</c:v>
                </c:pt>
                <c:pt idx="459">
                  <c:v>78.000000000000213</c:v>
                </c:pt>
                <c:pt idx="460">
                  <c:v>81.333333333333329</c:v>
                </c:pt>
                <c:pt idx="461">
                  <c:v>77.666666666666728</c:v>
                </c:pt>
                <c:pt idx="462">
                  <c:v>79.333333333333414</c:v>
                </c:pt>
                <c:pt idx="463">
                  <c:v>78.166666666666714</c:v>
                </c:pt>
                <c:pt idx="464">
                  <c:v>77.166666666666757</c:v>
                </c:pt>
                <c:pt idx="465">
                  <c:v>78.4166666666667</c:v>
                </c:pt>
                <c:pt idx="466">
                  <c:v>77.500000000000227</c:v>
                </c:pt>
                <c:pt idx="467">
                  <c:v>77.000000000000256</c:v>
                </c:pt>
                <c:pt idx="468">
                  <c:v>78.583333333333442</c:v>
                </c:pt>
                <c:pt idx="469">
                  <c:v>78.250000000000199</c:v>
                </c:pt>
                <c:pt idx="470">
                  <c:v>77.000000000000256</c:v>
                </c:pt>
                <c:pt idx="471">
                  <c:v>78.000000000000213</c:v>
                </c:pt>
                <c:pt idx="472">
                  <c:v>76.333333333333528</c:v>
                </c:pt>
                <c:pt idx="473">
                  <c:v>76.50000000000027</c:v>
                </c:pt>
                <c:pt idx="474">
                  <c:v>76.333333333333528</c:v>
                </c:pt>
                <c:pt idx="475">
                  <c:v>77.083333333333499</c:v>
                </c:pt>
                <c:pt idx="476">
                  <c:v>77.166666666666757</c:v>
                </c:pt>
                <c:pt idx="477">
                  <c:v>78.333333333333456</c:v>
                </c:pt>
                <c:pt idx="478">
                  <c:v>77.416666666666742</c:v>
                </c:pt>
                <c:pt idx="479">
                  <c:v>75.58333333333357</c:v>
                </c:pt>
                <c:pt idx="480">
                  <c:v>80.083333333333371</c:v>
                </c:pt>
                <c:pt idx="481">
                  <c:v>74.583333333333613</c:v>
                </c:pt>
                <c:pt idx="482">
                  <c:v>80.416666666666615</c:v>
                </c:pt>
                <c:pt idx="483">
                  <c:v>75.916666666666814</c:v>
                </c:pt>
                <c:pt idx="484">
                  <c:v>76.583333333333528</c:v>
                </c:pt>
                <c:pt idx="485">
                  <c:v>77.083333333333499</c:v>
                </c:pt>
                <c:pt idx="486">
                  <c:v>78.500000000000185</c:v>
                </c:pt>
                <c:pt idx="487">
                  <c:v>76.333333333333528</c:v>
                </c:pt>
                <c:pt idx="488">
                  <c:v>78.583333333333442</c:v>
                </c:pt>
                <c:pt idx="489">
                  <c:v>76.333333333333528</c:v>
                </c:pt>
                <c:pt idx="490">
                  <c:v>76.333333333333528</c:v>
                </c:pt>
                <c:pt idx="491">
                  <c:v>78.083333333333456</c:v>
                </c:pt>
                <c:pt idx="492">
                  <c:v>77.666666666666728</c:v>
                </c:pt>
                <c:pt idx="493">
                  <c:v>76.50000000000027</c:v>
                </c:pt>
                <c:pt idx="494">
                  <c:v>78.000000000000213</c:v>
                </c:pt>
                <c:pt idx="495">
                  <c:v>75.250000000000327</c:v>
                </c:pt>
                <c:pt idx="496">
                  <c:v>79.500000000000142</c:v>
                </c:pt>
                <c:pt idx="497">
                  <c:v>77.416666666666742</c:v>
                </c:pt>
                <c:pt idx="498">
                  <c:v>76.000000000000298</c:v>
                </c:pt>
                <c:pt idx="499">
                  <c:v>80.000000000000128</c:v>
                </c:pt>
                <c:pt idx="500">
                  <c:v>74.333333333333613</c:v>
                </c:pt>
                <c:pt idx="501">
                  <c:v>76.416666666666785</c:v>
                </c:pt>
                <c:pt idx="502">
                  <c:v>75.916666666666814</c:v>
                </c:pt>
                <c:pt idx="503">
                  <c:v>76.50000000000027</c:v>
                </c:pt>
                <c:pt idx="504">
                  <c:v>76.166666666666799</c:v>
                </c:pt>
                <c:pt idx="505">
                  <c:v>76.166666666666799</c:v>
                </c:pt>
                <c:pt idx="506">
                  <c:v>76.583333333333528</c:v>
                </c:pt>
                <c:pt idx="507">
                  <c:v>80.000000000000128</c:v>
                </c:pt>
                <c:pt idx="508">
                  <c:v>76.000000000000298</c:v>
                </c:pt>
                <c:pt idx="509">
                  <c:v>79.416666666666657</c:v>
                </c:pt>
                <c:pt idx="510">
                  <c:v>76.333333333333528</c:v>
                </c:pt>
                <c:pt idx="511">
                  <c:v>76.166666666666799</c:v>
                </c:pt>
                <c:pt idx="512">
                  <c:v>74.583333333333613</c:v>
                </c:pt>
                <c:pt idx="513">
                  <c:v>80.6666666666666</c:v>
                </c:pt>
                <c:pt idx="514">
                  <c:v>78.500000000000185</c:v>
                </c:pt>
                <c:pt idx="515">
                  <c:v>77.083333333333499</c:v>
                </c:pt>
                <c:pt idx="516">
                  <c:v>75.416666666666828</c:v>
                </c:pt>
                <c:pt idx="517">
                  <c:v>77.500000000000227</c:v>
                </c:pt>
                <c:pt idx="518">
                  <c:v>76.666666666666771</c:v>
                </c:pt>
                <c:pt idx="519">
                  <c:v>77.583333333333485</c:v>
                </c:pt>
                <c:pt idx="520">
                  <c:v>76.666666666666771</c:v>
                </c:pt>
                <c:pt idx="521">
                  <c:v>76.50000000000027</c:v>
                </c:pt>
                <c:pt idx="522">
                  <c:v>78.583333333333442</c:v>
                </c:pt>
                <c:pt idx="523">
                  <c:v>78.250000000000199</c:v>
                </c:pt>
                <c:pt idx="524">
                  <c:v>76.000000000000298</c:v>
                </c:pt>
                <c:pt idx="525">
                  <c:v>75.58333333333357</c:v>
                </c:pt>
                <c:pt idx="526">
                  <c:v>75.083333333333584</c:v>
                </c:pt>
                <c:pt idx="527">
                  <c:v>79.916666666666643</c:v>
                </c:pt>
                <c:pt idx="528">
                  <c:v>77.083333333333499</c:v>
                </c:pt>
                <c:pt idx="529">
                  <c:v>75.083333333333584</c:v>
                </c:pt>
                <c:pt idx="530">
                  <c:v>77.500000000000227</c:v>
                </c:pt>
                <c:pt idx="531">
                  <c:v>76.333333333333528</c:v>
                </c:pt>
                <c:pt idx="532">
                  <c:v>79.000000000000171</c:v>
                </c:pt>
                <c:pt idx="533">
                  <c:v>75.166666666666842</c:v>
                </c:pt>
                <c:pt idx="534">
                  <c:v>78.666666666666686</c:v>
                </c:pt>
                <c:pt idx="535">
                  <c:v>77.333333333333499</c:v>
                </c:pt>
                <c:pt idx="536">
                  <c:v>79.083333333333414</c:v>
                </c:pt>
                <c:pt idx="537">
                  <c:v>76.416666666666785</c:v>
                </c:pt>
                <c:pt idx="538">
                  <c:v>78.500000000000185</c:v>
                </c:pt>
                <c:pt idx="539">
                  <c:v>78.250000000000199</c:v>
                </c:pt>
                <c:pt idx="540">
                  <c:v>79.666666666666643</c:v>
                </c:pt>
                <c:pt idx="541">
                  <c:v>76.916666666666771</c:v>
                </c:pt>
                <c:pt idx="542">
                  <c:v>78.333333333333456</c:v>
                </c:pt>
                <c:pt idx="543">
                  <c:v>77.166666666666757</c:v>
                </c:pt>
                <c:pt idx="544">
                  <c:v>77.583333333333485</c:v>
                </c:pt>
                <c:pt idx="545">
                  <c:v>77.583333333333485</c:v>
                </c:pt>
                <c:pt idx="546">
                  <c:v>76.916666666666771</c:v>
                </c:pt>
                <c:pt idx="547">
                  <c:v>76.666666666666771</c:v>
                </c:pt>
                <c:pt idx="548">
                  <c:v>75.58333333333357</c:v>
                </c:pt>
                <c:pt idx="549">
                  <c:v>78.166666666666714</c:v>
                </c:pt>
                <c:pt idx="550">
                  <c:v>77.083333333333499</c:v>
                </c:pt>
                <c:pt idx="551">
                  <c:v>76.416666666666785</c:v>
                </c:pt>
                <c:pt idx="552">
                  <c:v>78.000000000000213</c:v>
                </c:pt>
                <c:pt idx="553">
                  <c:v>76.916666666666771</c:v>
                </c:pt>
                <c:pt idx="554">
                  <c:v>74.916666666666856</c:v>
                </c:pt>
                <c:pt idx="555">
                  <c:v>76.083333333333542</c:v>
                </c:pt>
                <c:pt idx="556">
                  <c:v>77.083333333333499</c:v>
                </c:pt>
                <c:pt idx="557">
                  <c:v>77.583333333333485</c:v>
                </c:pt>
                <c:pt idx="558">
                  <c:v>77.916666666666728</c:v>
                </c:pt>
                <c:pt idx="559">
                  <c:v>77.083333333333499</c:v>
                </c:pt>
                <c:pt idx="560">
                  <c:v>77.250000000000242</c:v>
                </c:pt>
                <c:pt idx="561">
                  <c:v>77.916666666666728</c:v>
                </c:pt>
                <c:pt idx="562">
                  <c:v>78.166666666666714</c:v>
                </c:pt>
                <c:pt idx="563">
                  <c:v>78.083333333333456</c:v>
                </c:pt>
                <c:pt idx="564">
                  <c:v>77.333333333333499</c:v>
                </c:pt>
                <c:pt idx="565">
                  <c:v>77.333333333333499</c:v>
                </c:pt>
                <c:pt idx="566">
                  <c:v>76.666666666666771</c:v>
                </c:pt>
                <c:pt idx="567">
                  <c:v>78.000000000000213</c:v>
                </c:pt>
                <c:pt idx="568">
                  <c:v>77.916666666666728</c:v>
                </c:pt>
                <c:pt idx="569">
                  <c:v>76.416666666666785</c:v>
                </c:pt>
                <c:pt idx="570">
                  <c:v>80.500000000000099</c:v>
                </c:pt>
                <c:pt idx="571">
                  <c:v>75.58333333333357</c:v>
                </c:pt>
                <c:pt idx="572">
                  <c:v>76.416666666666785</c:v>
                </c:pt>
                <c:pt idx="573">
                  <c:v>75.58333333333357</c:v>
                </c:pt>
                <c:pt idx="574">
                  <c:v>77.333333333333499</c:v>
                </c:pt>
                <c:pt idx="575">
                  <c:v>75.500000000000313</c:v>
                </c:pt>
                <c:pt idx="576">
                  <c:v>79.000000000000171</c:v>
                </c:pt>
                <c:pt idx="577">
                  <c:v>76.166666666666799</c:v>
                </c:pt>
                <c:pt idx="578">
                  <c:v>77.166666666666757</c:v>
                </c:pt>
                <c:pt idx="579">
                  <c:v>76.583333333333528</c:v>
                </c:pt>
                <c:pt idx="580">
                  <c:v>76.583333333333528</c:v>
                </c:pt>
                <c:pt idx="581">
                  <c:v>78.166666666666714</c:v>
                </c:pt>
                <c:pt idx="582">
                  <c:v>80.583333333333357</c:v>
                </c:pt>
                <c:pt idx="583">
                  <c:v>77.000000000000256</c:v>
                </c:pt>
                <c:pt idx="584">
                  <c:v>76.666666666666771</c:v>
                </c:pt>
                <c:pt idx="585">
                  <c:v>80.000000000000128</c:v>
                </c:pt>
                <c:pt idx="586">
                  <c:v>76.083333333333542</c:v>
                </c:pt>
                <c:pt idx="587">
                  <c:v>78.500000000000185</c:v>
                </c:pt>
                <c:pt idx="588">
                  <c:v>76.416666666666785</c:v>
                </c:pt>
                <c:pt idx="589">
                  <c:v>80.166666666666629</c:v>
                </c:pt>
                <c:pt idx="590">
                  <c:v>77.500000000000227</c:v>
                </c:pt>
                <c:pt idx="591">
                  <c:v>80.166666666666629</c:v>
                </c:pt>
                <c:pt idx="592">
                  <c:v>77.000000000000256</c:v>
                </c:pt>
                <c:pt idx="593">
                  <c:v>79.000000000000171</c:v>
                </c:pt>
                <c:pt idx="594">
                  <c:v>76.166666666666799</c:v>
                </c:pt>
                <c:pt idx="595">
                  <c:v>76.333333333333528</c:v>
                </c:pt>
                <c:pt idx="596">
                  <c:v>75.500000000000313</c:v>
                </c:pt>
                <c:pt idx="597">
                  <c:v>76.333333333333528</c:v>
                </c:pt>
                <c:pt idx="598">
                  <c:v>77.250000000000242</c:v>
                </c:pt>
                <c:pt idx="599">
                  <c:v>78.333333333333456</c:v>
                </c:pt>
                <c:pt idx="600">
                  <c:v>77.083333333333499</c:v>
                </c:pt>
                <c:pt idx="601">
                  <c:v>76.166666666666799</c:v>
                </c:pt>
                <c:pt idx="602">
                  <c:v>76.50000000000027</c:v>
                </c:pt>
                <c:pt idx="603">
                  <c:v>76.333333333333528</c:v>
                </c:pt>
                <c:pt idx="604">
                  <c:v>77.666666666666728</c:v>
                </c:pt>
                <c:pt idx="605">
                  <c:v>78.500000000000185</c:v>
                </c:pt>
                <c:pt idx="606">
                  <c:v>75.33333333333357</c:v>
                </c:pt>
                <c:pt idx="607">
                  <c:v>75.166666666666842</c:v>
                </c:pt>
                <c:pt idx="608">
                  <c:v>75.000000000000341</c:v>
                </c:pt>
                <c:pt idx="609">
                  <c:v>79.166666666666671</c:v>
                </c:pt>
                <c:pt idx="610">
                  <c:v>78.000000000000213</c:v>
                </c:pt>
                <c:pt idx="611">
                  <c:v>78.000000000000213</c:v>
                </c:pt>
                <c:pt idx="612">
                  <c:v>78.083333333333456</c:v>
                </c:pt>
                <c:pt idx="613">
                  <c:v>76.416666666666785</c:v>
                </c:pt>
                <c:pt idx="614">
                  <c:v>77.916666666666728</c:v>
                </c:pt>
                <c:pt idx="615">
                  <c:v>77.000000000000256</c:v>
                </c:pt>
                <c:pt idx="616">
                  <c:v>76.50000000000027</c:v>
                </c:pt>
                <c:pt idx="617">
                  <c:v>76.000000000000298</c:v>
                </c:pt>
                <c:pt idx="618">
                  <c:v>77.666666666666728</c:v>
                </c:pt>
                <c:pt idx="619">
                  <c:v>77.583333333333485</c:v>
                </c:pt>
                <c:pt idx="620">
                  <c:v>76.083333333333542</c:v>
                </c:pt>
                <c:pt idx="621">
                  <c:v>75.58333333333357</c:v>
                </c:pt>
                <c:pt idx="622">
                  <c:v>77.250000000000242</c:v>
                </c:pt>
                <c:pt idx="623">
                  <c:v>77.250000000000242</c:v>
                </c:pt>
                <c:pt idx="624">
                  <c:v>76.50000000000027</c:v>
                </c:pt>
                <c:pt idx="625">
                  <c:v>79.416666666666657</c:v>
                </c:pt>
                <c:pt idx="626">
                  <c:v>77.416666666666742</c:v>
                </c:pt>
                <c:pt idx="627">
                  <c:v>75.416666666666828</c:v>
                </c:pt>
                <c:pt idx="628">
                  <c:v>77.666666666666728</c:v>
                </c:pt>
                <c:pt idx="629">
                  <c:v>78.000000000000213</c:v>
                </c:pt>
                <c:pt idx="630">
                  <c:v>76.250000000000284</c:v>
                </c:pt>
                <c:pt idx="631">
                  <c:v>78.500000000000185</c:v>
                </c:pt>
                <c:pt idx="632">
                  <c:v>77.000000000000256</c:v>
                </c:pt>
                <c:pt idx="633">
                  <c:v>72.500000000000441</c:v>
                </c:pt>
                <c:pt idx="634">
                  <c:v>75.500000000000313</c:v>
                </c:pt>
                <c:pt idx="635">
                  <c:v>77.583333333333485</c:v>
                </c:pt>
                <c:pt idx="636">
                  <c:v>81.000000000000085</c:v>
                </c:pt>
                <c:pt idx="637">
                  <c:v>80.250000000000114</c:v>
                </c:pt>
                <c:pt idx="638">
                  <c:v>77.000000000000256</c:v>
                </c:pt>
                <c:pt idx="639">
                  <c:v>78.583333333333442</c:v>
                </c:pt>
                <c:pt idx="640">
                  <c:v>77.916666666666728</c:v>
                </c:pt>
                <c:pt idx="641">
                  <c:v>80.250000000000114</c:v>
                </c:pt>
                <c:pt idx="642">
                  <c:v>76.583333333333528</c:v>
                </c:pt>
                <c:pt idx="643">
                  <c:v>76.583333333333528</c:v>
                </c:pt>
                <c:pt idx="644">
                  <c:v>80.250000000000114</c:v>
                </c:pt>
                <c:pt idx="645">
                  <c:v>78.083333333333456</c:v>
                </c:pt>
                <c:pt idx="646">
                  <c:v>78.666666666666686</c:v>
                </c:pt>
                <c:pt idx="647">
                  <c:v>75.416666666666828</c:v>
                </c:pt>
                <c:pt idx="648">
                  <c:v>76.250000000000284</c:v>
                </c:pt>
                <c:pt idx="649">
                  <c:v>77.000000000000256</c:v>
                </c:pt>
                <c:pt idx="650">
                  <c:v>76.250000000000284</c:v>
                </c:pt>
                <c:pt idx="651">
                  <c:v>76.333333333333528</c:v>
                </c:pt>
                <c:pt idx="652">
                  <c:v>77.916666666666728</c:v>
                </c:pt>
                <c:pt idx="653">
                  <c:v>77.416666666666742</c:v>
                </c:pt>
                <c:pt idx="654">
                  <c:v>77.916666666666728</c:v>
                </c:pt>
                <c:pt idx="655">
                  <c:v>78.333333333333456</c:v>
                </c:pt>
                <c:pt idx="656">
                  <c:v>77.583333333333485</c:v>
                </c:pt>
                <c:pt idx="657">
                  <c:v>77.916666666666728</c:v>
                </c:pt>
                <c:pt idx="658">
                  <c:v>78.666666666666686</c:v>
                </c:pt>
                <c:pt idx="659">
                  <c:v>77.583333333333485</c:v>
                </c:pt>
                <c:pt idx="660">
                  <c:v>80.083333333333371</c:v>
                </c:pt>
                <c:pt idx="661">
                  <c:v>77.416666666666742</c:v>
                </c:pt>
                <c:pt idx="662">
                  <c:v>78.166666666666714</c:v>
                </c:pt>
                <c:pt idx="663">
                  <c:v>80.000000000000128</c:v>
                </c:pt>
                <c:pt idx="664">
                  <c:v>78.666666666666686</c:v>
                </c:pt>
                <c:pt idx="665">
                  <c:v>79.083333333333414</c:v>
                </c:pt>
                <c:pt idx="666">
                  <c:v>78.583333333333442</c:v>
                </c:pt>
                <c:pt idx="667">
                  <c:v>74.166666666666885</c:v>
                </c:pt>
                <c:pt idx="668">
                  <c:v>77.000000000000256</c:v>
                </c:pt>
                <c:pt idx="669">
                  <c:v>78.500000000000185</c:v>
                </c:pt>
                <c:pt idx="670">
                  <c:v>78.083333333333456</c:v>
                </c:pt>
                <c:pt idx="671">
                  <c:v>79.333333333333414</c:v>
                </c:pt>
                <c:pt idx="672">
                  <c:v>76.083333333333542</c:v>
                </c:pt>
                <c:pt idx="673">
                  <c:v>78.250000000000199</c:v>
                </c:pt>
                <c:pt idx="674">
                  <c:v>76.250000000000284</c:v>
                </c:pt>
                <c:pt idx="675">
                  <c:v>78.666666666666686</c:v>
                </c:pt>
                <c:pt idx="676">
                  <c:v>78.500000000000185</c:v>
                </c:pt>
                <c:pt idx="677">
                  <c:v>77.000000000000256</c:v>
                </c:pt>
                <c:pt idx="678">
                  <c:v>77.916666666666728</c:v>
                </c:pt>
                <c:pt idx="679">
                  <c:v>79.000000000000171</c:v>
                </c:pt>
                <c:pt idx="680">
                  <c:v>80.250000000000114</c:v>
                </c:pt>
                <c:pt idx="681">
                  <c:v>75.250000000000327</c:v>
                </c:pt>
                <c:pt idx="682">
                  <c:v>77.333333333333499</c:v>
                </c:pt>
                <c:pt idx="683">
                  <c:v>78.000000000000213</c:v>
                </c:pt>
                <c:pt idx="684">
                  <c:v>76.416666666666785</c:v>
                </c:pt>
                <c:pt idx="685">
                  <c:v>79.5833333333334</c:v>
                </c:pt>
                <c:pt idx="686">
                  <c:v>75.500000000000313</c:v>
                </c:pt>
                <c:pt idx="687">
                  <c:v>78.666666666666686</c:v>
                </c:pt>
                <c:pt idx="688">
                  <c:v>78.333333333333456</c:v>
                </c:pt>
                <c:pt idx="689">
                  <c:v>76.333333333333528</c:v>
                </c:pt>
                <c:pt idx="690">
                  <c:v>77.583333333333485</c:v>
                </c:pt>
                <c:pt idx="691">
                  <c:v>76.666666666666771</c:v>
                </c:pt>
                <c:pt idx="692">
                  <c:v>78.583333333333442</c:v>
                </c:pt>
                <c:pt idx="693">
                  <c:v>78.250000000000199</c:v>
                </c:pt>
                <c:pt idx="694">
                  <c:v>75.33333333333357</c:v>
                </c:pt>
                <c:pt idx="695">
                  <c:v>76.583333333333528</c:v>
                </c:pt>
                <c:pt idx="696">
                  <c:v>77.583333333333485</c:v>
                </c:pt>
                <c:pt idx="697">
                  <c:v>78.083333333333456</c:v>
                </c:pt>
                <c:pt idx="698">
                  <c:v>78.916666666666686</c:v>
                </c:pt>
                <c:pt idx="699">
                  <c:v>78.000000000000213</c:v>
                </c:pt>
                <c:pt idx="700">
                  <c:v>76.583333333333528</c:v>
                </c:pt>
                <c:pt idx="701">
                  <c:v>80.333333333333371</c:v>
                </c:pt>
                <c:pt idx="702">
                  <c:v>77.583333333333485</c:v>
                </c:pt>
                <c:pt idx="703">
                  <c:v>76.916666666666771</c:v>
                </c:pt>
                <c:pt idx="704">
                  <c:v>78.166666666666714</c:v>
                </c:pt>
                <c:pt idx="705">
                  <c:v>77.000000000000256</c:v>
                </c:pt>
                <c:pt idx="706">
                  <c:v>77.666666666666728</c:v>
                </c:pt>
                <c:pt idx="707">
                  <c:v>77.666666666666728</c:v>
                </c:pt>
                <c:pt idx="708">
                  <c:v>78.250000000000199</c:v>
                </c:pt>
                <c:pt idx="709">
                  <c:v>79.5833333333334</c:v>
                </c:pt>
                <c:pt idx="710">
                  <c:v>76.666666666666771</c:v>
                </c:pt>
                <c:pt idx="711">
                  <c:v>76.666666666666771</c:v>
                </c:pt>
                <c:pt idx="712">
                  <c:v>77.250000000000242</c:v>
                </c:pt>
                <c:pt idx="713">
                  <c:v>79.000000000000171</c:v>
                </c:pt>
                <c:pt idx="714">
                  <c:v>75.916666666666814</c:v>
                </c:pt>
                <c:pt idx="715">
                  <c:v>74.083333333333627</c:v>
                </c:pt>
                <c:pt idx="716">
                  <c:v>76.666666666666771</c:v>
                </c:pt>
                <c:pt idx="717">
                  <c:v>75.416666666666828</c:v>
                </c:pt>
                <c:pt idx="718">
                  <c:v>76.166666666666799</c:v>
                </c:pt>
                <c:pt idx="719">
                  <c:v>79.666666666666643</c:v>
                </c:pt>
                <c:pt idx="720">
                  <c:v>76.250000000000284</c:v>
                </c:pt>
                <c:pt idx="721">
                  <c:v>78.000000000000213</c:v>
                </c:pt>
                <c:pt idx="722">
                  <c:v>77.000000000000256</c:v>
                </c:pt>
                <c:pt idx="723">
                  <c:v>77.916666666666728</c:v>
                </c:pt>
                <c:pt idx="724">
                  <c:v>78.666666666666686</c:v>
                </c:pt>
                <c:pt idx="725">
                  <c:v>78.4166666666667</c:v>
                </c:pt>
                <c:pt idx="726">
                  <c:v>78.333333333333456</c:v>
                </c:pt>
                <c:pt idx="727">
                  <c:v>77.000000000000256</c:v>
                </c:pt>
                <c:pt idx="728">
                  <c:v>76.250000000000284</c:v>
                </c:pt>
                <c:pt idx="729">
                  <c:v>77.333333333333499</c:v>
                </c:pt>
                <c:pt idx="730">
                  <c:v>76.416666666666785</c:v>
                </c:pt>
                <c:pt idx="731">
                  <c:v>77.083333333333499</c:v>
                </c:pt>
                <c:pt idx="732">
                  <c:v>78.000000000000213</c:v>
                </c:pt>
                <c:pt idx="733">
                  <c:v>76.583333333333528</c:v>
                </c:pt>
                <c:pt idx="734">
                  <c:v>78.000000000000213</c:v>
                </c:pt>
                <c:pt idx="735">
                  <c:v>78.333333333333456</c:v>
                </c:pt>
                <c:pt idx="736">
                  <c:v>76.416666666666785</c:v>
                </c:pt>
                <c:pt idx="737">
                  <c:v>79.000000000000171</c:v>
                </c:pt>
                <c:pt idx="738">
                  <c:v>74.666666666666856</c:v>
                </c:pt>
                <c:pt idx="739">
                  <c:v>77.666666666666728</c:v>
                </c:pt>
                <c:pt idx="740">
                  <c:v>78.250000000000199</c:v>
                </c:pt>
                <c:pt idx="741">
                  <c:v>78.166666666666714</c:v>
                </c:pt>
                <c:pt idx="742">
                  <c:v>75.916666666666814</c:v>
                </c:pt>
                <c:pt idx="743">
                  <c:v>76.000000000000298</c:v>
                </c:pt>
                <c:pt idx="744">
                  <c:v>76.50000000000027</c:v>
                </c:pt>
                <c:pt idx="745">
                  <c:v>77.666666666666728</c:v>
                </c:pt>
                <c:pt idx="746">
                  <c:v>75.416666666666828</c:v>
                </c:pt>
                <c:pt idx="747">
                  <c:v>80.000000000000128</c:v>
                </c:pt>
                <c:pt idx="748">
                  <c:v>77.416666666666742</c:v>
                </c:pt>
                <c:pt idx="749">
                  <c:v>77.666666666666728</c:v>
                </c:pt>
                <c:pt idx="750">
                  <c:v>78.250000000000199</c:v>
                </c:pt>
                <c:pt idx="751">
                  <c:v>79.5833333333334</c:v>
                </c:pt>
                <c:pt idx="752">
                  <c:v>79.5833333333334</c:v>
                </c:pt>
                <c:pt idx="753">
                  <c:v>78.000000000000213</c:v>
                </c:pt>
                <c:pt idx="754">
                  <c:v>76.083333333333542</c:v>
                </c:pt>
                <c:pt idx="755">
                  <c:v>76.583333333333528</c:v>
                </c:pt>
                <c:pt idx="756">
                  <c:v>75.416666666666828</c:v>
                </c:pt>
                <c:pt idx="757">
                  <c:v>76.250000000000284</c:v>
                </c:pt>
                <c:pt idx="758">
                  <c:v>78.4166666666667</c:v>
                </c:pt>
                <c:pt idx="759">
                  <c:v>74.500000000000355</c:v>
                </c:pt>
                <c:pt idx="760">
                  <c:v>77.500000000000227</c:v>
                </c:pt>
                <c:pt idx="761">
                  <c:v>75.083333333333584</c:v>
                </c:pt>
                <c:pt idx="762">
                  <c:v>76.916666666666771</c:v>
                </c:pt>
                <c:pt idx="763">
                  <c:v>77.000000000000256</c:v>
                </c:pt>
                <c:pt idx="764">
                  <c:v>76.666666666666771</c:v>
                </c:pt>
                <c:pt idx="765">
                  <c:v>78.166666666666714</c:v>
                </c:pt>
                <c:pt idx="766">
                  <c:v>77.583333333333485</c:v>
                </c:pt>
                <c:pt idx="767">
                  <c:v>77.333333333333499</c:v>
                </c:pt>
                <c:pt idx="768">
                  <c:v>80.9166666666666</c:v>
                </c:pt>
                <c:pt idx="769">
                  <c:v>79.250000000000156</c:v>
                </c:pt>
                <c:pt idx="770">
                  <c:v>77.583333333333485</c:v>
                </c:pt>
                <c:pt idx="771">
                  <c:v>76.416666666666785</c:v>
                </c:pt>
                <c:pt idx="772">
                  <c:v>74.083333333333627</c:v>
                </c:pt>
                <c:pt idx="773">
                  <c:v>77.083333333333499</c:v>
                </c:pt>
                <c:pt idx="774">
                  <c:v>77.166666666666757</c:v>
                </c:pt>
                <c:pt idx="775">
                  <c:v>77.000000000000256</c:v>
                </c:pt>
                <c:pt idx="776">
                  <c:v>78.083333333333456</c:v>
                </c:pt>
                <c:pt idx="777">
                  <c:v>74.41666666666687</c:v>
                </c:pt>
                <c:pt idx="778">
                  <c:v>75.33333333333357</c:v>
                </c:pt>
                <c:pt idx="779">
                  <c:v>76.000000000000298</c:v>
                </c:pt>
                <c:pt idx="780">
                  <c:v>76.083333333333542</c:v>
                </c:pt>
                <c:pt idx="781">
                  <c:v>77.250000000000242</c:v>
                </c:pt>
                <c:pt idx="782">
                  <c:v>76.166666666666799</c:v>
                </c:pt>
                <c:pt idx="783">
                  <c:v>78.083333333333456</c:v>
                </c:pt>
                <c:pt idx="784">
                  <c:v>74.250000000000369</c:v>
                </c:pt>
                <c:pt idx="785">
                  <c:v>75.916666666666814</c:v>
                </c:pt>
                <c:pt idx="786">
                  <c:v>76.583333333333528</c:v>
                </c:pt>
                <c:pt idx="787">
                  <c:v>77.083333333333499</c:v>
                </c:pt>
                <c:pt idx="788">
                  <c:v>74.500000000000355</c:v>
                </c:pt>
                <c:pt idx="789">
                  <c:v>74.583333333333613</c:v>
                </c:pt>
                <c:pt idx="790">
                  <c:v>80.166666666666629</c:v>
                </c:pt>
                <c:pt idx="791">
                  <c:v>75.416666666666828</c:v>
                </c:pt>
                <c:pt idx="792">
                  <c:v>75.916666666666814</c:v>
                </c:pt>
                <c:pt idx="793">
                  <c:v>79.083333333333414</c:v>
                </c:pt>
                <c:pt idx="794">
                  <c:v>78.250000000000199</c:v>
                </c:pt>
                <c:pt idx="795">
                  <c:v>78.4166666666667</c:v>
                </c:pt>
                <c:pt idx="796">
                  <c:v>78.166666666666714</c:v>
                </c:pt>
                <c:pt idx="797">
                  <c:v>75.58333333333357</c:v>
                </c:pt>
                <c:pt idx="798">
                  <c:v>77.083333333333499</c:v>
                </c:pt>
                <c:pt idx="799">
                  <c:v>76.083333333333542</c:v>
                </c:pt>
                <c:pt idx="800">
                  <c:v>78.4166666666667</c:v>
                </c:pt>
                <c:pt idx="801">
                  <c:v>77.583333333333485</c:v>
                </c:pt>
                <c:pt idx="802">
                  <c:v>76.416666666666785</c:v>
                </c:pt>
                <c:pt idx="803">
                  <c:v>76.333333333333528</c:v>
                </c:pt>
                <c:pt idx="804">
                  <c:v>77.916666666666728</c:v>
                </c:pt>
                <c:pt idx="805">
                  <c:v>76.000000000000298</c:v>
                </c:pt>
                <c:pt idx="806">
                  <c:v>77.416666666666742</c:v>
                </c:pt>
                <c:pt idx="807">
                  <c:v>76.583333333333528</c:v>
                </c:pt>
                <c:pt idx="808">
                  <c:v>78.166666666666714</c:v>
                </c:pt>
                <c:pt idx="809">
                  <c:v>77.000000000000256</c:v>
                </c:pt>
                <c:pt idx="810">
                  <c:v>76.416666666666785</c:v>
                </c:pt>
                <c:pt idx="811">
                  <c:v>79.250000000000156</c:v>
                </c:pt>
                <c:pt idx="812">
                  <c:v>79.166666666666671</c:v>
                </c:pt>
                <c:pt idx="813">
                  <c:v>76.250000000000284</c:v>
                </c:pt>
                <c:pt idx="814">
                  <c:v>77.250000000000242</c:v>
                </c:pt>
                <c:pt idx="815">
                  <c:v>77.916666666666728</c:v>
                </c:pt>
                <c:pt idx="816">
                  <c:v>77.083333333333499</c:v>
                </c:pt>
                <c:pt idx="817">
                  <c:v>76.416666666666785</c:v>
                </c:pt>
                <c:pt idx="818">
                  <c:v>77.500000000000227</c:v>
                </c:pt>
                <c:pt idx="819">
                  <c:v>78.166666666666714</c:v>
                </c:pt>
                <c:pt idx="820">
                  <c:v>76.50000000000027</c:v>
                </c:pt>
                <c:pt idx="821">
                  <c:v>75.083333333333584</c:v>
                </c:pt>
                <c:pt idx="822">
                  <c:v>78.500000000000185</c:v>
                </c:pt>
                <c:pt idx="823">
                  <c:v>79.5833333333334</c:v>
                </c:pt>
                <c:pt idx="824">
                  <c:v>77.250000000000242</c:v>
                </c:pt>
                <c:pt idx="825">
                  <c:v>76.916666666666771</c:v>
                </c:pt>
                <c:pt idx="826">
                  <c:v>78.583333333333442</c:v>
                </c:pt>
                <c:pt idx="827">
                  <c:v>80.500000000000099</c:v>
                </c:pt>
                <c:pt idx="828">
                  <c:v>75.250000000000327</c:v>
                </c:pt>
                <c:pt idx="829">
                  <c:v>78.250000000000199</c:v>
                </c:pt>
                <c:pt idx="830">
                  <c:v>77.083333333333499</c:v>
                </c:pt>
                <c:pt idx="831">
                  <c:v>79.250000000000156</c:v>
                </c:pt>
                <c:pt idx="832">
                  <c:v>75.33333333333357</c:v>
                </c:pt>
                <c:pt idx="833">
                  <c:v>79.916666666666643</c:v>
                </c:pt>
                <c:pt idx="834">
                  <c:v>78.166666666666714</c:v>
                </c:pt>
                <c:pt idx="835">
                  <c:v>78.583333333333442</c:v>
                </c:pt>
                <c:pt idx="836">
                  <c:v>78.916666666666686</c:v>
                </c:pt>
                <c:pt idx="837">
                  <c:v>78.4166666666667</c:v>
                </c:pt>
                <c:pt idx="838">
                  <c:v>78.333333333333456</c:v>
                </c:pt>
                <c:pt idx="839">
                  <c:v>77.166666666666757</c:v>
                </c:pt>
                <c:pt idx="840">
                  <c:v>77.083333333333499</c:v>
                </c:pt>
                <c:pt idx="841">
                  <c:v>77.083333333333499</c:v>
                </c:pt>
                <c:pt idx="842">
                  <c:v>78.250000000000199</c:v>
                </c:pt>
                <c:pt idx="843">
                  <c:v>78.250000000000199</c:v>
                </c:pt>
                <c:pt idx="844">
                  <c:v>73.250000000000412</c:v>
                </c:pt>
                <c:pt idx="845">
                  <c:v>77.083333333333499</c:v>
                </c:pt>
                <c:pt idx="846">
                  <c:v>77.666666666666728</c:v>
                </c:pt>
                <c:pt idx="847">
                  <c:v>75.58333333333357</c:v>
                </c:pt>
                <c:pt idx="848">
                  <c:v>78.083333333333456</c:v>
                </c:pt>
                <c:pt idx="849">
                  <c:v>77.916666666666728</c:v>
                </c:pt>
                <c:pt idx="850">
                  <c:v>77.500000000000227</c:v>
                </c:pt>
                <c:pt idx="851">
                  <c:v>75.916666666666814</c:v>
                </c:pt>
                <c:pt idx="852">
                  <c:v>76.583333333333528</c:v>
                </c:pt>
                <c:pt idx="853">
                  <c:v>79.666666666666643</c:v>
                </c:pt>
                <c:pt idx="854">
                  <c:v>74.250000000000369</c:v>
                </c:pt>
                <c:pt idx="855">
                  <c:v>75.000000000000341</c:v>
                </c:pt>
                <c:pt idx="856">
                  <c:v>79.250000000000156</c:v>
                </c:pt>
                <c:pt idx="857">
                  <c:v>74.666666666666856</c:v>
                </c:pt>
                <c:pt idx="858">
                  <c:v>79.666666666666643</c:v>
                </c:pt>
                <c:pt idx="859">
                  <c:v>77.250000000000242</c:v>
                </c:pt>
                <c:pt idx="860">
                  <c:v>78.500000000000185</c:v>
                </c:pt>
                <c:pt idx="861">
                  <c:v>78.250000000000199</c:v>
                </c:pt>
                <c:pt idx="862">
                  <c:v>76.083333333333542</c:v>
                </c:pt>
                <c:pt idx="863">
                  <c:v>76.083333333333542</c:v>
                </c:pt>
                <c:pt idx="864">
                  <c:v>77.083333333333499</c:v>
                </c:pt>
                <c:pt idx="865">
                  <c:v>79.5833333333334</c:v>
                </c:pt>
                <c:pt idx="866">
                  <c:v>77.083333333333499</c:v>
                </c:pt>
                <c:pt idx="867">
                  <c:v>76.000000000000298</c:v>
                </c:pt>
                <c:pt idx="868">
                  <c:v>77.666666666666728</c:v>
                </c:pt>
                <c:pt idx="869">
                  <c:v>78.4166666666667</c:v>
                </c:pt>
                <c:pt idx="870">
                  <c:v>77.916666666666728</c:v>
                </c:pt>
                <c:pt idx="871">
                  <c:v>79.666666666666643</c:v>
                </c:pt>
                <c:pt idx="872">
                  <c:v>77.916666666666728</c:v>
                </c:pt>
                <c:pt idx="873">
                  <c:v>76.166666666666799</c:v>
                </c:pt>
                <c:pt idx="874">
                  <c:v>82.083333333333286</c:v>
                </c:pt>
                <c:pt idx="875">
                  <c:v>74.916666666666856</c:v>
                </c:pt>
                <c:pt idx="876">
                  <c:v>78.000000000000213</c:v>
                </c:pt>
                <c:pt idx="877">
                  <c:v>79.416666666666657</c:v>
                </c:pt>
                <c:pt idx="878">
                  <c:v>77.083333333333499</c:v>
                </c:pt>
                <c:pt idx="879">
                  <c:v>76.50000000000027</c:v>
                </c:pt>
                <c:pt idx="880">
                  <c:v>79.500000000000142</c:v>
                </c:pt>
                <c:pt idx="881">
                  <c:v>76.416666666666785</c:v>
                </c:pt>
                <c:pt idx="882">
                  <c:v>77.250000000000242</c:v>
                </c:pt>
                <c:pt idx="883">
                  <c:v>79.166666666666671</c:v>
                </c:pt>
                <c:pt idx="884">
                  <c:v>76.583333333333528</c:v>
                </c:pt>
                <c:pt idx="885">
                  <c:v>77.583333333333485</c:v>
                </c:pt>
                <c:pt idx="886">
                  <c:v>76.583333333333528</c:v>
                </c:pt>
                <c:pt idx="887">
                  <c:v>77.666666666666728</c:v>
                </c:pt>
                <c:pt idx="888">
                  <c:v>77.583333333333485</c:v>
                </c:pt>
                <c:pt idx="889">
                  <c:v>78.166666666666714</c:v>
                </c:pt>
                <c:pt idx="890">
                  <c:v>80.250000000000114</c:v>
                </c:pt>
                <c:pt idx="891">
                  <c:v>75.083333333333584</c:v>
                </c:pt>
                <c:pt idx="892">
                  <c:v>77.583333333333485</c:v>
                </c:pt>
                <c:pt idx="893">
                  <c:v>77.000000000000256</c:v>
                </c:pt>
                <c:pt idx="894">
                  <c:v>78.333333333333456</c:v>
                </c:pt>
                <c:pt idx="895">
                  <c:v>75.500000000000313</c:v>
                </c:pt>
                <c:pt idx="896">
                  <c:v>78.250000000000199</c:v>
                </c:pt>
                <c:pt idx="897">
                  <c:v>77.500000000000227</c:v>
                </c:pt>
                <c:pt idx="898">
                  <c:v>78.083333333333456</c:v>
                </c:pt>
                <c:pt idx="899">
                  <c:v>77.916666666666728</c:v>
                </c:pt>
                <c:pt idx="900">
                  <c:v>75.250000000000327</c:v>
                </c:pt>
                <c:pt idx="901">
                  <c:v>77.666666666666728</c:v>
                </c:pt>
                <c:pt idx="902">
                  <c:v>78.583333333333442</c:v>
                </c:pt>
                <c:pt idx="903">
                  <c:v>79.000000000000171</c:v>
                </c:pt>
                <c:pt idx="904">
                  <c:v>78.083333333333456</c:v>
                </c:pt>
                <c:pt idx="905">
                  <c:v>76.916666666666771</c:v>
                </c:pt>
                <c:pt idx="906">
                  <c:v>76.000000000000298</c:v>
                </c:pt>
                <c:pt idx="907">
                  <c:v>79.166666666666671</c:v>
                </c:pt>
                <c:pt idx="908">
                  <c:v>76.333333333333528</c:v>
                </c:pt>
                <c:pt idx="909">
                  <c:v>77.666666666666728</c:v>
                </c:pt>
                <c:pt idx="910">
                  <c:v>76.166666666666799</c:v>
                </c:pt>
                <c:pt idx="911">
                  <c:v>77.083333333333499</c:v>
                </c:pt>
                <c:pt idx="912">
                  <c:v>77.916666666666728</c:v>
                </c:pt>
                <c:pt idx="913">
                  <c:v>79.666666666666643</c:v>
                </c:pt>
                <c:pt idx="914">
                  <c:v>77.333333333333499</c:v>
                </c:pt>
                <c:pt idx="915">
                  <c:v>75.166666666666842</c:v>
                </c:pt>
                <c:pt idx="916">
                  <c:v>77.500000000000227</c:v>
                </c:pt>
                <c:pt idx="917">
                  <c:v>75.58333333333357</c:v>
                </c:pt>
                <c:pt idx="918">
                  <c:v>77.000000000000256</c:v>
                </c:pt>
                <c:pt idx="919">
                  <c:v>78.916666666666686</c:v>
                </c:pt>
                <c:pt idx="920">
                  <c:v>77.083333333333499</c:v>
                </c:pt>
                <c:pt idx="921">
                  <c:v>76.666666666666771</c:v>
                </c:pt>
                <c:pt idx="922">
                  <c:v>77.500000000000227</c:v>
                </c:pt>
                <c:pt idx="923">
                  <c:v>75.500000000000313</c:v>
                </c:pt>
                <c:pt idx="924">
                  <c:v>78.000000000000213</c:v>
                </c:pt>
                <c:pt idx="925">
                  <c:v>78.583333333333442</c:v>
                </c:pt>
                <c:pt idx="926">
                  <c:v>77.333333333333499</c:v>
                </c:pt>
                <c:pt idx="927">
                  <c:v>76.50000000000027</c:v>
                </c:pt>
                <c:pt idx="928">
                  <c:v>76.250000000000284</c:v>
                </c:pt>
                <c:pt idx="929">
                  <c:v>76.916666666666771</c:v>
                </c:pt>
                <c:pt idx="930">
                  <c:v>78.250000000000199</c:v>
                </c:pt>
                <c:pt idx="931">
                  <c:v>84.249999999999844</c:v>
                </c:pt>
                <c:pt idx="932">
                  <c:v>81.333333333333329</c:v>
                </c:pt>
                <c:pt idx="933">
                  <c:v>78.583333333333442</c:v>
                </c:pt>
                <c:pt idx="934">
                  <c:v>79.250000000000156</c:v>
                </c:pt>
                <c:pt idx="935">
                  <c:v>76.333333333333528</c:v>
                </c:pt>
                <c:pt idx="936">
                  <c:v>76.083333333333542</c:v>
                </c:pt>
                <c:pt idx="937">
                  <c:v>79.166666666666671</c:v>
                </c:pt>
                <c:pt idx="938">
                  <c:v>76.250000000000284</c:v>
                </c:pt>
                <c:pt idx="939">
                  <c:v>77.916666666666728</c:v>
                </c:pt>
                <c:pt idx="940">
                  <c:v>75.58333333333357</c:v>
                </c:pt>
                <c:pt idx="941">
                  <c:v>76.166666666666799</c:v>
                </c:pt>
                <c:pt idx="942">
                  <c:v>76.000000000000298</c:v>
                </c:pt>
                <c:pt idx="943">
                  <c:v>75.916666666666814</c:v>
                </c:pt>
                <c:pt idx="944">
                  <c:v>76.416666666666785</c:v>
                </c:pt>
                <c:pt idx="945">
                  <c:v>79.000000000000171</c:v>
                </c:pt>
                <c:pt idx="946">
                  <c:v>76.666666666666771</c:v>
                </c:pt>
                <c:pt idx="947">
                  <c:v>77.416666666666742</c:v>
                </c:pt>
                <c:pt idx="948">
                  <c:v>75.666666666666814</c:v>
                </c:pt>
                <c:pt idx="949">
                  <c:v>79.416666666666657</c:v>
                </c:pt>
                <c:pt idx="950">
                  <c:v>78.333333333333456</c:v>
                </c:pt>
                <c:pt idx="951">
                  <c:v>78.000000000000213</c:v>
                </c:pt>
                <c:pt idx="952">
                  <c:v>78.333333333333456</c:v>
                </c:pt>
                <c:pt idx="953">
                  <c:v>76.916666666666771</c:v>
                </c:pt>
                <c:pt idx="954">
                  <c:v>75.166666666666842</c:v>
                </c:pt>
                <c:pt idx="955">
                  <c:v>80.083333333333371</c:v>
                </c:pt>
                <c:pt idx="956">
                  <c:v>76.583333333333528</c:v>
                </c:pt>
                <c:pt idx="957">
                  <c:v>76.583333333333528</c:v>
                </c:pt>
                <c:pt idx="958">
                  <c:v>76.583333333333528</c:v>
                </c:pt>
                <c:pt idx="959">
                  <c:v>75.250000000000327</c:v>
                </c:pt>
                <c:pt idx="960">
                  <c:v>76.083333333333542</c:v>
                </c:pt>
                <c:pt idx="961">
                  <c:v>74.916666666666856</c:v>
                </c:pt>
                <c:pt idx="962">
                  <c:v>77.583333333333485</c:v>
                </c:pt>
                <c:pt idx="963">
                  <c:v>76.083333333333542</c:v>
                </c:pt>
                <c:pt idx="964">
                  <c:v>77.000000000000256</c:v>
                </c:pt>
                <c:pt idx="965">
                  <c:v>77.083333333333499</c:v>
                </c:pt>
                <c:pt idx="966">
                  <c:v>79.250000000000156</c:v>
                </c:pt>
                <c:pt idx="967">
                  <c:v>78.083333333333456</c:v>
                </c:pt>
                <c:pt idx="968">
                  <c:v>77.333333333333499</c:v>
                </c:pt>
                <c:pt idx="969">
                  <c:v>80.250000000000114</c:v>
                </c:pt>
                <c:pt idx="970">
                  <c:v>78.000000000000213</c:v>
                </c:pt>
                <c:pt idx="971">
                  <c:v>76.083333333333542</c:v>
                </c:pt>
                <c:pt idx="972">
                  <c:v>79.083333333333414</c:v>
                </c:pt>
                <c:pt idx="973">
                  <c:v>78.583333333333442</c:v>
                </c:pt>
                <c:pt idx="974">
                  <c:v>76.416666666666785</c:v>
                </c:pt>
                <c:pt idx="975">
                  <c:v>78.166666666666714</c:v>
                </c:pt>
                <c:pt idx="976">
                  <c:v>75.416666666666828</c:v>
                </c:pt>
                <c:pt idx="977">
                  <c:v>76.416666666666785</c:v>
                </c:pt>
                <c:pt idx="978">
                  <c:v>75.666666666666814</c:v>
                </c:pt>
                <c:pt idx="979">
                  <c:v>74.583333333333613</c:v>
                </c:pt>
                <c:pt idx="980">
                  <c:v>78.583333333333442</c:v>
                </c:pt>
                <c:pt idx="981">
                  <c:v>74.250000000000369</c:v>
                </c:pt>
                <c:pt idx="982">
                  <c:v>79.083333333333414</c:v>
                </c:pt>
                <c:pt idx="983">
                  <c:v>76.50000000000027</c:v>
                </c:pt>
                <c:pt idx="984">
                  <c:v>80.166666666666629</c:v>
                </c:pt>
                <c:pt idx="985">
                  <c:v>76.50000000000027</c:v>
                </c:pt>
                <c:pt idx="986">
                  <c:v>76.416666666666785</c:v>
                </c:pt>
                <c:pt idx="987">
                  <c:v>75.58333333333357</c:v>
                </c:pt>
                <c:pt idx="988">
                  <c:v>78.500000000000185</c:v>
                </c:pt>
                <c:pt idx="989">
                  <c:v>79.666666666666643</c:v>
                </c:pt>
                <c:pt idx="990">
                  <c:v>76.916666666666771</c:v>
                </c:pt>
                <c:pt idx="991">
                  <c:v>79.250000000000156</c:v>
                </c:pt>
                <c:pt idx="992">
                  <c:v>74.583333333333613</c:v>
                </c:pt>
                <c:pt idx="993">
                  <c:v>76.583333333333528</c:v>
                </c:pt>
                <c:pt idx="994">
                  <c:v>78.333333333333456</c:v>
                </c:pt>
                <c:pt idx="995">
                  <c:v>77.500000000000227</c:v>
                </c:pt>
                <c:pt idx="996">
                  <c:v>76.916666666666771</c:v>
                </c:pt>
                <c:pt idx="997">
                  <c:v>75.916666666666814</c:v>
                </c:pt>
                <c:pt idx="998">
                  <c:v>78.583333333333442</c:v>
                </c:pt>
                <c:pt idx="999">
                  <c:v>76.916666666666771</c:v>
                </c:pt>
                <c:pt idx="1000">
                  <c:v>76.916666666666771</c:v>
                </c:pt>
                <c:pt idx="1001">
                  <c:v>78.4166666666667</c:v>
                </c:pt>
                <c:pt idx="1002">
                  <c:v>78.4166666666667</c:v>
                </c:pt>
                <c:pt idx="1003">
                  <c:v>77.416666666666742</c:v>
                </c:pt>
                <c:pt idx="1004">
                  <c:v>76.250000000000284</c:v>
                </c:pt>
                <c:pt idx="1005">
                  <c:v>78.500000000000185</c:v>
                </c:pt>
                <c:pt idx="1006">
                  <c:v>80.000000000000128</c:v>
                </c:pt>
                <c:pt idx="1007">
                  <c:v>98.333333333331893</c:v>
                </c:pt>
                <c:pt idx="1008">
                  <c:v>81.250000000000071</c:v>
                </c:pt>
                <c:pt idx="1009">
                  <c:v>74.333333333333613</c:v>
                </c:pt>
                <c:pt idx="1010">
                  <c:v>78.333333333333456</c:v>
                </c:pt>
                <c:pt idx="1011">
                  <c:v>75.250000000000327</c:v>
                </c:pt>
                <c:pt idx="1012">
                  <c:v>74.666666666666856</c:v>
                </c:pt>
                <c:pt idx="1013">
                  <c:v>77.916666666666728</c:v>
                </c:pt>
                <c:pt idx="1014">
                  <c:v>78.500000000000185</c:v>
                </c:pt>
                <c:pt idx="1015">
                  <c:v>75.500000000000313</c:v>
                </c:pt>
                <c:pt idx="1016">
                  <c:v>77.666666666666728</c:v>
                </c:pt>
                <c:pt idx="1017">
                  <c:v>77.166666666666757</c:v>
                </c:pt>
                <c:pt idx="1018">
                  <c:v>78.333333333333456</c:v>
                </c:pt>
                <c:pt idx="1019">
                  <c:v>75.416666666666828</c:v>
                </c:pt>
                <c:pt idx="1020">
                  <c:v>75.500000000000313</c:v>
                </c:pt>
                <c:pt idx="1021">
                  <c:v>79.166666666666671</c:v>
                </c:pt>
                <c:pt idx="1022">
                  <c:v>73.500000000000398</c:v>
                </c:pt>
                <c:pt idx="1023">
                  <c:v>76.666666666666771</c:v>
                </c:pt>
                <c:pt idx="1024">
                  <c:v>77.083333333333499</c:v>
                </c:pt>
                <c:pt idx="1025">
                  <c:v>77.166666666666757</c:v>
                </c:pt>
                <c:pt idx="1026">
                  <c:v>77.583333333333485</c:v>
                </c:pt>
                <c:pt idx="1027">
                  <c:v>79.166666666666671</c:v>
                </c:pt>
                <c:pt idx="1028">
                  <c:v>78.166666666666714</c:v>
                </c:pt>
                <c:pt idx="1029">
                  <c:v>74.916666666666856</c:v>
                </c:pt>
                <c:pt idx="1030">
                  <c:v>77.333333333333499</c:v>
                </c:pt>
                <c:pt idx="1031">
                  <c:v>76.916666666666771</c:v>
                </c:pt>
                <c:pt idx="1032">
                  <c:v>77.083333333333499</c:v>
                </c:pt>
                <c:pt idx="1033">
                  <c:v>76.583333333333528</c:v>
                </c:pt>
                <c:pt idx="1034">
                  <c:v>75.916666666666814</c:v>
                </c:pt>
                <c:pt idx="1035">
                  <c:v>78.250000000000199</c:v>
                </c:pt>
                <c:pt idx="1036">
                  <c:v>78.583333333333442</c:v>
                </c:pt>
                <c:pt idx="1037">
                  <c:v>79.333333333333414</c:v>
                </c:pt>
                <c:pt idx="1038">
                  <c:v>75.500000000000313</c:v>
                </c:pt>
                <c:pt idx="1039">
                  <c:v>78.166666666666714</c:v>
                </c:pt>
                <c:pt idx="1040">
                  <c:v>75.916666666666814</c:v>
                </c:pt>
                <c:pt idx="1041">
                  <c:v>74.166666666666885</c:v>
                </c:pt>
                <c:pt idx="1042">
                  <c:v>79.000000000000171</c:v>
                </c:pt>
                <c:pt idx="1043">
                  <c:v>78.666666666666686</c:v>
                </c:pt>
                <c:pt idx="1044">
                  <c:v>76.250000000000284</c:v>
                </c:pt>
                <c:pt idx="1045">
                  <c:v>76.916666666666771</c:v>
                </c:pt>
                <c:pt idx="1046">
                  <c:v>78.4166666666667</c:v>
                </c:pt>
                <c:pt idx="1047">
                  <c:v>79.916666666666643</c:v>
                </c:pt>
                <c:pt idx="1048">
                  <c:v>75.000000000000341</c:v>
                </c:pt>
                <c:pt idx="1049">
                  <c:v>72.16666666666697</c:v>
                </c:pt>
                <c:pt idx="1050">
                  <c:v>79.5833333333334</c:v>
                </c:pt>
                <c:pt idx="1051">
                  <c:v>78.000000000000213</c:v>
                </c:pt>
                <c:pt idx="1052">
                  <c:v>77.250000000000242</c:v>
                </c:pt>
                <c:pt idx="1053">
                  <c:v>77.166666666666757</c:v>
                </c:pt>
                <c:pt idx="1054">
                  <c:v>76.666666666666771</c:v>
                </c:pt>
                <c:pt idx="1055">
                  <c:v>75.916666666666814</c:v>
                </c:pt>
                <c:pt idx="1056">
                  <c:v>76.583333333333528</c:v>
                </c:pt>
                <c:pt idx="1057">
                  <c:v>74.666666666666856</c:v>
                </c:pt>
                <c:pt idx="1058">
                  <c:v>79.333333333333414</c:v>
                </c:pt>
                <c:pt idx="1059">
                  <c:v>74.41666666666687</c:v>
                </c:pt>
                <c:pt idx="1060">
                  <c:v>75.250000000000327</c:v>
                </c:pt>
                <c:pt idx="1061">
                  <c:v>77.000000000000256</c:v>
                </c:pt>
                <c:pt idx="1062">
                  <c:v>76.50000000000027</c:v>
                </c:pt>
                <c:pt idx="1063">
                  <c:v>75.58333333333357</c:v>
                </c:pt>
                <c:pt idx="1064">
                  <c:v>76.583333333333528</c:v>
                </c:pt>
                <c:pt idx="1065">
                  <c:v>78.166666666666714</c:v>
                </c:pt>
                <c:pt idx="1066">
                  <c:v>77.666666666666728</c:v>
                </c:pt>
                <c:pt idx="1067">
                  <c:v>77.916666666666728</c:v>
                </c:pt>
                <c:pt idx="1068">
                  <c:v>79.416666666666657</c:v>
                </c:pt>
                <c:pt idx="1069">
                  <c:v>77.333333333333499</c:v>
                </c:pt>
                <c:pt idx="1070">
                  <c:v>77.916666666666728</c:v>
                </c:pt>
                <c:pt idx="1071">
                  <c:v>79.333333333333414</c:v>
                </c:pt>
                <c:pt idx="1072">
                  <c:v>77.583333333333485</c:v>
                </c:pt>
                <c:pt idx="1073">
                  <c:v>79.250000000000156</c:v>
                </c:pt>
                <c:pt idx="1074">
                  <c:v>78.250000000000199</c:v>
                </c:pt>
                <c:pt idx="1075">
                  <c:v>77.916666666666728</c:v>
                </c:pt>
                <c:pt idx="1076">
                  <c:v>76.583333333333528</c:v>
                </c:pt>
                <c:pt idx="1077">
                  <c:v>77.666666666666728</c:v>
                </c:pt>
                <c:pt idx="1078">
                  <c:v>77.916666666666728</c:v>
                </c:pt>
                <c:pt idx="1079">
                  <c:v>77.500000000000227</c:v>
                </c:pt>
                <c:pt idx="1080">
                  <c:v>77.666666666666728</c:v>
                </c:pt>
                <c:pt idx="1081">
                  <c:v>77.000000000000256</c:v>
                </c:pt>
                <c:pt idx="1082">
                  <c:v>78.000000000000213</c:v>
                </c:pt>
                <c:pt idx="1083">
                  <c:v>77.916666666666728</c:v>
                </c:pt>
                <c:pt idx="1084">
                  <c:v>76.250000000000284</c:v>
                </c:pt>
                <c:pt idx="1085">
                  <c:v>77.416666666666742</c:v>
                </c:pt>
                <c:pt idx="1086">
                  <c:v>77.000000000000256</c:v>
                </c:pt>
                <c:pt idx="1087">
                  <c:v>74.583333333333613</c:v>
                </c:pt>
                <c:pt idx="1088">
                  <c:v>77.166666666666757</c:v>
                </c:pt>
                <c:pt idx="1089">
                  <c:v>74.333333333333613</c:v>
                </c:pt>
                <c:pt idx="1090">
                  <c:v>76.000000000000298</c:v>
                </c:pt>
                <c:pt idx="1091">
                  <c:v>79.250000000000156</c:v>
                </c:pt>
                <c:pt idx="1092">
                  <c:v>76.416666666666785</c:v>
                </c:pt>
                <c:pt idx="1093">
                  <c:v>76.166666666666799</c:v>
                </c:pt>
                <c:pt idx="1094">
                  <c:v>80.333333333333371</c:v>
                </c:pt>
                <c:pt idx="1095">
                  <c:v>75.58333333333357</c:v>
                </c:pt>
                <c:pt idx="1096">
                  <c:v>74.500000000000355</c:v>
                </c:pt>
                <c:pt idx="1097">
                  <c:v>77.250000000000242</c:v>
                </c:pt>
                <c:pt idx="1098">
                  <c:v>77.250000000000242</c:v>
                </c:pt>
                <c:pt idx="1099">
                  <c:v>77.083333333333499</c:v>
                </c:pt>
                <c:pt idx="1100">
                  <c:v>75.166666666666842</c:v>
                </c:pt>
                <c:pt idx="1101">
                  <c:v>76.50000000000027</c:v>
                </c:pt>
                <c:pt idx="1102">
                  <c:v>75.083333333333584</c:v>
                </c:pt>
                <c:pt idx="1103">
                  <c:v>78.583333333333442</c:v>
                </c:pt>
                <c:pt idx="1104">
                  <c:v>82.083333333333286</c:v>
                </c:pt>
                <c:pt idx="1105">
                  <c:v>75.33333333333357</c:v>
                </c:pt>
                <c:pt idx="1106">
                  <c:v>80.333333333333371</c:v>
                </c:pt>
                <c:pt idx="1107">
                  <c:v>77.000000000000256</c:v>
                </c:pt>
                <c:pt idx="1108">
                  <c:v>79.333333333333414</c:v>
                </c:pt>
                <c:pt idx="1109">
                  <c:v>75.58333333333357</c:v>
                </c:pt>
                <c:pt idx="1110">
                  <c:v>77.916666666666728</c:v>
                </c:pt>
                <c:pt idx="1111">
                  <c:v>73.583333333333655</c:v>
                </c:pt>
                <c:pt idx="1112">
                  <c:v>79.000000000000171</c:v>
                </c:pt>
                <c:pt idx="1113">
                  <c:v>75.33333333333357</c:v>
                </c:pt>
                <c:pt idx="1114">
                  <c:v>77.500000000000227</c:v>
                </c:pt>
                <c:pt idx="1115">
                  <c:v>78.000000000000213</c:v>
                </c:pt>
                <c:pt idx="1116">
                  <c:v>78.083333333333456</c:v>
                </c:pt>
                <c:pt idx="1117">
                  <c:v>76.583333333333528</c:v>
                </c:pt>
                <c:pt idx="1118">
                  <c:v>76.583333333333528</c:v>
                </c:pt>
                <c:pt idx="1119">
                  <c:v>75.166666666666842</c:v>
                </c:pt>
                <c:pt idx="1120">
                  <c:v>81.083333333333329</c:v>
                </c:pt>
                <c:pt idx="1121">
                  <c:v>73.250000000000412</c:v>
                </c:pt>
                <c:pt idx="1122">
                  <c:v>77.916666666666728</c:v>
                </c:pt>
                <c:pt idx="1123">
                  <c:v>77.583333333333485</c:v>
                </c:pt>
                <c:pt idx="1124">
                  <c:v>77.416666666666742</c:v>
                </c:pt>
                <c:pt idx="1125">
                  <c:v>77.166666666666757</c:v>
                </c:pt>
                <c:pt idx="1126">
                  <c:v>78.166666666666714</c:v>
                </c:pt>
                <c:pt idx="1127">
                  <c:v>79.250000000000156</c:v>
                </c:pt>
                <c:pt idx="1128">
                  <c:v>78.333333333333456</c:v>
                </c:pt>
                <c:pt idx="1129">
                  <c:v>77.583333333333485</c:v>
                </c:pt>
                <c:pt idx="1130">
                  <c:v>75.58333333333357</c:v>
                </c:pt>
                <c:pt idx="1131">
                  <c:v>79.5833333333334</c:v>
                </c:pt>
                <c:pt idx="1132">
                  <c:v>78.000000000000213</c:v>
                </c:pt>
                <c:pt idx="1133">
                  <c:v>77.000000000000256</c:v>
                </c:pt>
                <c:pt idx="1134">
                  <c:v>76.166666666666799</c:v>
                </c:pt>
                <c:pt idx="1135">
                  <c:v>79.333333333333414</c:v>
                </c:pt>
                <c:pt idx="1136">
                  <c:v>76.416666666666785</c:v>
                </c:pt>
                <c:pt idx="1137">
                  <c:v>77.166666666666757</c:v>
                </c:pt>
                <c:pt idx="1138">
                  <c:v>76.50000000000027</c:v>
                </c:pt>
                <c:pt idx="1139">
                  <c:v>78.500000000000185</c:v>
                </c:pt>
                <c:pt idx="1140">
                  <c:v>76.083333333333542</c:v>
                </c:pt>
                <c:pt idx="1141">
                  <c:v>72.500000000000441</c:v>
                </c:pt>
                <c:pt idx="1142">
                  <c:v>77.583333333333485</c:v>
                </c:pt>
                <c:pt idx="1143">
                  <c:v>76.333333333333528</c:v>
                </c:pt>
                <c:pt idx="1144">
                  <c:v>78.083333333333456</c:v>
                </c:pt>
                <c:pt idx="1145">
                  <c:v>78.083333333333456</c:v>
                </c:pt>
                <c:pt idx="1146">
                  <c:v>76.333333333333528</c:v>
                </c:pt>
                <c:pt idx="1147">
                  <c:v>75.083333333333584</c:v>
                </c:pt>
                <c:pt idx="1148">
                  <c:v>78.583333333333442</c:v>
                </c:pt>
                <c:pt idx="1149">
                  <c:v>78.083333333333456</c:v>
                </c:pt>
                <c:pt idx="1150">
                  <c:v>78.333333333333456</c:v>
                </c:pt>
                <c:pt idx="1151">
                  <c:v>77.250000000000242</c:v>
                </c:pt>
                <c:pt idx="1152">
                  <c:v>78.166666666666714</c:v>
                </c:pt>
                <c:pt idx="1153">
                  <c:v>77.583333333333485</c:v>
                </c:pt>
                <c:pt idx="1154">
                  <c:v>79.166666666666671</c:v>
                </c:pt>
                <c:pt idx="1155">
                  <c:v>76.166666666666799</c:v>
                </c:pt>
                <c:pt idx="1156">
                  <c:v>79.333333333333414</c:v>
                </c:pt>
                <c:pt idx="1157">
                  <c:v>79.083333333333414</c:v>
                </c:pt>
                <c:pt idx="1158">
                  <c:v>75.33333333333357</c:v>
                </c:pt>
                <c:pt idx="1159">
                  <c:v>77.250000000000242</c:v>
                </c:pt>
                <c:pt idx="1160">
                  <c:v>76.333333333333528</c:v>
                </c:pt>
                <c:pt idx="1161">
                  <c:v>77.500000000000227</c:v>
                </c:pt>
                <c:pt idx="1162">
                  <c:v>79.500000000000142</c:v>
                </c:pt>
                <c:pt idx="1163">
                  <c:v>78.083333333333456</c:v>
                </c:pt>
                <c:pt idx="1164">
                  <c:v>76.50000000000027</c:v>
                </c:pt>
                <c:pt idx="1165">
                  <c:v>76.666666666666771</c:v>
                </c:pt>
                <c:pt idx="1166">
                  <c:v>77.916666666666728</c:v>
                </c:pt>
                <c:pt idx="1167">
                  <c:v>75.250000000000327</c:v>
                </c:pt>
                <c:pt idx="1168">
                  <c:v>77.083333333333499</c:v>
                </c:pt>
                <c:pt idx="1169">
                  <c:v>79.166666666666671</c:v>
                </c:pt>
                <c:pt idx="1170">
                  <c:v>78.666666666666686</c:v>
                </c:pt>
                <c:pt idx="1171">
                  <c:v>77.250000000000242</c:v>
                </c:pt>
                <c:pt idx="1172">
                  <c:v>77.083333333333499</c:v>
                </c:pt>
                <c:pt idx="1173">
                  <c:v>79.416666666666657</c:v>
                </c:pt>
                <c:pt idx="1174">
                  <c:v>79.250000000000156</c:v>
                </c:pt>
                <c:pt idx="1175">
                  <c:v>76.000000000000298</c:v>
                </c:pt>
                <c:pt idx="1176">
                  <c:v>75.250000000000327</c:v>
                </c:pt>
                <c:pt idx="1177">
                  <c:v>74.500000000000355</c:v>
                </c:pt>
                <c:pt idx="1178">
                  <c:v>82.000000000000028</c:v>
                </c:pt>
                <c:pt idx="1179">
                  <c:v>76.583333333333528</c:v>
                </c:pt>
                <c:pt idx="1180">
                  <c:v>76.000000000000298</c:v>
                </c:pt>
                <c:pt idx="1181">
                  <c:v>77.250000000000242</c:v>
                </c:pt>
                <c:pt idx="1182">
                  <c:v>80.583333333333357</c:v>
                </c:pt>
                <c:pt idx="1183">
                  <c:v>77.250000000000242</c:v>
                </c:pt>
                <c:pt idx="1184">
                  <c:v>79.5833333333334</c:v>
                </c:pt>
                <c:pt idx="1185">
                  <c:v>77.000000000000256</c:v>
                </c:pt>
                <c:pt idx="1186">
                  <c:v>77.166666666666757</c:v>
                </c:pt>
                <c:pt idx="1187">
                  <c:v>78.333333333333456</c:v>
                </c:pt>
                <c:pt idx="1188">
                  <c:v>78.083333333333456</c:v>
                </c:pt>
                <c:pt idx="1189">
                  <c:v>76.583333333333528</c:v>
                </c:pt>
                <c:pt idx="1190">
                  <c:v>81.083333333333329</c:v>
                </c:pt>
                <c:pt idx="1191">
                  <c:v>75.58333333333357</c:v>
                </c:pt>
                <c:pt idx="1192">
                  <c:v>78.250000000000199</c:v>
                </c:pt>
                <c:pt idx="1193">
                  <c:v>76.333333333333528</c:v>
                </c:pt>
                <c:pt idx="1194">
                  <c:v>84.166666666666359</c:v>
                </c:pt>
                <c:pt idx="1195">
                  <c:v>75.58333333333357</c:v>
                </c:pt>
                <c:pt idx="1196">
                  <c:v>77.000000000000256</c:v>
                </c:pt>
                <c:pt idx="1197">
                  <c:v>78.250000000000199</c:v>
                </c:pt>
                <c:pt idx="1198">
                  <c:v>78.916666666666686</c:v>
                </c:pt>
                <c:pt idx="1199">
                  <c:v>77.083333333333499</c:v>
                </c:pt>
                <c:pt idx="1200">
                  <c:v>76.666666666666771</c:v>
                </c:pt>
                <c:pt idx="1201">
                  <c:v>76.50000000000027</c:v>
                </c:pt>
                <c:pt idx="1202">
                  <c:v>77.416666666666742</c:v>
                </c:pt>
                <c:pt idx="1203">
                  <c:v>75.33333333333357</c:v>
                </c:pt>
                <c:pt idx="1204">
                  <c:v>76.416666666666785</c:v>
                </c:pt>
                <c:pt idx="1205">
                  <c:v>79.083333333333414</c:v>
                </c:pt>
                <c:pt idx="1206">
                  <c:v>76.333333333333528</c:v>
                </c:pt>
                <c:pt idx="1207">
                  <c:v>75.000000000000341</c:v>
                </c:pt>
                <c:pt idx="1208">
                  <c:v>75.166666666666842</c:v>
                </c:pt>
                <c:pt idx="1209">
                  <c:v>81.416666666666572</c:v>
                </c:pt>
                <c:pt idx="1210">
                  <c:v>76.416666666666785</c:v>
                </c:pt>
                <c:pt idx="1211">
                  <c:v>78.083333333333456</c:v>
                </c:pt>
                <c:pt idx="1212">
                  <c:v>77.083333333333499</c:v>
                </c:pt>
                <c:pt idx="1213">
                  <c:v>78.583333333333442</c:v>
                </c:pt>
                <c:pt idx="1214">
                  <c:v>77.333333333333499</c:v>
                </c:pt>
                <c:pt idx="1215">
                  <c:v>76.666666666666771</c:v>
                </c:pt>
                <c:pt idx="1216">
                  <c:v>75.916666666666814</c:v>
                </c:pt>
                <c:pt idx="1217">
                  <c:v>75.33333333333357</c:v>
                </c:pt>
                <c:pt idx="1218">
                  <c:v>77.000000000000256</c:v>
                </c:pt>
                <c:pt idx="1219">
                  <c:v>76.916666666666771</c:v>
                </c:pt>
                <c:pt idx="1220">
                  <c:v>75.416666666666828</c:v>
                </c:pt>
                <c:pt idx="1221">
                  <c:v>76.000000000000298</c:v>
                </c:pt>
                <c:pt idx="1222">
                  <c:v>77.583333333333485</c:v>
                </c:pt>
                <c:pt idx="1223">
                  <c:v>78.166666666666714</c:v>
                </c:pt>
                <c:pt idx="1224">
                  <c:v>76.333333333333528</c:v>
                </c:pt>
                <c:pt idx="1225">
                  <c:v>77.916666666666728</c:v>
                </c:pt>
                <c:pt idx="1226">
                  <c:v>76.50000000000027</c:v>
                </c:pt>
                <c:pt idx="1227">
                  <c:v>77.000000000000256</c:v>
                </c:pt>
                <c:pt idx="1228">
                  <c:v>74.41666666666687</c:v>
                </c:pt>
                <c:pt idx="1229">
                  <c:v>78.666666666666686</c:v>
                </c:pt>
                <c:pt idx="1230">
                  <c:v>75.916666666666814</c:v>
                </c:pt>
                <c:pt idx="1231">
                  <c:v>77.583333333333485</c:v>
                </c:pt>
                <c:pt idx="1232">
                  <c:v>81.166666666666586</c:v>
                </c:pt>
                <c:pt idx="1233">
                  <c:v>75.58333333333357</c:v>
                </c:pt>
                <c:pt idx="1234">
                  <c:v>75.250000000000327</c:v>
                </c:pt>
                <c:pt idx="1235">
                  <c:v>73.666666666666899</c:v>
                </c:pt>
                <c:pt idx="1236">
                  <c:v>82.166666666666529</c:v>
                </c:pt>
                <c:pt idx="1237">
                  <c:v>80.250000000000114</c:v>
                </c:pt>
                <c:pt idx="1238">
                  <c:v>77.166666666666757</c:v>
                </c:pt>
                <c:pt idx="1239">
                  <c:v>76.666666666666771</c:v>
                </c:pt>
                <c:pt idx="1240">
                  <c:v>78.583333333333442</c:v>
                </c:pt>
                <c:pt idx="1241">
                  <c:v>75.416666666666828</c:v>
                </c:pt>
                <c:pt idx="1242">
                  <c:v>78.4166666666667</c:v>
                </c:pt>
                <c:pt idx="1243">
                  <c:v>76.50000000000027</c:v>
                </c:pt>
                <c:pt idx="1244">
                  <c:v>75.916666666666814</c:v>
                </c:pt>
                <c:pt idx="1245">
                  <c:v>76.666666666666771</c:v>
                </c:pt>
                <c:pt idx="1246">
                  <c:v>79.083333333333414</c:v>
                </c:pt>
                <c:pt idx="1247">
                  <c:v>77.000000000000256</c:v>
                </c:pt>
                <c:pt idx="1248">
                  <c:v>78.4166666666667</c:v>
                </c:pt>
                <c:pt idx="1249">
                  <c:v>76.50000000000027</c:v>
                </c:pt>
                <c:pt idx="1250">
                  <c:v>78.000000000000213</c:v>
                </c:pt>
                <c:pt idx="1251">
                  <c:v>77.583333333333485</c:v>
                </c:pt>
                <c:pt idx="1252">
                  <c:v>76.083333333333542</c:v>
                </c:pt>
                <c:pt idx="1253">
                  <c:v>78.4166666666667</c:v>
                </c:pt>
                <c:pt idx="1254">
                  <c:v>76.416666666666785</c:v>
                </c:pt>
                <c:pt idx="1255">
                  <c:v>75.250000000000327</c:v>
                </c:pt>
                <c:pt idx="1256">
                  <c:v>77.333333333333499</c:v>
                </c:pt>
                <c:pt idx="1257">
                  <c:v>78.166666666666714</c:v>
                </c:pt>
                <c:pt idx="1258">
                  <c:v>76.333333333333528</c:v>
                </c:pt>
                <c:pt idx="1259">
                  <c:v>75.000000000000341</c:v>
                </c:pt>
                <c:pt idx="1260">
                  <c:v>78.583333333333442</c:v>
                </c:pt>
                <c:pt idx="1261">
                  <c:v>88.249999999999503</c:v>
                </c:pt>
                <c:pt idx="1262">
                  <c:v>75.916666666666814</c:v>
                </c:pt>
                <c:pt idx="1263">
                  <c:v>77.500000000000227</c:v>
                </c:pt>
                <c:pt idx="1264">
                  <c:v>77.333333333333499</c:v>
                </c:pt>
                <c:pt idx="1265">
                  <c:v>76.583333333333528</c:v>
                </c:pt>
                <c:pt idx="1266">
                  <c:v>77.333333333333499</c:v>
                </c:pt>
                <c:pt idx="1267">
                  <c:v>74.41666666666687</c:v>
                </c:pt>
                <c:pt idx="1268">
                  <c:v>76.250000000000284</c:v>
                </c:pt>
                <c:pt idx="1269">
                  <c:v>79.166666666666671</c:v>
                </c:pt>
                <c:pt idx="1270">
                  <c:v>77.916666666666728</c:v>
                </c:pt>
                <c:pt idx="1271">
                  <c:v>76.083333333333542</c:v>
                </c:pt>
                <c:pt idx="1272">
                  <c:v>78.500000000000185</c:v>
                </c:pt>
                <c:pt idx="1273">
                  <c:v>78.916666666666686</c:v>
                </c:pt>
                <c:pt idx="1274">
                  <c:v>79.666666666666643</c:v>
                </c:pt>
                <c:pt idx="1275">
                  <c:v>77.666666666666728</c:v>
                </c:pt>
                <c:pt idx="1276">
                  <c:v>77.250000000000242</c:v>
                </c:pt>
                <c:pt idx="1277">
                  <c:v>75.500000000000313</c:v>
                </c:pt>
                <c:pt idx="1278">
                  <c:v>76.50000000000027</c:v>
                </c:pt>
                <c:pt idx="1279">
                  <c:v>76.000000000000298</c:v>
                </c:pt>
                <c:pt idx="1280">
                  <c:v>75.33333333333357</c:v>
                </c:pt>
                <c:pt idx="1281">
                  <c:v>77.083333333333499</c:v>
                </c:pt>
                <c:pt idx="1282">
                  <c:v>76.50000000000027</c:v>
                </c:pt>
                <c:pt idx="1283">
                  <c:v>76.416666666666785</c:v>
                </c:pt>
                <c:pt idx="1284">
                  <c:v>76.083333333333542</c:v>
                </c:pt>
                <c:pt idx="1285">
                  <c:v>77.333333333333499</c:v>
                </c:pt>
                <c:pt idx="1286">
                  <c:v>76.666666666666771</c:v>
                </c:pt>
                <c:pt idx="1287">
                  <c:v>79.083333333333414</c:v>
                </c:pt>
                <c:pt idx="1288">
                  <c:v>77.583333333333485</c:v>
                </c:pt>
                <c:pt idx="1289">
                  <c:v>77.583333333333485</c:v>
                </c:pt>
                <c:pt idx="1290">
                  <c:v>77.916666666666728</c:v>
                </c:pt>
                <c:pt idx="1291">
                  <c:v>76.416666666666785</c:v>
                </c:pt>
                <c:pt idx="1292">
                  <c:v>78.250000000000199</c:v>
                </c:pt>
                <c:pt idx="1293">
                  <c:v>78.000000000000213</c:v>
                </c:pt>
                <c:pt idx="1294">
                  <c:v>80.583333333333357</c:v>
                </c:pt>
                <c:pt idx="1295">
                  <c:v>77.916666666666728</c:v>
                </c:pt>
                <c:pt idx="1296">
                  <c:v>78.250000000000199</c:v>
                </c:pt>
                <c:pt idx="1297">
                  <c:v>77.583333333333485</c:v>
                </c:pt>
                <c:pt idx="1298">
                  <c:v>80.416666666666615</c:v>
                </c:pt>
                <c:pt idx="1299">
                  <c:v>74.666666666666856</c:v>
                </c:pt>
                <c:pt idx="1300">
                  <c:v>80.500000000000099</c:v>
                </c:pt>
                <c:pt idx="1301">
                  <c:v>79.916666666666643</c:v>
                </c:pt>
                <c:pt idx="1302">
                  <c:v>78.166666666666714</c:v>
                </c:pt>
                <c:pt idx="1303">
                  <c:v>79.500000000000142</c:v>
                </c:pt>
                <c:pt idx="1304">
                  <c:v>75.416666666666828</c:v>
                </c:pt>
                <c:pt idx="1305">
                  <c:v>77.583333333333485</c:v>
                </c:pt>
                <c:pt idx="1306">
                  <c:v>78.250000000000199</c:v>
                </c:pt>
                <c:pt idx="1307">
                  <c:v>77.333333333333499</c:v>
                </c:pt>
                <c:pt idx="1308">
                  <c:v>77.666666666666728</c:v>
                </c:pt>
                <c:pt idx="1309">
                  <c:v>78.4166666666667</c:v>
                </c:pt>
                <c:pt idx="1310">
                  <c:v>78.083333333333456</c:v>
                </c:pt>
                <c:pt idx="1311">
                  <c:v>76.916666666666771</c:v>
                </c:pt>
                <c:pt idx="1312">
                  <c:v>76.666666666666771</c:v>
                </c:pt>
                <c:pt idx="1313">
                  <c:v>84.666666666666316</c:v>
                </c:pt>
                <c:pt idx="1314">
                  <c:v>79.083333333333414</c:v>
                </c:pt>
                <c:pt idx="1315">
                  <c:v>77.916666666666728</c:v>
                </c:pt>
                <c:pt idx="1316">
                  <c:v>75.916666666666814</c:v>
                </c:pt>
                <c:pt idx="1317">
                  <c:v>75.500000000000313</c:v>
                </c:pt>
                <c:pt idx="1318">
                  <c:v>77.166666666666757</c:v>
                </c:pt>
                <c:pt idx="1319">
                  <c:v>77.333333333333499</c:v>
                </c:pt>
                <c:pt idx="1320">
                  <c:v>74.166666666666885</c:v>
                </c:pt>
                <c:pt idx="1321">
                  <c:v>77.166666666666757</c:v>
                </c:pt>
                <c:pt idx="1322">
                  <c:v>76.50000000000027</c:v>
                </c:pt>
                <c:pt idx="1323">
                  <c:v>76.250000000000284</c:v>
                </c:pt>
                <c:pt idx="1324">
                  <c:v>75.416666666666828</c:v>
                </c:pt>
                <c:pt idx="1325">
                  <c:v>77.916666666666728</c:v>
                </c:pt>
                <c:pt idx="1326">
                  <c:v>76.583333333333528</c:v>
                </c:pt>
                <c:pt idx="1327">
                  <c:v>75.000000000000341</c:v>
                </c:pt>
                <c:pt idx="1328">
                  <c:v>75.58333333333357</c:v>
                </c:pt>
                <c:pt idx="1329">
                  <c:v>79.500000000000142</c:v>
                </c:pt>
                <c:pt idx="1330">
                  <c:v>75.58333333333357</c:v>
                </c:pt>
                <c:pt idx="1331">
                  <c:v>75.416666666666828</c:v>
                </c:pt>
                <c:pt idx="1332">
                  <c:v>79.416666666666657</c:v>
                </c:pt>
                <c:pt idx="1333">
                  <c:v>76.50000000000027</c:v>
                </c:pt>
                <c:pt idx="1334">
                  <c:v>76.50000000000027</c:v>
                </c:pt>
                <c:pt idx="1335">
                  <c:v>77.666666666666728</c:v>
                </c:pt>
                <c:pt idx="1336">
                  <c:v>76.916666666666771</c:v>
                </c:pt>
                <c:pt idx="1337">
                  <c:v>77.583333333333485</c:v>
                </c:pt>
                <c:pt idx="1338">
                  <c:v>80.583333333333357</c:v>
                </c:pt>
                <c:pt idx="1339">
                  <c:v>77.416666666666742</c:v>
                </c:pt>
                <c:pt idx="1340">
                  <c:v>76.250000000000284</c:v>
                </c:pt>
                <c:pt idx="1341">
                  <c:v>75.416666666666828</c:v>
                </c:pt>
                <c:pt idx="1342">
                  <c:v>74.000000000000384</c:v>
                </c:pt>
                <c:pt idx="1343">
                  <c:v>75.083333333333584</c:v>
                </c:pt>
                <c:pt idx="1344">
                  <c:v>76.583333333333528</c:v>
                </c:pt>
                <c:pt idx="1345">
                  <c:v>76.916666666666771</c:v>
                </c:pt>
                <c:pt idx="1346">
                  <c:v>75.58333333333357</c:v>
                </c:pt>
                <c:pt idx="1347">
                  <c:v>79.166666666666671</c:v>
                </c:pt>
                <c:pt idx="1348">
                  <c:v>76.166666666666799</c:v>
                </c:pt>
                <c:pt idx="1349">
                  <c:v>78.083333333333456</c:v>
                </c:pt>
                <c:pt idx="1350">
                  <c:v>76.333333333333528</c:v>
                </c:pt>
                <c:pt idx="1351">
                  <c:v>76.166666666666799</c:v>
                </c:pt>
                <c:pt idx="1352">
                  <c:v>76.000000000000298</c:v>
                </c:pt>
                <c:pt idx="1353">
                  <c:v>82.166666666666529</c:v>
                </c:pt>
                <c:pt idx="1354">
                  <c:v>78.000000000000213</c:v>
                </c:pt>
                <c:pt idx="1355">
                  <c:v>76.416666666666785</c:v>
                </c:pt>
                <c:pt idx="1356">
                  <c:v>75.083333333333584</c:v>
                </c:pt>
                <c:pt idx="1357">
                  <c:v>76.083333333333542</c:v>
                </c:pt>
                <c:pt idx="1358">
                  <c:v>84.583333333333073</c:v>
                </c:pt>
                <c:pt idx="1359">
                  <c:v>77.333333333333499</c:v>
                </c:pt>
                <c:pt idx="1360">
                  <c:v>77.916666666666728</c:v>
                </c:pt>
                <c:pt idx="1361">
                  <c:v>77.166666666666757</c:v>
                </c:pt>
                <c:pt idx="1362">
                  <c:v>79.166666666666671</c:v>
                </c:pt>
                <c:pt idx="1363">
                  <c:v>79.500000000000142</c:v>
                </c:pt>
                <c:pt idx="1364">
                  <c:v>77.500000000000227</c:v>
                </c:pt>
                <c:pt idx="1365">
                  <c:v>84.416666666666345</c:v>
                </c:pt>
                <c:pt idx="1366">
                  <c:v>80.9166666666666</c:v>
                </c:pt>
                <c:pt idx="1367">
                  <c:v>75.500000000000313</c:v>
                </c:pt>
                <c:pt idx="1368">
                  <c:v>87.08333333333286</c:v>
                </c:pt>
              </c:numCache>
            </c:numRef>
          </c:xVal>
          <c:yVal>
            <c:numRef>
              <c:f>'1_Py3PG2Output'!$F$2:$F$1370</c:f>
              <c:numCache>
                <c:formatCode>General</c:formatCode>
                <c:ptCount val="1369"/>
                <c:pt idx="0">
                  <c:v>45.52872422489682</c:v>
                </c:pt>
                <c:pt idx="1">
                  <c:v>54.505926030094926</c:v>
                </c:pt>
                <c:pt idx="2">
                  <c:v>45.150870007847814</c:v>
                </c:pt>
                <c:pt idx="3">
                  <c:v>44.974785023592737</c:v>
                </c:pt>
                <c:pt idx="4">
                  <c:v>39.675456767754362</c:v>
                </c:pt>
                <c:pt idx="5">
                  <c:v>43.082176265517788</c:v>
                </c:pt>
                <c:pt idx="6">
                  <c:v>30.965726619246016</c:v>
                </c:pt>
                <c:pt idx="7">
                  <c:v>57.661103805764427</c:v>
                </c:pt>
                <c:pt idx="8">
                  <c:v>46.359786396505577</c:v>
                </c:pt>
                <c:pt idx="9">
                  <c:v>44.154903961418455</c:v>
                </c:pt>
                <c:pt idx="10">
                  <c:v>51.92061193019638</c:v>
                </c:pt>
                <c:pt idx="11">
                  <c:v>53.037806850398113</c:v>
                </c:pt>
                <c:pt idx="12">
                  <c:v>48.019505248974255</c:v>
                </c:pt>
                <c:pt idx="13">
                  <c:v>52.067514894829571</c:v>
                </c:pt>
                <c:pt idx="14">
                  <c:v>42.25683974902617</c:v>
                </c:pt>
                <c:pt idx="15">
                  <c:v>47.88298116557435</c:v>
                </c:pt>
                <c:pt idx="16">
                  <c:v>44.699281407741147</c:v>
                </c:pt>
                <c:pt idx="17">
                  <c:v>44.85225979851738</c:v>
                </c:pt>
                <c:pt idx="18">
                  <c:v>42.734623241832487</c:v>
                </c:pt>
                <c:pt idx="19">
                  <c:v>43.801328618090729</c:v>
                </c:pt>
                <c:pt idx="20">
                  <c:v>44.586151301774485</c:v>
                </c:pt>
                <c:pt idx="21">
                  <c:v>44.908207772445991</c:v>
                </c:pt>
                <c:pt idx="22">
                  <c:v>45.232048001501745</c:v>
                </c:pt>
                <c:pt idx="23">
                  <c:v>48.966447580385434</c:v>
                </c:pt>
                <c:pt idx="24">
                  <c:v>43.852235710136121</c:v>
                </c:pt>
                <c:pt idx="25">
                  <c:v>45.410036314838464</c:v>
                </c:pt>
                <c:pt idx="26">
                  <c:v>44.344857813801347</c:v>
                </c:pt>
                <c:pt idx="27">
                  <c:v>50.909975111068206</c:v>
                </c:pt>
                <c:pt idx="28">
                  <c:v>44.741138065976585</c:v>
                </c:pt>
                <c:pt idx="29">
                  <c:v>45.026409469188678</c:v>
                </c:pt>
                <c:pt idx="30">
                  <c:v>43.689543726047582</c:v>
                </c:pt>
                <c:pt idx="31">
                  <c:v>40.70611066464236</c:v>
                </c:pt>
                <c:pt idx="32">
                  <c:v>56.334832694416853</c:v>
                </c:pt>
                <c:pt idx="33">
                  <c:v>40.483365607938211</c:v>
                </c:pt>
                <c:pt idx="34">
                  <c:v>47.31006602327934</c:v>
                </c:pt>
                <c:pt idx="35">
                  <c:v>27.798754886185172</c:v>
                </c:pt>
                <c:pt idx="36">
                  <c:v>46.559661676908355</c:v>
                </c:pt>
                <c:pt idx="37">
                  <c:v>51.561543773661832</c:v>
                </c:pt>
                <c:pt idx="38">
                  <c:v>53.777255789059879</c:v>
                </c:pt>
                <c:pt idx="39">
                  <c:v>41.419489516390314</c:v>
                </c:pt>
                <c:pt idx="40">
                  <c:v>50.81749907559113</c:v>
                </c:pt>
                <c:pt idx="41">
                  <c:v>55.621113643582234</c:v>
                </c:pt>
                <c:pt idx="42">
                  <c:v>52.979230169417754</c:v>
                </c:pt>
                <c:pt idx="43">
                  <c:v>44.08795890318909</c:v>
                </c:pt>
                <c:pt idx="44">
                  <c:v>48.907784827546578</c:v>
                </c:pt>
                <c:pt idx="45">
                  <c:v>48.057630243510879</c:v>
                </c:pt>
                <c:pt idx="46">
                  <c:v>47.813446344266744</c:v>
                </c:pt>
                <c:pt idx="47">
                  <c:v>39.313215914779491</c:v>
                </c:pt>
                <c:pt idx="48">
                  <c:v>50.440215064022105</c:v>
                </c:pt>
                <c:pt idx="49">
                  <c:v>42.295069433588822</c:v>
                </c:pt>
                <c:pt idx="50">
                  <c:v>45.161949516888527</c:v>
                </c:pt>
                <c:pt idx="51">
                  <c:v>27.490583702376817</c:v>
                </c:pt>
                <c:pt idx="52">
                  <c:v>48.086895042060362</c:v>
                </c:pt>
                <c:pt idx="53">
                  <c:v>49.827427043467033</c:v>
                </c:pt>
                <c:pt idx="54">
                  <c:v>52.000736445771452</c:v>
                </c:pt>
                <c:pt idx="55">
                  <c:v>49.84211611139667</c:v>
                </c:pt>
                <c:pt idx="56">
                  <c:v>42.668473639543414</c:v>
                </c:pt>
                <c:pt idx="57">
                  <c:v>52.524769535349513</c:v>
                </c:pt>
                <c:pt idx="58">
                  <c:v>43.619907096952083</c:v>
                </c:pt>
                <c:pt idx="59">
                  <c:v>42.82082328950726</c:v>
                </c:pt>
                <c:pt idx="60">
                  <c:v>42.582937643069037</c:v>
                </c:pt>
                <c:pt idx="61">
                  <c:v>38.695541814487925</c:v>
                </c:pt>
                <c:pt idx="62">
                  <c:v>51.80449459432608</c:v>
                </c:pt>
                <c:pt idx="63">
                  <c:v>56.822203385661055</c:v>
                </c:pt>
                <c:pt idx="64">
                  <c:v>49.175302672267918</c:v>
                </c:pt>
                <c:pt idx="65">
                  <c:v>52.458163296703951</c:v>
                </c:pt>
                <c:pt idx="66">
                  <c:v>40.509395380350611</c:v>
                </c:pt>
                <c:pt idx="67">
                  <c:v>47.998922168496165</c:v>
                </c:pt>
                <c:pt idx="68">
                  <c:v>36.624079467368198</c:v>
                </c:pt>
                <c:pt idx="69">
                  <c:v>52.182930504272697</c:v>
                </c:pt>
                <c:pt idx="70">
                  <c:v>56.846882492496668</c:v>
                </c:pt>
                <c:pt idx="71">
                  <c:v>46.453813951199727</c:v>
                </c:pt>
                <c:pt idx="72">
                  <c:v>40.773930717070577</c:v>
                </c:pt>
                <c:pt idx="73">
                  <c:v>45.073027571579075</c:v>
                </c:pt>
                <c:pt idx="74">
                  <c:v>40.505080660958171</c:v>
                </c:pt>
                <c:pt idx="75">
                  <c:v>45.019605379779371</c:v>
                </c:pt>
                <c:pt idx="76">
                  <c:v>48.658571547986888</c:v>
                </c:pt>
                <c:pt idx="77">
                  <c:v>40.763757601644038</c:v>
                </c:pt>
                <c:pt idx="78">
                  <c:v>43.536480216245913</c:v>
                </c:pt>
                <c:pt idx="79">
                  <c:v>55.664099121452935</c:v>
                </c:pt>
                <c:pt idx="80">
                  <c:v>53.563221280331724</c:v>
                </c:pt>
                <c:pt idx="81">
                  <c:v>50.777962493945033</c:v>
                </c:pt>
                <c:pt idx="82">
                  <c:v>58.523721413594906</c:v>
                </c:pt>
                <c:pt idx="83">
                  <c:v>44.190628213660858</c:v>
                </c:pt>
                <c:pt idx="84">
                  <c:v>54.264290248590342</c:v>
                </c:pt>
                <c:pt idx="85">
                  <c:v>38.156691424381371</c:v>
                </c:pt>
                <c:pt idx="86">
                  <c:v>44.834813794768451</c:v>
                </c:pt>
                <c:pt idx="87">
                  <c:v>49.084325828580695</c:v>
                </c:pt>
                <c:pt idx="88">
                  <c:v>49.017334336104184</c:v>
                </c:pt>
                <c:pt idx="89">
                  <c:v>50.24257843810345</c:v>
                </c:pt>
                <c:pt idx="90">
                  <c:v>45.792610682626496</c:v>
                </c:pt>
                <c:pt idx="91">
                  <c:v>49.412475128783235</c:v>
                </c:pt>
                <c:pt idx="92">
                  <c:v>63.243656701184356</c:v>
                </c:pt>
                <c:pt idx="93">
                  <c:v>52.223052944868378</c:v>
                </c:pt>
                <c:pt idx="94">
                  <c:v>52.884990423028484</c:v>
                </c:pt>
                <c:pt idx="95">
                  <c:v>44.672054349256619</c:v>
                </c:pt>
                <c:pt idx="96">
                  <c:v>45.561894815847715</c:v>
                </c:pt>
                <c:pt idx="97">
                  <c:v>47.678939941068137</c:v>
                </c:pt>
                <c:pt idx="98">
                  <c:v>46.96083888151901</c:v>
                </c:pt>
                <c:pt idx="99">
                  <c:v>44.134975020365715</c:v>
                </c:pt>
                <c:pt idx="100">
                  <c:v>32.744740642983921</c:v>
                </c:pt>
                <c:pt idx="101">
                  <c:v>53.996219730512721</c:v>
                </c:pt>
                <c:pt idx="102">
                  <c:v>41.00154156293798</c:v>
                </c:pt>
                <c:pt idx="103">
                  <c:v>41.272043979982158</c:v>
                </c:pt>
                <c:pt idx="104">
                  <c:v>42.420034785900008</c:v>
                </c:pt>
                <c:pt idx="105">
                  <c:v>52.565953148363953</c:v>
                </c:pt>
                <c:pt idx="106">
                  <c:v>49.801515344190122</c:v>
                </c:pt>
                <c:pt idx="107">
                  <c:v>44.488791921769653</c:v>
                </c:pt>
                <c:pt idx="108">
                  <c:v>49.60632235802963</c:v>
                </c:pt>
                <c:pt idx="109">
                  <c:v>44.659272213649622</c:v>
                </c:pt>
                <c:pt idx="110">
                  <c:v>38.737704946835514</c:v>
                </c:pt>
                <c:pt idx="111">
                  <c:v>35.656351423617927</c:v>
                </c:pt>
                <c:pt idx="112">
                  <c:v>48.196704802142051</c:v>
                </c:pt>
                <c:pt idx="113">
                  <c:v>42.175523681669539</c:v>
                </c:pt>
                <c:pt idx="114">
                  <c:v>53.997319949328151</c:v>
                </c:pt>
                <c:pt idx="115">
                  <c:v>51.587449436941917</c:v>
                </c:pt>
                <c:pt idx="116">
                  <c:v>42.205725112027203</c:v>
                </c:pt>
                <c:pt idx="117">
                  <c:v>46.187630444488569</c:v>
                </c:pt>
                <c:pt idx="118">
                  <c:v>56.888875898751571</c:v>
                </c:pt>
                <c:pt idx="119">
                  <c:v>43.810499443309027</c:v>
                </c:pt>
                <c:pt idx="120">
                  <c:v>40.316543199306878</c:v>
                </c:pt>
                <c:pt idx="121">
                  <c:v>58.242611040360359</c:v>
                </c:pt>
                <c:pt idx="122">
                  <c:v>49.808879797539753</c:v>
                </c:pt>
                <c:pt idx="123">
                  <c:v>60.791468923267217</c:v>
                </c:pt>
                <c:pt idx="124">
                  <c:v>38.206125531158413</c:v>
                </c:pt>
                <c:pt idx="125">
                  <c:v>37.208410090918768</c:v>
                </c:pt>
                <c:pt idx="126">
                  <c:v>47.426099210231143</c:v>
                </c:pt>
                <c:pt idx="127">
                  <c:v>52.469152247772129</c:v>
                </c:pt>
                <c:pt idx="128">
                  <c:v>43.58697700867755</c:v>
                </c:pt>
                <c:pt idx="129">
                  <c:v>43.863143706843474</c:v>
                </c:pt>
                <c:pt idx="130">
                  <c:v>52.718782058533542</c:v>
                </c:pt>
                <c:pt idx="131">
                  <c:v>43.364215929070511</c:v>
                </c:pt>
                <c:pt idx="132">
                  <c:v>41.34978697727508</c:v>
                </c:pt>
                <c:pt idx="133">
                  <c:v>38.290625742850622</c:v>
                </c:pt>
                <c:pt idx="134">
                  <c:v>46.930372573116237</c:v>
                </c:pt>
                <c:pt idx="135">
                  <c:v>43.619040470817403</c:v>
                </c:pt>
                <c:pt idx="136">
                  <c:v>52.0290963532265</c:v>
                </c:pt>
                <c:pt idx="137">
                  <c:v>48.260254256821668</c:v>
                </c:pt>
                <c:pt idx="138">
                  <c:v>39.623698818484762</c:v>
                </c:pt>
                <c:pt idx="139">
                  <c:v>44.015330678622668</c:v>
                </c:pt>
                <c:pt idx="140">
                  <c:v>40.224998027953056</c:v>
                </c:pt>
                <c:pt idx="141">
                  <c:v>48.410913438595237</c:v>
                </c:pt>
                <c:pt idx="142">
                  <c:v>43.862779418430215</c:v>
                </c:pt>
                <c:pt idx="143">
                  <c:v>37.914588298727757</c:v>
                </c:pt>
                <c:pt idx="144">
                  <c:v>61.982917225707652</c:v>
                </c:pt>
                <c:pt idx="145">
                  <c:v>54.557448398067088</c:v>
                </c:pt>
                <c:pt idx="146">
                  <c:v>41.38205717742531</c:v>
                </c:pt>
                <c:pt idx="147">
                  <c:v>44.728417090590391</c:v>
                </c:pt>
                <c:pt idx="148">
                  <c:v>45.029493175080873</c:v>
                </c:pt>
                <c:pt idx="149">
                  <c:v>57.283645191327899</c:v>
                </c:pt>
                <c:pt idx="150">
                  <c:v>44.146794092258126</c:v>
                </c:pt>
                <c:pt idx="151">
                  <c:v>45.830343626226416</c:v>
                </c:pt>
                <c:pt idx="152">
                  <c:v>52.277459324403708</c:v>
                </c:pt>
                <c:pt idx="153">
                  <c:v>49.14502926454923</c:v>
                </c:pt>
                <c:pt idx="154">
                  <c:v>26.409999357940563</c:v>
                </c:pt>
                <c:pt idx="155">
                  <c:v>49.010236591987429</c:v>
                </c:pt>
                <c:pt idx="156">
                  <c:v>44.370655315422205</c:v>
                </c:pt>
                <c:pt idx="157">
                  <c:v>45.378527772869674</c:v>
                </c:pt>
                <c:pt idx="158">
                  <c:v>43.087957949703245</c:v>
                </c:pt>
                <c:pt idx="159">
                  <c:v>52.854326263539086</c:v>
                </c:pt>
                <c:pt idx="160">
                  <c:v>36.34711757607144</c:v>
                </c:pt>
                <c:pt idx="161">
                  <c:v>51.690651272827985</c:v>
                </c:pt>
                <c:pt idx="162">
                  <c:v>54.700774082757576</c:v>
                </c:pt>
                <c:pt idx="163">
                  <c:v>47.388808322714581</c:v>
                </c:pt>
                <c:pt idx="164">
                  <c:v>45.910682358890043</c:v>
                </c:pt>
                <c:pt idx="165">
                  <c:v>53.232333230812102</c:v>
                </c:pt>
                <c:pt idx="166">
                  <c:v>50.730211187205718</c:v>
                </c:pt>
                <c:pt idx="167">
                  <c:v>54.518116325196573</c:v>
                </c:pt>
                <c:pt idx="168">
                  <c:v>38.467266982402435</c:v>
                </c:pt>
                <c:pt idx="169">
                  <c:v>43.602869655124039</c:v>
                </c:pt>
                <c:pt idx="170">
                  <c:v>47.38123413185712</c:v>
                </c:pt>
                <c:pt idx="171">
                  <c:v>41.800426573756447</c:v>
                </c:pt>
                <c:pt idx="172">
                  <c:v>45.606930984473188</c:v>
                </c:pt>
                <c:pt idx="173">
                  <c:v>45.871500995126482</c:v>
                </c:pt>
                <c:pt idx="174">
                  <c:v>62.779548153313037</c:v>
                </c:pt>
                <c:pt idx="175">
                  <c:v>42.334165629480594</c:v>
                </c:pt>
                <c:pt idx="176">
                  <c:v>44.406009414352013</c:v>
                </c:pt>
                <c:pt idx="177">
                  <c:v>46.27578533044472</c:v>
                </c:pt>
                <c:pt idx="178">
                  <c:v>51.60862996598896</c:v>
                </c:pt>
                <c:pt idx="179">
                  <c:v>48.128289199318388</c:v>
                </c:pt>
                <c:pt idx="180">
                  <c:v>45.63290087553392</c:v>
                </c:pt>
                <c:pt idx="181">
                  <c:v>43.466629531074865</c:v>
                </c:pt>
                <c:pt idx="182">
                  <c:v>42.284159937021975</c:v>
                </c:pt>
                <c:pt idx="183">
                  <c:v>42.995078324499111</c:v>
                </c:pt>
                <c:pt idx="184">
                  <c:v>41.379925662954037</c:v>
                </c:pt>
                <c:pt idx="185">
                  <c:v>46.324552482729402</c:v>
                </c:pt>
                <c:pt idx="186">
                  <c:v>43.544250506843603</c:v>
                </c:pt>
                <c:pt idx="187">
                  <c:v>38.972664404115562</c:v>
                </c:pt>
                <c:pt idx="188">
                  <c:v>58.504606663691447</c:v>
                </c:pt>
                <c:pt idx="189">
                  <c:v>50.193846226323856</c:v>
                </c:pt>
                <c:pt idx="190">
                  <c:v>49.547833655055271</c:v>
                </c:pt>
                <c:pt idx="191">
                  <c:v>45.095149940425102</c:v>
                </c:pt>
                <c:pt idx="192">
                  <c:v>55.148999725956486</c:v>
                </c:pt>
                <c:pt idx="193">
                  <c:v>49.909788239394743</c:v>
                </c:pt>
                <c:pt idx="194">
                  <c:v>56.819371626082706</c:v>
                </c:pt>
                <c:pt idx="195">
                  <c:v>48.655454840480758</c:v>
                </c:pt>
                <c:pt idx="196">
                  <c:v>45.950435489431875</c:v>
                </c:pt>
                <c:pt idx="197">
                  <c:v>45.194246224791677</c:v>
                </c:pt>
                <c:pt idx="198">
                  <c:v>42.806798932027078</c:v>
                </c:pt>
                <c:pt idx="199">
                  <c:v>48.829473720263941</c:v>
                </c:pt>
                <c:pt idx="200">
                  <c:v>46.323949702174808</c:v>
                </c:pt>
                <c:pt idx="201">
                  <c:v>44.455494398586417</c:v>
                </c:pt>
                <c:pt idx="202">
                  <c:v>55.32326743885875</c:v>
                </c:pt>
                <c:pt idx="203">
                  <c:v>49.58695842464617</c:v>
                </c:pt>
                <c:pt idx="204">
                  <c:v>40.027648410433571</c:v>
                </c:pt>
                <c:pt idx="205">
                  <c:v>62.891108463629166</c:v>
                </c:pt>
                <c:pt idx="206">
                  <c:v>46.579130714515571</c:v>
                </c:pt>
                <c:pt idx="207">
                  <c:v>38.252238084476915</c:v>
                </c:pt>
                <c:pt idx="208">
                  <c:v>43.163549145793247</c:v>
                </c:pt>
                <c:pt idx="209">
                  <c:v>48.304550693423394</c:v>
                </c:pt>
                <c:pt idx="210">
                  <c:v>43.208161289337532</c:v>
                </c:pt>
                <c:pt idx="211">
                  <c:v>43.198591947059327</c:v>
                </c:pt>
                <c:pt idx="212">
                  <c:v>47.371697098825976</c:v>
                </c:pt>
                <c:pt idx="213">
                  <c:v>46.979991347402674</c:v>
                </c:pt>
                <c:pt idx="214">
                  <c:v>45.645344818664171</c:v>
                </c:pt>
                <c:pt idx="215">
                  <c:v>56.093004471566509</c:v>
                </c:pt>
                <c:pt idx="216">
                  <c:v>41.87576851548895</c:v>
                </c:pt>
                <c:pt idx="217">
                  <c:v>37.273142967816504</c:v>
                </c:pt>
                <c:pt idx="218">
                  <c:v>41.505881704128775</c:v>
                </c:pt>
                <c:pt idx="219">
                  <c:v>49.514152754840545</c:v>
                </c:pt>
                <c:pt idx="220">
                  <c:v>49.212880361232962</c:v>
                </c:pt>
                <c:pt idx="221">
                  <c:v>41.186117217156195</c:v>
                </c:pt>
                <c:pt idx="222">
                  <c:v>50.769784541783544</c:v>
                </c:pt>
                <c:pt idx="223">
                  <c:v>50.24022305936608</c:v>
                </c:pt>
                <c:pt idx="224">
                  <c:v>45.085018687986981</c:v>
                </c:pt>
                <c:pt idx="225">
                  <c:v>48.388155740724237</c:v>
                </c:pt>
                <c:pt idx="226">
                  <c:v>49.093840877413271</c:v>
                </c:pt>
                <c:pt idx="227">
                  <c:v>42.707879086209864</c:v>
                </c:pt>
                <c:pt idx="228">
                  <c:v>37.717090601798972</c:v>
                </c:pt>
                <c:pt idx="229">
                  <c:v>48.808288567191056</c:v>
                </c:pt>
                <c:pt idx="230">
                  <c:v>39.021905354694262</c:v>
                </c:pt>
                <c:pt idx="231">
                  <c:v>54.347781633529422</c:v>
                </c:pt>
                <c:pt idx="232">
                  <c:v>51.221455687815023</c:v>
                </c:pt>
                <c:pt idx="233">
                  <c:v>54.049218492712548</c:v>
                </c:pt>
                <c:pt idx="234">
                  <c:v>43.347676295470158</c:v>
                </c:pt>
                <c:pt idx="235">
                  <c:v>57.806422962640511</c:v>
                </c:pt>
                <c:pt idx="236">
                  <c:v>43.119049902818531</c:v>
                </c:pt>
                <c:pt idx="237">
                  <c:v>47.122386913843854</c:v>
                </c:pt>
                <c:pt idx="238">
                  <c:v>56.017471129436828</c:v>
                </c:pt>
                <c:pt idx="239">
                  <c:v>54.489839746331285</c:v>
                </c:pt>
                <c:pt idx="240">
                  <c:v>40.901392284062496</c:v>
                </c:pt>
                <c:pt idx="241">
                  <c:v>58.957524525245063</c:v>
                </c:pt>
                <c:pt idx="242">
                  <c:v>42.169981121508478</c:v>
                </c:pt>
                <c:pt idx="243">
                  <c:v>44.324809679481064</c:v>
                </c:pt>
                <c:pt idx="244">
                  <c:v>46.20177745596466</c:v>
                </c:pt>
                <c:pt idx="245">
                  <c:v>42.578105895749218</c:v>
                </c:pt>
                <c:pt idx="246">
                  <c:v>42.456371027217003</c:v>
                </c:pt>
                <c:pt idx="247">
                  <c:v>46.179643347782608</c:v>
                </c:pt>
                <c:pt idx="248">
                  <c:v>43.590016021776165</c:v>
                </c:pt>
                <c:pt idx="249">
                  <c:v>60.936796382846971</c:v>
                </c:pt>
                <c:pt idx="250">
                  <c:v>42.843476059142901</c:v>
                </c:pt>
                <c:pt idx="251">
                  <c:v>41.4432432609796</c:v>
                </c:pt>
                <c:pt idx="252">
                  <c:v>54.952649524277732</c:v>
                </c:pt>
                <c:pt idx="253">
                  <c:v>48.836646863348612</c:v>
                </c:pt>
                <c:pt idx="254">
                  <c:v>55.979448040826419</c:v>
                </c:pt>
                <c:pt idx="255">
                  <c:v>51.493032892585923</c:v>
                </c:pt>
                <c:pt idx="256">
                  <c:v>42.119660850084522</c:v>
                </c:pt>
                <c:pt idx="257">
                  <c:v>56.714619082380445</c:v>
                </c:pt>
                <c:pt idx="258">
                  <c:v>43.367232461396874</c:v>
                </c:pt>
                <c:pt idx="259">
                  <c:v>41.870986119077983</c:v>
                </c:pt>
                <c:pt idx="260">
                  <c:v>59.746482871555067</c:v>
                </c:pt>
                <c:pt idx="261">
                  <c:v>50.316287532769543</c:v>
                </c:pt>
                <c:pt idx="262">
                  <c:v>47.377715979716584</c:v>
                </c:pt>
                <c:pt idx="263">
                  <c:v>42.439712434347754</c:v>
                </c:pt>
                <c:pt idx="264">
                  <c:v>40.51981093117341</c:v>
                </c:pt>
                <c:pt idx="265">
                  <c:v>53.738432359444111</c:v>
                </c:pt>
                <c:pt idx="266">
                  <c:v>43.844523630461367</c:v>
                </c:pt>
                <c:pt idx="267">
                  <c:v>55.717568152274417</c:v>
                </c:pt>
                <c:pt idx="268">
                  <c:v>37.543043088184021</c:v>
                </c:pt>
                <c:pt idx="269">
                  <c:v>47.324203811018712</c:v>
                </c:pt>
                <c:pt idx="270">
                  <c:v>50.909378062010383</c:v>
                </c:pt>
                <c:pt idx="271">
                  <c:v>50.826392868480681</c:v>
                </c:pt>
                <c:pt idx="272">
                  <c:v>47.871945511135259</c:v>
                </c:pt>
                <c:pt idx="273">
                  <c:v>56.982905393255315</c:v>
                </c:pt>
                <c:pt idx="274">
                  <c:v>37.285071290419395</c:v>
                </c:pt>
                <c:pt idx="275">
                  <c:v>54.372250966342392</c:v>
                </c:pt>
                <c:pt idx="276">
                  <c:v>52.105477954379765</c:v>
                </c:pt>
                <c:pt idx="277">
                  <c:v>39.859431049096187</c:v>
                </c:pt>
                <c:pt idx="278">
                  <c:v>48.077248752869593</c:v>
                </c:pt>
                <c:pt idx="279">
                  <c:v>54.653871283671549</c:v>
                </c:pt>
                <c:pt idx="280">
                  <c:v>38.129532056733915</c:v>
                </c:pt>
                <c:pt idx="281">
                  <c:v>47.28431626011519</c:v>
                </c:pt>
                <c:pt idx="282">
                  <c:v>50.697014491906053</c:v>
                </c:pt>
                <c:pt idx="283">
                  <c:v>51.834095874968085</c:v>
                </c:pt>
                <c:pt idx="284">
                  <c:v>19.448114128488118</c:v>
                </c:pt>
                <c:pt idx="285">
                  <c:v>14.849714012086055</c:v>
                </c:pt>
                <c:pt idx="286">
                  <c:v>39.82054963257805</c:v>
                </c:pt>
                <c:pt idx="287">
                  <c:v>34.931137651718458</c:v>
                </c:pt>
                <c:pt idx="288">
                  <c:v>48.965077873064708</c:v>
                </c:pt>
                <c:pt idx="289">
                  <c:v>43.078871801200755</c:v>
                </c:pt>
                <c:pt idx="290">
                  <c:v>38.455142352198308</c:v>
                </c:pt>
                <c:pt idx="291">
                  <c:v>44.07877759051329</c:v>
                </c:pt>
                <c:pt idx="292">
                  <c:v>36.329148192641725</c:v>
                </c:pt>
                <c:pt idx="293">
                  <c:v>54.820381933034376</c:v>
                </c:pt>
                <c:pt idx="294">
                  <c:v>52.20989288310011</c:v>
                </c:pt>
                <c:pt idx="295">
                  <c:v>48.596377587943437</c:v>
                </c:pt>
                <c:pt idx="296">
                  <c:v>40.29967295510302</c:v>
                </c:pt>
                <c:pt idx="297">
                  <c:v>46.168972932266179</c:v>
                </c:pt>
                <c:pt idx="298">
                  <c:v>58.482563947354663</c:v>
                </c:pt>
                <c:pt idx="299">
                  <c:v>61.472413078591813</c:v>
                </c:pt>
                <c:pt idx="300">
                  <c:v>45.854085446745131</c:v>
                </c:pt>
                <c:pt idx="301">
                  <c:v>39.857508728318678</c:v>
                </c:pt>
                <c:pt idx="302">
                  <c:v>55.60980667495037</c:v>
                </c:pt>
                <c:pt idx="303">
                  <c:v>38.327067082257443</c:v>
                </c:pt>
                <c:pt idx="304">
                  <c:v>57.07207782882864</c:v>
                </c:pt>
                <c:pt idx="305">
                  <c:v>52.889799661983851</c:v>
                </c:pt>
                <c:pt idx="306">
                  <c:v>44.392675629217742</c:v>
                </c:pt>
                <c:pt idx="307">
                  <c:v>40.022332597613506</c:v>
                </c:pt>
                <c:pt idx="308">
                  <c:v>43.595606035185916</c:v>
                </c:pt>
                <c:pt idx="309">
                  <c:v>38.909227084908423</c:v>
                </c:pt>
                <c:pt idx="310">
                  <c:v>48.799847941551768</c:v>
                </c:pt>
                <c:pt idx="311">
                  <c:v>43.578622509935336</c:v>
                </c:pt>
                <c:pt idx="312">
                  <c:v>49.105981632835352</c:v>
                </c:pt>
                <c:pt idx="313">
                  <c:v>40.727047257165658</c:v>
                </c:pt>
                <c:pt idx="314">
                  <c:v>43.965253185901148</c:v>
                </c:pt>
                <c:pt idx="315">
                  <c:v>55.706307832165976</c:v>
                </c:pt>
                <c:pt idx="316">
                  <c:v>45.114499330302166</c:v>
                </c:pt>
                <c:pt idx="317">
                  <c:v>32.943877297245685</c:v>
                </c:pt>
                <c:pt idx="318">
                  <c:v>23.597865113827375</c:v>
                </c:pt>
                <c:pt idx="319">
                  <c:v>29.959814641938351</c:v>
                </c:pt>
                <c:pt idx="320">
                  <c:v>49.504073005454778</c:v>
                </c:pt>
                <c:pt idx="321">
                  <c:v>46.554030488233828</c:v>
                </c:pt>
                <c:pt idx="322">
                  <c:v>51.23247776884859</c:v>
                </c:pt>
                <c:pt idx="323">
                  <c:v>38.824147458901791</c:v>
                </c:pt>
                <c:pt idx="324">
                  <c:v>30.962455081426707</c:v>
                </c:pt>
                <c:pt idx="325">
                  <c:v>38.014485965000524</c:v>
                </c:pt>
                <c:pt idx="326">
                  <c:v>44.472110241519147</c:v>
                </c:pt>
                <c:pt idx="327">
                  <c:v>42.754899717627168</c:v>
                </c:pt>
                <c:pt idx="328">
                  <c:v>44.278824346904763</c:v>
                </c:pt>
                <c:pt idx="329">
                  <c:v>62.683887316892651</c:v>
                </c:pt>
                <c:pt idx="330">
                  <c:v>37.188861079134931</c:v>
                </c:pt>
                <c:pt idx="331">
                  <c:v>40.862928145557554</c:v>
                </c:pt>
                <c:pt idx="332">
                  <c:v>49.481835043443439</c:v>
                </c:pt>
                <c:pt idx="333">
                  <c:v>43.349967106859495</c:v>
                </c:pt>
                <c:pt idx="334">
                  <c:v>55.179841207045612</c:v>
                </c:pt>
                <c:pt idx="335">
                  <c:v>49.241891210850746</c:v>
                </c:pt>
                <c:pt idx="336">
                  <c:v>64.386368200002266</c:v>
                </c:pt>
                <c:pt idx="337">
                  <c:v>41.017090292446007</c:v>
                </c:pt>
                <c:pt idx="338">
                  <c:v>35.161788007477043</c:v>
                </c:pt>
                <c:pt idx="339">
                  <c:v>38.452984584620822</c:v>
                </c:pt>
                <c:pt idx="340">
                  <c:v>37.818390141121142</c:v>
                </c:pt>
                <c:pt idx="341">
                  <c:v>45.626566705270967</c:v>
                </c:pt>
                <c:pt idx="342">
                  <c:v>53.500814552047295</c:v>
                </c:pt>
                <c:pt idx="343">
                  <c:v>46.046678206101568</c:v>
                </c:pt>
                <c:pt idx="344">
                  <c:v>50.850270144678852</c:v>
                </c:pt>
                <c:pt idx="345">
                  <c:v>46.886066369321433</c:v>
                </c:pt>
                <c:pt idx="346">
                  <c:v>52.103415036745268</c:v>
                </c:pt>
                <c:pt idx="347">
                  <c:v>50.909956770010126</c:v>
                </c:pt>
                <c:pt idx="348">
                  <c:v>40.709018404478513</c:v>
                </c:pt>
                <c:pt idx="349">
                  <c:v>46.941996242200062</c:v>
                </c:pt>
                <c:pt idx="350">
                  <c:v>43.669681438426295</c:v>
                </c:pt>
                <c:pt idx="351">
                  <c:v>48.373213536569914</c:v>
                </c:pt>
                <c:pt idx="352">
                  <c:v>44.118125959130829</c:v>
                </c:pt>
                <c:pt idx="353">
                  <c:v>48.720306912638222</c:v>
                </c:pt>
                <c:pt idx="354">
                  <c:v>52.70727195793328</c:v>
                </c:pt>
                <c:pt idx="355">
                  <c:v>54.176680257958495</c:v>
                </c:pt>
                <c:pt idx="356">
                  <c:v>49.929404379484552</c:v>
                </c:pt>
                <c:pt idx="357">
                  <c:v>39.81429552787101</c:v>
                </c:pt>
                <c:pt idx="358">
                  <c:v>49.98480263364587</c:v>
                </c:pt>
                <c:pt idx="359">
                  <c:v>47.078015428557741</c:v>
                </c:pt>
                <c:pt idx="360">
                  <c:v>40.746317915716496</c:v>
                </c:pt>
                <c:pt idx="361">
                  <c:v>46.683593393804422</c:v>
                </c:pt>
                <c:pt idx="362">
                  <c:v>46.802415434934652</c:v>
                </c:pt>
                <c:pt idx="363">
                  <c:v>42.022301329777186</c:v>
                </c:pt>
                <c:pt idx="364">
                  <c:v>50.963519762784479</c:v>
                </c:pt>
                <c:pt idx="365">
                  <c:v>43.6407426794648</c:v>
                </c:pt>
                <c:pt idx="366">
                  <c:v>48.158510518138492</c:v>
                </c:pt>
                <c:pt idx="367">
                  <c:v>41.189883176952698</c:v>
                </c:pt>
                <c:pt idx="368">
                  <c:v>39.64110534503633</c:v>
                </c:pt>
                <c:pt idx="369">
                  <c:v>41.658781572671913</c:v>
                </c:pt>
                <c:pt idx="370">
                  <c:v>47.185176059820847</c:v>
                </c:pt>
                <c:pt idx="371">
                  <c:v>43.427477586081778</c:v>
                </c:pt>
                <c:pt idx="372">
                  <c:v>35.043173284773729</c:v>
                </c:pt>
                <c:pt idx="373">
                  <c:v>44.957122749649379</c:v>
                </c:pt>
                <c:pt idx="374">
                  <c:v>44.197818712411589</c:v>
                </c:pt>
                <c:pt idx="375">
                  <c:v>45.10290725365703</c:v>
                </c:pt>
                <c:pt idx="376">
                  <c:v>32.168613425916455</c:v>
                </c:pt>
                <c:pt idx="377">
                  <c:v>56.365355796518685</c:v>
                </c:pt>
                <c:pt idx="378">
                  <c:v>48.022752663506417</c:v>
                </c:pt>
                <c:pt idx="379">
                  <c:v>52.695920989810453</c:v>
                </c:pt>
                <c:pt idx="380">
                  <c:v>45.902964971973567</c:v>
                </c:pt>
                <c:pt idx="381">
                  <c:v>40.282618055138897</c:v>
                </c:pt>
                <c:pt idx="382">
                  <c:v>42.070773031324165</c:v>
                </c:pt>
                <c:pt idx="383">
                  <c:v>54.672933560460208</c:v>
                </c:pt>
                <c:pt idx="384">
                  <c:v>48.709462193879027</c:v>
                </c:pt>
                <c:pt idx="385">
                  <c:v>48.612845599659039</c:v>
                </c:pt>
                <c:pt idx="386">
                  <c:v>54.653829297664146</c:v>
                </c:pt>
                <c:pt idx="387">
                  <c:v>39.950016808145683</c:v>
                </c:pt>
                <c:pt idx="388">
                  <c:v>46.573316937782373</c:v>
                </c:pt>
                <c:pt idx="389">
                  <c:v>49.200421310376875</c:v>
                </c:pt>
                <c:pt idx="390">
                  <c:v>39.814470993182965</c:v>
                </c:pt>
                <c:pt idx="391">
                  <c:v>56.576315055043139</c:v>
                </c:pt>
                <c:pt idx="392">
                  <c:v>42.848293294167206</c:v>
                </c:pt>
                <c:pt idx="393">
                  <c:v>47.646311146538864</c:v>
                </c:pt>
                <c:pt idx="394">
                  <c:v>46.735183689674471</c:v>
                </c:pt>
                <c:pt idx="395">
                  <c:v>49.655362725400067</c:v>
                </c:pt>
                <c:pt idx="396">
                  <c:v>54.062031479031006</c:v>
                </c:pt>
                <c:pt idx="397">
                  <c:v>51.339651280473525</c:v>
                </c:pt>
                <c:pt idx="398">
                  <c:v>38.030932728372548</c:v>
                </c:pt>
                <c:pt idx="399">
                  <c:v>60.448185232284558</c:v>
                </c:pt>
                <c:pt idx="400">
                  <c:v>47.78735047406898</c:v>
                </c:pt>
                <c:pt idx="401">
                  <c:v>59.36039087278364</c:v>
                </c:pt>
                <c:pt idx="402">
                  <c:v>36.073002931900056</c:v>
                </c:pt>
                <c:pt idx="403">
                  <c:v>63.727094739167882</c:v>
                </c:pt>
                <c:pt idx="404">
                  <c:v>44.630139448942977</c:v>
                </c:pt>
                <c:pt idx="405">
                  <c:v>48.607365553564463</c:v>
                </c:pt>
                <c:pt idx="406">
                  <c:v>47.338043171361271</c:v>
                </c:pt>
                <c:pt idx="407">
                  <c:v>40.746141817533669</c:v>
                </c:pt>
                <c:pt idx="408">
                  <c:v>47.373603805075923</c:v>
                </c:pt>
                <c:pt idx="409">
                  <c:v>46.508506985376798</c:v>
                </c:pt>
                <c:pt idx="410">
                  <c:v>52.481684495412253</c:v>
                </c:pt>
                <c:pt idx="411">
                  <c:v>57.084455563171332</c:v>
                </c:pt>
                <c:pt idx="412">
                  <c:v>47.473839357183046</c:v>
                </c:pt>
                <c:pt idx="413">
                  <c:v>51.53194874393018</c:v>
                </c:pt>
                <c:pt idx="414">
                  <c:v>41.352654496012747</c:v>
                </c:pt>
                <c:pt idx="415">
                  <c:v>50.328729415959593</c:v>
                </c:pt>
                <c:pt idx="416">
                  <c:v>38.205695215785006</c:v>
                </c:pt>
                <c:pt idx="417">
                  <c:v>34.470927712687747</c:v>
                </c:pt>
                <c:pt idx="418">
                  <c:v>46.095981852945528</c:v>
                </c:pt>
                <c:pt idx="419">
                  <c:v>43.65925770436791</c:v>
                </c:pt>
                <c:pt idx="420">
                  <c:v>41.679613295877601</c:v>
                </c:pt>
                <c:pt idx="421">
                  <c:v>38.286371236300283</c:v>
                </c:pt>
                <c:pt idx="422">
                  <c:v>52.019703686217099</c:v>
                </c:pt>
                <c:pt idx="423">
                  <c:v>53.983916080250658</c:v>
                </c:pt>
                <c:pt idx="424">
                  <c:v>55.482553329579297</c:v>
                </c:pt>
                <c:pt idx="425">
                  <c:v>47.512312139215936</c:v>
                </c:pt>
                <c:pt idx="426">
                  <c:v>46.273391158982669</c:v>
                </c:pt>
                <c:pt idx="427">
                  <c:v>57.432270986928472</c:v>
                </c:pt>
                <c:pt idx="428">
                  <c:v>45.355971343715346</c:v>
                </c:pt>
                <c:pt idx="429">
                  <c:v>57.465466090248619</c:v>
                </c:pt>
                <c:pt idx="430">
                  <c:v>41.091446364357552</c:v>
                </c:pt>
                <c:pt idx="431">
                  <c:v>51.018319836374069</c:v>
                </c:pt>
                <c:pt idx="432">
                  <c:v>34.703789245504161</c:v>
                </c:pt>
                <c:pt idx="433">
                  <c:v>46.413307860587629</c:v>
                </c:pt>
                <c:pt idx="434">
                  <c:v>37.735250715223252</c:v>
                </c:pt>
                <c:pt idx="435">
                  <c:v>39.991230281698563</c:v>
                </c:pt>
                <c:pt idx="436">
                  <c:v>41.867506281909641</c:v>
                </c:pt>
                <c:pt idx="437">
                  <c:v>50.587359340354176</c:v>
                </c:pt>
                <c:pt idx="438">
                  <c:v>41.682246986785366</c:v>
                </c:pt>
                <c:pt idx="439">
                  <c:v>51.549408338002891</c:v>
                </c:pt>
                <c:pt idx="440">
                  <c:v>49.186148957326722</c:v>
                </c:pt>
                <c:pt idx="441">
                  <c:v>47.94420762824231</c:v>
                </c:pt>
                <c:pt idx="442">
                  <c:v>45.710592774015261</c:v>
                </c:pt>
                <c:pt idx="443">
                  <c:v>55.02778475509357</c:v>
                </c:pt>
                <c:pt idx="444">
                  <c:v>50.935701066363848</c:v>
                </c:pt>
                <c:pt idx="445">
                  <c:v>47.571938743845408</c:v>
                </c:pt>
                <c:pt idx="446">
                  <c:v>45.953870268762905</c:v>
                </c:pt>
                <c:pt idx="447">
                  <c:v>54.701544387082663</c:v>
                </c:pt>
                <c:pt idx="448">
                  <c:v>44.200948595731518</c:v>
                </c:pt>
                <c:pt idx="449">
                  <c:v>49.680483387768035</c:v>
                </c:pt>
                <c:pt idx="450">
                  <c:v>15.56581765923746</c:v>
                </c:pt>
                <c:pt idx="451">
                  <c:v>55.226306871909898</c:v>
                </c:pt>
                <c:pt idx="452">
                  <c:v>44.339852000959972</c:v>
                </c:pt>
                <c:pt idx="453">
                  <c:v>47.664463770371043</c:v>
                </c:pt>
                <c:pt idx="454">
                  <c:v>50.335529917136419</c:v>
                </c:pt>
                <c:pt idx="455">
                  <c:v>56.756120470481584</c:v>
                </c:pt>
                <c:pt idx="456">
                  <c:v>39.381005592714821</c:v>
                </c:pt>
                <c:pt idx="457">
                  <c:v>40.735777839298784</c:v>
                </c:pt>
                <c:pt idx="458">
                  <c:v>56.85257210762461</c:v>
                </c:pt>
                <c:pt idx="459">
                  <c:v>43.698873814404074</c:v>
                </c:pt>
                <c:pt idx="460">
                  <c:v>58.278898120063538</c:v>
                </c:pt>
                <c:pt idx="461">
                  <c:v>49.926336285065673</c:v>
                </c:pt>
                <c:pt idx="462">
                  <c:v>57.672388354209545</c:v>
                </c:pt>
                <c:pt idx="463">
                  <c:v>48.951169997607252</c:v>
                </c:pt>
                <c:pt idx="464">
                  <c:v>45.261300867604582</c:v>
                </c:pt>
                <c:pt idx="465">
                  <c:v>59.236313985258548</c:v>
                </c:pt>
                <c:pt idx="466">
                  <c:v>48.706059677805307</c:v>
                </c:pt>
                <c:pt idx="467">
                  <c:v>47.292728816028614</c:v>
                </c:pt>
                <c:pt idx="468">
                  <c:v>51.501595529476482</c:v>
                </c:pt>
                <c:pt idx="469">
                  <c:v>45.011453857770618</c:v>
                </c:pt>
                <c:pt idx="470">
                  <c:v>46.010821678461824</c:v>
                </c:pt>
                <c:pt idx="471">
                  <c:v>52.453530276347685</c:v>
                </c:pt>
                <c:pt idx="472">
                  <c:v>42.950413955328337</c:v>
                </c:pt>
                <c:pt idx="473">
                  <c:v>41.134328781603969</c:v>
                </c:pt>
                <c:pt idx="474">
                  <c:v>42.988577769051538</c:v>
                </c:pt>
                <c:pt idx="475">
                  <c:v>44.267322959132755</c:v>
                </c:pt>
                <c:pt idx="476">
                  <c:v>42.974017216333912</c:v>
                </c:pt>
                <c:pt idx="477">
                  <c:v>48.098187155458227</c:v>
                </c:pt>
                <c:pt idx="478">
                  <c:v>50.187024904053111</c:v>
                </c:pt>
                <c:pt idx="479">
                  <c:v>45.879804147023229</c:v>
                </c:pt>
                <c:pt idx="480">
                  <c:v>53.710418561829464</c:v>
                </c:pt>
                <c:pt idx="481">
                  <c:v>34.175054644731546</c:v>
                </c:pt>
                <c:pt idx="482">
                  <c:v>47.170232299787607</c:v>
                </c:pt>
                <c:pt idx="483">
                  <c:v>40.382106725118767</c:v>
                </c:pt>
                <c:pt idx="484">
                  <c:v>49.617659863262404</c:v>
                </c:pt>
                <c:pt idx="485">
                  <c:v>46.043667820648125</c:v>
                </c:pt>
                <c:pt idx="486">
                  <c:v>57.51458891490234</c:v>
                </c:pt>
                <c:pt idx="487">
                  <c:v>43.129171509747763</c:v>
                </c:pt>
                <c:pt idx="488">
                  <c:v>53.063559765412514</c:v>
                </c:pt>
                <c:pt idx="489">
                  <c:v>41.61129353081153</c:v>
                </c:pt>
                <c:pt idx="490">
                  <c:v>43.24080538876435</c:v>
                </c:pt>
                <c:pt idx="491">
                  <c:v>51.61720480480485</c:v>
                </c:pt>
                <c:pt idx="492">
                  <c:v>57.28967902825022</c:v>
                </c:pt>
                <c:pt idx="493">
                  <c:v>47.674497200731651</c:v>
                </c:pt>
                <c:pt idx="494">
                  <c:v>53.662420088799642</c:v>
                </c:pt>
                <c:pt idx="495">
                  <c:v>41.352408974738971</c:v>
                </c:pt>
                <c:pt idx="496">
                  <c:v>54.351657460025379</c:v>
                </c:pt>
                <c:pt idx="497">
                  <c:v>49.101210251405881</c:v>
                </c:pt>
                <c:pt idx="498">
                  <c:v>43.156899612617963</c:v>
                </c:pt>
                <c:pt idx="499">
                  <c:v>61.885628605365198</c:v>
                </c:pt>
                <c:pt idx="500">
                  <c:v>33.812335817956587</c:v>
                </c:pt>
                <c:pt idx="501">
                  <c:v>45.348993995452311</c:v>
                </c:pt>
                <c:pt idx="502">
                  <c:v>42.343748648312562</c:v>
                </c:pt>
                <c:pt idx="503">
                  <c:v>50.137246564745709</c:v>
                </c:pt>
                <c:pt idx="504">
                  <c:v>40.433546926029159</c:v>
                </c:pt>
                <c:pt idx="505">
                  <c:v>50.831104824853959</c:v>
                </c:pt>
                <c:pt idx="506">
                  <c:v>43.073442411291857</c:v>
                </c:pt>
                <c:pt idx="507">
                  <c:v>56.461391743925418</c:v>
                </c:pt>
                <c:pt idx="508">
                  <c:v>42.489349323054618</c:v>
                </c:pt>
                <c:pt idx="509">
                  <c:v>54.481934451378166</c:v>
                </c:pt>
                <c:pt idx="510">
                  <c:v>49.817412659824981</c:v>
                </c:pt>
                <c:pt idx="511">
                  <c:v>44.628532946426141</c:v>
                </c:pt>
                <c:pt idx="512">
                  <c:v>32.443010267552424</c:v>
                </c:pt>
                <c:pt idx="513">
                  <c:v>30.322437027221032</c:v>
                </c:pt>
                <c:pt idx="514">
                  <c:v>52.033185024708636</c:v>
                </c:pt>
                <c:pt idx="515">
                  <c:v>48.218960054386798</c:v>
                </c:pt>
                <c:pt idx="516">
                  <c:v>40.174593490393015</c:v>
                </c:pt>
                <c:pt idx="517">
                  <c:v>50.430945420693774</c:v>
                </c:pt>
                <c:pt idx="518">
                  <c:v>46.318040370341315</c:v>
                </c:pt>
                <c:pt idx="519">
                  <c:v>47.185681715352608</c:v>
                </c:pt>
                <c:pt idx="520">
                  <c:v>44.953526383223526</c:v>
                </c:pt>
                <c:pt idx="521">
                  <c:v>47.029226676987292</c:v>
                </c:pt>
                <c:pt idx="522">
                  <c:v>55.881970359967625</c:v>
                </c:pt>
                <c:pt idx="523">
                  <c:v>54.439584896700012</c:v>
                </c:pt>
                <c:pt idx="524">
                  <c:v>49.396436973662603</c:v>
                </c:pt>
                <c:pt idx="525">
                  <c:v>39.330521710478173</c:v>
                </c:pt>
                <c:pt idx="526">
                  <c:v>36.961429161826445</c:v>
                </c:pt>
                <c:pt idx="527">
                  <c:v>57.456467687091632</c:v>
                </c:pt>
                <c:pt idx="528">
                  <c:v>41.949317852553001</c:v>
                </c:pt>
                <c:pt idx="529">
                  <c:v>39.188742162098258</c:v>
                </c:pt>
                <c:pt idx="530">
                  <c:v>53.803054263106453</c:v>
                </c:pt>
                <c:pt idx="531">
                  <c:v>39.035028559457437</c:v>
                </c:pt>
                <c:pt idx="532">
                  <c:v>48.460730734008237</c:v>
                </c:pt>
                <c:pt idx="533">
                  <c:v>42.512930713629011</c:v>
                </c:pt>
                <c:pt idx="534">
                  <c:v>48.80530519782306</c:v>
                </c:pt>
                <c:pt idx="535">
                  <c:v>47.3733102660726</c:v>
                </c:pt>
                <c:pt idx="536">
                  <c:v>54.898007489158452</c:v>
                </c:pt>
                <c:pt idx="537">
                  <c:v>45.469403363856401</c:v>
                </c:pt>
                <c:pt idx="538">
                  <c:v>51.455096052451871</c:v>
                </c:pt>
                <c:pt idx="539">
                  <c:v>52.288953237402303</c:v>
                </c:pt>
                <c:pt idx="540">
                  <c:v>59.174323883521517</c:v>
                </c:pt>
                <c:pt idx="541">
                  <c:v>51.792559370686533</c:v>
                </c:pt>
                <c:pt idx="542">
                  <c:v>49.825598202132639</c:v>
                </c:pt>
                <c:pt idx="543">
                  <c:v>43.266771034106299</c:v>
                </c:pt>
                <c:pt idx="544">
                  <c:v>43.821810190888534</c:v>
                </c:pt>
                <c:pt idx="545">
                  <c:v>45.098597675621463</c:v>
                </c:pt>
                <c:pt idx="546">
                  <c:v>38.955075089031602</c:v>
                </c:pt>
                <c:pt idx="547">
                  <c:v>39.020168779065493</c:v>
                </c:pt>
                <c:pt idx="548">
                  <c:v>40.069464979457372</c:v>
                </c:pt>
                <c:pt idx="549">
                  <c:v>45.359794938324498</c:v>
                </c:pt>
                <c:pt idx="550">
                  <c:v>50.406378816317627</c:v>
                </c:pt>
                <c:pt idx="551">
                  <c:v>43.202202628193128</c:v>
                </c:pt>
                <c:pt idx="552">
                  <c:v>50.066181550048903</c:v>
                </c:pt>
                <c:pt idx="553">
                  <c:v>51.959590390862274</c:v>
                </c:pt>
                <c:pt idx="554">
                  <c:v>36.257290466928183</c:v>
                </c:pt>
                <c:pt idx="555">
                  <c:v>45.324531980846309</c:v>
                </c:pt>
                <c:pt idx="556">
                  <c:v>49.350879475778854</c:v>
                </c:pt>
                <c:pt idx="557">
                  <c:v>43.087456137011223</c:v>
                </c:pt>
                <c:pt idx="558">
                  <c:v>42.337428119135012</c:v>
                </c:pt>
                <c:pt idx="559">
                  <c:v>50.459633315201998</c:v>
                </c:pt>
                <c:pt idx="560">
                  <c:v>49.889013180870727</c:v>
                </c:pt>
                <c:pt idx="561">
                  <c:v>45.639938920872723</c:v>
                </c:pt>
                <c:pt idx="562">
                  <c:v>49.953618418106792</c:v>
                </c:pt>
                <c:pt idx="563">
                  <c:v>42.635904946721858</c:v>
                </c:pt>
                <c:pt idx="564">
                  <c:v>54.299097644091603</c:v>
                </c:pt>
                <c:pt idx="565">
                  <c:v>46.516075491365633</c:v>
                </c:pt>
                <c:pt idx="566">
                  <c:v>45.092339621472092</c:v>
                </c:pt>
                <c:pt idx="567">
                  <c:v>49.478828649824614</c:v>
                </c:pt>
                <c:pt idx="568">
                  <c:v>50.801206344944191</c:v>
                </c:pt>
                <c:pt idx="569">
                  <c:v>42.93209376473115</c:v>
                </c:pt>
                <c:pt idx="570">
                  <c:v>61.515640333464994</c:v>
                </c:pt>
                <c:pt idx="571">
                  <c:v>41.312969250044432</c:v>
                </c:pt>
                <c:pt idx="572">
                  <c:v>44.634577008921411</c:v>
                </c:pt>
                <c:pt idx="573">
                  <c:v>46.240923118766766</c:v>
                </c:pt>
                <c:pt idx="574">
                  <c:v>52.662474924210514</c:v>
                </c:pt>
                <c:pt idx="575">
                  <c:v>36.933435826225995</c:v>
                </c:pt>
                <c:pt idx="576">
                  <c:v>36.95893788736926</c:v>
                </c:pt>
                <c:pt idx="577">
                  <c:v>48.270564745386984</c:v>
                </c:pt>
                <c:pt idx="578">
                  <c:v>43.993288814421355</c:v>
                </c:pt>
                <c:pt idx="579">
                  <c:v>48.507525355005377</c:v>
                </c:pt>
                <c:pt idx="580">
                  <c:v>46.491146389675187</c:v>
                </c:pt>
                <c:pt idx="581">
                  <c:v>45.449578674441405</c:v>
                </c:pt>
                <c:pt idx="582">
                  <c:v>62.452414030243496</c:v>
                </c:pt>
                <c:pt idx="583">
                  <c:v>48.445481518226899</c:v>
                </c:pt>
                <c:pt idx="584">
                  <c:v>48.907493503080872</c:v>
                </c:pt>
                <c:pt idx="585">
                  <c:v>52.242126758912214</c:v>
                </c:pt>
                <c:pt idx="586">
                  <c:v>42.59856138897733</c:v>
                </c:pt>
                <c:pt idx="587">
                  <c:v>45.701044678035991</c:v>
                </c:pt>
                <c:pt idx="588">
                  <c:v>43.463506877552945</c:v>
                </c:pt>
                <c:pt idx="589">
                  <c:v>57.71704979338751</c:v>
                </c:pt>
                <c:pt idx="590">
                  <c:v>47.432632224710375</c:v>
                </c:pt>
                <c:pt idx="591">
                  <c:v>53.053796459820042</c:v>
                </c:pt>
                <c:pt idx="592">
                  <c:v>47.040488734394174</c:v>
                </c:pt>
                <c:pt idx="593">
                  <c:v>51.705937211432087</c:v>
                </c:pt>
                <c:pt idx="594">
                  <c:v>46.188310978121862</c:v>
                </c:pt>
                <c:pt idx="595">
                  <c:v>42.523253144783176</c:v>
                </c:pt>
                <c:pt idx="596">
                  <c:v>46.949227630133315</c:v>
                </c:pt>
                <c:pt idx="597">
                  <c:v>44.819005081317222</c:v>
                </c:pt>
                <c:pt idx="598">
                  <c:v>46.729738300229357</c:v>
                </c:pt>
                <c:pt idx="599">
                  <c:v>52.302838286899707</c:v>
                </c:pt>
                <c:pt idx="600">
                  <c:v>47.458816447817391</c:v>
                </c:pt>
                <c:pt idx="601">
                  <c:v>45.032010119654892</c:v>
                </c:pt>
                <c:pt idx="602">
                  <c:v>46.274953633940072</c:v>
                </c:pt>
                <c:pt idx="603">
                  <c:v>45.632164402650439</c:v>
                </c:pt>
                <c:pt idx="604">
                  <c:v>45.233798458496267</c:v>
                </c:pt>
                <c:pt idx="605">
                  <c:v>52.981576567143549</c:v>
                </c:pt>
                <c:pt idx="606">
                  <c:v>39.875727322500239</c:v>
                </c:pt>
                <c:pt idx="607">
                  <c:v>44.016133288973435</c:v>
                </c:pt>
                <c:pt idx="608">
                  <c:v>41.068254078176388</c:v>
                </c:pt>
                <c:pt idx="609">
                  <c:v>53.576232560638715</c:v>
                </c:pt>
                <c:pt idx="610">
                  <c:v>56.774943842453531</c:v>
                </c:pt>
                <c:pt idx="611">
                  <c:v>42.494703655703745</c:v>
                </c:pt>
                <c:pt idx="612">
                  <c:v>49.85918006408928</c:v>
                </c:pt>
                <c:pt idx="613">
                  <c:v>40.033993997827714</c:v>
                </c:pt>
                <c:pt idx="614">
                  <c:v>49.052207017882509</c:v>
                </c:pt>
                <c:pt idx="615">
                  <c:v>48.309458978695069</c:v>
                </c:pt>
                <c:pt idx="616">
                  <c:v>40.218315193952456</c:v>
                </c:pt>
                <c:pt idx="617">
                  <c:v>42.427064729209427</c:v>
                </c:pt>
                <c:pt idx="618">
                  <c:v>52.724353350074047</c:v>
                </c:pt>
                <c:pt idx="619">
                  <c:v>54.946475635953881</c:v>
                </c:pt>
                <c:pt idx="620">
                  <c:v>39.966431067135176</c:v>
                </c:pt>
                <c:pt idx="621">
                  <c:v>41.535116125397138</c:v>
                </c:pt>
                <c:pt idx="622">
                  <c:v>47.001474302895467</c:v>
                </c:pt>
                <c:pt idx="623">
                  <c:v>46.55327372609721</c:v>
                </c:pt>
                <c:pt idx="624">
                  <c:v>41.527793888186395</c:v>
                </c:pt>
                <c:pt idx="625">
                  <c:v>54.06024182921427</c:v>
                </c:pt>
                <c:pt idx="626">
                  <c:v>47.970645267211616</c:v>
                </c:pt>
                <c:pt idx="627">
                  <c:v>42.40550815027121</c:v>
                </c:pt>
                <c:pt idx="628">
                  <c:v>42.219213194746629</c:v>
                </c:pt>
                <c:pt idx="629">
                  <c:v>52.521493772959893</c:v>
                </c:pt>
                <c:pt idx="630">
                  <c:v>42.568422303711245</c:v>
                </c:pt>
                <c:pt idx="631">
                  <c:v>50.978276291638281</c:v>
                </c:pt>
                <c:pt idx="632">
                  <c:v>36.746840752063093</c:v>
                </c:pt>
                <c:pt idx="633">
                  <c:v>15.012671173616679</c:v>
                </c:pt>
                <c:pt idx="634">
                  <c:v>40.095142747639819</c:v>
                </c:pt>
                <c:pt idx="635">
                  <c:v>50.175935995686451</c:v>
                </c:pt>
                <c:pt idx="636">
                  <c:v>58.830975348762166</c:v>
                </c:pt>
                <c:pt idx="637">
                  <c:v>59.619981065828412</c:v>
                </c:pt>
                <c:pt idx="638">
                  <c:v>46.681678177074254</c:v>
                </c:pt>
                <c:pt idx="639">
                  <c:v>53.101640046513971</c:v>
                </c:pt>
                <c:pt idx="640">
                  <c:v>49.034787096234005</c:v>
                </c:pt>
                <c:pt idx="641">
                  <c:v>63.087420353756428</c:v>
                </c:pt>
                <c:pt idx="642">
                  <c:v>39.300311175492325</c:v>
                </c:pt>
                <c:pt idx="643">
                  <c:v>50.353271618372425</c:v>
                </c:pt>
                <c:pt idx="644">
                  <c:v>49.675013257806242</c:v>
                </c:pt>
                <c:pt idx="645">
                  <c:v>47.000031223544362</c:v>
                </c:pt>
                <c:pt idx="646">
                  <c:v>43.646836279708957</c:v>
                </c:pt>
                <c:pt idx="647">
                  <c:v>42.227964578003309</c:v>
                </c:pt>
                <c:pt idx="648">
                  <c:v>46.031302220628191</c:v>
                </c:pt>
                <c:pt idx="649">
                  <c:v>47.041624764621197</c:v>
                </c:pt>
                <c:pt idx="650">
                  <c:v>35.216770242384143</c:v>
                </c:pt>
                <c:pt idx="651">
                  <c:v>43.294122905370322</c:v>
                </c:pt>
                <c:pt idx="652">
                  <c:v>44.620692267050174</c:v>
                </c:pt>
                <c:pt idx="653">
                  <c:v>51.318937485728895</c:v>
                </c:pt>
                <c:pt idx="654">
                  <c:v>50.253878886770551</c:v>
                </c:pt>
                <c:pt idx="655">
                  <c:v>51.983672087430733</c:v>
                </c:pt>
                <c:pt idx="656">
                  <c:v>50.210779036704089</c:v>
                </c:pt>
                <c:pt idx="657">
                  <c:v>60.695918845884059</c:v>
                </c:pt>
                <c:pt idx="658">
                  <c:v>59.460380047508721</c:v>
                </c:pt>
                <c:pt idx="659">
                  <c:v>49.900189558850009</c:v>
                </c:pt>
                <c:pt idx="660">
                  <c:v>62.598525471548918</c:v>
                </c:pt>
                <c:pt idx="661">
                  <c:v>42.291798974497638</c:v>
                </c:pt>
                <c:pt idx="662">
                  <c:v>41.627153022617016</c:v>
                </c:pt>
                <c:pt idx="663">
                  <c:v>50.192304819542812</c:v>
                </c:pt>
                <c:pt idx="664">
                  <c:v>61.938849615024751</c:v>
                </c:pt>
                <c:pt idx="665">
                  <c:v>55.839511153978705</c:v>
                </c:pt>
                <c:pt idx="666">
                  <c:v>54.983372622460521</c:v>
                </c:pt>
                <c:pt idx="667">
                  <c:v>39.227188301839711</c:v>
                </c:pt>
                <c:pt idx="668">
                  <c:v>46.022665234393969</c:v>
                </c:pt>
                <c:pt idx="669">
                  <c:v>52.123747217669369</c:v>
                </c:pt>
                <c:pt idx="670">
                  <c:v>50.734341634652665</c:v>
                </c:pt>
                <c:pt idx="671">
                  <c:v>59.086781932370911</c:v>
                </c:pt>
                <c:pt idx="672">
                  <c:v>42.718351092057297</c:v>
                </c:pt>
                <c:pt idx="673">
                  <c:v>47.310412063394843</c:v>
                </c:pt>
                <c:pt idx="674">
                  <c:v>36.955106372024979</c:v>
                </c:pt>
                <c:pt idx="675">
                  <c:v>50.152420215706194</c:v>
                </c:pt>
                <c:pt idx="676">
                  <c:v>49.940480948859985</c:v>
                </c:pt>
                <c:pt idx="677">
                  <c:v>43.593323006061212</c:v>
                </c:pt>
                <c:pt idx="678">
                  <c:v>44.731193189763339</c:v>
                </c:pt>
                <c:pt idx="679">
                  <c:v>50.177187084821838</c:v>
                </c:pt>
                <c:pt idx="680">
                  <c:v>60.759637454171418</c:v>
                </c:pt>
                <c:pt idx="681">
                  <c:v>32.751391854266323</c:v>
                </c:pt>
                <c:pt idx="682">
                  <c:v>50.606843095267514</c:v>
                </c:pt>
                <c:pt idx="683">
                  <c:v>50.798288037551984</c:v>
                </c:pt>
                <c:pt idx="684">
                  <c:v>44.983658754948848</c:v>
                </c:pt>
                <c:pt idx="685">
                  <c:v>49.325107913542588</c:v>
                </c:pt>
                <c:pt idx="686">
                  <c:v>42.85853246552719</c:v>
                </c:pt>
                <c:pt idx="687">
                  <c:v>52.698713024206931</c:v>
                </c:pt>
                <c:pt idx="688">
                  <c:v>52.026260761377912</c:v>
                </c:pt>
                <c:pt idx="689">
                  <c:v>44.326359366690269</c:v>
                </c:pt>
                <c:pt idx="690">
                  <c:v>50.87844289020881</c:v>
                </c:pt>
                <c:pt idx="691">
                  <c:v>53.225533645386946</c:v>
                </c:pt>
                <c:pt idx="692">
                  <c:v>50.044157394275345</c:v>
                </c:pt>
                <c:pt idx="693">
                  <c:v>50.26635032371496</c:v>
                </c:pt>
                <c:pt idx="694">
                  <c:v>45.680172241402865</c:v>
                </c:pt>
                <c:pt idx="695">
                  <c:v>32.999504675796111</c:v>
                </c:pt>
                <c:pt idx="696">
                  <c:v>48.712494129612494</c:v>
                </c:pt>
                <c:pt idx="697">
                  <c:v>44.905186663695375</c:v>
                </c:pt>
                <c:pt idx="698">
                  <c:v>49.238772259628462</c:v>
                </c:pt>
                <c:pt idx="699">
                  <c:v>52.934613943050358</c:v>
                </c:pt>
                <c:pt idx="700">
                  <c:v>39.526024920099559</c:v>
                </c:pt>
                <c:pt idx="701">
                  <c:v>61.711396017684223</c:v>
                </c:pt>
                <c:pt idx="702">
                  <c:v>53.409631220546217</c:v>
                </c:pt>
                <c:pt idx="703">
                  <c:v>45.803261303082671</c:v>
                </c:pt>
                <c:pt idx="704">
                  <c:v>54.500895112838791</c:v>
                </c:pt>
                <c:pt idx="705">
                  <c:v>43.178767472031609</c:v>
                </c:pt>
                <c:pt idx="706">
                  <c:v>45.925860327176899</c:v>
                </c:pt>
                <c:pt idx="707">
                  <c:v>51.568847218566788</c:v>
                </c:pt>
                <c:pt idx="708">
                  <c:v>50.973121972661048</c:v>
                </c:pt>
                <c:pt idx="709">
                  <c:v>52.061500143366992</c:v>
                </c:pt>
                <c:pt idx="710">
                  <c:v>43.073268754757571</c:v>
                </c:pt>
                <c:pt idx="711">
                  <c:v>44.942317223959279</c:v>
                </c:pt>
                <c:pt idx="712">
                  <c:v>49.834662118396913</c:v>
                </c:pt>
                <c:pt idx="713">
                  <c:v>58.627749501653504</c:v>
                </c:pt>
                <c:pt idx="714">
                  <c:v>36.592937709295853</c:v>
                </c:pt>
                <c:pt idx="715">
                  <c:v>38.159866715736854</c:v>
                </c:pt>
                <c:pt idx="716">
                  <c:v>43.707152707104527</c:v>
                </c:pt>
                <c:pt idx="717">
                  <c:v>44.885384582757823</c:v>
                </c:pt>
                <c:pt idx="718">
                  <c:v>38.018325643674785</c:v>
                </c:pt>
                <c:pt idx="719">
                  <c:v>49.901674624825951</c:v>
                </c:pt>
                <c:pt idx="720">
                  <c:v>41.027497103825539</c:v>
                </c:pt>
                <c:pt idx="721">
                  <c:v>45.596223178387952</c:v>
                </c:pt>
                <c:pt idx="722">
                  <c:v>48.20391442649801</c:v>
                </c:pt>
                <c:pt idx="723">
                  <c:v>57.019023314195984</c:v>
                </c:pt>
                <c:pt idx="724">
                  <c:v>51.413099167022914</c:v>
                </c:pt>
                <c:pt idx="725">
                  <c:v>50.095454244988993</c:v>
                </c:pt>
                <c:pt idx="726">
                  <c:v>48.147359937948721</c:v>
                </c:pt>
                <c:pt idx="727">
                  <c:v>52.765630447359058</c:v>
                </c:pt>
                <c:pt idx="728">
                  <c:v>39.139238574038835</c:v>
                </c:pt>
                <c:pt idx="729">
                  <c:v>46.754340101575927</c:v>
                </c:pt>
                <c:pt idx="730">
                  <c:v>39.398363225118594</c:v>
                </c:pt>
                <c:pt idx="731">
                  <c:v>49.56989183883023</c:v>
                </c:pt>
                <c:pt idx="732">
                  <c:v>52.952166433401629</c:v>
                </c:pt>
                <c:pt idx="733">
                  <c:v>53.379609837307328</c:v>
                </c:pt>
                <c:pt idx="734">
                  <c:v>47.628787695921645</c:v>
                </c:pt>
                <c:pt idx="735">
                  <c:v>40.987099387229598</c:v>
                </c:pt>
                <c:pt idx="736">
                  <c:v>41.686675476307542</c:v>
                </c:pt>
                <c:pt idx="737">
                  <c:v>51.435619759226817</c:v>
                </c:pt>
                <c:pt idx="738">
                  <c:v>39.679110968824737</c:v>
                </c:pt>
                <c:pt idx="739">
                  <c:v>51.980262024753287</c:v>
                </c:pt>
                <c:pt idx="740">
                  <c:v>53.057951479751623</c:v>
                </c:pt>
                <c:pt idx="741">
                  <c:v>59.190125929949602</c:v>
                </c:pt>
                <c:pt idx="742">
                  <c:v>47.734115720740505</c:v>
                </c:pt>
                <c:pt idx="743">
                  <c:v>47.726753494005266</c:v>
                </c:pt>
                <c:pt idx="744">
                  <c:v>36.999883039711349</c:v>
                </c:pt>
                <c:pt idx="745">
                  <c:v>52.681800458475223</c:v>
                </c:pt>
                <c:pt idx="746">
                  <c:v>35.355759628232057</c:v>
                </c:pt>
                <c:pt idx="747">
                  <c:v>55.11604191123017</c:v>
                </c:pt>
                <c:pt idx="748">
                  <c:v>50.669333026015487</c:v>
                </c:pt>
                <c:pt idx="749">
                  <c:v>47.783476451161789</c:v>
                </c:pt>
                <c:pt idx="750">
                  <c:v>47.305944552333457</c:v>
                </c:pt>
                <c:pt idx="751">
                  <c:v>53.886184571182703</c:v>
                </c:pt>
                <c:pt idx="752">
                  <c:v>52.1236589004438</c:v>
                </c:pt>
                <c:pt idx="753">
                  <c:v>43.115315166317302</c:v>
                </c:pt>
                <c:pt idx="754">
                  <c:v>43.527533071340173</c:v>
                </c:pt>
                <c:pt idx="755">
                  <c:v>48.955953192045257</c:v>
                </c:pt>
                <c:pt idx="756">
                  <c:v>40.438446229115833</c:v>
                </c:pt>
                <c:pt idx="757">
                  <c:v>40.759997287523277</c:v>
                </c:pt>
                <c:pt idx="758">
                  <c:v>53.783778310242838</c:v>
                </c:pt>
                <c:pt idx="759">
                  <c:v>28.784812422557636</c:v>
                </c:pt>
                <c:pt idx="760">
                  <c:v>49.365693945317567</c:v>
                </c:pt>
                <c:pt idx="761">
                  <c:v>40.495223682419059</c:v>
                </c:pt>
                <c:pt idx="762">
                  <c:v>47.761952456424538</c:v>
                </c:pt>
                <c:pt idx="763">
                  <c:v>42.488579864661588</c:v>
                </c:pt>
                <c:pt idx="764">
                  <c:v>47.73674750947594</c:v>
                </c:pt>
                <c:pt idx="765">
                  <c:v>51.210631194551127</c:v>
                </c:pt>
                <c:pt idx="766">
                  <c:v>47.88129798314273</c:v>
                </c:pt>
                <c:pt idx="767">
                  <c:v>51.68805706776498</c:v>
                </c:pt>
                <c:pt idx="768">
                  <c:v>63.73663615308373</c:v>
                </c:pt>
                <c:pt idx="769">
                  <c:v>58.97448294223102</c:v>
                </c:pt>
                <c:pt idx="770">
                  <c:v>49.477863954511889</c:v>
                </c:pt>
                <c:pt idx="771">
                  <c:v>44.975672753078051</c:v>
                </c:pt>
                <c:pt idx="772">
                  <c:v>39.406660537538578</c:v>
                </c:pt>
                <c:pt idx="773">
                  <c:v>45.121127432083</c:v>
                </c:pt>
                <c:pt idx="774">
                  <c:v>50.85345187116878</c:v>
                </c:pt>
                <c:pt idx="775">
                  <c:v>47.170173450951012</c:v>
                </c:pt>
                <c:pt idx="776">
                  <c:v>46.083150685860012</c:v>
                </c:pt>
                <c:pt idx="777">
                  <c:v>39.235079367623371</c:v>
                </c:pt>
                <c:pt idx="778">
                  <c:v>39.09097155236627</c:v>
                </c:pt>
                <c:pt idx="779">
                  <c:v>42.873169679632305</c:v>
                </c:pt>
                <c:pt idx="780">
                  <c:v>45.343614991242575</c:v>
                </c:pt>
                <c:pt idx="781">
                  <c:v>49.698405417813539</c:v>
                </c:pt>
                <c:pt idx="782">
                  <c:v>48.32400340988837</c:v>
                </c:pt>
                <c:pt idx="783">
                  <c:v>48.738353010007238</c:v>
                </c:pt>
                <c:pt idx="784">
                  <c:v>33.116168052457596</c:v>
                </c:pt>
                <c:pt idx="785">
                  <c:v>46.110750230840395</c:v>
                </c:pt>
                <c:pt idx="786">
                  <c:v>42.536620075303077</c:v>
                </c:pt>
                <c:pt idx="787">
                  <c:v>46.878052965790125</c:v>
                </c:pt>
                <c:pt idx="788">
                  <c:v>34.495075929691104</c:v>
                </c:pt>
                <c:pt idx="789">
                  <c:v>22.217940058155527</c:v>
                </c:pt>
                <c:pt idx="790">
                  <c:v>54.544959067727056</c:v>
                </c:pt>
                <c:pt idx="791">
                  <c:v>44.065533286328957</c:v>
                </c:pt>
                <c:pt idx="792">
                  <c:v>46.031747175172498</c:v>
                </c:pt>
                <c:pt idx="793">
                  <c:v>53.542123471263494</c:v>
                </c:pt>
                <c:pt idx="794">
                  <c:v>52.129784649323099</c:v>
                </c:pt>
                <c:pt idx="795">
                  <c:v>52.186567343843635</c:v>
                </c:pt>
                <c:pt idx="796">
                  <c:v>48.238695524371991</c:v>
                </c:pt>
                <c:pt idx="797">
                  <c:v>37.933450234546108</c:v>
                </c:pt>
                <c:pt idx="798">
                  <c:v>50.088631151188522</c:v>
                </c:pt>
                <c:pt idx="799">
                  <c:v>42.694825754185388</c:v>
                </c:pt>
                <c:pt idx="800">
                  <c:v>48.061943254527492</c:v>
                </c:pt>
                <c:pt idx="801">
                  <c:v>54.036883243934625</c:v>
                </c:pt>
                <c:pt idx="802">
                  <c:v>46.945906751157132</c:v>
                </c:pt>
                <c:pt idx="803">
                  <c:v>43.56330115747167</c:v>
                </c:pt>
                <c:pt idx="804">
                  <c:v>49.841349751343408</c:v>
                </c:pt>
                <c:pt idx="805">
                  <c:v>40.439054339294579</c:v>
                </c:pt>
                <c:pt idx="806">
                  <c:v>45.496259151479016</c:v>
                </c:pt>
                <c:pt idx="807">
                  <c:v>48.56931050849181</c:v>
                </c:pt>
                <c:pt idx="808">
                  <c:v>51.903889053962381</c:v>
                </c:pt>
                <c:pt idx="809">
                  <c:v>50.32634126183919</c:v>
                </c:pt>
                <c:pt idx="810">
                  <c:v>48.663188199268973</c:v>
                </c:pt>
                <c:pt idx="811">
                  <c:v>52.712558394982331</c:v>
                </c:pt>
                <c:pt idx="812">
                  <c:v>49.876089888829362</c:v>
                </c:pt>
                <c:pt idx="813">
                  <c:v>37.194897583810409</c:v>
                </c:pt>
                <c:pt idx="814">
                  <c:v>34.418758140671287</c:v>
                </c:pt>
                <c:pt idx="815">
                  <c:v>44.717842215470057</c:v>
                </c:pt>
                <c:pt idx="816">
                  <c:v>47.764480233233321</c:v>
                </c:pt>
                <c:pt idx="817">
                  <c:v>48.238713972062783</c:v>
                </c:pt>
                <c:pt idx="818">
                  <c:v>49.316685596271256</c:v>
                </c:pt>
                <c:pt idx="819">
                  <c:v>50.209321273276174</c:v>
                </c:pt>
                <c:pt idx="820">
                  <c:v>44.818152481216295</c:v>
                </c:pt>
                <c:pt idx="821">
                  <c:v>38.799007842769569</c:v>
                </c:pt>
                <c:pt idx="822">
                  <c:v>47.993507088243923</c:v>
                </c:pt>
                <c:pt idx="823">
                  <c:v>51.087268667272731</c:v>
                </c:pt>
                <c:pt idx="824">
                  <c:v>50.563239098333419</c:v>
                </c:pt>
                <c:pt idx="825">
                  <c:v>45.164478704568083</c:v>
                </c:pt>
                <c:pt idx="826">
                  <c:v>58.176382189465549</c:v>
                </c:pt>
                <c:pt idx="827">
                  <c:v>60.504814081167623</c:v>
                </c:pt>
                <c:pt idx="828">
                  <c:v>37.963555127084319</c:v>
                </c:pt>
                <c:pt idx="829">
                  <c:v>50.990122234959905</c:v>
                </c:pt>
                <c:pt idx="830">
                  <c:v>43.439482719674174</c:v>
                </c:pt>
                <c:pt idx="831">
                  <c:v>53.325123991718478</c:v>
                </c:pt>
                <c:pt idx="832">
                  <c:v>41.626548068982061</c:v>
                </c:pt>
                <c:pt idx="833">
                  <c:v>58.128599611273593</c:v>
                </c:pt>
                <c:pt idx="834">
                  <c:v>47.784526836491828</c:v>
                </c:pt>
                <c:pt idx="835">
                  <c:v>50.846882973427078</c:v>
                </c:pt>
                <c:pt idx="836">
                  <c:v>55.993275309443803</c:v>
                </c:pt>
                <c:pt idx="837">
                  <c:v>48.126003300518668</c:v>
                </c:pt>
                <c:pt idx="838">
                  <c:v>47.056671414481123</c:v>
                </c:pt>
                <c:pt idx="839">
                  <c:v>49.068488870872805</c:v>
                </c:pt>
                <c:pt idx="840">
                  <c:v>47.363299466272366</c:v>
                </c:pt>
                <c:pt idx="841">
                  <c:v>43.700306688457658</c:v>
                </c:pt>
                <c:pt idx="842">
                  <c:v>48.896292783536936</c:v>
                </c:pt>
                <c:pt idx="843">
                  <c:v>38.600318192329368</c:v>
                </c:pt>
                <c:pt idx="844">
                  <c:v>14.882528011076715</c:v>
                </c:pt>
                <c:pt idx="845">
                  <c:v>44.580951875417703</c:v>
                </c:pt>
                <c:pt idx="846">
                  <c:v>39.811205228726827</c:v>
                </c:pt>
                <c:pt idx="847">
                  <c:v>42.362718350498454</c:v>
                </c:pt>
                <c:pt idx="848">
                  <c:v>52.089907428397339</c:v>
                </c:pt>
                <c:pt idx="849">
                  <c:v>41.403182010218131</c:v>
                </c:pt>
                <c:pt idx="850">
                  <c:v>45.916333883907505</c:v>
                </c:pt>
                <c:pt idx="851">
                  <c:v>45.368953149436656</c:v>
                </c:pt>
                <c:pt idx="852">
                  <c:v>44.057439050523641</c:v>
                </c:pt>
                <c:pt idx="853">
                  <c:v>56.471864262585314</c:v>
                </c:pt>
                <c:pt idx="854">
                  <c:v>36.238959346254539</c:v>
                </c:pt>
                <c:pt idx="855">
                  <c:v>38.589112262604381</c:v>
                </c:pt>
                <c:pt idx="856">
                  <c:v>54.375037781385174</c:v>
                </c:pt>
                <c:pt idx="857">
                  <c:v>34.422273741376522</c:v>
                </c:pt>
                <c:pt idx="858">
                  <c:v>55.795036965559504</c:v>
                </c:pt>
                <c:pt idx="859">
                  <c:v>52.038603219830421</c:v>
                </c:pt>
                <c:pt idx="860">
                  <c:v>53.535737841875111</c:v>
                </c:pt>
                <c:pt idx="861">
                  <c:v>46.95040883284279</c:v>
                </c:pt>
                <c:pt idx="862">
                  <c:v>40.229079508800609</c:v>
                </c:pt>
                <c:pt idx="863">
                  <c:v>40.560609608087738</c:v>
                </c:pt>
                <c:pt idx="864">
                  <c:v>50.457517995991431</c:v>
                </c:pt>
                <c:pt idx="865">
                  <c:v>51.571419655677069</c:v>
                </c:pt>
                <c:pt idx="866">
                  <c:v>46.147651284493733</c:v>
                </c:pt>
                <c:pt idx="867">
                  <c:v>41.077362473847849</c:v>
                </c:pt>
                <c:pt idx="868">
                  <c:v>40.863293271544691</c:v>
                </c:pt>
                <c:pt idx="869">
                  <c:v>56.312035570224097</c:v>
                </c:pt>
                <c:pt idx="870">
                  <c:v>45.60171322068782</c:v>
                </c:pt>
                <c:pt idx="871">
                  <c:v>61.28802570143985</c:v>
                </c:pt>
                <c:pt idx="872">
                  <c:v>48.13173799034908</c:v>
                </c:pt>
                <c:pt idx="873">
                  <c:v>40.90438517646578</c:v>
                </c:pt>
                <c:pt idx="874">
                  <c:v>62.341265515466269</c:v>
                </c:pt>
                <c:pt idx="875">
                  <c:v>27.000124657001127</c:v>
                </c:pt>
                <c:pt idx="876">
                  <c:v>48.72264944817347</c:v>
                </c:pt>
                <c:pt idx="877">
                  <c:v>56.095345000770045</c:v>
                </c:pt>
                <c:pt idx="878">
                  <c:v>52.169922228177803</c:v>
                </c:pt>
                <c:pt idx="879">
                  <c:v>40.923751632066931</c:v>
                </c:pt>
                <c:pt idx="880">
                  <c:v>55.926249253001984</c:v>
                </c:pt>
                <c:pt idx="881">
                  <c:v>43.877881756982546</c:v>
                </c:pt>
                <c:pt idx="882">
                  <c:v>44.426354532884368</c:v>
                </c:pt>
                <c:pt idx="883">
                  <c:v>62.588170600103858</c:v>
                </c:pt>
                <c:pt idx="884">
                  <c:v>41.040912664784685</c:v>
                </c:pt>
                <c:pt idx="885">
                  <c:v>45.243112907734996</c:v>
                </c:pt>
                <c:pt idx="886">
                  <c:v>49.949880010296305</c:v>
                </c:pt>
                <c:pt idx="887">
                  <c:v>45.035058072628317</c:v>
                </c:pt>
                <c:pt idx="888">
                  <c:v>50.949018896772095</c:v>
                </c:pt>
                <c:pt idx="889">
                  <c:v>46.129914471704097</c:v>
                </c:pt>
                <c:pt idx="890">
                  <c:v>58.331429313405252</c:v>
                </c:pt>
                <c:pt idx="891">
                  <c:v>42.945832829311868</c:v>
                </c:pt>
                <c:pt idx="892">
                  <c:v>49.390626233960077</c:v>
                </c:pt>
                <c:pt idx="893">
                  <c:v>45.480425596058339</c:v>
                </c:pt>
                <c:pt idx="894">
                  <c:v>56.193129480412992</c:v>
                </c:pt>
                <c:pt idx="895">
                  <c:v>42.720603076491017</c:v>
                </c:pt>
                <c:pt idx="896">
                  <c:v>54.553057031068306</c:v>
                </c:pt>
                <c:pt idx="897">
                  <c:v>44.991347423992281</c:v>
                </c:pt>
                <c:pt idx="898">
                  <c:v>48.966988755370863</c:v>
                </c:pt>
                <c:pt idx="899">
                  <c:v>52.630748831174323</c:v>
                </c:pt>
                <c:pt idx="900">
                  <c:v>42.357063553787832</c:v>
                </c:pt>
                <c:pt idx="901">
                  <c:v>53.904275824371069</c:v>
                </c:pt>
                <c:pt idx="902">
                  <c:v>55.707484991315503</c:v>
                </c:pt>
                <c:pt idx="903">
                  <c:v>51.010195986646899</c:v>
                </c:pt>
                <c:pt idx="904">
                  <c:v>37.502079801800527</c:v>
                </c:pt>
                <c:pt idx="905">
                  <c:v>46.877801012837949</c:v>
                </c:pt>
                <c:pt idx="906">
                  <c:v>41.625184317778995</c:v>
                </c:pt>
                <c:pt idx="907">
                  <c:v>60.852064184223224</c:v>
                </c:pt>
                <c:pt idx="908">
                  <c:v>37.897714208422258</c:v>
                </c:pt>
                <c:pt idx="909">
                  <c:v>46.485851780319443</c:v>
                </c:pt>
                <c:pt idx="910">
                  <c:v>48.440667819761295</c:v>
                </c:pt>
                <c:pt idx="911">
                  <c:v>40.648452184780332</c:v>
                </c:pt>
                <c:pt idx="912">
                  <c:v>46.537317982047675</c:v>
                </c:pt>
                <c:pt idx="913">
                  <c:v>40.168019319047936</c:v>
                </c:pt>
                <c:pt idx="914">
                  <c:v>40.514226527909692</c:v>
                </c:pt>
                <c:pt idx="915">
                  <c:v>40.599608345576513</c:v>
                </c:pt>
                <c:pt idx="916">
                  <c:v>50.188844996440316</c:v>
                </c:pt>
                <c:pt idx="917">
                  <c:v>43.79681404196149</c:v>
                </c:pt>
                <c:pt idx="918">
                  <c:v>41.888808957411733</c:v>
                </c:pt>
                <c:pt idx="919">
                  <c:v>53.576185469137926</c:v>
                </c:pt>
                <c:pt idx="920">
                  <c:v>45.134691088659359</c:v>
                </c:pt>
                <c:pt idx="921">
                  <c:v>50.71257086213614</c:v>
                </c:pt>
                <c:pt idx="922">
                  <c:v>49.25232993520369</c:v>
                </c:pt>
                <c:pt idx="923">
                  <c:v>40.169927233991061</c:v>
                </c:pt>
                <c:pt idx="924">
                  <c:v>49.277399046065582</c:v>
                </c:pt>
                <c:pt idx="925">
                  <c:v>55.240568130671505</c:v>
                </c:pt>
                <c:pt idx="926">
                  <c:v>45.59601678643012</c:v>
                </c:pt>
                <c:pt idx="927">
                  <c:v>44.715481627135006</c:v>
                </c:pt>
                <c:pt idx="928">
                  <c:v>41.752932584428933</c:v>
                </c:pt>
                <c:pt idx="929">
                  <c:v>44.556485054962984</c:v>
                </c:pt>
                <c:pt idx="930">
                  <c:v>28.151391204959783</c:v>
                </c:pt>
                <c:pt idx="931">
                  <c:v>37.329208453282455</c:v>
                </c:pt>
                <c:pt idx="932">
                  <c:v>60.922884489021797</c:v>
                </c:pt>
                <c:pt idx="933">
                  <c:v>46.764959254944131</c:v>
                </c:pt>
                <c:pt idx="934">
                  <c:v>53.717188074408249</c:v>
                </c:pt>
                <c:pt idx="935">
                  <c:v>41.927243043404388</c:v>
                </c:pt>
                <c:pt idx="936">
                  <c:v>43.227941806727941</c:v>
                </c:pt>
                <c:pt idx="937">
                  <c:v>56.252746773862945</c:v>
                </c:pt>
                <c:pt idx="938">
                  <c:v>42.624506494933939</c:v>
                </c:pt>
                <c:pt idx="939">
                  <c:v>47.891792193931515</c:v>
                </c:pt>
                <c:pt idx="940">
                  <c:v>39.799451848936044</c:v>
                </c:pt>
                <c:pt idx="941">
                  <c:v>40.78361875879726</c:v>
                </c:pt>
                <c:pt idx="942">
                  <c:v>46.080361952035773</c:v>
                </c:pt>
                <c:pt idx="943">
                  <c:v>46.734029911668642</c:v>
                </c:pt>
                <c:pt idx="944">
                  <c:v>44.956370814105497</c:v>
                </c:pt>
                <c:pt idx="945">
                  <c:v>55.112414874410575</c:v>
                </c:pt>
                <c:pt idx="946">
                  <c:v>50.460959060429062</c:v>
                </c:pt>
                <c:pt idx="947">
                  <c:v>52.830082305326606</c:v>
                </c:pt>
                <c:pt idx="948">
                  <c:v>39.391951110455345</c:v>
                </c:pt>
                <c:pt idx="949">
                  <c:v>58.499222843371157</c:v>
                </c:pt>
                <c:pt idx="950">
                  <c:v>48.032403638867272</c:v>
                </c:pt>
                <c:pt idx="951">
                  <c:v>55.053667797116688</c:v>
                </c:pt>
                <c:pt idx="952">
                  <c:v>53.284312588933389</c:v>
                </c:pt>
                <c:pt idx="953">
                  <c:v>46.821332530911306</c:v>
                </c:pt>
                <c:pt idx="954">
                  <c:v>37.167275695357603</c:v>
                </c:pt>
                <c:pt idx="955">
                  <c:v>52.608250139538463</c:v>
                </c:pt>
                <c:pt idx="956">
                  <c:v>46.403661741957549</c:v>
                </c:pt>
                <c:pt idx="957">
                  <c:v>36.90147796438383</c:v>
                </c:pt>
                <c:pt idx="958">
                  <c:v>55.787358311127591</c:v>
                </c:pt>
                <c:pt idx="959">
                  <c:v>36.659290344595448</c:v>
                </c:pt>
                <c:pt idx="960">
                  <c:v>51.811985451355056</c:v>
                </c:pt>
                <c:pt idx="961">
                  <c:v>35.705395249750509</c:v>
                </c:pt>
                <c:pt idx="962">
                  <c:v>45.221643738378333</c:v>
                </c:pt>
                <c:pt idx="963">
                  <c:v>43.852702932626038</c:v>
                </c:pt>
                <c:pt idx="964">
                  <c:v>45.588359215584589</c:v>
                </c:pt>
                <c:pt idx="965">
                  <c:v>45.324785198918804</c:v>
                </c:pt>
                <c:pt idx="966">
                  <c:v>55.562233588333655</c:v>
                </c:pt>
                <c:pt idx="967">
                  <c:v>53.79907463822412</c:v>
                </c:pt>
                <c:pt idx="968">
                  <c:v>45.750230677873603</c:v>
                </c:pt>
                <c:pt idx="969">
                  <c:v>59.708336959210854</c:v>
                </c:pt>
                <c:pt idx="970">
                  <c:v>47.133744701644936</c:v>
                </c:pt>
                <c:pt idx="971">
                  <c:v>44.194087274857885</c:v>
                </c:pt>
                <c:pt idx="972">
                  <c:v>54.394295217568221</c:v>
                </c:pt>
                <c:pt idx="973">
                  <c:v>51.744922712275851</c:v>
                </c:pt>
                <c:pt idx="974">
                  <c:v>47.658693788705861</c:v>
                </c:pt>
                <c:pt idx="975">
                  <c:v>52.296548160422937</c:v>
                </c:pt>
                <c:pt idx="976">
                  <c:v>37.447364420785583</c:v>
                </c:pt>
                <c:pt idx="977">
                  <c:v>46.843880007452704</c:v>
                </c:pt>
                <c:pt idx="978">
                  <c:v>35.991504689668488</c:v>
                </c:pt>
                <c:pt idx="979">
                  <c:v>30.58508243635972</c:v>
                </c:pt>
                <c:pt idx="980">
                  <c:v>41.28068563495188</c:v>
                </c:pt>
                <c:pt idx="981">
                  <c:v>26.573115258682844</c:v>
                </c:pt>
                <c:pt idx="982">
                  <c:v>34.503052300206022</c:v>
                </c:pt>
                <c:pt idx="983">
                  <c:v>35.60044668182276</c:v>
                </c:pt>
                <c:pt idx="984">
                  <c:v>41.145821702860189</c:v>
                </c:pt>
                <c:pt idx="985">
                  <c:v>48.477655052816395</c:v>
                </c:pt>
                <c:pt idx="986">
                  <c:v>40.504199033433167</c:v>
                </c:pt>
                <c:pt idx="987">
                  <c:v>39.830411201376691</c:v>
                </c:pt>
                <c:pt idx="988">
                  <c:v>57.1170339042636</c:v>
                </c:pt>
                <c:pt idx="989">
                  <c:v>52.432916032947375</c:v>
                </c:pt>
                <c:pt idx="990">
                  <c:v>44.964125631702586</c:v>
                </c:pt>
                <c:pt idx="991">
                  <c:v>58.529700730422384</c:v>
                </c:pt>
                <c:pt idx="992">
                  <c:v>39.287814311968908</c:v>
                </c:pt>
                <c:pt idx="993">
                  <c:v>50.562388273603041</c:v>
                </c:pt>
                <c:pt idx="994">
                  <c:v>50.203482326987334</c:v>
                </c:pt>
                <c:pt idx="995">
                  <c:v>49.489744392084518</c:v>
                </c:pt>
                <c:pt idx="996">
                  <c:v>37.451399418271087</c:v>
                </c:pt>
                <c:pt idx="997">
                  <c:v>37.671353614571977</c:v>
                </c:pt>
                <c:pt idx="998">
                  <c:v>54.718885589241708</c:v>
                </c:pt>
                <c:pt idx="999">
                  <c:v>48.241195877612761</c:v>
                </c:pt>
                <c:pt idx="1000">
                  <c:v>46.126411285273768</c:v>
                </c:pt>
                <c:pt idx="1001">
                  <c:v>45.152661754478594</c:v>
                </c:pt>
                <c:pt idx="1002">
                  <c:v>51.06686573959886</c:v>
                </c:pt>
                <c:pt idx="1003">
                  <c:v>52.875112517606205</c:v>
                </c:pt>
                <c:pt idx="1004">
                  <c:v>45.51318313272342</c:v>
                </c:pt>
                <c:pt idx="1005">
                  <c:v>37.146227350496822</c:v>
                </c:pt>
                <c:pt idx="1006">
                  <c:v>49.134334405424795</c:v>
                </c:pt>
                <c:pt idx="1007">
                  <c:v>85.911912892418158</c:v>
                </c:pt>
                <c:pt idx="1008">
                  <c:v>43.81081210556718</c:v>
                </c:pt>
                <c:pt idx="1009">
                  <c:v>29.484179323848309</c:v>
                </c:pt>
                <c:pt idx="1010">
                  <c:v>53.961230953047497</c:v>
                </c:pt>
                <c:pt idx="1011">
                  <c:v>39.307646949066289</c:v>
                </c:pt>
                <c:pt idx="1012">
                  <c:v>34.971914873265035</c:v>
                </c:pt>
                <c:pt idx="1013">
                  <c:v>48.901428481150752</c:v>
                </c:pt>
                <c:pt idx="1014">
                  <c:v>46.691488714502412</c:v>
                </c:pt>
                <c:pt idx="1015">
                  <c:v>47.484984553610587</c:v>
                </c:pt>
                <c:pt idx="1016">
                  <c:v>51.92409096815144</c:v>
                </c:pt>
                <c:pt idx="1017">
                  <c:v>40.618512839641276</c:v>
                </c:pt>
                <c:pt idx="1018">
                  <c:v>47.797060038495594</c:v>
                </c:pt>
                <c:pt idx="1019">
                  <c:v>43.912824072399751</c:v>
                </c:pt>
                <c:pt idx="1020">
                  <c:v>40.570069629440304</c:v>
                </c:pt>
                <c:pt idx="1021">
                  <c:v>54.130674145899683</c:v>
                </c:pt>
                <c:pt idx="1022">
                  <c:v>33.304290304492007</c:v>
                </c:pt>
                <c:pt idx="1023">
                  <c:v>47.238142517200068</c:v>
                </c:pt>
                <c:pt idx="1024">
                  <c:v>48.91392934716071</c:v>
                </c:pt>
                <c:pt idx="1025">
                  <c:v>51.047595504866607</c:v>
                </c:pt>
                <c:pt idx="1026">
                  <c:v>43.727208912943759</c:v>
                </c:pt>
                <c:pt idx="1027">
                  <c:v>57.955262889479478</c:v>
                </c:pt>
                <c:pt idx="1028">
                  <c:v>54.05810978138733</c:v>
                </c:pt>
                <c:pt idx="1029">
                  <c:v>41.796691844456959</c:v>
                </c:pt>
                <c:pt idx="1030">
                  <c:v>45.100251114932874</c:v>
                </c:pt>
                <c:pt idx="1031">
                  <c:v>46.616604895676986</c:v>
                </c:pt>
                <c:pt idx="1032">
                  <c:v>47.354631470358441</c:v>
                </c:pt>
                <c:pt idx="1033">
                  <c:v>51.643489111576237</c:v>
                </c:pt>
                <c:pt idx="1034">
                  <c:v>41.473940344446163</c:v>
                </c:pt>
                <c:pt idx="1035">
                  <c:v>55.890482099870468</c:v>
                </c:pt>
                <c:pt idx="1036">
                  <c:v>60.587288614909973</c:v>
                </c:pt>
                <c:pt idx="1037">
                  <c:v>58.565367829358138</c:v>
                </c:pt>
                <c:pt idx="1038">
                  <c:v>38.678079524848826</c:v>
                </c:pt>
                <c:pt idx="1039">
                  <c:v>46.384564384904898</c:v>
                </c:pt>
                <c:pt idx="1040">
                  <c:v>38.577489860873868</c:v>
                </c:pt>
                <c:pt idx="1041">
                  <c:v>37.08872771930114</c:v>
                </c:pt>
                <c:pt idx="1042">
                  <c:v>53.920652316357057</c:v>
                </c:pt>
                <c:pt idx="1043">
                  <c:v>47.822069329108693</c:v>
                </c:pt>
                <c:pt idx="1044">
                  <c:v>35.220058099892974</c:v>
                </c:pt>
                <c:pt idx="1045">
                  <c:v>42.19594570025783</c:v>
                </c:pt>
                <c:pt idx="1046">
                  <c:v>49.382610599390105</c:v>
                </c:pt>
                <c:pt idx="1047">
                  <c:v>49.58410350578599</c:v>
                </c:pt>
                <c:pt idx="1048">
                  <c:v>40.402044497369019</c:v>
                </c:pt>
                <c:pt idx="1049">
                  <c:v>27.259086725908105</c:v>
                </c:pt>
                <c:pt idx="1050">
                  <c:v>54.229481651627495</c:v>
                </c:pt>
                <c:pt idx="1051">
                  <c:v>46.14375397407899</c:v>
                </c:pt>
                <c:pt idx="1052">
                  <c:v>45.889609443085334</c:v>
                </c:pt>
                <c:pt idx="1053">
                  <c:v>49.061054390606209</c:v>
                </c:pt>
                <c:pt idx="1054">
                  <c:v>45.503848094120833</c:v>
                </c:pt>
                <c:pt idx="1055">
                  <c:v>44.905964592251372</c:v>
                </c:pt>
                <c:pt idx="1056">
                  <c:v>44.867614671335808</c:v>
                </c:pt>
                <c:pt idx="1057">
                  <c:v>35.299721894797024</c:v>
                </c:pt>
                <c:pt idx="1058">
                  <c:v>62.685575252459088</c:v>
                </c:pt>
                <c:pt idx="1059">
                  <c:v>36.72916870556756</c:v>
                </c:pt>
                <c:pt idx="1060">
                  <c:v>41.747762800836846</c:v>
                </c:pt>
                <c:pt idx="1061">
                  <c:v>48.076863373449441</c:v>
                </c:pt>
                <c:pt idx="1062">
                  <c:v>40.991020305102289</c:v>
                </c:pt>
                <c:pt idx="1063">
                  <c:v>37.417864410108507</c:v>
                </c:pt>
                <c:pt idx="1064">
                  <c:v>46.775391282053135</c:v>
                </c:pt>
                <c:pt idx="1065">
                  <c:v>53.064666789454925</c:v>
                </c:pt>
                <c:pt idx="1066">
                  <c:v>43.953579889931568</c:v>
                </c:pt>
                <c:pt idx="1067">
                  <c:v>42.36779842013906</c:v>
                </c:pt>
                <c:pt idx="1068">
                  <c:v>33.9595549705599</c:v>
                </c:pt>
                <c:pt idx="1069">
                  <c:v>37.009079886913803</c:v>
                </c:pt>
                <c:pt idx="1070">
                  <c:v>44.755888975368485</c:v>
                </c:pt>
                <c:pt idx="1071">
                  <c:v>56.887422072907555</c:v>
                </c:pt>
                <c:pt idx="1072">
                  <c:v>50.96879587707425</c:v>
                </c:pt>
                <c:pt idx="1073">
                  <c:v>52.316293288695086</c:v>
                </c:pt>
                <c:pt idx="1074">
                  <c:v>54.845350038945242</c:v>
                </c:pt>
                <c:pt idx="1075">
                  <c:v>51.648653162316528</c:v>
                </c:pt>
                <c:pt idx="1076">
                  <c:v>47.385635799276791</c:v>
                </c:pt>
                <c:pt idx="1077">
                  <c:v>53.846314659460525</c:v>
                </c:pt>
                <c:pt idx="1078">
                  <c:v>48.444758844197388</c:v>
                </c:pt>
                <c:pt idx="1079">
                  <c:v>46.994462324140883</c:v>
                </c:pt>
                <c:pt idx="1080">
                  <c:v>52.849142507705025</c:v>
                </c:pt>
                <c:pt idx="1081">
                  <c:v>44.748743611292809</c:v>
                </c:pt>
                <c:pt idx="1082">
                  <c:v>52.996630131872145</c:v>
                </c:pt>
                <c:pt idx="1083">
                  <c:v>48.756801035200304</c:v>
                </c:pt>
                <c:pt idx="1084">
                  <c:v>43.315289097300933</c:v>
                </c:pt>
                <c:pt idx="1085">
                  <c:v>44.598819732352155</c:v>
                </c:pt>
                <c:pt idx="1086">
                  <c:v>45.325396796497046</c:v>
                </c:pt>
                <c:pt idx="1087">
                  <c:v>27.128514515257155</c:v>
                </c:pt>
                <c:pt idx="1088">
                  <c:v>44.637023059230536</c:v>
                </c:pt>
                <c:pt idx="1089">
                  <c:v>39.330125714834701</c:v>
                </c:pt>
                <c:pt idx="1090">
                  <c:v>41.733096073988776</c:v>
                </c:pt>
                <c:pt idx="1091">
                  <c:v>54.156685070235433</c:v>
                </c:pt>
                <c:pt idx="1092">
                  <c:v>48.147120644656837</c:v>
                </c:pt>
                <c:pt idx="1093">
                  <c:v>40.650149008281105</c:v>
                </c:pt>
                <c:pt idx="1094">
                  <c:v>58.712939108934123</c:v>
                </c:pt>
                <c:pt idx="1095">
                  <c:v>36.633810526368471</c:v>
                </c:pt>
                <c:pt idx="1096">
                  <c:v>39.399415988663968</c:v>
                </c:pt>
                <c:pt idx="1097">
                  <c:v>46.787773904647253</c:v>
                </c:pt>
                <c:pt idx="1098">
                  <c:v>48.408601074767617</c:v>
                </c:pt>
                <c:pt idx="1099">
                  <c:v>44.614122222595611</c:v>
                </c:pt>
                <c:pt idx="1100">
                  <c:v>43.095803900044388</c:v>
                </c:pt>
                <c:pt idx="1101">
                  <c:v>49.363588883457211</c:v>
                </c:pt>
                <c:pt idx="1102">
                  <c:v>42.831953427400059</c:v>
                </c:pt>
                <c:pt idx="1103">
                  <c:v>58.413276321061488</c:v>
                </c:pt>
                <c:pt idx="1104">
                  <c:v>64.421520587938844</c:v>
                </c:pt>
                <c:pt idx="1105">
                  <c:v>29.86992024149292</c:v>
                </c:pt>
                <c:pt idx="1106">
                  <c:v>55.311257160694893</c:v>
                </c:pt>
                <c:pt idx="1107">
                  <c:v>45.153275935996646</c:v>
                </c:pt>
                <c:pt idx="1108">
                  <c:v>54.742582396269434</c:v>
                </c:pt>
                <c:pt idx="1109">
                  <c:v>41.404101434741598</c:v>
                </c:pt>
                <c:pt idx="1110">
                  <c:v>47.637775741709682</c:v>
                </c:pt>
                <c:pt idx="1111">
                  <c:v>42.019086093018323</c:v>
                </c:pt>
                <c:pt idx="1112">
                  <c:v>55.816528565249513</c:v>
                </c:pt>
                <c:pt idx="1113">
                  <c:v>39.906086076474118</c:v>
                </c:pt>
                <c:pt idx="1114">
                  <c:v>52.185128149736336</c:v>
                </c:pt>
                <c:pt idx="1115">
                  <c:v>48.129655417727363</c:v>
                </c:pt>
                <c:pt idx="1116">
                  <c:v>46.286949473864723</c:v>
                </c:pt>
                <c:pt idx="1117">
                  <c:v>49.04516495217775</c:v>
                </c:pt>
                <c:pt idx="1118">
                  <c:v>46.164534822120906</c:v>
                </c:pt>
                <c:pt idx="1119">
                  <c:v>36.365035708535338</c:v>
                </c:pt>
                <c:pt idx="1120">
                  <c:v>41.616305495898729</c:v>
                </c:pt>
                <c:pt idx="1121">
                  <c:v>32.169775725119123</c:v>
                </c:pt>
                <c:pt idx="1122">
                  <c:v>40.501705378472721</c:v>
                </c:pt>
                <c:pt idx="1123">
                  <c:v>24.869327279493991</c:v>
                </c:pt>
                <c:pt idx="1124">
                  <c:v>44.890187016368323</c:v>
                </c:pt>
                <c:pt idx="1125">
                  <c:v>50.245268388584726</c:v>
                </c:pt>
                <c:pt idx="1126">
                  <c:v>49.942737046801597</c:v>
                </c:pt>
                <c:pt idx="1127">
                  <c:v>54.808942273654395</c:v>
                </c:pt>
                <c:pt idx="1128">
                  <c:v>43.868302043161798</c:v>
                </c:pt>
                <c:pt idx="1129">
                  <c:v>52.297440692277277</c:v>
                </c:pt>
                <c:pt idx="1130">
                  <c:v>46.41168215429218</c:v>
                </c:pt>
                <c:pt idx="1131">
                  <c:v>59.022085613254383</c:v>
                </c:pt>
                <c:pt idx="1132">
                  <c:v>46.357507709026699</c:v>
                </c:pt>
                <c:pt idx="1133">
                  <c:v>43.751917196268771</c:v>
                </c:pt>
                <c:pt idx="1134">
                  <c:v>51.785112251186519</c:v>
                </c:pt>
                <c:pt idx="1135">
                  <c:v>59.085332241270613</c:v>
                </c:pt>
                <c:pt idx="1136">
                  <c:v>55.547997937025947</c:v>
                </c:pt>
                <c:pt idx="1137">
                  <c:v>50.689817110111733</c:v>
                </c:pt>
                <c:pt idx="1138">
                  <c:v>42.156923898825795</c:v>
                </c:pt>
                <c:pt idx="1139">
                  <c:v>49.514357398853605</c:v>
                </c:pt>
                <c:pt idx="1140">
                  <c:v>43.873199882072669</c:v>
                </c:pt>
                <c:pt idx="1141">
                  <c:v>20.318939303655679</c:v>
                </c:pt>
                <c:pt idx="1142">
                  <c:v>50.864226183731652</c:v>
                </c:pt>
                <c:pt idx="1143">
                  <c:v>42.051292422761883</c:v>
                </c:pt>
                <c:pt idx="1144">
                  <c:v>54.015158401880228</c:v>
                </c:pt>
                <c:pt idx="1145">
                  <c:v>46.021017964101155</c:v>
                </c:pt>
                <c:pt idx="1146">
                  <c:v>42.170159913267128</c:v>
                </c:pt>
                <c:pt idx="1147">
                  <c:v>41.9268426161766</c:v>
                </c:pt>
                <c:pt idx="1148">
                  <c:v>54.457440640750072</c:v>
                </c:pt>
                <c:pt idx="1149">
                  <c:v>54.742716395787426</c:v>
                </c:pt>
                <c:pt idx="1150">
                  <c:v>45.404931580485389</c:v>
                </c:pt>
                <c:pt idx="1151">
                  <c:v>46.470546265575528</c:v>
                </c:pt>
                <c:pt idx="1152">
                  <c:v>46.174504272401997</c:v>
                </c:pt>
                <c:pt idx="1153">
                  <c:v>47.039152642961277</c:v>
                </c:pt>
                <c:pt idx="1154">
                  <c:v>60.656263396964611</c:v>
                </c:pt>
                <c:pt idx="1155">
                  <c:v>43.138618634106443</c:v>
                </c:pt>
                <c:pt idx="1156">
                  <c:v>53.191449645785433</c:v>
                </c:pt>
                <c:pt idx="1157">
                  <c:v>59.920239449876902</c:v>
                </c:pt>
                <c:pt idx="1158">
                  <c:v>41.717607826760648</c:v>
                </c:pt>
                <c:pt idx="1159">
                  <c:v>38.423708662720642</c:v>
                </c:pt>
                <c:pt idx="1160">
                  <c:v>35.761555153873431</c:v>
                </c:pt>
                <c:pt idx="1161">
                  <c:v>50.787018240981389</c:v>
                </c:pt>
                <c:pt idx="1162">
                  <c:v>52.685488554847083</c:v>
                </c:pt>
                <c:pt idx="1163">
                  <c:v>46.467324101694459</c:v>
                </c:pt>
                <c:pt idx="1164">
                  <c:v>49.624136040864272</c:v>
                </c:pt>
                <c:pt idx="1165">
                  <c:v>42.041415508379117</c:v>
                </c:pt>
                <c:pt idx="1166">
                  <c:v>48.377121311822727</c:v>
                </c:pt>
                <c:pt idx="1167">
                  <c:v>44.252424369530061</c:v>
                </c:pt>
                <c:pt idx="1168">
                  <c:v>48.215082665592753</c:v>
                </c:pt>
                <c:pt idx="1169">
                  <c:v>54.686925699299181</c:v>
                </c:pt>
                <c:pt idx="1170">
                  <c:v>49.926486329048359</c:v>
                </c:pt>
                <c:pt idx="1171">
                  <c:v>45.765310600506943</c:v>
                </c:pt>
                <c:pt idx="1172">
                  <c:v>46.796128078808188</c:v>
                </c:pt>
                <c:pt idx="1173">
                  <c:v>61.433115897909182</c:v>
                </c:pt>
                <c:pt idx="1174">
                  <c:v>58.374101509954237</c:v>
                </c:pt>
                <c:pt idx="1175">
                  <c:v>39.610239270412606</c:v>
                </c:pt>
                <c:pt idx="1176">
                  <c:v>34.958885619341018</c:v>
                </c:pt>
                <c:pt idx="1177">
                  <c:v>24.04452348301551</c:v>
                </c:pt>
                <c:pt idx="1178">
                  <c:v>64.101369838377423</c:v>
                </c:pt>
                <c:pt idx="1179">
                  <c:v>40.426313264363777</c:v>
                </c:pt>
                <c:pt idx="1180">
                  <c:v>42.578199115095074</c:v>
                </c:pt>
                <c:pt idx="1181">
                  <c:v>47.179746377885984</c:v>
                </c:pt>
                <c:pt idx="1182">
                  <c:v>59.503201603120921</c:v>
                </c:pt>
                <c:pt idx="1183">
                  <c:v>44.789387968099589</c:v>
                </c:pt>
                <c:pt idx="1184">
                  <c:v>51.869920728824617</c:v>
                </c:pt>
                <c:pt idx="1185">
                  <c:v>44.157501573134205</c:v>
                </c:pt>
                <c:pt idx="1186">
                  <c:v>42.717547582544448</c:v>
                </c:pt>
                <c:pt idx="1187">
                  <c:v>51.959440902648765</c:v>
                </c:pt>
                <c:pt idx="1188">
                  <c:v>53.44944264490411</c:v>
                </c:pt>
                <c:pt idx="1189">
                  <c:v>43.841201575236681</c:v>
                </c:pt>
                <c:pt idx="1190">
                  <c:v>60.740546807169324</c:v>
                </c:pt>
                <c:pt idx="1191">
                  <c:v>41.93280953042499</c:v>
                </c:pt>
                <c:pt idx="1192">
                  <c:v>60.9131549436553</c:v>
                </c:pt>
                <c:pt idx="1193">
                  <c:v>44.275215610448768</c:v>
                </c:pt>
                <c:pt idx="1194">
                  <c:v>26.33986474575681</c:v>
                </c:pt>
                <c:pt idx="1195">
                  <c:v>39.732612540578401</c:v>
                </c:pt>
                <c:pt idx="1196">
                  <c:v>39.590977319790262</c:v>
                </c:pt>
                <c:pt idx="1197">
                  <c:v>49.481862143711872</c:v>
                </c:pt>
                <c:pt idx="1198">
                  <c:v>56.032033892133335</c:v>
                </c:pt>
                <c:pt idx="1199">
                  <c:v>45.764367305285603</c:v>
                </c:pt>
                <c:pt idx="1200">
                  <c:v>50.069465116044455</c:v>
                </c:pt>
                <c:pt idx="1201">
                  <c:v>43.738073614050336</c:v>
                </c:pt>
                <c:pt idx="1202">
                  <c:v>50.711113888630344</c:v>
                </c:pt>
                <c:pt idx="1203">
                  <c:v>38.561600148647287</c:v>
                </c:pt>
                <c:pt idx="1204">
                  <c:v>42.314602649538621</c:v>
                </c:pt>
                <c:pt idx="1205">
                  <c:v>52.834010857688305</c:v>
                </c:pt>
                <c:pt idx="1206">
                  <c:v>41.628749207234563</c:v>
                </c:pt>
                <c:pt idx="1207">
                  <c:v>37.941540456289339</c:v>
                </c:pt>
                <c:pt idx="1208">
                  <c:v>35.893053067722377</c:v>
                </c:pt>
                <c:pt idx="1209">
                  <c:v>36.538912970861773</c:v>
                </c:pt>
                <c:pt idx="1210">
                  <c:v>40.848312877066846</c:v>
                </c:pt>
                <c:pt idx="1211">
                  <c:v>49.298295125860101</c:v>
                </c:pt>
                <c:pt idx="1212">
                  <c:v>39.501104476174554</c:v>
                </c:pt>
                <c:pt idx="1213">
                  <c:v>54.702324378013223</c:v>
                </c:pt>
                <c:pt idx="1214">
                  <c:v>44.636505126034081</c:v>
                </c:pt>
                <c:pt idx="1215">
                  <c:v>44.49732622497261</c:v>
                </c:pt>
                <c:pt idx="1216">
                  <c:v>40.350054247520823</c:v>
                </c:pt>
                <c:pt idx="1217">
                  <c:v>41.316437620269234</c:v>
                </c:pt>
                <c:pt idx="1218">
                  <c:v>47.47927540294463</c:v>
                </c:pt>
                <c:pt idx="1219">
                  <c:v>43.324793338888718</c:v>
                </c:pt>
                <c:pt idx="1220">
                  <c:v>40.846880861492203</c:v>
                </c:pt>
                <c:pt idx="1221">
                  <c:v>40.586406136557009</c:v>
                </c:pt>
                <c:pt idx="1222">
                  <c:v>46.706641541884451</c:v>
                </c:pt>
                <c:pt idx="1223">
                  <c:v>38.958057376722422</c:v>
                </c:pt>
                <c:pt idx="1224">
                  <c:v>47.57438019364966</c:v>
                </c:pt>
                <c:pt idx="1225">
                  <c:v>53.28894375353228</c:v>
                </c:pt>
                <c:pt idx="1226">
                  <c:v>39.820856492400878</c:v>
                </c:pt>
                <c:pt idx="1227">
                  <c:v>45.980743811566555</c:v>
                </c:pt>
                <c:pt idx="1228">
                  <c:v>39.475450038304402</c:v>
                </c:pt>
                <c:pt idx="1229">
                  <c:v>48.367112247160023</c:v>
                </c:pt>
                <c:pt idx="1230">
                  <c:v>48.899431078812455</c:v>
                </c:pt>
                <c:pt idx="1231">
                  <c:v>50.279857302430656</c:v>
                </c:pt>
                <c:pt idx="1232">
                  <c:v>59.387015709614559</c:v>
                </c:pt>
                <c:pt idx="1233">
                  <c:v>42.848482673404128</c:v>
                </c:pt>
                <c:pt idx="1234">
                  <c:v>39.08142167187777</c:v>
                </c:pt>
                <c:pt idx="1235">
                  <c:v>35.184597446549255</c:v>
                </c:pt>
                <c:pt idx="1236">
                  <c:v>54.285819030053311</c:v>
                </c:pt>
                <c:pt idx="1237">
                  <c:v>58.226210521886344</c:v>
                </c:pt>
                <c:pt idx="1238">
                  <c:v>48.993705799805198</c:v>
                </c:pt>
                <c:pt idx="1239">
                  <c:v>47.515622999452901</c:v>
                </c:pt>
                <c:pt idx="1240">
                  <c:v>56.657424617910976</c:v>
                </c:pt>
                <c:pt idx="1241">
                  <c:v>39.608836882176718</c:v>
                </c:pt>
                <c:pt idx="1242">
                  <c:v>53.510955436565702</c:v>
                </c:pt>
                <c:pt idx="1243">
                  <c:v>48.872124867545338</c:v>
                </c:pt>
                <c:pt idx="1244">
                  <c:v>46.51147225766789</c:v>
                </c:pt>
                <c:pt idx="1245">
                  <c:v>43.778155109031729</c:v>
                </c:pt>
                <c:pt idx="1246">
                  <c:v>49.062427838644361</c:v>
                </c:pt>
                <c:pt idx="1247">
                  <c:v>48.129942068683782</c:v>
                </c:pt>
                <c:pt idx="1248">
                  <c:v>54.888046809258341</c:v>
                </c:pt>
                <c:pt idx="1249">
                  <c:v>27.827916210517369</c:v>
                </c:pt>
                <c:pt idx="1250">
                  <c:v>51.981339898114193</c:v>
                </c:pt>
                <c:pt idx="1251">
                  <c:v>48.62708293560533</c:v>
                </c:pt>
                <c:pt idx="1252">
                  <c:v>41.269908461484462</c:v>
                </c:pt>
                <c:pt idx="1253">
                  <c:v>55.484684453108841</c:v>
                </c:pt>
                <c:pt idx="1254">
                  <c:v>44.331785819729276</c:v>
                </c:pt>
                <c:pt idx="1255">
                  <c:v>39.144721618112435</c:v>
                </c:pt>
                <c:pt idx="1256">
                  <c:v>47.573647022543739</c:v>
                </c:pt>
                <c:pt idx="1257">
                  <c:v>47.661063575470337</c:v>
                </c:pt>
                <c:pt idx="1258">
                  <c:v>36.016739471963277</c:v>
                </c:pt>
                <c:pt idx="1259">
                  <c:v>24.03708222009363</c:v>
                </c:pt>
                <c:pt idx="1260">
                  <c:v>40.354326044017235</c:v>
                </c:pt>
                <c:pt idx="1261">
                  <c:v>49.99871088513013</c:v>
                </c:pt>
                <c:pt idx="1262">
                  <c:v>44.294898069878926</c:v>
                </c:pt>
                <c:pt idx="1263">
                  <c:v>48.724277779614198</c:v>
                </c:pt>
                <c:pt idx="1264">
                  <c:v>44.004310922547909</c:v>
                </c:pt>
                <c:pt idx="1265">
                  <c:v>42.677092901280552</c:v>
                </c:pt>
                <c:pt idx="1266">
                  <c:v>48.430727065056253</c:v>
                </c:pt>
                <c:pt idx="1267">
                  <c:v>42.538553525962016</c:v>
                </c:pt>
                <c:pt idx="1268">
                  <c:v>43.284924053922857</c:v>
                </c:pt>
                <c:pt idx="1269">
                  <c:v>56.912901617886654</c:v>
                </c:pt>
                <c:pt idx="1270">
                  <c:v>49.088547240155208</c:v>
                </c:pt>
                <c:pt idx="1271">
                  <c:v>48.421373362121159</c:v>
                </c:pt>
                <c:pt idx="1272">
                  <c:v>27.807869118925151</c:v>
                </c:pt>
                <c:pt idx="1273">
                  <c:v>58.219160319395478</c:v>
                </c:pt>
                <c:pt idx="1274">
                  <c:v>53.788606521747859</c:v>
                </c:pt>
                <c:pt idx="1275">
                  <c:v>54.442177742974096</c:v>
                </c:pt>
                <c:pt idx="1276">
                  <c:v>44.793573767922865</c:v>
                </c:pt>
                <c:pt idx="1277">
                  <c:v>37.874907482709474</c:v>
                </c:pt>
                <c:pt idx="1278">
                  <c:v>45.661749023160446</c:v>
                </c:pt>
                <c:pt idx="1279">
                  <c:v>40.718201471239055</c:v>
                </c:pt>
                <c:pt idx="1280">
                  <c:v>42.772303470516071</c:v>
                </c:pt>
                <c:pt idx="1281">
                  <c:v>51.087939648419173</c:v>
                </c:pt>
                <c:pt idx="1282">
                  <c:v>28.205942608661317</c:v>
                </c:pt>
                <c:pt idx="1283">
                  <c:v>46.08514434080832</c:v>
                </c:pt>
                <c:pt idx="1284">
                  <c:v>40.681527547265517</c:v>
                </c:pt>
                <c:pt idx="1285">
                  <c:v>51.97754634100653</c:v>
                </c:pt>
                <c:pt idx="1286">
                  <c:v>51.791085324150259</c:v>
                </c:pt>
                <c:pt idx="1287">
                  <c:v>56.376297750277303</c:v>
                </c:pt>
                <c:pt idx="1288">
                  <c:v>51.377852871305528</c:v>
                </c:pt>
                <c:pt idx="1289">
                  <c:v>47.658538393385257</c:v>
                </c:pt>
                <c:pt idx="1290">
                  <c:v>46.999176854895659</c:v>
                </c:pt>
                <c:pt idx="1291">
                  <c:v>46.590507450606587</c:v>
                </c:pt>
                <c:pt idx="1292">
                  <c:v>55.536242211535416</c:v>
                </c:pt>
                <c:pt idx="1293">
                  <c:v>40.311231738663622</c:v>
                </c:pt>
                <c:pt idx="1294">
                  <c:v>53.600511026576342</c:v>
                </c:pt>
                <c:pt idx="1295">
                  <c:v>48.87245925615052</c:v>
                </c:pt>
                <c:pt idx="1296">
                  <c:v>54.157663057029126</c:v>
                </c:pt>
                <c:pt idx="1297">
                  <c:v>50.992706194137426</c:v>
                </c:pt>
                <c:pt idx="1298">
                  <c:v>57.66082425822043</c:v>
                </c:pt>
                <c:pt idx="1299">
                  <c:v>38.888813164817243</c:v>
                </c:pt>
                <c:pt idx="1300">
                  <c:v>62.750328065723068</c:v>
                </c:pt>
                <c:pt idx="1301">
                  <c:v>54.019195163686511</c:v>
                </c:pt>
                <c:pt idx="1302">
                  <c:v>49.714826619087113</c:v>
                </c:pt>
                <c:pt idx="1303">
                  <c:v>50.695064128589379</c:v>
                </c:pt>
                <c:pt idx="1304">
                  <c:v>32.511822115830022</c:v>
                </c:pt>
                <c:pt idx="1305">
                  <c:v>33.187822028323829</c:v>
                </c:pt>
                <c:pt idx="1306">
                  <c:v>50.711256749329799</c:v>
                </c:pt>
                <c:pt idx="1307">
                  <c:v>51.06528510790482</c:v>
                </c:pt>
                <c:pt idx="1308">
                  <c:v>54.886484034655702</c:v>
                </c:pt>
                <c:pt idx="1309">
                  <c:v>52.482677802081334</c:v>
                </c:pt>
                <c:pt idx="1310">
                  <c:v>45.463109406641962</c:v>
                </c:pt>
                <c:pt idx="1311">
                  <c:v>45.26772721241192</c:v>
                </c:pt>
                <c:pt idx="1312">
                  <c:v>42.433144384765527</c:v>
                </c:pt>
                <c:pt idx="1313">
                  <c:v>45.532516988379832</c:v>
                </c:pt>
                <c:pt idx="1314">
                  <c:v>47.773349813075185</c:v>
                </c:pt>
                <c:pt idx="1315">
                  <c:v>50.966057446174048</c:v>
                </c:pt>
                <c:pt idx="1316">
                  <c:v>48.236776202623474</c:v>
                </c:pt>
                <c:pt idx="1317">
                  <c:v>36.936180816905242</c:v>
                </c:pt>
                <c:pt idx="1318">
                  <c:v>38.48081532144716</c:v>
                </c:pt>
                <c:pt idx="1319">
                  <c:v>32.217402599330356</c:v>
                </c:pt>
                <c:pt idx="1320">
                  <c:v>17.104874252500007</c:v>
                </c:pt>
                <c:pt idx="1321">
                  <c:v>45.254607642705999</c:v>
                </c:pt>
                <c:pt idx="1322">
                  <c:v>39.579002041661639</c:v>
                </c:pt>
                <c:pt idx="1323">
                  <c:v>39.969467756233954</c:v>
                </c:pt>
                <c:pt idx="1324">
                  <c:v>42.961938147234179</c:v>
                </c:pt>
                <c:pt idx="1325">
                  <c:v>42.284986065990879</c:v>
                </c:pt>
                <c:pt idx="1326">
                  <c:v>32.976645472584238</c:v>
                </c:pt>
                <c:pt idx="1327">
                  <c:v>43.267188121953154</c:v>
                </c:pt>
                <c:pt idx="1328">
                  <c:v>42.650555188496568</c:v>
                </c:pt>
                <c:pt idx="1329">
                  <c:v>57.692204802224211</c:v>
                </c:pt>
                <c:pt idx="1330">
                  <c:v>40.228616448510131</c:v>
                </c:pt>
                <c:pt idx="1331">
                  <c:v>37.295197172778515</c:v>
                </c:pt>
                <c:pt idx="1332">
                  <c:v>55.793709982668702</c:v>
                </c:pt>
                <c:pt idx="1333">
                  <c:v>43.27686287187327</c:v>
                </c:pt>
                <c:pt idx="1334">
                  <c:v>41.319753704167056</c:v>
                </c:pt>
                <c:pt idx="1335">
                  <c:v>56.137085118889743</c:v>
                </c:pt>
                <c:pt idx="1336">
                  <c:v>39.839313555394654</c:v>
                </c:pt>
                <c:pt idx="1337">
                  <c:v>56.243760915631697</c:v>
                </c:pt>
                <c:pt idx="1338">
                  <c:v>61.564897476600855</c:v>
                </c:pt>
                <c:pt idx="1339">
                  <c:v>40.626784355149418</c:v>
                </c:pt>
                <c:pt idx="1340">
                  <c:v>47.381692581954397</c:v>
                </c:pt>
                <c:pt idx="1341">
                  <c:v>40.343320736586691</c:v>
                </c:pt>
                <c:pt idx="1342">
                  <c:v>26.036723450789346</c:v>
                </c:pt>
                <c:pt idx="1343">
                  <c:v>38.629484531933166</c:v>
                </c:pt>
                <c:pt idx="1344">
                  <c:v>47.518913058724706</c:v>
                </c:pt>
                <c:pt idx="1345">
                  <c:v>48.826480200060104</c:v>
                </c:pt>
                <c:pt idx="1346">
                  <c:v>43.726825685283103</c:v>
                </c:pt>
                <c:pt idx="1347">
                  <c:v>54.575190503363025</c:v>
                </c:pt>
                <c:pt idx="1348">
                  <c:v>25.177268191085631</c:v>
                </c:pt>
                <c:pt idx="1349">
                  <c:v>44.889292060471547</c:v>
                </c:pt>
                <c:pt idx="1350">
                  <c:v>43.480056053325768</c:v>
                </c:pt>
                <c:pt idx="1351">
                  <c:v>48.788464207843411</c:v>
                </c:pt>
                <c:pt idx="1352">
                  <c:v>36.961398703690648</c:v>
                </c:pt>
                <c:pt idx="1353">
                  <c:v>61.928951154165382</c:v>
                </c:pt>
                <c:pt idx="1354">
                  <c:v>51.635175569166947</c:v>
                </c:pt>
                <c:pt idx="1355">
                  <c:v>45.67152823088206</c:v>
                </c:pt>
                <c:pt idx="1356">
                  <c:v>36.79005899928832</c:v>
                </c:pt>
                <c:pt idx="1357">
                  <c:v>44.983422210609923</c:v>
                </c:pt>
                <c:pt idx="1358">
                  <c:v>29.269552631051976</c:v>
                </c:pt>
                <c:pt idx="1359">
                  <c:v>30.353703311760711</c:v>
                </c:pt>
                <c:pt idx="1360">
                  <c:v>48.422449291733912</c:v>
                </c:pt>
                <c:pt idx="1361">
                  <c:v>50.09118590205599</c:v>
                </c:pt>
                <c:pt idx="1362">
                  <c:v>42.129269136350551</c:v>
                </c:pt>
                <c:pt idx="1363">
                  <c:v>46.875310453243621</c:v>
                </c:pt>
                <c:pt idx="1364">
                  <c:v>47.22815476295149</c:v>
                </c:pt>
                <c:pt idx="1365">
                  <c:v>52.491292384975615</c:v>
                </c:pt>
                <c:pt idx="1366">
                  <c:v>48.672218883946641</c:v>
                </c:pt>
                <c:pt idx="1367">
                  <c:v>31.55489211925088</c:v>
                </c:pt>
                <c:pt idx="1368">
                  <c:v>27.65928328078633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DC-AF49-B8E9-27C619711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367583"/>
        <c:axId val="551086655"/>
      </c:scatterChart>
      <c:valAx>
        <c:axId val="55136758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51086655"/>
        <c:crosses val="autoZero"/>
        <c:crossBetween val="midCat"/>
      </c:valAx>
      <c:valAx>
        <c:axId val="551086655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Basal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5136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Characteristics of Plots at Year</a:t>
            </a:r>
            <a:r>
              <a:rPr lang="en-US" baseline="0"/>
              <a:t> 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'1_Py3PG2Output'!$E$1</c:f>
              <c:strCache>
                <c:ptCount val="1"/>
                <c:pt idx="0">
                  <c:v> MeanDBH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'1_Py3PG2Output'!$C$2:$C$1370</c:f>
              <c:numCache>
                <c:formatCode>General</c:formatCode>
                <c:ptCount val="1369"/>
                <c:pt idx="0">
                  <c:v>77.500000000000227</c:v>
                </c:pt>
                <c:pt idx="1">
                  <c:v>78.333333333333456</c:v>
                </c:pt>
                <c:pt idx="2">
                  <c:v>81.000000000000085</c:v>
                </c:pt>
                <c:pt idx="3">
                  <c:v>77.416666666666742</c:v>
                </c:pt>
                <c:pt idx="4">
                  <c:v>76.333333333333528</c:v>
                </c:pt>
                <c:pt idx="5">
                  <c:v>76.50000000000027</c:v>
                </c:pt>
                <c:pt idx="6">
                  <c:v>73.500000000000398</c:v>
                </c:pt>
                <c:pt idx="7">
                  <c:v>78.500000000000185</c:v>
                </c:pt>
                <c:pt idx="8">
                  <c:v>77.583333333333485</c:v>
                </c:pt>
                <c:pt idx="9">
                  <c:v>76.916666666666771</c:v>
                </c:pt>
                <c:pt idx="10">
                  <c:v>78.000000000000213</c:v>
                </c:pt>
                <c:pt idx="11">
                  <c:v>77.916666666666728</c:v>
                </c:pt>
                <c:pt idx="12">
                  <c:v>78.500000000000185</c:v>
                </c:pt>
                <c:pt idx="13">
                  <c:v>79.250000000000156</c:v>
                </c:pt>
                <c:pt idx="14">
                  <c:v>76.583333333333528</c:v>
                </c:pt>
                <c:pt idx="15">
                  <c:v>78.333333333333456</c:v>
                </c:pt>
                <c:pt idx="16">
                  <c:v>76.333333333333528</c:v>
                </c:pt>
                <c:pt idx="17">
                  <c:v>77.000000000000256</c:v>
                </c:pt>
                <c:pt idx="18">
                  <c:v>76.916666666666771</c:v>
                </c:pt>
                <c:pt idx="19">
                  <c:v>76.50000000000027</c:v>
                </c:pt>
                <c:pt idx="20">
                  <c:v>76.333333333333528</c:v>
                </c:pt>
                <c:pt idx="21">
                  <c:v>76.50000000000027</c:v>
                </c:pt>
                <c:pt idx="22">
                  <c:v>77.083333333333499</c:v>
                </c:pt>
                <c:pt idx="23">
                  <c:v>76.916666666666771</c:v>
                </c:pt>
                <c:pt idx="24">
                  <c:v>75.916666666666814</c:v>
                </c:pt>
                <c:pt idx="25">
                  <c:v>76.916666666666771</c:v>
                </c:pt>
                <c:pt idx="26">
                  <c:v>76.50000000000027</c:v>
                </c:pt>
                <c:pt idx="27">
                  <c:v>77.166666666666757</c:v>
                </c:pt>
                <c:pt idx="28">
                  <c:v>76.50000000000027</c:v>
                </c:pt>
                <c:pt idx="29">
                  <c:v>77.333333333333499</c:v>
                </c:pt>
                <c:pt idx="30">
                  <c:v>76.333333333333528</c:v>
                </c:pt>
                <c:pt idx="31">
                  <c:v>74.41666666666687</c:v>
                </c:pt>
                <c:pt idx="32">
                  <c:v>78.4166666666667</c:v>
                </c:pt>
                <c:pt idx="33">
                  <c:v>75.916666666666814</c:v>
                </c:pt>
                <c:pt idx="34">
                  <c:v>77.000000000000256</c:v>
                </c:pt>
                <c:pt idx="35">
                  <c:v>74.583333333333613</c:v>
                </c:pt>
                <c:pt idx="36">
                  <c:v>78.4166666666667</c:v>
                </c:pt>
                <c:pt idx="37">
                  <c:v>76.666666666666771</c:v>
                </c:pt>
                <c:pt idx="38">
                  <c:v>77.416666666666742</c:v>
                </c:pt>
                <c:pt idx="39">
                  <c:v>76.666666666666771</c:v>
                </c:pt>
                <c:pt idx="40">
                  <c:v>78.333333333333456</c:v>
                </c:pt>
                <c:pt idx="41">
                  <c:v>77.583333333333485</c:v>
                </c:pt>
                <c:pt idx="42">
                  <c:v>77.500000000000227</c:v>
                </c:pt>
                <c:pt idx="43">
                  <c:v>75.416666666666828</c:v>
                </c:pt>
                <c:pt idx="44">
                  <c:v>78.166666666666714</c:v>
                </c:pt>
                <c:pt idx="45">
                  <c:v>77.916666666666728</c:v>
                </c:pt>
                <c:pt idx="46">
                  <c:v>80.083333333333371</c:v>
                </c:pt>
                <c:pt idx="47">
                  <c:v>76.916666666666771</c:v>
                </c:pt>
                <c:pt idx="48">
                  <c:v>77.500000000000227</c:v>
                </c:pt>
                <c:pt idx="49">
                  <c:v>75.000000000000341</c:v>
                </c:pt>
                <c:pt idx="50">
                  <c:v>76.666666666666771</c:v>
                </c:pt>
                <c:pt idx="51">
                  <c:v>75.250000000000327</c:v>
                </c:pt>
                <c:pt idx="52">
                  <c:v>78.000000000000213</c:v>
                </c:pt>
                <c:pt idx="53">
                  <c:v>78.166666666666714</c:v>
                </c:pt>
                <c:pt idx="54">
                  <c:v>77.333333333333499</c:v>
                </c:pt>
                <c:pt idx="55">
                  <c:v>76.250000000000284</c:v>
                </c:pt>
                <c:pt idx="56">
                  <c:v>76.50000000000027</c:v>
                </c:pt>
                <c:pt idx="57">
                  <c:v>78.083333333333456</c:v>
                </c:pt>
                <c:pt idx="58">
                  <c:v>76.000000000000298</c:v>
                </c:pt>
                <c:pt idx="59">
                  <c:v>76.416666666666785</c:v>
                </c:pt>
                <c:pt idx="60">
                  <c:v>77.166666666666757</c:v>
                </c:pt>
                <c:pt idx="61">
                  <c:v>75.500000000000313</c:v>
                </c:pt>
                <c:pt idx="62">
                  <c:v>77.250000000000242</c:v>
                </c:pt>
                <c:pt idx="63">
                  <c:v>79.083333333333414</c:v>
                </c:pt>
                <c:pt idx="64">
                  <c:v>78.250000000000199</c:v>
                </c:pt>
                <c:pt idx="65">
                  <c:v>77.333333333333499</c:v>
                </c:pt>
                <c:pt idx="66">
                  <c:v>75.666666666666814</c:v>
                </c:pt>
                <c:pt idx="67">
                  <c:v>76.583333333333528</c:v>
                </c:pt>
                <c:pt idx="68">
                  <c:v>75.083333333333584</c:v>
                </c:pt>
                <c:pt idx="69">
                  <c:v>77.583333333333485</c:v>
                </c:pt>
                <c:pt idx="70">
                  <c:v>78.250000000000199</c:v>
                </c:pt>
                <c:pt idx="71">
                  <c:v>77.416666666666742</c:v>
                </c:pt>
                <c:pt idx="72">
                  <c:v>75.58333333333357</c:v>
                </c:pt>
                <c:pt idx="73">
                  <c:v>78.250000000000199</c:v>
                </c:pt>
                <c:pt idx="74">
                  <c:v>78.4166666666667</c:v>
                </c:pt>
                <c:pt idx="75">
                  <c:v>77.166666666666757</c:v>
                </c:pt>
                <c:pt idx="76">
                  <c:v>77.000000000000256</c:v>
                </c:pt>
                <c:pt idx="77">
                  <c:v>75.916666666666814</c:v>
                </c:pt>
                <c:pt idx="78">
                  <c:v>74.916666666666856</c:v>
                </c:pt>
                <c:pt idx="79">
                  <c:v>79.250000000000156</c:v>
                </c:pt>
                <c:pt idx="80">
                  <c:v>80.166666666666629</c:v>
                </c:pt>
                <c:pt idx="81">
                  <c:v>77.500000000000227</c:v>
                </c:pt>
                <c:pt idx="82">
                  <c:v>78.916666666666686</c:v>
                </c:pt>
                <c:pt idx="83">
                  <c:v>76.333333333333528</c:v>
                </c:pt>
                <c:pt idx="84">
                  <c:v>79.000000000000171</c:v>
                </c:pt>
                <c:pt idx="85">
                  <c:v>75.33333333333357</c:v>
                </c:pt>
                <c:pt idx="86">
                  <c:v>76.416666666666785</c:v>
                </c:pt>
                <c:pt idx="87">
                  <c:v>77.250000000000242</c:v>
                </c:pt>
                <c:pt idx="88">
                  <c:v>78.666666666666686</c:v>
                </c:pt>
                <c:pt idx="89">
                  <c:v>77.000000000000256</c:v>
                </c:pt>
                <c:pt idx="90">
                  <c:v>76.333333333333528</c:v>
                </c:pt>
                <c:pt idx="91">
                  <c:v>79.333333333333414</c:v>
                </c:pt>
                <c:pt idx="92">
                  <c:v>79.083333333333414</c:v>
                </c:pt>
                <c:pt idx="93">
                  <c:v>78.4166666666667</c:v>
                </c:pt>
                <c:pt idx="94">
                  <c:v>80.083333333333371</c:v>
                </c:pt>
                <c:pt idx="95">
                  <c:v>76.250000000000284</c:v>
                </c:pt>
                <c:pt idx="96">
                  <c:v>76.50000000000027</c:v>
                </c:pt>
                <c:pt idx="97">
                  <c:v>77.416666666666742</c:v>
                </c:pt>
                <c:pt idx="98">
                  <c:v>78.000000000000213</c:v>
                </c:pt>
                <c:pt idx="99">
                  <c:v>76.166666666666799</c:v>
                </c:pt>
                <c:pt idx="100">
                  <c:v>77.333333333333499</c:v>
                </c:pt>
                <c:pt idx="101">
                  <c:v>78.666666666666686</c:v>
                </c:pt>
                <c:pt idx="102">
                  <c:v>75.666666666666814</c:v>
                </c:pt>
                <c:pt idx="103">
                  <c:v>76.166666666666799</c:v>
                </c:pt>
                <c:pt idx="104">
                  <c:v>76.50000000000027</c:v>
                </c:pt>
                <c:pt idx="105">
                  <c:v>77.416666666666742</c:v>
                </c:pt>
                <c:pt idx="106">
                  <c:v>78.166666666666714</c:v>
                </c:pt>
                <c:pt idx="107">
                  <c:v>77.250000000000242</c:v>
                </c:pt>
                <c:pt idx="108">
                  <c:v>77.333333333333499</c:v>
                </c:pt>
                <c:pt idx="109">
                  <c:v>75.916666666666814</c:v>
                </c:pt>
                <c:pt idx="110">
                  <c:v>75.166666666666842</c:v>
                </c:pt>
                <c:pt idx="111">
                  <c:v>74.250000000000369</c:v>
                </c:pt>
                <c:pt idx="112">
                  <c:v>78.083333333333456</c:v>
                </c:pt>
                <c:pt idx="113">
                  <c:v>76.666666666666771</c:v>
                </c:pt>
                <c:pt idx="114">
                  <c:v>79.166666666666671</c:v>
                </c:pt>
                <c:pt idx="115">
                  <c:v>77.916666666666728</c:v>
                </c:pt>
                <c:pt idx="116">
                  <c:v>76.333333333333528</c:v>
                </c:pt>
                <c:pt idx="117">
                  <c:v>77.250000000000242</c:v>
                </c:pt>
                <c:pt idx="118">
                  <c:v>79.000000000000171</c:v>
                </c:pt>
                <c:pt idx="119">
                  <c:v>78.000000000000213</c:v>
                </c:pt>
                <c:pt idx="120">
                  <c:v>77.083333333333499</c:v>
                </c:pt>
                <c:pt idx="121">
                  <c:v>78.916666666666686</c:v>
                </c:pt>
                <c:pt idx="122">
                  <c:v>77.500000000000227</c:v>
                </c:pt>
                <c:pt idx="123">
                  <c:v>80.583333333333357</c:v>
                </c:pt>
                <c:pt idx="124">
                  <c:v>74.666666666666856</c:v>
                </c:pt>
                <c:pt idx="125">
                  <c:v>74.41666666666687</c:v>
                </c:pt>
                <c:pt idx="126">
                  <c:v>76.666666666666771</c:v>
                </c:pt>
                <c:pt idx="127">
                  <c:v>78.250000000000199</c:v>
                </c:pt>
                <c:pt idx="128">
                  <c:v>77.166666666666757</c:v>
                </c:pt>
                <c:pt idx="129">
                  <c:v>75.416666666666828</c:v>
                </c:pt>
                <c:pt idx="130">
                  <c:v>77.000000000000256</c:v>
                </c:pt>
                <c:pt idx="131">
                  <c:v>75.58333333333357</c:v>
                </c:pt>
                <c:pt idx="132">
                  <c:v>75.250000000000327</c:v>
                </c:pt>
                <c:pt idx="133">
                  <c:v>74.41666666666687</c:v>
                </c:pt>
                <c:pt idx="134">
                  <c:v>77.333333333333499</c:v>
                </c:pt>
                <c:pt idx="135">
                  <c:v>76.583333333333528</c:v>
                </c:pt>
                <c:pt idx="136">
                  <c:v>79.000000000000171</c:v>
                </c:pt>
                <c:pt idx="137">
                  <c:v>77.333333333333499</c:v>
                </c:pt>
                <c:pt idx="138">
                  <c:v>77.416666666666742</c:v>
                </c:pt>
                <c:pt idx="139">
                  <c:v>75.916666666666814</c:v>
                </c:pt>
                <c:pt idx="140">
                  <c:v>76.583333333333528</c:v>
                </c:pt>
                <c:pt idx="141">
                  <c:v>77.916666666666728</c:v>
                </c:pt>
                <c:pt idx="142">
                  <c:v>76.416666666666785</c:v>
                </c:pt>
                <c:pt idx="143">
                  <c:v>76.333333333333528</c:v>
                </c:pt>
                <c:pt idx="144">
                  <c:v>79.916666666666643</c:v>
                </c:pt>
                <c:pt idx="145">
                  <c:v>78.250000000000199</c:v>
                </c:pt>
                <c:pt idx="146">
                  <c:v>77.083333333333499</c:v>
                </c:pt>
                <c:pt idx="147">
                  <c:v>76.333333333333528</c:v>
                </c:pt>
                <c:pt idx="148">
                  <c:v>76.083333333333542</c:v>
                </c:pt>
                <c:pt idx="149">
                  <c:v>79.5833333333334</c:v>
                </c:pt>
                <c:pt idx="150">
                  <c:v>76.166666666666799</c:v>
                </c:pt>
                <c:pt idx="151">
                  <c:v>77.333333333333499</c:v>
                </c:pt>
                <c:pt idx="152">
                  <c:v>77.500000000000227</c:v>
                </c:pt>
                <c:pt idx="153">
                  <c:v>77.500000000000227</c:v>
                </c:pt>
                <c:pt idx="154">
                  <c:v>74.41666666666687</c:v>
                </c:pt>
                <c:pt idx="155">
                  <c:v>78.4166666666667</c:v>
                </c:pt>
                <c:pt idx="156">
                  <c:v>76.583333333333528</c:v>
                </c:pt>
                <c:pt idx="157">
                  <c:v>75.916666666666814</c:v>
                </c:pt>
                <c:pt idx="158">
                  <c:v>75.500000000000313</c:v>
                </c:pt>
                <c:pt idx="159">
                  <c:v>77.416666666666742</c:v>
                </c:pt>
                <c:pt idx="160">
                  <c:v>76.000000000000298</c:v>
                </c:pt>
                <c:pt idx="161">
                  <c:v>77.250000000000242</c:v>
                </c:pt>
                <c:pt idx="162">
                  <c:v>78.083333333333456</c:v>
                </c:pt>
                <c:pt idx="163">
                  <c:v>77.000000000000256</c:v>
                </c:pt>
                <c:pt idx="164">
                  <c:v>77.083333333333499</c:v>
                </c:pt>
                <c:pt idx="165">
                  <c:v>78.333333333333456</c:v>
                </c:pt>
                <c:pt idx="166">
                  <c:v>79.5833333333334</c:v>
                </c:pt>
                <c:pt idx="167">
                  <c:v>78.666666666666686</c:v>
                </c:pt>
                <c:pt idx="168">
                  <c:v>79.250000000000156</c:v>
                </c:pt>
                <c:pt idx="169">
                  <c:v>76.583333333333528</c:v>
                </c:pt>
                <c:pt idx="170">
                  <c:v>77.166666666666757</c:v>
                </c:pt>
                <c:pt idx="171">
                  <c:v>75.916666666666814</c:v>
                </c:pt>
                <c:pt idx="172">
                  <c:v>77.416666666666742</c:v>
                </c:pt>
                <c:pt idx="173">
                  <c:v>75.666666666666814</c:v>
                </c:pt>
                <c:pt idx="174">
                  <c:v>79.5833333333334</c:v>
                </c:pt>
                <c:pt idx="175">
                  <c:v>77.583333333333485</c:v>
                </c:pt>
                <c:pt idx="176">
                  <c:v>77.083333333333499</c:v>
                </c:pt>
                <c:pt idx="177">
                  <c:v>75.500000000000313</c:v>
                </c:pt>
                <c:pt idx="178">
                  <c:v>77.666666666666728</c:v>
                </c:pt>
                <c:pt idx="179">
                  <c:v>77.416666666666742</c:v>
                </c:pt>
                <c:pt idx="180">
                  <c:v>76.333333333333528</c:v>
                </c:pt>
                <c:pt idx="181">
                  <c:v>77.333333333333499</c:v>
                </c:pt>
                <c:pt idx="182">
                  <c:v>74.666666666666856</c:v>
                </c:pt>
                <c:pt idx="183">
                  <c:v>75.33333333333357</c:v>
                </c:pt>
                <c:pt idx="184">
                  <c:v>77.083333333333499</c:v>
                </c:pt>
                <c:pt idx="185">
                  <c:v>75.58333333333357</c:v>
                </c:pt>
                <c:pt idx="186">
                  <c:v>75.33333333333357</c:v>
                </c:pt>
                <c:pt idx="187">
                  <c:v>75.416666666666828</c:v>
                </c:pt>
                <c:pt idx="188">
                  <c:v>79.250000000000156</c:v>
                </c:pt>
                <c:pt idx="189">
                  <c:v>79.000000000000171</c:v>
                </c:pt>
                <c:pt idx="190">
                  <c:v>77.083333333333499</c:v>
                </c:pt>
                <c:pt idx="191">
                  <c:v>78.083333333333456</c:v>
                </c:pt>
                <c:pt idx="192">
                  <c:v>79.250000000000156</c:v>
                </c:pt>
                <c:pt idx="193">
                  <c:v>76.250000000000284</c:v>
                </c:pt>
                <c:pt idx="194">
                  <c:v>79.000000000000171</c:v>
                </c:pt>
                <c:pt idx="195">
                  <c:v>77.500000000000227</c:v>
                </c:pt>
                <c:pt idx="196">
                  <c:v>75.416666666666828</c:v>
                </c:pt>
                <c:pt idx="197">
                  <c:v>77.250000000000242</c:v>
                </c:pt>
                <c:pt idx="198">
                  <c:v>76.000000000000298</c:v>
                </c:pt>
                <c:pt idx="199">
                  <c:v>78.333333333333456</c:v>
                </c:pt>
                <c:pt idx="200">
                  <c:v>77.333333333333499</c:v>
                </c:pt>
                <c:pt idx="201">
                  <c:v>76.666666666666771</c:v>
                </c:pt>
                <c:pt idx="202">
                  <c:v>79.166666666666671</c:v>
                </c:pt>
                <c:pt idx="203">
                  <c:v>77.083333333333499</c:v>
                </c:pt>
                <c:pt idx="204">
                  <c:v>76.666666666666771</c:v>
                </c:pt>
                <c:pt idx="205">
                  <c:v>79.416666666666657</c:v>
                </c:pt>
                <c:pt idx="206">
                  <c:v>77.916666666666728</c:v>
                </c:pt>
                <c:pt idx="207">
                  <c:v>76.50000000000027</c:v>
                </c:pt>
                <c:pt idx="208">
                  <c:v>76.50000000000027</c:v>
                </c:pt>
                <c:pt idx="209">
                  <c:v>77.166666666666757</c:v>
                </c:pt>
                <c:pt idx="210">
                  <c:v>76.083333333333542</c:v>
                </c:pt>
                <c:pt idx="211">
                  <c:v>77.500000000000227</c:v>
                </c:pt>
                <c:pt idx="212">
                  <c:v>78.333333333333456</c:v>
                </c:pt>
                <c:pt idx="213">
                  <c:v>77.166666666666757</c:v>
                </c:pt>
                <c:pt idx="214">
                  <c:v>78.166666666666714</c:v>
                </c:pt>
                <c:pt idx="215">
                  <c:v>79.000000000000171</c:v>
                </c:pt>
                <c:pt idx="216">
                  <c:v>76.166666666666799</c:v>
                </c:pt>
                <c:pt idx="217">
                  <c:v>74.666666666666856</c:v>
                </c:pt>
                <c:pt idx="218">
                  <c:v>76.916666666666771</c:v>
                </c:pt>
                <c:pt idx="219">
                  <c:v>79.666666666666643</c:v>
                </c:pt>
                <c:pt idx="220">
                  <c:v>77.166666666666757</c:v>
                </c:pt>
                <c:pt idx="221">
                  <c:v>76.916666666666771</c:v>
                </c:pt>
                <c:pt idx="222">
                  <c:v>79.416666666666657</c:v>
                </c:pt>
                <c:pt idx="223">
                  <c:v>78.000000000000213</c:v>
                </c:pt>
                <c:pt idx="224">
                  <c:v>76.50000000000027</c:v>
                </c:pt>
                <c:pt idx="225">
                  <c:v>77.416666666666742</c:v>
                </c:pt>
                <c:pt idx="226">
                  <c:v>79.000000000000171</c:v>
                </c:pt>
                <c:pt idx="227">
                  <c:v>76.916666666666771</c:v>
                </c:pt>
                <c:pt idx="228">
                  <c:v>76.083333333333542</c:v>
                </c:pt>
                <c:pt idx="229">
                  <c:v>77.083333333333499</c:v>
                </c:pt>
                <c:pt idx="230">
                  <c:v>75.500000000000313</c:v>
                </c:pt>
                <c:pt idx="231">
                  <c:v>78.166666666666714</c:v>
                </c:pt>
                <c:pt idx="232">
                  <c:v>77.500000000000227</c:v>
                </c:pt>
                <c:pt idx="233">
                  <c:v>78.333333333333456</c:v>
                </c:pt>
                <c:pt idx="234">
                  <c:v>76.416666666666785</c:v>
                </c:pt>
                <c:pt idx="235">
                  <c:v>78.583333333333442</c:v>
                </c:pt>
                <c:pt idx="236">
                  <c:v>76.250000000000284</c:v>
                </c:pt>
                <c:pt idx="237">
                  <c:v>77.916666666666728</c:v>
                </c:pt>
                <c:pt idx="238">
                  <c:v>79.500000000000142</c:v>
                </c:pt>
                <c:pt idx="239">
                  <c:v>78.666666666666686</c:v>
                </c:pt>
                <c:pt idx="240">
                  <c:v>75.58333333333357</c:v>
                </c:pt>
                <c:pt idx="241">
                  <c:v>80.9166666666666</c:v>
                </c:pt>
                <c:pt idx="242">
                  <c:v>76.000000000000298</c:v>
                </c:pt>
                <c:pt idx="243">
                  <c:v>76.916666666666771</c:v>
                </c:pt>
                <c:pt idx="244">
                  <c:v>78.000000000000213</c:v>
                </c:pt>
                <c:pt idx="245">
                  <c:v>74.166666666666885</c:v>
                </c:pt>
                <c:pt idx="246">
                  <c:v>76.000000000000298</c:v>
                </c:pt>
                <c:pt idx="247">
                  <c:v>76.250000000000284</c:v>
                </c:pt>
                <c:pt idx="248">
                  <c:v>76.916666666666771</c:v>
                </c:pt>
                <c:pt idx="249">
                  <c:v>79.250000000000156</c:v>
                </c:pt>
                <c:pt idx="250">
                  <c:v>76.583333333333528</c:v>
                </c:pt>
                <c:pt idx="251">
                  <c:v>75.166666666666842</c:v>
                </c:pt>
                <c:pt idx="252">
                  <c:v>79.000000000000171</c:v>
                </c:pt>
                <c:pt idx="253">
                  <c:v>77.416666666666742</c:v>
                </c:pt>
                <c:pt idx="254">
                  <c:v>78.583333333333442</c:v>
                </c:pt>
                <c:pt idx="255">
                  <c:v>80.000000000000128</c:v>
                </c:pt>
                <c:pt idx="256">
                  <c:v>75.083333333333584</c:v>
                </c:pt>
                <c:pt idx="257">
                  <c:v>80.083333333333371</c:v>
                </c:pt>
                <c:pt idx="258">
                  <c:v>77.250000000000242</c:v>
                </c:pt>
                <c:pt idx="259">
                  <c:v>75.500000000000313</c:v>
                </c:pt>
                <c:pt idx="260">
                  <c:v>81.000000000000085</c:v>
                </c:pt>
                <c:pt idx="261">
                  <c:v>77.166666666666757</c:v>
                </c:pt>
                <c:pt idx="262">
                  <c:v>76.250000000000284</c:v>
                </c:pt>
                <c:pt idx="263">
                  <c:v>77.166666666666757</c:v>
                </c:pt>
                <c:pt idx="264">
                  <c:v>75.33333333333357</c:v>
                </c:pt>
                <c:pt idx="265">
                  <c:v>78.916666666666686</c:v>
                </c:pt>
                <c:pt idx="266">
                  <c:v>76.50000000000027</c:v>
                </c:pt>
                <c:pt idx="267">
                  <c:v>80.333333333333371</c:v>
                </c:pt>
                <c:pt idx="268">
                  <c:v>75.166666666666842</c:v>
                </c:pt>
                <c:pt idx="269">
                  <c:v>77.916666666666728</c:v>
                </c:pt>
                <c:pt idx="270">
                  <c:v>78.333333333333456</c:v>
                </c:pt>
                <c:pt idx="271">
                  <c:v>77.500000000000227</c:v>
                </c:pt>
                <c:pt idx="272">
                  <c:v>79.000000000000171</c:v>
                </c:pt>
                <c:pt idx="273">
                  <c:v>79.250000000000156</c:v>
                </c:pt>
                <c:pt idx="274">
                  <c:v>74.500000000000355</c:v>
                </c:pt>
                <c:pt idx="275">
                  <c:v>79.166666666666671</c:v>
                </c:pt>
                <c:pt idx="276">
                  <c:v>77.166666666666757</c:v>
                </c:pt>
                <c:pt idx="277">
                  <c:v>74.666666666666856</c:v>
                </c:pt>
                <c:pt idx="278">
                  <c:v>75.58333333333357</c:v>
                </c:pt>
                <c:pt idx="279">
                  <c:v>79.333333333333414</c:v>
                </c:pt>
                <c:pt idx="280">
                  <c:v>77.250000000000242</c:v>
                </c:pt>
                <c:pt idx="281">
                  <c:v>80.416666666666615</c:v>
                </c:pt>
                <c:pt idx="282">
                  <c:v>78.333333333333456</c:v>
                </c:pt>
                <c:pt idx="283">
                  <c:v>81.416666666666572</c:v>
                </c:pt>
                <c:pt idx="284">
                  <c:v>70.416666666667041</c:v>
                </c:pt>
                <c:pt idx="285">
                  <c:v>72.083333333333712</c:v>
                </c:pt>
                <c:pt idx="286">
                  <c:v>82.083333333333286</c:v>
                </c:pt>
                <c:pt idx="287">
                  <c:v>74.666666666666856</c:v>
                </c:pt>
                <c:pt idx="288">
                  <c:v>76.416666666666785</c:v>
                </c:pt>
                <c:pt idx="289">
                  <c:v>76.666666666666771</c:v>
                </c:pt>
                <c:pt idx="290">
                  <c:v>75.33333333333357</c:v>
                </c:pt>
                <c:pt idx="291">
                  <c:v>76.916666666666771</c:v>
                </c:pt>
                <c:pt idx="292">
                  <c:v>75.166666666666842</c:v>
                </c:pt>
                <c:pt idx="293">
                  <c:v>78.333333333333456</c:v>
                </c:pt>
                <c:pt idx="294">
                  <c:v>78.916666666666686</c:v>
                </c:pt>
                <c:pt idx="295">
                  <c:v>78.666666666666686</c:v>
                </c:pt>
                <c:pt idx="296">
                  <c:v>76.916666666666771</c:v>
                </c:pt>
                <c:pt idx="297">
                  <c:v>76.166666666666799</c:v>
                </c:pt>
                <c:pt idx="298">
                  <c:v>80.333333333333371</c:v>
                </c:pt>
                <c:pt idx="299">
                  <c:v>79.916666666666643</c:v>
                </c:pt>
                <c:pt idx="300">
                  <c:v>76.50000000000027</c:v>
                </c:pt>
                <c:pt idx="301">
                  <c:v>76.250000000000284</c:v>
                </c:pt>
                <c:pt idx="302">
                  <c:v>80.500000000000099</c:v>
                </c:pt>
                <c:pt idx="303">
                  <c:v>77.000000000000256</c:v>
                </c:pt>
                <c:pt idx="304">
                  <c:v>77.916666666666728</c:v>
                </c:pt>
                <c:pt idx="305">
                  <c:v>78.250000000000199</c:v>
                </c:pt>
                <c:pt idx="306">
                  <c:v>76.000000000000298</c:v>
                </c:pt>
                <c:pt idx="307">
                  <c:v>76.333333333333528</c:v>
                </c:pt>
                <c:pt idx="308">
                  <c:v>77.083333333333499</c:v>
                </c:pt>
                <c:pt idx="309">
                  <c:v>76.000000000000298</c:v>
                </c:pt>
                <c:pt idx="310">
                  <c:v>77.666666666666728</c:v>
                </c:pt>
                <c:pt idx="311">
                  <c:v>76.000000000000298</c:v>
                </c:pt>
                <c:pt idx="312">
                  <c:v>76.50000000000027</c:v>
                </c:pt>
                <c:pt idx="313">
                  <c:v>76.50000000000027</c:v>
                </c:pt>
                <c:pt idx="314">
                  <c:v>76.250000000000284</c:v>
                </c:pt>
                <c:pt idx="315">
                  <c:v>77.500000000000227</c:v>
                </c:pt>
                <c:pt idx="316">
                  <c:v>77.166666666666757</c:v>
                </c:pt>
                <c:pt idx="317">
                  <c:v>78.166666666666714</c:v>
                </c:pt>
                <c:pt idx="318">
                  <c:v>83.666666666666401</c:v>
                </c:pt>
                <c:pt idx="319">
                  <c:v>79.250000000000156</c:v>
                </c:pt>
                <c:pt idx="320">
                  <c:v>77.333333333333499</c:v>
                </c:pt>
                <c:pt idx="321">
                  <c:v>77.083333333333499</c:v>
                </c:pt>
                <c:pt idx="322">
                  <c:v>78.166666666666714</c:v>
                </c:pt>
                <c:pt idx="323">
                  <c:v>76.583333333333528</c:v>
                </c:pt>
                <c:pt idx="324">
                  <c:v>75.916666666666814</c:v>
                </c:pt>
                <c:pt idx="325">
                  <c:v>75.250000000000327</c:v>
                </c:pt>
                <c:pt idx="326">
                  <c:v>77.250000000000242</c:v>
                </c:pt>
                <c:pt idx="327">
                  <c:v>76.250000000000284</c:v>
                </c:pt>
                <c:pt idx="328">
                  <c:v>77.083333333333499</c:v>
                </c:pt>
                <c:pt idx="329">
                  <c:v>80.9166666666666</c:v>
                </c:pt>
                <c:pt idx="330">
                  <c:v>75.166666666666842</c:v>
                </c:pt>
                <c:pt idx="331">
                  <c:v>75.33333333333357</c:v>
                </c:pt>
                <c:pt idx="332">
                  <c:v>77.333333333333499</c:v>
                </c:pt>
                <c:pt idx="333">
                  <c:v>77.000000000000256</c:v>
                </c:pt>
                <c:pt idx="334">
                  <c:v>77.416666666666742</c:v>
                </c:pt>
                <c:pt idx="335">
                  <c:v>78.666666666666686</c:v>
                </c:pt>
                <c:pt idx="336">
                  <c:v>80.000000000000128</c:v>
                </c:pt>
                <c:pt idx="337">
                  <c:v>77.500000000000227</c:v>
                </c:pt>
                <c:pt idx="338">
                  <c:v>75.000000000000341</c:v>
                </c:pt>
                <c:pt idx="339">
                  <c:v>74.166666666666885</c:v>
                </c:pt>
                <c:pt idx="340">
                  <c:v>74.666666666666856</c:v>
                </c:pt>
                <c:pt idx="341">
                  <c:v>78.000000000000213</c:v>
                </c:pt>
                <c:pt idx="342">
                  <c:v>78.4166666666667</c:v>
                </c:pt>
                <c:pt idx="343">
                  <c:v>75.58333333333357</c:v>
                </c:pt>
                <c:pt idx="344">
                  <c:v>78.666666666666686</c:v>
                </c:pt>
                <c:pt idx="345">
                  <c:v>78.666666666666686</c:v>
                </c:pt>
                <c:pt idx="346">
                  <c:v>78.500000000000185</c:v>
                </c:pt>
                <c:pt idx="347">
                  <c:v>77.083333333333499</c:v>
                </c:pt>
                <c:pt idx="348">
                  <c:v>75.33333333333357</c:v>
                </c:pt>
                <c:pt idx="349">
                  <c:v>77.083333333333499</c:v>
                </c:pt>
                <c:pt idx="350">
                  <c:v>77.416666666666742</c:v>
                </c:pt>
                <c:pt idx="351">
                  <c:v>75.916666666666814</c:v>
                </c:pt>
                <c:pt idx="352">
                  <c:v>76.000000000000298</c:v>
                </c:pt>
                <c:pt idx="353">
                  <c:v>78.500000000000185</c:v>
                </c:pt>
                <c:pt idx="354">
                  <c:v>76.416666666666785</c:v>
                </c:pt>
                <c:pt idx="355">
                  <c:v>78.000000000000213</c:v>
                </c:pt>
                <c:pt idx="356">
                  <c:v>79.000000000000171</c:v>
                </c:pt>
                <c:pt idx="357">
                  <c:v>77.000000000000256</c:v>
                </c:pt>
                <c:pt idx="358">
                  <c:v>78.916666666666686</c:v>
                </c:pt>
                <c:pt idx="359">
                  <c:v>78.083333333333456</c:v>
                </c:pt>
                <c:pt idx="360">
                  <c:v>77.583333333333485</c:v>
                </c:pt>
                <c:pt idx="361">
                  <c:v>76.916666666666771</c:v>
                </c:pt>
                <c:pt idx="362">
                  <c:v>78.4166666666667</c:v>
                </c:pt>
                <c:pt idx="363">
                  <c:v>76.50000000000027</c:v>
                </c:pt>
                <c:pt idx="364">
                  <c:v>77.250000000000242</c:v>
                </c:pt>
                <c:pt idx="365">
                  <c:v>76.333333333333528</c:v>
                </c:pt>
                <c:pt idx="366">
                  <c:v>77.166666666666757</c:v>
                </c:pt>
                <c:pt idx="367">
                  <c:v>76.000000000000298</c:v>
                </c:pt>
                <c:pt idx="368">
                  <c:v>75.666666666666814</c:v>
                </c:pt>
                <c:pt idx="369">
                  <c:v>76.250000000000284</c:v>
                </c:pt>
                <c:pt idx="370">
                  <c:v>79.5833333333334</c:v>
                </c:pt>
                <c:pt idx="371">
                  <c:v>77.166666666666757</c:v>
                </c:pt>
                <c:pt idx="372">
                  <c:v>74.333333333333613</c:v>
                </c:pt>
                <c:pt idx="373">
                  <c:v>76.583333333333528</c:v>
                </c:pt>
                <c:pt idx="374">
                  <c:v>77.250000000000242</c:v>
                </c:pt>
                <c:pt idx="375">
                  <c:v>77.000000000000256</c:v>
                </c:pt>
                <c:pt idx="376">
                  <c:v>74.916666666666856</c:v>
                </c:pt>
                <c:pt idx="377">
                  <c:v>78.500000000000185</c:v>
                </c:pt>
                <c:pt idx="378">
                  <c:v>78.000000000000213</c:v>
                </c:pt>
                <c:pt idx="379">
                  <c:v>78.666666666666686</c:v>
                </c:pt>
                <c:pt idx="380">
                  <c:v>76.916666666666771</c:v>
                </c:pt>
                <c:pt idx="381">
                  <c:v>75.916666666666814</c:v>
                </c:pt>
                <c:pt idx="382">
                  <c:v>76.166666666666799</c:v>
                </c:pt>
                <c:pt idx="383">
                  <c:v>78.4166666666667</c:v>
                </c:pt>
                <c:pt idx="384">
                  <c:v>76.166666666666799</c:v>
                </c:pt>
                <c:pt idx="385">
                  <c:v>78.166666666666714</c:v>
                </c:pt>
                <c:pt idx="386">
                  <c:v>78.000000000000213</c:v>
                </c:pt>
                <c:pt idx="387">
                  <c:v>76.166666666666799</c:v>
                </c:pt>
                <c:pt idx="388">
                  <c:v>77.166666666666757</c:v>
                </c:pt>
                <c:pt idx="389">
                  <c:v>78.916666666666686</c:v>
                </c:pt>
                <c:pt idx="390">
                  <c:v>76.333333333333528</c:v>
                </c:pt>
                <c:pt idx="391">
                  <c:v>80.000000000000128</c:v>
                </c:pt>
                <c:pt idx="392">
                  <c:v>76.416666666666785</c:v>
                </c:pt>
                <c:pt idx="393">
                  <c:v>76.333333333333528</c:v>
                </c:pt>
                <c:pt idx="394">
                  <c:v>76.416666666666785</c:v>
                </c:pt>
                <c:pt idx="395">
                  <c:v>78.000000000000213</c:v>
                </c:pt>
                <c:pt idx="396">
                  <c:v>76.333333333333528</c:v>
                </c:pt>
                <c:pt idx="397">
                  <c:v>77.583333333333485</c:v>
                </c:pt>
                <c:pt idx="398">
                  <c:v>76.333333333333528</c:v>
                </c:pt>
                <c:pt idx="399">
                  <c:v>79.416666666666657</c:v>
                </c:pt>
                <c:pt idx="400">
                  <c:v>77.250000000000242</c:v>
                </c:pt>
                <c:pt idx="401">
                  <c:v>79.500000000000142</c:v>
                </c:pt>
                <c:pt idx="402">
                  <c:v>75.33333333333357</c:v>
                </c:pt>
                <c:pt idx="403">
                  <c:v>79.666666666666643</c:v>
                </c:pt>
                <c:pt idx="404">
                  <c:v>78.166666666666714</c:v>
                </c:pt>
                <c:pt idx="405">
                  <c:v>78.333333333333456</c:v>
                </c:pt>
                <c:pt idx="406">
                  <c:v>78.666666666666686</c:v>
                </c:pt>
                <c:pt idx="407">
                  <c:v>75.416666666666828</c:v>
                </c:pt>
                <c:pt idx="408">
                  <c:v>77.583333333333485</c:v>
                </c:pt>
                <c:pt idx="409">
                  <c:v>77.333333333333499</c:v>
                </c:pt>
                <c:pt idx="410">
                  <c:v>78.083333333333456</c:v>
                </c:pt>
                <c:pt idx="411">
                  <c:v>78.666666666666686</c:v>
                </c:pt>
                <c:pt idx="412">
                  <c:v>76.666666666666771</c:v>
                </c:pt>
                <c:pt idx="413">
                  <c:v>78.500000000000185</c:v>
                </c:pt>
                <c:pt idx="414">
                  <c:v>75.58333333333357</c:v>
                </c:pt>
                <c:pt idx="415">
                  <c:v>78.083333333333456</c:v>
                </c:pt>
                <c:pt idx="416">
                  <c:v>76.250000000000284</c:v>
                </c:pt>
                <c:pt idx="417">
                  <c:v>79.083333333333414</c:v>
                </c:pt>
                <c:pt idx="418">
                  <c:v>76.666666666666771</c:v>
                </c:pt>
                <c:pt idx="419">
                  <c:v>76.50000000000027</c:v>
                </c:pt>
                <c:pt idx="420">
                  <c:v>75.166666666666842</c:v>
                </c:pt>
                <c:pt idx="421">
                  <c:v>75.33333333333357</c:v>
                </c:pt>
                <c:pt idx="422">
                  <c:v>78.916666666666686</c:v>
                </c:pt>
                <c:pt idx="423">
                  <c:v>77.083333333333499</c:v>
                </c:pt>
                <c:pt idx="424">
                  <c:v>78.333333333333456</c:v>
                </c:pt>
                <c:pt idx="425">
                  <c:v>78.333333333333456</c:v>
                </c:pt>
                <c:pt idx="426">
                  <c:v>76.166666666666799</c:v>
                </c:pt>
                <c:pt idx="427">
                  <c:v>78.4166666666667</c:v>
                </c:pt>
                <c:pt idx="428">
                  <c:v>76.416666666666785</c:v>
                </c:pt>
                <c:pt idx="429">
                  <c:v>79.500000000000142</c:v>
                </c:pt>
                <c:pt idx="430">
                  <c:v>75.666666666666814</c:v>
                </c:pt>
                <c:pt idx="431">
                  <c:v>77.916666666666728</c:v>
                </c:pt>
                <c:pt idx="432">
                  <c:v>75.416666666666828</c:v>
                </c:pt>
                <c:pt idx="433">
                  <c:v>76.50000000000027</c:v>
                </c:pt>
                <c:pt idx="434">
                  <c:v>76.000000000000298</c:v>
                </c:pt>
                <c:pt idx="435">
                  <c:v>75.58333333333357</c:v>
                </c:pt>
                <c:pt idx="436">
                  <c:v>74.333333333333613</c:v>
                </c:pt>
                <c:pt idx="437">
                  <c:v>79.000000000000171</c:v>
                </c:pt>
                <c:pt idx="438">
                  <c:v>77.333333333333499</c:v>
                </c:pt>
                <c:pt idx="439">
                  <c:v>76.333333333333528</c:v>
                </c:pt>
                <c:pt idx="440">
                  <c:v>77.250000000000242</c:v>
                </c:pt>
                <c:pt idx="441">
                  <c:v>76.916666666666771</c:v>
                </c:pt>
                <c:pt idx="442">
                  <c:v>77.083333333333499</c:v>
                </c:pt>
                <c:pt idx="443">
                  <c:v>78.166666666666714</c:v>
                </c:pt>
                <c:pt idx="444">
                  <c:v>78.333333333333456</c:v>
                </c:pt>
                <c:pt idx="445">
                  <c:v>75.58333333333357</c:v>
                </c:pt>
                <c:pt idx="446">
                  <c:v>77.166666666666757</c:v>
                </c:pt>
                <c:pt idx="447">
                  <c:v>77.666666666666728</c:v>
                </c:pt>
                <c:pt idx="448">
                  <c:v>75.58333333333357</c:v>
                </c:pt>
                <c:pt idx="449">
                  <c:v>79.166666666666671</c:v>
                </c:pt>
                <c:pt idx="450">
                  <c:v>71.083333333333755</c:v>
                </c:pt>
                <c:pt idx="451">
                  <c:v>87.166666666666103</c:v>
                </c:pt>
                <c:pt idx="452">
                  <c:v>77.333333333333499</c:v>
                </c:pt>
                <c:pt idx="453">
                  <c:v>77.083333333333499</c:v>
                </c:pt>
                <c:pt idx="454">
                  <c:v>78.500000000000185</c:v>
                </c:pt>
                <c:pt idx="455">
                  <c:v>81.166666666666586</c:v>
                </c:pt>
                <c:pt idx="456">
                  <c:v>75.500000000000313</c:v>
                </c:pt>
                <c:pt idx="457">
                  <c:v>76.000000000000298</c:v>
                </c:pt>
                <c:pt idx="458">
                  <c:v>78.4166666666667</c:v>
                </c:pt>
                <c:pt idx="459">
                  <c:v>78.000000000000213</c:v>
                </c:pt>
                <c:pt idx="460">
                  <c:v>81.333333333333329</c:v>
                </c:pt>
                <c:pt idx="461">
                  <c:v>77.666666666666728</c:v>
                </c:pt>
                <c:pt idx="462">
                  <c:v>79.333333333333414</c:v>
                </c:pt>
                <c:pt idx="463">
                  <c:v>78.166666666666714</c:v>
                </c:pt>
                <c:pt idx="464">
                  <c:v>77.166666666666757</c:v>
                </c:pt>
                <c:pt idx="465">
                  <c:v>78.4166666666667</c:v>
                </c:pt>
                <c:pt idx="466">
                  <c:v>77.500000000000227</c:v>
                </c:pt>
                <c:pt idx="467">
                  <c:v>77.000000000000256</c:v>
                </c:pt>
                <c:pt idx="468">
                  <c:v>78.583333333333442</c:v>
                </c:pt>
                <c:pt idx="469">
                  <c:v>78.250000000000199</c:v>
                </c:pt>
                <c:pt idx="470">
                  <c:v>77.000000000000256</c:v>
                </c:pt>
                <c:pt idx="471">
                  <c:v>78.000000000000213</c:v>
                </c:pt>
                <c:pt idx="472">
                  <c:v>76.333333333333528</c:v>
                </c:pt>
                <c:pt idx="473">
                  <c:v>76.50000000000027</c:v>
                </c:pt>
                <c:pt idx="474">
                  <c:v>76.333333333333528</c:v>
                </c:pt>
                <c:pt idx="475">
                  <c:v>77.083333333333499</c:v>
                </c:pt>
                <c:pt idx="476">
                  <c:v>77.166666666666757</c:v>
                </c:pt>
                <c:pt idx="477">
                  <c:v>78.333333333333456</c:v>
                </c:pt>
                <c:pt idx="478">
                  <c:v>77.416666666666742</c:v>
                </c:pt>
                <c:pt idx="479">
                  <c:v>75.58333333333357</c:v>
                </c:pt>
                <c:pt idx="480">
                  <c:v>80.083333333333371</c:v>
                </c:pt>
                <c:pt idx="481">
                  <c:v>74.583333333333613</c:v>
                </c:pt>
                <c:pt idx="482">
                  <c:v>80.416666666666615</c:v>
                </c:pt>
                <c:pt idx="483">
                  <c:v>75.916666666666814</c:v>
                </c:pt>
                <c:pt idx="484">
                  <c:v>76.583333333333528</c:v>
                </c:pt>
                <c:pt idx="485">
                  <c:v>77.083333333333499</c:v>
                </c:pt>
                <c:pt idx="486">
                  <c:v>78.500000000000185</c:v>
                </c:pt>
                <c:pt idx="487">
                  <c:v>76.333333333333528</c:v>
                </c:pt>
                <c:pt idx="488">
                  <c:v>78.583333333333442</c:v>
                </c:pt>
                <c:pt idx="489">
                  <c:v>76.333333333333528</c:v>
                </c:pt>
                <c:pt idx="490">
                  <c:v>76.333333333333528</c:v>
                </c:pt>
                <c:pt idx="491">
                  <c:v>78.083333333333456</c:v>
                </c:pt>
                <c:pt idx="492">
                  <c:v>77.666666666666728</c:v>
                </c:pt>
                <c:pt idx="493">
                  <c:v>76.50000000000027</c:v>
                </c:pt>
                <c:pt idx="494">
                  <c:v>78.000000000000213</c:v>
                </c:pt>
                <c:pt idx="495">
                  <c:v>75.250000000000327</c:v>
                </c:pt>
                <c:pt idx="496">
                  <c:v>79.500000000000142</c:v>
                </c:pt>
                <c:pt idx="497">
                  <c:v>77.416666666666742</c:v>
                </c:pt>
                <c:pt idx="498">
                  <c:v>76.000000000000298</c:v>
                </c:pt>
                <c:pt idx="499">
                  <c:v>80.000000000000128</c:v>
                </c:pt>
                <c:pt idx="500">
                  <c:v>74.333333333333613</c:v>
                </c:pt>
                <c:pt idx="501">
                  <c:v>76.416666666666785</c:v>
                </c:pt>
                <c:pt idx="502">
                  <c:v>75.916666666666814</c:v>
                </c:pt>
                <c:pt idx="503">
                  <c:v>76.50000000000027</c:v>
                </c:pt>
                <c:pt idx="504">
                  <c:v>76.166666666666799</c:v>
                </c:pt>
                <c:pt idx="505">
                  <c:v>76.166666666666799</c:v>
                </c:pt>
                <c:pt idx="506">
                  <c:v>76.583333333333528</c:v>
                </c:pt>
                <c:pt idx="507">
                  <c:v>80.000000000000128</c:v>
                </c:pt>
                <c:pt idx="508">
                  <c:v>76.000000000000298</c:v>
                </c:pt>
                <c:pt idx="509">
                  <c:v>79.416666666666657</c:v>
                </c:pt>
                <c:pt idx="510">
                  <c:v>76.333333333333528</c:v>
                </c:pt>
                <c:pt idx="511">
                  <c:v>76.166666666666799</c:v>
                </c:pt>
                <c:pt idx="512">
                  <c:v>74.583333333333613</c:v>
                </c:pt>
                <c:pt idx="513">
                  <c:v>80.6666666666666</c:v>
                </c:pt>
                <c:pt idx="514">
                  <c:v>78.500000000000185</c:v>
                </c:pt>
                <c:pt idx="515">
                  <c:v>77.083333333333499</c:v>
                </c:pt>
                <c:pt idx="516">
                  <c:v>75.416666666666828</c:v>
                </c:pt>
                <c:pt idx="517">
                  <c:v>77.500000000000227</c:v>
                </c:pt>
                <c:pt idx="518">
                  <c:v>76.666666666666771</c:v>
                </c:pt>
                <c:pt idx="519">
                  <c:v>77.583333333333485</c:v>
                </c:pt>
                <c:pt idx="520">
                  <c:v>76.666666666666771</c:v>
                </c:pt>
                <c:pt idx="521">
                  <c:v>76.50000000000027</c:v>
                </c:pt>
                <c:pt idx="522">
                  <c:v>78.583333333333442</c:v>
                </c:pt>
                <c:pt idx="523">
                  <c:v>78.250000000000199</c:v>
                </c:pt>
                <c:pt idx="524">
                  <c:v>76.000000000000298</c:v>
                </c:pt>
                <c:pt idx="525">
                  <c:v>75.58333333333357</c:v>
                </c:pt>
                <c:pt idx="526">
                  <c:v>75.083333333333584</c:v>
                </c:pt>
                <c:pt idx="527">
                  <c:v>79.916666666666643</c:v>
                </c:pt>
                <c:pt idx="528">
                  <c:v>77.083333333333499</c:v>
                </c:pt>
                <c:pt idx="529">
                  <c:v>75.083333333333584</c:v>
                </c:pt>
                <c:pt idx="530">
                  <c:v>77.500000000000227</c:v>
                </c:pt>
                <c:pt idx="531">
                  <c:v>76.333333333333528</c:v>
                </c:pt>
                <c:pt idx="532">
                  <c:v>79.000000000000171</c:v>
                </c:pt>
                <c:pt idx="533">
                  <c:v>75.166666666666842</c:v>
                </c:pt>
                <c:pt idx="534">
                  <c:v>78.666666666666686</c:v>
                </c:pt>
                <c:pt idx="535">
                  <c:v>77.333333333333499</c:v>
                </c:pt>
                <c:pt idx="536">
                  <c:v>79.083333333333414</c:v>
                </c:pt>
                <c:pt idx="537">
                  <c:v>76.416666666666785</c:v>
                </c:pt>
                <c:pt idx="538">
                  <c:v>78.500000000000185</c:v>
                </c:pt>
                <c:pt idx="539">
                  <c:v>78.250000000000199</c:v>
                </c:pt>
                <c:pt idx="540">
                  <c:v>79.666666666666643</c:v>
                </c:pt>
                <c:pt idx="541">
                  <c:v>76.916666666666771</c:v>
                </c:pt>
                <c:pt idx="542">
                  <c:v>78.333333333333456</c:v>
                </c:pt>
                <c:pt idx="543">
                  <c:v>77.166666666666757</c:v>
                </c:pt>
                <c:pt idx="544">
                  <c:v>77.583333333333485</c:v>
                </c:pt>
                <c:pt idx="545">
                  <c:v>77.583333333333485</c:v>
                </c:pt>
                <c:pt idx="546">
                  <c:v>76.916666666666771</c:v>
                </c:pt>
                <c:pt idx="547">
                  <c:v>76.666666666666771</c:v>
                </c:pt>
                <c:pt idx="548">
                  <c:v>75.58333333333357</c:v>
                </c:pt>
                <c:pt idx="549">
                  <c:v>78.166666666666714</c:v>
                </c:pt>
                <c:pt idx="550">
                  <c:v>77.083333333333499</c:v>
                </c:pt>
                <c:pt idx="551">
                  <c:v>76.416666666666785</c:v>
                </c:pt>
                <c:pt idx="552">
                  <c:v>78.000000000000213</c:v>
                </c:pt>
                <c:pt idx="553">
                  <c:v>76.916666666666771</c:v>
                </c:pt>
                <c:pt idx="554">
                  <c:v>74.916666666666856</c:v>
                </c:pt>
                <c:pt idx="555">
                  <c:v>76.083333333333542</c:v>
                </c:pt>
                <c:pt idx="556">
                  <c:v>77.083333333333499</c:v>
                </c:pt>
                <c:pt idx="557">
                  <c:v>77.583333333333485</c:v>
                </c:pt>
                <c:pt idx="558">
                  <c:v>77.916666666666728</c:v>
                </c:pt>
                <c:pt idx="559">
                  <c:v>77.083333333333499</c:v>
                </c:pt>
                <c:pt idx="560">
                  <c:v>77.250000000000242</c:v>
                </c:pt>
                <c:pt idx="561">
                  <c:v>77.916666666666728</c:v>
                </c:pt>
                <c:pt idx="562">
                  <c:v>78.166666666666714</c:v>
                </c:pt>
                <c:pt idx="563">
                  <c:v>78.083333333333456</c:v>
                </c:pt>
                <c:pt idx="564">
                  <c:v>77.333333333333499</c:v>
                </c:pt>
                <c:pt idx="565">
                  <c:v>77.333333333333499</c:v>
                </c:pt>
                <c:pt idx="566">
                  <c:v>76.666666666666771</c:v>
                </c:pt>
                <c:pt idx="567">
                  <c:v>78.000000000000213</c:v>
                </c:pt>
                <c:pt idx="568">
                  <c:v>77.916666666666728</c:v>
                </c:pt>
                <c:pt idx="569">
                  <c:v>76.416666666666785</c:v>
                </c:pt>
                <c:pt idx="570">
                  <c:v>80.500000000000099</c:v>
                </c:pt>
                <c:pt idx="571">
                  <c:v>75.58333333333357</c:v>
                </c:pt>
                <c:pt idx="572">
                  <c:v>76.416666666666785</c:v>
                </c:pt>
                <c:pt idx="573">
                  <c:v>75.58333333333357</c:v>
                </c:pt>
                <c:pt idx="574">
                  <c:v>77.333333333333499</c:v>
                </c:pt>
                <c:pt idx="575">
                  <c:v>75.500000000000313</c:v>
                </c:pt>
                <c:pt idx="576">
                  <c:v>79.000000000000171</c:v>
                </c:pt>
                <c:pt idx="577">
                  <c:v>76.166666666666799</c:v>
                </c:pt>
                <c:pt idx="578">
                  <c:v>77.166666666666757</c:v>
                </c:pt>
                <c:pt idx="579">
                  <c:v>76.583333333333528</c:v>
                </c:pt>
                <c:pt idx="580">
                  <c:v>76.583333333333528</c:v>
                </c:pt>
                <c:pt idx="581">
                  <c:v>78.166666666666714</c:v>
                </c:pt>
                <c:pt idx="582">
                  <c:v>80.583333333333357</c:v>
                </c:pt>
                <c:pt idx="583">
                  <c:v>77.000000000000256</c:v>
                </c:pt>
                <c:pt idx="584">
                  <c:v>76.666666666666771</c:v>
                </c:pt>
                <c:pt idx="585">
                  <c:v>80.000000000000128</c:v>
                </c:pt>
                <c:pt idx="586">
                  <c:v>76.083333333333542</c:v>
                </c:pt>
                <c:pt idx="587">
                  <c:v>78.500000000000185</c:v>
                </c:pt>
                <c:pt idx="588">
                  <c:v>76.416666666666785</c:v>
                </c:pt>
                <c:pt idx="589">
                  <c:v>80.166666666666629</c:v>
                </c:pt>
                <c:pt idx="590">
                  <c:v>77.500000000000227</c:v>
                </c:pt>
                <c:pt idx="591">
                  <c:v>80.166666666666629</c:v>
                </c:pt>
                <c:pt idx="592">
                  <c:v>77.000000000000256</c:v>
                </c:pt>
                <c:pt idx="593">
                  <c:v>79.000000000000171</c:v>
                </c:pt>
                <c:pt idx="594">
                  <c:v>76.166666666666799</c:v>
                </c:pt>
                <c:pt idx="595">
                  <c:v>76.333333333333528</c:v>
                </c:pt>
                <c:pt idx="596">
                  <c:v>75.500000000000313</c:v>
                </c:pt>
                <c:pt idx="597">
                  <c:v>76.333333333333528</c:v>
                </c:pt>
                <c:pt idx="598">
                  <c:v>77.250000000000242</c:v>
                </c:pt>
                <c:pt idx="599">
                  <c:v>78.333333333333456</c:v>
                </c:pt>
                <c:pt idx="600">
                  <c:v>77.083333333333499</c:v>
                </c:pt>
                <c:pt idx="601">
                  <c:v>76.166666666666799</c:v>
                </c:pt>
                <c:pt idx="602">
                  <c:v>76.50000000000027</c:v>
                </c:pt>
                <c:pt idx="603">
                  <c:v>76.333333333333528</c:v>
                </c:pt>
                <c:pt idx="604">
                  <c:v>77.666666666666728</c:v>
                </c:pt>
                <c:pt idx="605">
                  <c:v>78.500000000000185</c:v>
                </c:pt>
                <c:pt idx="606">
                  <c:v>75.33333333333357</c:v>
                </c:pt>
                <c:pt idx="607">
                  <c:v>75.166666666666842</c:v>
                </c:pt>
                <c:pt idx="608">
                  <c:v>75.000000000000341</c:v>
                </c:pt>
                <c:pt idx="609">
                  <c:v>79.166666666666671</c:v>
                </c:pt>
                <c:pt idx="610">
                  <c:v>78.000000000000213</c:v>
                </c:pt>
                <c:pt idx="611">
                  <c:v>78.000000000000213</c:v>
                </c:pt>
                <c:pt idx="612">
                  <c:v>78.083333333333456</c:v>
                </c:pt>
                <c:pt idx="613">
                  <c:v>76.416666666666785</c:v>
                </c:pt>
                <c:pt idx="614">
                  <c:v>77.916666666666728</c:v>
                </c:pt>
                <c:pt idx="615">
                  <c:v>77.000000000000256</c:v>
                </c:pt>
                <c:pt idx="616">
                  <c:v>76.50000000000027</c:v>
                </c:pt>
                <c:pt idx="617">
                  <c:v>76.000000000000298</c:v>
                </c:pt>
                <c:pt idx="618">
                  <c:v>77.666666666666728</c:v>
                </c:pt>
                <c:pt idx="619">
                  <c:v>77.583333333333485</c:v>
                </c:pt>
                <c:pt idx="620">
                  <c:v>76.083333333333542</c:v>
                </c:pt>
                <c:pt idx="621">
                  <c:v>75.58333333333357</c:v>
                </c:pt>
                <c:pt idx="622">
                  <c:v>77.250000000000242</c:v>
                </c:pt>
                <c:pt idx="623">
                  <c:v>77.250000000000242</c:v>
                </c:pt>
                <c:pt idx="624">
                  <c:v>76.50000000000027</c:v>
                </c:pt>
                <c:pt idx="625">
                  <c:v>79.416666666666657</c:v>
                </c:pt>
                <c:pt idx="626">
                  <c:v>77.416666666666742</c:v>
                </c:pt>
                <c:pt idx="627">
                  <c:v>75.416666666666828</c:v>
                </c:pt>
                <c:pt idx="628">
                  <c:v>77.666666666666728</c:v>
                </c:pt>
                <c:pt idx="629">
                  <c:v>78.000000000000213</c:v>
                </c:pt>
                <c:pt idx="630">
                  <c:v>76.250000000000284</c:v>
                </c:pt>
                <c:pt idx="631">
                  <c:v>78.500000000000185</c:v>
                </c:pt>
                <c:pt idx="632">
                  <c:v>77.000000000000256</c:v>
                </c:pt>
                <c:pt idx="633">
                  <c:v>72.500000000000441</c:v>
                </c:pt>
                <c:pt idx="634">
                  <c:v>75.500000000000313</c:v>
                </c:pt>
                <c:pt idx="635">
                  <c:v>77.583333333333485</c:v>
                </c:pt>
                <c:pt idx="636">
                  <c:v>81.000000000000085</c:v>
                </c:pt>
                <c:pt idx="637">
                  <c:v>80.250000000000114</c:v>
                </c:pt>
                <c:pt idx="638">
                  <c:v>77.000000000000256</c:v>
                </c:pt>
                <c:pt idx="639">
                  <c:v>78.583333333333442</c:v>
                </c:pt>
                <c:pt idx="640">
                  <c:v>77.916666666666728</c:v>
                </c:pt>
                <c:pt idx="641">
                  <c:v>80.250000000000114</c:v>
                </c:pt>
                <c:pt idx="642">
                  <c:v>76.583333333333528</c:v>
                </c:pt>
                <c:pt idx="643">
                  <c:v>76.583333333333528</c:v>
                </c:pt>
                <c:pt idx="644">
                  <c:v>80.250000000000114</c:v>
                </c:pt>
                <c:pt idx="645">
                  <c:v>78.083333333333456</c:v>
                </c:pt>
                <c:pt idx="646">
                  <c:v>78.666666666666686</c:v>
                </c:pt>
                <c:pt idx="647">
                  <c:v>75.416666666666828</c:v>
                </c:pt>
                <c:pt idx="648">
                  <c:v>76.250000000000284</c:v>
                </c:pt>
                <c:pt idx="649">
                  <c:v>77.000000000000256</c:v>
                </c:pt>
                <c:pt idx="650">
                  <c:v>76.250000000000284</c:v>
                </c:pt>
                <c:pt idx="651">
                  <c:v>76.333333333333528</c:v>
                </c:pt>
                <c:pt idx="652">
                  <c:v>77.916666666666728</c:v>
                </c:pt>
                <c:pt idx="653">
                  <c:v>77.416666666666742</c:v>
                </c:pt>
                <c:pt idx="654">
                  <c:v>77.916666666666728</c:v>
                </c:pt>
                <c:pt idx="655">
                  <c:v>78.333333333333456</c:v>
                </c:pt>
                <c:pt idx="656">
                  <c:v>77.583333333333485</c:v>
                </c:pt>
                <c:pt idx="657">
                  <c:v>77.916666666666728</c:v>
                </c:pt>
                <c:pt idx="658">
                  <c:v>78.666666666666686</c:v>
                </c:pt>
                <c:pt idx="659">
                  <c:v>77.583333333333485</c:v>
                </c:pt>
                <c:pt idx="660">
                  <c:v>80.083333333333371</c:v>
                </c:pt>
                <c:pt idx="661">
                  <c:v>77.416666666666742</c:v>
                </c:pt>
                <c:pt idx="662">
                  <c:v>78.166666666666714</c:v>
                </c:pt>
                <c:pt idx="663">
                  <c:v>80.000000000000128</c:v>
                </c:pt>
                <c:pt idx="664">
                  <c:v>78.666666666666686</c:v>
                </c:pt>
                <c:pt idx="665">
                  <c:v>79.083333333333414</c:v>
                </c:pt>
                <c:pt idx="666">
                  <c:v>78.583333333333442</c:v>
                </c:pt>
                <c:pt idx="667">
                  <c:v>74.166666666666885</c:v>
                </c:pt>
                <c:pt idx="668">
                  <c:v>77.000000000000256</c:v>
                </c:pt>
                <c:pt idx="669">
                  <c:v>78.500000000000185</c:v>
                </c:pt>
                <c:pt idx="670">
                  <c:v>78.083333333333456</c:v>
                </c:pt>
                <c:pt idx="671">
                  <c:v>79.333333333333414</c:v>
                </c:pt>
                <c:pt idx="672">
                  <c:v>76.083333333333542</c:v>
                </c:pt>
                <c:pt idx="673">
                  <c:v>78.250000000000199</c:v>
                </c:pt>
                <c:pt idx="674">
                  <c:v>76.250000000000284</c:v>
                </c:pt>
                <c:pt idx="675">
                  <c:v>78.666666666666686</c:v>
                </c:pt>
                <c:pt idx="676">
                  <c:v>78.500000000000185</c:v>
                </c:pt>
                <c:pt idx="677">
                  <c:v>77.000000000000256</c:v>
                </c:pt>
                <c:pt idx="678">
                  <c:v>77.916666666666728</c:v>
                </c:pt>
                <c:pt idx="679">
                  <c:v>79.000000000000171</c:v>
                </c:pt>
                <c:pt idx="680">
                  <c:v>80.250000000000114</c:v>
                </c:pt>
                <c:pt idx="681">
                  <c:v>75.250000000000327</c:v>
                </c:pt>
                <c:pt idx="682">
                  <c:v>77.333333333333499</c:v>
                </c:pt>
                <c:pt idx="683">
                  <c:v>78.000000000000213</c:v>
                </c:pt>
                <c:pt idx="684">
                  <c:v>76.416666666666785</c:v>
                </c:pt>
                <c:pt idx="685">
                  <c:v>79.5833333333334</c:v>
                </c:pt>
                <c:pt idx="686">
                  <c:v>75.500000000000313</c:v>
                </c:pt>
                <c:pt idx="687">
                  <c:v>78.666666666666686</c:v>
                </c:pt>
                <c:pt idx="688">
                  <c:v>78.333333333333456</c:v>
                </c:pt>
                <c:pt idx="689">
                  <c:v>76.333333333333528</c:v>
                </c:pt>
                <c:pt idx="690">
                  <c:v>77.583333333333485</c:v>
                </c:pt>
                <c:pt idx="691">
                  <c:v>76.666666666666771</c:v>
                </c:pt>
                <c:pt idx="692">
                  <c:v>78.583333333333442</c:v>
                </c:pt>
                <c:pt idx="693">
                  <c:v>78.250000000000199</c:v>
                </c:pt>
                <c:pt idx="694">
                  <c:v>75.33333333333357</c:v>
                </c:pt>
                <c:pt idx="695">
                  <c:v>76.583333333333528</c:v>
                </c:pt>
                <c:pt idx="696">
                  <c:v>77.583333333333485</c:v>
                </c:pt>
                <c:pt idx="697">
                  <c:v>78.083333333333456</c:v>
                </c:pt>
                <c:pt idx="698">
                  <c:v>78.916666666666686</c:v>
                </c:pt>
                <c:pt idx="699">
                  <c:v>78.000000000000213</c:v>
                </c:pt>
                <c:pt idx="700">
                  <c:v>76.583333333333528</c:v>
                </c:pt>
                <c:pt idx="701">
                  <c:v>80.333333333333371</c:v>
                </c:pt>
                <c:pt idx="702">
                  <c:v>77.583333333333485</c:v>
                </c:pt>
                <c:pt idx="703">
                  <c:v>76.916666666666771</c:v>
                </c:pt>
                <c:pt idx="704">
                  <c:v>78.166666666666714</c:v>
                </c:pt>
                <c:pt idx="705">
                  <c:v>77.000000000000256</c:v>
                </c:pt>
                <c:pt idx="706">
                  <c:v>77.666666666666728</c:v>
                </c:pt>
                <c:pt idx="707">
                  <c:v>77.666666666666728</c:v>
                </c:pt>
                <c:pt idx="708">
                  <c:v>78.250000000000199</c:v>
                </c:pt>
                <c:pt idx="709">
                  <c:v>79.5833333333334</c:v>
                </c:pt>
                <c:pt idx="710">
                  <c:v>76.666666666666771</c:v>
                </c:pt>
                <c:pt idx="711">
                  <c:v>76.666666666666771</c:v>
                </c:pt>
                <c:pt idx="712">
                  <c:v>77.250000000000242</c:v>
                </c:pt>
                <c:pt idx="713">
                  <c:v>79.000000000000171</c:v>
                </c:pt>
                <c:pt idx="714">
                  <c:v>75.916666666666814</c:v>
                </c:pt>
                <c:pt idx="715">
                  <c:v>74.083333333333627</c:v>
                </c:pt>
                <c:pt idx="716">
                  <c:v>76.666666666666771</c:v>
                </c:pt>
                <c:pt idx="717">
                  <c:v>75.416666666666828</c:v>
                </c:pt>
                <c:pt idx="718">
                  <c:v>76.166666666666799</c:v>
                </c:pt>
                <c:pt idx="719">
                  <c:v>79.666666666666643</c:v>
                </c:pt>
                <c:pt idx="720">
                  <c:v>76.250000000000284</c:v>
                </c:pt>
                <c:pt idx="721">
                  <c:v>78.000000000000213</c:v>
                </c:pt>
                <c:pt idx="722">
                  <c:v>77.000000000000256</c:v>
                </c:pt>
                <c:pt idx="723">
                  <c:v>77.916666666666728</c:v>
                </c:pt>
                <c:pt idx="724">
                  <c:v>78.666666666666686</c:v>
                </c:pt>
                <c:pt idx="725">
                  <c:v>78.4166666666667</c:v>
                </c:pt>
                <c:pt idx="726">
                  <c:v>78.333333333333456</c:v>
                </c:pt>
                <c:pt idx="727">
                  <c:v>77.000000000000256</c:v>
                </c:pt>
                <c:pt idx="728">
                  <c:v>76.250000000000284</c:v>
                </c:pt>
                <c:pt idx="729">
                  <c:v>77.333333333333499</c:v>
                </c:pt>
                <c:pt idx="730">
                  <c:v>76.416666666666785</c:v>
                </c:pt>
                <c:pt idx="731">
                  <c:v>77.083333333333499</c:v>
                </c:pt>
                <c:pt idx="732">
                  <c:v>78.000000000000213</c:v>
                </c:pt>
                <c:pt idx="733">
                  <c:v>76.583333333333528</c:v>
                </c:pt>
                <c:pt idx="734">
                  <c:v>78.000000000000213</c:v>
                </c:pt>
                <c:pt idx="735">
                  <c:v>78.333333333333456</c:v>
                </c:pt>
                <c:pt idx="736">
                  <c:v>76.416666666666785</c:v>
                </c:pt>
                <c:pt idx="737">
                  <c:v>79.000000000000171</c:v>
                </c:pt>
                <c:pt idx="738">
                  <c:v>74.666666666666856</c:v>
                </c:pt>
                <c:pt idx="739">
                  <c:v>77.666666666666728</c:v>
                </c:pt>
                <c:pt idx="740">
                  <c:v>78.250000000000199</c:v>
                </c:pt>
                <c:pt idx="741">
                  <c:v>78.166666666666714</c:v>
                </c:pt>
                <c:pt idx="742">
                  <c:v>75.916666666666814</c:v>
                </c:pt>
                <c:pt idx="743">
                  <c:v>76.000000000000298</c:v>
                </c:pt>
                <c:pt idx="744">
                  <c:v>76.50000000000027</c:v>
                </c:pt>
                <c:pt idx="745">
                  <c:v>77.666666666666728</c:v>
                </c:pt>
                <c:pt idx="746">
                  <c:v>75.416666666666828</c:v>
                </c:pt>
                <c:pt idx="747">
                  <c:v>80.000000000000128</c:v>
                </c:pt>
                <c:pt idx="748">
                  <c:v>77.416666666666742</c:v>
                </c:pt>
                <c:pt idx="749">
                  <c:v>77.666666666666728</c:v>
                </c:pt>
                <c:pt idx="750">
                  <c:v>78.250000000000199</c:v>
                </c:pt>
                <c:pt idx="751">
                  <c:v>79.5833333333334</c:v>
                </c:pt>
                <c:pt idx="752">
                  <c:v>79.5833333333334</c:v>
                </c:pt>
                <c:pt idx="753">
                  <c:v>78.000000000000213</c:v>
                </c:pt>
                <c:pt idx="754">
                  <c:v>76.083333333333542</c:v>
                </c:pt>
                <c:pt idx="755">
                  <c:v>76.583333333333528</c:v>
                </c:pt>
                <c:pt idx="756">
                  <c:v>75.416666666666828</c:v>
                </c:pt>
                <c:pt idx="757">
                  <c:v>76.250000000000284</c:v>
                </c:pt>
                <c:pt idx="758">
                  <c:v>78.4166666666667</c:v>
                </c:pt>
                <c:pt idx="759">
                  <c:v>74.500000000000355</c:v>
                </c:pt>
                <c:pt idx="760">
                  <c:v>77.500000000000227</c:v>
                </c:pt>
                <c:pt idx="761">
                  <c:v>75.083333333333584</c:v>
                </c:pt>
                <c:pt idx="762">
                  <c:v>76.916666666666771</c:v>
                </c:pt>
                <c:pt idx="763">
                  <c:v>77.000000000000256</c:v>
                </c:pt>
                <c:pt idx="764">
                  <c:v>76.666666666666771</c:v>
                </c:pt>
                <c:pt idx="765">
                  <c:v>78.166666666666714</c:v>
                </c:pt>
                <c:pt idx="766">
                  <c:v>77.583333333333485</c:v>
                </c:pt>
                <c:pt idx="767">
                  <c:v>77.333333333333499</c:v>
                </c:pt>
                <c:pt idx="768">
                  <c:v>80.9166666666666</c:v>
                </c:pt>
                <c:pt idx="769">
                  <c:v>79.250000000000156</c:v>
                </c:pt>
                <c:pt idx="770">
                  <c:v>77.583333333333485</c:v>
                </c:pt>
                <c:pt idx="771">
                  <c:v>76.416666666666785</c:v>
                </c:pt>
                <c:pt idx="772">
                  <c:v>74.083333333333627</c:v>
                </c:pt>
                <c:pt idx="773">
                  <c:v>77.083333333333499</c:v>
                </c:pt>
                <c:pt idx="774">
                  <c:v>77.166666666666757</c:v>
                </c:pt>
                <c:pt idx="775">
                  <c:v>77.000000000000256</c:v>
                </c:pt>
                <c:pt idx="776">
                  <c:v>78.083333333333456</c:v>
                </c:pt>
                <c:pt idx="777">
                  <c:v>74.41666666666687</c:v>
                </c:pt>
                <c:pt idx="778">
                  <c:v>75.33333333333357</c:v>
                </c:pt>
                <c:pt idx="779">
                  <c:v>76.000000000000298</c:v>
                </c:pt>
                <c:pt idx="780">
                  <c:v>76.083333333333542</c:v>
                </c:pt>
                <c:pt idx="781">
                  <c:v>77.250000000000242</c:v>
                </c:pt>
                <c:pt idx="782">
                  <c:v>76.166666666666799</c:v>
                </c:pt>
                <c:pt idx="783">
                  <c:v>78.083333333333456</c:v>
                </c:pt>
                <c:pt idx="784">
                  <c:v>74.250000000000369</c:v>
                </c:pt>
                <c:pt idx="785">
                  <c:v>75.916666666666814</c:v>
                </c:pt>
                <c:pt idx="786">
                  <c:v>76.583333333333528</c:v>
                </c:pt>
                <c:pt idx="787">
                  <c:v>77.083333333333499</c:v>
                </c:pt>
                <c:pt idx="788">
                  <c:v>74.500000000000355</c:v>
                </c:pt>
                <c:pt idx="789">
                  <c:v>74.583333333333613</c:v>
                </c:pt>
                <c:pt idx="790">
                  <c:v>80.166666666666629</c:v>
                </c:pt>
                <c:pt idx="791">
                  <c:v>75.416666666666828</c:v>
                </c:pt>
                <c:pt idx="792">
                  <c:v>75.916666666666814</c:v>
                </c:pt>
                <c:pt idx="793">
                  <c:v>79.083333333333414</c:v>
                </c:pt>
                <c:pt idx="794">
                  <c:v>78.250000000000199</c:v>
                </c:pt>
                <c:pt idx="795">
                  <c:v>78.4166666666667</c:v>
                </c:pt>
                <c:pt idx="796">
                  <c:v>78.166666666666714</c:v>
                </c:pt>
                <c:pt idx="797">
                  <c:v>75.58333333333357</c:v>
                </c:pt>
                <c:pt idx="798">
                  <c:v>77.083333333333499</c:v>
                </c:pt>
                <c:pt idx="799">
                  <c:v>76.083333333333542</c:v>
                </c:pt>
                <c:pt idx="800">
                  <c:v>78.4166666666667</c:v>
                </c:pt>
                <c:pt idx="801">
                  <c:v>77.583333333333485</c:v>
                </c:pt>
                <c:pt idx="802">
                  <c:v>76.416666666666785</c:v>
                </c:pt>
                <c:pt idx="803">
                  <c:v>76.333333333333528</c:v>
                </c:pt>
                <c:pt idx="804">
                  <c:v>77.916666666666728</c:v>
                </c:pt>
                <c:pt idx="805">
                  <c:v>76.000000000000298</c:v>
                </c:pt>
                <c:pt idx="806">
                  <c:v>77.416666666666742</c:v>
                </c:pt>
                <c:pt idx="807">
                  <c:v>76.583333333333528</c:v>
                </c:pt>
                <c:pt idx="808">
                  <c:v>78.166666666666714</c:v>
                </c:pt>
                <c:pt idx="809">
                  <c:v>77.000000000000256</c:v>
                </c:pt>
                <c:pt idx="810">
                  <c:v>76.416666666666785</c:v>
                </c:pt>
                <c:pt idx="811">
                  <c:v>79.250000000000156</c:v>
                </c:pt>
                <c:pt idx="812">
                  <c:v>79.166666666666671</c:v>
                </c:pt>
                <c:pt idx="813">
                  <c:v>76.250000000000284</c:v>
                </c:pt>
                <c:pt idx="814">
                  <c:v>77.250000000000242</c:v>
                </c:pt>
                <c:pt idx="815">
                  <c:v>77.916666666666728</c:v>
                </c:pt>
                <c:pt idx="816">
                  <c:v>77.083333333333499</c:v>
                </c:pt>
                <c:pt idx="817">
                  <c:v>76.416666666666785</c:v>
                </c:pt>
                <c:pt idx="818">
                  <c:v>77.500000000000227</c:v>
                </c:pt>
                <c:pt idx="819">
                  <c:v>78.166666666666714</c:v>
                </c:pt>
                <c:pt idx="820">
                  <c:v>76.50000000000027</c:v>
                </c:pt>
                <c:pt idx="821">
                  <c:v>75.083333333333584</c:v>
                </c:pt>
                <c:pt idx="822">
                  <c:v>78.500000000000185</c:v>
                </c:pt>
                <c:pt idx="823">
                  <c:v>79.5833333333334</c:v>
                </c:pt>
                <c:pt idx="824">
                  <c:v>77.250000000000242</c:v>
                </c:pt>
                <c:pt idx="825">
                  <c:v>76.916666666666771</c:v>
                </c:pt>
                <c:pt idx="826">
                  <c:v>78.583333333333442</c:v>
                </c:pt>
                <c:pt idx="827">
                  <c:v>80.500000000000099</c:v>
                </c:pt>
                <c:pt idx="828">
                  <c:v>75.250000000000327</c:v>
                </c:pt>
                <c:pt idx="829">
                  <c:v>78.250000000000199</c:v>
                </c:pt>
                <c:pt idx="830">
                  <c:v>77.083333333333499</c:v>
                </c:pt>
                <c:pt idx="831">
                  <c:v>79.250000000000156</c:v>
                </c:pt>
                <c:pt idx="832">
                  <c:v>75.33333333333357</c:v>
                </c:pt>
                <c:pt idx="833">
                  <c:v>79.916666666666643</c:v>
                </c:pt>
                <c:pt idx="834">
                  <c:v>78.166666666666714</c:v>
                </c:pt>
                <c:pt idx="835">
                  <c:v>78.583333333333442</c:v>
                </c:pt>
                <c:pt idx="836">
                  <c:v>78.916666666666686</c:v>
                </c:pt>
                <c:pt idx="837">
                  <c:v>78.4166666666667</c:v>
                </c:pt>
                <c:pt idx="838">
                  <c:v>78.333333333333456</c:v>
                </c:pt>
                <c:pt idx="839">
                  <c:v>77.166666666666757</c:v>
                </c:pt>
                <c:pt idx="840">
                  <c:v>77.083333333333499</c:v>
                </c:pt>
                <c:pt idx="841">
                  <c:v>77.083333333333499</c:v>
                </c:pt>
                <c:pt idx="842">
                  <c:v>78.250000000000199</c:v>
                </c:pt>
                <c:pt idx="843">
                  <c:v>78.250000000000199</c:v>
                </c:pt>
                <c:pt idx="844">
                  <c:v>73.250000000000412</c:v>
                </c:pt>
                <c:pt idx="845">
                  <c:v>77.083333333333499</c:v>
                </c:pt>
                <c:pt idx="846">
                  <c:v>77.666666666666728</c:v>
                </c:pt>
                <c:pt idx="847">
                  <c:v>75.58333333333357</c:v>
                </c:pt>
                <c:pt idx="848">
                  <c:v>78.083333333333456</c:v>
                </c:pt>
                <c:pt idx="849">
                  <c:v>77.916666666666728</c:v>
                </c:pt>
                <c:pt idx="850">
                  <c:v>77.500000000000227</c:v>
                </c:pt>
                <c:pt idx="851">
                  <c:v>75.916666666666814</c:v>
                </c:pt>
                <c:pt idx="852">
                  <c:v>76.583333333333528</c:v>
                </c:pt>
                <c:pt idx="853">
                  <c:v>79.666666666666643</c:v>
                </c:pt>
                <c:pt idx="854">
                  <c:v>74.250000000000369</c:v>
                </c:pt>
                <c:pt idx="855">
                  <c:v>75.000000000000341</c:v>
                </c:pt>
                <c:pt idx="856">
                  <c:v>79.250000000000156</c:v>
                </c:pt>
                <c:pt idx="857">
                  <c:v>74.666666666666856</c:v>
                </c:pt>
                <c:pt idx="858">
                  <c:v>79.666666666666643</c:v>
                </c:pt>
                <c:pt idx="859">
                  <c:v>77.250000000000242</c:v>
                </c:pt>
                <c:pt idx="860">
                  <c:v>78.500000000000185</c:v>
                </c:pt>
                <c:pt idx="861">
                  <c:v>78.250000000000199</c:v>
                </c:pt>
                <c:pt idx="862">
                  <c:v>76.083333333333542</c:v>
                </c:pt>
                <c:pt idx="863">
                  <c:v>76.083333333333542</c:v>
                </c:pt>
                <c:pt idx="864">
                  <c:v>77.083333333333499</c:v>
                </c:pt>
                <c:pt idx="865">
                  <c:v>79.5833333333334</c:v>
                </c:pt>
                <c:pt idx="866">
                  <c:v>77.083333333333499</c:v>
                </c:pt>
                <c:pt idx="867">
                  <c:v>76.000000000000298</c:v>
                </c:pt>
                <c:pt idx="868">
                  <c:v>77.666666666666728</c:v>
                </c:pt>
                <c:pt idx="869">
                  <c:v>78.4166666666667</c:v>
                </c:pt>
                <c:pt idx="870">
                  <c:v>77.916666666666728</c:v>
                </c:pt>
                <c:pt idx="871">
                  <c:v>79.666666666666643</c:v>
                </c:pt>
                <c:pt idx="872">
                  <c:v>77.916666666666728</c:v>
                </c:pt>
                <c:pt idx="873">
                  <c:v>76.166666666666799</c:v>
                </c:pt>
                <c:pt idx="874">
                  <c:v>82.083333333333286</c:v>
                </c:pt>
                <c:pt idx="875">
                  <c:v>74.916666666666856</c:v>
                </c:pt>
                <c:pt idx="876">
                  <c:v>78.000000000000213</c:v>
                </c:pt>
                <c:pt idx="877">
                  <c:v>79.416666666666657</c:v>
                </c:pt>
                <c:pt idx="878">
                  <c:v>77.083333333333499</c:v>
                </c:pt>
                <c:pt idx="879">
                  <c:v>76.50000000000027</c:v>
                </c:pt>
                <c:pt idx="880">
                  <c:v>79.500000000000142</c:v>
                </c:pt>
                <c:pt idx="881">
                  <c:v>76.416666666666785</c:v>
                </c:pt>
                <c:pt idx="882">
                  <c:v>77.250000000000242</c:v>
                </c:pt>
                <c:pt idx="883">
                  <c:v>79.166666666666671</c:v>
                </c:pt>
                <c:pt idx="884">
                  <c:v>76.583333333333528</c:v>
                </c:pt>
                <c:pt idx="885">
                  <c:v>77.583333333333485</c:v>
                </c:pt>
                <c:pt idx="886">
                  <c:v>76.583333333333528</c:v>
                </c:pt>
                <c:pt idx="887">
                  <c:v>77.666666666666728</c:v>
                </c:pt>
                <c:pt idx="888">
                  <c:v>77.583333333333485</c:v>
                </c:pt>
                <c:pt idx="889">
                  <c:v>78.166666666666714</c:v>
                </c:pt>
                <c:pt idx="890">
                  <c:v>80.250000000000114</c:v>
                </c:pt>
                <c:pt idx="891">
                  <c:v>75.083333333333584</c:v>
                </c:pt>
                <c:pt idx="892">
                  <c:v>77.583333333333485</c:v>
                </c:pt>
                <c:pt idx="893">
                  <c:v>77.000000000000256</c:v>
                </c:pt>
                <c:pt idx="894">
                  <c:v>78.333333333333456</c:v>
                </c:pt>
                <c:pt idx="895">
                  <c:v>75.500000000000313</c:v>
                </c:pt>
                <c:pt idx="896">
                  <c:v>78.250000000000199</c:v>
                </c:pt>
                <c:pt idx="897">
                  <c:v>77.500000000000227</c:v>
                </c:pt>
                <c:pt idx="898">
                  <c:v>78.083333333333456</c:v>
                </c:pt>
                <c:pt idx="899">
                  <c:v>77.916666666666728</c:v>
                </c:pt>
                <c:pt idx="900">
                  <c:v>75.250000000000327</c:v>
                </c:pt>
                <c:pt idx="901">
                  <c:v>77.666666666666728</c:v>
                </c:pt>
                <c:pt idx="902">
                  <c:v>78.583333333333442</c:v>
                </c:pt>
                <c:pt idx="903">
                  <c:v>79.000000000000171</c:v>
                </c:pt>
                <c:pt idx="904">
                  <c:v>78.083333333333456</c:v>
                </c:pt>
                <c:pt idx="905">
                  <c:v>76.916666666666771</c:v>
                </c:pt>
                <c:pt idx="906">
                  <c:v>76.000000000000298</c:v>
                </c:pt>
                <c:pt idx="907">
                  <c:v>79.166666666666671</c:v>
                </c:pt>
                <c:pt idx="908">
                  <c:v>76.333333333333528</c:v>
                </c:pt>
                <c:pt idx="909">
                  <c:v>77.666666666666728</c:v>
                </c:pt>
                <c:pt idx="910">
                  <c:v>76.166666666666799</c:v>
                </c:pt>
                <c:pt idx="911">
                  <c:v>77.083333333333499</c:v>
                </c:pt>
                <c:pt idx="912">
                  <c:v>77.916666666666728</c:v>
                </c:pt>
                <c:pt idx="913">
                  <c:v>79.666666666666643</c:v>
                </c:pt>
                <c:pt idx="914">
                  <c:v>77.333333333333499</c:v>
                </c:pt>
                <c:pt idx="915">
                  <c:v>75.166666666666842</c:v>
                </c:pt>
                <c:pt idx="916">
                  <c:v>77.500000000000227</c:v>
                </c:pt>
                <c:pt idx="917">
                  <c:v>75.58333333333357</c:v>
                </c:pt>
                <c:pt idx="918">
                  <c:v>77.000000000000256</c:v>
                </c:pt>
                <c:pt idx="919">
                  <c:v>78.916666666666686</c:v>
                </c:pt>
                <c:pt idx="920">
                  <c:v>77.083333333333499</c:v>
                </c:pt>
                <c:pt idx="921">
                  <c:v>76.666666666666771</c:v>
                </c:pt>
                <c:pt idx="922">
                  <c:v>77.500000000000227</c:v>
                </c:pt>
                <c:pt idx="923">
                  <c:v>75.500000000000313</c:v>
                </c:pt>
                <c:pt idx="924">
                  <c:v>78.000000000000213</c:v>
                </c:pt>
                <c:pt idx="925">
                  <c:v>78.583333333333442</c:v>
                </c:pt>
                <c:pt idx="926">
                  <c:v>77.333333333333499</c:v>
                </c:pt>
                <c:pt idx="927">
                  <c:v>76.50000000000027</c:v>
                </c:pt>
                <c:pt idx="928">
                  <c:v>76.250000000000284</c:v>
                </c:pt>
                <c:pt idx="929">
                  <c:v>76.916666666666771</c:v>
                </c:pt>
                <c:pt idx="930">
                  <c:v>78.250000000000199</c:v>
                </c:pt>
                <c:pt idx="931">
                  <c:v>84.249999999999844</c:v>
                </c:pt>
                <c:pt idx="932">
                  <c:v>81.333333333333329</c:v>
                </c:pt>
                <c:pt idx="933">
                  <c:v>78.583333333333442</c:v>
                </c:pt>
                <c:pt idx="934">
                  <c:v>79.250000000000156</c:v>
                </c:pt>
                <c:pt idx="935">
                  <c:v>76.333333333333528</c:v>
                </c:pt>
                <c:pt idx="936">
                  <c:v>76.083333333333542</c:v>
                </c:pt>
                <c:pt idx="937">
                  <c:v>79.166666666666671</c:v>
                </c:pt>
                <c:pt idx="938">
                  <c:v>76.250000000000284</c:v>
                </c:pt>
                <c:pt idx="939">
                  <c:v>77.916666666666728</c:v>
                </c:pt>
                <c:pt idx="940">
                  <c:v>75.58333333333357</c:v>
                </c:pt>
                <c:pt idx="941">
                  <c:v>76.166666666666799</c:v>
                </c:pt>
                <c:pt idx="942">
                  <c:v>76.000000000000298</c:v>
                </c:pt>
                <c:pt idx="943">
                  <c:v>75.916666666666814</c:v>
                </c:pt>
                <c:pt idx="944">
                  <c:v>76.416666666666785</c:v>
                </c:pt>
                <c:pt idx="945">
                  <c:v>79.000000000000171</c:v>
                </c:pt>
                <c:pt idx="946">
                  <c:v>76.666666666666771</c:v>
                </c:pt>
                <c:pt idx="947">
                  <c:v>77.416666666666742</c:v>
                </c:pt>
                <c:pt idx="948">
                  <c:v>75.666666666666814</c:v>
                </c:pt>
                <c:pt idx="949">
                  <c:v>79.416666666666657</c:v>
                </c:pt>
                <c:pt idx="950">
                  <c:v>78.333333333333456</c:v>
                </c:pt>
                <c:pt idx="951">
                  <c:v>78.000000000000213</c:v>
                </c:pt>
                <c:pt idx="952">
                  <c:v>78.333333333333456</c:v>
                </c:pt>
                <c:pt idx="953">
                  <c:v>76.916666666666771</c:v>
                </c:pt>
                <c:pt idx="954">
                  <c:v>75.166666666666842</c:v>
                </c:pt>
                <c:pt idx="955">
                  <c:v>80.083333333333371</c:v>
                </c:pt>
                <c:pt idx="956">
                  <c:v>76.583333333333528</c:v>
                </c:pt>
                <c:pt idx="957">
                  <c:v>76.583333333333528</c:v>
                </c:pt>
                <c:pt idx="958">
                  <c:v>76.583333333333528</c:v>
                </c:pt>
                <c:pt idx="959">
                  <c:v>75.250000000000327</c:v>
                </c:pt>
                <c:pt idx="960">
                  <c:v>76.083333333333542</c:v>
                </c:pt>
                <c:pt idx="961">
                  <c:v>74.916666666666856</c:v>
                </c:pt>
                <c:pt idx="962">
                  <c:v>77.583333333333485</c:v>
                </c:pt>
                <c:pt idx="963">
                  <c:v>76.083333333333542</c:v>
                </c:pt>
                <c:pt idx="964">
                  <c:v>77.000000000000256</c:v>
                </c:pt>
                <c:pt idx="965">
                  <c:v>77.083333333333499</c:v>
                </c:pt>
                <c:pt idx="966">
                  <c:v>79.250000000000156</c:v>
                </c:pt>
                <c:pt idx="967">
                  <c:v>78.083333333333456</c:v>
                </c:pt>
                <c:pt idx="968">
                  <c:v>77.333333333333499</c:v>
                </c:pt>
                <c:pt idx="969">
                  <c:v>80.250000000000114</c:v>
                </c:pt>
                <c:pt idx="970">
                  <c:v>78.000000000000213</c:v>
                </c:pt>
                <c:pt idx="971">
                  <c:v>76.083333333333542</c:v>
                </c:pt>
                <c:pt idx="972">
                  <c:v>79.083333333333414</c:v>
                </c:pt>
                <c:pt idx="973">
                  <c:v>78.583333333333442</c:v>
                </c:pt>
                <c:pt idx="974">
                  <c:v>76.416666666666785</c:v>
                </c:pt>
                <c:pt idx="975">
                  <c:v>78.166666666666714</c:v>
                </c:pt>
                <c:pt idx="976">
                  <c:v>75.416666666666828</c:v>
                </c:pt>
                <c:pt idx="977">
                  <c:v>76.416666666666785</c:v>
                </c:pt>
                <c:pt idx="978">
                  <c:v>75.666666666666814</c:v>
                </c:pt>
                <c:pt idx="979">
                  <c:v>74.583333333333613</c:v>
                </c:pt>
                <c:pt idx="980">
                  <c:v>78.583333333333442</c:v>
                </c:pt>
                <c:pt idx="981">
                  <c:v>74.250000000000369</c:v>
                </c:pt>
                <c:pt idx="982">
                  <c:v>79.083333333333414</c:v>
                </c:pt>
                <c:pt idx="983">
                  <c:v>76.50000000000027</c:v>
                </c:pt>
                <c:pt idx="984">
                  <c:v>80.166666666666629</c:v>
                </c:pt>
                <c:pt idx="985">
                  <c:v>76.50000000000027</c:v>
                </c:pt>
                <c:pt idx="986">
                  <c:v>76.416666666666785</c:v>
                </c:pt>
                <c:pt idx="987">
                  <c:v>75.58333333333357</c:v>
                </c:pt>
                <c:pt idx="988">
                  <c:v>78.500000000000185</c:v>
                </c:pt>
                <c:pt idx="989">
                  <c:v>79.666666666666643</c:v>
                </c:pt>
                <c:pt idx="990">
                  <c:v>76.916666666666771</c:v>
                </c:pt>
                <c:pt idx="991">
                  <c:v>79.250000000000156</c:v>
                </c:pt>
                <c:pt idx="992">
                  <c:v>74.583333333333613</c:v>
                </c:pt>
                <c:pt idx="993">
                  <c:v>76.583333333333528</c:v>
                </c:pt>
                <c:pt idx="994">
                  <c:v>78.333333333333456</c:v>
                </c:pt>
                <c:pt idx="995">
                  <c:v>77.500000000000227</c:v>
                </c:pt>
                <c:pt idx="996">
                  <c:v>76.916666666666771</c:v>
                </c:pt>
                <c:pt idx="997">
                  <c:v>75.916666666666814</c:v>
                </c:pt>
                <c:pt idx="998">
                  <c:v>78.583333333333442</c:v>
                </c:pt>
                <c:pt idx="999">
                  <c:v>76.916666666666771</c:v>
                </c:pt>
                <c:pt idx="1000">
                  <c:v>76.916666666666771</c:v>
                </c:pt>
                <c:pt idx="1001">
                  <c:v>78.4166666666667</c:v>
                </c:pt>
                <c:pt idx="1002">
                  <c:v>78.4166666666667</c:v>
                </c:pt>
                <c:pt idx="1003">
                  <c:v>77.416666666666742</c:v>
                </c:pt>
                <c:pt idx="1004">
                  <c:v>76.250000000000284</c:v>
                </c:pt>
                <c:pt idx="1005">
                  <c:v>78.500000000000185</c:v>
                </c:pt>
                <c:pt idx="1006">
                  <c:v>80.000000000000128</c:v>
                </c:pt>
                <c:pt idx="1007">
                  <c:v>98.333333333331893</c:v>
                </c:pt>
                <c:pt idx="1008">
                  <c:v>81.250000000000071</c:v>
                </c:pt>
                <c:pt idx="1009">
                  <c:v>74.333333333333613</c:v>
                </c:pt>
                <c:pt idx="1010">
                  <c:v>78.333333333333456</c:v>
                </c:pt>
                <c:pt idx="1011">
                  <c:v>75.250000000000327</c:v>
                </c:pt>
                <c:pt idx="1012">
                  <c:v>74.666666666666856</c:v>
                </c:pt>
                <c:pt idx="1013">
                  <c:v>77.916666666666728</c:v>
                </c:pt>
                <c:pt idx="1014">
                  <c:v>78.500000000000185</c:v>
                </c:pt>
                <c:pt idx="1015">
                  <c:v>75.500000000000313</c:v>
                </c:pt>
                <c:pt idx="1016">
                  <c:v>77.666666666666728</c:v>
                </c:pt>
                <c:pt idx="1017">
                  <c:v>77.166666666666757</c:v>
                </c:pt>
                <c:pt idx="1018">
                  <c:v>78.333333333333456</c:v>
                </c:pt>
                <c:pt idx="1019">
                  <c:v>75.416666666666828</c:v>
                </c:pt>
                <c:pt idx="1020">
                  <c:v>75.500000000000313</c:v>
                </c:pt>
                <c:pt idx="1021">
                  <c:v>79.166666666666671</c:v>
                </c:pt>
                <c:pt idx="1022">
                  <c:v>73.500000000000398</c:v>
                </c:pt>
                <c:pt idx="1023">
                  <c:v>76.666666666666771</c:v>
                </c:pt>
                <c:pt idx="1024">
                  <c:v>77.083333333333499</c:v>
                </c:pt>
                <c:pt idx="1025">
                  <c:v>77.166666666666757</c:v>
                </c:pt>
                <c:pt idx="1026">
                  <c:v>77.583333333333485</c:v>
                </c:pt>
                <c:pt idx="1027">
                  <c:v>79.166666666666671</c:v>
                </c:pt>
                <c:pt idx="1028">
                  <c:v>78.166666666666714</c:v>
                </c:pt>
                <c:pt idx="1029">
                  <c:v>74.916666666666856</c:v>
                </c:pt>
                <c:pt idx="1030">
                  <c:v>77.333333333333499</c:v>
                </c:pt>
                <c:pt idx="1031">
                  <c:v>76.916666666666771</c:v>
                </c:pt>
                <c:pt idx="1032">
                  <c:v>77.083333333333499</c:v>
                </c:pt>
                <c:pt idx="1033">
                  <c:v>76.583333333333528</c:v>
                </c:pt>
                <c:pt idx="1034">
                  <c:v>75.916666666666814</c:v>
                </c:pt>
                <c:pt idx="1035">
                  <c:v>78.250000000000199</c:v>
                </c:pt>
                <c:pt idx="1036">
                  <c:v>78.583333333333442</c:v>
                </c:pt>
                <c:pt idx="1037">
                  <c:v>79.333333333333414</c:v>
                </c:pt>
                <c:pt idx="1038">
                  <c:v>75.500000000000313</c:v>
                </c:pt>
                <c:pt idx="1039">
                  <c:v>78.166666666666714</c:v>
                </c:pt>
                <c:pt idx="1040">
                  <c:v>75.916666666666814</c:v>
                </c:pt>
                <c:pt idx="1041">
                  <c:v>74.166666666666885</c:v>
                </c:pt>
                <c:pt idx="1042">
                  <c:v>79.000000000000171</c:v>
                </c:pt>
                <c:pt idx="1043">
                  <c:v>78.666666666666686</c:v>
                </c:pt>
                <c:pt idx="1044">
                  <c:v>76.250000000000284</c:v>
                </c:pt>
                <c:pt idx="1045">
                  <c:v>76.916666666666771</c:v>
                </c:pt>
                <c:pt idx="1046">
                  <c:v>78.4166666666667</c:v>
                </c:pt>
                <c:pt idx="1047">
                  <c:v>79.916666666666643</c:v>
                </c:pt>
                <c:pt idx="1048">
                  <c:v>75.000000000000341</c:v>
                </c:pt>
                <c:pt idx="1049">
                  <c:v>72.16666666666697</c:v>
                </c:pt>
                <c:pt idx="1050">
                  <c:v>79.5833333333334</c:v>
                </c:pt>
                <c:pt idx="1051">
                  <c:v>78.000000000000213</c:v>
                </c:pt>
                <c:pt idx="1052">
                  <c:v>77.250000000000242</c:v>
                </c:pt>
                <c:pt idx="1053">
                  <c:v>77.166666666666757</c:v>
                </c:pt>
                <c:pt idx="1054">
                  <c:v>76.666666666666771</c:v>
                </c:pt>
                <c:pt idx="1055">
                  <c:v>75.916666666666814</c:v>
                </c:pt>
                <c:pt idx="1056">
                  <c:v>76.583333333333528</c:v>
                </c:pt>
                <c:pt idx="1057">
                  <c:v>74.666666666666856</c:v>
                </c:pt>
                <c:pt idx="1058">
                  <c:v>79.333333333333414</c:v>
                </c:pt>
                <c:pt idx="1059">
                  <c:v>74.41666666666687</c:v>
                </c:pt>
                <c:pt idx="1060">
                  <c:v>75.250000000000327</c:v>
                </c:pt>
                <c:pt idx="1061">
                  <c:v>77.000000000000256</c:v>
                </c:pt>
                <c:pt idx="1062">
                  <c:v>76.50000000000027</c:v>
                </c:pt>
                <c:pt idx="1063">
                  <c:v>75.58333333333357</c:v>
                </c:pt>
                <c:pt idx="1064">
                  <c:v>76.583333333333528</c:v>
                </c:pt>
                <c:pt idx="1065">
                  <c:v>78.166666666666714</c:v>
                </c:pt>
                <c:pt idx="1066">
                  <c:v>77.666666666666728</c:v>
                </c:pt>
                <c:pt idx="1067">
                  <c:v>77.916666666666728</c:v>
                </c:pt>
                <c:pt idx="1068">
                  <c:v>79.416666666666657</c:v>
                </c:pt>
                <c:pt idx="1069">
                  <c:v>77.333333333333499</c:v>
                </c:pt>
                <c:pt idx="1070">
                  <c:v>77.916666666666728</c:v>
                </c:pt>
                <c:pt idx="1071">
                  <c:v>79.333333333333414</c:v>
                </c:pt>
                <c:pt idx="1072">
                  <c:v>77.583333333333485</c:v>
                </c:pt>
                <c:pt idx="1073">
                  <c:v>79.250000000000156</c:v>
                </c:pt>
                <c:pt idx="1074">
                  <c:v>78.250000000000199</c:v>
                </c:pt>
                <c:pt idx="1075">
                  <c:v>77.916666666666728</c:v>
                </c:pt>
                <c:pt idx="1076">
                  <c:v>76.583333333333528</c:v>
                </c:pt>
                <c:pt idx="1077">
                  <c:v>77.666666666666728</c:v>
                </c:pt>
                <c:pt idx="1078">
                  <c:v>77.916666666666728</c:v>
                </c:pt>
                <c:pt idx="1079">
                  <c:v>77.500000000000227</c:v>
                </c:pt>
                <c:pt idx="1080">
                  <c:v>77.666666666666728</c:v>
                </c:pt>
                <c:pt idx="1081">
                  <c:v>77.000000000000256</c:v>
                </c:pt>
                <c:pt idx="1082">
                  <c:v>78.000000000000213</c:v>
                </c:pt>
                <c:pt idx="1083">
                  <c:v>77.916666666666728</c:v>
                </c:pt>
                <c:pt idx="1084">
                  <c:v>76.250000000000284</c:v>
                </c:pt>
                <c:pt idx="1085">
                  <c:v>77.416666666666742</c:v>
                </c:pt>
                <c:pt idx="1086">
                  <c:v>77.000000000000256</c:v>
                </c:pt>
                <c:pt idx="1087">
                  <c:v>74.583333333333613</c:v>
                </c:pt>
                <c:pt idx="1088">
                  <c:v>77.166666666666757</c:v>
                </c:pt>
                <c:pt idx="1089">
                  <c:v>74.333333333333613</c:v>
                </c:pt>
                <c:pt idx="1090">
                  <c:v>76.000000000000298</c:v>
                </c:pt>
                <c:pt idx="1091">
                  <c:v>79.250000000000156</c:v>
                </c:pt>
                <c:pt idx="1092">
                  <c:v>76.416666666666785</c:v>
                </c:pt>
                <c:pt idx="1093">
                  <c:v>76.166666666666799</c:v>
                </c:pt>
                <c:pt idx="1094">
                  <c:v>80.333333333333371</c:v>
                </c:pt>
                <c:pt idx="1095">
                  <c:v>75.58333333333357</c:v>
                </c:pt>
                <c:pt idx="1096">
                  <c:v>74.500000000000355</c:v>
                </c:pt>
                <c:pt idx="1097">
                  <c:v>77.250000000000242</c:v>
                </c:pt>
                <c:pt idx="1098">
                  <c:v>77.250000000000242</c:v>
                </c:pt>
                <c:pt idx="1099">
                  <c:v>77.083333333333499</c:v>
                </c:pt>
                <c:pt idx="1100">
                  <c:v>75.166666666666842</c:v>
                </c:pt>
                <c:pt idx="1101">
                  <c:v>76.50000000000027</c:v>
                </c:pt>
                <c:pt idx="1102">
                  <c:v>75.083333333333584</c:v>
                </c:pt>
                <c:pt idx="1103">
                  <c:v>78.583333333333442</c:v>
                </c:pt>
                <c:pt idx="1104">
                  <c:v>82.083333333333286</c:v>
                </c:pt>
                <c:pt idx="1105">
                  <c:v>75.33333333333357</c:v>
                </c:pt>
                <c:pt idx="1106">
                  <c:v>80.333333333333371</c:v>
                </c:pt>
                <c:pt idx="1107">
                  <c:v>77.000000000000256</c:v>
                </c:pt>
                <c:pt idx="1108">
                  <c:v>79.333333333333414</c:v>
                </c:pt>
                <c:pt idx="1109">
                  <c:v>75.58333333333357</c:v>
                </c:pt>
                <c:pt idx="1110">
                  <c:v>77.916666666666728</c:v>
                </c:pt>
                <c:pt idx="1111">
                  <c:v>73.583333333333655</c:v>
                </c:pt>
                <c:pt idx="1112">
                  <c:v>79.000000000000171</c:v>
                </c:pt>
                <c:pt idx="1113">
                  <c:v>75.33333333333357</c:v>
                </c:pt>
                <c:pt idx="1114">
                  <c:v>77.500000000000227</c:v>
                </c:pt>
                <c:pt idx="1115">
                  <c:v>78.000000000000213</c:v>
                </c:pt>
                <c:pt idx="1116">
                  <c:v>78.083333333333456</c:v>
                </c:pt>
                <c:pt idx="1117">
                  <c:v>76.583333333333528</c:v>
                </c:pt>
                <c:pt idx="1118">
                  <c:v>76.583333333333528</c:v>
                </c:pt>
                <c:pt idx="1119">
                  <c:v>75.166666666666842</c:v>
                </c:pt>
                <c:pt idx="1120">
                  <c:v>81.083333333333329</c:v>
                </c:pt>
                <c:pt idx="1121">
                  <c:v>73.250000000000412</c:v>
                </c:pt>
                <c:pt idx="1122">
                  <c:v>77.916666666666728</c:v>
                </c:pt>
                <c:pt idx="1123">
                  <c:v>77.583333333333485</c:v>
                </c:pt>
                <c:pt idx="1124">
                  <c:v>77.416666666666742</c:v>
                </c:pt>
                <c:pt idx="1125">
                  <c:v>77.166666666666757</c:v>
                </c:pt>
                <c:pt idx="1126">
                  <c:v>78.166666666666714</c:v>
                </c:pt>
                <c:pt idx="1127">
                  <c:v>79.250000000000156</c:v>
                </c:pt>
                <c:pt idx="1128">
                  <c:v>78.333333333333456</c:v>
                </c:pt>
                <c:pt idx="1129">
                  <c:v>77.583333333333485</c:v>
                </c:pt>
                <c:pt idx="1130">
                  <c:v>75.58333333333357</c:v>
                </c:pt>
                <c:pt idx="1131">
                  <c:v>79.5833333333334</c:v>
                </c:pt>
                <c:pt idx="1132">
                  <c:v>78.000000000000213</c:v>
                </c:pt>
                <c:pt idx="1133">
                  <c:v>77.000000000000256</c:v>
                </c:pt>
                <c:pt idx="1134">
                  <c:v>76.166666666666799</c:v>
                </c:pt>
                <c:pt idx="1135">
                  <c:v>79.333333333333414</c:v>
                </c:pt>
                <c:pt idx="1136">
                  <c:v>76.416666666666785</c:v>
                </c:pt>
                <c:pt idx="1137">
                  <c:v>77.166666666666757</c:v>
                </c:pt>
                <c:pt idx="1138">
                  <c:v>76.50000000000027</c:v>
                </c:pt>
                <c:pt idx="1139">
                  <c:v>78.500000000000185</c:v>
                </c:pt>
                <c:pt idx="1140">
                  <c:v>76.083333333333542</c:v>
                </c:pt>
                <c:pt idx="1141">
                  <c:v>72.500000000000441</c:v>
                </c:pt>
                <c:pt idx="1142">
                  <c:v>77.583333333333485</c:v>
                </c:pt>
                <c:pt idx="1143">
                  <c:v>76.333333333333528</c:v>
                </c:pt>
                <c:pt idx="1144">
                  <c:v>78.083333333333456</c:v>
                </c:pt>
                <c:pt idx="1145">
                  <c:v>78.083333333333456</c:v>
                </c:pt>
                <c:pt idx="1146">
                  <c:v>76.333333333333528</c:v>
                </c:pt>
                <c:pt idx="1147">
                  <c:v>75.083333333333584</c:v>
                </c:pt>
                <c:pt idx="1148">
                  <c:v>78.583333333333442</c:v>
                </c:pt>
                <c:pt idx="1149">
                  <c:v>78.083333333333456</c:v>
                </c:pt>
                <c:pt idx="1150">
                  <c:v>78.333333333333456</c:v>
                </c:pt>
                <c:pt idx="1151">
                  <c:v>77.250000000000242</c:v>
                </c:pt>
                <c:pt idx="1152">
                  <c:v>78.166666666666714</c:v>
                </c:pt>
                <c:pt idx="1153">
                  <c:v>77.583333333333485</c:v>
                </c:pt>
                <c:pt idx="1154">
                  <c:v>79.166666666666671</c:v>
                </c:pt>
                <c:pt idx="1155">
                  <c:v>76.166666666666799</c:v>
                </c:pt>
                <c:pt idx="1156">
                  <c:v>79.333333333333414</c:v>
                </c:pt>
                <c:pt idx="1157">
                  <c:v>79.083333333333414</c:v>
                </c:pt>
                <c:pt idx="1158">
                  <c:v>75.33333333333357</c:v>
                </c:pt>
                <c:pt idx="1159">
                  <c:v>77.250000000000242</c:v>
                </c:pt>
                <c:pt idx="1160">
                  <c:v>76.333333333333528</c:v>
                </c:pt>
                <c:pt idx="1161">
                  <c:v>77.500000000000227</c:v>
                </c:pt>
                <c:pt idx="1162">
                  <c:v>79.500000000000142</c:v>
                </c:pt>
                <c:pt idx="1163">
                  <c:v>78.083333333333456</c:v>
                </c:pt>
                <c:pt idx="1164">
                  <c:v>76.50000000000027</c:v>
                </c:pt>
                <c:pt idx="1165">
                  <c:v>76.666666666666771</c:v>
                </c:pt>
                <c:pt idx="1166">
                  <c:v>77.916666666666728</c:v>
                </c:pt>
                <c:pt idx="1167">
                  <c:v>75.250000000000327</c:v>
                </c:pt>
                <c:pt idx="1168">
                  <c:v>77.083333333333499</c:v>
                </c:pt>
                <c:pt idx="1169">
                  <c:v>79.166666666666671</c:v>
                </c:pt>
                <c:pt idx="1170">
                  <c:v>78.666666666666686</c:v>
                </c:pt>
                <c:pt idx="1171">
                  <c:v>77.250000000000242</c:v>
                </c:pt>
                <c:pt idx="1172">
                  <c:v>77.083333333333499</c:v>
                </c:pt>
                <c:pt idx="1173">
                  <c:v>79.416666666666657</c:v>
                </c:pt>
                <c:pt idx="1174">
                  <c:v>79.250000000000156</c:v>
                </c:pt>
                <c:pt idx="1175">
                  <c:v>76.000000000000298</c:v>
                </c:pt>
                <c:pt idx="1176">
                  <c:v>75.250000000000327</c:v>
                </c:pt>
                <c:pt idx="1177">
                  <c:v>74.500000000000355</c:v>
                </c:pt>
                <c:pt idx="1178">
                  <c:v>82.000000000000028</c:v>
                </c:pt>
                <c:pt idx="1179">
                  <c:v>76.583333333333528</c:v>
                </c:pt>
                <c:pt idx="1180">
                  <c:v>76.000000000000298</c:v>
                </c:pt>
                <c:pt idx="1181">
                  <c:v>77.250000000000242</c:v>
                </c:pt>
                <c:pt idx="1182">
                  <c:v>80.583333333333357</c:v>
                </c:pt>
                <c:pt idx="1183">
                  <c:v>77.250000000000242</c:v>
                </c:pt>
                <c:pt idx="1184">
                  <c:v>79.5833333333334</c:v>
                </c:pt>
                <c:pt idx="1185">
                  <c:v>77.000000000000256</c:v>
                </c:pt>
                <c:pt idx="1186">
                  <c:v>77.166666666666757</c:v>
                </c:pt>
                <c:pt idx="1187">
                  <c:v>78.333333333333456</c:v>
                </c:pt>
                <c:pt idx="1188">
                  <c:v>78.083333333333456</c:v>
                </c:pt>
                <c:pt idx="1189">
                  <c:v>76.583333333333528</c:v>
                </c:pt>
                <c:pt idx="1190">
                  <c:v>81.083333333333329</c:v>
                </c:pt>
                <c:pt idx="1191">
                  <c:v>75.58333333333357</c:v>
                </c:pt>
                <c:pt idx="1192">
                  <c:v>78.250000000000199</c:v>
                </c:pt>
                <c:pt idx="1193">
                  <c:v>76.333333333333528</c:v>
                </c:pt>
                <c:pt idx="1194">
                  <c:v>84.166666666666359</c:v>
                </c:pt>
                <c:pt idx="1195">
                  <c:v>75.58333333333357</c:v>
                </c:pt>
                <c:pt idx="1196">
                  <c:v>77.000000000000256</c:v>
                </c:pt>
                <c:pt idx="1197">
                  <c:v>78.250000000000199</c:v>
                </c:pt>
                <c:pt idx="1198">
                  <c:v>78.916666666666686</c:v>
                </c:pt>
                <c:pt idx="1199">
                  <c:v>77.083333333333499</c:v>
                </c:pt>
                <c:pt idx="1200">
                  <c:v>76.666666666666771</c:v>
                </c:pt>
                <c:pt idx="1201">
                  <c:v>76.50000000000027</c:v>
                </c:pt>
                <c:pt idx="1202">
                  <c:v>77.416666666666742</c:v>
                </c:pt>
                <c:pt idx="1203">
                  <c:v>75.33333333333357</c:v>
                </c:pt>
                <c:pt idx="1204">
                  <c:v>76.416666666666785</c:v>
                </c:pt>
                <c:pt idx="1205">
                  <c:v>79.083333333333414</c:v>
                </c:pt>
                <c:pt idx="1206">
                  <c:v>76.333333333333528</c:v>
                </c:pt>
                <c:pt idx="1207">
                  <c:v>75.000000000000341</c:v>
                </c:pt>
                <c:pt idx="1208">
                  <c:v>75.166666666666842</c:v>
                </c:pt>
                <c:pt idx="1209">
                  <c:v>81.416666666666572</c:v>
                </c:pt>
                <c:pt idx="1210">
                  <c:v>76.416666666666785</c:v>
                </c:pt>
                <c:pt idx="1211">
                  <c:v>78.083333333333456</c:v>
                </c:pt>
                <c:pt idx="1212">
                  <c:v>77.083333333333499</c:v>
                </c:pt>
                <c:pt idx="1213">
                  <c:v>78.583333333333442</c:v>
                </c:pt>
                <c:pt idx="1214">
                  <c:v>77.333333333333499</c:v>
                </c:pt>
                <c:pt idx="1215">
                  <c:v>76.666666666666771</c:v>
                </c:pt>
                <c:pt idx="1216">
                  <c:v>75.916666666666814</c:v>
                </c:pt>
                <c:pt idx="1217">
                  <c:v>75.33333333333357</c:v>
                </c:pt>
                <c:pt idx="1218">
                  <c:v>77.000000000000256</c:v>
                </c:pt>
                <c:pt idx="1219">
                  <c:v>76.916666666666771</c:v>
                </c:pt>
                <c:pt idx="1220">
                  <c:v>75.416666666666828</c:v>
                </c:pt>
                <c:pt idx="1221">
                  <c:v>76.000000000000298</c:v>
                </c:pt>
                <c:pt idx="1222">
                  <c:v>77.583333333333485</c:v>
                </c:pt>
                <c:pt idx="1223">
                  <c:v>78.166666666666714</c:v>
                </c:pt>
                <c:pt idx="1224">
                  <c:v>76.333333333333528</c:v>
                </c:pt>
                <c:pt idx="1225">
                  <c:v>77.916666666666728</c:v>
                </c:pt>
                <c:pt idx="1226">
                  <c:v>76.50000000000027</c:v>
                </c:pt>
                <c:pt idx="1227">
                  <c:v>77.000000000000256</c:v>
                </c:pt>
                <c:pt idx="1228">
                  <c:v>74.41666666666687</c:v>
                </c:pt>
                <c:pt idx="1229">
                  <c:v>78.666666666666686</c:v>
                </c:pt>
                <c:pt idx="1230">
                  <c:v>75.916666666666814</c:v>
                </c:pt>
                <c:pt idx="1231">
                  <c:v>77.583333333333485</c:v>
                </c:pt>
                <c:pt idx="1232">
                  <c:v>81.166666666666586</c:v>
                </c:pt>
                <c:pt idx="1233">
                  <c:v>75.58333333333357</c:v>
                </c:pt>
                <c:pt idx="1234">
                  <c:v>75.250000000000327</c:v>
                </c:pt>
                <c:pt idx="1235">
                  <c:v>73.666666666666899</c:v>
                </c:pt>
                <c:pt idx="1236">
                  <c:v>82.166666666666529</c:v>
                </c:pt>
                <c:pt idx="1237">
                  <c:v>80.250000000000114</c:v>
                </c:pt>
                <c:pt idx="1238">
                  <c:v>77.166666666666757</c:v>
                </c:pt>
                <c:pt idx="1239">
                  <c:v>76.666666666666771</c:v>
                </c:pt>
                <c:pt idx="1240">
                  <c:v>78.583333333333442</c:v>
                </c:pt>
                <c:pt idx="1241">
                  <c:v>75.416666666666828</c:v>
                </c:pt>
                <c:pt idx="1242">
                  <c:v>78.4166666666667</c:v>
                </c:pt>
                <c:pt idx="1243">
                  <c:v>76.50000000000027</c:v>
                </c:pt>
                <c:pt idx="1244">
                  <c:v>75.916666666666814</c:v>
                </c:pt>
                <c:pt idx="1245">
                  <c:v>76.666666666666771</c:v>
                </c:pt>
                <c:pt idx="1246">
                  <c:v>79.083333333333414</c:v>
                </c:pt>
                <c:pt idx="1247">
                  <c:v>77.000000000000256</c:v>
                </c:pt>
                <c:pt idx="1248">
                  <c:v>78.4166666666667</c:v>
                </c:pt>
                <c:pt idx="1249">
                  <c:v>76.50000000000027</c:v>
                </c:pt>
                <c:pt idx="1250">
                  <c:v>78.000000000000213</c:v>
                </c:pt>
                <c:pt idx="1251">
                  <c:v>77.583333333333485</c:v>
                </c:pt>
                <c:pt idx="1252">
                  <c:v>76.083333333333542</c:v>
                </c:pt>
                <c:pt idx="1253">
                  <c:v>78.4166666666667</c:v>
                </c:pt>
                <c:pt idx="1254">
                  <c:v>76.416666666666785</c:v>
                </c:pt>
                <c:pt idx="1255">
                  <c:v>75.250000000000327</c:v>
                </c:pt>
                <c:pt idx="1256">
                  <c:v>77.333333333333499</c:v>
                </c:pt>
                <c:pt idx="1257">
                  <c:v>78.166666666666714</c:v>
                </c:pt>
                <c:pt idx="1258">
                  <c:v>76.333333333333528</c:v>
                </c:pt>
                <c:pt idx="1259">
                  <c:v>75.000000000000341</c:v>
                </c:pt>
                <c:pt idx="1260">
                  <c:v>78.583333333333442</c:v>
                </c:pt>
                <c:pt idx="1261">
                  <c:v>88.249999999999503</c:v>
                </c:pt>
                <c:pt idx="1262">
                  <c:v>75.916666666666814</c:v>
                </c:pt>
                <c:pt idx="1263">
                  <c:v>77.500000000000227</c:v>
                </c:pt>
                <c:pt idx="1264">
                  <c:v>77.333333333333499</c:v>
                </c:pt>
                <c:pt idx="1265">
                  <c:v>76.583333333333528</c:v>
                </c:pt>
                <c:pt idx="1266">
                  <c:v>77.333333333333499</c:v>
                </c:pt>
                <c:pt idx="1267">
                  <c:v>74.41666666666687</c:v>
                </c:pt>
                <c:pt idx="1268">
                  <c:v>76.250000000000284</c:v>
                </c:pt>
                <c:pt idx="1269">
                  <c:v>79.166666666666671</c:v>
                </c:pt>
                <c:pt idx="1270">
                  <c:v>77.916666666666728</c:v>
                </c:pt>
                <c:pt idx="1271">
                  <c:v>76.083333333333542</c:v>
                </c:pt>
                <c:pt idx="1272">
                  <c:v>78.500000000000185</c:v>
                </c:pt>
                <c:pt idx="1273">
                  <c:v>78.916666666666686</c:v>
                </c:pt>
                <c:pt idx="1274">
                  <c:v>79.666666666666643</c:v>
                </c:pt>
                <c:pt idx="1275">
                  <c:v>77.666666666666728</c:v>
                </c:pt>
                <c:pt idx="1276">
                  <c:v>77.250000000000242</c:v>
                </c:pt>
                <c:pt idx="1277">
                  <c:v>75.500000000000313</c:v>
                </c:pt>
                <c:pt idx="1278">
                  <c:v>76.50000000000027</c:v>
                </c:pt>
                <c:pt idx="1279">
                  <c:v>76.000000000000298</c:v>
                </c:pt>
                <c:pt idx="1280">
                  <c:v>75.33333333333357</c:v>
                </c:pt>
                <c:pt idx="1281">
                  <c:v>77.083333333333499</c:v>
                </c:pt>
                <c:pt idx="1282">
                  <c:v>76.50000000000027</c:v>
                </c:pt>
                <c:pt idx="1283">
                  <c:v>76.416666666666785</c:v>
                </c:pt>
                <c:pt idx="1284">
                  <c:v>76.083333333333542</c:v>
                </c:pt>
                <c:pt idx="1285">
                  <c:v>77.333333333333499</c:v>
                </c:pt>
                <c:pt idx="1286">
                  <c:v>76.666666666666771</c:v>
                </c:pt>
                <c:pt idx="1287">
                  <c:v>79.083333333333414</c:v>
                </c:pt>
                <c:pt idx="1288">
                  <c:v>77.583333333333485</c:v>
                </c:pt>
                <c:pt idx="1289">
                  <c:v>77.583333333333485</c:v>
                </c:pt>
                <c:pt idx="1290">
                  <c:v>77.916666666666728</c:v>
                </c:pt>
                <c:pt idx="1291">
                  <c:v>76.416666666666785</c:v>
                </c:pt>
                <c:pt idx="1292">
                  <c:v>78.250000000000199</c:v>
                </c:pt>
                <c:pt idx="1293">
                  <c:v>78.000000000000213</c:v>
                </c:pt>
                <c:pt idx="1294">
                  <c:v>80.583333333333357</c:v>
                </c:pt>
                <c:pt idx="1295">
                  <c:v>77.916666666666728</c:v>
                </c:pt>
                <c:pt idx="1296">
                  <c:v>78.250000000000199</c:v>
                </c:pt>
                <c:pt idx="1297">
                  <c:v>77.583333333333485</c:v>
                </c:pt>
                <c:pt idx="1298">
                  <c:v>80.416666666666615</c:v>
                </c:pt>
                <c:pt idx="1299">
                  <c:v>74.666666666666856</c:v>
                </c:pt>
                <c:pt idx="1300">
                  <c:v>80.500000000000099</c:v>
                </c:pt>
                <c:pt idx="1301">
                  <c:v>79.916666666666643</c:v>
                </c:pt>
                <c:pt idx="1302">
                  <c:v>78.166666666666714</c:v>
                </c:pt>
                <c:pt idx="1303">
                  <c:v>79.500000000000142</c:v>
                </c:pt>
                <c:pt idx="1304">
                  <c:v>75.416666666666828</c:v>
                </c:pt>
                <c:pt idx="1305">
                  <c:v>77.583333333333485</c:v>
                </c:pt>
                <c:pt idx="1306">
                  <c:v>78.250000000000199</c:v>
                </c:pt>
                <c:pt idx="1307">
                  <c:v>77.333333333333499</c:v>
                </c:pt>
                <c:pt idx="1308">
                  <c:v>77.666666666666728</c:v>
                </c:pt>
                <c:pt idx="1309">
                  <c:v>78.4166666666667</c:v>
                </c:pt>
                <c:pt idx="1310">
                  <c:v>78.083333333333456</c:v>
                </c:pt>
                <c:pt idx="1311">
                  <c:v>76.916666666666771</c:v>
                </c:pt>
                <c:pt idx="1312">
                  <c:v>76.666666666666771</c:v>
                </c:pt>
                <c:pt idx="1313">
                  <c:v>84.666666666666316</c:v>
                </c:pt>
                <c:pt idx="1314">
                  <c:v>79.083333333333414</c:v>
                </c:pt>
                <c:pt idx="1315">
                  <c:v>77.916666666666728</c:v>
                </c:pt>
                <c:pt idx="1316">
                  <c:v>75.916666666666814</c:v>
                </c:pt>
                <c:pt idx="1317">
                  <c:v>75.500000000000313</c:v>
                </c:pt>
                <c:pt idx="1318">
                  <c:v>77.166666666666757</c:v>
                </c:pt>
                <c:pt idx="1319">
                  <c:v>77.333333333333499</c:v>
                </c:pt>
                <c:pt idx="1320">
                  <c:v>74.166666666666885</c:v>
                </c:pt>
                <c:pt idx="1321">
                  <c:v>77.166666666666757</c:v>
                </c:pt>
                <c:pt idx="1322">
                  <c:v>76.50000000000027</c:v>
                </c:pt>
                <c:pt idx="1323">
                  <c:v>76.250000000000284</c:v>
                </c:pt>
                <c:pt idx="1324">
                  <c:v>75.416666666666828</c:v>
                </c:pt>
                <c:pt idx="1325">
                  <c:v>77.916666666666728</c:v>
                </c:pt>
                <c:pt idx="1326">
                  <c:v>76.583333333333528</c:v>
                </c:pt>
                <c:pt idx="1327">
                  <c:v>75.000000000000341</c:v>
                </c:pt>
                <c:pt idx="1328">
                  <c:v>75.58333333333357</c:v>
                </c:pt>
                <c:pt idx="1329">
                  <c:v>79.500000000000142</c:v>
                </c:pt>
                <c:pt idx="1330">
                  <c:v>75.58333333333357</c:v>
                </c:pt>
                <c:pt idx="1331">
                  <c:v>75.416666666666828</c:v>
                </c:pt>
                <c:pt idx="1332">
                  <c:v>79.416666666666657</c:v>
                </c:pt>
                <c:pt idx="1333">
                  <c:v>76.50000000000027</c:v>
                </c:pt>
                <c:pt idx="1334">
                  <c:v>76.50000000000027</c:v>
                </c:pt>
                <c:pt idx="1335">
                  <c:v>77.666666666666728</c:v>
                </c:pt>
                <c:pt idx="1336">
                  <c:v>76.916666666666771</c:v>
                </c:pt>
                <c:pt idx="1337">
                  <c:v>77.583333333333485</c:v>
                </c:pt>
                <c:pt idx="1338">
                  <c:v>80.583333333333357</c:v>
                </c:pt>
                <c:pt idx="1339">
                  <c:v>77.416666666666742</c:v>
                </c:pt>
                <c:pt idx="1340">
                  <c:v>76.250000000000284</c:v>
                </c:pt>
                <c:pt idx="1341">
                  <c:v>75.416666666666828</c:v>
                </c:pt>
                <c:pt idx="1342">
                  <c:v>74.000000000000384</c:v>
                </c:pt>
                <c:pt idx="1343">
                  <c:v>75.083333333333584</c:v>
                </c:pt>
                <c:pt idx="1344">
                  <c:v>76.583333333333528</c:v>
                </c:pt>
                <c:pt idx="1345">
                  <c:v>76.916666666666771</c:v>
                </c:pt>
                <c:pt idx="1346">
                  <c:v>75.58333333333357</c:v>
                </c:pt>
                <c:pt idx="1347">
                  <c:v>79.166666666666671</c:v>
                </c:pt>
                <c:pt idx="1348">
                  <c:v>76.166666666666799</c:v>
                </c:pt>
                <c:pt idx="1349">
                  <c:v>78.083333333333456</c:v>
                </c:pt>
                <c:pt idx="1350">
                  <c:v>76.333333333333528</c:v>
                </c:pt>
                <c:pt idx="1351">
                  <c:v>76.166666666666799</c:v>
                </c:pt>
                <c:pt idx="1352">
                  <c:v>76.000000000000298</c:v>
                </c:pt>
                <c:pt idx="1353">
                  <c:v>82.166666666666529</c:v>
                </c:pt>
                <c:pt idx="1354">
                  <c:v>78.000000000000213</c:v>
                </c:pt>
                <c:pt idx="1355">
                  <c:v>76.416666666666785</c:v>
                </c:pt>
                <c:pt idx="1356">
                  <c:v>75.083333333333584</c:v>
                </c:pt>
                <c:pt idx="1357">
                  <c:v>76.083333333333542</c:v>
                </c:pt>
                <c:pt idx="1358">
                  <c:v>84.583333333333073</c:v>
                </c:pt>
                <c:pt idx="1359">
                  <c:v>77.333333333333499</c:v>
                </c:pt>
                <c:pt idx="1360">
                  <c:v>77.916666666666728</c:v>
                </c:pt>
                <c:pt idx="1361">
                  <c:v>77.166666666666757</c:v>
                </c:pt>
                <c:pt idx="1362">
                  <c:v>79.166666666666671</c:v>
                </c:pt>
                <c:pt idx="1363">
                  <c:v>79.500000000000142</c:v>
                </c:pt>
                <c:pt idx="1364">
                  <c:v>77.500000000000227</c:v>
                </c:pt>
                <c:pt idx="1365">
                  <c:v>84.416666666666345</c:v>
                </c:pt>
                <c:pt idx="1366">
                  <c:v>80.9166666666666</c:v>
                </c:pt>
                <c:pt idx="1367">
                  <c:v>75.500000000000313</c:v>
                </c:pt>
                <c:pt idx="1368">
                  <c:v>87.08333333333286</c:v>
                </c:pt>
              </c:numCache>
            </c:numRef>
          </c:xVal>
          <c:yVal>
            <c:numRef>
              <c:f>'1_Py3PG2Output'!$E$2:$E$1370</c:f>
              <c:numCache>
                <c:formatCode>General</c:formatCode>
                <c:ptCount val="1369"/>
                <c:pt idx="0">
                  <c:v>84.079645824716735</c:v>
                </c:pt>
                <c:pt idx="1">
                  <c:v>83.725803345510897</c:v>
                </c:pt>
                <c:pt idx="2">
                  <c:v>165.45445808898111</c:v>
                </c:pt>
                <c:pt idx="3">
                  <c:v>82.078638625335131</c:v>
                </c:pt>
                <c:pt idx="4">
                  <c:v>71.074862301755601</c:v>
                </c:pt>
                <c:pt idx="5">
                  <c:v>74.063439357423775</c:v>
                </c:pt>
                <c:pt idx="6">
                  <c:v>128.17108953641207</c:v>
                </c:pt>
                <c:pt idx="7">
                  <c:v>93.4882202654548</c:v>
                </c:pt>
                <c:pt idx="8">
                  <c:v>77.216155559209597</c:v>
                </c:pt>
                <c:pt idx="9">
                  <c:v>75.357578438048236</c:v>
                </c:pt>
                <c:pt idx="10">
                  <c:v>81.306442731418457</c:v>
                </c:pt>
                <c:pt idx="11">
                  <c:v>83.437632148520322</c:v>
                </c:pt>
                <c:pt idx="12">
                  <c:v>163.04218312743984</c:v>
                </c:pt>
                <c:pt idx="13">
                  <c:v>81.831570653227416</c:v>
                </c:pt>
                <c:pt idx="14">
                  <c:v>73.350582413500177</c:v>
                </c:pt>
                <c:pt idx="15">
                  <c:v>78.081050927749601</c:v>
                </c:pt>
                <c:pt idx="16">
                  <c:v>75.440634083749103</c:v>
                </c:pt>
                <c:pt idx="17">
                  <c:v>75.950323242413006</c:v>
                </c:pt>
                <c:pt idx="18">
                  <c:v>73.764091698372795</c:v>
                </c:pt>
                <c:pt idx="19">
                  <c:v>75.437217921960894</c:v>
                </c:pt>
                <c:pt idx="20">
                  <c:v>76.501365114809047</c:v>
                </c:pt>
                <c:pt idx="21">
                  <c:v>142.90219684788067</c:v>
                </c:pt>
                <c:pt idx="22">
                  <c:v>80.442059687948387</c:v>
                </c:pt>
                <c:pt idx="23">
                  <c:v>79.357277660156214</c:v>
                </c:pt>
                <c:pt idx="24">
                  <c:v>74.722420083394496</c:v>
                </c:pt>
                <c:pt idx="25">
                  <c:v>76.038052292199154</c:v>
                </c:pt>
                <c:pt idx="26">
                  <c:v>75.140951933143583</c:v>
                </c:pt>
                <c:pt idx="27">
                  <c:v>80.511237434841945</c:v>
                </c:pt>
                <c:pt idx="28">
                  <c:v>75.475947335596317</c:v>
                </c:pt>
                <c:pt idx="29">
                  <c:v>75.716183932900904</c:v>
                </c:pt>
                <c:pt idx="30">
                  <c:v>74.583681032408023</c:v>
                </c:pt>
                <c:pt idx="31">
                  <c:v>71.992103602123194</c:v>
                </c:pt>
                <c:pt idx="32">
                  <c:v>86.892393666607688</c:v>
                </c:pt>
                <c:pt idx="33">
                  <c:v>73.65997413149465</c:v>
                </c:pt>
                <c:pt idx="34">
                  <c:v>78.803583913522189</c:v>
                </c:pt>
                <c:pt idx="35">
                  <c:v>110.47620123730002</c:v>
                </c:pt>
                <c:pt idx="36">
                  <c:v>83.025355076886129</c:v>
                </c:pt>
                <c:pt idx="37">
                  <c:v>81.024808867543371</c:v>
                </c:pt>
                <c:pt idx="38">
                  <c:v>83.164270128808766</c:v>
                </c:pt>
                <c:pt idx="39">
                  <c:v>72.620198275005862</c:v>
                </c:pt>
                <c:pt idx="40">
                  <c:v>80.438081396553216</c:v>
                </c:pt>
                <c:pt idx="41">
                  <c:v>84.577978730775868</c:v>
                </c:pt>
                <c:pt idx="42">
                  <c:v>82.131145676490391</c:v>
                </c:pt>
                <c:pt idx="43">
                  <c:v>74.922982269927715</c:v>
                </c:pt>
                <c:pt idx="44">
                  <c:v>79.713342088520548</c:v>
                </c:pt>
                <c:pt idx="45">
                  <c:v>78.223318295952254</c:v>
                </c:pt>
                <c:pt idx="46">
                  <c:v>84.13580567845068</c:v>
                </c:pt>
                <c:pt idx="47">
                  <c:v>89.136190727260185</c:v>
                </c:pt>
                <c:pt idx="48">
                  <c:v>80.952541188926347</c:v>
                </c:pt>
                <c:pt idx="49">
                  <c:v>74.128786822199473</c:v>
                </c:pt>
                <c:pt idx="50">
                  <c:v>76.599928093318653</c:v>
                </c:pt>
                <c:pt idx="51">
                  <c:v>100.00299749467248</c:v>
                </c:pt>
                <c:pt idx="52">
                  <c:v>82.941793825807451</c:v>
                </c:pt>
                <c:pt idx="53">
                  <c:v>81.719836234055762</c:v>
                </c:pt>
                <c:pt idx="54">
                  <c:v>83.047046153387285</c:v>
                </c:pt>
                <c:pt idx="55">
                  <c:v>81.305079552720116</c:v>
                </c:pt>
                <c:pt idx="56">
                  <c:v>73.706979283753412</c:v>
                </c:pt>
                <c:pt idx="57">
                  <c:v>81.77812277773792</c:v>
                </c:pt>
                <c:pt idx="58">
                  <c:v>74.524217978797566</c:v>
                </c:pt>
                <c:pt idx="59">
                  <c:v>73.838449029158966</c:v>
                </c:pt>
                <c:pt idx="60">
                  <c:v>74.004013089481759</c:v>
                </c:pt>
                <c:pt idx="61">
                  <c:v>70.191661928721317</c:v>
                </c:pt>
                <c:pt idx="62">
                  <c:v>81.215473348688263</c:v>
                </c:pt>
                <c:pt idx="63">
                  <c:v>85.057789983991412</c:v>
                </c:pt>
                <c:pt idx="64">
                  <c:v>79.127706896290277</c:v>
                </c:pt>
                <c:pt idx="65">
                  <c:v>81.726255238777554</c:v>
                </c:pt>
                <c:pt idx="66">
                  <c:v>71.817939354714369</c:v>
                </c:pt>
                <c:pt idx="67">
                  <c:v>78.175524180906237</c:v>
                </c:pt>
                <c:pt idx="68">
                  <c:v>71.980881927368827</c:v>
                </c:pt>
                <c:pt idx="69">
                  <c:v>92.293685839953042</c:v>
                </c:pt>
                <c:pt idx="70">
                  <c:v>85.504857670712866</c:v>
                </c:pt>
                <c:pt idx="71">
                  <c:v>76.906978179120713</c:v>
                </c:pt>
                <c:pt idx="72">
                  <c:v>73.157773990069316</c:v>
                </c:pt>
                <c:pt idx="73">
                  <c:v>77.723369854803707</c:v>
                </c:pt>
                <c:pt idx="74">
                  <c:v>114.9946157716374</c:v>
                </c:pt>
                <c:pt idx="75">
                  <c:v>78.933614001499478</c:v>
                </c:pt>
                <c:pt idx="76">
                  <c:v>79.107405242264491</c:v>
                </c:pt>
                <c:pt idx="77">
                  <c:v>72.043062240865211</c:v>
                </c:pt>
                <c:pt idx="78">
                  <c:v>74.452916833327862</c:v>
                </c:pt>
                <c:pt idx="79">
                  <c:v>84.610654476004072</c:v>
                </c:pt>
                <c:pt idx="80">
                  <c:v>82.998607434781476</c:v>
                </c:pt>
                <c:pt idx="81">
                  <c:v>80.811858970947938</c:v>
                </c:pt>
                <c:pt idx="82">
                  <c:v>86.321907073959551</c:v>
                </c:pt>
                <c:pt idx="83">
                  <c:v>75.771713630902582</c:v>
                </c:pt>
                <c:pt idx="84">
                  <c:v>83.121260945375397</c:v>
                </c:pt>
                <c:pt idx="85">
                  <c:v>70.052367437611153</c:v>
                </c:pt>
                <c:pt idx="86">
                  <c:v>75.554919035319458</c:v>
                </c:pt>
                <c:pt idx="87">
                  <c:v>79.054477843835301</c:v>
                </c:pt>
                <c:pt idx="88">
                  <c:v>79.398501661455143</c:v>
                </c:pt>
                <c:pt idx="89">
                  <c:v>79.981771483789686</c:v>
                </c:pt>
                <c:pt idx="90">
                  <c:v>76.357686435474136</c:v>
                </c:pt>
                <c:pt idx="91">
                  <c:v>96.902718826673905</c:v>
                </c:pt>
                <c:pt idx="92">
                  <c:v>92.623932151373594</c:v>
                </c:pt>
                <c:pt idx="93">
                  <c:v>81.542906592912487</c:v>
                </c:pt>
                <c:pt idx="94">
                  <c:v>82.058065496049949</c:v>
                </c:pt>
                <c:pt idx="95">
                  <c:v>75.417654526000703</c:v>
                </c:pt>
                <c:pt idx="96">
                  <c:v>76.16508794231207</c:v>
                </c:pt>
                <c:pt idx="97">
                  <c:v>78.307030905883707</c:v>
                </c:pt>
                <c:pt idx="98">
                  <c:v>79.33433392122798</c:v>
                </c:pt>
                <c:pt idx="99">
                  <c:v>76.910334328412816</c:v>
                </c:pt>
                <c:pt idx="100">
                  <c:v>103.39357053455031</c:v>
                </c:pt>
                <c:pt idx="101">
                  <c:v>85.979568857829605</c:v>
                </c:pt>
                <c:pt idx="102">
                  <c:v>72.252878221587139</c:v>
                </c:pt>
                <c:pt idx="103">
                  <c:v>72.856021351761257</c:v>
                </c:pt>
                <c:pt idx="104">
                  <c:v>73.492085137414008</c:v>
                </c:pt>
                <c:pt idx="105">
                  <c:v>81.810176784549739</c:v>
                </c:pt>
                <c:pt idx="106">
                  <c:v>79.629930757195723</c:v>
                </c:pt>
                <c:pt idx="107">
                  <c:v>75.262799026007116</c:v>
                </c:pt>
                <c:pt idx="108">
                  <c:v>79.473726032647647</c:v>
                </c:pt>
                <c:pt idx="109">
                  <c:v>75.406864025439319</c:v>
                </c:pt>
                <c:pt idx="110">
                  <c:v>70.22989236115481</c:v>
                </c:pt>
                <c:pt idx="111">
                  <c:v>67.378836924901179</c:v>
                </c:pt>
                <c:pt idx="112">
                  <c:v>78.336422231305903</c:v>
                </c:pt>
                <c:pt idx="113">
                  <c:v>75.183666039216391</c:v>
                </c:pt>
                <c:pt idx="114">
                  <c:v>100.55107208981904</c:v>
                </c:pt>
                <c:pt idx="115">
                  <c:v>81.453451189131442</c:v>
                </c:pt>
                <c:pt idx="116">
                  <c:v>73.675509017415322</c:v>
                </c:pt>
                <c:pt idx="117">
                  <c:v>77.464881812589283</c:v>
                </c:pt>
                <c:pt idx="118">
                  <c:v>85.536433521499717</c:v>
                </c:pt>
                <c:pt idx="119">
                  <c:v>75.063111739536282</c:v>
                </c:pt>
                <c:pt idx="120">
                  <c:v>71.646784371931872</c:v>
                </c:pt>
                <c:pt idx="121">
                  <c:v>86.114340016756557</c:v>
                </c:pt>
                <c:pt idx="122">
                  <c:v>80.037008761154524</c:v>
                </c:pt>
                <c:pt idx="123">
                  <c:v>90.264000060432394</c:v>
                </c:pt>
                <c:pt idx="124">
                  <c:v>108.92551704158774</c:v>
                </c:pt>
                <c:pt idx="125">
                  <c:v>72.55283065500204</c:v>
                </c:pt>
                <c:pt idx="126">
                  <c:v>80.579076880168756</c:v>
                </c:pt>
                <c:pt idx="127">
                  <c:v>82.564631159037404</c:v>
                </c:pt>
                <c:pt idx="128">
                  <c:v>74.496082288205329</c:v>
                </c:pt>
                <c:pt idx="129">
                  <c:v>75.108197459744432</c:v>
                </c:pt>
                <c:pt idx="130">
                  <c:v>82.341760130162896</c:v>
                </c:pt>
                <c:pt idx="131">
                  <c:v>75.05986355619217</c:v>
                </c:pt>
                <c:pt idx="132">
                  <c:v>72.559068313920406</c:v>
                </c:pt>
                <c:pt idx="133">
                  <c:v>69.823447987371424</c:v>
                </c:pt>
                <c:pt idx="134">
                  <c:v>77.689882217144245</c:v>
                </c:pt>
                <c:pt idx="135">
                  <c:v>74.52347766365186</c:v>
                </c:pt>
                <c:pt idx="136">
                  <c:v>81.391340420074187</c:v>
                </c:pt>
                <c:pt idx="137">
                  <c:v>78.388050210959335</c:v>
                </c:pt>
                <c:pt idx="138">
                  <c:v>71.386315812555935</c:v>
                </c:pt>
                <c:pt idx="139">
                  <c:v>76.010077732961449</c:v>
                </c:pt>
                <c:pt idx="140">
                  <c:v>90.163923183404236</c:v>
                </c:pt>
                <c:pt idx="141">
                  <c:v>78.905831477070919</c:v>
                </c:pt>
                <c:pt idx="142">
                  <c:v>74.731402567823494</c:v>
                </c:pt>
                <c:pt idx="143">
                  <c:v>69.479747512705643</c:v>
                </c:pt>
                <c:pt idx="144">
                  <c:v>89.283964937333721</c:v>
                </c:pt>
                <c:pt idx="145">
                  <c:v>83.345486236668549</c:v>
                </c:pt>
                <c:pt idx="146">
                  <c:v>72.953057856300958</c:v>
                </c:pt>
                <c:pt idx="147">
                  <c:v>75.845396585067974</c:v>
                </c:pt>
                <c:pt idx="148">
                  <c:v>75.718776660677165</c:v>
                </c:pt>
                <c:pt idx="149">
                  <c:v>85.83270215959574</c:v>
                </c:pt>
                <c:pt idx="150">
                  <c:v>76.123505190100033</c:v>
                </c:pt>
                <c:pt idx="151">
                  <c:v>78.789381138464279</c:v>
                </c:pt>
                <c:pt idx="152">
                  <c:v>83.267721155741299</c:v>
                </c:pt>
                <c:pt idx="153">
                  <c:v>81.588872498742461</c:v>
                </c:pt>
                <c:pt idx="154">
                  <c:v>83.698685223345677</c:v>
                </c:pt>
                <c:pt idx="155">
                  <c:v>80.623721776524334</c:v>
                </c:pt>
                <c:pt idx="156">
                  <c:v>75.162805278547836</c:v>
                </c:pt>
                <c:pt idx="157">
                  <c:v>76.011667553264829</c:v>
                </c:pt>
                <c:pt idx="158">
                  <c:v>74.068408895728282</c:v>
                </c:pt>
                <c:pt idx="159">
                  <c:v>82.447545803360327</c:v>
                </c:pt>
                <c:pt idx="160">
                  <c:v>68.028367197069073</c:v>
                </c:pt>
                <c:pt idx="161">
                  <c:v>81.534885198987539</c:v>
                </c:pt>
                <c:pt idx="162">
                  <c:v>84.302170723856278</c:v>
                </c:pt>
                <c:pt idx="163">
                  <c:v>77.677091046430803</c:v>
                </c:pt>
                <c:pt idx="164">
                  <c:v>76.456063399258156</c:v>
                </c:pt>
                <c:pt idx="165">
                  <c:v>83.162928191021919</c:v>
                </c:pt>
                <c:pt idx="166">
                  <c:v>80.368968511681473</c:v>
                </c:pt>
                <c:pt idx="167">
                  <c:v>83.315437710974024</c:v>
                </c:pt>
                <c:pt idx="168">
                  <c:v>84.868449673493856</c:v>
                </c:pt>
                <c:pt idx="169">
                  <c:v>75.653099982707133</c:v>
                </c:pt>
                <c:pt idx="170">
                  <c:v>77.670883202803807</c:v>
                </c:pt>
                <c:pt idx="171">
                  <c:v>72.953379702728824</c:v>
                </c:pt>
                <c:pt idx="172">
                  <c:v>76.202721764670997</c:v>
                </c:pt>
                <c:pt idx="173">
                  <c:v>76.8084387746906</c:v>
                </c:pt>
                <c:pt idx="174">
                  <c:v>90.403388919236619</c:v>
                </c:pt>
                <c:pt idx="175">
                  <c:v>73.41766393234181</c:v>
                </c:pt>
                <c:pt idx="176">
                  <c:v>75.192743805659134</c:v>
                </c:pt>
                <c:pt idx="177">
                  <c:v>76.759468371268412</c:v>
                </c:pt>
                <c:pt idx="178">
                  <c:v>81.061796502607351</c:v>
                </c:pt>
                <c:pt idx="179">
                  <c:v>78.280802901492009</c:v>
                </c:pt>
                <c:pt idx="180">
                  <c:v>76.224414681720987</c:v>
                </c:pt>
                <c:pt idx="181">
                  <c:v>74.393166080842235</c:v>
                </c:pt>
                <c:pt idx="182">
                  <c:v>73.37429014833647</c:v>
                </c:pt>
                <c:pt idx="183">
                  <c:v>104.6355904572989</c:v>
                </c:pt>
                <c:pt idx="184">
                  <c:v>76.511842011746765</c:v>
                </c:pt>
                <c:pt idx="185">
                  <c:v>76.79990371945172</c:v>
                </c:pt>
                <c:pt idx="186">
                  <c:v>74.459560629356005</c:v>
                </c:pt>
                <c:pt idx="187">
                  <c:v>70.442556372559608</c:v>
                </c:pt>
                <c:pt idx="188">
                  <c:v>86.307808889687536</c:v>
                </c:pt>
                <c:pt idx="189">
                  <c:v>79.942973373343676</c:v>
                </c:pt>
                <c:pt idx="190">
                  <c:v>79.826998018743382</c:v>
                </c:pt>
                <c:pt idx="191">
                  <c:v>75.773958706082368</c:v>
                </c:pt>
                <c:pt idx="192">
                  <c:v>83.796114052906077</c:v>
                </c:pt>
                <c:pt idx="193">
                  <c:v>80.118041736505631</c:v>
                </c:pt>
                <c:pt idx="194">
                  <c:v>85.055670511337198</c:v>
                </c:pt>
                <c:pt idx="195">
                  <c:v>78.708353540126851</c:v>
                </c:pt>
                <c:pt idx="196">
                  <c:v>76.489157115859697</c:v>
                </c:pt>
                <c:pt idx="197">
                  <c:v>76.239323801615242</c:v>
                </c:pt>
                <c:pt idx="198">
                  <c:v>73.82635652921239</c:v>
                </c:pt>
                <c:pt idx="199">
                  <c:v>78.848980265597888</c:v>
                </c:pt>
                <c:pt idx="200">
                  <c:v>79.212537040393457</c:v>
                </c:pt>
                <c:pt idx="201">
                  <c:v>93.317071938824824</c:v>
                </c:pt>
                <c:pt idx="202">
                  <c:v>83.928405112401705</c:v>
                </c:pt>
                <c:pt idx="203">
                  <c:v>80.264916198720002</c:v>
                </c:pt>
                <c:pt idx="204">
                  <c:v>71.749272223049985</c:v>
                </c:pt>
                <c:pt idx="205">
                  <c:v>90.933729701242484</c:v>
                </c:pt>
                <c:pt idx="206">
                  <c:v>77.010642891167606</c:v>
                </c:pt>
                <c:pt idx="207">
                  <c:v>69.788439016631145</c:v>
                </c:pt>
                <c:pt idx="208">
                  <c:v>74.133351241896264</c:v>
                </c:pt>
                <c:pt idx="209">
                  <c:v>78.819102523302604</c:v>
                </c:pt>
                <c:pt idx="210">
                  <c:v>74.171652003228033</c:v>
                </c:pt>
                <c:pt idx="211">
                  <c:v>75.301562492430605</c:v>
                </c:pt>
                <c:pt idx="212">
                  <c:v>77.663065898431555</c:v>
                </c:pt>
                <c:pt idx="213">
                  <c:v>77.730941536848349</c:v>
                </c:pt>
                <c:pt idx="214">
                  <c:v>76.234807047827886</c:v>
                </c:pt>
                <c:pt idx="215">
                  <c:v>85.368248814973256</c:v>
                </c:pt>
                <c:pt idx="216">
                  <c:v>103.26459648891893</c:v>
                </c:pt>
                <c:pt idx="217">
                  <c:v>73.43645953475027</c:v>
                </c:pt>
                <c:pt idx="218">
                  <c:v>72.695893917604764</c:v>
                </c:pt>
                <c:pt idx="219">
                  <c:v>84.163683026708597</c:v>
                </c:pt>
                <c:pt idx="220">
                  <c:v>98.18333352712574</c:v>
                </c:pt>
                <c:pt idx="221">
                  <c:v>75.498195439837161</c:v>
                </c:pt>
                <c:pt idx="222">
                  <c:v>80.400309300575941</c:v>
                </c:pt>
                <c:pt idx="223">
                  <c:v>80.382820627735725</c:v>
                </c:pt>
                <c:pt idx="224">
                  <c:v>76.14713871321085</c:v>
                </c:pt>
                <c:pt idx="225">
                  <c:v>83.672598823339882</c:v>
                </c:pt>
                <c:pt idx="226">
                  <c:v>98.827674837360675</c:v>
                </c:pt>
                <c:pt idx="227">
                  <c:v>85.722178943067746</c:v>
                </c:pt>
                <c:pt idx="228">
                  <c:v>69.647663978293437</c:v>
                </c:pt>
                <c:pt idx="229">
                  <c:v>78.831873702578449</c:v>
                </c:pt>
                <c:pt idx="230">
                  <c:v>70.487043496311813</c:v>
                </c:pt>
                <c:pt idx="231">
                  <c:v>83.185181820106067</c:v>
                </c:pt>
                <c:pt idx="232">
                  <c:v>80.757156290093519</c:v>
                </c:pt>
                <c:pt idx="233">
                  <c:v>82.956375491551384</c:v>
                </c:pt>
                <c:pt idx="234">
                  <c:v>84.662796097738379</c:v>
                </c:pt>
                <c:pt idx="235">
                  <c:v>88.486940769690946</c:v>
                </c:pt>
                <c:pt idx="236">
                  <c:v>74.095127685750995</c:v>
                </c:pt>
                <c:pt idx="237">
                  <c:v>77.848652999522571</c:v>
                </c:pt>
                <c:pt idx="238">
                  <c:v>84.878796199335966</c:v>
                </c:pt>
                <c:pt idx="239">
                  <c:v>83.293828553687462</c:v>
                </c:pt>
                <c:pt idx="240">
                  <c:v>72.164582788784998</c:v>
                </c:pt>
                <c:pt idx="241">
                  <c:v>87.077726619705004</c:v>
                </c:pt>
                <c:pt idx="242">
                  <c:v>73.275157839911785</c:v>
                </c:pt>
                <c:pt idx="243">
                  <c:v>75.50242520472753</c:v>
                </c:pt>
                <c:pt idx="244">
                  <c:v>77.47674443313899</c:v>
                </c:pt>
                <c:pt idx="245">
                  <c:v>73.628885748997504</c:v>
                </c:pt>
                <c:pt idx="246">
                  <c:v>73.52355440115835</c:v>
                </c:pt>
                <c:pt idx="247">
                  <c:v>77.458183631203198</c:v>
                </c:pt>
                <c:pt idx="248">
                  <c:v>75.255030447197655</c:v>
                </c:pt>
                <c:pt idx="249">
                  <c:v>88.083561964827112</c:v>
                </c:pt>
                <c:pt idx="250">
                  <c:v>104.45095303769608</c:v>
                </c:pt>
                <c:pt idx="251">
                  <c:v>76.570357030466695</c:v>
                </c:pt>
                <c:pt idx="252">
                  <c:v>83.646808942291599</c:v>
                </c:pt>
                <c:pt idx="253">
                  <c:v>78.854771585923643</c:v>
                </c:pt>
                <c:pt idx="254">
                  <c:v>84.84998463600364</c:v>
                </c:pt>
                <c:pt idx="255">
                  <c:v>82.21355505487972</c:v>
                </c:pt>
                <c:pt idx="256">
                  <c:v>87.528295673995842</c:v>
                </c:pt>
                <c:pt idx="257">
                  <c:v>85.405329346804734</c:v>
                </c:pt>
                <c:pt idx="258">
                  <c:v>74.308058321808502</c:v>
                </c:pt>
                <c:pt idx="259">
                  <c:v>73.014926764235796</c:v>
                </c:pt>
                <c:pt idx="260">
                  <c:v>104.24667493902965</c:v>
                </c:pt>
                <c:pt idx="261">
                  <c:v>80.040419183676846</c:v>
                </c:pt>
                <c:pt idx="262">
                  <c:v>93.501283820222923</c:v>
                </c:pt>
                <c:pt idx="263">
                  <c:v>86.035927616921356</c:v>
                </c:pt>
                <c:pt idx="264">
                  <c:v>76.568022062650954</c:v>
                </c:pt>
                <c:pt idx="265">
                  <c:v>82.717529673050535</c:v>
                </c:pt>
                <c:pt idx="266">
                  <c:v>79.198641818438077</c:v>
                </c:pt>
                <c:pt idx="267">
                  <c:v>104.47068864441744</c:v>
                </c:pt>
                <c:pt idx="268">
                  <c:v>89.257387266238851</c:v>
                </c:pt>
                <c:pt idx="269">
                  <c:v>77.624124932456098</c:v>
                </c:pt>
                <c:pt idx="270">
                  <c:v>80.510765333851083</c:v>
                </c:pt>
                <c:pt idx="271">
                  <c:v>80.850387651972511</c:v>
                </c:pt>
                <c:pt idx="272">
                  <c:v>78.46536526570975</c:v>
                </c:pt>
                <c:pt idx="273">
                  <c:v>85.177983376336897</c:v>
                </c:pt>
                <c:pt idx="274">
                  <c:v>68.900527715854025</c:v>
                </c:pt>
                <c:pt idx="275">
                  <c:v>83.203906198334096</c:v>
                </c:pt>
                <c:pt idx="276">
                  <c:v>81.451062012009729</c:v>
                </c:pt>
                <c:pt idx="277">
                  <c:v>71.96271982865953</c:v>
                </c:pt>
                <c:pt idx="278">
                  <c:v>79.033610981130153</c:v>
                </c:pt>
                <c:pt idx="279">
                  <c:v>83.419104641104937</c:v>
                </c:pt>
                <c:pt idx="280">
                  <c:v>70.383807881689663</c:v>
                </c:pt>
                <c:pt idx="281">
                  <c:v>77.591405006058835</c:v>
                </c:pt>
                <c:pt idx="282">
                  <c:v>80.342668396753183</c:v>
                </c:pt>
                <c:pt idx="283">
                  <c:v>116.05524778083078</c:v>
                </c:pt>
                <c:pt idx="284">
                  <c:v>248.80769672034711</c:v>
                </c:pt>
                <c:pt idx="285">
                  <c:v>144.94153268816828</c:v>
                </c:pt>
                <c:pt idx="286">
                  <c:v>251.74664467795699</c:v>
                </c:pt>
                <c:pt idx="287">
                  <c:v>68.42260768331451</c:v>
                </c:pt>
                <c:pt idx="288">
                  <c:v>79.356167747045617</c:v>
                </c:pt>
                <c:pt idx="289">
                  <c:v>74.060598917282121</c:v>
                </c:pt>
                <c:pt idx="290">
                  <c:v>86.131161380732379</c:v>
                </c:pt>
                <c:pt idx="291">
                  <c:v>75.675760220035912</c:v>
                </c:pt>
                <c:pt idx="292">
                  <c:v>80.152379275539403</c:v>
                </c:pt>
                <c:pt idx="293">
                  <c:v>99.150957702522405</c:v>
                </c:pt>
                <c:pt idx="294">
                  <c:v>96.761431791884377</c:v>
                </c:pt>
                <c:pt idx="295">
                  <c:v>79.056832693578883</c:v>
                </c:pt>
                <c:pt idx="296">
                  <c:v>71.631792694537054</c:v>
                </c:pt>
                <c:pt idx="297">
                  <c:v>80.372868745977286</c:v>
                </c:pt>
                <c:pt idx="298">
                  <c:v>96.476883951075877</c:v>
                </c:pt>
                <c:pt idx="299">
                  <c:v>97.108253617897205</c:v>
                </c:pt>
                <c:pt idx="300">
                  <c:v>90.680708135480799</c:v>
                </c:pt>
                <c:pt idx="301">
                  <c:v>80.660857176523791</c:v>
                </c:pt>
                <c:pt idx="302">
                  <c:v>84.145472209515958</c:v>
                </c:pt>
                <c:pt idx="303">
                  <c:v>87.320832138985722</c:v>
                </c:pt>
                <c:pt idx="304">
                  <c:v>85.244604751190877</c:v>
                </c:pt>
                <c:pt idx="305">
                  <c:v>82.894932541728892</c:v>
                </c:pt>
                <c:pt idx="306">
                  <c:v>75.560204177366728</c:v>
                </c:pt>
                <c:pt idx="307">
                  <c:v>71.384883929179765</c:v>
                </c:pt>
                <c:pt idx="308">
                  <c:v>74.503456014263961</c:v>
                </c:pt>
                <c:pt idx="309">
                  <c:v>70.385201981372376</c:v>
                </c:pt>
                <c:pt idx="310">
                  <c:v>78.825057041683479</c:v>
                </c:pt>
                <c:pt idx="311">
                  <c:v>74.4889424577471</c:v>
                </c:pt>
                <c:pt idx="312">
                  <c:v>79.071915177238836</c:v>
                </c:pt>
                <c:pt idx="313">
                  <c:v>72.373391441185746</c:v>
                </c:pt>
                <c:pt idx="314">
                  <c:v>74.818646706942602</c:v>
                </c:pt>
                <c:pt idx="315">
                  <c:v>84.642727481249295</c:v>
                </c:pt>
                <c:pt idx="316">
                  <c:v>76.172030570539903</c:v>
                </c:pt>
                <c:pt idx="317">
                  <c:v>95.491232617992281</c:v>
                </c:pt>
                <c:pt idx="318">
                  <c:v>245.13561566712963</c:v>
                </c:pt>
                <c:pt idx="319">
                  <c:v>205.87488313442401</c:v>
                </c:pt>
                <c:pt idx="320">
                  <c:v>81.886366111177367</c:v>
                </c:pt>
                <c:pt idx="321">
                  <c:v>77.377751470750709</c:v>
                </c:pt>
                <c:pt idx="322">
                  <c:v>90.868674658460861</c:v>
                </c:pt>
                <c:pt idx="323">
                  <c:v>99.430820005974965</c:v>
                </c:pt>
                <c:pt idx="324">
                  <c:v>63.750983183652451</c:v>
                </c:pt>
                <c:pt idx="325">
                  <c:v>69.921707156350493</c:v>
                </c:pt>
                <c:pt idx="326">
                  <c:v>76.012652946007506</c:v>
                </c:pt>
                <c:pt idx="327">
                  <c:v>73.781589201960912</c:v>
                </c:pt>
                <c:pt idx="328">
                  <c:v>75.084985285249445</c:v>
                </c:pt>
                <c:pt idx="329">
                  <c:v>89.950350608161642</c:v>
                </c:pt>
                <c:pt idx="330">
                  <c:v>69.158235009710012</c:v>
                </c:pt>
                <c:pt idx="331">
                  <c:v>72.494023458709037</c:v>
                </c:pt>
                <c:pt idx="332">
                  <c:v>80.179791033278704</c:v>
                </c:pt>
                <c:pt idx="333">
                  <c:v>74.667540838647668</c:v>
                </c:pt>
                <c:pt idx="334">
                  <c:v>83.819541812764243</c:v>
                </c:pt>
                <c:pt idx="335">
                  <c:v>95.323038220235745</c:v>
                </c:pt>
                <c:pt idx="336">
                  <c:v>98.252732679853082</c:v>
                </c:pt>
                <c:pt idx="337">
                  <c:v>72.266576901299956</c:v>
                </c:pt>
                <c:pt idx="338">
                  <c:v>66.909923744325383</c:v>
                </c:pt>
                <c:pt idx="339">
                  <c:v>70.323825715440435</c:v>
                </c:pt>
                <c:pt idx="340">
                  <c:v>69.391548365703628</c:v>
                </c:pt>
                <c:pt idx="341">
                  <c:v>76.603102120670499</c:v>
                </c:pt>
                <c:pt idx="342">
                  <c:v>82.534449027790245</c:v>
                </c:pt>
                <c:pt idx="343">
                  <c:v>76.569218094285972</c:v>
                </c:pt>
                <c:pt idx="344">
                  <c:v>80.46401357667348</c:v>
                </c:pt>
                <c:pt idx="345">
                  <c:v>77.653200678438253</c:v>
                </c:pt>
                <c:pt idx="346">
                  <c:v>81.449449624004686</c:v>
                </c:pt>
                <c:pt idx="347">
                  <c:v>80.511222932169218</c:v>
                </c:pt>
                <c:pt idx="348">
                  <c:v>71.994674844694998</c:v>
                </c:pt>
                <c:pt idx="349">
                  <c:v>78.904217993227476</c:v>
                </c:pt>
                <c:pt idx="350">
                  <c:v>119.40232067644619</c:v>
                </c:pt>
                <c:pt idx="351">
                  <c:v>83.188352942252934</c:v>
                </c:pt>
                <c:pt idx="352">
                  <c:v>79.445368559029504</c:v>
                </c:pt>
                <c:pt idx="353">
                  <c:v>352.22896358137524</c:v>
                </c:pt>
                <c:pt idx="354">
                  <c:v>84.048221091385756</c:v>
                </c:pt>
                <c:pt idx="355">
                  <c:v>84.76677053029681</c:v>
                </c:pt>
                <c:pt idx="356">
                  <c:v>89.705631183072967</c:v>
                </c:pt>
                <c:pt idx="357">
                  <c:v>81.138918482125789</c:v>
                </c:pt>
                <c:pt idx="358">
                  <c:v>79.776329414770785</c:v>
                </c:pt>
                <c:pt idx="359">
                  <c:v>77.811992357707567</c:v>
                </c:pt>
                <c:pt idx="360">
                  <c:v>72.758913664350672</c:v>
                </c:pt>
                <c:pt idx="361">
                  <c:v>77.096950133795175</c:v>
                </c:pt>
                <c:pt idx="362">
                  <c:v>77.195003802631007</c:v>
                </c:pt>
                <c:pt idx="363">
                  <c:v>73.146740059861401</c:v>
                </c:pt>
                <c:pt idx="364">
                  <c:v>80.55356522269463</c:v>
                </c:pt>
                <c:pt idx="365">
                  <c:v>74.917543454677215</c:v>
                </c:pt>
                <c:pt idx="366">
                  <c:v>79.100375400459981</c:v>
                </c:pt>
                <c:pt idx="367">
                  <c:v>72.418635794882107</c:v>
                </c:pt>
                <c:pt idx="368">
                  <c:v>71.765365219818591</c:v>
                </c:pt>
                <c:pt idx="369">
                  <c:v>73.19657225774904</c:v>
                </c:pt>
                <c:pt idx="370">
                  <c:v>93.994705799484194</c:v>
                </c:pt>
                <c:pt idx="371">
                  <c:v>74.359654242538838</c:v>
                </c:pt>
                <c:pt idx="372">
                  <c:v>66.79697148762115</c:v>
                </c:pt>
                <c:pt idx="373">
                  <c:v>75.657905404766794</c:v>
                </c:pt>
                <c:pt idx="374">
                  <c:v>75.016271951942656</c:v>
                </c:pt>
                <c:pt idx="375">
                  <c:v>75.780475782274252</c:v>
                </c:pt>
                <c:pt idx="376">
                  <c:v>64.321125166969679</c:v>
                </c:pt>
                <c:pt idx="377">
                  <c:v>85.141949181491782</c:v>
                </c:pt>
                <c:pt idx="378">
                  <c:v>78.194928056883739</c:v>
                </c:pt>
                <c:pt idx="379">
                  <c:v>81.911251028455396</c:v>
                </c:pt>
                <c:pt idx="380">
                  <c:v>76.449637162585503</c:v>
                </c:pt>
                <c:pt idx="381">
                  <c:v>71.977425103793976</c:v>
                </c:pt>
                <c:pt idx="382">
                  <c:v>73.188914393547023</c:v>
                </c:pt>
                <c:pt idx="383">
                  <c:v>83.853974226155941</c:v>
                </c:pt>
                <c:pt idx="384">
                  <c:v>118.72314382249796</c:v>
                </c:pt>
                <c:pt idx="385">
                  <c:v>80.296194777776932</c:v>
                </c:pt>
                <c:pt idx="386">
                  <c:v>83.419072599131184</c:v>
                </c:pt>
                <c:pt idx="387">
                  <c:v>75.178263120965056</c:v>
                </c:pt>
                <c:pt idx="388">
                  <c:v>78.187580983612193</c:v>
                </c:pt>
                <c:pt idx="389">
                  <c:v>93.276710525131776</c:v>
                </c:pt>
                <c:pt idx="390">
                  <c:v>78.62643920217684</c:v>
                </c:pt>
                <c:pt idx="391">
                  <c:v>84.873553963220047</c:v>
                </c:pt>
                <c:pt idx="392">
                  <c:v>73.862129299488913</c:v>
                </c:pt>
                <c:pt idx="393">
                  <c:v>77.887847262926101</c:v>
                </c:pt>
                <c:pt idx="394">
                  <c:v>77.528153246896551</c:v>
                </c:pt>
                <c:pt idx="395">
                  <c:v>79.512999836597629</c:v>
                </c:pt>
                <c:pt idx="396">
                  <c:v>83.384176215958917</c:v>
                </c:pt>
                <c:pt idx="397">
                  <c:v>81.257586575544025</c:v>
                </c:pt>
                <c:pt idx="398">
                  <c:v>69.936831146404344</c:v>
                </c:pt>
                <c:pt idx="399">
                  <c:v>87.729709816698232</c:v>
                </c:pt>
                <c:pt idx="400">
                  <c:v>78.003041198214348</c:v>
                </c:pt>
                <c:pt idx="401">
                  <c:v>86.936756927184916</c:v>
                </c:pt>
                <c:pt idx="402">
                  <c:v>67.77136108286642</c:v>
                </c:pt>
                <c:pt idx="403">
                  <c:v>94.97705816521632</c:v>
                </c:pt>
                <c:pt idx="404">
                  <c:v>89.462289193873787</c:v>
                </c:pt>
                <c:pt idx="405">
                  <c:v>79.46814275595743</c:v>
                </c:pt>
                <c:pt idx="406">
                  <c:v>78.423671806463574</c:v>
                </c:pt>
                <c:pt idx="407">
                  <c:v>72.027494095984594</c:v>
                </c:pt>
                <c:pt idx="408">
                  <c:v>77.664628848169258</c:v>
                </c:pt>
                <c:pt idx="409">
                  <c:v>76.952238603157795</c:v>
                </c:pt>
                <c:pt idx="410">
                  <c:v>82.156389469683106</c:v>
                </c:pt>
                <c:pt idx="411">
                  <c:v>85.253848131745286</c:v>
                </c:pt>
                <c:pt idx="412">
                  <c:v>78.138422635193763</c:v>
                </c:pt>
                <c:pt idx="413">
                  <c:v>82.671863259488489</c:v>
                </c:pt>
                <c:pt idx="414">
                  <c:v>72.561584177920039</c:v>
                </c:pt>
                <c:pt idx="415">
                  <c:v>80.453593204170687</c:v>
                </c:pt>
                <c:pt idx="416">
                  <c:v>98.6356953469042</c:v>
                </c:pt>
                <c:pt idx="417">
                  <c:v>331.24669170989938</c:v>
                </c:pt>
                <c:pt idx="418">
                  <c:v>76.996147711955572</c:v>
                </c:pt>
                <c:pt idx="419">
                  <c:v>75.702002181767313</c:v>
                </c:pt>
                <c:pt idx="420">
                  <c:v>72.847877016136053</c:v>
                </c:pt>
                <c:pt idx="421">
                  <c:v>69.819568805936058</c:v>
                </c:pt>
                <c:pt idx="422">
                  <c:v>81.383993413138143</c:v>
                </c:pt>
                <c:pt idx="423">
                  <c:v>82.906246286416547</c:v>
                </c:pt>
                <c:pt idx="424">
                  <c:v>84.472564993467245</c:v>
                </c:pt>
                <c:pt idx="425">
                  <c:v>77.778245465843625</c:v>
                </c:pt>
                <c:pt idx="426">
                  <c:v>77.144172709884216</c:v>
                </c:pt>
                <c:pt idx="427">
                  <c:v>86.381355795281138</c:v>
                </c:pt>
                <c:pt idx="428">
                  <c:v>75.992773541102721</c:v>
                </c:pt>
                <c:pt idx="429">
                  <c:v>85.537888612440099</c:v>
                </c:pt>
                <c:pt idx="430">
                  <c:v>72.332049923573976</c:v>
                </c:pt>
                <c:pt idx="431">
                  <c:v>81.002894524674488</c:v>
                </c:pt>
                <c:pt idx="432">
                  <c:v>66.472728858931887</c:v>
                </c:pt>
                <c:pt idx="433">
                  <c:v>76.873440777727353</c:v>
                </c:pt>
                <c:pt idx="434">
                  <c:v>69.315231689086971</c:v>
                </c:pt>
                <c:pt idx="435">
                  <c:v>71.357141084315401</c:v>
                </c:pt>
                <c:pt idx="436">
                  <c:v>73.011892618651657</c:v>
                </c:pt>
                <c:pt idx="437">
                  <c:v>98.047982752176694</c:v>
                </c:pt>
                <c:pt idx="438">
                  <c:v>73.217184311363425</c:v>
                </c:pt>
                <c:pt idx="439">
                  <c:v>81.015273377089699</c:v>
                </c:pt>
                <c:pt idx="440">
                  <c:v>79.136432763741993</c:v>
                </c:pt>
                <c:pt idx="441">
                  <c:v>78.1309548727464</c:v>
                </c:pt>
                <c:pt idx="442">
                  <c:v>76.673605966033094</c:v>
                </c:pt>
                <c:pt idx="443">
                  <c:v>83.703973387981918</c:v>
                </c:pt>
                <c:pt idx="444">
                  <c:v>80.531576935077737</c:v>
                </c:pt>
                <c:pt idx="445">
                  <c:v>77.827034909716801</c:v>
                </c:pt>
                <c:pt idx="446">
                  <c:v>76.492015831600639</c:v>
                </c:pt>
                <c:pt idx="447">
                  <c:v>83.875912117287953</c:v>
                </c:pt>
                <c:pt idx="448">
                  <c:v>75.018928056118966</c:v>
                </c:pt>
                <c:pt idx="449">
                  <c:v>121.2868558714332</c:v>
                </c:pt>
                <c:pt idx="450">
                  <c:v>134.22848427512781</c:v>
                </c:pt>
                <c:pt idx="451">
                  <c:v>265.17224179577119</c:v>
                </c:pt>
                <c:pt idx="452">
                  <c:v>75.515235585864147</c:v>
                </c:pt>
                <c:pt idx="453">
                  <c:v>78.29514230260483</c:v>
                </c:pt>
                <c:pt idx="454">
                  <c:v>81.284270929789457</c:v>
                </c:pt>
                <c:pt idx="455">
                  <c:v>85.436571657829504</c:v>
                </c:pt>
                <c:pt idx="456">
                  <c:v>70.810630298057021</c:v>
                </c:pt>
                <c:pt idx="457">
                  <c:v>72.018333242683084</c:v>
                </c:pt>
                <c:pt idx="458">
                  <c:v>85.080516587133488</c:v>
                </c:pt>
                <c:pt idx="459">
                  <c:v>74.96742336339554</c:v>
                </c:pt>
                <c:pt idx="460">
                  <c:v>86.575125145419889</c:v>
                </c:pt>
                <c:pt idx="461">
                  <c:v>79.729659275511551</c:v>
                </c:pt>
                <c:pt idx="462">
                  <c:v>85.691753099060392</c:v>
                </c:pt>
                <c:pt idx="463">
                  <c:v>78.947175631562033</c:v>
                </c:pt>
                <c:pt idx="464">
                  <c:v>75.91342312844948</c:v>
                </c:pt>
                <c:pt idx="465">
                  <c:v>86.845850476795803</c:v>
                </c:pt>
                <c:pt idx="466">
                  <c:v>79.145998099416104</c:v>
                </c:pt>
                <c:pt idx="467">
                  <c:v>77.989232944380902</c:v>
                </c:pt>
                <c:pt idx="468">
                  <c:v>81.385643911300988</c:v>
                </c:pt>
                <c:pt idx="469">
                  <c:v>93.184700117672477</c:v>
                </c:pt>
                <c:pt idx="470">
                  <c:v>76.539400080465413</c:v>
                </c:pt>
                <c:pt idx="471">
                  <c:v>82.13434978759625</c:v>
                </c:pt>
                <c:pt idx="472">
                  <c:v>74.322641920802184</c:v>
                </c:pt>
                <c:pt idx="473">
                  <c:v>72.369782403207438</c:v>
                </c:pt>
                <c:pt idx="474">
                  <c:v>75.118296525786661</c:v>
                </c:pt>
                <c:pt idx="475">
                  <c:v>75.075233020704374</c:v>
                </c:pt>
                <c:pt idx="476">
                  <c:v>73.970411730614316</c:v>
                </c:pt>
                <c:pt idx="477">
                  <c:v>78.256318541317981</c:v>
                </c:pt>
                <c:pt idx="478">
                  <c:v>79.937541080801864</c:v>
                </c:pt>
                <c:pt idx="479">
                  <c:v>76.815389967295658</c:v>
                </c:pt>
                <c:pt idx="480">
                  <c:v>83.535541059613209</c:v>
                </c:pt>
                <c:pt idx="481">
                  <c:v>65.964407840256783</c:v>
                </c:pt>
                <c:pt idx="482">
                  <c:v>118.18295345779686</c:v>
                </c:pt>
                <c:pt idx="483">
                  <c:v>72.80541442291549</c:v>
                </c:pt>
                <c:pt idx="484">
                  <c:v>79.482807358022015</c:v>
                </c:pt>
                <c:pt idx="485">
                  <c:v>76.566715127331335</c:v>
                </c:pt>
                <c:pt idx="486">
                  <c:v>85.574440696764299</c:v>
                </c:pt>
                <c:pt idx="487">
                  <c:v>74.856165954555252</c:v>
                </c:pt>
                <c:pt idx="488">
                  <c:v>82.196485738589175</c:v>
                </c:pt>
                <c:pt idx="489">
                  <c:v>73.15484092394189</c:v>
                </c:pt>
                <c:pt idx="490">
                  <c:v>74.199665341005471</c:v>
                </c:pt>
                <c:pt idx="491">
                  <c:v>81.47693876256227</c:v>
                </c:pt>
                <c:pt idx="492">
                  <c:v>85.406958056093359</c:v>
                </c:pt>
                <c:pt idx="493">
                  <c:v>77.91088185313869</c:v>
                </c:pt>
                <c:pt idx="494">
                  <c:v>82.659007569199801</c:v>
                </c:pt>
                <c:pt idx="495">
                  <c:v>72.561368769269293</c:v>
                </c:pt>
                <c:pt idx="496">
                  <c:v>83.188147953902799</c:v>
                </c:pt>
                <c:pt idx="497">
                  <c:v>79.466403921193105</c:v>
                </c:pt>
                <c:pt idx="498">
                  <c:v>74.127640738762764</c:v>
                </c:pt>
                <c:pt idx="499">
                  <c:v>88.766677075997691</c:v>
                </c:pt>
                <c:pt idx="500">
                  <c:v>77.868798162188099</c:v>
                </c:pt>
                <c:pt idx="501">
                  <c:v>79.22184897692388</c:v>
                </c:pt>
                <c:pt idx="502">
                  <c:v>73.425973096280899</c:v>
                </c:pt>
                <c:pt idx="503">
                  <c:v>79.897887951041255</c:v>
                </c:pt>
                <c:pt idx="504">
                  <c:v>71.750673084038169</c:v>
                </c:pt>
                <c:pt idx="505">
                  <c:v>80.448848820590584</c:v>
                </c:pt>
                <c:pt idx="506">
                  <c:v>74.055931704306772</c:v>
                </c:pt>
                <c:pt idx="507">
                  <c:v>85.214451232780746</c:v>
                </c:pt>
                <c:pt idx="508">
                  <c:v>73.552103836789982</c:v>
                </c:pt>
                <c:pt idx="509">
                  <c:v>83.287786269754889</c:v>
                </c:pt>
                <c:pt idx="510">
                  <c:v>79.642639217242987</c:v>
                </c:pt>
                <c:pt idx="511">
                  <c:v>75.380908041032399</c:v>
                </c:pt>
                <c:pt idx="512">
                  <c:v>92.767320510889675</c:v>
                </c:pt>
                <c:pt idx="513">
                  <c:v>310.67557803840788</c:v>
                </c:pt>
                <c:pt idx="514">
                  <c:v>83.509034375411971</c:v>
                </c:pt>
                <c:pt idx="515">
                  <c:v>78.354506409810568</c:v>
                </c:pt>
                <c:pt idx="516">
                  <c:v>71.880850574797648</c:v>
                </c:pt>
                <c:pt idx="517">
                  <c:v>80.131563062259048</c:v>
                </c:pt>
                <c:pt idx="518">
                  <c:v>77.181381955896896</c:v>
                </c:pt>
                <c:pt idx="519">
                  <c:v>77.51043536535829</c:v>
                </c:pt>
                <c:pt idx="520">
                  <c:v>75.654879199173692</c:v>
                </c:pt>
                <c:pt idx="521">
                  <c:v>77.381826783459999</c:v>
                </c:pt>
                <c:pt idx="522">
                  <c:v>84.351131883353546</c:v>
                </c:pt>
                <c:pt idx="523">
                  <c:v>83.255409607691902</c:v>
                </c:pt>
                <c:pt idx="524">
                  <c:v>79.704946378252671</c:v>
                </c:pt>
                <c:pt idx="525">
                  <c:v>70.765228436602726</c:v>
                </c:pt>
                <c:pt idx="526">
                  <c:v>68.600840547886051</c:v>
                </c:pt>
                <c:pt idx="527">
                  <c:v>85.531191246236673</c:v>
                </c:pt>
                <c:pt idx="528">
                  <c:v>73.083192571572312</c:v>
                </c:pt>
                <c:pt idx="529">
                  <c:v>70.637565239193847</c:v>
                </c:pt>
                <c:pt idx="530">
                  <c:v>82.767249752132585</c:v>
                </c:pt>
                <c:pt idx="531">
                  <c:v>72.714058162389534</c:v>
                </c:pt>
                <c:pt idx="532">
                  <c:v>90.702531193862484</c:v>
                </c:pt>
                <c:pt idx="533">
                  <c:v>73.572511542816386</c:v>
                </c:pt>
                <c:pt idx="534">
                  <c:v>79.226592675332967</c:v>
                </c:pt>
                <c:pt idx="535">
                  <c:v>78.055647072950194</c:v>
                </c:pt>
                <c:pt idx="536">
                  <c:v>83.605211597342219</c:v>
                </c:pt>
                <c:pt idx="537">
                  <c:v>76.087740430621281</c:v>
                </c:pt>
                <c:pt idx="538">
                  <c:v>81.348895103488488</c:v>
                </c:pt>
                <c:pt idx="539">
                  <c:v>81.594339886212893</c:v>
                </c:pt>
                <c:pt idx="540">
                  <c:v>87.237681369080036</c:v>
                </c:pt>
                <c:pt idx="541">
                  <c:v>81.206117204187152</c:v>
                </c:pt>
                <c:pt idx="542">
                  <c:v>79.649182024073866</c:v>
                </c:pt>
                <c:pt idx="543">
                  <c:v>76.554085910124243</c:v>
                </c:pt>
                <c:pt idx="544">
                  <c:v>124.49415610661949</c:v>
                </c:pt>
                <c:pt idx="545">
                  <c:v>84.721099772062786</c:v>
                </c:pt>
                <c:pt idx="546">
                  <c:v>70.426658355684239</c:v>
                </c:pt>
                <c:pt idx="547">
                  <c:v>70.485475051067482</c:v>
                </c:pt>
                <c:pt idx="548">
                  <c:v>71.42690483860116</c:v>
                </c:pt>
                <c:pt idx="549">
                  <c:v>76.378830331997776</c:v>
                </c:pt>
                <c:pt idx="550">
                  <c:v>80.51563297344677</c:v>
                </c:pt>
                <c:pt idx="551">
                  <c:v>74.54017478621364</c:v>
                </c:pt>
                <c:pt idx="552">
                  <c:v>79.841243855173175</c:v>
                </c:pt>
                <c:pt idx="553">
                  <c:v>81.336956676462279</c:v>
                </c:pt>
                <c:pt idx="554">
                  <c:v>67.944253625632086</c:v>
                </c:pt>
                <c:pt idx="555">
                  <c:v>76.349135895454197</c:v>
                </c:pt>
                <c:pt idx="556">
                  <c:v>79.268840861980919</c:v>
                </c:pt>
                <c:pt idx="557">
                  <c:v>74.441118372943535</c:v>
                </c:pt>
                <c:pt idx="558">
                  <c:v>74.165897674908607</c:v>
                </c:pt>
                <c:pt idx="559">
                  <c:v>80.154351441297962</c:v>
                </c:pt>
                <c:pt idx="560">
                  <c:v>79.699852214228343</c:v>
                </c:pt>
                <c:pt idx="561">
                  <c:v>76.614326701304392</c:v>
                </c:pt>
                <c:pt idx="562">
                  <c:v>79.751440345955089</c:v>
                </c:pt>
                <c:pt idx="563">
                  <c:v>85.077000576917229</c:v>
                </c:pt>
                <c:pt idx="564">
                  <c:v>88.635975640341158</c:v>
                </c:pt>
                <c:pt idx="565">
                  <c:v>76.958499713477295</c:v>
                </c:pt>
                <c:pt idx="566">
                  <c:v>75.771597561808392</c:v>
                </c:pt>
                <c:pt idx="567">
                  <c:v>79.371532216615179</c:v>
                </c:pt>
                <c:pt idx="568">
                  <c:v>80.425185631513344</c:v>
                </c:pt>
                <c:pt idx="569">
                  <c:v>74.306789335612066</c:v>
                </c:pt>
                <c:pt idx="570">
                  <c:v>88.500929877754956</c:v>
                </c:pt>
                <c:pt idx="571">
                  <c:v>72.526757930838428</c:v>
                </c:pt>
                <c:pt idx="572">
                  <c:v>75.386012303533903</c:v>
                </c:pt>
                <c:pt idx="573">
                  <c:v>76.730549261602619</c:v>
                </c:pt>
                <c:pt idx="574">
                  <c:v>81.885252394511625</c:v>
                </c:pt>
                <c:pt idx="575">
                  <c:v>97.964082356842553</c:v>
                </c:pt>
                <c:pt idx="576">
                  <c:v>259.27806708410623</c:v>
                </c:pt>
                <c:pt idx="577">
                  <c:v>79.599507769631344</c:v>
                </c:pt>
                <c:pt idx="578">
                  <c:v>74.842497968384492</c:v>
                </c:pt>
                <c:pt idx="579">
                  <c:v>78.588612088035006</c:v>
                </c:pt>
                <c:pt idx="580">
                  <c:v>77.325473779948609</c:v>
                </c:pt>
                <c:pt idx="581">
                  <c:v>76.071151470088012</c:v>
                </c:pt>
                <c:pt idx="582">
                  <c:v>89.172239630660343</c:v>
                </c:pt>
                <c:pt idx="583">
                  <c:v>78.933998021837269</c:v>
                </c:pt>
                <c:pt idx="584">
                  <c:v>78.911947613780654</c:v>
                </c:pt>
                <c:pt idx="585">
                  <c:v>82.385815657071845</c:v>
                </c:pt>
                <c:pt idx="586">
                  <c:v>74.017587938064622</c:v>
                </c:pt>
                <c:pt idx="587">
                  <c:v>76.665597699915182</c:v>
                </c:pt>
                <c:pt idx="588">
                  <c:v>74.390493821031413</c:v>
                </c:pt>
                <c:pt idx="589">
                  <c:v>85.724926481385467</c:v>
                </c:pt>
                <c:pt idx="590">
                  <c:v>77.71299959426392</c:v>
                </c:pt>
                <c:pt idx="591">
                  <c:v>90.762482613239982</c:v>
                </c:pt>
                <c:pt idx="592">
                  <c:v>91.206276023926776</c:v>
                </c:pt>
                <c:pt idx="593">
                  <c:v>81.138180873857834</c:v>
                </c:pt>
                <c:pt idx="594">
                  <c:v>76.686885477159649</c:v>
                </c:pt>
                <c:pt idx="595">
                  <c:v>73.581442955898751</c:v>
                </c:pt>
                <c:pt idx="596">
                  <c:v>77.31598360847417</c:v>
                </c:pt>
                <c:pt idx="597">
                  <c:v>75.541597564003965</c:v>
                </c:pt>
                <c:pt idx="598">
                  <c:v>77.135044382548543</c:v>
                </c:pt>
                <c:pt idx="599">
                  <c:v>82.016284419477742</c:v>
                </c:pt>
                <c:pt idx="600">
                  <c:v>77.73444657787735</c:v>
                </c:pt>
                <c:pt idx="601">
                  <c:v>75.720892799318364</c:v>
                </c:pt>
                <c:pt idx="602">
                  <c:v>76.758778584288734</c:v>
                </c:pt>
                <c:pt idx="603">
                  <c:v>76.223799583404883</c:v>
                </c:pt>
                <c:pt idx="604">
                  <c:v>119.99318830243855</c:v>
                </c:pt>
                <c:pt idx="605">
                  <c:v>83.826605777753258</c:v>
                </c:pt>
                <c:pt idx="606">
                  <c:v>71.254019467033373</c:v>
                </c:pt>
                <c:pt idx="607">
                  <c:v>74.861927246000533</c:v>
                </c:pt>
                <c:pt idx="608">
                  <c:v>72.675927353723992</c:v>
                </c:pt>
                <c:pt idx="609">
                  <c:v>82.59260133579329</c:v>
                </c:pt>
                <c:pt idx="610">
                  <c:v>85.885604772723852</c:v>
                </c:pt>
                <c:pt idx="611">
                  <c:v>74.303526117501818</c:v>
                </c:pt>
                <c:pt idx="612">
                  <c:v>80.077411868027866</c:v>
                </c:pt>
                <c:pt idx="613">
                  <c:v>71.395282961638571</c:v>
                </c:pt>
                <c:pt idx="614">
                  <c:v>80.24139465163573</c:v>
                </c:pt>
                <c:pt idx="615">
                  <c:v>78.428001094274819</c:v>
                </c:pt>
                <c:pt idx="616">
                  <c:v>71.559450338556474</c:v>
                </c:pt>
                <c:pt idx="617">
                  <c:v>73.498174521730732</c:v>
                </c:pt>
                <c:pt idx="618">
                  <c:v>81.933345870838295</c:v>
                </c:pt>
                <c:pt idx="619">
                  <c:v>83.642109982665815</c:v>
                </c:pt>
                <c:pt idx="620">
                  <c:v>71.335012789378865</c:v>
                </c:pt>
                <c:pt idx="621">
                  <c:v>87.546387162581937</c:v>
                </c:pt>
                <c:pt idx="622">
                  <c:v>77.358991554505209</c:v>
                </c:pt>
                <c:pt idx="623">
                  <c:v>76.989264865270286</c:v>
                </c:pt>
                <c:pt idx="624">
                  <c:v>72.715080543206525</c:v>
                </c:pt>
                <c:pt idx="625">
                  <c:v>83.807138714310923</c:v>
                </c:pt>
                <c:pt idx="626">
                  <c:v>78.546211413034186</c:v>
                </c:pt>
                <c:pt idx="627">
                  <c:v>73.849676617549392</c:v>
                </c:pt>
                <c:pt idx="628">
                  <c:v>73.317918537800821</c:v>
                </c:pt>
                <c:pt idx="629">
                  <c:v>81.775572648740365</c:v>
                </c:pt>
                <c:pt idx="630">
                  <c:v>73.620512517960265</c:v>
                </c:pt>
                <c:pt idx="631">
                  <c:v>80.565226553984729</c:v>
                </c:pt>
                <c:pt idx="632">
                  <c:v>95.781134076716938</c:v>
                </c:pt>
                <c:pt idx="633">
                  <c:v>195.52353623210891</c:v>
                </c:pt>
                <c:pt idx="634">
                  <c:v>72.175184622666166</c:v>
                </c:pt>
                <c:pt idx="635">
                  <c:v>80.331375497208953</c:v>
                </c:pt>
                <c:pt idx="636">
                  <c:v>86.984222573438032</c:v>
                </c:pt>
                <c:pt idx="637">
                  <c:v>87.126642050164179</c:v>
                </c:pt>
                <c:pt idx="638">
                  <c:v>77.095368647961863</c:v>
                </c:pt>
                <c:pt idx="639">
                  <c:v>82.225973996976123</c:v>
                </c:pt>
                <c:pt idx="640">
                  <c:v>79.412635433693481</c:v>
                </c:pt>
                <c:pt idx="641">
                  <c:v>91.872221641629636</c:v>
                </c:pt>
                <c:pt idx="642">
                  <c:v>71.094410348006363</c:v>
                </c:pt>
                <c:pt idx="643">
                  <c:v>80.47320692916928</c:v>
                </c:pt>
                <c:pt idx="644">
                  <c:v>79.528731452904736</c:v>
                </c:pt>
                <c:pt idx="645">
                  <c:v>77.35780397452092</c:v>
                </c:pt>
                <c:pt idx="646">
                  <c:v>74.547218562403003</c:v>
                </c:pt>
                <c:pt idx="647">
                  <c:v>73.325516973553974</c:v>
                </c:pt>
                <c:pt idx="648">
                  <c:v>76.942110130994152</c:v>
                </c:pt>
                <c:pt idx="649">
                  <c:v>77.392026009730913</c:v>
                </c:pt>
                <c:pt idx="650">
                  <c:v>89.482025839247271</c:v>
                </c:pt>
                <c:pt idx="651">
                  <c:v>77.830323575607238</c:v>
                </c:pt>
                <c:pt idx="652">
                  <c:v>75.374286005153479</c:v>
                </c:pt>
                <c:pt idx="653">
                  <c:v>81.241192592183026</c:v>
                </c:pt>
                <c:pt idx="654">
                  <c:v>79.990765638895937</c:v>
                </c:pt>
                <c:pt idx="655">
                  <c:v>81.355803101107853</c:v>
                </c:pt>
                <c:pt idx="656">
                  <c:v>79.956456550732014</c:v>
                </c:pt>
                <c:pt idx="657">
                  <c:v>87.909296481439199</c:v>
                </c:pt>
                <c:pt idx="658">
                  <c:v>87.009946110470466</c:v>
                </c:pt>
                <c:pt idx="659">
                  <c:v>80.110337191023262</c:v>
                </c:pt>
                <c:pt idx="660">
                  <c:v>89.547424228237716</c:v>
                </c:pt>
                <c:pt idx="661">
                  <c:v>73.75059723936937</c:v>
                </c:pt>
                <c:pt idx="662">
                  <c:v>76.740064404410646</c:v>
                </c:pt>
                <c:pt idx="663">
                  <c:v>131.42342065499713</c:v>
                </c:pt>
                <c:pt idx="664">
                  <c:v>95.760719653299844</c:v>
                </c:pt>
                <c:pt idx="665">
                  <c:v>84.74386468655247</c:v>
                </c:pt>
                <c:pt idx="666">
                  <c:v>84.091703386042823</c:v>
                </c:pt>
                <c:pt idx="667">
                  <c:v>71.028239777758515</c:v>
                </c:pt>
                <c:pt idx="668">
                  <c:v>76.549250375518753</c:v>
                </c:pt>
                <c:pt idx="669">
                  <c:v>81.465339978002945</c:v>
                </c:pt>
                <c:pt idx="670">
                  <c:v>80.372240260766262</c:v>
                </c:pt>
                <c:pt idx="671">
                  <c:v>86.736167385605512</c:v>
                </c:pt>
                <c:pt idx="672">
                  <c:v>74.498797344277051</c:v>
                </c:pt>
                <c:pt idx="673">
                  <c:v>77.612813063842623</c:v>
                </c:pt>
                <c:pt idx="674">
                  <c:v>68.594972711385054</c:v>
                </c:pt>
                <c:pt idx="675">
                  <c:v>79.90997727619019</c:v>
                </c:pt>
                <c:pt idx="676">
                  <c:v>79.740952607290538</c:v>
                </c:pt>
                <c:pt idx="677">
                  <c:v>74.501505177902459</c:v>
                </c:pt>
                <c:pt idx="678">
                  <c:v>75.467558627793764</c:v>
                </c:pt>
                <c:pt idx="679">
                  <c:v>79.929705892095996</c:v>
                </c:pt>
                <c:pt idx="680">
                  <c:v>88.398531188048139</c:v>
                </c:pt>
                <c:pt idx="681">
                  <c:v>70.457997665249522</c:v>
                </c:pt>
                <c:pt idx="682">
                  <c:v>96.635152681531636</c:v>
                </c:pt>
                <c:pt idx="683">
                  <c:v>80.422875560538344</c:v>
                </c:pt>
                <c:pt idx="684">
                  <c:v>75.680230703713491</c:v>
                </c:pt>
                <c:pt idx="685">
                  <c:v>79.248140636769349</c:v>
                </c:pt>
                <c:pt idx="686">
                  <c:v>73.8709539429572</c:v>
                </c:pt>
                <c:pt idx="687">
                  <c:v>82.74505064369454</c:v>
                </c:pt>
                <c:pt idx="688">
                  <c:v>81.799145834177125</c:v>
                </c:pt>
                <c:pt idx="689">
                  <c:v>75.125277783055111</c:v>
                </c:pt>
                <c:pt idx="690">
                  <c:v>80.891775475833583</c:v>
                </c:pt>
                <c:pt idx="691">
                  <c:v>82.736562720491818</c:v>
                </c:pt>
                <c:pt idx="692">
                  <c:v>79.823680807979514</c:v>
                </c:pt>
                <c:pt idx="693">
                  <c:v>80.00069062305964</c:v>
                </c:pt>
                <c:pt idx="694">
                  <c:v>79.510596578495225</c:v>
                </c:pt>
                <c:pt idx="695">
                  <c:v>111.16531715514895</c:v>
                </c:pt>
                <c:pt idx="696">
                  <c:v>79.151225829760506</c:v>
                </c:pt>
                <c:pt idx="697">
                  <c:v>75.61419140871044</c:v>
                </c:pt>
                <c:pt idx="698">
                  <c:v>79.577642649257328</c:v>
                </c:pt>
                <c:pt idx="699">
                  <c:v>82.096555200313389</c:v>
                </c:pt>
                <c:pt idx="700">
                  <c:v>70.940889460492571</c:v>
                </c:pt>
                <c:pt idx="701">
                  <c:v>89.088192469187689</c:v>
                </c:pt>
                <c:pt idx="702">
                  <c:v>82.879524673304246</c:v>
                </c:pt>
                <c:pt idx="703">
                  <c:v>76.366565700522813</c:v>
                </c:pt>
                <c:pt idx="704">
                  <c:v>83.721939294942473</c:v>
                </c:pt>
                <c:pt idx="705">
                  <c:v>74.146418820004371</c:v>
                </c:pt>
                <c:pt idx="706">
                  <c:v>76.468700456164015</c:v>
                </c:pt>
                <c:pt idx="707">
                  <c:v>81.853213290799374</c:v>
                </c:pt>
                <c:pt idx="708">
                  <c:v>80.561153550703878</c:v>
                </c:pt>
                <c:pt idx="709">
                  <c:v>81.416681792351497</c:v>
                </c:pt>
                <c:pt idx="710">
                  <c:v>74.055782420796035</c:v>
                </c:pt>
                <c:pt idx="711">
                  <c:v>76.026534125056628</c:v>
                </c:pt>
                <c:pt idx="712">
                  <c:v>79.656426299237367</c:v>
                </c:pt>
                <c:pt idx="713">
                  <c:v>87.724480287339176</c:v>
                </c:pt>
                <c:pt idx="714">
                  <c:v>90.409958453881799</c:v>
                </c:pt>
                <c:pt idx="715">
                  <c:v>70.055282156380102</c:v>
                </c:pt>
                <c:pt idx="716">
                  <c:v>74.598709918110515</c:v>
                </c:pt>
                <c:pt idx="717">
                  <c:v>75.597517572611636</c:v>
                </c:pt>
                <c:pt idx="718">
                  <c:v>70.281094239958179</c:v>
                </c:pt>
                <c:pt idx="719">
                  <c:v>93.939094838118095</c:v>
                </c:pt>
                <c:pt idx="720">
                  <c:v>86.386037011692082</c:v>
                </c:pt>
                <c:pt idx="721">
                  <c:v>85.18723088093482</c:v>
                </c:pt>
                <c:pt idx="722">
                  <c:v>78.342281086809734</c:v>
                </c:pt>
                <c:pt idx="723">
                  <c:v>85.204973614109235</c:v>
                </c:pt>
                <c:pt idx="724">
                  <c:v>80.908090434049939</c:v>
                </c:pt>
                <c:pt idx="725">
                  <c:v>80.266924239614255</c:v>
                </c:pt>
                <c:pt idx="726">
                  <c:v>81.629546712434902</c:v>
                </c:pt>
                <c:pt idx="727">
                  <c:v>132.96545583094652</c:v>
                </c:pt>
                <c:pt idx="728">
                  <c:v>77.956856660599357</c:v>
                </c:pt>
                <c:pt idx="729">
                  <c:v>77.155346350932476</c:v>
                </c:pt>
                <c:pt idx="730">
                  <c:v>70.826233879870088</c:v>
                </c:pt>
                <c:pt idx="731">
                  <c:v>79.444538212166265</c:v>
                </c:pt>
                <c:pt idx="732">
                  <c:v>82.110165194331984</c:v>
                </c:pt>
                <c:pt idx="733">
                  <c:v>82.856228240987448</c:v>
                </c:pt>
                <c:pt idx="734">
                  <c:v>77.873523075717458</c:v>
                </c:pt>
                <c:pt idx="735">
                  <c:v>72.24015210657511</c:v>
                </c:pt>
                <c:pt idx="736">
                  <c:v>72.854048415291444</c:v>
                </c:pt>
                <c:pt idx="737">
                  <c:v>82.167709491209777</c:v>
                </c:pt>
                <c:pt idx="738">
                  <c:v>71.078135305762217</c:v>
                </c:pt>
                <c:pt idx="739">
                  <c:v>81.353134638814836</c:v>
                </c:pt>
                <c:pt idx="740">
                  <c:v>82.606210778963316</c:v>
                </c:pt>
                <c:pt idx="741">
                  <c:v>87.249328666263878</c:v>
                </c:pt>
                <c:pt idx="742">
                  <c:v>78.352327657541025</c:v>
                </c:pt>
                <c:pt idx="743">
                  <c:v>80.402967746112481</c:v>
                </c:pt>
                <c:pt idx="744">
                  <c:v>88.60936203052168</c:v>
                </c:pt>
                <c:pt idx="745">
                  <c:v>86.814118636079527</c:v>
                </c:pt>
                <c:pt idx="746">
                  <c:v>81.363699895642895</c:v>
                </c:pt>
                <c:pt idx="747">
                  <c:v>90.332669481522601</c:v>
                </c:pt>
                <c:pt idx="748">
                  <c:v>80.320731143384336</c:v>
                </c:pt>
                <c:pt idx="749">
                  <c:v>80.02618768913652</c:v>
                </c:pt>
                <c:pt idx="750">
                  <c:v>101.03850525039394</c:v>
                </c:pt>
                <c:pt idx="751">
                  <c:v>84.982983504704052</c:v>
                </c:pt>
                <c:pt idx="752">
                  <c:v>81.465270961515856</c:v>
                </c:pt>
                <c:pt idx="753">
                  <c:v>87.318163642345993</c:v>
                </c:pt>
                <c:pt idx="754">
                  <c:v>78.91182420278345</c:v>
                </c:pt>
                <c:pt idx="755">
                  <c:v>79.752586519578287</c:v>
                </c:pt>
                <c:pt idx="756">
                  <c:v>72.116508474840188</c:v>
                </c:pt>
                <c:pt idx="757">
                  <c:v>72.039739303923511</c:v>
                </c:pt>
                <c:pt idx="758">
                  <c:v>82.752421964478188</c:v>
                </c:pt>
                <c:pt idx="759">
                  <c:v>92.321432246991776</c:v>
                </c:pt>
                <c:pt idx="760">
                  <c:v>79.280737688590861</c:v>
                </c:pt>
                <c:pt idx="761">
                  <c:v>71.805375958455812</c:v>
                </c:pt>
                <c:pt idx="762">
                  <c:v>78.375170388731362</c:v>
                </c:pt>
                <c:pt idx="763">
                  <c:v>73.551437840007807</c:v>
                </c:pt>
                <c:pt idx="764">
                  <c:v>78.354487579517382</c:v>
                </c:pt>
                <c:pt idx="765">
                  <c:v>80.748622742280006</c:v>
                </c:pt>
                <c:pt idx="766">
                  <c:v>78.079678563237763</c:v>
                </c:pt>
                <c:pt idx="767">
                  <c:v>81.532839172668218</c:v>
                </c:pt>
                <c:pt idx="768">
                  <c:v>95.023915279289113</c:v>
                </c:pt>
                <c:pt idx="769">
                  <c:v>86.653703794100949</c:v>
                </c:pt>
                <c:pt idx="770">
                  <c:v>79.3707584541757</c:v>
                </c:pt>
                <c:pt idx="771">
                  <c:v>75.673512605327602</c:v>
                </c:pt>
                <c:pt idx="772">
                  <c:v>71.552833713868822</c:v>
                </c:pt>
                <c:pt idx="773">
                  <c:v>96.260737775202145</c:v>
                </c:pt>
                <c:pt idx="774">
                  <c:v>81.283470913468364</c:v>
                </c:pt>
                <c:pt idx="775">
                  <c:v>77.497696849498382</c:v>
                </c:pt>
                <c:pt idx="776">
                  <c:v>76.985430734499332</c:v>
                </c:pt>
                <c:pt idx="777">
                  <c:v>91.246602303575074</c:v>
                </c:pt>
                <c:pt idx="778">
                  <c:v>80.925705712570931</c:v>
                </c:pt>
                <c:pt idx="779">
                  <c:v>93.084545154961674</c:v>
                </c:pt>
                <c:pt idx="780">
                  <c:v>75.982421459240285</c:v>
                </c:pt>
                <c:pt idx="781">
                  <c:v>79.547454445909494</c:v>
                </c:pt>
                <c:pt idx="782">
                  <c:v>78.439806285703384</c:v>
                </c:pt>
                <c:pt idx="783">
                  <c:v>79.575146359417914</c:v>
                </c:pt>
                <c:pt idx="784">
                  <c:v>81.168049762595402</c:v>
                </c:pt>
                <c:pt idx="785">
                  <c:v>91.581369464780195</c:v>
                </c:pt>
                <c:pt idx="786">
                  <c:v>90.586729561309696</c:v>
                </c:pt>
                <c:pt idx="787">
                  <c:v>77.257356165114444</c:v>
                </c:pt>
                <c:pt idx="788">
                  <c:v>91.032333849566953</c:v>
                </c:pt>
                <c:pt idx="789">
                  <c:v>188.04507400022169</c:v>
                </c:pt>
                <c:pt idx="790">
                  <c:v>196.4247082938607</c:v>
                </c:pt>
                <c:pt idx="791">
                  <c:v>75.281276959187011</c:v>
                </c:pt>
                <c:pt idx="792">
                  <c:v>76.556802974445546</c:v>
                </c:pt>
                <c:pt idx="793">
                  <c:v>82.982259825385682</c:v>
                </c:pt>
                <c:pt idx="794">
                  <c:v>81.470057858115098</c:v>
                </c:pt>
                <c:pt idx="795">
                  <c:v>81.514416667339518</c:v>
                </c:pt>
                <c:pt idx="796">
                  <c:v>78.370539572003409</c:v>
                </c:pt>
                <c:pt idx="797">
                  <c:v>70.202599599278926</c:v>
                </c:pt>
                <c:pt idx="798">
                  <c:v>79.859142196336393</c:v>
                </c:pt>
                <c:pt idx="799">
                  <c:v>73.729736542189073</c:v>
                </c:pt>
                <c:pt idx="800">
                  <c:v>93.498943270179581</c:v>
                </c:pt>
                <c:pt idx="801">
                  <c:v>84.657334184896072</c:v>
                </c:pt>
                <c:pt idx="802">
                  <c:v>78.098175354983979</c:v>
                </c:pt>
                <c:pt idx="803">
                  <c:v>74.475846912203707</c:v>
                </c:pt>
                <c:pt idx="804">
                  <c:v>79.661770923314592</c:v>
                </c:pt>
                <c:pt idx="805">
                  <c:v>72.117050713997216</c:v>
                </c:pt>
                <c:pt idx="806">
                  <c:v>76.11020712702215</c:v>
                </c:pt>
                <c:pt idx="807">
                  <c:v>78.638646224317</c:v>
                </c:pt>
                <c:pt idx="808">
                  <c:v>81.293347863802154</c:v>
                </c:pt>
                <c:pt idx="809">
                  <c:v>80.0484152475304</c:v>
                </c:pt>
                <c:pt idx="810">
                  <c:v>78.714608293631727</c:v>
                </c:pt>
                <c:pt idx="811">
                  <c:v>81.924180711590267</c:v>
                </c:pt>
                <c:pt idx="812">
                  <c:v>80.090989911300483</c:v>
                </c:pt>
                <c:pt idx="813">
                  <c:v>70.236219337913667</c:v>
                </c:pt>
                <c:pt idx="814">
                  <c:v>81.485566620607798</c:v>
                </c:pt>
                <c:pt idx="815">
                  <c:v>112.48360380662294</c:v>
                </c:pt>
                <c:pt idx="816">
                  <c:v>78.776113303536363</c:v>
                </c:pt>
                <c:pt idx="817">
                  <c:v>78.370554557434986</c:v>
                </c:pt>
                <c:pt idx="818">
                  <c:v>79.241374493659293</c:v>
                </c:pt>
                <c:pt idx="819">
                  <c:v>79.955295859278564</c:v>
                </c:pt>
                <c:pt idx="820">
                  <c:v>75.921440032919662</c:v>
                </c:pt>
                <c:pt idx="821">
                  <c:v>70.285440229043132</c:v>
                </c:pt>
                <c:pt idx="822">
                  <c:v>78.564925936463339</c:v>
                </c:pt>
                <c:pt idx="823">
                  <c:v>85.01394049061814</c:v>
                </c:pt>
                <c:pt idx="824">
                  <c:v>81.46792141436427</c:v>
                </c:pt>
                <c:pt idx="825">
                  <c:v>75.8321833419065</c:v>
                </c:pt>
                <c:pt idx="826">
                  <c:v>86.498946319999163</c:v>
                </c:pt>
                <c:pt idx="827">
                  <c:v>88.212966553568322</c:v>
                </c:pt>
                <c:pt idx="828">
                  <c:v>71.330734238502728</c:v>
                </c:pt>
                <c:pt idx="829">
                  <c:v>98.437524713424537</c:v>
                </c:pt>
                <c:pt idx="830">
                  <c:v>74.369931559420522</c:v>
                </c:pt>
                <c:pt idx="831">
                  <c:v>82.813930776913423</c:v>
                </c:pt>
                <c:pt idx="832">
                  <c:v>72.801488386053677</c:v>
                </c:pt>
                <c:pt idx="833">
                  <c:v>86.03001319606463</c:v>
                </c:pt>
                <c:pt idx="834">
                  <c:v>78.393689961152205</c:v>
                </c:pt>
                <c:pt idx="835">
                  <c:v>80.461333650573053</c:v>
                </c:pt>
                <c:pt idx="836">
                  <c:v>84.435094814435345</c:v>
                </c:pt>
                <c:pt idx="837">
                  <c:v>79.073674334010533</c:v>
                </c:pt>
                <c:pt idx="838">
                  <c:v>77.794351336399231</c:v>
                </c:pt>
                <c:pt idx="839">
                  <c:v>80.254710772095038</c:v>
                </c:pt>
                <c:pt idx="840">
                  <c:v>78.047399383091673</c:v>
                </c:pt>
                <c:pt idx="841">
                  <c:v>74.592867348560091</c:v>
                </c:pt>
                <c:pt idx="842">
                  <c:v>78.902910949436958</c:v>
                </c:pt>
                <c:pt idx="843">
                  <c:v>106.90949395680862</c:v>
                </c:pt>
                <c:pt idx="844">
                  <c:v>164.52973326306892</c:v>
                </c:pt>
                <c:pt idx="845">
                  <c:v>75.720265937916466</c:v>
                </c:pt>
                <c:pt idx="846">
                  <c:v>71.196348797380253</c:v>
                </c:pt>
                <c:pt idx="847">
                  <c:v>73.442418414927332</c:v>
                </c:pt>
                <c:pt idx="848">
                  <c:v>81.849165301476503</c:v>
                </c:pt>
                <c:pt idx="849">
                  <c:v>72.6059010089932</c:v>
                </c:pt>
                <c:pt idx="850">
                  <c:v>76.845964287647504</c:v>
                </c:pt>
                <c:pt idx="851">
                  <c:v>76.386540443452191</c:v>
                </c:pt>
                <c:pt idx="852">
                  <c:v>94.361407263645319</c:v>
                </c:pt>
                <c:pt idx="853">
                  <c:v>110.39391006910556</c:v>
                </c:pt>
                <c:pt idx="854">
                  <c:v>69.691709164608213</c:v>
                </c:pt>
                <c:pt idx="855">
                  <c:v>71.540477855323047</c:v>
                </c:pt>
                <c:pt idx="856">
                  <c:v>99.450237627905523</c:v>
                </c:pt>
                <c:pt idx="857">
                  <c:v>66.202568037213922</c:v>
                </c:pt>
                <c:pt idx="858">
                  <c:v>102.21117662532755</c:v>
                </c:pt>
                <c:pt idx="859">
                  <c:v>83.077277950681918</c:v>
                </c:pt>
                <c:pt idx="860">
                  <c:v>82.561382302411872</c:v>
                </c:pt>
                <c:pt idx="861">
                  <c:v>77.706464746375175</c:v>
                </c:pt>
                <c:pt idx="862">
                  <c:v>72.295633762435756</c:v>
                </c:pt>
                <c:pt idx="863">
                  <c:v>71.86332312910551</c:v>
                </c:pt>
                <c:pt idx="864">
                  <c:v>80.152671347674001</c:v>
                </c:pt>
                <c:pt idx="865">
                  <c:v>81.032568072189534</c:v>
                </c:pt>
                <c:pt idx="866">
                  <c:v>77.039288489158196</c:v>
                </c:pt>
                <c:pt idx="867">
                  <c:v>72.319653134623991</c:v>
                </c:pt>
                <c:pt idx="868">
                  <c:v>72.130964863532071</c:v>
                </c:pt>
                <c:pt idx="869">
                  <c:v>84.675091102721836</c:v>
                </c:pt>
                <c:pt idx="870">
                  <c:v>76.58223584154554</c:v>
                </c:pt>
                <c:pt idx="871">
                  <c:v>88.33704655568819</c:v>
                </c:pt>
                <c:pt idx="872">
                  <c:v>78.28360758558857</c:v>
                </c:pt>
                <c:pt idx="873">
                  <c:v>72.167223003074625</c:v>
                </c:pt>
                <c:pt idx="874">
                  <c:v>139.1396600744753</c:v>
                </c:pt>
                <c:pt idx="875">
                  <c:v>131.10611432361335</c:v>
                </c:pt>
                <c:pt idx="876">
                  <c:v>78.762684058939556</c:v>
                </c:pt>
                <c:pt idx="877">
                  <c:v>84.512017802524596</c:v>
                </c:pt>
                <c:pt idx="878">
                  <c:v>81.501415954984452</c:v>
                </c:pt>
                <c:pt idx="879">
                  <c:v>72.54795620262891</c:v>
                </c:pt>
                <c:pt idx="880">
                  <c:v>85.241261529296168</c:v>
                </c:pt>
                <c:pt idx="881">
                  <c:v>91.314655435717683</c:v>
                </c:pt>
                <c:pt idx="882">
                  <c:v>78.841468017072728</c:v>
                </c:pt>
                <c:pt idx="883">
                  <c:v>90.175415130440285</c:v>
                </c:pt>
                <c:pt idx="884">
                  <c:v>88.313310094372412</c:v>
                </c:pt>
                <c:pt idx="885">
                  <c:v>89.446849892552635</c:v>
                </c:pt>
                <c:pt idx="886">
                  <c:v>84.062253706461604</c:v>
                </c:pt>
                <c:pt idx="887">
                  <c:v>92.510924596927154</c:v>
                </c:pt>
                <c:pt idx="888">
                  <c:v>84.431066638515858</c:v>
                </c:pt>
                <c:pt idx="889">
                  <c:v>89.090321084252494</c:v>
                </c:pt>
                <c:pt idx="890">
                  <c:v>87.054921969158457</c:v>
                </c:pt>
                <c:pt idx="891">
                  <c:v>74.31867815844636</c:v>
                </c:pt>
                <c:pt idx="892">
                  <c:v>79.300755646028946</c:v>
                </c:pt>
                <c:pt idx="893">
                  <c:v>76.480324518223668</c:v>
                </c:pt>
                <c:pt idx="894">
                  <c:v>84.585645707108654</c:v>
                </c:pt>
                <c:pt idx="895">
                  <c:v>74.12353952905552</c:v>
                </c:pt>
                <c:pt idx="896">
                  <c:v>83.342131901067177</c:v>
                </c:pt>
                <c:pt idx="897">
                  <c:v>76.06799371478435</c:v>
                </c:pt>
                <c:pt idx="898">
                  <c:v>78.959930642028951</c:v>
                </c:pt>
                <c:pt idx="899">
                  <c:v>81.860583115975345</c:v>
                </c:pt>
                <c:pt idx="900">
                  <c:v>73.437516512708385</c:v>
                </c:pt>
                <c:pt idx="901">
                  <c:v>84.116423742862182</c:v>
                </c:pt>
                <c:pt idx="902">
                  <c:v>84.643621791414532</c:v>
                </c:pt>
                <c:pt idx="903">
                  <c:v>80.590445286578316</c:v>
                </c:pt>
                <c:pt idx="904">
                  <c:v>104.17329422809496</c:v>
                </c:pt>
                <c:pt idx="905">
                  <c:v>86.921083092924036</c:v>
                </c:pt>
                <c:pt idx="906">
                  <c:v>89.61096957529908</c:v>
                </c:pt>
                <c:pt idx="907">
                  <c:v>88.022300866380036</c:v>
                </c:pt>
                <c:pt idx="908">
                  <c:v>69.814232858491565</c:v>
                </c:pt>
                <c:pt idx="909">
                  <c:v>96.927091530712914</c:v>
                </c:pt>
                <c:pt idx="910">
                  <c:v>82.782562469734941</c:v>
                </c:pt>
                <c:pt idx="911">
                  <c:v>71.941098652952704</c:v>
                </c:pt>
                <c:pt idx="912">
                  <c:v>77.757573002575157</c:v>
                </c:pt>
                <c:pt idx="913">
                  <c:v>94.723522552129722</c:v>
                </c:pt>
                <c:pt idx="914">
                  <c:v>84.061552252389632</c:v>
                </c:pt>
                <c:pt idx="915">
                  <c:v>75.36943943467773</c:v>
                </c:pt>
                <c:pt idx="916">
                  <c:v>109.80464827949348</c:v>
                </c:pt>
                <c:pt idx="917">
                  <c:v>89.253919939236624</c:v>
                </c:pt>
                <c:pt idx="918">
                  <c:v>73.398378898257931</c:v>
                </c:pt>
                <c:pt idx="919">
                  <c:v>83.431089734112987</c:v>
                </c:pt>
                <c:pt idx="920">
                  <c:v>75.807172176177929</c:v>
                </c:pt>
                <c:pt idx="921">
                  <c:v>80.354994018328384</c:v>
                </c:pt>
                <c:pt idx="922">
                  <c:v>79.189654718179426</c:v>
                </c:pt>
                <c:pt idx="923">
                  <c:v>71.516389634440714</c:v>
                </c:pt>
                <c:pt idx="924">
                  <c:v>79.608850027757398</c:v>
                </c:pt>
                <c:pt idx="925">
                  <c:v>83.865651978392165</c:v>
                </c:pt>
                <c:pt idx="926">
                  <c:v>76.577452476344362</c:v>
                </c:pt>
                <c:pt idx="927">
                  <c:v>75.454303700681592</c:v>
                </c:pt>
                <c:pt idx="928">
                  <c:v>73.652164352389889</c:v>
                </c:pt>
                <c:pt idx="929">
                  <c:v>105.46914681869184</c:v>
                </c:pt>
                <c:pt idx="930">
                  <c:v>133.87207423780447</c:v>
                </c:pt>
                <c:pt idx="931">
                  <c:v>260.57361004517196</c:v>
                </c:pt>
                <c:pt idx="932">
                  <c:v>89.88964629776325</c:v>
                </c:pt>
                <c:pt idx="933">
                  <c:v>83.208197432232225</c:v>
                </c:pt>
                <c:pt idx="934">
                  <c:v>103.37647224489166</c:v>
                </c:pt>
                <c:pt idx="935">
                  <c:v>90.624690000178305</c:v>
                </c:pt>
                <c:pt idx="936">
                  <c:v>78.639788186699946</c:v>
                </c:pt>
                <c:pt idx="937">
                  <c:v>85.056856618521962</c:v>
                </c:pt>
                <c:pt idx="938">
                  <c:v>74.040125105741183</c:v>
                </c:pt>
                <c:pt idx="939">
                  <c:v>78.481628609807245</c:v>
                </c:pt>
                <c:pt idx="940">
                  <c:v>71.544459549338299</c:v>
                </c:pt>
                <c:pt idx="941">
                  <c:v>72.060610725349434</c:v>
                </c:pt>
                <c:pt idx="942">
                  <c:v>76.597218665589637</c:v>
                </c:pt>
                <c:pt idx="943">
                  <c:v>77.13858630307692</c:v>
                </c:pt>
                <c:pt idx="944">
                  <c:v>75.657272689607865</c:v>
                </c:pt>
                <c:pt idx="945">
                  <c:v>83.768315026595786</c:v>
                </c:pt>
                <c:pt idx="946">
                  <c:v>80.559212516714496</c:v>
                </c:pt>
                <c:pt idx="947">
                  <c:v>82.015455825566946</c:v>
                </c:pt>
                <c:pt idx="948">
                  <c:v>70.820470132657235</c:v>
                </c:pt>
                <c:pt idx="949">
                  <c:v>86.738620399063308</c:v>
                </c:pt>
                <c:pt idx="950">
                  <c:v>78.59675613482959</c:v>
                </c:pt>
                <c:pt idx="951">
                  <c:v>83.723656705856882</c:v>
                </c:pt>
                <c:pt idx="952">
                  <c:v>82.367283494273167</c:v>
                </c:pt>
                <c:pt idx="953">
                  <c:v>77.994487060246357</c:v>
                </c:pt>
                <c:pt idx="954">
                  <c:v>68.791602093135893</c:v>
                </c:pt>
                <c:pt idx="955">
                  <c:v>131.05381988678477</c:v>
                </c:pt>
                <c:pt idx="956">
                  <c:v>77.645831951405938</c:v>
                </c:pt>
                <c:pt idx="957">
                  <c:v>68.545182911293409</c:v>
                </c:pt>
                <c:pt idx="958">
                  <c:v>85.135348840823596</c:v>
                </c:pt>
                <c:pt idx="959">
                  <c:v>69.368326760810092</c:v>
                </c:pt>
                <c:pt idx="960">
                  <c:v>81.221344958027004</c:v>
                </c:pt>
                <c:pt idx="961">
                  <c:v>67.764834890341845</c:v>
                </c:pt>
                <c:pt idx="962">
                  <c:v>76.262429081805607</c:v>
                </c:pt>
                <c:pt idx="963">
                  <c:v>74.722818146362172</c:v>
                </c:pt>
                <c:pt idx="964">
                  <c:v>76.571021850037951</c:v>
                </c:pt>
                <c:pt idx="965">
                  <c:v>76.349349167971098</c:v>
                </c:pt>
                <c:pt idx="966">
                  <c:v>84.533200099358908</c:v>
                </c:pt>
                <c:pt idx="967">
                  <c:v>82.764188692661946</c:v>
                </c:pt>
                <c:pt idx="968">
                  <c:v>76.322344617958677</c:v>
                </c:pt>
                <c:pt idx="969">
                  <c:v>87.191178319162148</c:v>
                </c:pt>
                <c:pt idx="970">
                  <c:v>77.467765971135236</c:v>
                </c:pt>
                <c:pt idx="971">
                  <c:v>75.013105229570456</c:v>
                </c:pt>
                <c:pt idx="972">
                  <c:v>83.2207712527387</c:v>
                </c:pt>
                <c:pt idx="973">
                  <c:v>81.168763595692582</c:v>
                </c:pt>
                <c:pt idx="974">
                  <c:v>77.897967612900132</c:v>
                </c:pt>
                <c:pt idx="975">
                  <c:v>81.600265422973607</c:v>
                </c:pt>
                <c:pt idx="976">
                  <c:v>69.398181522658035</c:v>
                </c:pt>
                <c:pt idx="977">
                  <c:v>107.09761942904603</c:v>
                </c:pt>
                <c:pt idx="978">
                  <c:v>79.779041251278471</c:v>
                </c:pt>
                <c:pt idx="979">
                  <c:v>87.382567064915889</c:v>
                </c:pt>
                <c:pt idx="980">
                  <c:v>158.20451107920482</c:v>
                </c:pt>
                <c:pt idx="981">
                  <c:v>205.65122530075143</c:v>
                </c:pt>
                <c:pt idx="982">
                  <c:v>148.20703526264842</c:v>
                </c:pt>
                <c:pt idx="983">
                  <c:v>140.38440475372465</c:v>
                </c:pt>
                <c:pt idx="984">
                  <c:v>154.31444770147368</c:v>
                </c:pt>
                <c:pt idx="985">
                  <c:v>80.605385381842765</c:v>
                </c:pt>
                <c:pt idx="986">
                  <c:v>71.813332980158265</c:v>
                </c:pt>
                <c:pt idx="987">
                  <c:v>71.213520222395402</c:v>
                </c:pt>
                <c:pt idx="988">
                  <c:v>85.278172028302436</c:v>
                </c:pt>
                <c:pt idx="989">
                  <c:v>82.536115866567656</c:v>
                </c:pt>
                <c:pt idx="990">
                  <c:v>75.663797716426885</c:v>
                </c:pt>
                <c:pt idx="991">
                  <c:v>86.761212713190375</c:v>
                </c:pt>
                <c:pt idx="992">
                  <c:v>70.726797473242712</c:v>
                </c:pt>
                <c:pt idx="993">
                  <c:v>80.235922270641893</c:v>
                </c:pt>
                <c:pt idx="994">
                  <c:v>79.950646640370053</c:v>
                </c:pt>
                <c:pt idx="995">
                  <c:v>79.78019020645101</c:v>
                </c:pt>
                <c:pt idx="996">
                  <c:v>69.401920289718404</c:v>
                </c:pt>
                <c:pt idx="997">
                  <c:v>69.256521083414924</c:v>
                </c:pt>
                <c:pt idx="998">
                  <c:v>83.88920601883693</c:v>
                </c:pt>
                <c:pt idx="999">
                  <c:v>78.372570633284369</c:v>
                </c:pt>
                <c:pt idx="1000">
                  <c:v>77.021557329408481</c:v>
                </c:pt>
                <c:pt idx="1001">
                  <c:v>76.59205112474281</c:v>
                </c:pt>
                <c:pt idx="1002">
                  <c:v>81.041424053754497</c:v>
                </c:pt>
                <c:pt idx="1003">
                  <c:v>82.050401699039483</c:v>
                </c:pt>
                <c:pt idx="1004">
                  <c:v>76.124361784751173</c:v>
                </c:pt>
                <c:pt idx="1005">
                  <c:v>117.94321365457718</c:v>
                </c:pt>
                <c:pt idx="1006">
                  <c:v>219.36933655933615</c:v>
                </c:pt>
                <c:pt idx="1007">
                  <c:v>395.30538802021601</c:v>
                </c:pt>
                <c:pt idx="1008">
                  <c:v>159.23347418145315</c:v>
                </c:pt>
                <c:pt idx="1009">
                  <c:v>133.70262500394659</c:v>
                </c:pt>
                <c:pt idx="1010">
                  <c:v>86.417573904652031</c:v>
                </c:pt>
                <c:pt idx="1011">
                  <c:v>71.462884976662693</c:v>
                </c:pt>
                <c:pt idx="1012">
                  <c:v>66.729022899899292</c:v>
                </c:pt>
                <c:pt idx="1013">
                  <c:v>78.907054523812704</c:v>
                </c:pt>
                <c:pt idx="1014">
                  <c:v>77.103469334304293</c:v>
                </c:pt>
                <c:pt idx="1015">
                  <c:v>77.755874449970264</c:v>
                </c:pt>
                <c:pt idx="1016">
                  <c:v>81.309166731111134</c:v>
                </c:pt>
                <c:pt idx="1017">
                  <c:v>72.276892374321932</c:v>
                </c:pt>
                <c:pt idx="1018">
                  <c:v>78.010965231237435</c:v>
                </c:pt>
                <c:pt idx="1019">
                  <c:v>74.774022313887571</c:v>
                </c:pt>
                <c:pt idx="1020">
                  <c:v>71.871703044287486</c:v>
                </c:pt>
                <c:pt idx="1021">
                  <c:v>83.437095948846675</c:v>
                </c:pt>
                <c:pt idx="1022">
                  <c:v>65.118614408645939</c:v>
                </c:pt>
                <c:pt idx="1023">
                  <c:v>77.55351125044858</c:v>
                </c:pt>
                <c:pt idx="1024">
                  <c:v>78.917139540905069</c:v>
                </c:pt>
                <c:pt idx="1025">
                  <c:v>80.619983416297657</c:v>
                </c:pt>
                <c:pt idx="1026">
                  <c:v>74.991724505633783</c:v>
                </c:pt>
                <c:pt idx="1027">
                  <c:v>86.773769040597585</c:v>
                </c:pt>
                <c:pt idx="1028">
                  <c:v>82.963198520366277</c:v>
                </c:pt>
                <c:pt idx="1029">
                  <c:v>126.98985988565968</c:v>
                </c:pt>
                <c:pt idx="1030">
                  <c:v>79.877283098665131</c:v>
                </c:pt>
                <c:pt idx="1031">
                  <c:v>77.041615244276073</c:v>
                </c:pt>
                <c:pt idx="1032">
                  <c:v>77.649075599404654</c:v>
                </c:pt>
                <c:pt idx="1033">
                  <c:v>81.089168552254051</c:v>
                </c:pt>
                <c:pt idx="1034">
                  <c:v>73.034004064895029</c:v>
                </c:pt>
                <c:pt idx="1035">
                  <c:v>84.782533449811865</c:v>
                </c:pt>
                <c:pt idx="1036">
                  <c:v>87.830593629319097</c:v>
                </c:pt>
                <c:pt idx="1037">
                  <c:v>86.352615636296335</c:v>
                </c:pt>
                <c:pt idx="1038">
                  <c:v>70.888285470044664</c:v>
                </c:pt>
                <c:pt idx="1039">
                  <c:v>76.84963346703428</c:v>
                </c:pt>
                <c:pt idx="1040">
                  <c:v>70.08451014845177</c:v>
                </c:pt>
                <c:pt idx="1041">
                  <c:v>69.416544222900768</c:v>
                </c:pt>
                <c:pt idx="1042">
                  <c:v>82.857653120940768</c:v>
                </c:pt>
                <c:pt idx="1043">
                  <c:v>78.031371755780214</c:v>
                </c:pt>
                <c:pt idx="1044">
                  <c:v>67.30270135861592</c:v>
                </c:pt>
                <c:pt idx="1045">
                  <c:v>74.041870871484491</c:v>
                </c:pt>
                <c:pt idx="1046">
                  <c:v>79.294320501156506</c:v>
                </c:pt>
                <c:pt idx="1047">
                  <c:v>79.455925753720933</c:v>
                </c:pt>
                <c:pt idx="1048">
                  <c:v>71.722716584217522</c:v>
                </c:pt>
                <c:pt idx="1049">
                  <c:v>99.581046924160603</c:v>
                </c:pt>
                <c:pt idx="1050">
                  <c:v>87.106806063390138</c:v>
                </c:pt>
                <c:pt idx="1051">
                  <c:v>76.64988734651061</c:v>
                </c:pt>
                <c:pt idx="1052">
                  <c:v>76.82359790776384</c:v>
                </c:pt>
                <c:pt idx="1053">
                  <c:v>79.035735307848256</c:v>
                </c:pt>
                <c:pt idx="1054">
                  <c:v>76.5000157331841</c:v>
                </c:pt>
                <c:pt idx="1055">
                  <c:v>75.995779995366775</c:v>
                </c:pt>
                <c:pt idx="1056">
                  <c:v>75.9633226739397</c:v>
                </c:pt>
                <c:pt idx="1057">
                  <c:v>67.041033579897331</c:v>
                </c:pt>
                <c:pt idx="1058">
                  <c:v>89.958330735639436</c:v>
                </c:pt>
                <c:pt idx="1059">
                  <c:v>69.079243198927074</c:v>
                </c:pt>
                <c:pt idx="1060">
                  <c:v>73.274702803452229</c:v>
                </c:pt>
                <c:pt idx="1061">
                  <c:v>78.633123070553594</c:v>
                </c:pt>
                <c:pt idx="1062">
                  <c:v>72.607557298941103</c:v>
                </c:pt>
                <c:pt idx="1063">
                  <c:v>69.023115437140774</c:v>
                </c:pt>
                <c:pt idx="1064">
                  <c:v>77.17271402560003</c:v>
                </c:pt>
                <c:pt idx="1065">
                  <c:v>82.611438164511824</c:v>
                </c:pt>
                <c:pt idx="1066">
                  <c:v>74.808713428675588</c:v>
                </c:pt>
                <c:pt idx="1067">
                  <c:v>103.86949154770038</c:v>
                </c:pt>
                <c:pt idx="1068">
                  <c:v>219.18700364484417</c:v>
                </c:pt>
                <c:pt idx="1069">
                  <c:v>71.959561313466381</c:v>
                </c:pt>
                <c:pt idx="1070">
                  <c:v>75.488388314505471</c:v>
                </c:pt>
                <c:pt idx="1071">
                  <c:v>85.106589275605373</c:v>
                </c:pt>
                <c:pt idx="1072">
                  <c:v>80.55773486030094</c:v>
                </c:pt>
                <c:pt idx="1073">
                  <c:v>82.026833161459535</c:v>
                </c:pt>
                <c:pt idx="1074">
                  <c:v>83.565105465395831</c:v>
                </c:pt>
                <c:pt idx="1075">
                  <c:v>81.093222675247162</c:v>
                </c:pt>
                <c:pt idx="1076">
                  <c:v>78.463084620534289</c:v>
                </c:pt>
                <c:pt idx="1077">
                  <c:v>83.217651319774575</c:v>
                </c:pt>
                <c:pt idx="1078">
                  <c:v>78.933409280004568</c:v>
                </c:pt>
                <c:pt idx="1079">
                  <c:v>77.742912122710479</c:v>
                </c:pt>
                <c:pt idx="1080">
                  <c:v>82.030249387743595</c:v>
                </c:pt>
                <c:pt idx="1081">
                  <c:v>75.862628336304169</c:v>
                </c:pt>
                <c:pt idx="1082">
                  <c:v>82.144631730626614</c:v>
                </c:pt>
                <c:pt idx="1083">
                  <c:v>79.59020498703147</c:v>
                </c:pt>
                <c:pt idx="1084">
                  <c:v>74.263543525958553</c:v>
                </c:pt>
                <c:pt idx="1085">
                  <c:v>75.355809949695086</c:v>
                </c:pt>
                <c:pt idx="1086">
                  <c:v>75.967155785979315</c:v>
                </c:pt>
                <c:pt idx="1087">
                  <c:v>103.8946243056325</c:v>
                </c:pt>
                <c:pt idx="1088">
                  <c:v>78.597504467427925</c:v>
                </c:pt>
                <c:pt idx="1089">
                  <c:v>70.764872189196282</c:v>
                </c:pt>
                <c:pt idx="1090">
                  <c:v>72.894600791577332</c:v>
                </c:pt>
                <c:pt idx="1091">
                  <c:v>83.038806014532838</c:v>
                </c:pt>
                <c:pt idx="1092">
                  <c:v>78.296116104128572</c:v>
                </c:pt>
                <c:pt idx="1093">
                  <c:v>72.305033716047902</c:v>
                </c:pt>
                <c:pt idx="1094">
                  <c:v>86.461341570162219</c:v>
                </c:pt>
                <c:pt idx="1095">
                  <c:v>68.640195130302629</c:v>
                </c:pt>
                <c:pt idx="1096">
                  <c:v>70.827180147340187</c:v>
                </c:pt>
                <c:pt idx="1097">
                  <c:v>77.571761461988459</c:v>
                </c:pt>
                <c:pt idx="1098">
                  <c:v>78.903946972561585</c:v>
                </c:pt>
                <c:pt idx="1099">
                  <c:v>75.74843043842229</c:v>
                </c:pt>
                <c:pt idx="1100">
                  <c:v>74.075152202130752</c:v>
                </c:pt>
                <c:pt idx="1101">
                  <c:v>79.678440512295381</c:v>
                </c:pt>
                <c:pt idx="1102">
                  <c:v>73.848044579406803</c:v>
                </c:pt>
                <c:pt idx="1103">
                  <c:v>86.240415902010582</c:v>
                </c:pt>
                <c:pt idx="1104">
                  <c:v>98.429568872008119</c:v>
                </c:pt>
                <c:pt idx="1105">
                  <c:v>105.76272507161836</c:v>
                </c:pt>
                <c:pt idx="1106">
                  <c:v>88.458703413270555</c:v>
                </c:pt>
                <c:pt idx="1107">
                  <c:v>76.592572038244199</c:v>
                </c:pt>
                <c:pt idx="1108">
                  <c:v>83.486777808137518</c:v>
                </c:pt>
                <c:pt idx="1109">
                  <c:v>72.972486347466614</c:v>
                </c:pt>
                <c:pt idx="1110">
                  <c:v>78.273219937284594</c:v>
                </c:pt>
                <c:pt idx="1111">
                  <c:v>73.143941681633663</c:v>
                </c:pt>
                <c:pt idx="1112">
                  <c:v>84.726423328331677</c:v>
                </c:pt>
                <c:pt idx="1113">
                  <c:v>71.281138366451557</c:v>
                </c:pt>
                <c:pt idx="1114">
                  <c:v>81.923941572407472</c:v>
                </c:pt>
                <c:pt idx="1115">
                  <c:v>78.28191397272262</c:v>
                </c:pt>
                <c:pt idx="1116">
                  <c:v>76.768727015160934</c:v>
                </c:pt>
                <c:pt idx="1117">
                  <c:v>79.022935591619074</c:v>
                </c:pt>
                <c:pt idx="1118">
                  <c:v>77.445511654921816</c:v>
                </c:pt>
                <c:pt idx="1119">
                  <c:v>68.387932001307817</c:v>
                </c:pt>
                <c:pt idx="1120">
                  <c:v>105.06696858745772</c:v>
                </c:pt>
                <c:pt idx="1121">
                  <c:v>130.63918280018913</c:v>
                </c:pt>
                <c:pt idx="1122">
                  <c:v>135.71026505690651</c:v>
                </c:pt>
                <c:pt idx="1123">
                  <c:v>187.57105599749153</c:v>
                </c:pt>
                <c:pt idx="1124">
                  <c:v>79.251970738346756</c:v>
                </c:pt>
                <c:pt idx="1125">
                  <c:v>79.98391253757076</c:v>
                </c:pt>
                <c:pt idx="1126">
                  <c:v>79.742753765027203</c:v>
                </c:pt>
                <c:pt idx="1127">
                  <c:v>83.53736451907227</c:v>
                </c:pt>
                <c:pt idx="1128">
                  <c:v>74.73610701778621</c:v>
                </c:pt>
                <c:pt idx="1129">
                  <c:v>81.60096174546554</c:v>
                </c:pt>
                <c:pt idx="1130">
                  <c:v>77.259361863844632</c:v>
                </c:pt>
                <c:pt idx="1131">
                  <c:v>87.568779624081785</c:v>
                </c:pt>
                <c:pt idx="1132">
                  <c:v>76.82721653847544</c:v>
                </c:pt>
                <c:pt idx="1133">
                  <c:v>74.636901819587735</c:v>
                </c:pt>
                <c:pt idx="1134">
                  <c:v>81.609350787984866</c:v>
                </c:pt>
                <c:pt idx="1135">
                  <c:v>86.735103345416746</c:v>
                </c:pt>
                <c:pt idx="1136">
                  <c:v>84.098696544172839</c:v>
                </c:pt>
                <c:pt idx="1137">
                  <c:v>80.336965128132221</c:v>
                </c:pt>
                <c:pt idx="1138">
                  <c:v>73.263812753893617</c:v>
                </c:pt>
                <c:pt idx="1139">
                  <c:v>88.771925370841828</c:v>
                </c:pt>
                <c:pt idx="1140">
                  <c:v>86.302640395239365</c:v>
                </c:pt>
                <c:pt idx="1141">
                  <c:v>108.4411801780284</c:v>
                </c:pt>
                <c:pt idx="1142">
                  <c:v>83.90104432000264</c:v>
                </c:pt>
                <c:pt idx="1143">
                  <c:v>73.171967596807548</c:v>
                </c:pt>
                <c:pt idx="1144">
                  <c:v>82.930233143533172</c:v>
                </c:pt>
                <c:pt idx="1145">
                  <c:v>76.933514495388891</c:v>
                </c:pt>
                <c:pt idx="1146">
                  <c:v>73.27531317529612</c:v>
                </c:pt>
                <c:pt idx="1147">
                  <c:v>73.063612013644331</c:v>
                </c:pt>
                <c:pt idx="1148">
                  <c:v>84.114454901367338</c:v>
                </c:pt>
                <c:pt idx="1149">
                  <c:v>83.486879988018785</c:v>
                </c:pt>
                <c:pt idx="1150">
                  <c:v>76.416822420956521</c:v>
                </c:pt>
                <c:pt idx="1151">
                  <c:v>76.920827589655914</c:v>
                </c:pt>
                <c:pt idx="1152">
                  <c:v>77.061699534646763</c:v>
                </c:pt>
                <c:pt idx="1153">
                  <c:v>77.389992438203421</c:v>
                </c:pt>
                <c:pt idx="1154">
                  <c:v>88.323300283780853</c:v>
                </c:pt>
                <c:pt idx="1155">
                  <c:v>74.111939085543767</c:v>
                </c:pt>
                <c:pt idx="1156">
                  <c:v>83.1309865917313</c:v>
                </c:pt>
                <c:pt idx="1157">
                  <c:v>87.345760284963575</c:v>
                </c:pt>
                <c:pt idx="1158">
                  <c:v>73.248234368202148</c:v>
                </c:pt>
                <c:pt idx="1159">
                  <c:v>121.7580627966278</c:v>
                </c:pt>
                <c:pt idx="1160">
                  <c:v>70.736336158244882</c:v>
                </c:pt>
                <c:pt idx="1161">
                  <c:v>80.413954002774645</c:v>
                </c:pt>
                <c:pt idx="1162">
                  <c:v>82.734667771111745</c:v>
                </c:pt>
                <c:pt idx="1163">
                  <c:v>77.305660268349868</c:v>
                </c:pt>
                <c:pt idx="1164">
                  <c:v>79.487994301369696</c:v>
                </c:pt>
                <c:pt idx="1165">
                  <c:v>73.163373857354642</c:v>
                </c:pt>
                <c:pt idx="1166">
                  <c:v>78.878287467492186</c:v>
                </c:pt>
                <c:pt idx="1167">
                  <c:v>75.06259831479835</c:v>
                </c:pt>
                <c:pt idx="1168">
                  <c:v>78.74607567743756</c:v>
                </c:pt>
                <c:pt idx="1169">
                  <c:v>83.444326577869489</c:v>
                </c:pt>
                <c:pt idx="1170">
                  <c:v>80.953325437336318</c:v>
                </c:pt>
                <c:pt idx="1171">
                  <c:v>76.334922043356258</c:v>
                </c:pt>
                <c:pt idx="1172">
                  <c:v>77.189818506348431</c:v>
                </c:pt>
                <c:pt idx="1173">
                  <c:v>88.441547090446335</c:v>
                </c:pt>
                <c:pt idx="1174">
                  <c:v>86.211492523246761</c:v>
                </c:pt>
                <c:pt idx="1175">
                  <c:v>71.0164227594653</c:v>
                </c:pt>
                <c:pt idx="1176">
                  <c:v>96.297104934868955</c:v>
                </c:pt>
                <c:pt idx="1177">
                  <c:v>166.82717822206035</c:v>
                </c:pt>
                <c:pt idx="1178">
                  <c:v>96.827191236133913</c:v>
                </c:pt>
                <c:pt idx="1179">
                  <c:v>71.744254610414345</c:v>
                </c:pt>
                <c:pt idx="1180">
                  <c:v>73.628966349492345</c:v>
                </c:pt>
                <c:pt idx="1181">
                  <c:v>77.505560315954099</c:v>
                </c:pt>
                <c:pt idx="1182">
                  <c:v>87.479769274197892</c:v>
                </c:pt>
                <c:pt idx="1183">
                  <c:v>75.516633893116364</c:v>
                </c:pt>
                <c:pt idx="1184">
                  <c:v>81.266742431463086</c:v>
                </c:pt>
                <c:pt idx="1185">
                  <c:v>74.982049318233251</c:v>
                </c:pt>
                <c:pt idx="1186">
                  <c:v>73.749353106452091</c:v>
                </c:pt>
                <c:pt idx="1187">
                  <c:v>81.336839672796543</c:v>
                </c:pt>
                <c:pt idx="1188">
                  <c:v>82.49481439432779</c:v>
                </c:pt>
                <c:pt idx="1189">
                  <c:v>74.713018634169003</c:v>
                </c:pt>
                <c:pt idx="1190">
                  <c:v>87.941609129993253</c:v>
                </c:pt>
                <c:pt idx="1191">
                  <c:v>73.068810935983223</c:v>
                </c:pt>
                <c:pt idx="1192">
                  <c:v>88.510136193398495</c:v>
                </c:pt>
                <c:pt idx="1193">
                  <c:v>107.25989357049954</c:v>
                </c:pt>
                <c:pt idx="1194">
                  <c:v>193.03700680690784</c:v>
                </c:pt>
                <c:pt idx="1195">
                  <c:v>145.18541808997304</c:v>
                </c:pt>
                <c:pt idx="1196">
                  <c:v>73.622692517846758</c:v>
                </c:pt>
                <c:pt idx="1197">
                  <c:v>79.373965271055852</c:v>
                </c:pt>
                <c:pt idx="1198">
                  <c:v>84.464312773741938</c:v>
                </c:pt>
                <c:pt idx="1199">
                  <c:v>76.334135347742432</c:v>
                </c:pt>
                <c:pt idx="1200">
                  <c:v>80.654480352723823</c:v>
                </c:pt>
                <c:pt idx="1201">
                  <c:v>75.001040353691153</c:v>
                </c:pt>
                <c:pt idx="1202">
                  <c:v>80.353839709482884</c:v>
                </c:pt>
                <c:pt idx="1203">
                  <c:v>70.070075080253091</c:v>
                </c:pt>
                <c:pt idx="1204">
                  <c:v>73.40069850699507</c:v>
                </c:pt>
                <c:pt idx="1205">
                  <c:v>82.431699263893009</c:v>
                </c:pt>
                <c:pt idx="1206">
                  <c:v>73.542553063330729</c:v>
                </c:pt>
                <c:pt idx="1207">
                  <c:v>69.504438489291161</c:v>
                </c:pt>
                <c:pt idx="1208">
                  <c:v>98.607813927033618</c:v>
                </c:pt>
                <c:pt idx="1209">
                  <c:v>227.35872027392645</c:v>
                </c:pt>
                <c:pt idx="1210">
                  <c:v>76.018774940285553</c:v>
                </c:pt>
                <c:pt idx="1211">
                  <c:v>79.226598338102221</c:v>
                </c:pt>
                <c:pt idx="1212">
                  <c:v>70.918522460483189</c:v>
                </c:pt>
                <c:pt idx="1213">
                  <c:v>83.876510109705379</c:v>
                </c:pt>
                <c:pt idx="1214">
                  <c:v>75.767429548106705</c:v>
                </c:pt>
                <c:pt idx="1215">
                  <c:v>75.270017526646129</c:v>
                </c:pt>
                <c:pt idx="1216">
                  <c:v>71.676554535044815</c:v>
                </c:pt>
                <c:pt idx="1217">
                  <c:v>72.895194050968257</c:v>
                </c:pt>
                <c:pt idx="1218">
                  <c:v>77.751199989711168</c:v>
                </c:pt>
                <c:pt idx="1219">
                  <c:v>75.025737180277346</c:v>
                </c:pt>
                <c:pt idx="1220">
                  <c:v>72.116478000480427</c:v>
                </c:pt>
                <c:pt idx="1221">
                  <c:v>71.886172016422094</c:v>
                </c:pt>
                <c:pt idx="1222">
                  <c:v>77.11597954568002</c:v>
                </c:pt>
                <c:pt idx="1223">
                  <c:v>133.09896859923501</c:v>
                </c:pt>
                <c:pt idx="1224">
                  <c:v>82.039003040437379</c:v>
                </c:pt>
                <c:pt idx="1225">
                  <c:v>82.370862860701621</c:v>
                </c:pt>
                <c:pt idx="1226">
                  <c:v>71.563695716338472</c:v>
                </c:pt>
                <c:pt idx="1227">
                  <c:v>76.514378594629619</c:v>
                </c:pt>
                <c:pt idx="1228">
                  <c:v>70.895489302907251</c:v>
                </c:pt>
                <c:pt idx="1229">
                  <c:v>78.870127218404605</c:v>
                </c:pt>
                <c:pt idx="1230">
                  <c:v>79.302954053908522</c:v>
                </c:pt>
                <c:pt idx="1231">
                  <c:v>80.011438320465004</c:v>
                </c:pt>
                <c:pt idx="1232">
                  <c:v>87.394321086155585</c:v>
                </c:pt>
                <c:pt idx="1233">
                  <c:v>73.86229252580614</c:v>
                </c:pt>
                <c:pt idx="1234">
                  <c:v>70.540776531807879</c:v>
                </c:pt>
                <c:pt idx="1235">
                  <c:v>67.268811596380445</c:v>
                </c:pt>
                <c:pt idx="1236">
                  <c:v>157.11557564349212</c:v>
                </c:pt>
                <c:pt idx="1237">
                  <c:v>91.268165054526321</c:v>
                </c:pt>
                <c:pt idx="1238">
                  <c:v>78.981468502068552</c:v>
                </c:pt>
                <c:pt idx="1239">
                  <c:v>78.17280146219386</c:v>
                </c:pt>
                <c:pt idx="1240">
                  <c:v>84.934370855605792</c:v>
                </c:pt>
                <c:pt idx="1241">
                  <c:v>71.372926875977541</c:v>
                </c:pt>
                <c:pt idx="1242">
                  <c:v>82.542270709253259</c:v>
                </c:pt>
                <c:pt idx="1243">
                  <c:v>78.883408912516856</c:v>
                </c:pt>
                <c:pt idx="1244">
                  <c:v>76.954691710327324</c:v>
                </c:pt>
                <c:pt idx="1245">
                  <c:v>75.417259893432615</c:v>
                </c:pt>
                <c:pt idx="1246">
                  <c:v>79.036841589778447</c:v>
                </c:pt>
                <c:pt idx="1247">
                  <c:v>78.676518083501293</c:v>
                </c:pt>
                <c:pt idx="1248">
                  <c:v>83.597626599576614</c:v>
                </c:pt>
                <c:pt idx="1249">
                  <c:v>116.73705391376116</c:v>
                </c:pt>
                <c:pt idx="1250">
                  <c:v>85.754622516546647</c:v>
                </c:pt>
                <c:pt idx="1251">
                  <c:v>79.081804557008198</c:v>
                </c:pt>
                <c:pt idx="1252">
                  <c:v>72.488950510241438</c:v>
                </c:pt>
                <c:pt idx="1253">
                  <c:v>85.340611893975733</c:v>
                </c:pt>
                <c:pt idx="1254">
                  <c:v>75.129876077635629</c:v>
                </c:pt>
                <c:pt idx="1255">
                  <c:v>70.953539736893788</c:v>
                </c:pt>
                <c:pt idx="1256">
                  <c:v>77.828432257353683</c:v>
                </c:pt>
                <c:pt idx="1257">
                  <c:v>77.899904292897233</c:v>
                </c:pt>
                <c:pt idx="1258">
                  <c:v>96.740697984646715</c:v>
                </c:pt>
                <c:pt idx="1259">
                  <c:v>96.302810970449926</c:v>
                </c:pt>
                <c:pt idx="1260">
                  <c:v>130.86981281713878</c:v>
                </c:pt>
                <c:pt idx="1261">
                  <c:v>265.95809169601665</c:v>
                </c:pt>
                <c:pt idx="1262">
                  <c:v>79.160888106706878</c:v>
                </c:pt>
                <c:pt idx="1263">
                  <c:v>78.764000188960424</c:v>
                </c:pt>
                <c:pt idx="1264">
                  <c:v>74.851872926072758</c:v>
                </c:pt>
                <c:pt idx="1265">
                  <c:v>73.714423511444963</c:v>
                </c:pt>
                <c:pt idx="1266">
                  <c:v>78.526375746945789</c:v>
                </c:pt>
                <c:pt idx="1267">
                  <c:v>73.965435911680203</c:v>
                </c:pt>
                <c:pt idx="1268">
                  <c:v>75.376769778893376</c:v>
                </c:pt>
                <c:pt idx="1269">
                  <c:v>85.98988843351097</c:v>
                </c:pt>
                <c:pt idx="1270">
                  <c:v>79.86051586268178</c:v>
                </c:pt>
                <c:pt idx="1271">
                  <c:v>78.518792257037731</c:v>
                </c:pt>
                <c:pt idx="1272">
                  <c:v>124.07234673688548</c:v>
                </c:pt>
                <c:pt idx="1273">
                  <c:v>90.754208460685817</c:v>
                </c:pt>
                <c:pt idx="1274">
                  <c:v>82.756136255681398</c:v>
                </c:pt>
                <c:pt idx="1275">
                  <c:v>83.257392226669666</c:v>
                </c:pt>
                <c:pt idx="1276">
                  <c:v>75.900619147692964</c:v>
                </c:pt>
                <c:pt idx="1277">
                  <c:v>69.793222703718527</c:v>
                </c:pt>
                <c:pt idx="1278">
                  <c:v>76.248504600457622</c:v>
                </c:pt>
                <c:pt idx="1279">
                  <c:v>72.365531378442512</c:v>
                </c:pt>
                <c:pt idx="1280">
                  <c:v>74.545827706015231</c:v>
                </c:pt>
                <c:pt idx="1281">
                  <c:v>81.058144126505908</c:v>
                </c:pt>
                <c:pt idx="1282">
                  <c:v>122.32627396618108</c:v>
                </c:pt>
                <c:pt idx="1283">
                  <c:v>81.657146460858641</c:v>
                </c:pt>
                <c:pt idx="1284">
                  <c:v>71.970361686885624</c:v>
                </c:pt>
                <c:pt idx="1285">
                  <c:v>81.760840840322587</c:v>
                </c:pt>
                <c:pt idx="1286">
                  <c:v>81.614057203884258</c:v>
                </c:pt>
                <c:pt idx="1287">
                  <c:v>84.723392095345815</c:v>
                </c:pt>
                <c:pt idx="1288">
                  <c:v>80.880352372706213</c:v>
                </c:pt>
                <c:pt idx="1289">
                  <c:v>78.688701913621159</c:v>
                </c:pt>
                <c:pt idx="1290">
                  <c:v>77.357100864532626</c:v>
                </c:pt>
                <c:pt idx="1291">
                  <c:v>77.020047062690466</c:v>
                </c:pt>
                <c:pt idx="1292">
                  <c:v>84.089797091987975</c:v>
                </c:pt>
                <c:pt idx="1293">
                  <c:v>143.28412940259602</c:v>
                </c:pt>
                <c:pt idx="1294">
                  <c:v>87.079969795999801</c:v>
                </c:pt>
                <c:pt idx="1295">
                  <c:v>78.883678776657518</c:v>
                </c:pt>
                <c:pt idx="1296">
                  <c:v>83.039555787981016</c:v>
                </c:pt>
                <c:pt idx="1297">
                  <c:v>80.576628137095341</c:v>
                </c:pt>
                <c:pt idx="1298">
                  <c:v>86.114817427459755</c:v>
                </c:pt>
                <c:pt idx="1299">
                  <c:v>70.36673558526266</c:v>
                </c:pt>
                <c:pt idx="1300">
                  <c:v>90.264837899520359</c:v>
                </c:pt>
                <c:pt idx="1301">
                  <c:v>83.775316281580146</c:v>
                </c:pt>
                <c:pt idx="1302">
                  <c:v>79.560595278739612</c:v>
                </c:pt>
                <c:pt idx="1303">
                  <c:v>115.96242240790497</c:v>
                </c:pt>
                <c:pt idx="1304">
                  <c:v>243.17935059560469</c:v>
                </c:pt>
                <c:pt idx="1305">
                  <c:v>122.8472445910173</c:v>
                </c:pt>
                <c:pt idx="1306">
                  <c:v>82.878774235462913</c:v>
                </c:pt>
                <c:pt idx="1307">
                  <c:v>81.040169838983644</c:v>
                </c:pt>
                <c:pt idx="1308">
                  <c:v>83.596436493668079</c:v>
                </c:pt>
                <c:pt idx="1309">
                  <c:v>82.157166941902418</c:v>
                </c:pt>
                <c:pt idx="1310">
                  <c:v>76.082474146913555</c:v>
                </c:pt>
                <c:pt idx="1311">
                  <c:v>76.301277103260688</c:v>
                </c:pt>
                <c:pt idx="1312">
                  <c:v>107.2157870224267</c:v>
                </c:pt>
                <c:pt idx="1313">
                  <c:v>287.78414828014712</c:v>
                </c:pt>
                <c:pt idx="1314">
                  <c:v>82.670945242232563</c:v>
                </c:pt>
                <c:pt idx="1315">
                  <c:v>80.555570744494645</c:v>
                </c:pt>
                <c:pt idx="1316">
                  <c:v>78.36898045254911</c:v>
                </c:pt>
                <c:pt idx="1317">
                  <c:v>68.577405934879224</c:v>
                </c:pt>
                <c:pt idx="1318">
                  <c:v>104.34482980421456</c:v>
                </c:pt>
                <c:pt idx="1319">
                  <c:v>111.49190895785632</c:v>
                </c:pt>
                <c:pt idx="1320">
                  <c:v>164.9947056196248</c:v>
                </c:pt>
                <c:pt idx="1321">
                  <c:v>80.462117565751882</c:v>
                </c:pt>
                <c:pt idx="1322">
                  <c:v>70.98841492849192</c:v>
                </c:pt>
                <c:pt idx="1323">
                  <c:v>71.69710905886933</c:v>
                </c:pt>
                <c:pt idx="1324">
                  <c:v>74.710897606547249</c:v>
                </c:pt>
                <c:pt idx="1325">
                  <c:v>105.9076999952818</c:v>
                </c:pt>
                <c:pt idx="1326">
                  <c:v>244.91155566392305</c:v>
                </c:pt>
                <c:pt idx="1327">
                  <c:v>74.222297799493035</c:v>
                </c:pt>
                <c:pt idx="1328">
                  <c:v>74.062745355449749</c:v>
                </c:pt>
                <c:pt idx="1329">
                  <c:v>85.706473837833116</c:v>
                </c:pt>
                <c:pt idx="1330">
                  <c:v>173.57938562247077</c:v>
                </c:pt>
                <c:pt idx="1331">
                  <c:v>73.45818218943954</c:v>
                </c:pt>
                <c:pt idx="1332">
                  <c:v>84.284493174853225</c:v>
                </c:pt>
                <c:pt idx="1333">
                  <c:v>74.230595565811001</c:v>
                </c:pt>
                <c:pt idx="1334">
                  <c:v>72.532712892089407</c:v>
                </c:pt>
                <c:pt idx="1335">
                  <c:v>84.54345432943596</c:v>
                </c:pt>
                <c:pt idx="1336">
                  <c:v>163.39327669900601</c:v>
                </c:pt>
                <c:pt idx="1337">
                  <c:v>90.209214243141645</c:v>
                </c:pt>
                <c:pt idx="1338">
                  <c:v>88.536355264249636</c:v>
                </c:pt>
                <c:pt idx="1339">
                  <c:v>72.284251198680522</c:v>
                </c:pt>
                <c:pt idx="1340">
                  <c:v>77.671258964837861</c:v>
                </c:pt>
                <c:pt idx="1341">
                  <c:v>71.670573688059932</c:v>
                </c:pt>
                <c:pt idx="1342">
                  <c:v>135.71003793398458</c:v>
                </c:pt>
                <c:pt idx="1343">
                  <c:v>74.339478902261902</c:v>
                </c:pt>
                <c:pt idx="1344">
                  <c:v>77.783648171836489</c:v>
                </c:pt>
                <c:pt idx="1345">
                  <c:v>78.846563286515519</c:v>
                </c:pt>
                <c:pt idx="1346">
                  <c:v>74.615496800760951</c:v>
                </c:pt>
                <c:pt idx="1347">
                  <c:v>120.31840631419124</c:v>
                </c:pt>
                <c:pt idx="1348">
                  <c:v>200.17708875297444</c:v>
                </c:pt>
                <c:pt idx="1349">
                  <c:v>79.690248801607225</c:v>
                </c:pt>
                <c:pt idx="1350">
                  <c:v>74.7794918507349</c:v>
                </c:pt>
                <c:pt idx="1351">
                  <c:v>78.815862588899151</c:v>
                </c:pt>
                <c:pt idx="1352">
                  <c:v>68.946410501465252</c:v>
                </c:pt>
                <c:pt idx="1353">
                  <c:v>209.29828471646192</c:v>
                </c:pt>
                <c:pt idx="1354">
                  <c:v>87.433660854763772</c:v>
                </c:pt>
                <c:pt idx="1355">
                  <c:v>76.25666909329793</c:v>
                </c:pt>
                <c:pt idx="1356">
                  <c:v>68.441623279283519</c:v>
                </c:pt>
                <c:pt idx="1357">
                  <c:v>107.02772726360828</c:v>
                </c:pt>
                <c:pt idx="1358">
                  <c:v>273.00971362412179</c:v>
                </c:pt>
                <c:pt idx="1359">
                  <c:v>109.8970191043819</c:v>
                </c:pt>
                <c:pt idx="1360">
                  <c:v>82.310973786141929</c:v>
                </c:pt>
                <c:pt idx="1361">
                  <c:v>79.861178762386274</c:v>
                </c:pt>
                <c:pt idx="1362">
                  <c:v>183.09944609281339</c:v>
                </c:pt>
                <c:pt idx="1363">
                  <c:v>82.826157052267121</c:v>
                </c:pt>
                <c:pt idx="1364">
                  <c:v>77.545312088521612</c:v>
                </c:pt>
                <c:pt idx="1365">
                  <c:v>211.08290506940105</c:v>
                </c:pt>
                <c:pt idx="1366">
                  <c:v>135.00696475830031</c:v>
                </c:pt>
                <c:pt idx="1367">
                  <c:v>100.22092655239494</c:v>
                </c:pt>
                <c:pt idx="1368">
                  <c:v>296.71911487183161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4B-224B-B7B3-C9A0A62D7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512672"/>
        <c:axId val="565514400"/>
      </c:scatterChart>
      <c:valAx>
        <c:axId val="56551267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65514400"/>
        <c:crosses val="autoZero"/>
        <c:crossBetween val="midCat"/>
      </c:valAx>
      <c:valAx>
        <c:axId val="565514400"/>
        <c:scaling>
          <c:orientation val="minMax"/>
          <c:max val="4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56551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Characteristics</a:t>
            </a:r>
            <a:r>
              <a:rPr lang="en-GB" baseline="0"/>
              <a:t> of Plot at Year 0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'init exotic data frm model c=1'!$D$1</c:f>
              <c:strCache>
                <c:ptCount val="1"/>
                <c:pt idx="0">
                  <c:v>stand_level_biomass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'init exotic data frm model c=1'!$C$2:$C$1370</c:f>
              <c:numCache>
                <c:formatCode>General</c:formatCode>
                <c:ptCount val="1369"/>
                <c:pt idx="0">
                  <c:v>21.248765432098768</c:v>
                </c:pt>
                <c:pt idx="1">
                  <c:v>23.078888888888898</c:v>
                </c:pt>
                <c:pt idx="2">
                  <c:v>24.826190476190476</c:v>
                </c:pt>
                <c:pt idx="3">
                  <c:v>21.315333333333335</c:v>
                </c:pt>
                <c:pt idx="4">
                  <c:v>20.093733333333333</c:v>
                </c:pt>
                <c:pt idx="5">
                  <c:v>20.66919191919192</c:v>
                </c:pt>
                <c:pt idx="6">
                  <c:v>18.77</c:v>
                </c:pt>
                <c:pt idx="7">
                  <c:v>23.800476190476182</c:v>
                </c:pt>
                <c:pt idx="8">
                  <c:v>21.305151515151511</c:v>
                </c:pt>
                <c:pt idx="9">
                  <c:v>21.359292929292934</c:v>
                </c:pt>
                <c:pt idx="10">
                  <c:v>22.554533333333346</c:v>
                </c:pt>
                <c:pt idx="11">
                  <c:v>22.838797250859109</c:v>
                </c:pt>
                <c:pt idx="12">
                  <c:v>24.378985507246373</c:v>
                </c:pt>
                <c:pt idx="13">
                  <c:v>22.371818181818185</c:v>
                </c:pt>
                <c:pt idx="14">
                  <c:v>20.186533333333333</c:v>
                </c:pt>
                <c:pt idx="15">
                  <c:v>21.56292929292929</c:v>
                </c:pt>
                <c:pt idx="16">
                  <c:v>21.084133333333327</c:v>
                </c:pt>
                <c:pt idx="17">
                  <c:v>21.293945578231298</c:v>
                </c:pt>
                <c:pt idx="18">
                  <c:v>20.166533333333337</c:v>
                </c:pt>
                <c:pt idx="19">
                  <c:v>21.122508591065291</c:v>
                </c:pt>
                <c:pt idx="20">
                  <c:v>20.871786941580766</c:v>
                </c:pt>
                <c:pt idx="21">
                  <c:v>23.040476190476195</c:v>
                </c:pt>
                <c:pt idx="22">
                  <c:v>20.878838951310865</c:v>
                </c:pt>
                <c:pt idx="23">
                  <c:v>21.484545454545458</c:v>
                </c:pt>
                <c:pt idx="24">
                  <c:v>20.947333333333326</c:v>
                </c:pt>
                <c:pt idx="25">
                  <c:v>21.64253333333334</c:v>
                </c:pt>
                <c:pt idx="26">
                  <c:v>21.445733333333337</c:v>
                </c:pt>
                <c:pt idx="27">
                  <c:v>21.452933333333334</c:v>
                </c:pt>
                <c:pt idx="28">
                  <c:v>20.595656565656565</c:v>
                </c:pt>
                <c:pt idx="29">
                  <c:v>21.520101010101005</c:v>
                </c:pt>
                <c:pt idx="30">
                  <c:v>21.144933333333338</c:v>
                </c:pt>
                <c:pt idx="31">
                  <c:v>19.92893333333333</c:v>
                </c:pt>
                <c:pt idx="32">
                  <c:v>22.970912280701754</c:v>
                </c:pt>
                <c:pt idx="33">
                  <c:v>20.540596491228072</c:v>
                </c:pt>
                <c:pt idx="34">
                  <c:v>21.957147766323029</c:v>
                </c:pt>
                <c:pt idx="35">
                  <c:v>18.852988505747124</c:v>
                </c:pt>
                <c:pt idx="36">
                  <c:v>22.315891472868216</c:v>
                </c:pt>
                <c:pt idx="37">
                  <c:v>21.803737373737381</c:v>
                </c:pt>
                <c:pt idx="38">
                  <c:v>22.231212121212124</c:v>
                </c:pt>
                <c:pt idx="39">
                  <c:v>20.030533333333334</c:v>
                </c:pt>
                <c:pt idx="40">
                  <c:v>22.004933333333337</c:v>
                </c:pt>
                <c:pt idx="41">
                  <c:v>23.457070707070706</c:v>
                </c:pt>
                <c:pt idx="42">
                  <c:v>22.742533333333345</c:v>
                </c:pt>
                <c:pt idx="43">
                  <c:v>20.575333333333337</c:v>
                </c:pt>
                <c:pt idx="44">
                  <c:v>22.496394557823134</c:v>
                </c:pt>
                <c:pt idx="45">
                  <c:v>21.093434343434343</c:v>
                </c:pt>
                <c:pt idx="46">
                  <c:v>22.290392156862744</c:v>
                </c:pt>
                <c:pt idx="47">
                  <c:v>20.724603174603171</c:v>
                </c:pt>
                <c:pt idx="48">
                  <c:v>22.022108843537413</c:v>
                </c:pt>
                <c:pt idx="49">
                  <c:v>19.899659863945576</c:v>
                </c:pt>
                <c:pt idx="50">
                  <c:v>21.644570446735408</c:v>
                </c:pt>
                <c:pt idx="51">
                  <c:v>18.606761904761907</c:v>
                </c:pt>
                <c:pt idx="52">
                  <c:v>21.713333333333331</c:v>
                </c:pt>
                <c:pt idx="53">
                  <c:v>23.054280701754386</c:v>
                </c:pt>
                <c:pt idx="54">
                  <c:v>21.280833333333337</c:v>
                </c:pt>
                <c:pt idx="55">
                  <c:v>21.28916666666667</c:v>
                </c:pt>
                <c:pt idx="56">
                  <c:v>20.07213333333334</c:v>
                </c:pt>
                <c:pt idx="57">
                  <c:v>22.764133333333344</c:v>
                </c:pt>
                <c:pt idx="58">
                  <c:v>20.815454545454543</c:v>
                </c:pt>
                <c:pt idx="59">
                  <c:v>20.924933333333325</c:v>
                </c:pt>
                <c:pt idx="60">
                  <c:v>20.538282828282846</c:v>
                </c:pt>
                <c:pt idx="61">
                  <c:v>19.806533333333338</c:v>
                </c:pt>
                <c:pt idx="62">
                  <c:v>21.876133333333335</c:v>
                </c:pt>
                <c:pt idx="63">
                  <c:v>23.703333333333333</c:v>
                </c:pt>
                <c:pt idx="64">
                  <c:v>22.003333333333337</c:v>
                </c:pt>
                <c:pt idx="65">
                  <c:v>22.459333333333344</c:v>
                </c:pt>
                <c:pt idx="66">
                  <c:v>19.591088435374154</c:v>
                </c:pt>
                <c:pt idx="67">
                  <c:v>21.086969696969692</c:v>
                </c:pt>
                <c:pt idx="68">
                  <c:v>19.661111111111108</c:v>
                </c:pt>
                <c:pt idx="69">
                  <c:v>22.980769230769226</c:v>
                </c:pt>
                <c:pt idx="70">
                  <c:v>23.320505050505059</c:v>
                </c:pt>
                <c:pt idx="71">
                  <c:v>21.268133333333321</c:v>
                </c:pt>
                <c:pt idx="72">
                  <c:v>19.953848797250867</c:v>
                </c:pt>
                <c:pt idx="73">
                  <c:v>21.829569892473113</c:v>
                </c:pt>
                <c:pt idx="74">
                  <c:v>21.422820512820515</c:v>
                </c:pt>
                <c:pt idx="75">
                  <c:v>20.758115942028979</c:v>
                </c:pt>
                <c:pt idx="76">
                  <c:v>21.736666666666665</c:v>
                </c:pt>
                <c:pt idx="77">
                  <c:v>20.063131313131308</c:v>
                </c:pt>
                <c:pt idx="78">
                  <c:v>20.893733333333333</c:v>
                </c:pt>
                <c:pt idx="79">
                  <c:v>22.669999999999998</c:v>
                </c:pt>
                <c:pt idx="80">
                  <c:v>23.748787878787876</c:v>
                </c:pt>
                <c:pt idx="81">
                  <c:v>22.250606060606071</c:v>
                </c:pt>
                <c:pt idx="82">
                  <c:v>23.40413333333332</c:v>
                </c:pt>
                <c:pt idx="83">
                  <c:v>20.809047619047618</c:v>
                </c:pt>
                <c:pt idx="84">
                  <c:v>22.878533333333348</c:v>
                </c:pt>
                <c:pt idx="85">
                  <c:v>19.507171717171719</c:v>
                </c:pt>
                <c:pt idx="86">
                  <c:v>20.676933333333338</c:v>
                </c:pt>
                <c:pt idx="87">
                  <c:v>21.766533333333335</c:v>
                </c:pt>
                <c:pt idx="88">
                  <c:v>22.248231292517023</c:v>
                </c:pt>
                <c:pt idx="89">
                  <c:v>21.711333333333336</c:v>
                </c:pt>
                <c:pt idx="90">
                  <c:v>21.358533333333334</c:v>
                </c:pt>
                <c:pt idx="91">
                  <c:v>22.433184079602</c:v>
                </c:pt>
                <c:pt idx="92">
                  <c:v>23.931580756013759</c:v>
                </c:pt>
                <c:pt idx="93">
                  <c:v>22.543333333333337</c:v>
                </c:pt>
                <c:pt idx="94">
                  <c:v>22.788933333333325</c:v>
                </c:pt>
                <c:pt idx="95">
                  <c:v>20.770533333333344</c:v>
                </c:pt>
                <c:pt idx="96">
                  <c:v>20.740476190476198</c:v>
                </c:pt>
                <c:pt idx="97">
                  <c:v>21.527373737373736</c:v>
                </c:pt>
                <c:pt idx="98">
                  <c:v>21.323754385964914</c:v>
                </c:pt>
                <c:pt idx="99">
                  <c:v>21.020354609929075</c:v>
                </c:pt>
                <c:pt idx="100">
                  <c:v>20.918205128205134</c:v>
                </c:pt>
                <c:pt idx="101">
                  <c:v>22.406774193548383</c:v>
                </c:pt>
                <c:pt idx="102">
                  <c:v>20.311333333333337</c:v>
                </c:pt>
                <c:pt idx="103">
                  <c:v>19.737474747474742</c:v>
                </c:pt>
                <c:pt idx="104">
                  <c:v>20.661733333333338</c:v>
                </c:pt>
                <c:pt idx="105">
                  <c:v>22.260133333333343</c:v>
                </c:pt>
                <c:pt idx="106">
                  <c:v>22.216666666666669</c:v>
                </c:pt>
                <c:pt idx="107">
                  <c:v>21.060133333333329</c:v>
                </c:pt>
                <c:pt idx="108">
                  <c:v>22.169797979797981</c:v>
                </c:pt>
                <c:pt idx="109">
                  <c:v>20.871088435374151</c:v>
                </c:pt>
                <c:pt idx="110">
                  <c:v>19.391333333333328</c:v>
                </c:pt>
                <c:pt idx="111">
                  <c:v>18.500933333333329</c:v>
                </c:pt>
                <c:pt idx="112">
                  <c:v>22.183535353535358</c:v>
                </c:pt>
                <c:pt idx="113">
                  <c:v>20.616385964912283</c:v>
                </c:pt>
                <c:pt idx="114">
                  <c:v>23.378627450980392</c:v>
                </c:pt>
                <c:pt idx="115">
                  <c:v>22.196464646464644</c:v>
                </c:pt>
                <c:pt idx="116">
                  <c:v>19.815050505050511</c:v>
                </c:pt>
                <c:pt idx="117">
                  <c:v>22.269455782312924</c:v>
                </c:pt>
                <c:pt idx="118">
                  <c:v>23.310808080808084</c:v>
                </c:pt>
                <c:pt idx="119">
                  <c:v>20.800068027210884</c:v>
                </c:pt>
                <c:pt idx="120">
                  <c:v>19.964933333333349</c:v>
                </c:pt>
                <c:pt idx="121">
                  <c:v>23.657474747474755</c:v>
                </c:pt>
                <c:pt idx="122">
                  <c:v>22.434848484848487</c:v>
                </c:pt>
                <c:pt idx="123">
                  <c:v>24.699754385964919</c:v>
                </c:pt>
                <c:pt idx="124">
                  <c:v>20.617967479674796</c:v>
                </c:pt>
                <c:pt idx="125">
                  <c:v>19.553555555555562</c:v>
                </c:pt>
                <c:pt idx="126">
                  <c:v>20.940967741935477</c:v>
                </c:pt>
                <c:pt idx="127">
                  <c:v>22.097210884353743</c:v>
                </c:pt>
                <c:pt idx="128">
                  <c:v>21.363333333333333</c:v>
                </c:pt>
                <c:pt idx="129">
                  <c:v>20.573230240549819</c:v>
                </c:pt>
                <c:pt idx="130">
                  <c:v>21.94890034364261</c:v>
                </c:pt>
                <c:pt idx="131">
                  <c:v>20.325782312925167</c:v>
                </c:pt>
                <c:pt idx="132">
                  <c:v>20.284933333333335</c:v>
                </c:pt>
                <c:pt idx="133">
                  <c:v>19.504933333333341</c:v>
                </c:pt>
                <c:pt idx="134">
                  <c:v>21.228639455782314</c:v>
                </c:pt>
                <c:pt idx="135">
                  <c:v>21.095858585858593</c:v>
                </c:pt>
                <c:pt idx="136">
                  <c:v>22.902533333333327</c:v>
                </c:pt>
                <c:pt idx="137">
                  <c:v>21.764133333333337</c:v>
                </c:pt>
                <c:pt idx="138">
                  <c:v>20.369393939393944</c:v>
                </c:pt>
                <c:pt idx="139">
                  <c:v>20.7225</c:v>
                </c:pt>
                <c:pt idx="140">
                  <c:v>20.794444444444444</c:v>
                </c:pt>
                <c:pt idx="141">
                  <c:v>22.186767676767669</c:v>
                </c:pt>
                <c:pt idx="142">
                  <c:v>21.113636363636363</c:v>
                </c:pt>
                <c:pt idx="143">
                  <c:v>19.884933333333336</c:v>
                </c:pt>
                <c:pt idx="144">
                  <c:v>25.036868686868694</c:v>
                </c:pt>
                <c:pt idx="145">
                  <c:v>22.539333333333339</c:v>
                </c:pt>
                <c:pt idx="146">
                  <c:v>19.996060606060606</c:v>
                </c:pt>
                <c:pt idx="147">
                  <c:v>20.486565656565659</c:v>
                </c:pt>
                <c:pt idx="148">
                  <c:v>21.046533333333333</c:v>
                </c:pt>
                <c:pt idx="149">
                  <c:v>23.822108843537428</c:v>
                </c:pt>
                <c:pt idx="150">
                  <c:v>20.856941580756018</c:v>
                </c:pt>
                <c:pt idx="151">
                  <c:v>22.08673758865249</c:v>
                </c:pt>
                <c:pt idx="152">
                  <c:v>21.993333333333339</c:v>
                </c:pt>
                <c:pt idx="153">
                  <c:v>22.004184397163137</c:v>
                </c:pt>
                <c:pt idx="154">
                  <c:v>18.078333333333333</c:v>
                </c:pt>
                <c:pt idx="155">
                  <c:v>22.253333333333341</c:v>
                </c:pt>
                <c:pt idx="156">
                  <c:v>21.747333333333327</c:v>
                </c:pt>
                <c:pt idx="157">
                  <c:v>20.930533333333344</c:v>
                </c:pt>
                <c:pt idx="158">
                  <c:v>20.57373333333334</c:v>
                </c:pt>
                <c:pt idx="159">
                  <c:v>21.836802721088432</c:v>
                </c:pt>
                <c:pt idx="160">
                  <c:v>19.376933333333344</c:v>
                </c:pt>
                <c:pt idx="161">
                  <c:v>21.84251700680273</c:v>
                </c:pt>
                <c:pt idx="162">
                  <c:v>22.733129251700685</c:v>
                </c:pt>
                <c:pt idx="163">
                  <c:v>20.98093333333334</c:v>
                </c:pt>
                <c:pt idx="164">
                  <c:v>21.360133333333337</c:v>
                </c:pt>
                <c:pt idx="165">
                  <c:v>22.178027210884355</c:v>
                </c:pt>
                <c:pt idx="166">
                  <c:v>22.181733333333337</c:v>
                </c:pt>
                <c:pt idx="167">
                  <c:v>23.41213333333334</c:v>
                </c:pt>
                <c:pt idx="168">
                  <c:v>21.464509803921572</c:v>
                </c:pt>
                <c:pt idx="169">
                  <c:v>21.119166666666668</c:v>
                </c:pt>
                <c:pt idx="170">
                  <c:v>21.450533333333336</c:v>
                </c:pt>
                <c:pt idx="171">
                  <c:v>20.116933333333336</c:v>
                </c:pt>
                <c:pt idx="172">
                  <c:v>20.939333333333337</c:v>
                </c:pt>
                <c:pt idx="173">
                  <c:v>21.085353535353537</c:v>
                </c:pt>
                <c:pt idx="174">
                  <c:v>24.225555555555562</c:v>
                </c:pt>
                <c:pt idx="175">
                  <c:v>21.541733333333337</c:v>
                </c:pt>
                <c:pt idx="176">
                  <c:v>20.488933333333339</c:v>
                </c:pt>
                <c:pt idx="177">
                  <c:v>20.437272727272731</c:v>
                </c:pt>
                <c:pt idx="178">
                  <c:v>21.971333333333337</c:v>
                </c:pt>
                <c:pt idx="179">
                  <c:v>22.179333333333339</c:v>
                </c:pt>
                <c:pt idx="180">
                  <c:v>21.540476190476191</c:v>
                </c:pt>
                <c:pt idx="181">
                  <c:v>20.532133333333331</c:v>
                </c:pt>
                <c:pt idx="182">
                  <c:v>20.539898989898994</c:v>
                </c:pt>
                <c:pt idx="183">
                  <c:v>21.632133333333339</c:v>
                </c:pt>
                <c:pt idx="184">
                  <c:v>20.950888888888894</c:v>
                </c:pt>
                <c:pt idx="185">
                  <c:v>20.86455782312925</c:v>
                </c:pt>
                <c:pt idx="186">
                  <c:v>20.927333333333337</c:v>
                </c:pt>
                <c:pt idx="187">
                  <c:v>19.156933333333335</c:v>
                </c:pt>
                <c:pt idx="188">
                  <c:v>23.686565656565655</c:v>
                </c:pt>
                <c:pt idx="189">
                  <c:v>22.30313131313131</c:v>
                </c:pt>
                <c:pt idx="190">
                  <c:v>21.877272727272722</c:v>
                </c:pt>
                <c:pt idx="191">
                  <c:v>21.41373333333334</c:v>
                </c:pt>
                <c:pt idx="192">
                  <c:v>23.516133333333332</c:v>
                </c:pt>
                <c:pt idx="193">
                  <c:v>21.513537414965992</c:v>
                </c:pt>
                <c:pt idx="194">
                  <c:v>23.589733333333335</c:v>
                </c:pt>
                <c:pt idx="195">
                  <c:v>21.776933333333339</c:v>
                </c:pt>
                <c:pt idx="196">
                  <c:v>20.626533333333331</c:v>
                </c:pt>
                <c:pt idx="197">
                  <c:v>21.029595959595962</c:v>
                </c:pt>
                <c:pt idx="198">
                  <c:v>20.298282828282826</c:v>
                </c:pt>
                <c:pt idx="199">
                  <c:v>22.252933333333335</c:v>
                </c:pt>
                <c:pt idx="200">
                  <c:v>21.527588652482265</c:v>
                </c:pt>
                <c:pt idx="201">
                  <c:v>21.737083333333331</c:v>
                </c:pt>
                <c:pt idx="202">
                  <c:v>23.583333333333325</c:v>
                </c:pt>
                <c:pt idx="203">
                  <c:v>22.085807560137464</c:v>
                </c:pt>
                <c:pt idx="204">
                  <c:v>19.91040404040405</c:v>
                </c:pt>
                <c:pt idx="205">
                  <c:v>24.396133333333339</c:v>
                </c:pt>
                <c:pt idx="206">
                  <c:v>21.904933333333325</c:v>
                </c:pt>
                <c:pt idx="207">
                  <c:v>20.185374149659864</c:v>
                </c:pt>
                <c:pt idx="208">
                  <c:v>20.030533333333345</c:v>
                </c:pt>
                <c:pt idx="209">
                  <c:v>21.596868686868692</c:v>
                </c:pt>
                <c:pt idx="210">
                  <c:v>21.098533333333336</c:v>
                </c:pt>
                <c:pt idx="211">
                  <c:v>21.059828178694168</c:v>
                </c:pt>
                <c:pt idx="212">
                  <c:v>22.080933333333338</c:v>
                </c:pt>
                <c:pt idx="213">
                  <c:v>21.432721088435386</c:v>
                </c:pt>
                <c:pt idx="214">
                  <c:v>22.157733333333329</c:v>
                </c:pt>
                <c:pt idx="215">
                  <c:v>23.339659863945585</c:v>
                </c:pt>
                <c:pt idx="216">
                  <c:v>21.800133333333342</c:v>
                </c:pt>
                <c:pt idx="217">
                  <c:v>18.779696969696975</c:v>
                </c:pt>
                <c:pt idx="218">
                  <c:v>20.976933333333335</c:v>
                </c:pt>
                <c:pt idx="219">
                  <c:v>22.127378277153564</c:v>
                </c:pt>
                <c:pt idx="220">
                  <c:v>22.25564102564103</c:v>
                </c:pt>
                <c:pt idx="221">
                  <c:v>20.360724637681159</c:v>
                </c:pt>
                <c:pt idx="222">
                  <c:v>22.776933333333336</c:v>
                </c:pt>
                <c:pt idx="223">
                  <c:v>21.756868686868685</c:v>
                </c:pt>
                <c:pt idx="224">
                  <c:v>21.107171717171724</c:v>
                </c:pt>
                <c:pt idx="225">
                  <c:v>22.037356321839081</c:v>
                </c:pt>
                <c:pt idx="226">
                  <c:v>21.83958333333333</c:v>
                </c:pt>
                <c:pt idx="227">
                  <c:v>20.748198198198203</c:v>
                </c:pt>
                <c:pt idx="228">
                  <c:v>20.023535353535355</c:v>
                </c:pt>
                <c:pt idx="229">
                  <c:v>21.383535353535351</c:v>
                </c:pt>
                <c:pt idx="230">
                  <c:v>19.713232323232326</c:v>
                </c:pt>
                <c:pt idx="231">
                  <c:v>22.896133333333342</c:v>
                </c:pt>
                <c:pt idx="232">
                  <c:v>22.254646464646466</c:v>
                </c:pt>
                <c:pt idx="233">
                  <c:v>23.185733333333339</c:v>
                </c:pt>
                <c:pt idx="234">
                  <c:v>21.226491228070181</c:v>
                </c:pt>
                <c:pt idx="235">
                  <c:v>22.694397163120573</c:v>
                </c:pt>
                <c:pt idx="236">
                  <c:v>20.866533333333336</c:v>
                </c:pt>
                <c:pt idx="237">
                  <c:v>21.597676767676774</c:v>
                </c:pt>
                <c:pt idx="238">
                  <c:v>23.763333333333339</c:v>
                </c:pt>
                <c:pt idx="239">
                  <c:v>22.523333333333333</c:v>
                </c:pt>
                <c:pt idx="240">
                  <c:v>19.508933333333335</c:v>
                </c:pt>
                <c:pt idx="241">
                  <c:v>23.952424242424257</c:v>
                </c:pt>
                <c:pt idx="242">
                  <c:v>20.930202020202017</c:v>
                </c:pt>
                <c:pt idx="243">
                  <c:v>21.039292929292927</c:v>
                </c:pt>
                <c:pt idx="244">
                  <c:v>21.890680272108856</c:v>
                </c:pt>
                <c:pt idx="245">
                  <c:v>20.232133333333341</c:v>
                </c:pt>
                <c:pt idx="246">
                  <c:v>20.249733333333339</c:v>
                </c:pt>
                <c:pt idx="247">
                  <c:v>20.743951890034364</c:v>
                </c:pt>
                <c:pt idx="248">
                  <c:v>21.442517006802714</c:v>
                </c:pt>
                <c:pt idx="249">
                  <c:v>23.100933333333334</c:v>
                </c:pt>
                <c:pt idx="250">
                  <c:v>21.014533333333333</c:v>
                </c:pt>
                <c:pt idx="251">
                  <c:v>20.66555555555556</c:v>
                </c:pt>
                <c:pt idx="252">
                  <c:v>23.046533333333336</c:v>
                </c:pt>
                <c:pt idx="253">
                  <c:v>21.085733333333337</c:v>
                </c:pt>
                <c:pt idx="254">
                  <c:v>23.576666666666679</c:v>
                </c:pt>
                <c:pt idx="255">
                  <c:v>23.297353951890035</c:v>
                </c:pt>
                <c:pt idx="256">
                  <c:v>20.445619047619051</c:v>
                </c:pt>
                <c:pt idx="257">
                  <c:v>23.204141414141418</c:v>
                </c:pt>
                <c:pt idx="258">
                  <c:v>20.532626262626263</c:v>
                </c:pt>
                <c:pt idx="259">
                  <c:v>20.742533333333341</c:v>
                </c:pt>
                <c:pt idx="260">
                  <c:v>24.661619047619048</c:v>
                </c:pt>
                <c:pt idx="261">
                  <c:v>22.27213333333334</c:v>
                </c:pt>
                <c:pt idx="262">
                  <c:v>20.711739130434786</c:v>
                </c:pt>
                <c:pt idx="263">
                  <c:v>21.200045662100457</c:v>
                </c:pt>
                <c:pt idx="264">
                  <c:v>19.964263565891475</c:v>
                </c:pt>
                <c:pt idx="265">
                  <c:v>23.32253333333334</c:v>
                </c:pt>
                <c:pt idx="266">
                  <c:v>20.914794007490638</c:v>
                </c:pt>
                <c:pt idx="267">
                  <c:v>24.08702564102564</c:v>
                </c:pt>
                <c:pt idx="268">
                  <c:v>19.805999999999997</c:v>
                </c:pt>
                <c:pt idx="269">
                  <c:v>21.431333333333331</c:v>
                </c:pt>
                <c:pt idx="270">
                  <c:v>22.101733333333346</c:v>
                </c:pt>
                <c:pt idx="271">
                  <c:v>21.932312925170066</c:v>
                </c:pt>
                <c:pt idx="272">
                  <c:v>22.341919191919192</c:v>
                </c:pt>
                <c:pt idx="273">
                  <c:v>23.717733333333339</c:v>
                </c:pt>
                <c:pt idx="274">
                  <c:v>19.38893333333333</c:v>
                </c:pt>
                <c:pt idx="275">
                  <c:v>23.968585858585854</c:v>
                </c:pt>
                <c:pt idx="276">
                  <c:v>22.340933333333343</c:v>
                </c:pt>
                <c:pt idx="277">
                  <c:v>19.367414965986391</c:v>
                </c:pt>
                <c:pt idx="278">
                  <c:v>21.401700680272111</c:v>
                </c:pt>
                <c:pt idx="279">
                  <c:v>22.802525252525257</c:v>
                </c:pt>
                <c:pt idx="280">
                  <c:v>19.922517006802721</c:v>
                </c:pt>
                <c:pt idx="281">
                  <c:v>22.324141414141426</c:v>
                </c:pt>
                <c:pt idx="282">
                  <c:v>22.36939393939393</c:v>
                </c:pt>
                <c:pt idx="283">
                  <c:v>24.651496598639461</c:v>
                </c:pt>
                <c:pt idx="284">
                  <c:v>18.483333333333334</c:v>
                </c:pt>
                <c:pt idx="285">
                  <c:v>15.452222222222222</c:v>
                </c:pt>
                <c:pt idx="286">
                  <c:v>25.843333333333334</c:v>
                </c:pt>
                <c:pt idx="287">
                  <c:v>18.551418439716322</c:v>
                </c:pt>
                <c:pt idx="288">
                  <c:v>20.937474747474738</c:v>
                </c:pt>
                <c:pt idx="289">
                  <c:v>21.296133333333341</c:v>
                </c:pt>
                <c:pt idx="290">
                  <c:v>20.819090909090914</c:v>
                </c:pt>
                <c:pt idx="291">
                  <c:v>21.191088435374148</c:v>
                </c:pt>
                <c:pt idx="292">
                  <c:v>19.537777777777787</c:v>
                </c:pt>
                <c:pt idx="293">
                  <c:v>23.356572769953058</c:v>
                </c:pt>
                <c:pt idx="294">
                  <c:v>23.887276995305168</c:v>
                </c:pt>
                <c:pt idx="295">
                  <c:v>21.743939393939403</c:v>
                </c:pt>
                <c:pt idx="296">
                  <c:v>20.151212121212122</c:v>
                </c:pt>
                <c:pt idx="297">
                  <c:v>21.424871794871802</c:v>
                </c:pt>
                <c:pt idx="298">
                  <c:v>24.68033333333333</c:v>
                </c:pt>
                <c:pt idx="299">
                  <c:v>24.977791164658651</c:v>
                </c:pt>
                <c:pt idx="300">
                  <c:v>21.029812206572764</c:v>
                </c:pt>
                <c:pt idx="301">
                  <c:v>20.162307692307692</c:v>
                </c:pt>
                <c:pt idx="302">
                  <c:v>23.425733333333337</c:v>
                </c:pt>
                <c:pt idx="303">
                  <c:v>20.563333333333329</c:v>
                </c:pt>
                <c:pt idx="304">
                  <c:v>23.254242424242435</c:v>
                </c:pt>
                <c:pt idx="305">
                  <c:v>22.873537414965991</c:v>
                </c:pt>
                <c:pt idx="306">
                  <c:v>21.743131313131311</c:v>
                </c:pt>
                <c:pt idx="307">
                  <c:v>20.372133333333338</c:v>
                </c:pt>
                <c:pt idx="308">
                  <c:v>20.916133333333331</c:v>
                </c:pt>
                <c:pt idx="309">
                  <c:v>19.997733333333336</c:v>
                </c:pt>
                <c:pt idx="310">
                  <c:v>22.189733333333344</c:v>
                </c:pt>
                <c:pt idx="311">
                  <c:v>20.56333333333334</c:v>
                </c:pt>
                <c:pt idx="312">
                  <c:v>22.100933333333334</c:v>
                </c:pt>
                <c:pt idx="313">
                  <c:v>19.890680272108845</c:v>
                </c:pt>
                <c:pt idx="314">
                  <c:v>20.752933333333338</c:v>
                </c:pt>
                <c:pt idx="315">
                  <c:v>22.754040404040406</c:v>
                </c:pt>
                <c:pt idx="316">
                  <c:v>21.283333333333335</c:v>
                </c:pt>
                <c:pt idx="317">
                  <c:v>19.857246376811599</c:v>
                </c:pt>
                <c:pt idx="318">
                  <c:v>21.027333333333331</c:v>
                </c:pt>
                <c:pt idx="319">
                  <c:v>21.932222222222219</c:v>
                </c:pt>
                <c:pt idx="320">
                  <c:v>22.25524822695035</c:v>
                </c:pt>
                <c:pt idx="321">
                  <c:v>21.210606060606064</c:v>
                </c:pt>
                <c:pt idx="322">
                  <c:v>22.370512820512829</c:v>
                </c:pt>
                <c:pt idx="323">
                  <c:v>20.446533333333335</c:v>
                </c:pt>
                <c:pt idx="324">
                  <c:v>18.120833333333326</c:v>
                </c:pt>
                <c:pt idx="325">
                  <c:v>19.579898989898993</c:v>
                </c:pt>
                <c:pt idx="326">
                  <c:v>21.4604761904762</c:v>
                </c:pt>
                <c:pt idx="327">
                  <c:v>20.184933333333337</c:v>
                </c:pt>
                <c:pt idx="328">
                  <c:v>20.630533333333336</c:v>
                </c:pt>
                <c:pt idx="329">
                  <c:v>24.435170068027215</c:v>
                </c:pt>
                <c:pt idx="330">
                  <c:v>19.121717171717169</c:v>
                </c:pt>
                <c:pt idx="331">
                  <c:v>20.034040404040415</c:v>
                </c:pt>
                <c:pt idx="332">
                  <c:v>21.834353741496592</c:v>
                </c:pt>
                <c:pt idx="333">
                  <c:v>21.225000000000012</c:v>
                </c:pt>
                <c:pt idx="334">
                  <c:v>22.409733333333339</c:v>
                </c:pt>
                <c:pt idx="335">
                  <c:v>23.205652173913041</c:v>
                </c:pt>
                <c:pt idx="336">
                  <c:v>25.272133333333333</c:v>
                </c:pt>
                <c:pt idx="337">
                  <c:v>21.416933333333326</c:v>
                </c:pt>
                <c:pt idx="338">
                  <c:v>19.255333333333336</c:v>
                </c:pt>
                <c:pt idx="339">
                  <c:v>19.014242424242429</c:v>
                </c:pt>
                <c:pt idx="340">
                  <c:v>19.234848484848488</c:v>
                </c:pt>
                <c:pt idx="341">
                  <c:v>21.323333333333331</c:v>
                </c:pt>
                <c:pt idx="342">
                  <c:v>23.141733333333331</c:v>
                </c:pt>
                <c:pt idx="343">
                  <c:v>21.110533333333333</c:v>
                </c:pt>
                <c:pt idx="344">
                  <c:v>22.318533333333324</c:v>
                </c:pt>
                <c:pt idx="345">
                  <c:v>21.904747474747463</c:v>
                </c:pt>
                <c:pt idx="346">
                  <c:v>22.279696969696985</c:v>
                </c:pt>
                <c:pt idx="347">
                  <c:v>21.727333333333327</c:v>
                </c:pt>
                <c:pt idx="348">
                  <c:v>20.093733333333329</c:v>
                </c:pt>
                <c:pt idx="349">
                  <c:v>21.383543859649119</c:v>
                </c:pt>
                <c:pt idx="350">
                  <c:v>23.314102564102566</c:v>
                </c:pt>
                <c:pt idx="351">
                  <c:v>21.853220973782779</c:v>
                </c:pt>
                <c:pt idx="352">
                  <c:v>21.226060606060617</c:v>
                </c:pt>
                <c:pt idx="353">
                  <c:v>22.099333333333334</c:v>
                </c:pt>
                <c:pt idx="354">
                  <c:v>21.978912280701753</c:v>
                </c:pt>
                <c:pt idx="355">
                  <c:v>22.978333333333335</c:v>
                </c:pt>
                <c:pt idx="356">
                  <c:v>22.016497890295359</c:v>
                </c:pt>
                <c:pt idx="357">
                  <c:v>20.62463203463204</c:v>
                </c:pt>
                <c:pt idx="358">
                  <c:v>22.194533333333325</c:v>
                </c:pt>
                <c:pt idx="359">
                  <c:v>20.66676767676767</c:v>
                </c:pt>
                <c:pt idx="360">
                  <c:v>20.696394557823119</c:v>
                </c:pt>
                <c:pt idx="361">
                  <c:v>21.236933333333333</c:v>
                </c:pt>
                <c:pt idx="362">
                  <c:v>21.563333333333329</c:v>
                </c:pt>
                <c:pt idx="363">
                  <c:v>20.314533333333333</c:v>
                </c:pt>
                <c:pt idx="364">
                  <c:v>21.501733333333338</c:v>
                </c:pt>
                <c:pt idx="365">
                  <c:v>20.80252525252525</c:v>
                </c:pt>
                <c:pt idx="366">
                  <c:v>21.648231292517007</c:v>
                </c:pt>
                <c:pt idx="367">
                  <c:v>20.700133333333337</c:v>
                </c:pt>
                <c:pt idx="368">
                  <c:v>19.808231292517025</c:v>
                </c:pt>
                <c:pt idx="369">
                  <c:v>20.878484848484852</c:v>
                </c:pt>
                <c:pt idx="370">
                  <c:v>22.585686274509801</c:v>
                </c:pt>
                <c:pt idx="371">
                  <c:v>20.884141414141421</c:v>
                </c:pt>
                <c:pt idx="372">
                  <c:v>19.124133333333333</c:v>
                </c:pt>
                <c:pt idx="373">
                  <c:v>21.30253333333334</c:v>
                </c:pt>
                <c:pt idx="374">
                  <c:v>21.282533333333337</c:v>
                </c:pt>
                <c:pt idx="375">
                  <c:v>21.120933333333333</c:v>
                </c:pt>
                <c:pt idx="376">
                  <c:v>18.958435374149662</c:v>
                </c:pt>
                <c:pt idx="377">
                  <c:v>22.708787878787881</c:v>
                </c:pt>
                <c:pt idx="378">
                  <c:v>21.373030303030301</c:v>
                </c:pt>
                <c:pt idx="379">
                  <c:v>22.500933333333343</c:v>
                </c:pt>
                <c:pt idx="380">
                  <c:v>21.195986394557824</c:v>
                </c:pt>
                <c:pt idx="381">
                  <c:v>20.141515151515147</c:v>
                </c:pt>
                <c:pt idx="382">
                  <c:v>20.418686868686873</c:v>
                </c:pt>
                <c:pt idx="383">
                  <c:v>23.027171717171733</c:v>
                </c:pt>
                <c:pt idx="384">
                  <c:v>23.110310077519383</c:v>
                </c:pt>
                <c:pt idx="385">
                  <c:v>22.060596491228061</c:v>
                </c:pt>
                <c:pt idx="386">
                  <c:v>22.929733333333338</c:v>
                </c:pt>
                <c:pt idx="387">
                  <c:v>19.665555555555553</c:v>
                </c:pt>
                <c:pt idx="388">
                  <c:v>21.589312714776639</c:v>
                </c:pt>
                <c:pt idx="389">
                  <c:v>22.414444444444449</c:v>
                </c:pt>
                <c:pt idx="390">
                  <c:v>20.494065040650401</c:v>
                </c:pt>
                <c:pt idx="391">
                  <c:v>23.723333333333311</c:v>
                </c:pt>
                <c:pt idx="392">
                  <c:v>21.15613333333334</c:v>
                </c:pt>
                <c:pt idx="393">
                  <c:v>21.208933333333349</c:v>
                </c:pt>
                <c:pt idx="394">
                  <c:v>20.915656565656576</c:v>
                </c:pt>
                <c:pt idx="395">
                  <c:v>22.42253333333333</c:v>
                </c:pt>
                <c:pt idx="396">
                  <c:v>22.91646464646465</c:v>
                </c:pt>
                <c:pt idx="397">
                  <c:v>22.220707070707071</c:v>
                </c:pt>
                <c:pt idx="398">
                  <c:v>19.673636363636366</c:v>
                </c:pt>
                <c:pt idx="399">
                  <c:v>24.15293333333334</c:v>
                </c:pt>
                <c:pt idx="400">
                  <c:v>21.833733333333331</c:v>
                </c:pt>
                <c:pt idx="401">
                  <c:v>23.890533333333334</c:v>
                </c:pt>
                <c:pt idx="402">
                  <c:v>19.758533333333336</c:v>
                </c:pt>
                <c:pt idx="403">
                  <c:v>25.096933333333336</c:v>
                </c:pt>
                <c:pt idx="404">
                  <c:v>22.086713615023481</c:v>
                </c:pt>
                <c:pt idx="405">
                  <c:v>22.032199312714784</c:v>
                </c:pt>
                <c:pt idx="406">
                  <c:v>22.109455782312924</c:v>
                </c:pt>
                <c:pt idx="407">
                  <c:v>19.672933333333347</c:v>
                </c:pt>
                <c:pt idx="408">
                  <c:v>21.832828282828284</c:v>
                </c:pt>
                <c:pt idx="409">
                  <c:v>21.733733333333333</c:v>
                </c:pt>
                <c:pt idx="410">
                  <c:v>22.074444444444453</c:v>
                </c:pt>
                <c:pt idx="411">
                  <c:v>23.576666666666664</c:v>
                </c:pt>
                <c:pt idx="412">
                  <c:v>21.754444444444449</c:v>
                </c:pt>
                <c:pt idx="413">
                  <c:v>22.600000000000005</c:v>
                </c:pt>
                <c:pt idx="414">
                  <c:v>20.058533333333337</c:v>
                </c:pt>
                <c:pt idx="415">
                  <c:v>22.597619047619052</c:v>
                </c:pt>
                <c:pt idx="416">
                  <c:v>20.809733333333337</c:v>
                </c:pt>
                <c:pt idx="417">
                  <c:v>26.723333333333336</c:v>
                </c:pt>
                <c:pt idx="418">
                  <c:v>21.168585858585853</c:v>
                </c:pt>
                <c:pt idx="419">
                  <c:v>20.453642611683843</c:v>
                </c:pt>
                <c:pt idx="420">
                  <c:v>20.102533333333341</c:v>
                </c:pt>
                <c:pt idx="421">
                  <c:v>19.371333333333336</c:v>
                </c:pt>
                <c:pt idx="422">
                  <c:v>22.483333333333327</c:v>
                </c:pt>
                <c:pt idx="423">
                  <c:v>22.858282828282825</c:v>
                </c:pt>
                <c:pt idx="424">
                  <c:v>23.207414965986395</c:v>
                </c:pt>
                <c:pt idx="425">
                  <c:v>21.985733333333329</c:v>
                </c:pt>
                <c:pt idx="426">
                  <c:v>20.855858585858591</c:v>
                </c:pt>
                <c:pt idx="427">
                  <c:v>23.075986394557823</c:v>
                </c:pt>
                <c:pt idx="428">
                  <c:v>20.854533333333325</c:v>
                </c:pt>
                <c:pt idx="429">
                  <c:v>24.235333333333347</c:v>
                </c:pt>
                <c:pt idx="430">
                  <c:v>20.194848484848485</c:v>
                </c:pt>
                <c:pt idx="431">
                  <c:v>21.962929292929292</c:v>
                </c:pt>
                <c:pt idx="432">
                  <c:v>19.195252525252528</c:v>
                </c:pt>
                <c:pt idx="433">
                  <c:v>20.987333333333339</c:v>
                </c:pt>
                <c:pt idx="434">
                  <c:v>19.83293333333333</c:v>
                </c:pt>
                <c:pt idx="435">
                  <c:v>20.384933333333336</c:v>
                </c:pt>
                <c:pt idx="436">
                  <c:v>19.540933333333339</c:v>
                </c:pt>
                <c:pt idx="437">
                  <c:v>23.200945273631845</c:v>
                </c:pt>
                <c:pt idx="438">
                  <c:v>21.21464646464646</c:v>
                </c:pt>
                <c:pt idx="439">
                  <c:v>22.048133333333329</c:v>
                </c:pt>
                <c:pt idx="440">
                  <c:v>21.680933333333336</c:v>
                </c:pt>
                <c:pt idx="441">
                  <c:v>21.828133333333334</c:v>
                </c:pt>
                <c:pt idx="442">
                  <c:v>21.661515151515157</c:v>
                </c:pt>
                <c:pt idx="443">
                  <c:v>23.061733333333336</c:v>
                </c:pt>
                <c:pt idx="444">
                  <c:v>22.030533333333334</c:v>
                </c:pt>
                <c:pt idx="445">
                  <c:v>21.140303030303031</c:v>
                </c:pt>
                <c:pt idx="446">
                  <c:v>21.014533333333343</c:v>
                </c:pt>
                <c:pt idx="447">
                  <c:v>22.775858585858593</c:v>
                </c:pt>
                <c:pt idx="448">
                  <c:v>21.424133333333337</c:v>
                </c:pt>
                <c:pt idx="449">
                  <c:v>24.073809523809533</c:v>
                </c:pt>
                <c:pt idx="450">
                  <c:v>15.843333333333334</c:v>
                </c:pt>
                <c:pt idx="451">
                  <c:v>29.667333333333335</c:v>
                </c:pt>
                <c:pt idx="452">
                  <c:v>20.722525252525259</c:v>
                </c:pt>
                <c:pt idx="453">
                  <c:v>21.470808080808077</c:v>
                </c:pt>
                <c:pt idx="454">
                  <c:v>22.418178694158087</c:v>
                </c:pt>
                <c:pt idx="455">
                  <c:v>24.28050505050507</c:v>
                </c:pt>
                <c:pt idx="456">
                  <c:v>20.021111111111111</c:v>
                </c:pt>
                <c:pt idx="457">
                  <c:v>20.422533333333334</c:v>
                </c:pt>
                <c:pt idx="458">
                  <c:v>23.013733333333317</c:v>
                </c:pt>
                <c:pt idx="459">
                  <c:v>21.381111111111117</c:v>
                </c:pt>
                <c:pt idx="460">
                  <c:v>24.027006802721093</c:v>
                </c:pt>
                <c:pt idx="461">
                  <c:v>21.899090909090919</c:v>
                </c:pt>
                <c:pt idx="462">
                  <c:v>23.789733333333334</c:v>
                </c:pt>
                <c:pt idx="463">
                  <c:v>22.823333333333345</c:v>
                </c:pt>
                <c:pt idx="464">
                  <c:v>21.114533333333334</c:v>
                </c:pt>
                <c:pt idx="465">
                  <c:v>23.640505050505055</c:v>
                </c:pt>
                <c:pt idx="466">
                  <c:v>21.681717171717175</c:v>
                </c:pt>
                <c:pt idx="467">
                  <c:v>21.401313131313131</c:v>
                </c:pt>
                <c:pt idx="468">
                  <c:v>22.973838383838388</c:v>
                </c:pt>
                <c:pt idx="469">
                  <c:v>22.143641025641021</c:v>
                </c:pt>
                <c:pt idx="470">
                  <c:v>21.609733333333338</c:v>
                </c:pt>
                <c:pt idx="471">
                  <c:v>22.439251700680273</c:v>
                </c:pt>
                <c:pt idx="472">
                  <c:v>20.257070707070714</c:v>
                </c:pt>
                <c:pt idx="473">
                  <c:v>20.118888888888897</c:v>
                </c:pt>
                <c:pt idx="474">
                  <c:v>20.439621993127155</c:v>
                </c:pt>
                <c:pt idx="475">
                  <c:v>20.29312925170068</c:v>
                </c:pt>
                <c:pt idx="476">
                  <c:v>20.594533333333334</c:v>
                </c:pt>
                <c:pt idx="477">
                  <c:v>21.640133333333335</c:v>
                </c:pt>
                <c:pt idx="478">
                  <c:v>21.407333333333344</c:v>
                </c:pt>
                <c:pt idx="479">
                  <c:v>20.920505050505053</c:v>
                </c:pt>
                <c:pt idx="480">
                  <c:v>22.67843537414965</c:v>
                </c:pt>
                <c:pt idx="481">
                  <c:v>19.058686868686873</c:v>
                </c:pt>
                <c:pt idx="482">
                  <c:v>23.545658914728691</c:v>
                </c:pt>
                <c:pt idx="483">
                  <c:v>19.863127147766324</c:v>
                </c:pt>
                <c:pt idx="484">
                  <c:v>21.409733333333342</c:v>
                </c:pt>
                <c:pt idx="485">
                  <c:v>21.533945578231293</c:v>
                </c:pt>
                <c:pt idx="486">
                  <c:v>23.642533333333336</c:v>
                </c:pt>
                <c:pt idx="487">
                  <c:v>21.172817869415809</c:v>
                </c:pt>
                <c:pt idx="488">
                  <c:v>22.515656565656549</c:v>
                </c:pt>
                <c:pt idx="489">
                  <c:v>20.316060606060606</c:v>
                </c:pt>
                <c:pt idx="490">
                  <c:v>20.831616161616171</c:v>
                </c:pt>
                <c:pt idx="491">
                  <c:v>22.44373737373737</c:v>
                </c:pt>
                <c:pt idx="492">
                  <c:v>23.944933333333339</c:v>
                </c:pt>
                <c:pt idx="493">
                  <c:v>21.553733333333344</c:v>
                </c:pt>
                <c:pt idx="494">
                  <c:v>22.222533333333327</c:v>
                </c:pt>
                <c:pt idx="495">
                  <c:v>20.271616161616173</c:v>
                </c:pt>
                <c:pt idx="496">
                  <c:v>23.062727272727276</c:v>
                </c:pt>
                <c:pt idx="497">
                  <c:v>21.608231292517004</c:v>
                </c:pt>
                <c:pt idx="498">
                  <c:v>20.117733333333334</c:v>
                </c:pt>
                <c:pt idx="499">
                  <c:v>24.756464646464661</c:v>
                </c:pt>
                <c:pt idx="500">
                  <c:v>19.109812206572776</c:v>
                </c:pt>
                <c:pt idx="501">
                  <c:v>21.630586080586095</c:v>
                </c:pt>
                <c:pt idx="502">
                  <c:v>20.390404040404043</c:v>
                </c:pt>
                <c:pt idx="503">
                  <c:v>21.336133333333336</c:v>
                </c:pt>
                <c:pt idx="504">
                  <c:v>21.027333333333328</c:v>
                </c:pt>
                <c:pt idx="505">
                  <c:v>22.787979797979805</c:v>
                </c:pt>
                <c:pt idx="506">
                  <c:v>20.204133333333331</c:v>
                </c:pt>
                <c:pt idx="507">
                  <c:v>23.146767676767677</c:v>
                </c:pt>
                <c:pt idx="508">
                  <c:v>20.09373333333334</c:v>
                </c:pt>
                <c:pt idx="509">
                  <c:v>22.816133333333337</c:v>
                </c:pt>
                <c:pt idx="510">
                  <c:v>21.438533333333336</c:v>
                </c:pt>
                <c:pt idx="511">
                  <c:v>21.143535353535356</c:v>
                </c:pt>
                <c:pt idx="512">
                  <c:v>20.003333333333334</c:v>
                </c:pt>
                <c:pt idx="513">
                  <c:v>24.623333333333331</c:v>
                </c:pt>
                <c:pt idx="514">
                  <c:v>21.901438596491225</c:v>
                </c:pt>
                <c:pt idx="515">
                  <c:v>21.676133333333347</c:v>
                </c:pt>
                <c:pt idx="516">
                  <c:v>19.824747474747475</c:v>
                </c:pt>
                <c:pt idx="517">
                  <c:v>22.741733333333332</c:v>
                </c:pt>
                <c:pt idx="518">
                  <c:v>21.271212121212123</c:v>
                </c:pt>
                <c:pt idx="519">
                  <c:v>21.872933333333336</c:v>
                </c:pt>
                <c:pt idx="520">
                  <c:v>20.823535353535352</c:v>
                </c:pt>
                <c:pt idx="521">
                  <c:v>20.70813333333334</c:v>
                </c:pt>
                <c:pt idx="522">
                  <c:v>23.384343434343435</c:v>
                </c:pt>
                <c:pt idx="523">
                  <c:v>22.985733333333336</c:v>
                </c:pt>
                <c:pt idx="524">
                  <c:v>21.459494949494953</c:v>
                </c:pt>
                <c:pt idx="525">
                  <c:v>19.610533333333343</c:v>
                </c:pt>
                <c:pt idx="526">
                  <c:v>19.040133333333337</c:v>
                </c:pt>
                <c:pt idx="527">
                  <c:v>24.033232323232326</c:v>
                </c:pt>
                <c:pt idx="528">
                  <c:v>20.210533333333334</c:v>
                </c:pt>
                <c:pt idx="529">
                  <c:v>19.724133333333338</c:v>
                </c:pt>
                <c:pt idx="530">
                  <c:v>22.580133333333329</c:v>
                </c:pt>
                <c:pt idx="531">
                  <c:v>20.1463120567376</c:v>
                </c:pt>
                <c:pt idx="532">
                  <c:v>22.123866666666672</c:v>
                </c:pt>
                <c:pt idx="533">
                  <c:v>20.237676767676771</c:v>
                </c:pt>
                <c:pt idx="534">
                  <c:v>22.030272108843544</c:v>
                </c:pt>
                <c:pt idx="535">
                  <c:v>21.035986394557831</c:v>
                </c:pt>
                <c:pt idx="536">
                  <c:v>23.562121212121216</c:v>
                </c:pt>
                <c:pt idx="537">
                  <c:v>20.962533333333329</c:v>
                </c:pt>
                <c:pt idx="538">
                  <c:v>22.803333333333331</c:v>
                </c:pt>
                <c:pt idx="539">
                  <c:v>23.034444444444443</c:v>
                </c:pt>
                <c:pt idx="540">
                  <c:v>24.321717171717179</c:v>
                </c:pt>
                <c:pt idx="541">
                  <c:v>21.522525252525256</c:v>
                </c:pt>
                <c:pt idx="542">
                  <c:v>21.934533333333334</c:v>
                </c:pt>
                <c:pt idx="543">
                  <c:v>21.593971631205676</c:v>
                </c:pt>
                <c:pt idx="544">
                  <c:v>22.701111111111114</c:v>
                </c:pt>
                <c:pt idx="545">
                  <c:v>21.386333333333344</c:v>
                </c:pt>
                <c:pt idx="546">
                  <c:v>20.449733333333334</c:v>
                </c:pt>
                <c:pt idx="547">
                  <c:v>19.755333333333336</c:v>
                </c:pt>
                <c:pt idx="548">
                  <c:v>20.020133333333341</c:v>
                </c:pt>
                <c:pt idx="549">
                  <c:v>22.25060606060606</c:v>
                </c:pt>
                <c:pt idx="550">
                  <c:v>22.044545454545453</c:v>
                </c:pt>
                <c:pt idx="551">
                  <c:v>20.859898989898994</c:v>
                </c:pt>
                <c:pt idx="552">
                  <c:v>22.300133333333346</c:v>
                </c:pt>
                <c:pt idx="553">
                  <c:v>21.80413333333334</c:v>
                </c:pt>
                <c:pt idx="554">
                  <c:v>19.280133333333332</c:v>
                </c:pt>
                <c:pt idx="555">
                  <c:v>20.641717171717175</c:v>
                </c:pt>
                <c:pt idx="556">
                  <c:v>22.36858585858587</c:v>
                </c:pt>
                <c:pt idx="557">
                  <c:v>21.329393939393949</c:v>
                </c:pt>
                <c:pt idx="558">
                  <c:v>20.549455782312926</c:v>
                </c:pt>
                <c:pt idx="559">
                  <c:v>22.566565656565654</c:v>
                </c:pt>
                <c:pt idx="560">
                  <c:v>22.28413333333333</c:v>
                </c:pt>
                <c:pt idx="561">
                  <c:v>21.215454545454545</c:v>
                </c:pt>
                <c:pt idx="562">
                  <c:v>22.425959595959597</c:v>
                </c:pt>
                <c:pt idx="563">
                  <c:v>21.6204</c:v>
                </c:pt>
                <c:pt idx="564">
                  <c:v>21.973333333333343</c:v>
                </c:pt>
                <c:pt idx="565">
                  <c:v>21.043333333333329</c:v>
                </c:pt>
                <c:pt idx="566">
                  <c:v>20.571333333333335</c:v>
                </c:pt>
                <c:pt idx="567">
                  <c:v>21.23773333333332</c:v>
                </c:pt>
                <c:pt idx="568">
                  <c:v>22.07373333333334</c:v>
                </c:pt>
                <c:pt idx="569">
                  <c:v>20.591904761904768</c:v>
                </c:pt>
                <c:pt idx="570">
                  <c:v>24.088933333333348</c:v>
                </c:pt>
                <c:pt idx="571">
                  <c:v>19.941733333333342</c:v>
                </c:pt>
                <c:pt idx="572">
                  <c:v>20.756933333333336</c:v>
                </c:pt>
                <c:pt idx="573">
                  <c:v>21.532933333333336</c:v>
                </c:pt>
                <c:pt idx="574">
                  <c:v>22.27373333333334</c:v>
                </c:pt>
                <c:pt idx="575">
                  <c:v>20.824557823129254</c:v>
                </c:pt>
                <c:pt idx="576">
                  <c:v>24.460476190476193</c:v>
                </c:pt>
                <c:pt idx="577">
                  <c:v>20.644158075601378</c:v>
                </c:pt>
                <c:pt idx="578">
                  <c:v>20.904133333333338</c:v>
                </c:pt>
                <c:pt idx="579">
                  <c:v>21.120133333333328</c:v>
                </c:pt>
                <c:pt idx="580">
                  <c:v>21.708639455782308</c:v>
                </c:pt>
                <c:pt idx="581">
                  <c:v>21.113636363636363</c:v>
                </c:pt>
                <c:pt idx="582">
                  <c:v>24.494533333333329</c:v>
                </c:pt>
                <c:pt idx="583">
                  <c:v>21.405353535353541</c:v>
                </c:pt>
                <c:pt idx="584">
                  <c:v>21.566161616161612</c:v>
                </c:pt>
                <c:pt idx="585">
                  <c:v>23.457353951890038</c:v>
                </c:pt>
                <c:pt idx="586">
                  <c:v>20.518435374149661</c:v>
                </c:pt>
                <c:pt idx="587">
                  <c:v>22.008181818181818</c:v>
                </c:pt>
                <c:pt idx="588">
                  <c:v>20.44413333333334</c:v>
                </c:pt>
                <c:pt idx="589">
                  <c:v>23.845757575757581</c:v>
                </c:pt>
                <c:pt idx="590">
                  <c:v>21.687333333333335</c:v>
                </c:pt>
                <c:pt idx="591">
                  <c:v>23.129186991869926</c:v>
                </c:pt>
                <c:pt idx="592">
                  <c:v>21.963333333333342</c:v>
                </c:pt>
                <c:pt idx="593">
                  <c:v>22.298533333333335</c:v>
                </c:pt>
                <c:pt idx="594">
                  <c:v>20.847333333333346</c:v>
                </c:pt>
                <c:pt idx="595">
                  <c:v>20.520505050505058</c:v>
                </c:pt>
                <c:pt idx="596">
                  <c:v>20.982533333333336</c:v>
                </c:pt>
                <c:pt idx="597">
                  <c:v>20.674848484848486</c:v>
                </c:pt>
                <c:pt idx="598">
                  <c:v>21.920933333333338</c:v>
                </c:pt>
                <c:pt idx="599">
                  <c:v>22.426767676767678</c:v>
                </c:pt>
                <c:pt idx="600">
                  <c:v>21.684949494949489</c:v>
                </c:pt>
                <c:pt idx="601">
                  <c:v>21.360909090909086</c:v>
                </c:pt>
                <c:pt idx="602">
                  <c:v>20.823535353535366</c:v>
                </c:pt>
                <c:pt idx="603">
                  <c:v>20.469595959595964</c:v>
                </c:pt>
                <c:pt idx="604">
                  <c:v>22.157333333333334</c:v>
                </c:pt>
                <c:pt idx="605">
                  <c:v>22.631666666666671</c:v>
                </c:pt>
                <c:pt idx="606">
                  <c:v>19.65133333333333</c:v>
                </c:pt>
                <c:pt idx="607">
                  <c:v>20.493838383838387</c:v>
                </c:pt>
                <c:pt idx="608">
                  <c:v>19.781919191919194</c:v>
                </c:pt>
                <c:pt idx="609">
                  <c:v>22.960933333333337</c:v>
                </c:pt>
                <c:pt idx="610">
                  <c:v>23.983539518900347</c:v>
                </c:pt>
                <c:pt idx="611">
                  <c:v>21.285782312925175</c:v>
                </c:pt>
                <c:pt idx="612">
                  <c:v>22.376666666666672</c:v>
                </c:pt>
                <c:pt idx="613">
                  <c:v>20.021733333333334</c:v>
                </c:pt>
                <c:pt idx="614">
                  <c:v>22.092500000000005</c:v>
                </c:pt>
                <c:pt idx="615">
                  <c:v>20.900933333333342</c:v>
                </c:pt>
                <c:pt idx="616">
                  <c:v>20.120133333333332</c:v>
                </c:pt>
                <c:pt idx="617">
                  <c:v>20.224747474747478</c:v>
                </c:pt>
                <c:pt idx="618">
                  <c:v>22.719333333333335</c:v>
                </c:pt>
                <c:pt idx="619">
                  <c:v>22.89213333333333</c:v>
                </c:pt>
                <c:pt idx="620">
                  <c:v>19.922525252525254</c:v>
                </c:pt>
                <c:pt idx="621">
                  <c:v>19.458405797101452</c:v>
                </c:pt>
                <c:pt idx="622">
                  <c:v>21.28413333333334</c:v>
                </c:pt>
                <c:pt idx="623">
                  <c:v>21.686565656565659</c:v>
                </c:pt>
                <c:pt idx="624">
                  <c:v>20.516933333333345</c:v>
                </c:pt>
                <c:pt idx="625">
                  <c:v>23.40659863945578</c:v>
                </c:pt>
                <c:pt idx="626">
                  <c:v>21.381111111111117</c:v>
                </c:pt>
                <c:pt idx="627">
                  <c:v>19.854646464646461</c:v>
                </c:pt>
                <c:pt idx="628">
                  <c:v>21.409733333333339</c:v>
                </c:pt>
                <c:pt idx="629">
                  <c:v>22.534533333333329</c:v>
                </c:pt>
                <c:pt idx="630">
                  <c:v>20.636868686868681</c:v>
                </c:pt>
                <c:pt idx="631">
                  <c:v>22.156133333333333</c:v>
                </c:pt>
                <c:pt idx="632">
                  <c:v>20.140933333333336</c:v>
                </c:pt>
                <c:pt idx="633">
                  <c:v>18.451333333333331</c:v>
                </c:pt>
                <c:pt idx="634">
                  <c:v>20.20904761904762</c:v>
                </c:pt>
                <c:pt idx="635">
                  <c:v>22.128585858585865</c:v>
                </c:pt>
                <c:pt idx="636">
                  <c:v>24.266767676767671</c:v>
                </c:pt>
                <c:pt idx="637">
                  <c:v>24.180933333333332</c:v>
                </c:pt>
                <c:pt idx="638">
                  <c:v>21.704933333333337</c:v>
                </c:pt>
                <c:pt idx="639">
                  <c:v>22.409733333333339</c:v>
                </c:pt>
                <c:pt idx="640">
                  <c:v>21.926565656565661</c:v>
                </c:pt>
                <c:pt idx="641">
                  <c:v>24.507333333333346</c:v>
                </c:pt>
                <c:pt idx="642">
                  <c:v>19.945151515151522</c:v>
                </c:pt>
                <c:pt idx="643">
                  <c:v>21.30434343434343</c:v>
                </c:pt>
                <c:pt idx="644">
                  <c:v>22.638533333333335</c:v>
                </c:pt>
                <c:pt idx="645">
                  <c:v>21.417733333333342</c:v>
                </c:pt>
                <c:pt idx="646">
                  <c:v>21.360101010101005</c:v>
                </c:pt>
                <c:pt idx="647">
                  <c:v>20.387333333333334</c:v>
                </c:pt>
                <c:pt idx="648">
                  <c:v>20.998080808080807</c:v>
                </c:pt>
                <c:pt idx="649">
                  <c:v>21.603333333333339</c:v>
                </c:pt>
                <c:pt idx="650">
                  <c:v>19.581904761904763</c:v>
                </c:pt>
                <c:pt idx="651">
                  <c:v>20.604652014652018</c:v>
                </c:pt>
                <c:pt idx="652">
                  <c:v>21.255333333333326</c:v>
                </c:pt>
                <c:pt idx="653">
                  <c:v>22.304747474747476</c:v>
                </c:pt>
                <c:pt idx="654">
                  <c:v>22.27000000000001</c:v>
                </c:pt>
                <c:pt idx="655">
                  <c:v>21.82813333333333</c:v>
                </c:pt>
                <c:pt idx="656">
                  <c:v>22.689733333333333</c:v>
                </c:pt>
                <c:pt idx="657">
                  <c:v>23.775333333333343</c:v>
                </c:pt>
                <c:pt idx="658">
                  <c:v>23.931333333333345</c:v>
                </c:pt>
                <c:pt idx="659">
                  <c:v>22.18129251700682</c:v>
                </c:pt>
                <c:pt idx="660">
                  <c:v>24.522929292929302</c:v>
                </c:pt>
                <c:pt idx="661">
                  <c:v>21.035252525252517</c:v>
                </c:pt>
                <c:pt idx="662">
                  <c:v>20.762883895131093</c:v>
                </c:pt>
                <c:pt idx="663">
                  <c:v>24.442252252252256</c:v>
                </c:pt>
                <c:pt idx="664">
                  <c:v>24.261007751937996</c:v>
                </c:pt>
                <c:pt idx="665">
                  <c:v>23.684149659863944</c:v>
                </c:pt>
                <c:pt idx="666">
                  <c:v>22.902727272727265</c:v>
                </c:pt>
                <c:pt idx="667">
                  <c:v>19.597676767676774</c:v>
                </c:pt>
                <c:pt idx="668">
                  <c:v>21.442533333333341</c:v>
                </c:pt>
                <c:pt idx="669">
                  <c:v>22.324133333333339</c:v>
                </c:pt>
                <c:pt idx="670">
                  <c:v>21.685733333333332</c:v>
                </c:pt>
                <c:pt idx="671">
                  <c:v>23.827333333333332</c:v>
                </c:pt>
                <c:pt idx="672">
                  <c:v>20.372312925170071</c:v>
                </c:pt>
                <c:pt idx="673">
                  <c:v>22.553636363636357</c:v>
                </c:pt>
                <c:pt idx="674">
                  <c:v>19.859333333333332</c:v>
                </c:pt>
                <c:pt idx="675">
                  <c:v>22.623333333333331</c:v>
                </c:pt>
                <c:pt idx="676">
                  <c:v>22.472133333333336</c:v>
                </c:pt>
                <c:pt idx="677">
                  <c:v>20.507575757575754</c:v>
                </c:pt>
                <c:pt idx="678">
                  <c:v>21.019333333333336</c:v>
                </c:pt>
                <c:pt idx="679">
                  <c:v>22.615333333333332</c:v>
                </c:pt>
                <c:pt idx="680">
                  <c:v>24.234353741496598</c:v>
                </c:pt>
                <c:pt idx="681">
                  <c:v>19.026190476190479</c:v>
                </c:pt>
                <c:pt idx="682">
                  <c:v>22.544782608695655</c:v>
                </c:pt>
                <c:pt idx="683">
                  <c:v>22.44573333333333</c:v>
                </c:pt>
                <c:pt idx="684">
                  <c:v>21.612933333333341</c:v>
                </c:pt>
                <c:pt idx="685">
                  <c:v>23.173434343434355</c:v>
                </c:pt>
                <c:pt idx="686">
                  <c:v>20.654533333333337</c:v>
                </c:pt>
                <c:pt idx="687">
                  <c:v>23.14945578231292</c:v>
                </c:pt>
                <c:pt idx="688">
                  <c:v>22.444965986394561</c:v>
                </c:pt>
                <c:pt idx="689">
                  <c:v>20.707333333333327</c:v>
                </c:pt>
                <c:pt idx="690">
                  <c:v>22.11</c:v>
                </c:pt>
                <c:pt idx="691">
                  <c:v>22.671616161616168</c:v>
                </c:pt>
                <c:pt idx="692">
                  <c:v>22.82493333333333</c:v>
                </c:pt>
                <c:pt idx="693">
                  <c:v>22.067333333333337</c:v>
                </c:pt>
                <c:pt idx="694">
                  <c:v>21.396376811594205</c:v>
                </c:pt>
                <c:pt idx="695">
                  <c:v>21.140303030303041</c:v>
                </c:pt>
                <c:pt idx="696">
                  <c:v>21.590404040404042</c:v>
                </c:pt>
                <c:pt idx="697">
                  <c:v>21.440068027210888</c:v>
                </c:pt>
                <c:pt idx="698">
                  <c:v>22.413230240549833</c:v>
                </c:pt>
                <c:pt idx="699">
                  <c:v>22.38232323232323</c:v>
                </c:pt>
                <c:pt idx="700">
                  <c:v>20.256133333333334</c:v>
                </c:pt>
                <c:pt idx="701">
                  <c:v>25.204982817869439</c:v>
                </c:pt>
                <c:pt idx="702">
                  <c:v>22.800909090909094</c:v>
                </c:pt>
                <c:pt idx="703">
                  <c:v>20.804933333333341</c:v>
                </c:pt>
                <c:pt idx="704">
                  <c:v>23.001700680272112</c:v>
                </c:pt>
                <c:pt idx="705">
                  <c:v>20.948133333333345</c:v>
                </c:pt>
                <c:pt idx="706">
                  <c:v>21.114444444444434</c:v>
                </c:pt>
                <c:pt idx="707">
                  <c:v>22.331496598639461</c:v>
                </c:pt>
                <c:pt idx="708">
                  <c:v>22.491333333333337</c:v>
                </c:pt>
                <c:pt idx="709">
                  <c:v>22.812933333333334</c:v>
                </c:pt>
                <c:pt idx="710">
                  <c:v>20.978533333333335</c:v>
                </c:pt>
                <c:pt idx="711">
                  <c:v>20.941515151515155</c:v>
                </c:pt>
                <c:pt idx="712">
                  <c:v>22.164141414141429</c:v>
                </c:pt>
                <c:pt idx="713">
                  <c:v>24.032199312714788</c:v>
                </c:pt>
                <c:pt idx="714">
                  <c:v>20.576190476190476</c:v>
                </c:pt>
                <c:pt idx="715">
                  <c:v>19.160884353741505</c:v>
                </c:pt>
                <c:pt idx="716">
                  <c:v>20.600933333333337</c:v>
                </c:pt>
                <c:pt idx="717">
                  <c:v>20.35133333333334</c:v>
                </c:pt>
                <c:pt idx="718">
                  <c:v>19.920884353741503</c:v>
                </c:pt>
                <c:pt idx="719">
                  <c:v>22.589999999999986</c:v>
                </c:pt>
                <c:pt idx="720">
                  <c:v>19.647904761904758</c:v>
                </c:pt>
                <c:pt idx="721">
                  <c:v>22.04933333333333</c:v>
                </c:pt>
                <c:pt idx="722">
                  <c:v>21.777733333333334</c:v>
                </c:pt>
                <c:pt idx="723">
                  <c:v>22.745733333333341</c:v>
                </c:pt>
                <c:pt idx="724">
                  <c:v>22.632933333333341</c:v>
                </c:pt>
                <c:pt idx="725">
                  <c:v>21.893945578231296</c:v>
                </c:pt>
                <c:pt idx="726">
                  <c:v>21.888550724637678</c:v>
                </c:pt>
                <c:pt idx="727">
                  <c:v>23.329649122807027</c:v>
                </c:pt>
                <c:pt idx="728">
                  <c:v>20.697967479674805</c:v>
                </c:pt>
                <c:pt idx="729">
                  <c:v>21.570533333333337</c:v>
                </c:pt>
                <c:pt idx="730">
                  <c:v>20.174533333333343</c:v>
                </c:pt>
                <c:pt idx="731">
                  <c:v>22.532626262626266</c:v>
                </c:pt>
                <c:pt idx="732">
                  <c:v>22.879292929292941</c:v>
                </c:pt>
                <c:pt idx="733">
                  <c:v>22.352721088435363</c:v>
                </c:pt>
                <c:pt idx="734">
                  <c:v>22.192133333333331</c:v>
                </c:pt>
                <c:pt idx="735">
                  <c:v>20.965757575757568</c:v>
                </c:pt>
                <c:pt idx="736">
                  <c:v>20.286533333333331</c:v>
                </c:pt>
                <c:pt idx="737">
                  <c:v>23.465000000000003</c:v>
                </c:pt>
                <c:pt idx="738">
                  <c:v>20.059090909090905</c:v>
                </c:pt>
                <c:pt idx="739">
                  <c:v>22.193733333333334</c:v>
                </c:pt>
                <c:pt idx="740">
                  <c:v>22.553636363636372</c:v>
                </c:pt>
                <c:pt idx="741">
                  <c:v>23.655050505050514</c:v>
                </c:pt>
                <c:pt idx="742">
                  <c:v>21.356060606060609</c:v>
                </c:pt>
                <c:pt idx="743">
                  <c:v>21.505460992907803</c:v>
                </c:pt>
                <c:pt idx="744">
                  <c:v>20.755333333333336</c:v>
                </c:pt>
                <c:pt idx="745">
                  <c:v>22.653220973782769</c:v>
                </c:pt>
                <c:pt idx="746">
                  <c:v>19.208039215686284</c:v>
                </c:pt>
                <c:pt idx="747">
                  <c:v>23.336980392156867</c:v>
                </c:pt>
                <c:pt idx="748">
                  <c:v>22.391212121212131</c:v>
                </c:pt>
                <c:pt idx="749">
                  <c:v>21.34716312056738</c:v>
                </c:pt>
                <c:pt idx="750">
                  <c:v>22.593163841807918</c:v>
                </c:pt>
                <c:pt idx="751">
                  <c:v>22.609649122807017</c:v>
                </c:pt>
                <c:pt idx="752">
                  <c:v>23.05533333333333</c:v>
                </c:pt>
                <c:pt idx="753">
                  <c:v>21.885023474178411</c:v>
                </c:pt>
                <c:pt idx="754">
                  <c:v>21.116142322097382</c:v>
                </c:pt>
                <c:pt idx="755">
                  <c:v>21.731496598639449</c:v>
                </c:pt>
                <c:pt idx="756">
                  <c:v>19.888694158075605</c:v>
                </c:pt>
                <c:pt idx="757">
                  <c:v>19.702533333333335</c:v>
                </c:pt>
                <c:pt idx="758">
                  <c:v>23.684933333333344</c:v>
                </c:pt>
                <c:pt idx="759">
                  <c:v>19.009844961240315</c:v>
                </c:pt>
                <c:pt idx="760">
                  <c:v>21.276133333333341</c:v>
                </c:pt>
                <c:pt idx="761">
                  <c:v>19.949191919191929</c:v>
                </c:pt>
                <c:pt idx="762">
                  <c:v>21.547575757575753</c:v>
                </c:pt>
                <c:pt idx="763">
                  <c:v>21.219494949494944</c:v>
                </c:pt>
                <c:pt idx="764">
                  <c:v>21.432020202020212</c:v>
                </c:pt>
                <c:pt idx="765">
                  <c:v>22.462533333333329</c:v>
                </c:pt>
                <c:pt idx="766">
                  <c:v>21.408933333333337</c:v>
                </c:pt>
                <c:pt idx="767">
                  <c:v>21.964545454545458</c:v>
                </c:pt>
                <c:pt idx="768">
                  <c:v>24.666533333333337</c:v>
                </c:pt>
                <c:pt idx="769">
                  <c:v>23.285733333333329</c:v>
                </c:pt>
                <c:pt idx="770">
                  <c:v>22.611818181818194</c:v>
                </c:pt>
                <c:pt idx="771">
                  <c:v>21.597733333333334</c:v>
                </c:pt>
                <c:pt idx="772">
                  <c:v>19.840859106529219</c:v>
                </c:pt>
                <c:pt idx="773">
                  <c:v>21.804623655913975</c:v>
                </c:pt>
                <c:pt idx="774">
                  <c:v>21.79761904761904</c:v>
                </c:pt>
                <c:pt idx="775">
                  <c:v>20.932933333333327</c:v>
                </c:pt>
                <c:pt idx="776">
                  <c:v>21.718888888888884</c:v>
                </c:pt>
                <c:pt idx="777">
                  <c:v>19.488666666666674</c:v>
                </c:pt>
                <c:pt idx="778">
                  <c:v>20.102533333333337</c:v>
                </c:pt>
                <c:pt idx="779">
                  <c:v>21.529682539682543</c:v>
                </c:pt>
                <c:pt idx="780">
                  <c:v>20.534533333333329</c:v>
                </c:pt>
                <c:pt idx="781">
                  <c:v>22.53693333333333</c:v>
                </c:pt>
                <c:pt idx="782">
                  <c:v>20.906533333333332</c:v>
                </c:pt>
                <c:pt idx="783">
                  <c:v>22.531993127147771</c:v>
                </c:pt>
                <c:pt idx="784">
                  <c:v>19.022083333333327</c:v>
                </c:pt>
                <c:pt idx="785">
                  <c:v>20.932476190476198</c:v>
                </c:pt>
                <c:pt idx="786">
                  <c:v>20.858333333333327</c:v>
                </c:pt>
                <c:pt idx="787">
                  <c:v>21.750533333333337</c:v>
                </c:pt>
                <c:pt idx="788">
                  <c:v>18.720256410256418</c:v>
                </c:pt>
                <c:pt idx="789">
                  <c:v>18.553333333333335</c:v>
                </c:pt>
                <c:pt idx="790">
                  <c:v>27.238888888888887</c:v>
                </c:pt>
                <c:pt idx="791">
                  <c:v>20.644141414141426</c:v>
                </c:pt>
                <c:pt idx="792">
                  <c:v>21.41693333333334</c:v>
                </c:pt>
                <c:pt idx="793">
                  <c:v>22.919251700680281</c:v>
                </c:pt>
                <c:pt idx="794">
                  <c:v>22.547333333333327</c:v>
                </c:pt>
                <c:pt idx="795">
                  <c:v>22.708933333333334</c:v>
                </c:pt>
                <c:pt idx="796">
                  <c:v>21.991212121212133</c:v>
                </c:pt>
                <c:pt idx="797">
                  <c:v>19.899415807560146</c:v>
                </c:pt>
                <c:pt idx="798">
                  <c:v>22.089733333333328</c:v>
                </c:pt>
                <c:pt idx="799">
                  <c:v>20.929733333333335</c:v>
                </c:pt>
                <c:pt idx="800">
                  <c:v>22.814761904761912</c:v>
                </c:pt>
                <c:pt idx="801">
                  <c:v>22.093333333333334</c:v>
                </c:pt>
                <c:pt idx="802">
                  <c:v>21.475986394557832</c:v>
                </c:pt>
                <c:pt idx="803">
                  <c:v>20.889733333333332</c:v>
                </c:pt>
                <c:pt idx="804">
                  <c:v>22.225733333333338</c:v>
                </c:pt>
                <c:pt idx="805">
                  <c:v>19.979090909090914</c:v>
                </c:pt>
                <c:pt idx="806">
                  <c:v>21.308133333333341</c:v>
                </c:pt>
                <c:pt idx="807">
                  <c:v>21.905555555555555</c:v>
                </c:pt>
                <c:pt idx="808">
                  <c:v>22.54173333333334</c:v>
                </c:pt>
                <c:pt idx="809">
                  <c:v>21.840933333333346</c:v>
                </c:pt>
                <c:pt idx="810">
                  <c:v>21.388933333333338</c:v>
                </c:pt>
                <c:pt idx="811">
                  <c:v>22.968933333333336</c:v>
                </c:pt>
                <c:pt idx="812">
                  <c:v>22.008181818181821</c:v>
                </c:pt>
                <c:pt idx="813">
                  <c:v>19.517500000000002</c:v>
                </c:pt>
                <c:pt idx="814">
                  <c:v>20.343025641025637</c:v>
                </c:pt>
                <c:pt idx="815">
                  <c:v>23.02022222222223</c:v>
                </c:pt>
                <c:pt idx="816">
                  <c:v>21.926598639455776</c:v>
                </c:pt>
                <c:pt idx="817">
                  <c:v>21.452933333333341</c:v>
                </c:pt>
                <c:pt idx="818">
                  <c:v>21.113636363636363</c:v>
                </c:pt>
                <c:pt idx="819">
                  <c:v>21.936933333333322</c:v>
                </c:pt>
                <c:pt idx="820">
                  <c:v>21.248585858585855</c:v>
                </c:pt>
                <c:pt idx="821">
                  <c:v>19.802517006802727</c:v>
                </c:pt>
                <c:pt idx="822">
                  <c:v>22.291010101010119</c:v>
                </c:pt>
                <c:pt idx="823">
                  <c:v>23.707333333333342</c:v>
                </c:pt>
                <c:pt idx="824">
                  <c:v>22.066013745704467</c:v>
                </c:pt>
                <c:pt idx="825">
                  <c:v>20.83293333333334</c:v>
                </c:pt>
                <c:pt idx="826">
                  <c:v>23.876464646464655</c:v>
                </c:pt>
                <c:pt idx="827">
                  <c:v>24.857210884353741</c:v>
                </c:pt>
                <c:pt idx="828">
                  <c:v>19.677375886524825</c:v>
                </c:pt>
                <c:pt idx="829">
                  <c:v>22.926318407960203</c:v>
                </c:pt>
                <c:pt idx="830">
                  <c:v>20.060707070707078</c:v>
                </c:pt>
                <c:pt idx="831">
                  <c:v>22.711904761904766</c:v>
                </c:pt>
                <c:pt idx="832">
                  <c:v>19.954533333333334</c:v>
                </c:pt>
                <c:pt idx="833">
                  <c:v>23.711333333333336</c:v>
                </c:pt>
                <c:pt idx="834">
                  <c:v>21.834444444444447</c:v>
                </c:pt>
                <c:pt idx="835">
                  <c:v>22.120933333333333</c:v>
                </c:pt>
                <c:pt idx="836">
                  <c:v>22.986533333333337</c:v>
                </c:pt>
                <c:pt idx="837">
                  <c:v>21.982108843537414</c:v>
                </c:pt>
                <c:pt idx="838">
                  <c:v>21.263131313131311</c:v>
                </c:pt>
                <c:pt idx="839">
                  <c:v>21.830137457044689</c:v>
                </c:pt>
                <c:pt idx="840">
                  <c:v>21.381919191919202</c:v>
                </c:pt>
                <c:pt idx="841">
                  <c:v>20.849863945578228</c:v>
                </c:pt>
                <c:pt idx="842">
                  <c:v>21.696133333333332</c:v>
                </c:pt>
                <c:pt idx="843">
                  <c:v>21.493565891472869</c:v>
                </c:pt>
                <c:pt idx="844">
                  <c:v>18.04904761904762</c:v>
                </c:pt>
                <c:pt idx="845">
                  <c:v>21.006969696969701</c:v>
                </c:pt>
                <c:pt idx="846">
                  <c:v>19.992133333333342</c:v>
                </c:pt>
                <c:pt idx="847">
                  <c:v>19.655333333333328</c:v>
                </c:pt>
                <c:pt idx="848">
                  <c:v>22.766969696969696</c:v>
                </c:pt>
                <c:pt idx="849">
                  <c:v>20.470404040404041</c:v>
                </c:pt>
                <c:pt idx="850">
                  <c:v>21.024747474747471</c:v>
                </c:pt>
                <c:pt idx="851">
                  <c:v>21.007777777777779</c:v>
                </c:pt>
                <c:pt idx="852">
                  <c:v>22.423650793650797</c:v>
                </c:pt>
                <c:pt idx="853">
                  <c:v>26.179604519774017</c:v>
                </c:pt>
                <c:pt idx="854">
                  <c:v>19.079929078014192</c:v>
                </c:pt>
                <c:pt idx="855">
                  <c:v>19.390833333333333</c:v>
                </c:pt>
                <c:pt idx="856">
                  <c:v>23.282190476190475</c:v>
                </c:pt>
                <c:pt idx="857">
                  <c:v>19.474040404040402</c:v>
                </c:pt>
                <c:pt idx="858">
                  <c:v>24.453921568627447</c:v>
                </c:pt>
                <c:pt idx="859">
                  <c:v>22.252499999999994</c:v>
                </c:pt>
                <c:pt idx="860">
                  <c:v>22.906767676767675</c:v>
                </c:pt>
                <c:pt idx="861">
                  <c:v>21.998484848484853</c:v>
                </c:pt>
                <c:pt idx="862">
                  <c:v>20.595170068027212</c:v>
                </c:pt>
                <c:pt idx="863">
                  <c:v>19.75053333333333</c:v>
                </c:pt>
                <c:pt idx="864">
                  <c:v>21.998533333333331</c:v>
                </c:pt>
                <c:pt idx="865">
                  <c:v>22.243333333333336</c:v>
                </c:pt>
                <c:pt idx="866">
                  <c:v>21.25721088435375</c:v>
                </c:pt>
                <c:pt idx="867">
                  <c:v>20.407333333333337</c:v>
                </c:pt>
                <c:pt idx="868">
                  <c:v>20.636060606060603</c:v>
                </c:pt>
                <c:pt idx="869">
                  <c:v>22.928133333333331</c:v>
                </c:pt>
                <c:pt idx="870">
                  <c:v>21.44252525252525</c:v>
                </c:pt>
                <c:pt idx="871">
                  <c:v>23.895858585858591</c:v>
                </c:pt>
                <c:pt idx="872">
                  <c:v>21.776133333333338</c:v>
                </c:pt>
                <c:pt idx="873">
                  <c:v>20.645757575757578</c:v>
                </c:pt>
                <c:pt idx="874">
                  <c:v>26.440406504065034</c:v>
                </c:pt>
                <c:pt idx="875">
                  <c:v>19.49133333333333</c:v>
                </c:pt>
                <c:pt idx="876">
                  <c:v>21.635170068027215</c:v>
                </c:pt>
                <c:pt idx="877">
                  <c:v>23.07213333333333</c:v>
                </c:pt>
                <c:pt idx="878">
                  <c:v>21.549733333333332</c:v>
                </c:pt>
                <c:pt idx="879">
                  <c:v>20.450202020202017</c:v>
                </c:pt>
                <c:pt idx="880">
                  <c:v>24.066190476190485</c:v>
                </c:pt>
                <c:pt idx="881">
                  <c:v>22.031990049751247</c:v>
                </c:pt>
                <c:pt idx="882">
                  <c:v>21.02399267399268</c:v>
                </c:pt>
                <c:pt idx="883">
                  <c:v>24.501292517006796</c:v>
                </c:pt>
                <c:pt idx="884">
                  <c:v>20.332885572139308</c:v>
                </c:pt>
                <c:pt idx="885">
                  <c:v>21.620000000000008</c:v>
                </c:pt>
                <c:pt idx="886">
                  <c:v>22.214000000000002</c:v>
                </c:pt>
                <c:pt idx="887">
                  <c:v>21.941243781094531</c:v>
                </c:pt>
                <c:pt idx="888">
                  <c:v>22.035860805860814</c:v>
                </c:pt>
                <c:pt idx="889">
                  <c:v>22.09319634703197</c:v>
                </c:pt>
                <c:pt idx="890">
                  <c:v>23.544557823129256</c:v>
                </c:pt>
                <c:pt idx="891">
                  <c:v>20.420303030303025</c:v>
                </c:pt>
                <c:pt idx="892">
                  <c:v>21.726533333333336</c:v>
                </c:pt>
                <c:pt idx="893">
                  <c:v>20.517272727272733</c:v>
                </c:pt>
                <c:pt idx="894">
                  <c:v>22.938533333333339</c:v>
                </c:pt>
                <c:pt idx="895">
                  <c:v>20.849393939393941</c:v>
                </c:pt>
                <c:pt idx="896">
                  <c:v>23.059494949494947</c:v>
                </c:pt>
                <c:pt idx="897">
                  <c:v>21.097474747474752</c:v>
                </c:pt>
                <c:pt idx="898">
                  <c:v>21.777733333333344</c:v>
                </c:pt>
                <c:pt idx="899">
                  <c:v>22.574533333333335</c:v>
                </c:pt>
                <c:pt idx="900">
                  <c:v>19.992933333333337</c:v>
                </c:pt>
                <c:pt idx="901">
                  <c:v>23.035910652920961</c:v>
                </c:pt>
                <c:pt idx="902">
                  <c:v>23.415050505050512</c:v>
                </c:pt>
                <c:pt idx="903">
                  <c:v>22.252222222222233</c:v>
                </c:pt>
                <c:pt idx="904">
                  <c:v>21.225151515151524</c:v>
                </c:pt>
                <c:pt idx="905">
                  <c:v>22.558270042194096</c:v>
                </c:pt>
                <c:pt idx="906">
                  <c:v>20.346363636363634</c:v>
                </c:pt>
                <c:pt idx="907">
                  <c:v>23.549733333333347</c:v>
                </c:pt>
                <c:pt idx="908">
                  <c:v>20.063131313131318</c:v>
                </c:pt>
                <c:pt idx="909">
                  <c:v>22.422380952380966</c:v>
                </c:pt>
                <c:pt idx="910">
                  <c:v>21.929555555555552</c:v>
                </c:pt>
                <c:pt idx="911">
                  <c:v>20.527777777777779</c:v>
                </c:pt>
                <c:pt idx="912">
                  <c:v>21.509312714776634</c:v>
                </c:pt>
                <c:pt idx="913">
                  <c:v>22.396315789473679</c:v>
                </c:pt>
                <c:pt idx="914">
                  <c:v>21.200045662100461</c:v>
                </c:pt>
                <c:pt idx="915">
                  <c:v>19.939333333333334</c:v>
                </c:pt>
                <c:pt idx="916">
                  <c:v>22.492389937106921</c:v>
                </c:pt>
                <c:pt idx="917">
                  <c:v>20.604476190476191</c:v>
                </c:pt>
                <c:pt idx="918">
                  <c:v>19.822108843537414</c:v>
                </c:pt>
                <c:pt idx="919">
                  <c:v>23.167414965986396</c:v>
                </c:pt>
                <c:pt idx="920">
                  <c:v>20.947333333333336</c:v>
                </c:pt>
                <c:pt idx="921">
                  <c:v>21.594533333333334</c:v>
                </c:pt>
                <c:pt idx="922">
                  <c:v>21.460933333333337</c:v>
                </c:pt>
                <c:pt idx="923">
                  <c:v>20.116133333333334</c:v>
                </c:pt>
                <c:pt idx="924">
                  <c:v>22.230404040404039</c:v>
                </c:pt>
                <c:pt idx="925">
                  <c:v>22.635333333333332</c:v>
                </c:pt>
                <c:pt idx="926">
                  <c:v>21.323737373737377</c:v>
                </c:pt>
                <c:pt idx="927">
                  <c:v>21.170533333333339</c:v>
                </c:pt>
                <c:pt idx="928">
                  <c:v>20.517619047619053</c:v>
                </c:pt>
                <c:pt idx="929">
                  <c:v>22.191568627450977</c:v>
                </c:pt>
                <c:pt idx="930">
                  <c:v>19.563333333333336</c:v>
                </c:pt>
                <c:pt idx="931">
                  <c:v>27.774761904761903</c:v>
                </c:pt>
                <c:pt idx="932">
                  <c:v>25.198333333333338</c:v>
                </c:pt>
                <c:pt idx="933">
                  <c:v>22.180274509803915</c:v>
                </c:pt>
                <c:pt idx="934">
                  <c:v>23.853333333333342</c:v>
                </c:pt>
                <c:pt idx="935">
                  <c:v>20.345487179487179</c:v>
                </c:pt>
                <c:pt idx="936">
                  <c:v>20.802434456928847</c:v>
                </c:pt>
                <c:pt idx="937">
                  <c:v>23.608231292517015</c:v>
                </c:pt>
                <c:pt idx="938">
                  <c:v>20.61476190476191</c:v>
                </c:pt>
                <c:pt idx="939">
                  <c:v>21.857070707070701</c:v>
                </c:pt>
                <c:pt idx="940">
                  <c:v>20.160068027210883</c:v>
                </c:pt>
                <c:pt idx="941">
                  <c:v>20.579333333333334</c:v>
                </c:pt>
                <c:pt idx="942">
                  <c:v>21.297878787878791</c:v>
                </c:pt>
                <c:pt idx="943">
                  <c:v>21.048133333333343</c:v>
                </c:pt>
                <c:pt idx="944">
                  <c:v>21.074533333333324</c:v>
                </c:pt>
                <c:pt idx="945">
                  <c:v>23.102533333333344</c:v>
                </c:pt>
                <c:pt idx="946">
                  <c:v>22.210202020202026</c:v>
                </c:pt>
                <c:pt idx="947">
                  <c:v>22.487333333333336</c:v>
                </c:pt>
                <c:pt idx="948">
                  <c:v>20.039696969696969</c:v>
                </c:pt>
                <c:pt idx="949">
                  <c:v>23.449797979797985</c:v>
                </c:pt>
                <c:pt idx="950">
                  <c:v>21.959696969696971</c:v>
                </c:pt>
                <c:pt idx="951">
                  <c:v>23.056262626262637</c:v>
                </c:pt>
                <c:pt idx="952">
                  <c:v>22.891333333333332</c:v>
                </c:pt>
                <c:pt idx="953">
                  <c:v>21.902108843537412</c:v>
                </c:pt>
                <c:pt idx="954">
                  <c:v>19.004933333333337</c:v>
                </c:pt>
                <c:pt idx="955">
                  <c:v>24.103846153846149</c:v>
                </c:pt>
                <c:pt idx="956">
                  <c:v>21.540476190476188</c:v>
                </c:pt>
                <c:pt idx="957">
                  <c:v>19.420933333333341</c:v>
                </c:pt>
                <c:pt idx="958">
                  <c:v>22.871904761904759</c:v>
                </c:pt>
                <c:pt idx="959">
                  <c:v>19.253333333333334</c:v>
                </c:pt>
                <c:pt idx="960">
                  <c:v>22.003333333333334</c:v>
                </c:pt>
                <c:pt idx="961">
                  <c:v>19.024747474747475</c:v>
                </c:pt>
                <c:pt idx="962">
                  <c:v>21.686565656565659</c:v>
                </c:pt>
                <c:pt idx="963">
                  <c:v>20.704133333333331</c:v>
                </c:pt>
                <c:pt idx="964">
                  <c:v>21.023939393939393</c:v>
                </c:pt>
                <c:pt idx="965">
                  <c:v>21.206598639455784</c:v>
                </c:pt>
                <c:pt idx="966">
                  <c:v>22.886565656565665</c:v>
                </c:pt>
                <c:pt idx="967">
                  <c:v>22.90333333333334</c:v>
                </c:pt>
                <c:pt idx="968">
                  <c:v>20.739333333333335</c:v>
                </c:pt>
                <c:pt idx="969">
                  <c:v>23.932133333333333</c:v>
                </c:pt>
                <c:pt idx="970">
                  <c:v>21.698533333333341</c:v>
                </c:pt>
                <c:pt idx="971">
                  <c:v>20.619333333333334</c:v>
                </c:pt>
                <c:pt idx="972">
                  <c:v>23.00813333333334</c:v>
                </c:pt>
                <c:pt idx="973">
                  <c:v>21.764133333333344</c:v>
                </c:pt>
                <c:pt idx="974">
                  <c:v>21.616933333333339</c:v>
                </c:pt>
                <c:pt idx="975">
                  <c:v>22.435333333333336</c:v>
                </c:pt>
                <c:pt idx="976">
                  <c:v>19.191904761904766</c:v>
                </c:pt>
                <c:pt idx="977">
                  <c:v>21.381794871794874</c:v>
                </c:pt>
                <c:pt idx="978">
                  <c:v>20.041111111111114</c:v>
                </c:pt>
                <c:pt idx="979">
                  <c:v>18.781372549019611</c:v>
                </c:pt>
                <c:pt idx="980">
                  <c:v>23.976666666666663</c:v>
                </c:pt>
                <c:pt idx="981">
                  <c:v>21.223333333333333</c:v>
                </c:pt>
                <c:pt idx="982">
                  <c:v>21.243333333333336</c:v>
                </c:pt>
                <c:pt idx="983">
                  <c:v>20.504202898550723</c:v>
                </c:pt>
                <c:pt idx="984">
                  <c:v>22.883333333333333</c:v>
                </c:pt>
                <c:pt idx="985">
                  <c:v>21.631418439716317</c:v>
                </c:pt>
                <c:pt idx="986">
                  <c:v>20.466533333333331</c:v>
                </c:pt>
                <c:pt idx="987">
                  <c:v>20.062533333333342</c:v>
                </c:pt>
                <c:pt idx="988">
                  <c:v>23.406533333333343</c:v>
                </c:pt>
                <c:pt idx="989">
                  <c:v>23.161700680272105</c:v>
                </c:pt>
                <c:pt idx="990">
                  <c:v>20.760933333333337</c:v>
                </c:pt>
                <c:pt idx="991">
                  <c:v>23.490202020202016</c:v>
                </c:pt>
                <c:pt idx="992">
                  <c:v>19.420933333333327</c:v>
                </c:pt>
                <c:pt idx="993">
                  <c:v>22.654533333333344</c:v>
                </c:pt>
                <c:pt idx="994">
                  <c:v>22.523333333333333</c:v>
                </c:pt>
                <c:pt idx="995">
                  <c:v>22.156060606060613</c:v>
                </c:pt>
                <c:pt idx="996">
                  <c:v>19.978282828282833</c:v>
                </c:pt>
                <c:pt idx="997">
                  <c:v>20.03133333333334</c:v>
                </c:pt>
                <c:pt idx="998">
                  <c:v>22.687777777777782</c:v>
                </c:pt>
                <c:pt idx="999">
                  <c:v>21.081733333333347</c:v>
                </c:pt>
                <c:pt idx="1000">
                  <c:v>21.427979797979805</c:v>
                </c:pt>
                <c:pt idx="1001">
                  <c:v>21.292405498281795</c:v>
                </c:pt>
                <c:pt idx="1002">
                  <c:v>23.064343434343439</c:v>
                </c:pt>
                <c:pt idx="1003">
                  <c:v>22.480933333333336</c:v>
                </c:pt>
                <c:pt idx="1004">
                  <c:v>20.684933333333333</c:v>
                </c:pt>
                <c:pt idx="1005">
                  <c:v>21.198484848484846</c:v>
                </c:pt>
                <c:pt idx="1006">
                  <c:v>25.49871794871795</c:v>
                </c:pt>
                <c:pt idx="1007">
                  <c:v>44.254761904761899</c:v>
                </c:pt>
                <c:pt idx="1008">
                  <c:v>24.708787878787874</c:v>
                </c:pt>
                <c:pt idx="1009">
                  <c:v>19.713809523809523</c:v>
                </c:pt>
                <c:pt idx="1010">
                  <c:v>23.25898550724639</c:v>
                </c:pt>
                <c:pt idx="1011">
                  <c:v>20.174879725085908</c:v>
                </c:pt>
                <c:pt idx="1012">
                  <c:v>18.925733333333337</c:v>
                </c:pt>
                <c:pt idx="1013">
                  <c:v>21.977474747474744</c:v>
                </c:pt>
                <c:pt idx="1014">
                  <c:v>21.599333333333337</c:v>
                </c:pt>
                <c:pt idx="1015">
                  <c:v>20.898686868686866</c:v>
                </c:pt>
                <c:pt idx="1016">
                  <c:v>22.228933333333352</c:v>
                </c:pt>
                <c:pt idx="1017">
                  <c:v>20.444965986394568</c:v>
                </c:pt>
                <c:pt idx="1018">
                  <c:v>21.835252525252518</c:v>
                </c:pt>
                <c:pt idx="1019">
                  <c:v>21.290533333333343</c:v>
                </c:pt>
                <c:pt idx="1020">
                  <c:v>20.049733333333339</c:v>
                </c:pt>
                <c:pt idx="1021">
                  <c:v>23.060303030303032</c:v>
                </c:pt>
                <c:pt idx="1022">
                  <c:v>18.452933333333338</c:v>
                </c:pt>
                <c:pt idx="1023">
                  <c:v>21.293030303030296</c:v>
                </c:pt>
                <c:pt idx="1024">
                  <c:v>21.764949494949501</c:v>
                </c:pt>
                <c:pt idx="1025">
                  <c:v>21.543333333333329</c:v>
                </c:pt>
                <c:pt idx="1026">
                  <c:v>21.116868686868692</c:v>
                </c:pt>
                <c:pt idx="1027">
                  <c:v>23.677619047619043</c:v>
                </c:pt>
                <c:pt idx="1028">
                  <c:v>22.481717171717186</c:v>
                </c:pt>
                <c:pt idx="1029">
                  <c:v>22.253030303030307</c:v>
                </c:pt>
                <c:pt idx="1030">
                  <c:v>21.673555555555552</c:v>
                </c:pt>
                <c:pt idx="1031">
                  <c:v>21.15933333333334</c:v>
                </c:pt>
                <c:pt idx="1032">
                  <c:v>21.512828282828284</c:v>
                </c:pt>
                <c:pt idx="1033">
                  <c:v>22.377474747474746</c:v>
                </c:pt>
                <c:pt idx="1034">
                  <c:v>20.129393939393946</c:v>
                </c:pt>
                <c:pt idx="1035">
                  <c:v>22.926161616161618</c:v>
                </c:pt>
                <c:pt idx="1036">
                  <c:v>23.651333333333323</c:v>
                </c:pt>
                <c:pt idx="1037">
                  <c:v>23.249733333333335</c:v>
                </c:pt>
                <c:pt idx="1038">
                  <c:v>19.538027210884351</c:v>
                </c:pt>
                <c:pt idx="1039">
                  <c:v>21.367333333333349</c:v>
                </c:pt>
                <c:pt idx="1040">
                  <c:v>19.790533333333336</c:v>
                </c:pt>
                <c:pt idx="1041">
                  <c:v>19.809166666666673</c:v>
                </c:pt>
                <c:pt idx="1042">
                  <c:v>22.973733333333328</c:v>
                </c:pt>
                <c:pt idx="1043">
                  <c:v>22.080933333333334</c:v>
                </c:pt>
                <c:pt idx="1044">
                  <c:v>19.624343434343427</c:v>
                </c:pt>
                <c:pt idx="1045">
                  <c:v>21.266190476190481</c:v>
                </c:pt>
                <c:pt idx="1046">
                  <c:v>21.716933333333326</c:v>
                </c:pt>
                <c:pt idx="1047">
                  <c:v>22.419333333333334</c:v>
                </c:pt>
                <c:pt idx="1048">
                  <c:v>19.469733333333338</c:v>
                </c:pt>
                <c:pt idx="1049">
                  <c:v>18.579333333333331</c:v>
                </c:pt>
                <c:pt idx="1050">
                  <c:v>23.362434456928849</c:v>
                </c:pt>
                <c:pt idx="1051">
                  <c:v>21.443333333333332</c:v>
                </c:pt>
                <c:pt idx="1052">
                  <c:v>21.213945578231296</c:v>
                </c:pt>
                <c:pt idx="1053">
                  <c:v>21.760933333333337</c:v>
                </c:pt>
                <c:pt idx="1054">
                  <c:v>21.141111111111115</c:v>
                </c:pt>
                <c:pt idx="1055">
                  <c:v>20.687777777777779</c:v>
                </c:pt>
                <c:pt idx="1056">
                  <c:v>20.90353535353535</c:v>
                </c:pt>
                <c:pt idx="1057">
                  <c:v>18.863741496598646</c:v>
                </c:pt>
                <c:pt idx="1058">
                  <c:v>24.543131313131298</c:v>
                </c:pt>
                <c:pt idx="1059">
                  <c:v>19.263741496598634</c:v>
                </c:pt>
                <c:pt idx="1060">
                  <c:v>20.396802721088442</c:v>
                </c:pt>
                <c:pt idx="1061">
                  <c:v>21.592020202020205</c:v>
                </c:pt>
                <c:pt idx="1062">
                  <c:v>19.947575757575756</c:v>
                </c:pt>
                <c:pt idx="1063">
                  <c:v>19.756133333333338</c:v>
                </c:pt>
                <c:pt idx="1064">
                  <c:v>21.081733333333339</c:v>
                </c:pt>
                <c:pt idx="1065">
                  <c:v>22.611010101010102</c:v>
                </c:pt>
                <c:pt idx="1066">
                  <c:v>21.288133333333334</c:v>
                </c:pt>
                <c:pt idx="1067">
                  <c:v>21.272133333333336</c:v>
                </c:pt>
                <c:pt idx="1068">
                  <c:v>24.092222222222222</c:v>
                </c:pt>
                <c:pt idx="1069">
                  <c:v>19.865555555555549</c:v>
                </c:pt>
                <c:pt idx="1070">
                  <c:v>21.035333333333334</c:v>
                </c:pt>
                <c:pt idx="1071">
                  <c:v>23.88893333333333</c:v>
                </c:pt>
                <c:pt idx="1072">
                  <c:v>22.330533333333346</c:v>
                </c:pt>
                <c:pt idx="1073">
                  <c:v>22.287777777777769</c:v>
                </c:pt>
                <c:pt idx="1074">
                  <c:v>23.543333333333322</c:v>
                </c:pt>
                <c:pt idx="1075">
                  <c:v>21.941733333333335</c:v>
                </c:pt>
                <c:pt idx="1076">
                  <c:v>21.646598639455789</c:v>
                </c:pt>
                <c:pt idx="1077">
                  <c:v>22.516464646464652</c:v>
                </c:pt>
                <c:pt idx="1078">
                  <c:v>22.231212121212128</c:v>
                </c:pt>
                <c:pt idx="1079">
                  <c:v>21.068639455782321</c:v>
                </c:pt>
                <c:pt idx="1080">
                  <c:v>23.053733333333341</c:v>
                </c:pt>
                <c:pt idx="1081">
                  <c:v>21.030404040404047</c:v>
                </c:pt>
                <c:pt idx="1082">
                  <c:v>22.647414965986403</c:v>
                </c:pt>
                <c:pt idx="1083">
                  <c:v>21.633024054982815</c:v>
                </c:pt>
                <c:pt idx="1084">
                  <c:v>20.400133333333336</c:v>
                </c:pt>
                <c:pt idx="1085">
                  <c:v>21.034444444444446</c:v>
                </c:pt>
                <c:pt idx="1086">
                  <c:v>21.772933333333349</c:v>
                </c:pt>
                <c:pt idx="1087">
                  <c:v>18.513333333333335</c:v>
                </c:pt>
                <c:pt idx="1088">
                  <c:v>20.639855072463767</c:v>
                </c:pt>
                <c:pt idx="1089">
                  <c:v>20.04653333333334</c:v>
                </c:pt>
                <c:pt idx="1090">
                  <c:v>20.531333333333329</c:v>
                </c:pt>
                <c:pt idx="1091">
                  <c:v>23.36333333333334</c:v>
                </c:pt>
                <c:pt idx="1092">
                  <c:v>21.165733333333343</c:v>
                </c:pt>
                <c:pt idx="1093">
                  <c:v>20.167414965986396</c:v>
                </c:pt>
                <c:pt idx="1094">
                  <c:v>23.830533333333328</c:v>
                </c:pt>
                <c:pt idx="1095">
                  <c:v>19.388383838383831</c:v>
                </c:pt>
                <c:pt idx="1096">
                  <c:v>19.431333333333345</c:v>
                </c:pt>
                <c:pt idx="1097">
                  <c:v>21.789191919191925</c:v>
                </c:pt>
                <c:pt idx="1098">
                  <c:v>21.705959595959595</c:v>
                </c:pt>
                <c:pt idx="1099">
                  <c:v>21.05222222222223</c:v>
                </c:pt>
                <c:pt idx="1100">
                  <c:v>20.859898989899001</c:v>
                </c:pt>
                <c:pt idx="1101">
                  <c:v>22.206161616161619</c:v>
                </c:pt>
                <c:pt idx="1102">
                  <c:v>20.271333333333338</c:v>
                </c:pt>
                <c:pt idx="1103">
                  <c:v>23.753636363636375</c:v>
                </c:pt>
                <c:pt idx="1104">
                  <c:v>25.828639455782319</c:v>
                </c:pt>
                <c:pt idx="1105">
                  <c:v>20.304509803921565</c:v>
                </c:pt>
                <c:pt idx="1106">
                  <c:v>23.492222222222214</c:v>
                </c:pt>
                <c:pt idx="1107">
                  <c:v>21.590272108843539</c:v>
                </c:pt>
                <c:pt idx="1108">
                  <c:v>23.432933333333327</c:v>
                </c:pt>
                <c:pt idx="1109">
                  <c:v>20.664557823129257</c:v>
                </c:pt>
                <c:pt idx="1110">
                  <c:v>21.867006802721093</c:v>
                </c:pt>
                <c:pt idx="1111">
                  <c:v>19.472933333333334</c:v>
                </c:pt>
                <c:pt idx="1112">
                  <c:v>23.395656565656576</c:v>
                </c:pt>
                <c:pt idx="1113">
                  <c:v>20.336933333333331</c:v>
                </c:pt>
                <c:pt idx="1114">
                  <c:v>22.811414141414136</c:v>
                </c:pt>
                <c:pt idx="1115">
                  <c:v>21.492933333333326</c:v>
                </c:pt>
                <c:pt idx="1116">
                  <c:v>21.300133333333338</c:v>
                </c:pt>
                <c:pt idx="1117">
                  <c:v>21.672721088435381</c:v>
                </c:pt>
                <c:pt idx="1118">
                  <c:v>21.477147766323025</c:v>
                </c:pt>
                <c:pt idx="1119">
                  <c:v>19.488231292517014</c:v>
                </c:pt>
                <c:pt idx="1120">
                  <c:v>22.626312056737589</c:v>
                </c:pt>
                <c:pt idx="1121">
                  <c:v>19.956666666666667</c:v>
                </c:pt>
                <c:pt idx="1122">
                  <c:v>21.263333333333332</c:v>
                </c:pt>
                <c:pt idx="1123">
                  <c:v>18.927777777777781</c:v>
                </c:pt>
                <c:pt idx="1124">
                  <c:v>21.391465201465188</c:v>
                </c:pt>
                <c:pt idx="1125">
                  <c:v>21.735050505050513</c:v>
                </c:pt>
                <c:pt idx="1126">
                  <c:v>21.889733333333329</c:v>
                </c:pt>
                <c:pt idx="1127">
                  <c:v>23.398080808080817</c:v>
                </c:pt>
                <c:pt idx="1128">
                  <c:v>21.614533333333334</c:v>
                </c:pt>
                <c:pt idx="1129">
                  <c:v>22.418533333333336</c:v>
                </c:pt>
                <c:pt idx="1130">
                  <c:v>21.162121212121228</c:v>
                </c:pt>
                <c:pt idx="1131">
                  <c:v>23.840884353741487</c:v>
                </c:pt>
                <c:pt idx="1132">
                  <c:v>21.544776632302405</c:v>
                </c:pt>
                <c:pt idx="1133">
                  <c:v>20.767777777777781</c:v>
                </c:pt>
                <c:pt idx="1134">
                  <c:v>21.41231292517007</c:v>
                </c:pt>
                <c:pt idx="1135">
                  <c:v>23.39213333333333</c:v>
                </c:pt>
                <c:pt idx="1136">
                  <c:v>22.781515151515141</c:v>
                </c:pt>
                <c:pt idx="1137">
                  <c:v>22.15848484848485</c:v>
                </c:pt>
                <c:pt idx="1138">
                  <c:v>20.776933333333336</c:v>
                </c:pt>
                <c:pt idx="1139">
                  <c:v>22.455333333333343</c:v>
                </c:pt>
                <c:pt idx="1140">
                  <c:v>21.236399999999993</c:v>
                </c:pt>
                <c:pt idx="1141">
                  <c:v>17.028095238095233</c:v>
                </c:pt>
                <c:pt idx="1142">
                  <c:v>22.220724637681169</c:v>
                </c:pt>
                <c:pt idx="1143">
                  <c:v>20.494533333333337</c:v>
                </c:pt>
                <c:pt idx="1144">
                  <c:v>22.811414141414136</c:v>
                </c:pt>
                <c:pt idx="1145">
                  <c:v>21.859003436426121</c:v>
                </c:pt>
                <c:pt idx="1146">
                  <c:v>20.403333333333336</c:v>
                </c:pt>
                <c:pt idx="1147">
                  <c:v>20.382533333333335</c:v>
                </c:pt>
                <c:pt idx="1148">
                  <c:v>23.622302405498282</c:v>
                </c:pt>
                <c:pt idx="1149">
                  <c:v>22.976133333333337</c:v>
                </c:pt>
                <c:pt idx="1150">
                  <c:v>21.322929292929299</c:v>
                </c:pt>
                <c:pt idx="1151">
                  <c:v>20.619333333333334</c:v>
                </c:pt>
                <c:pt idx="1152">
                  <c:v>21.697878787878793</c:v>
                </c:pt>
                <c:pt idx="1153">
                  <c:v>21.372133333333341</c:v>
                </c:pt>
                <c:pt idx="1154">
                  <c:v>23.79646464646466</c:v>
                </c:pt>
                <c:pt idx="1155">
                  <c:v>20.531333333333336</c:v>
                </c:pt>
                <c:pt idx="1156">
                  <c:v>22.917619047619048</c:v>
                </c:pt>
                <c:pt idx="1157">
                  <c:v>23.278533333333336</c:v>
                </c:pt>
                <c:pt idx="1158">
                  <c:v>20.23525252525253</c:v>
                </c:pt>
                <c:pt idx="1159">
                  <c:v>21.307575757575762</c:v>
                </c:pt>
                <c:pt idx="1160">
                  <c:v>19.365091575091569</c:v>
                </c:pt>
                <c:pt idx="1161">
                  <c:v>21.984933333333341</c:v>
                </c:pt>
                <c:pt idx="1162">
                  <c:v>22.717619047619049</c:v>
                </c:pt>
                <c:pt idx="1163">
                  <c:v>21.502323232323242</c:v>
                </c:pt>
                <c:pt idx="1164">
                  <c:v>21.882920962199318</c:v>
                </c:pt>
                <c:pt idx="1165">
                  <c:v>20.686969696969694</c:v>
                </c:pt>
                <c:pt idx="1166">
                  <c:v>21.350404040404051</c:v>
                </c:pt>
                <c:pt idx="1167">
                  <c:v>20.266533333333332</c:v>
                </c:pt>
                <c:pt idx="1168">
                  <c:v>21.042525252525252</c:v>
                </c:pt>
                <c:pt idx="1169">
                  <c:v>23.233733333333333</c:v>
                </c:pt>
                <c:pt idx="1170">
                  <c:v>22.485000000000003</c:v>
                </c:pt>
                <c:pt idx="1171">
                  <c:v>21.388933333333338</c:v>
                </c:pt>
                <c:pt idx="1172">
                  <c:v>20.993232323232323</c:v>
                </c:pt>
                <c:pt idx="1173">
                  <c:v>24.446533333333331</c:v>
                </c:pt>
                <c:pt idx="1174">
                  <c:v>23.776933333333336</c:v>
                </c:pt>
                <c:pt idx="1175">
                  <c:v>19.971010101010094</c:v>
                </c:pt>
                <c:pt idx="1176">
                  <c:v>19.591666666666672</c:v>
                </c:pt>
                <c:pt idx="1177">
                  <c:v>19.043333333333333</c:v>
                </c:pt>
                <c:pt idx="1178">
                  <c:v>25.038888888888888</c:v>
                </c:pt>
                <c:pt idx="1179">
                  <c:v>20.322533333333343</c:v>
                </c:pt>
                <c:pt idx="1180">
                  <c:v>20.773733333333343</c:v>
                </c:pt>
                <c:pt idx="1181">
                  <c:v>21.740133333333347</c:v>
                </c:pt>
                <c:pt idx="1182">
                  <c:v>24.112721088435375</c:v>
                </c:pt>
                <c:pt idx="1183">
                  <c:v>20.672133333333342</c:v>
                </c:pt>
                <c:pt idx="1184">
                  <c:v>22.769733333333338</c:v>
                </c:pt>
                <c:pt idx="1185">
                  <c:v>21.076133333333338</c:v>
                </c:pt>
                <c:pt idx="1186">
                  <c:v>20.332133333333331</c:v>
                </c:pt>
                <c:pt idx="1187">
                  <c:v>21.854533333333343</c:v>
                </c:pt>
                <c:pt idx="1188">
                  <c:v>22.900933333333338</c:v>
                </c:pt>
                <c:pt idx="1189">
                  <c:v>21.692133333333341</c:v>
                </c:pt>
                <c:pt idx="1190">
                  <c:v>24.623131313131303</c:v>
                </c:pt>
                <c:pt idx="1191">
                  <c:v>20.274533333333338</c:v>
                </c:pt>
                <c:pt idx="1192">
                  <c:v>23.865374149659861</c:v>
                </c:pt>
                <c:pt idx="1193">
                  <c:v>21.846666666666668</c:v>
                </c:pt>
                <c:pt idx="1194">
                  <c:v>22.518888888888892</c:v>
                </c:pt>
                <c:pt idx="1195">
                  <c:v>22.666666666666668</c:v>
                </c:pt>
                <c:pt idx="1196">
                  <c:v>20.311159420289854</c:v>
                </c:pt>
                <c:pt idx="1197">
                  <c:v>22.646533333333341</c:v>
                </c:pt>
                <c:pt idx="1198">
                  <c:v>22.916464646464657</c:v>
                </c:pt>
                <c:pt idx="1199">
                  <c:v>21.644933333333338</c:v>
                </c:pt>
                <c:pt idx="1200">
                  <c:v>21.117619047619051</c:v>
                </c:pt>
                <c:pt idx="1201">
                  <c:v>20.013838383838387</c:v>
                </c:pt>
                <c:pt idx="1202">
                  <c:v>22.059333333333335</c:v>
                </c:pt>
                <c:pt idx="1203">
                  <c:v>19.760101010101014</c:v>
                </c:pt>
                <c:pt idx="1204">
                  <c:v>21.086161616161615</c:v>
                </c:pt>
                <c:pt idx="1205">
                  <c:v>23.499090909090913</c:v>
                </c:pt>
                <c:pt idx="1206">
                  <c:v>20.546190476190478</c:v>
                </c:pt>
                <c:pt idx="1207">
                  <c:v>19.856262626262627</c:v>
                </c:pt>
                <c:pt idx="1208">
                  <c:v>19.713971631205666</c:v>
                </c:pt>
                <c:pt idx="1209">
                  <c:v>24.518888888888888</c:v>
                </c:pt>
                <c:pt idx="1210">
                  <c:v>20.756060606060604</c:v>
                </c:pt>
                <c:pt idx="1211">
                  <c:v>22.202929292929298</c:v>
                </c:pt>
                <c:pt idx="1212">
                  <c:v>20.030533333333338</c:v>
                </c:pt>
                <c:pt idx="1213">
                  <c:v>23.038484848484853</c:v>
                </c:pt>
                <c:pt idx="1214">
                  <c:v>21.240068027210874</c:v>
                </c:pt>
                <c:pt idx="1215">
                  <c:v>21.119333333333337</c:v>
                </c:pt>
                <c:pt idx="1216">
                  <c:v>20.448133333333327</c:v>
                </c:pt>
                <c:pt idx="1217">
                  <c:v>20.251414141414145</c:v>
                </c:pt>
                <c:pt idx="1218">
                  <c:v>21.911333333333332</c:v>
                </c:pt>
                <c:pt idx="1219">
                  <c:v>20.86455782312925</c:v>
                </c:pt>
                <c:pt idx="1220">
                  <c:v>20.05853333333334</c:v>
                </c:pt>
                <c:pt idx="1221">
                  <c:v>19.616933333333336</c:v>
                </c:pt>
                <c:pt idx="1222">
                  <c:v>21.779333333333344</c:v>
                </c:pt>
                <c:pt idx="1223">
                  <c:v>21.28619047619048</c:v>
                </c:pt>
                <c:pt idx="1224">
                  <c:v>21.653999999999993</c:v>
                </c:pt>
                <c:pt idx="1225">
                  <c:v>22.420133333333343</c:v>
                </c:pt>
                <c:pt idx="1226">
                  <c:v>20.320909090909087</c:v>
                </c:pt>
                <c:pt idx="1227">
                  <c:v>21.311333333333327</c:v>
                </c:pt>
                <c:pt idx="1228">
                  <c:v>19.878533333333337</c:v>
                </c:pt>
                <c:pt idx="1229">
                  <c:v>21.998435374149672</c:v>
                </c:pt>
                <c:pt idx="1230">
                  <c:v>21.902925170068031</c:v>
                </c:pt>
                <c:pt idx="1231">
                  <c:v>22.082533333333341</c:v>
                </c:pt>
                <c:pt idx="1232">
                  <c:v>24.644949494949508</c:v>
                </c:pt>
                <c:pt idx="1233">
                  <c:v>19.746363636363629</c:v>
                </c:pt>
                <c:pt idx="1234">
                  <c:v>19.39693333333333</c:v>
                </c:pt>
                <c:pt idx="1235">
                  <c:v>19.363333333333337</c:v>
                </c:pt>
                <c:pt idx="1236">
                  <c:v>24.897619047619042</c:v>
                </c:pt>
                <c:pt idx="1237">
                  <c:v>24.202424242424243</c:v>
                </c:pt>
                <c:pt idx="1238">
                  <c:v>21.964133333333333</c:v>
                </c:pt>
                <c:pt idx="1239">
                  <c:v>21.73181818181817</c:v>
                </c:pt>
                <c:pt idx="1240">
                  <c:v>23.468933333333336</c:v>
                </c:pt>
                <c:pt idx="1241">
                  <c:v>20.323333333333334</c:v>
                </c:pt>
                <c:pt idx="1242">
                  <c:v>22.707333333333331</c:v>
                </c:pt>
                <c:pt idx="1243">
                  <c:v>21.305733333333343</c:v>
                </c:pt>
                <c:pt idx="1244">
                  <c:v>20.492933333333337</c:v>
                </c:pt>
                <c:pt idx="1245">
                  <c:v>20.426190476190481</c:v>
                </c:pt>
                <c:pt idx="1246">
                  <c:v>21.724933333333347</c:v>
                </c:pt>
                <c:pt idx="1247">
                  <c:v>21.287373737373734</c:v>
                </c:pt>
                <c:pt idx="1248">
                  <c:v>23.443333333333335</c:v>
                </c:pt>
                <c:pt idx="1249">
                  <c:v>19.480256410256413</c:v>
                </c:pt>
                <c:pt idx="1250">
                  <c:v>22.904666666666667</c:v>
                </c:pt>
                <c:pt idx="1251">
                  <c:v>22.129393939393943</c:v>
                </c:pt>
                <c:pt idx="1252">
                  <c:v>19.954040404040406</c:v>
                </c:pt>
                <c:pt idx="1253">
                  <c:v>23.244570446735398</c:v>
                </c:pt>
                <c:pt idx="1254">
                  <c:v>20.836933333333342</c:v>
                </c:pt>
                <c:pt idx="1255">
                  <c:v>20.084949494949502</c:v>
                </c:pt>
                <c:pt idx="1256">
                  <c:v>21.568933333333337</c:v>
                </c:pt>
                <c:pt idx="1257">
                  <c:v>22.023333333333341</c:v>
                </c:pt>
                <c:pt idx="1258">
                  <c:v>20.32823129251701</c:v>
                </c:pt>
                <c:pt idx="1259">
                  <c:v>17.84333333333333</c:v>
                </c:pt>
                <c:pt idx="1260">
                  <c:v>22.029999999999994</c:v>
                </c:pt>
                <c:pt idx="1261">
                  <c:v>28.990000000000002</c:v>
                </c:pt>
                <c:pt idx="1262">
                  <c:v>21.837999999999997</c:v>
                </c:pt>
                <c:pt idx="1263">
                  <c:v>21.424133333333334</c:v>
                </c:pt>
                <c:pt idx="1264">
                  <c:v>21.21853333333334</c:v>
                </c:pt>
                <c:pt idx="1265">
                  <c:v>20.149733333333337</c:v>
                </c:pt>
                <c:pt idx="1266">
                  <c:v>21.984133333333332</c:v>
                </c:pt>
                <c:pt idx="1267">
                  <c:v>20.295050505050511</c:v>
                </c:pt>
                <c:pt idx="1268">
                  <c:v>20.732405498281786</c:v>
                </c:pt>
                <c:pt idx="1269">
                  <c:v>24.110272108843532</c:v>
                </c:pt>
                <c:pt idx="1270">
                  <c:v>22.058843537414973</c:v>
                </c:pt>
                <c:pt idx="1271">
                  <c:v>21.492933333333337</c:v>
                </c:pt>
                <c:pt idx="1272">
                  <c:v>20.918115942028983</c:v>
                </c:pt>
                <c:pt idx="1273">
                  <c:v>23.923333333333328</c:v>
                </c:pt>
                <c:pt idx="1274">
                  <c:v>22.563333333333329</c:v>
                </c:pt>
                <c:pt idx="1275">
                  <c:v>22.332133333333342</c:v>
                </c:pt>
                <c:pt idx="1276">
                  <c:v>20.848585858585864</c:v>
                </c:pt>
                <c:pt idx="1277">
                  <c:v>19.73747474747476</c:v>
                </c:pt>
                <c:pt idx="1278">
                  <c:v>21.590404040404039</c:v>
                </c:pt>
                <c:pt idx="1279">
                  <c:v>20.219898989898997</c:v>
                </c:pt>
                <c:pt idx="1280">
                  <c:v>20.348900343642612</c:v>
                </c:pt>
                <c:pt idx="1281">
                  <c:v>21.84252525252527</c:v>
                </c:pt>
                <c:pt idx="1282">
                  <c:v>19.686811594202897</c:v>
                </c:pt>
                <c:pt idx="1283">
                  <c:v>20.99606060606061</c:v>
                </c:pt>
                <c:pt idx="1284">
                  <c:v>20.33149659863945</c:v>
                </c:pt>
                <c:pt idx="1285">
                  <c:v>22.554444444444439</c:v>
                </c:pt>
                <c:pt idx="1286">
                  <c:v>21.553232323232329</c:v>
                </c:pt>
                <c:pt idx="1287">
                  <c:v>23.178533333333338</c:v>
                </c:pt>
                <c:pt idx="1288">
                  <c:v>22.336933333333334</c:v>
                </c:pt>
                <c:pt idx="1289">
                  <c:v>21.969047619047618</c:v>
                </c:pt>
                <c:pt idx="1290">
                  <c:v>21.402929292929297</c:v>
                </c:pt>
                <c:pt idx="1291">
                  <c:v>21.508933333333324</c:v>
                </c:pt>
                <c:pt idx="1292">
                  <c:v>22.845353535353542</c:v>
                </c:pt>
                <c:pt idx="1293">
                  <c:v>22.224133333333334</c:v>
                </c:pt>
                <c:pt idx="1294">
                  <c:v>23.735777777777781</c:v>
                </c:pt>
                <c:pt idx="1295">
                  <c:v>22.233733333333333</c:v>
                </c:pt>
                <c:pt idx="1296">
                  <c:v>22.832133333333335</c:v>
                </c:pt>
                <c:pt idx="1297">
                  <c:v>22.219333333333349</c:v>
                </c:pt>
                <c:pt idx="1298">
                  <c:v>24.617474747474748</c:v>
                </c:pt>
                <c:pt idx="1299">
                  <c:v>19.981733333333342</c:v>
                </c:pt>
                <c:pt idx="1300">
                  <c:v>24.904133333333334</c:v>
                </c:pt>
                <c:pt idx="1301">
                  <c:v>23.031786941580759</c:v>
                </c:pt>
                <c:pt idx="1302">
                  <c:v>22.589191919191933</c:v>
                </c:pt>
                <c:pt idx="1303">
                  <c:v>23.603333333333339</c:v>
                </c:pt>
                <c:pt idx="1304">
                  <c:v>20.277619047619048</c:v>
                </c:pt>
                <c:pt idx="1305">
                  <c:v>20.966190476190473</c:v>
                </c:pt>
                <c:pt idx="1306">
                  <c:v>21.638226950354614</c:v>
                </c:pt>
                <c:pt idx="1307">
                  <c:v>22.088231292517005</c:v>
                </c:pt>
                <c:pt idx="1308">
                  <c:v>22.572133333333326</c:v>
                </c:pt>
                <c:pt idx="1309">
                  <c:v>23.091818181818187</c:v>
                </c:pt>
                <c:pt idx="1310">
                  <c:v>21.622925170068033</c:v>
                </c:pt>
                <c:pt idx="1311">
                  <c:v>21.215454545454545</c:v>
                </c:pt>
                <c:pt idx="1312">
                  <c:v>22.493546099290771</c:v>
                </c:pt>
                <c:pt idx="1313">
                  <c:v>25.809047619047622</c:v>
                </c:pt>
                <c:pt idx="1314">
                  <c:v>22.619063670411975</c:v>
                </c:pt>
                <c:pt idx="1315">
                  <c:v>21.920101010101018</c:v>
                </c:pt>
                <c:pt idx="1316">
                  <c:v>21.244133333333338</c:v>
                </c:pt>
                <c:pt idx="1317">
                  <c:v>19.784933333333321</c:v>
                </c:pt>
                <c:pt idx="1318">
                  <c:v>21.631777777777781</c:v>
                </c:pt>
                <c:pt idx="1319">
                  <c:v>20.897878787878785</c:v>
                </c:pt>
                <c:pt idx="1320">
                  <c:v>16.863333333333337</c:v>
                </c:pt>
                <c:pt idx="1321">
                  <c:v>21.64558052434457</c:v>
                </c:pt>
                <c:pt idx="1322">
                  <c:v>20.324949494949497</c:v>
                </c:pt>
                <c:pt idx="1323">
                  <c:v>19.923333333333332</c:v>
                </c:pt>
                <c:pt idx="1324">
                  <c:v>20.478435374149665</c:v>
                </c:pt>
                <c:pt idx="1325">
                  <c:v>22.151666666666671</c:v>
                </c:pt>
                <c:pt idx="1326">
                  <c:v>23.111904761904761</c:v>
                </c:pt>
                <c:pt idx="1327">
                  <c:v>20.539898989898994</c:v>
                </c:pt>
                <c:pt idx="1328">
                  <c:v>19.695454545454545</c:v>
                </c:pt>
                <c:pt idx="1329">
                  <c:v>24.104933333333321</c:v>
                </c:pt>
                <c:pt idx="1330">
                  <c:v>22.008039215686274</c:v>
                </c:pt>
                <c:pt idx="1331">
                  <c:v>19.634031007751936</c:v>
                </c:pt>
                <c:pt idx="1332">
                  <c:v>23.119333333333334</c:v>
                </c:pt>
                <c:pt idx="1333">
                  <c:v>20.864933333333333</c:v>
                </c:pt>
                <c:pt idx="1334">
                  <c:v>20.341919191919196</c:v>
                </c:pt>
                <c:pt idx="1335">
                  <c:v>23.048989898989909</c:v>
                </c:pt>
                <c:pt idx="1336">
                  <c:v>21.628596491228073</c:v>
                </c:pt>
                <c:pt idx="1337">
                  <c:v>22.815151515151516</c:v>
                </c:pt>
                <c:pt idx="1338">
                  <c:v>24.315333333333331</c:v>
                </c:pt>
                <c:pt idx="1339">
                  <c:v>20.520505050505058</c:v>
                </c:pt>
                <c:pt idx="1340">
                  <c:v>21.128133333333331</c:v>
                </c:pt>
                <c:pt idx="1341">
                  <c:v>20.106533333333338</c:v>
                </c:pt>
                <c:pt idx="1342">
                  <c:v>19.185555555555553</c:v>
                </c:pt>
                <c:pt idx="1343">
                  <c:v>19.604252873563215</c:v>
                </c:pt>
                <c:pt idx="1344">
                  <c:v>21.330533333333339</c:v>
                </c:pt>
                <c:pt idx="1345">
                  <c:v>21.571333333333328</c:v>
                </c:pt>
                <c:pt idx="1346">
                  <c:v>20.616933333333339</c:v>
                </c:pt>
                <c:pt idx="1347">
                  <c:v>24.69</c:v>
                </c:pt>
                <c:pt idx="1348">
                  <c:v>19.533333333333331</c:v>
                </c:pt>
                <c:pt idx="1349">
                  <c:v>21.527777777777782</c:v>
                </c:pt>
                <c:pt idx="1350">
                  <c:v>21.121717171717179</c:v>
                </c:pt>
                <c:pt idx="1351">
                  <c:v>22.113733333333339</c:v>
                </c:pt>
                <c:pt idx="1352">
                  <c:v>19.633232323232331</c:v>
                </c:pt>
                <c:pt idx="1353">
                  <c:v>29.372745098039214</c:v>
                </c:pt>
                <c:pt idx="1354">
                  <c:v>22.560542635658919</c:v>
                </c:pt>
                <c:pt idx="1355">
                  <c:v>21.15293333333334</c:v>
                </c:pt>
                <c:pt idx="1356">
                  <c:v>20.030533333333338</c:v>
                </c:pt>
                <c:pt idx="1357">
                  <c:v>21.949455782312935</c:v>
                </c:pt>
                <c:pt idx="1358">
                  <c:v>24.803333333333335</c:v>
                </c:pt>
                <c:pt idx="1359">
                  <c:v>19.525833333333335</c:v>
                </c:pt>
                <c:pt idx="1360">
                  <c:v>22.303777777777775</c:v>
                </c:pt>
                <c:pt idx="1361">
                  <c:v>22.240933333333327</c:v>
                </c:pt>
                <c:pt idx="1362">
                  <c:v>24.563333333333333</c:v>
                </c:pt>
                <c:pt idx="1363">
                  <c:v>22.304022988505743</c:v>
                </c:pt>
                <c:pt idx="1364">
                  <c:v>21.889733333333339</c:v>
                </c:pt>
                <c:pt idx="1365">
                  <c:v>27.181999999999999</c:v>
                </c:pt>
                <c:pt idx="1366">
                  <c:v>23.775098039215685</c:v>
                </c:pt>
                <c:pt idx="1367">
                  <c:v>19.909333333333336</c:v>
                </c:pt>
                <c:pt idx="1368">
                  <c:v>25.743333333333332</c:v>
                </c:pt>
              </c:numCache>
            </c:numRef>
          </c:xVal>
          <c:yVal>
            <c:numRef>
              <c:f>'init exotic data frm model c=1'!$D$2:$D$1370</c:f>
              <c:numCache>
                <c:formatCode>General</c:formatCode>
                <c:ptCount val="1369"/>
                <c:pt idx="0">
                  <c:v>862.74931988810374</c:v>
                </c:pt>
                <c:pt idx="1">
                  <c:v>1026.0303488115819</c:v>
                </c:pt>
                <c:pt idx="2">
                  <c:v>1171.1691036647594</c:v>
                </c:pt>
                <c:pt idx="3">
                  <c:v>816.01542447837676</c:v>
                </c:pt>
                <c:pt idx="4">
                  <c:v>670.41719541486202</c:v>
                </c:pt>
                <c:pt idx="5">
                  <c:v>757.16975649277799</c:v>
                </c:pt>
                <c:pt idx="6">
                  <c:v>669.1232170795364</c:v>
                </c:pt>
                <c:pt idx="7">
                  <c:v>1135.4572230116846</c:v>
                </c:pt>
                <c:pt idx="8">
                  <c:v>826.59384100120621</c:v>
                </c:pt>
                <c:pt idx="9">
                  <c:v>773.62081008275845</c:v>
                </c:pt>
                <c:pt idx="10">
                  <c:v>950.80202263913657</c:v>
                </c:pt>
                <c:pt idx="11">
                  <c:v>994.07875607145218</c:v>
                </c:pt>
                <c:pt idx="12">
                  <c:v>1279.7004544398001</c:v>
                </c:pt>
                <c:pt idx="13">
                  <c:v>962.21126404689312</c:v>
                </c:pt>
                <c:pt idx="14">
                  <c:v>725.31636186850403</c:v>
                </c:pt>
                <c:pt idx="15">
                  <c:v>871.21593384740333</c:v>
                </c:pt>
                <c:pt idx="16">
                  <c:v>784.35148212854449</c:v>
                </c:pt>
                <c:pt idx="17">
                  <c:v>798.30152332198986</c:v>
                </c:pt>
                <c:pt idx="18">
                  <c:v>741.83880173336831</c:v>
                </c:pt>
                <c:pt idx="19">
                  <c:v>768.96288514190792</c:v>
                </c:pt>
                <c:pt idx="20">
                  <c:v>795.42939563268885</c:v>
                </c:pt>
                <c:pt idx="21">
                  <c:v>1062.8824218722048</c:v>
                </c:pt>
                <c:pt idx="22">
                  <c:v>817.59239224134842</c:v>
                </c:pt>
                <c:pt idx="23">
                  <c:v>890.99065646776091</c:v>
                </c:pt>
                <c:pt idx="24">
                  <c:v>763.47675359799314</c:v>
                </c:pt>
                <c:pt idx="25">
                  <c:v>797.59449059994017</c:v>
                </c:pt>
                <c:pt idx="26">
                  <c:v>775.8943758970928</c:v>
                </c:pt>
                <c:pt idx="27">
                  <c:v>937.44021966471587</c:v>
                </c:pt>
                <c:pt idx="28">
                  <c:v>795.78255839354256</c:v>
                </c:pt>
                <c:pt idx="29">
                  <c:v>799.23852393398499</c:v>
                </c:pt>
                <c:pt idx="30">
                  <c:v>761.06904224982338</c:v>
                </c:pt>
                <c:pt idx="31">
                  <c:v>697.59072154872217</c:v>
                </c:pt>
                <c:pt idx="32">
                  <c:v>1074.9358507145637</c:v>
                </c:pt>
                <c:pt idx="33">
                  <c:v>696.63120779620249</c:v>
                </c:pt>
                <c:pt idx="34">
                  <c:v>850.65825515880863</c:v>
                </c:pt>
                <c:pt idx="35">
                  <c:v>576.25635606252979</c:v>
                </c:pt>
                <c:pt idx="36">
                  <c:v>863.30285160536039</c:v>
                </c:pt>
                <c:pt idx="37">
                  <c:v>957.13610084749894</c:v>
                </c:pt>
                <c:pt idx="38">
                  <c:v>1013.2490578794276</c:v>
                </c:pt>
                <c:pt idx="39">
                  <c:v>708.93443467069449</c:v>
                </c:pt>
                <c:pt idx="40">
                  <c:v>931.40309110500095</c:v>
                </c:pt>
                <c:pt idx="41">
                  <c:v>1047.6542966393274</c:v>
                </c:pt>
                <c:pt idx="42">
                  <c:v>981.85398301811119</c:v>
                </c:pt>
                <c:pt idx="43">
                  <c:v>775.1626703581552</c:v>
                </c:pt>
                <c:pt idx="44">
                  <c:v>893.46802420492702</c:v>
                </c:pt>
                <c:pt idx="45">
                  <c:v>875.08793978573578</c:v>
                </c:pt>
                <c:pt idx="46">
                  <c:v>896.65511424500164</c:v>
                </c:pt>
                <c:pt idx="47">
                  <c:v>734.67458995954166</c:v>
                </c:pt>
                <c:pt idx="48">
                  <c:v>926.60208446605088</c:v>
                </c:pt>
                <c:pt idx="49">
                  <c:v>736.04083926300632</c:v>
                </c:pt>
                <c:pt idx="50">
                  <c:v>795.90381600444255</c:v>
                </c:pt>
                <c:pt idx="51">
                  <c:v>516.28416519824441</c:v>
                </c:pt>
                <c:pt idx="52">
                  <c:v>901.74862544056487</c:v>
                </c:pt>
                <c:pt idx="53">
                  <c:v>916.490591436464</c:v>
                </c:pt>
                <c:pt idx="54">
                  <c:v>977.92888772959384</c:v>
                </c:pt>
                <c:pt idx="55">
                  <c:v>922.83937951206872</c:v>
                </c:pt>
                <c:pt idx="56">
                  <c:v>742.91420095208491</c:v>
                </c:pt>
                <c:pt idx="57">
                  <c:v>971.22047870312565</c:v>
                </c:pt>
                <c:pt idx="58">
                  <c:v>766.80064244126629</c:v>
                </c:pt>
                <c:pt idx="59">
                  <c:v>742.35501317216131</c:v>
                </c:pt>
                <c:pt idx="60">
                  <c:v>742.30548793059165</c:v>
                </c:pt>
                <c:pt idx="61">
                  <c:v>650.4207300048987</c:v>
                </c:pt>
                <c:pt idx="62">
                  <c:v>958.66597513921499</c:v>
                </c:pt>
                <c:pt idx="63">
                  <c:v>1074.335053946694</c:v>
                </c:pt>
                <c:pt idx="64">
                  <c:v>899.21979892410934</c:v>
                </c:pt>
                <c:pt idx="65">
                  <c:v>969.34127165722214</c:v>
                </c:pt>
                <c:pt idx="66">
                  <c:v>700.87774269495333</c:v>
                </c:pt>
                <c:pt idx="67">
                  <c:v>870.03702714407791</c:v>
                </c:pt>
                <c:pt idx="68">
                  <c:v>621.22054931577043</c:v>
                </c:pt>
                <c:pt idx="69">
                  <c:v>1015.1490258013559</c:v>
                </c:pt>
                <c:pt idx="70">
                  <c:v>1083.488820714678</c:v>
                </c:pt>
                <c:pt idx="71">
                  <c:v>828.98210048656097</c:v>
                </c:pt>
                <c:pt idx="72">
                  <c:v>701.63591748942349</c:v>
                </c:pt>
                <c:pt idx="73">
                  <c:v>821.92031457251676</c:v>
                </c:pt>
                <c:pt idx="74">
                  <c:v>838.58731516679188</c:v>
                </c:pt>
                <c:pt idx="75">
                  <c:v>813.97282326071615</c:v>
                </c:pt>
                <c:pt idx="76">
                  <c:v>883.01268204088592</c:v>
                </c:pt>
                <c:pt idx="77">
                  <c:v>699.87600363616605</c:v>
                </c:pt>
                <c:pt idx="78">
                  <c:v>755.98328380783482</c:v>
                </c:pt>
                <c:pt idx="79">
                  <c:v>1058.6118931556398</c:v>
                </c:pt>
                <c:pt idx="80">
                  <c:v>998.5853848790033</c:v>
                </c:pt>
                <c:pt idx="81">
                  <c:v>935.72689880528731</c:v>
                </c:pt>
                <c:pt idx="82">
                  <c:v>1119.3733834853824</c:v>
                </c:pt>
                <c:pt idx="83">
                  <c:v>784.13000800983582</c:v>
                </c:pt>
                <c:pt idx="84">
                  <c:v>1012.6034690441728</c:v>
                </c:pt>
                <c:pt idx="85">
                  <c:v>642.42393808292036</c:v>
                </c:pt>
                <c:pt idx="86">
                  <c:v>793.16224519846833</c:v>
                </c:pt>
                <c:pt idx="87">
                  <c:v>890.19499994938462</c:v>
                </c:pt>
                <c:pt idx="88">
                  <c:v>894.70994957242749</c:v>
                </c:pt>
                <c:pt idx="89">
                  <c:v>916.67317839213399</c:v>
                </c:pt>
                <c:pt idx="90">
                  <c:v>809.04402634547444</c:v>
                </c:pt>
                <c:pt idx="91">
                  <c:v>1001.6177949738592</c:v>
                </c:pt>
                <c:pt idx="92">
                  <c:v>1269.2919842989907</c:v>
                </c:pt>
                <c:pt idx="93">
                  <c:v>966.23865184125304</c:v>
                </c:pt>
                <c:pt idx="94">
                  <c:v>980.15231765874864</c:v>
                </c:pt>
                <c:pt idx="95">
                  <c:v>786.71731721094943</c:v>
                </c:pt>
                <c:pt idx="96">
                  <c:v>815.63637563850455</c:v>
                </c:pt>
                <c:pt idx="97">
                  <c:v>854.8225630663311</c:v>
                </c:pt>
                <c:pt idx="98">
                  <c:v>851.73331103420935</c:v>
                </c:pt>
                <c:pt idx="99">
                  <c:v>792.50716892194885</c:v>
                </c:pt>
                <c:pt idx="100">
                  <c:v>645.11700481171181</c:v>
                </c:pt>
                <c:pt idx="101">
                  <c:v>1021.0839481180086</c:v>
                </c:pt>
                <c:pt idx="102">
                  <c:v>697.47593339472894</c:v>
                </c:pt>
                <c:pt idx="103">
                  <c:v>715.97139768203181</c:v>
                </c:pt>
                <c:pt idx="104">
                  <c:v>734.18520729878742</c:v>
                </c:pt>
                <c:pt idx="105">
                  <c:v>975.05911685231592</c:v>
                </c:pt>
                <c:pt idx="106">
                  <c:v>911.54458871569545</c:v>
                </c:pt>
                <c:pt idx="107">
                  <c:v>781.53002373296272</c:v>
                </c:pt>
                <c:pt idx="108">
                  <c:v>909.11450912448504</c:v>
                </c:pt>
                <c:pt idx="109">
                  <c:v>799.79961402052709</c:v>
                </c:pt>
                <c:pt idx="110">
                  <c:v>653.55632984882288</c:v>
                </c:pt>
                <c:pt idx="111">
                  <c:v>587.14801788783416</c:v>
                </c:pt>
                <c:pt idx="112">
                  <c:v>874.01746914869261</c:v>
                </c:pt>
                <c:pt idx="113">
                  <c:v>733.23264987852428</c:v>
                </c:pt>
                <c:pt idx="114">
                  <c:v>1119.6229250215042</c:v>
                </c:pt>
                <c:pt idx="115">
                  <c:v>952.60798068984286</c:v>
                </c:pt>
                <c:pt idx="116">
                  <c:v>738.32271812880549</c:v>
                </c:pt>
                <c:pt idx="117">
                  <c:v>825.4667981671239</c:v>
                </c:pt>
                <c:pt idx="118">
                  <c:v>1084.9310577364279</c:v>
                </c:pt>
                <c:pt idx="119">
                  <c:v>777.3506223049485</c:v>
                </c:pt>
                <c:pt idx="120">
                  <c:v>688.6272335636902</c:v>
                </c:pt>
                <c:pt idx="121">
                  <c:v>1119.7854519586563</c:v>
                </c:pt>
                <c:pt idx="122">
                  <c:v>911.61214347494513</c:v>
                </c:pt>
                <c:pt idx="123">
                  <c:v>1194.7578945547352</c:v>
                </c:pt>
                <c:pt idx="124">
                  <c:v>777.06730407160285</c:v>
                </c:pt>
                <c:pt idx="125">
                  <c:v>634.60568534849278</c:v>
                </c:pt>
                <c:pt idx="126">
                  <c:v>868.56563706143095</c:v>
                </c:pt>
                <c:pt idx="127">
                  <c:v>984.52359100598323</c:v>
                </c:pt>
                <c:pt idx="128">
                  <c:v>757.6957597527404</c:v>
                </c:pt>
                <c:pt idx="129">
                  <c:v>791.57813199316422</c:v>
                </c:pt>
                <c:pt idx="130">
                  <c:v>998.96427897051979</c:v>
                </c:pt>
                <c:pt idx="131">
                  <c:v>763.92743809728063</c:v>
                </c:pt>
                <c:pt idx="132">
                  <c:v>709.30760284430187</c:v>
                </c:pt>
                <c:pt idx="133">
                  <c:v>642.80161006406752</c:v>
                </c:pt>
                <c:pt idx="134">
                  <c:v>853.29238663717217</c:v>
                </c:pt>
                <c:pt idx="135">
                  <c:v>763.45361089077107</c:v>
                </c:pt>
                <c:pt idx="136">
                  <c:v>955.37053027197089</c:v>
                </c:pt>
                <c:pt idx="137">
                  <c:v>868.93227444656668</c:v>
                </c:pt>
                <c:pt idx="138">
                  <c:v>673.60236483853862</c:v>
                </c:pt>
                <c:pt idx="139">
                  <c:v>782.41688988547003</c:v>
                </c:pt>
                <c:pt idx="140">
                  <c:v>758.78725044146324</c:v>
                </c:pt>
                <c:pt idx="141">
                  <c:v>870.14840218638039</c:v>
                </c:pt>
                <c:pt idx="142">
                  <c:v>773.60195143811416</c:v>
                </c:pt>
                <c:pt idx="143">
                  <c:v>629.97909329302263</c:v>
                </c:pt>
                <c:pt idx="144">
                  <c:v>1205.707938218721</c:v>
                </c:pt>
                <c:pt idx="145">
                  <c:v>1022.4342643317373</c:v>
                </c:pt>
                <c:pt idx="146">
                  <c:v>718.16818272927935</c:v>
                </c:pt>
                <c:pt idx="147">
                  <c:v>796.02848671386846</c:v>
                </c:pt>
                <c:pt idx="148">
                  <c:v>794.7217311827892</c:v>
                </c:pt>
                <c:pt idx="149">
                  <c:v>1100.5263470695279</c:v>
                </c:pt>
                <c:pt idx="150">
                  <c:v>788.44326740794065</c:v>
                </c:pt>
                <c:pt idx="151">
                  <c:v>829.30428454855121</c:v>
                </c:pt>
                <c:pt idx="152">
                  <c:v>974.10753015084572</c:v>
                </c:pt>
                <c:pt idx="153">
                  <c:v>907.91718240644218</c:v>
                </c:pt>
                <c:pt idx="154">
                  <c:v>442.3178157211716</c:v>
                </c:pt>
                <c:pt idx="155">
                  <c:v>892.25344668773857</c:v>
                </c:pt>
                <c:pt idx="156">
                  <c:v>770.26981809456436</c:v>
                </c:pt>
                <c:pt idx="157">
                  <c:v>799.93598542245002</c:v>
                </c:pt>
                <c:pt idx="158">
                  <c:v>750.54815742700998</c:v>
                </c:pt>
                <c:pt idx="159">
                  <c:v>1000.6997470123</c:v>
                </c:pt>
                <c:pt idx="160">
                  <c:v>597.46229833556163</c:v>
                </c:pt>
                <c:pt idx="161">
                  <c:v>970.15566208516941</c:v>
                </c:pt>
                <c:pt idx="162">
                  <c:v>1038.6885962958215</c:v>
                </c:pt>
                <c:pt idx="163">
                  <c:v>851.9271649593851</c:v>
                </c:pt>
                <c:pt idx="164">
                  <c:v>813.82765015072994</c:v>
                </c:pt>
                <c:pt idx="165">
                  <c:v>1004.6493071127088</c:v>
                </c:pt>
                <c:pt idx="166">
                  <c:v>925.3655407583733</c:v>
                </c:pt>
                <c:pt idx="167">
                  <c:v>1010.9459102461452</c:v>
                </c:pt>
                <c:pt idx="168">
                  <c:v>711.25366274579744</c:v>
                </c:pt>
                <c:pt idx="169">
                  <c:v>769.78435150935559</c:v>
                </c:pt>
                <c:pt idx="170">
                  <c:v>849.95435657165945</c:v>
                </c:pt>
                <c:pt idx="171">
                  <c:v>718.96467502836288</c:v>
                </c:pt>
                <c:pt idx="172">
                  <c:v>811.04603680058574</c:v>
                </c:pt>
                <c:pt idx="173">
                  <c:v>813.00637274160908</c:v>
                </c:pt>
                <c:pt idx="174">
                  <c:v>1248.9939800423347</c:v>
                </c:pt>
                <c:pt idx="175">
                  <c:v>722.70660057798193</c:v>
                </c:pt>
                <c:pt idx="176">
                  <c:v>784.73912988741404</c:v>
                </c:pt>
                <c:pt idx="177">
                  <c:v>837.00683317712446</c:v>
                </c:pt>
                <c:pt idx="178">
                  <c:v>946.76387231155877</c:v>
                </c:pt>
                <c:pt idx="179">
                  <c:v>864.75699425537323</c:v>
                </c:pt>
                <c:pt idx="180">
                  <c:v>813.43148188617488</c:v>
                </c:pt>
                <c:pt idx="181">
                  <c:v>759.78351565265041</c:v>
                </c:pt>
                <c:pt idx="182">
                  <c:v>732.13670083842248</c:v>
                </c:pt>
                <c:pt idx="183">
                  <c:v>847.64627747364784</c:v>
                </c:pt>
                <c:pt idx="184">
                  <c:v>725.41434855829129</c:v>
                </c:pt>
                <c:pt idx="185">
                  <c:v>835.050974793156</c:v>
                </c:pt>
                <c:pt idx="186">
                  <c:v>758.64584009130431</c:v>
                </c:pt>
                <c:pt idx="187">
                  <c:v>660.95585650657858</c:v>
                </c:pt>
                <c:pt idx="188">
                  <c:v>1124.1460644714</c:v>
                </c:pt>
                <c:pt idx="189">
                  <c:v>922.63246033911491</c:v>
                </c:pt>
                <c:pt idx="190">
                  <c:v>905.89950578329899</c:v>
                </c:pt>
                <c:pt idx="191">
                  <c:v>793.30149101764562</c:v>
                </c:pt>
                <c:pt idx="192">
                  <c:v>1033.3171541861559</c:v>
                </c:pt>
                <c:pt idx="193">
                  <c:v>926.01146266187959</c:v>
                </c:pt>
                <c:pt idx="194">
                  <c:v>1072.8540242488523</c:v>
                </c:pt>
                <c:pt idx="195">
                  <c:v>879.83781221385118</c:v>
                </c:pt>
                <c:pt idx="196">
                  <c:v>820.08700394642437</c:v>
                </c:pt>
                <c:pt idx="197">
                  <c:v>801.40081965725346</c:v>
                </c:pt>
                <c:pt idx="198">
                  <c:v>749.31600433992526</c:v>
                </c:pt>
                <c:pt idx="199">
                  <c:v>881.25600646453086</c:v>
                </c:pt>
                <c:pt idx="200">
                  <c:v>836.28835042999754</c:v>
                </c:pt>
                <c:pt idx="201">
                  <c:v>871.79740391094072</c:v>
                </c:pt>
                <c:pt idx="202">
                  <c:v>1038.1407020382026</c:v>
                </c:pt>
                <c:pt idx="203">
                  <c:v>917.84292127820459</c:v>
                </c:pt>
                <c:pt idx="204">
                  <c:v>681.19990717473138</c:v>
                </c:pt>
                <c:pt idx="205">
                  <c:v>1252.3667165175516</c:v>
                </c:pt>
                <c:pt idx="206">
                  <c:v>824.78251600185922</c:v>
                </c:pt>
                <c:pt idx="207">
                  <c:v>644.96215430453503</c:v>
                </c:pt>
                <c:pt idx="208">
                  <c:v>756.11995564636732</c:v>
                </c:pt>
                <c:pt idx="209">
                  <c:v>876.47517973731897</c:v>
                </c:pt>
                <c:pt idx="210">
                  <c:v>749.11716330665649</c:v>
                </c:pt>
                <c:pt idx="211">
                  <c:v>764.9429644916587</c:v>
                </c:pt>
                <c:pt idx="212">
                  <c:v>845.33154316876551</c:v>
                </c:pt>
                <c:pt idx="213">
                  <c:v>851.86197767489853</c:v>
                </c:pt>
                <c:pt idx="214">
                  <c:v>801.34722206292145</c:v>
                </c:pt>
                <c:pt idx="215">
                  <c:v>1069.3789184709879</c:v>
                </c:pt>
                <c:pt idx="216">
                  <c:v>816.01043214482695</c:v>
                </c:pt>
                <c:pt idx="217">
                  <c:v>645.70586489008144</c:v>
                </c:pt>
                <c:pt idx="218">
                  <c:v>705.6152038874352</c:v>
                </c:pt>
                <c:pt idx="219">
                  <c:v>918.41526730632813</c:v>
                </c:pt>
                <c:pt idx="220">
                  <c:v>1000.5681572528408</c:v>
                </c:pt>
                <c:pt idx="221">
                  <c:v>726.39324236900927</c:v>
                </c:pt>
                <c:pt idx="222">
                  <c:v>928.43096515260152</c:v>
                </c:pt>
                <c:pt idx="223">
                  <c:v>923.47237959364281</c:v>
                </c:pt>
                <c:pt idx="224">
                  <c:v>801.40842642313112</c:v>
                </c:pt>
                <c:pt idx="225">
                  <c:v>905.07180480232716</c:v>
                </c:pt>
                <c:pt idx="226">
                  <c:v>997.01200136720672</c:v>
                </c:pt>
                <c:pt idx="227">
                  <c:v>811.4529894758972</c:v>
                </c:pt>
                <c:pt idx="228">
                  <c:v>630.36662843883857</c:v>
                </c:pt>
                <c:pt idx="229">
                  <c:v>891.89804862465371</c:v>
                </c:pt>
                <c:pt idx="230">
                  <c:v>664.92869451761214</c:v>
                </c:pt>
                <c:pt idx="231">
                  <c:v>1015.8556561825499</c:v>
                </c:pt>
                <c:pt idx="232">
                  <c:v>949.81666733368434</c:v>
                </c:pt>
                <c:pt idx="233">
                  <c:v>1004.8107385173247</c:v>
                </c:pt>
                <c:pt idx="234">
                  <c:v>809.27139455093186</c:v>
                </c:pt>
                <c:pt idx="235">
                  <c:v>1115.1339512206296</c:v>
                </c:pt>
                <c:pt idx="236">
                  <c:v>748.49570747618122</c:v>
                </c:pt>
                <c:pt idx="237">
                  <c:v>845.91502154770899</c:v>
                </c:pt>
                <c:pt idx="238">
                  <c:v>1062.2476829637671</c:v>
                </c:pt>
                <c:pt idx="239">
                  <c:v>1017.2531366094921</c:v>
                </c:pt>
                <c:pt idx="240">
                  <c:v>699.56544910608181</c:v>
                </c:pt>
                <c:pt idx="241">
                  <c:v>1135.754984828382</c:v>
                </c:pt>
                <c:pt idx="242">
                  <c:v>730.62266428574333</c:v>
                </c:pt>
                <c:pt idx="243">
                  <c:v>777.96537018074571</c:v>
                </c:pt>
                <c:pt idx="244">
                  <c:v>827.74997576154556</c:v>
                </c:pt>
                <c:pt idx="245">
                  <c:v>736.76835997264459</c:v>
                </c:pt>
                <c:pt idx="246">
                  <c:v>733.30575654125141</c:v>
                </c:pt>
                <c:pt idx="247">
                  <c:v>842.89902627263154</c:v>
                </c:pt>
                <c:pt idx="248">
                  <c:v>763.51228972494278</c:v>
                </c:pt>
                <c:pt idx="249">
                  <c:v>1187.1208367667246</c:v>
                </c:pt>
                <c:pt idx="250">
                  <c:v>844.55477332224689</c:v>
                </c:pt>
                <c:pt idx="251">
                  <c:v>730.49916016254008</c:v>
                </c:pt>
                <c:pt idx="252">
                  <c:v>1030.7230905436031</c:v>
                </c:pt>
                <c:pt idx="253">
                  <c:v>889.9682219429933</c:v>
                </c:pt>
                <c:pt idx="254">
                  <c:v>1056.2127413666153</c:v>
                </c:pt>
                <c:pt idx="255">
                  <c:v>948.3088087633879</c:v>
                </c:pt>
                <c:pt idx="256">
                  <c:v>801.38523440204631</c:v>
                </c:pt>
                <c:pt idx="257">
                  <c:v>1083.2539028935305</c:v>
                </c:pt>
                <c:pt idx="258">
                  <c:v>764.61350973610104</c:v>
                </c:pt>
                <c:pt idx="259">
                  <c:v>719.01892172054829</c:v>
                </c:pt>
                <c:pt idx="260">
                  <c:v>1247.2887963249211</c:v>
                </c:pt>
                <c:pt idx="261">
                  <c:v>915.73616812334365</c:v>
                </c:pt>
                <c:pt idx="262">
                  <c:v>927.64943402580195</c:v>
                </c:pt>
                <c:pt idx="263">
                  <c:v>779.65732514967044</c:v>
                </c:pt>
                <c:pt idx="264">
                  <c:v>729.3543453270072</c:v>
                </c:pt>
                <c:pt idx="265">
                  <c:v>995.66995680589764</c:v>
                </c:pt>
                <c:pt idx="266">
                  <c:v>793.22926607624549</c:v>
                </c:pt>
                <c:pt idx="267">
                  <c:v>1192.1574480230186</c:v>
                </c:pt>
                <c:pt idx="268">
                  <c:v>709.66586523804676</c:v>
                </c:pt>
                <c:pt idx="269">
                  <c:v>846.78574865559642</c:v>
                </c:pt>
                <c:pt idx="270">
                  <c:v>933.09280224166059</c:v>
                </c:pt>
                <c:pt idx="271">
                  <c:v>948.37933110256643</c:v>
                </c:pt>
                <c:pt idx="272">
                  <c:v>860.70848150408892</c:v>
                </c:pt>
                <c:pt idx="273">
                  <c:v>1079.7891753002441</c:v>
                </c:pt>
                <c:pt idx="274">
                  <c:v>619.8985659376558</c:v>
                </c:pt>
                <c:pt idx="275">
                  <c:v>1021.1251392725916</c:v>
                </c:pt>
                <c:pt idx="276">
                  <c:v>962.32784725242254</c:v>
                </c:pt>
                <c:pt idx="277">
                  <c:v>683.83144853256204</c:v>
                </c:pt>
                <c:pt idx="278">
                  <c:v>873.43696253033647</c:v>
                </c:pt>
                <c:pt idx="279">
                  <c:v>1035.3889075392465</c:v>
                </c:pt>
                <c:pt idx="280">
                  <c:v>644.7602037331942</c:v>
                </c:pt>
                <c:pt idx="281">
                  <c:v>840.10648605572248</c:v>
                </c:pt>
                <c:pt idx="282">
                  <c:v>937.37213756357062</c:v>
                </c:pt>
                <c:pt idx="283">
                  <c:v>1134.8103333604981</c:v>
                </c:pt>
                <c:pt idx="284">
                  <c:v>502.64455129639452</c:v>
                </c:pt>
                <c:pt idx="285">
                  <c:v>293.22794385897356</c:v>
                </c:pt>
                <c:pt idx="286">
                  <c:v>1252.8755452845382</c:v>
                </c:pt>
                <c:pt idx="287">
                  <c:v>583.79615697695931</c:v>
                </c:pt>
                <c:pt idx="288">
                  <c:v>899.33031693486657</c:v>
                </c:pt>
                <c:pt idx="289">
                  <c:v>740.10609775607224</c:v>
                </c:pt>
                <c:pt idx="290">
                  <c:v>719.42421640248858</c:v>
                </c:pt>
                <c:pt idx="291">
                  <c:v>770.3135733104948</c:v>
                </c:pt>
                <c:pt idx="292">
                  <c:v>643.41671864720104</c:v>
                </c:pt>
                <c:pt idx="293">
                  <c:v>1109.3368301292155</c:v>
                </c:pt>
                <c:pt idx="294">
                  <c:v>1050.7432870021655</c:v>
                </c:pt>
                <c:pt idx="295">
                  <c:v>880.27135603662521</c:v>
                </c:pt>
                <c:pt idx="296">
                  <c:v>691.45439420107482</c:v>
                </c:pt>
                <c:pt idx="297">
                  <c:v>844.39835338797695</c:v>
                </c:pt>
                <c:pt idx="298">
                  <c:v>1187.1695449460228</c:v>
                </c:pt>
                <c:pt idx="299">
                  <c:v>1233.6078821088781</c:v>
                </c:pt>
                <c:pt idx="300">
                  <c:v>875.8612274254948</c:v>
                </c:pt>
                <c:pt idx="301">
                  <c:v>712.05475453122699</c:v>
                </c:pt>
                <c:pt idx="302">
                  <c:v>1048.393006211073</c:v>
                </c:pt>
                <c:pt idx="303">
                  <c:v>736.78576153824702</c:v>
                </c:pt>
                <c:pt idx="304">
                  <c:v>1090.1504106306784</c:v>
                </c:pt>
                <c:pt idx="305">
                  <c:v>991.5156196325762</c:v>
                </c:pt>
                <c:pt idx="306">
                  <c:v>776.61716499171359</c:v>
                </c:pt>
                <c:pt idx="307">
                  <c:v>676.07126755082879</c:v>
                </c:pt>
                <c:pt idx="308">
                  <c:v>759.82901071796982</c:v>
                </c:pt>
                <c:pt idx="309">
                  <c:v>652.66784437175647</c:v>
                </c:pt>
                <c:pt idx="310">
                  <c:v>874.21666798180877</c:v>
                </c:pt>
                <c:pt idx="311">
                  <c:v>769.71086914822627</c:v>
                </c:pt>
                <c:pt idx="312">
                  <c:v>887.71902767130189</c:v>
                </c:pt>
                <c:pt idx="313">
                  <c:v>710.12507473217158</c:v>
                </c:pt>
                <c:pt idx="314">
                  <c:v>769.51762021398167</c:v>
                </c:pt>
                <c:pt idx="315">
                  <c:v>1059.3295055763174</c:v>
                </c:pt>
                <c:pt idx="316">
                  <c:v>799.3112300766079</c:v>
                </c:pt>
                <c:pt idx="317">
                  <c:v>644.68661015525754</c:v>
                </c:pt>
                <c:pt idx="318">
                  <c:v>549.35843794053858</c:v>
                </c:pt>
                <c:pt idx="319">
                  <c:v>799.4088994556829</c:v>
                </c:pt>
                <c:pt idx="320">
                  <c:v>916.03208214545532</c:v>
                </c:pt>
                <c:pt idx="321">
                  <c:v>835.74421591716191</c:v>
                </c:pt>
                <c:pt idx="322">
                  <c:v>1021.5571817761263</c:v>
                </c:pt>
                <c:pt idx="323">
                  <c:v>768.14950370181964</c:v>
                </c:pt>
                <c:pt idx="324">
                  <c:v>489.35995361207534</c:v>
                </c:pt>
                <c:pt idx="325">
                  <c:v>638.67421266918961</c:v>
                </c:pt>
                <c:pt idx="326">
                  <c:v>787.07602108066146</c:v>
                </c:pt>
                <c:pt idx="327">
                  <c:v>743.38751483630813</c:v>
                </c:pt>
                <c:pt idx="328">
                  <c:v>778.19363482873609</c:v>
                </c:pt>
                <c:pt idx="329">
                  <c:v>1244.9339350448959</c:v>
                </c:pt>
                <c:pt idx="330">
                  <c:v>623.35271878418598</c:v>
                </c:pt>
                <c:pt idx="331">
                  <c:v>703.64753098778192</c:v>
                </c:pt>
                <c:pt idx="332">
                  <c:v>911.1948594931298</c:v>
                </c:pt>
                <c:pt idx="333">
                  <c:v>776.22586829476677</c:v>
                </c:pt>
                <c:pt idx="334">
                  <c:v>1042.4748239982002</c:v>
                </c:pt>
                <c:pt idx="335">
                  <c:v>967.69050617618223</c:v>
                </c:pt>
                <c:pt idx="336">
                  <c:v>1367.1809178519118</c:v>
                </c:pt>
                <c:pt idx="337">
                  <c:v>694.94973815945411</c:v>
                </c:pt>
                <c:pt idx="338">
                  <c:v>569.39834908226214</c:v>
                </c:pt>
                <c:pt idx="339">
                  <c:v>651.2930574865369</c:v>
                </c:pt>
                <c:pt idx="340">
                  <c:v>629.62823790626942</c:v>
                </c:pt>
                <c:pt idx="341">
                  <c:v>818.56467633193972</c:v>
                </c:pt>
                <c:pt idx="342">
                  <c:v>994.60312200972567</c:v>
                </c:pt>
                <c:pt idx="343">
                  <c:v>813.41125754680945</c:v>
                </c:pt>
                <c:pt idx="344">
                  <c:v>925.77235919514487</c:v>
                </c:pt>
                <c:pt idx="345">
                  <c:v>834.74898703630856</c:v>
                </c:pt>
                <c:pt idx="346">
                  <c:v>971.9999534851778</c:v>
                </c:pt>
                <c:pt idx="347">
                  <c:v>934.75066443947605</c:v>
                </c:pt>
                <c:pt idx="348">
                  <c:v>695.48046078632251</c:v>
                </c:pt>
                <c:pt idx="349">
                  <c:v>849.11878559761226</c:v>
                </c:pt>
                <c:pt idx="350">
                  <c:v>965.77128447714517</c:v>
                </c:pt>
                <c:pt idx="351">
                  <c:v>904.34785920707839</c:v>
                </c:pt>
                <c:pt idx="352">
                  <c:v>813.09780236114341</c:v>
                </c:pt>
                <c:pt idx="353">
                  <c:v>1533.1426809992467</c:v>
                </c:pt>
                <c:pt idx="354">
                  <c:v>992.84009846064669</c:v>
                </c:pt>
                <c:pt idx="355">
                  <c:v>1018.172245641846</c:v>
                </c:pt>
                <c:pt idx="356">
                  <c:v>960.6180730016672</c:v>
                </c:pt>
                <c:pt idx="357">
                  <c:v>717.27065233560199</c:v>
                </c:pt>
                <c:pt idx="358">
                  <c:v>908.30359133441266</c:v>
                </c:pt>
                <c:pt idx="359">
                  <c:v>852.9032720837663</c:v>
                </c:pt>
                <c:pt idx="360">
                  <c:v>698.72065999706263</c:v>
                </c:pt>
                <c:pt idx="361">
                  <c:v>829.86242856058379</c:v>
                </c:pt>
                <c:pt idx="362">
                  <c:v>837.05280494472947</c:v>
                </c:pt>
                <c:pt idx="363">
                  <c:v>727.0537698588372</c:v>
                </c:pt>
                <c:pt idx="364">
                  <c:v>939.11555816525947</c:v>
                </c:pt>
                <c:pt idx="365">
                  <c:v>766.40305358731109</c:v>
                </c:pt>
                <c:pt idx="366">
                  <c:v>878.20986523785768</c:v>
                </c:pt>
                <c:pt idx="367">
                  <c:v>702.3119676115208</c:v>
                </c:pt>
                <c:pt idx="368">
                  <c:v>675.34680526441628</c:v>
                </c:pt>
                <c:pt idx="369">
                  <c:v>718.09696622848355</c:v>
                </c:pt>
                <c:pt idx="370">
                  <c:v>926.29549439517098</c:v>
                </c:pt>
                <c:pt idx="371">
                  <c:v>763.57242371344</c:v>
                </c:pt>
                <c:pt idx="372">
                  <c:v>568.51778640723796</c:v>
                </c:pt>
                <c:pt idx="373">
                  <c:v>786.70482976233188</c:v>
                </c:pt>
                <c:pt idx="374">
                  <c:v>771.24907261106466</c:v>
                </c:pt>
                <c:pt idx="375">
                  <c:v>792.57731957998055</c:v>
                </c:pt>
                <c:pt idx="376">
                  <c:v>508.52525702763569</c:v>
                </c:pt>
                <c:pt idx="377">
                  <c:v>1077.0150278541278</c:v>
                </c:pt>
                <c:pt idx="378">
                  <c:v>874.60717023394159</c:v>
                </c:pt>
                <c:pt idx="379">
                  <c:v>971.95949599375638</c:v>
                </c:pt>
                <c:pt idx="380">
                  <c:v>825.44068688149628</c:v>
                </c:pt>
                <c:pt idx="381">
                  <c:v>687.78742437592166</c:v>
                </c:pt>
                <c:pt idx="382">
                  <c:v>730.39475807079236</c:v>
                </c:pt>
                <c:pt idx="383">
                  <c:v>1032.0225942054999</c:v>
                </c:pt>
                <c:pt idx="384">
                  <c:v>1096.0565591017439</c:v>
                </c:pt>
                <c:pt idx="385">
                  <c:v>903.90301799287136</c:v>
                </c:pt>
                <c:pt idx="386">
                  <c:v>1022.19231557931</c:v>
                </c:pt>
                <c:pt idx="387">
                  <c:v>698.73454617107836</c:v>
                </c:pt>
                <c:pt idx="388">
                  <c:v>844.14204394771855</c:v>
                </c:pt>
                <c:pt idx="389">
                  <c:v>957.9612902519408</c:v>
                </c:pt>
                <c:pt idx="390">
                  <c:v>703.41995181449624</c:v>
                </c:pt>
                <c:pt idx="391">
                  <c:v>1067.4193151438612</c:v>
                </c:pt>
                <c:pt idx="392">
                  <c:v>741.59037904190905</c:v>
                </c:pt>
                <c:pt idx="393">
                  <c:v>856.34642293438196</c:v>
                </c:pt>
                <c:pt idx="394">
                  <c:v>843.46273968412288</c:v>
                </c:pt>
                <c:pt idx="395">
                  <c:v>899.35848422262245</c:v>
                </c:pt>
                <c:pt idx="396">
                  <c:v>1013.7972779845015</c:v>
                </c:pt>
                <c:pt idx="397">
                  <c:v>946.01671375617843</c:v>
                </c:pt>
                <c:pt idx="398">
                  <c:v>639.80958139345125</c:v>
                </c:pt>
                <c:pt idx="399">
                  <c:v>1168.9637369341247</c:v>
                </c:pt>
                <c:pt idx="400">
                  <c:v>856.28146955368152</c:v>
                </c:pt>
                <c:pt idx="401">
                  <c:v>1140.4897692535353</c:v>
                </c:pt>
                <c:pt idx="402">
                  <c:v>587.57781058617456</c:v>
                </c:pt>
                <c:pt idx="403">
                  <c:v>1306.2085243494305</c:v>
                </c:pt>
                <c:pt idx="404">
                  <c:v>837.04538569566205</c:v>
                </c:pt>
                <c:pt idx="405">
                  <c:v>883.7195943606921</c:v>
                </c:pt>
                <c:pt idx="406">
                  <c:v>850.45265093199168</c:v>
                </c:pt>
                <c:pt idx="407">
                  <c:v>701.26425446108055</c:v>
                </c:pt>
                <c:pt idx="408">
                  <c:v>847.10366461585579</c:v>
                </c:pt>
                <c:pt idx="409">
                  <c:v>824.91475639480882</c:v>
                </c:pt>
                <c:pt idx="410">
                  <c:v>980.81899083899248</c:v>
                </c:pt>
                <c:pt idx="411">
                  <c:v>1087.1412447530454</c:v>
                </c:pt>
                <c:pt idx="412">
                  <c:v>848.62482733564013</c:v>
                </c:pt>
                <c:pt idx="413">
                  <c:v>971.36122020710889</c:v>
                </c:pt>
                <c:pt idx="414">
                  <c:v>708.15542597860781</c:v>
                </c:pt>
                <c:pt idx="415">
                  <c:v>931.2768853627889</c:v>
                </c:pt>
                <c:pt idx="416">
                  <c:v>750.07448088589024</c:v>
                </c:pt>
                <c:pt idx="417">
                  <c:v>1257.0752404127463</c:v>
                </c:pt>
                <c:pt idx="418">
                  <c:v>816.59814653151375</c:v>
                </c:pt>
                <c:pt idx="419">
                  <c:v>780.78656974205398</c:v>
                </c:pt>
                <c:pt idx="420">
                  <c:v>717.75020474392306</c:v>
                </c:pt>
                <c:pt idx="421">
                  <c:v>643.0315188544007</c:v>
                </c:pt>
                <c:pt idx="422">
                  <c:v>958.20513045402811</c:v>
                </c:pt>
                <c:pt idx="423">
                  <c:v>1014.9377684657012</c:v>
                </c:pt>
                <c:pt idx="424">
                  <c:v>1060.3209246805416</c:v>
                </c:pt>
                <c:pt idx="425">
                  <c:v>851.96050370868818</c:v>
                </c:pt>
                <c:pt idx="426">
                  <c:v>829.80719928165252</c:v>
                </c:pt>
                <c:pt idx="427">
                  <c:v>1110.4482912349154</c:v>
                </c:pt>
                <c:pt idx="428">
                  <c:v>804.56828688593737</c:v>
                </c:pt>
                <c:pt idx="429">
                  <c:v>1089.5706768281957</c:v>
                </c:pt>
                <c:pt idx="430">
                  <c:v>703.26806773676788</c:v>
                </c:pt>
                <c:pt idx="431">
                  <c:v>942.06996958069033</c:v>
                </c:pt>
                <c:pt idx="432">
                  <c:v>567.87535024145416</c:v>
                </c:pt>
                <c:pt idx="433">
                  <c:v>830.6927547411575</c:v>
                </c:pt>
                <c:pt idx="434">
                  <c:v>626.2831081400243</c:v>
                </c:pt>
                <c:pt idx="435">
                  <c:v>672.59554446250661</c:v>
                </c:pt>
                <c:pt idx="436">
                  <c:v>726.73058828473086</c:v>
                </c:pt>
                <c:pt idx="437">
                  <c:v>1024.6795106114951</c:v>
                </c:pt>
                <c:pt idx="438">
                  <c:v>715.72310511367994</c:v>
                </c:pt>
                <c:pt idx="439">
                  <c:v>948.05323539375797</c:v>
                </c:pt>
                <c:pt idx="440">
                  <c:v>892.29326848762366</c:v>
                </c:pt>
                <c:pt idx="441">
                  <c:v>858.14187634016275</c:v>
                </c:pt>
                <c:pt idx="442">
                  <c:v>811.39383372906252</c:v>
                </c:pt>
                <c:pt idx="443">
                  <c:v>1032.1913667190563</c:v>
                </c:pt>
                <c:pt idx="444">
                  <c:v>934.01743807474372</c:v>
                </c:pt>
                <c:pt idx="445">
                  <c:v>859.34407453074539</c:v>
                </c:pt>
                <c:pt idx="446">
                  <c:v>816.95946138090255</c:v>
                </c:pt>
                <c:pt idx="447">
                  <c:v>1026.5304390815063</c:v>
                </c:pt>
                <c:pt idx="448">
                  <c:v>767.86832504038262</c:v>
                </c:pt>
                <c:pt idx="449">
                  <c:v>1137.5753176377491</c:v>
                </c:pt>
                <c:pt idx="450">
                  <c:v>319.48318338534222</c:v>
                </c:pt>
                <c:pt idx="451">
                  <c:v>1904.5412761909374</c:v>
                </c:pt>
                <c:pt idx="452">
                  <c:v>781.78685612499987</c:v>
                </c:pt>
                <c:pt idx="453">
                  <c:v>862.49781950824809</c:v>
                </c:pt>
                <c:pt idx="454">
                  <c:v>936.48074572318603</c:v>
                </c:pt>
                <c:pt idx="455">
                  <c:v>1077.8672992956424</c:v>
                </c:pt>
                <c:pt idx="456">
                  <c:v>671.28203549885291</c:v>
                </c:pt>
                <c:pt idx="457">
                  <c:v>692.25523338462881</c:v>
                </c:pt>
                <c:pt idx="458">
                  <c:v>1081.5132311260431</c:v>
                </c:pt>
                <c:pt idx="459">
                  <c:v>763.34603867624276</c:v>
                </c:pt>
                <c:pt idx="460">
                  <c:v>1130.8828071652754</c:v>
                </c:pt>
                <c:pt idx="461">
                  <c:v>913.95878667360842</c:v>
                </c:pt>
                <c:pt idx="462">
                  <c:v>1095.9722677661953</c:v>
                </c:pt>
                <c:pt idx="463">
                  <c:v>879.87198587439491</c:v>
                </c:pt>
                <c:pt idx="464">
                  <c:v>800.6844431223858</c:v>
                </c:pt>
                <c:pt idx="465">
                  <c:v>1152.7071079937018</c:v>
                </c:pt>
                <c:pt idx="466">
                  <c:v>888.13401476689103</c:v>
                </c:pt>
                <c:pt idx="467">
                  <c:v>852.02744090521833</c:v>
                </c:pt>
                <c:pt idx="468">
                  <c:v>945.56016274044146</c:v>
                </c:pt>
                <c:pt idx="469">
                  <c:v>903.36629156930326</c:v>
                </c:pt>
                <c:pt idx="470">
                  <c:v>810.83497055480916</c:v>
                </c:pt>
                <c:pt idx="471">
                  <c:v>981.74890018392989</c:v>
                </c:pt>
                <c:pt idx="472">
                  <c:v>754.07516575335114</c:v>
                </c:pt>
                <c:pt idx="473">
                  <c:v>713.76317111574406</c:v>
                </c:pt>
                <c:pt idx="474">
                  <c:v>762.52196205625694</c:v>
                </c:pt>
                <c:pt idx="475">
                  <c:v>793.90840965582265</c:v>
                </c:pt>
                <c:pt idx="476">
                  <c:v>747.17201658035901</c:v>
                </c:pt>
                <c:pt idx="477">
                  <c:v>866.83570886602467</c:v>
                </c:pt>
                <c:pt idx="478">
                  <c:v>922.48302702450735</c:v>
                </c:pt>
                <c:pt idx="479">
                  <c:v>816.0497853435387</c:v>
                </c:pt>
                <c:pt idx="480">
                  <c:v>1022.0967943816635</c:v>
                </c:pt>
                <c:pt idx="481">
                  <c:v>556.14920746686164</c:v>
                </c:pt>
                <c:pt idx="482">
                  <c:v>1046.0511149606573</c:v>
                </c:pt>
                <c:pt idx="483">
                  <c:v>696.5793820699871</c:v>
                </c:pt>
                <c:pt idx="484">
                  <c:v>900.68504982190677</c:v>
                </c:pt>
                <c:pt idx="485">
                  <c:v>831.01899294316388</c:v>
                </c:pt>
                <c:pt idx="486">
                  <c:v>1096.2190722022385</c:v>
                </c:pt>
                <c:pt idx="487">
                  <c:v>763.7836398645054</c:v>
                </c:pt>
                <c:pt idx="488">
                  <c:v>988.59841145970609</c:v>
                </c:pt>
                <c:pt idx="489">
                  <c:v>720.93036812767809</c:v>
                </c:pt>
                <c:pt idx="490">
                  <c:v>758.37790077695911</c:v>
                </c:pt>
                <c:pt idx="491">
                  <c:v>956.6087696721429</c:v>
                </c:pt>
                <c:pt idx="492">
                  <c:v>1077.4056910625552</c:v>
                </c:pt>
                <c:pt idx="493">
                  <c:v>858.45929444850231</c:v>
                </c:pt>
                <c:pt idx="494">
                  <c:v>1001.1531244167239</c:v>
                </c:pt>
                <c:pt idx="495">
                  <c:v>712.53234524109189</c:v>
                </c:pt>
                <c:pt idx="496">
                  <c:v>1025.866510249012</c:v>
                </c:pt>
                <c:pt idx="497">
                  <c:v>892.66648906843193</c:v>
                </c:pt>
                <c:pt idx="498">
                  <c:v>752.92485515775468</c:v>
                </c:pt>
                <c:pt idx="499">
                  <c:v>1209.7581732006818</c:v>
                </c:pt>
                <c:pt idx="500">
                  <c:v>591.3668062142383</c:v>
                </c:pt>
                <c:pt idx="501">
                  <c:v>836.52979098961816</c:v>
                </c:pt>
                <c:pt idx="502">
                  <c:v>738.95371490305502</c:v>
                </c:pt>
                <c:pt idx="503">
                  <c:v>918.54583753372253</c:v>
                </c:pt>
                <c:pt idx="504">
                  <c:v>683.0712318060074</c:v>
                </c:pt>
                <c:pt idx="505">
                  <c:v>935.04467461725096</c:v>
                </c:pt>
                <c:pt idx="506">
                  <c:v>748.46151987625444</c:v>
                </c:pt>
                <c:pt idx="507">
                  <c:v>1074.7086624143228</c:v>
                </c:pt>
                <c:pt idx="508">
                  <c:v>737.16979992774679</c:v>
                </c:pt>
                <c:pt idx="509">
                  <c:v>1021.5759398471142</c:v>
                </c:pt>
                <c:pt idx="510">
                  <c:v>910.23368968481384</c:v>
                </c:pt>
                <c:pt idx="511">
                  <c:v>797.41448882013549</c:v>
                </c:pt>
                <c:pt idx="512">
                  <c:v>613.54963361110185</c:v>
                </c:pt>
                <c:pt idx="513">
                  <c:v>1145.8693508328506</c:v>
                </c:pt>
                <c:pt idx="514">
                  <c:v>989.32455507529687</c:v>
                </c:pt>
                <c:pt idx="515">
                  <c:v>869.15116337893551</c:v>
                </c:pt>
                <c:pt idx="516">
                  <c:v>689.7241531997837</c:v>
                </c:pt>
                <c:pt idx="517">
                  <c:v>917.42919787401934</c:v>
                </c:pt>
                <c:pt idx="518">
                  <c:v>824.58879957121462</c:v>
                </c:pt>
                <c:pt idx="519">
                  <c:v>836.13210056139587</c:v>
                </c:pt>
                <c:pt idx="520">
                  <c:v>791.47313445648695</c:v>
                </c:pt>
                <c:pt idx="521">
                  <c:v>847.33703077818382</c:v>
                </c:pt>
                <c:pt idx="522">
                  <c:v>1056.2340753443084</c:v>
                </c:pt>
                <c:pt idx="523">
                  <c:v>1019.0399282886178</c:v>
                </c:pt>
                <c:pt idx="524">
                  <c:v>903.21303188546187</c:v>
                </c:pt>
                <c:pt idx="525">
                  <c:v>662.32763035951223</c:v>
                </c:pt>
                <c:pt idx="526">
                  <c:v>613.56066684443397</c:v>
                </c:pt>
                <c:pt idx="527">
                  <c:v>1095.7013986644886</c:v>
                </c:pt>
                <c:pt idx="528">
                  <c:v>725.36800094399382</c:v>
                </c:pt>
                <c:pt idx="529">
                  <c:v>661.9143541727052</c:v>
                </c:pt>
                <c:pt idx="530">
                  <c:v>1005.8638320003043</c:v>
                </c:pt>
                <c:pt idx="531">
                  <c:v>669.1944376220473</c:v>
                </c:pt>
                <c:pt idx="532">
                  <c:v>931.69235649528582</c:v>
                </c:pt>
                <c:pt idx="533">
                  <c:v>745.89176724223796</c:v>
                </c:pt>
                <c:pt idx="534">
                  <c:v>892.45071127687061</c:v>
                </c:pt>
                <c:pt idx="535">
                  <c:v>865.25475818696157</c:v>
                </c:pt>
                <c:pt idx="536">
                  <c:v>1036.7316730112368</c:v>
                </c:pt>
                <c:pt idx="537">
                  <c:v>807.0192481938509</c:v>
                </c:pt>
                <c:pt idx="538">
                  <c:v>959.67180251604987</c:v>
                </c:pt>
                <c:pt idx="539">
                  <c:v>968.92452861416382</c:v>
                </c:pt>
                <c:pt idx="540">
                  <c:v>1133.5145579879947</c:v>
                </c:pt>
                <c:pt idx="541">
                  <c:v>967.51209503716279</c:v>
                </c:pt>
                <c:pt idx="542">
                  <c:v>914.63226836888509</c:v>
                </c:pt>
                <c:pt idx="543">
                  <c:v>760.51658575559077</c:v>
                </c:pt>
                <c:pt idx="544">
                  <c:v>1006.6996195113778</c:v>
                </c:pt>
                <c:pt idx="545">
                  <c:v>854.7086277063994</c:v>
                </c:pt>
                <c:pt idx="546">
                  <c:v>649.57276857767033</c:v>
                </c:pt>
                <c:pt idx="547">
                  <c:v>653.18088633729906</c:v>
                </c:pt>
                <c:pt idx="548">
                  <c:v>677.85924661734202</c:v>
                </c:pt>
                <c:pt idx="549">
                  <c:v>800.03829562300302</c:v>
                </c:pt>
                <c:pt idx="550">
                  <c:v>927.02777610007809</c:v>
                </c:pt>
                <c:pt idx="551">
                  <c:v>757.1218962806671</c:v>
                </c:pt>
                <c:pt idx="552">
                  <c:v>910.11590611247811</c:v>
                </c:pt>
                <c:pt idx="553">
                  <c:v>957.88646159557038</c:v>
                </c:pt>
                <c:pt idx="554">
                  <c:v>593.50268712267814</c:v>
                </c:pt>
                <c:pt idx="555">
                  <c:v>808.96241088734371</c:v>
                </c:pt>
                <c:pt idx="556">
                  <c:v>901.02569351114585</c:v>
                </c:pt>
                <c:pt idx="557">
                  <c:v>746.57410528074195</c:v>
                </c:pt>
                <c:pt idx="558">
                  <c:v>740.11273262868394</c:v>
                </c:pt>
                <c:pt idx="559">
                  <c:v>926.9400022412342</c:v>
                </c:pt>
                <c:pt idx="560">
                  <c:v>906.72953815768403</c:v>
                </c:pt>
                <c:pt idx="561">
                  <c:v>811.33331107898368</c:v>
                </c:pt>
                <c:pt idx="562">
                  <c:v>915.70757348558516</c:v>
                </c:pt>
                <c:pt idx="563">
                  <c:v>798.46546872616511</c:v>
                </c:pt>
                <c:pt idx="564">
                  <c:v>1050.7943240450252</c:v>
                </c:pt>
                <c:pt idx="565">
                  <c:v>830.87969961723752</c:v>
                </c:pt>
                <c:pt idx="566">
                  <c:v>793.20622748972232</c:v>
                </c:pt>
                <c:pt idx="567">
                  <c:v>902.6157366958538</c:v>
                </c:pt>
                <c:pt idx="568">
                  <c:v>928.29336870983605</c:v>
                </c:pt>
                <c:pt idx="569">
                  <c:v>761.01417639728982</c:v>
                </c:pt>
                <c:pt idx="570">
                  <c:v>1197.6966699577342</c:v>
                </c:pt>
                <c:pt idx="571">
                  <c:v>707.72630393831275</c:v>
                </c:pt>
                <c:pt idx="572">
                  <c:v>787.80806712506558</c:v>
                </c:pt>
                <c:pt idx="573">
                  <c:v>815.91005247839394</c:v>
                </c:pt>
                <c:pt idx="574">
                  <c:v>976.02506103570272</c:v>
                </c:pt>
                <c:pt idx="575">
                  <c:v>729.50781502845587</c:v>
                </c:pt>
                <c:pt idx="576">
                  <c:v>1021.2772863493834</c:v>
                </c:pt>
                <c:pt idx="577">
                  <c:v>885.18859914895211</c:v>
                </c:pt>
                <c:pt idx="578">
                  <c:v>769.54146120340602</c:v>
                </c:pt>
                <c:pt idx="579">
                  <c:v>874.58321650131552</c:v>
                </c:pt>
                <c:pt idx="580">
                  <c:v>834.81731805552067</c:v>
                </c:pt>
                <c:pt idx="581">
                  <c:v>813.73071577658334</c:v>
                </c:pt>
                <c:pt idx="582">
                  <c:v>1215.1590124714337</c:v>
                </c:pt>
                <c:pt idx="583">
                  <c:v>880.77788810461459</c:v>
                </c:pt>
                <c:pt idx="584">
                  <c:v>889.89828841495569</c:v>
                </c:pt>
                <c:pt idx="585">
                  <c:v>980.34699773125976</c:v>
                </c:pt>
                <c:pt idx="586">
                  <c:v>749.94430175962339</c:v>
                </c:pt>
                <c:pt idx="587">
                  <c:v>812.61305957259538</c:v>
                </c:pt>
                <c:pt idx="588">
                  <c:v>761.65264379265977</c:v>
                </c:pt>
                <c:pt idx="589">
                  <c:v>1108.7141374695536</c:v>
                </c:pt>
                <c:pt idx="590">
                  <c:v>850.51447639095886</c:v>
                </c:pt>
                <c:pt idx="591">
                  <c:v>1034.8452719101588</c:v>
                </c:pt>
                <c:pt idx="592">
                  <c:v>906.63301386648197</c:v>
                </c:pt>
                <c:pt idx="593">
                  <c:v>950.69557373111718</c:v>
                </c:pt>
                <c:pt idx="594">
                  <c:v>822.86673538899572</c:v>
                </c:pt>
                <c:pt idx="595">
                  <c:v>741.68414552505635</c:v>
                </c:pt>
                <c:pt idx="596">
                  <c:v>842.90610436665725</c:v>
                </c:pt>
                <c:pt idx="597">
                  <c:v>798.55518378572026</c:v>
                </c:pt>
                <c:pt idx="598">
                  <c:v>830.21527688056392</c:v>
                </c:pt>
                <c:pt idx="599">
                  <c:v>972.94490620124429</c:v>
                </c:pt>
                <c:pt idx="600">
                  <c:v>856.9862807127563</c:v>
                </c:pt>
                <c:pt idx="601">
                  <c:v>799.08746557827487</c:v>
                </c:pt>
                <c:pt idx="602">
                  <c:v>830.35266242472096</c:v>
                </c:pt>
                <c:pt idx="603">
                  <c:v>819.7877616554299</c:v>
                </c:pt>
                <c:pt idx="604">
                  <c:v>1014.379547602058</c:v>
                </c:pt>
                <c:pt idx="605">
                  <c:v>999.05029840289774</c:v>
                </c:pt>
                <c:pt idx="606">
                  <c:v>677.83202736561429</c:v>
                </c:pt>
                <c:pt idx="607">
                  <c:v>781.01673873668392</c:v>
                </c:pt>
                <c:pt idx="608">
                  <c:v>708.43086230803726</c:v>
                </c:pt>
                <c:pt idx="609">
                  <c:v>996.59552607483931</c:v>
                </c:pt>
                <c:pt idx="610">
                  <c:v>1094.2219381199598</c:v>
                </c:pt>
                <c:pt idx="611">
                  <c:v>739.4204701716028</c:v>
                </c:pt>
                <c:pt idx="612">
                  <c:v>910.4887064766499</c:v>
                </c:pt>
                <c:pt idx="613">
                  <c:v>681.01742882284464</c:v>
                </c:pt>
                <c:pt idx="614">
                  <c:v>910.89467251790973</c:v>
                </c:pt>
                <c:pt idx="615">
                  <c:v>875.24575667266367</c:v>
                </c:pt>
                <c:pt idx="616">
                  <c:v>684.12427256828323</c:v>
                </c:pt>
                <c:pt idx="617">
                  <c:v>741.78934928821502</c:v>
                </c:pt>
                <c:pt idx="618">
                  <c:v>968.8900136832458</c:v>
                </c:pt>
                <c:pt idx="619">
                  <c:v>1026.9587767021394</c:v>
                </c:pt>
                <c:pt idx="620">
                  <c:v>686.08299550687047</c:v>
                </c:pt>
                <c:pt idx="621">
                  <c:v>784.84986733099549</c:v>
                </c:pt>
                <c:pt idx="622">
                  <c:v>841.57871215300304</c:v>
                </c:pt>
                <c:pt idx="623">
                  <c:v>835.50603504270589</c:v>
                </c:pt>
                <c:pt idx="624">
                  <c:v>712.83846874403287</c:v>
                </c:pt>
                <c:pt idx="625">
                  <c:v>1020.909010375639</c:v>
                </c:pt>
                <c:pt idx="626">
                  <c:v>872.58393252340784</c:v>
                </c:pt>
                <c:pt idx="627">
                  <c:v>744.1864977874701</c:v>
                </c:pt>
                <c:pt idx="628">
                  <c:v>718.38694542869007</c:v>
                </c:pt>
                <c:pt idx="629">
                  <c:v>969.02179727501527</c:v>
                </c:pt>
                <c:pt idx="630">
                  <c:v>743.15663621065187</c:v>
                </c:pt>
                <c:pt idx="631">
                  <c:v>935.89043654680529</c:v>
                </c:pt>
                <c:pt idx="632">
                  <c:v>710.89703589152168</c:v>
                </c:pt>
                <c:pt idx="633">
                  <c:v>386.9196727610219</c:v>
                </c:pt>
                <c:pt idx="634">
                  <c:v>682.28450127606379</c:v>
                </c:pt>
                <c:pt idx="635">
                  <c:v>915.65038178261091</c:v>
                </c:pt>
                <c:pt idx="636">
                  <c:v>1131.5410925884003</c:v>
                </c:pt>
                <c:pt idx="637">
                  <c:v>1145.557008872642</c:v>
                </c:pt>
                <c:pt idx="638">
                  <c:v>827.17259571905481</c:v>
                </c:pt>
                <c:pt idx="639">
                  <c:v>983.58061545568546</c:v>
                </c:pt>
                <c:pt idx="640">
                  <c:v>891.382369593249</c:v>
                </c:pt>
                <c:pt idx="641">
                  <c:v>1268.1876821450473</c:v>
                </c:pt>
                <c:pt idx="642">
                  <c:v>664.18627350105089</c:v>
                </c:pt>
                <c:pt idx="643">
                  <c:v>926.28531678761794</c:v>
                </c:pt>
                <c:pt idx="644">
                  <c:v>901.85116920306109</c:v>
                </c:pt>
                <c:pt idx="645">
                  <c:v>842.22915950563618</c:v>
                </c:pt>
                <c:pt idx="646">
                  <c:v>761.07809653518689</c:v>
                </c:pt>
                <c:pt idx="647">
                  <c:v>731.63465596109324</c:v>
                </c:pt>
                <c:pt idx="648">
                  <c:v>824.22086878126152</c:v>
                </c:pt>
                <c:pt idx="649">
                  <c:v>838.65991054873962</c:v>
                </c:pt>
                <c:pt idx="650">
                  <c:v>673.23516440871958</c:v>
                </c:pt>
                <c:pt idx="651">
                  <c:v>771.19862488633873</c:v>
                </c:pt>
                <c:pt idx="652">
                  <c:v>780.74735746966985</c:v>
                </c:pt>
                <c:pt idx="653">
                  <c:v>950.83159761279683</c:v>
                </c:pt>
                <c:pt idx="654">
                  <c:v>916.29698643668428</c:v>
                </c:pt>
                <c:pt idx="655">
                  <c:v>962.80394119355242</c:v>
                </c:pt>
                <c:pt idx="656">
                  <c:v>905.99478279229629</c:v>
                </c:pt>
                <c:pt idx="657">
                  <c:v>1169.9418262766965</c:v>
                </c:pt>
                <c:pt idx="658">
                  <c:v>1135.7248407066365</c:v>
                </c:pt>
                <c:pt idx="659">
                  <c:v>916.93607005087927</c:v>
                </c:pt>
                <c:pt idx="660">
                  <c:v>1238.5797688473858</c:v>
                </c:pt>
                <c:pt idx="661">
                  <c:v>734.69382263688942</c:v>
                </c:pt>
                <c:pt idx="662">
                  <c:v>744.71597536305705</c:v>
                </c:pt>
                <c:pt idx="663">
                  <c:v>1144.1026318713336</c:v>
                </c:pt>
                <c:pt idx="664">
                  <c:v>1230.5738121260119</c:v>
                </c:pt>
                <c:pt idx="665">
                  <c:v>1066.6963341250589</c:v>
                </c:pt>
                <c:pt idx="666">
                  <c:v>1034.9398087342522</c:v>
                </c:pt>
                <c:pt idx="667">
                  <c:v>666.75484067007517</c:v>
                </c:pt>
                <c:pt idx="668">
                  <c:v>813.44330586033004</c:v>
                </c:pt>
                <c:pt idx="669">
                  <c:v>964.67949391723857</c:v>
                </c:pt>
                <c:pt idx="670">
                  <c:v>932.79026230918214</c:v>
                </c:pt>
                <c:pt idx="671">
                  <c:v>1135.1959906675752</c:v>
                </c:pt>
                <c:pt idx="672">
                  <c:v>751.03520392744088</c:v>
                </c:pt>
                <c:pt idx="673">
                  <c:v>849.68505648608971</c:v>
                </c:pt>
                <c:pt idx="674">
                  <c:v>608.00831510472892</c:v>
                </c:pt>
                <c:pt idx="675">
                  <c:v>905.62295150984176</c:v>
                </c:pt>
                <c:pt idx="676">
                  <c:v>907.53927561005298</c:v>
                </c:pt>
                <c:pt idx="677">
                  <c:v>766.48879133043545</c:v>
                </c:pt>
                <c:pt idx="678">
                  <c:v>785.13383687867463</c:v>
                </c:pt>
                <c:pt idx="679">
                  <c:v>911.53536794184822</c:v>
                </c:pt>
                <c:pt idx="680">
                  <c:v>1193.1190103220474</c:v>
                </c:pt>
                <c:pt idx="681">
                  <c:v>545.14692225517604</c:v>
                </c:pt>
                <c:pt idx="682">
                  <c:v>1016.0396971029402</c:v>
                </c:pt>
                <c:pt idx="683">
                  <c:v>925.17416944658441</c:v>
                </c:pt>
                <c:pt idx="684">
                  <c:v>789.66879394554485</c:v>
                </c:pt>
                <c:pt idx="685">
                  <c:v>892.50784017401111</c:v>
                </c:pt>
                <c:pt idx="686">
                  <c:v>744.45170126833398</c:v>
                </c:pt>
                <c:pt idx="687">
                  <c:v>978.80317083247348</c:v>
                </c:pt>
                <c:pt idx="688">
                  <c:v>974.26302886159203</c:v>
                </c:pt>
                <c:pt idx="689">
                  <c:v>778.83516727857318</c:v>
                </c:pt>
                <c:pt idx="690">
                  <c:v>933.39285918559438</c:v>
                </c:pt>
                <c:pt idx="691">
                  <c:v>989.27660291324321</c:v>
                </c:pt>
                <c:pt idx="692">
                  <c:v>903.20552717414</c:v>
                </c:pt>
                <c:pt idx="693">
                  <c:v>917.52504179180255</c:v>
                </c:pt>
                <c:pt idx="694">
                  <c:v>821.40447956659898</c:v>
                </c:pt>
                <c:pt idx="695">
                  <c:v>710.74183649392762</c:v>
                </c:pt>
                <c:pt idx="696">
                  <c:v>878.70495210119407</c:v>
                </c:pt>
                <c:pt idx="697">
                  <c:v>804.64108666913671</c:v>
                </c:pt>
                <c:pt idx="698">
                  <c:v>911.63952431642804</c:v>
                </c:pt>
                <c:pt idx="699">
                  <c:v>991.41972712350673</c:v>
                </c:pt>
                <c:pt idx="700">
                  <c:v>664.087546066713</c:v>
                </c:pt>
                <c:pt idx="701">
                  <c:v>1225.4093376739263</c:v>
                </c:pt>
                <c:pt idx="702">
                  <c:v>994.36366122101128</c:v>
                </c:pt>
                <c:pt idx="703">
                  <c:v>811.35459614111062</c:v>
                </c:pt>
                <c:pt idx="704">
                  <c:v>1032.9550947705002</c:v>
                </c:pt>
                <c:pt idx="705">
                  <c:v>748.90863332458832</c:v>
                </c:pt>
                <c:pt idx="706">
                  <c:v>818.79754061157678</c:v>
                </c:pt>
                <c:pt idx="707">
                  <c:v>954.93203891721453</c:v>
                </c:pt>
                <c:pt idx="708">
                  <c:v>932.51380504548843</c:v>
                </c:pt>
                <c:pt idx="709">
                  <c:v>954.59977682650197</c:v>
                </c:pt>
                <c:pt idx="710">
                  <c:v>741.14392876624481</c:v>
                </c:pt>
                <c:pt idx="711">
                  <c:v>793.33090173939615</c:v>
                </c:pt>
                <c:pt idx="712">
                  <c:v>916.23587343663962</c:v>
                </c:pt>
                <c:pt idx="713">
                  <c:v>1127.9674727539971</c:v>
                </c:pt>
                <c:pt idx="714">
                  <c:v>694.76268069871469</c:v>
                </c:pt>
                <c:pt idx="715">
                  <c:v>647.94968055325501</c:v>
                </c:pt>
                <c:pt idx="716">
                  <c:v>758.66365488802546</c:v>
                </c:pt>
                <c:pt idx="717">
                  <c:v>795.82139533552186</c:v>
                </c:pt>
                <c:pt idx="718">
                  <c:v>638.20669944472922</c:v>
                </c:pt>
                <c:pt idx="719">
                  <c:v>987.08536030299888</c:v>
                </c:pt>
                <c:pt idx="720">
                  <c:v>768.18439363223945</c:v>
                </c:pt>
                <c:pt idx="721">
                  <c:v>847.29106025366377</c:v>
                </c:pt>
                <c:pt idx="722">
                  <c:v>865.08289141826754</c:v>
                </c:pt>
                <c:pt idx="723">
                  <c:v>1081.7269248659582</c:v>
                </c:pt>
                <c:pt idx="724">
                  <c:v>937.23617733859214</c:v>
                </c:pt>
                <c:pt idx="725">
                  <c:v>929.2934385988566</c:v>
                </c:pt>
                <c:pt idx="726">
                  <c:v>880.84971380811669</c:v>
                </c:pt>
                <c:pt idx="727">
                  <c:v>1226.4764786429423</c:v>
                </c:pt>
                <c:pt idx="728">
                  <c:v>692.43695042395268</c:v>
                </c:pt>
                <c:pt idx="729">
                  <c:v>833.04179925232575</c:v>
                </c:pt>
                <c:pt idx="730">
                  <c:v>665.44096402745799</c:v>
                </c:pt>
                <c:pt idx="731">
                  <c:v>906.17136834702819</c:v>
                </c:pt>
                <c:pt idx="732">
                  <c:v>989.81459385078358</c:v>
                </c:pt>
                <c:pt idx="733">
                  <c:v>1004.3142507689855</c:v>
                </c:pt>
                <c:pt idx="734">
                  <c:v>849.45326444275895</c:v>
                </c:pt>
                <c:pt idx="735">
                  <c:v>701.11909887896229</c:v>
                </c:pt>
                <c:pt idx="736">
                  <c:v>719.18368623351796</c:v>
                </c:pt>
                <c:pt idx="737">
                  <c:v>963.61027275410368</c:v>
                </c:pt>
                <c:pt idx="738">
                  <c:v>674.25767634589943</c:v>
                </c:pt>
                <c:pt idx="739">
                  <c:v>953.57621006467264</c:v>
                </c:pt>
                <c:pt idx="740">
                  <c:v>991.86019161171316</c:v>
                </c:pt>
                <c:pt idx="741">
                  <c:v>1142.2039740855437</c:v>
                </c:pt>
                <c:pt idx="742">
                  <c:v>861.29488270006482</c:v>
                </c:pt>
                <c:pt idx="743">
                  <c:v>870.76174931042453</c:v>
                </c:pt>
                <c:pt idx="744">
                  <c:v>698.80924480347653</c:v>
                </c:pt>
                <c:pt idx="745">
                  <c:v>996.05689028952577</c:v>
                </c:pt>
                <c:pt idx="746">
                  <c:v>633.77406521840089</c:v>
                </c:pt>
                <c:pt idx="747">
                  <c:v>1075.7376625234197</c:v>
                </c:pt>
                <c:pt idx="748">
                  <c:v>936.53008884381723</c:v>
                </c:pt>
                <c:pt idx="749">
                  <c:v>871.07076729315463</c:v>
                </c:pt>
                <c:pt idx="750">
                  <c:v>982.30819235498291</c:v>
                </c:pt>
                <c:pt idx="751">
                  <c:v>1013.2398474426888</c:v>
                </c:pt>
                <c:pt idx="752">
                  <c:v>955.83292053307628</c:v>
                </c:pt>
                <c:pt idx="753">
                  <c:v>821.56479328126795</c:v>
                </c:pt>
                <c:pt idx="754">
                  <c:v>782.0077302070755</c:v>
                </c:pt>
                <c:pt idx="755">
                  <c:v>893.23317165237529</c:v>
                </c:pt>
                <c:pt idx="756">
                  <c:v>706.56532179004046</c:v>
                </c:pt>
                <c:pt idx="757">
                  <c:v>700.24640859860187</c:v>
                </c:pt>
                <c:pt idx="758">
                  <c:v>998.04374803728047</c:v>
                </c:pt>
                <c:pt idx="759">
                  <c:v>542.42896339365814</c:v>
                </c:pt>
                <c:pt idx="760">
                  <c:v>901.20453508700655</c:v>
                </c:pt>
                <c:pt idx="761">
                  <c:v>699.49706854664782</c:v>
                </c:pt>
                <c:pt idx="762">
                  <c:v>861.34657483796957</c:v>
                </c:pt>
                <c:pt idx="763">
                  <c:v>737.35487397737336</c:v>
                </c:pt>
                <c:pt idx="764">
                  <c:v>860.0163999289166</c:v>
                </c:pt>
                <c:pt idx="765">
                  <c:v>939.50333074482592</c:v>
                </c:pt>
                <c:pt idx="766">
                  <c:v>856.20315192784085</c:v>
                </c:pt>
                <c:pt idx="767">
                  <c:v>960.84632602622253</c:v>
                </c:pt>
                <c:pt idx="768">
                  <c:v>1316.3707970493413</c:v>
                </c:pt>
                <c:pt idx="769">
                  <c:v>1133.2265997219595</c:v>
                </c:pt>
                <c:pt idx="770">
                  <c:v>900.63196393477949</c:v>
                </c:pt>
                <c:pt idx="771">
                  <c:v>789.82040083629272</c:v>
                </c:pt>
                <c:pt idx="772">
                  <c:v>677.82466984141456</c:v>
                </c:pt>
                <c:pt idx="773">
                  <c:v>895.08671224216891</c:v>
                </c:pt>
                <c:pt idx="774">
                  <c:v>942.62037661436523</c:v>
                </c:pt>
                <c:pt idx="775">
                  <c:v>846.27385586009109</c:v>
                </c:pt>
                <c:pt idx="776">
                  <c:v>820.50863233470409</c:v>
                </c:pt>
                <c:pt idx="777">
                  <c:v>774.50115372199048</c:v>
                </c:pt>
                <c:pt idx="778">
                  <c:v>712.02370230190093</c:v>
                </c:pt>
                <c:pt idx="779">
                  <c:v>825.95068976740345</c:v>
                </c:pt>
                <c:pt idx="780">
                  <c:v>803.56227552710288</c:v>
                </c:pt>
                <c:pt idx="781">
                  <c:v>899.01251988454851</c:v>
                </c:pt>
                <c:pt idx="782">
                  <c:v>876.79026898346831</c:v>
                </c:pt>
                <c:pt idx="783">
                  <c:v>893.67511637159862</c:v>
                </c:pt>
                <c:pt idx="784">
                  <c:v>589.06816991889673</c:v>
                </c:pt>
                <c:pt idx="785">
                  <c:v>891.49970986417236</c:v>
                </c:pt>
                <c:pt idx="786">
                  <c:v>843.99374284843043</c:v>
                </c:pt>
                <c:pt idx="787">
                  <c:v>831.83778672304277</c:v>
                </c:pt>
                <c:pt idx="788">
                  <c:v>669.38404977442769</c:v>
                </c:pt>
                <c:pt idx="789">
                  <c:v>543.17307967224008</c:v>
                </c:pt>
                <c:pt idx="790">
                  <c:v>1516.0981430729591</c:v>
                </c:pt>
                <c:pt idx="791">
                  <c:v>776.82463307409989</c:v>
                </c:pt>
                <c:pt idx="792">
                  <c:v>812.66597309770611</c:v>
                </c:pt>
                <c:pt idx="793">
                  <c:v>1010.3277062668218</c:v>
                </c:pt>
                <c:pt idx="794">
                  <c:v>960.9313600661593</c:v>
                </c:pt>
                <c:pt idx="795">
                  <c:v>963.80051741803027</c:v>
                </c:pt>
                <c:pt idx="796">
                  <c:v>871.57485459709903</c:v>
                </c:pt>
                <c:pt idx="797">
                  <c:v>640.79784785060201</c:v>
                </c:pt>
                <c:pt idx="798">
                  <c:v>913.38778191433232</c:v>
                </c:pt>
                <c:pt idx="799">
                  <c:v>738.53825949816382</c:v>
                </c:pt>
                <c:pt idx="800">
                  <c:v>950.67986757710185</c:v>
                </c:pt>
                <c:pt idx="801">
                  <c:v>1015.6586031125627</c:v>
                </c:pt>
                <c:pt idx="802">
                  <c:v>849.48720242900447</c:v>
                </c:pt>
                <c:pt idx="803">
                  <c:v>758.42982064238856</c:v>
                </c:pt>
                <c:pt idx="804">
                  <c:v>903.23064713228075</c:v>
                </c:pt>
                <c:pt idx="805">
                  <c:v>689.10109098949545</c:v>
                </c:pt>
                <c:pt idx="806">
                  <c:v>806.81087961471883</c:v>
                </c:pt>
                <c:pt idx="807">
                  <c:v>879.59146277598813</c:v>
                </c:pt>
                <c:pt idx="808">
                  <c:v>956.57511183687495</c:v>
                </c:pt>
                <c:pt idx="809">
                  <c:v>916.90851647551028</c:v>
                </c:pt>
                <c:pt idx="810">
                  <c:v>882.35961871993049</c:v>
                </c:pt>
                <c:pt idx="811">
                  <c:v>975.1072104282639</c:v>
                </c:pt>
                <c:pt idx="812">
                  <c:v>914.80266012410414</c:v>
                </c:pt>
                <c:pt idx="813">
                  <c:v>621.84686751826553</c:v>
                </c:pt>
                <c:pt idx="814">
                  <c:v>622.01215662697575</c:v>
                </c:pt>
                <c:pt idx="815">
                  <c:v>928.64699499936989</c:v>
                </c:pt>
                <c:pt idx="816">
                  <c:v>863.40131798443724</c:v>
                </c:pt>
                <c:pt idx="817">
                  <c:v>872.75718464363501</c:v>
                </c:pt>
                <c:pt idx="818">
                  <c:v>904.18064857353693</c:v>
                </c:pt>
                <c:pt idx="819">
                  <c:v>917.34506324411564</c:v>
                </c:pt>
                <c:pt idx="820">
                  <c:v>792.49981469539875</c:v>
                </c:pt>
                <c:pt idx="821">
                  <c:v>660.81891704933435</c:v>
                </c:pt>
                <c:pt idx="822">
                  <c:v>867.11587133938451</c:v>
                </c:pt>
                <c:pt idx="823">
                  <c:v>956.90539558414537</c:v>
                </c:pt>
                <c:pt idx="824">
                  <c:v>932.6189713733271</c:v>
                </c:pt>
                <c:pt idx="825">
                  <c:v>794.71647074945884</c:v>
                </c:pt>
                <c:pt idx="826">
                  <c:v>1112.0396010361051</c:v>
                </c:pt>
                <c:pt idx="827">
                  <c:v>1185.3431148687655</c:v>
                </c:pt>
                <c:pt idx="828">
                  <c:v>647.79566518926913</c:v>
                </c:pt>
                <c:pt idx="829">
                  <c:v>1031.0367567927583</c:v>
                </c:pt>
                <c:pt idx="830">
                  <c:v>761.04923656390099</c:v>
                </c:pt>
                <c:pt idx="831">
                  <c:v>1007.6805718674532</c:v>
                </c:pt>
                <c:pt idx="832">
                  <c:v>717.76342949806462</c:v>
                </c:pt>
                <c:pt idx="833">
                  <c:v>1106.5198468568583</c:v>
                </c:pt>
                <c:pt idx="834">
                  <c:v>862.01000344060196</c:v>
                </c:pt>
                <c:pt idx="835">
                  <c:v>928.87700333403711</c:v>
                </c:pt>
                <c:pt idx="836">
                  <c:v>1056.176046038144</c:v>
                </c:pt>
                <c:pt idx="837">
                  <c:v>877.84083341059693</c:v>
                </c:pt>
                <c:pt idx="838">
                  <c:v>849.25448158958773</c:v>
                </c:pt>
                <c:pt idx="839">
                  <c:v>906.16033303124641</c:v>
                </c:pt>
                <c:pt idx="840">
                  <c:v>854.77854010355213</c:v>
                </c:pt>
                <c:pt idx="841">
                  <c:v>769.37030628998764</c:v>
                </c:pt>
                <c:pt idx="842">
                  <c:v>885.2269061944919</c:v>
                </c:pt>
                <c:pt idx="843">
                  <c:v>804.56188046975865</c:v>
                </c:pt>
                <c:pt idx="844">
                  <c:v>333.28935005352611</c:v>
                </c:pt>
                <c:pt idx="845">
                  <c:v>784.23784106886342</c:v>
                </c:pt>
                <c:pt idx="846">
                  <c:v>672.3871201999774</c:v>
                </c:pt>
                <c:pt idx="847">
                  <c:v>733.60599056411866</c:v>
                </c:pt>
                <c:pt idx="848">
                  <c:v>966.03642988320587</c:v>
                </c:pt>
                <c:pt idx="849">
                  <c:v>715.00990786345005</c:v>
                </c:pt>
                <c:pt idx="850">
                  <c:v>823.98437058097318</c:v>
                </c:pt>
                <c:pt idx="851">
                  <c:v>802.1313057081851</c:v>
                </c:pt>
                <c:pt idx="852">
                  <c:v>848.85438891112483</c:v>
                </c:pt>
                <c:pt idx="853">
                  <c:v>1213.956261134738</c:v>
                </c:pt>
                <c:pt idx="854">
                  <c:v>610.99317667474395</c:v>
                </c:pt>
                <c:pt idx="855">
                  <c:v>657.29574862564766</c:v>
                </c:pt>
                <c:pt idx="856">
                  <c:v>1118.6586413955686</c:v>
                </c:pt>
                <c:pt idx="857">
                  <c:v>549.74768598407354</c:v>
                </c:pt>
                <c:pt idx="858">
                  <c:v>1150.054096413802</c:v>
                </c:pt>
                <c:pt idx="859">
                  <c:v>974.2641439526252</c:v>
                </c:pt>
                <c:pt idx="860">
                  <c:v>1007.2871878355392</c:v>
                </c:pt>
                <c:pt idx="861">
                  <c:v>841.68951159407538</c:v>
                </c:pt>
                <c:pt idx="862">
                  <c:v>690.12235725398898</c:v>
                </c:pt>
                <c:pt idx="863">
                  <c:v>693.95404274948658</c:v>
                </c:pt>
                <c:pt idx="864">
                  <c:v>922.05589394251263</c:v>
                </c:pt>
                <c:pt idx="865">
                  <c:v>946.38921672395145</c:v>
                </c:pt>
                <c:pt idx="866">
                  <c:v>833.60837290708241</c:v>
                </c:pt>
                <c:pt idx="867">
                  <c:v>701.70764618686007</c:v>
                </c:pt>
                <c:pt idx="868">
                  <c:v>700.44099822668886</c:v>
                </c:pt>
                <c:pt idx="869">
                  <c:v>1066.8845490418573</c:v>
                </c:pt>
                <c:pt idx="870">
                  <c:v>807.5288373114696</c:v>
                </c:pt>
                <c:pt idx="871">
                  <c:v>1194.327881088559</c:v>
                </c:pt>
                <c:pt idx="872">
                  <c:v>864.69077449562076</c:v>
                </c:pt>
                <c:pt idx="873">
                  <c:v>703.12672627424195</c:v>
                </c:pt>
                <c:pt idx="874">
                  <c:v>1524.3231975737212</c:v>
                </c:pt>
                <c:pt idx="875">
                  <c:v>569.76414356475232</c:v>
                </c:pt>
                <c:pt idx="876">
                  <c:v>878.36099983698796</c:v>
                </c:pt>
                <c:pt idx="877">
                  <c:v>1063.0111385687469</c:v>
                </c:pt>
                <c:pt idx="878">
                  <c:v>970.05628599909892</c:v>
                </c:pt>
                <c:pt idx="879">
                  <c:v>702.72615605909346</c:v>
                </c:pt>
                <c:pt idx="880">
                  <c:v>1058.9065062825152</c:v>
                </c:pt>
                <c:pt idx="881">
                  <c:v>849.39076294108224</c:v>
                </c:pt>
                <c:pt idx="882">
                  <c:v>796.21917835455668</c:v>
                </c:pt>
                <c:pt idx="883">
                  <c:v>1228.656699686097</c:v>
                </c:pt>
                <c:pt idx="884">
                  <c:v>779.59620492985141</c:v>
                </c:pt>
                <c:pt idx="885">
                  <c:v>858.8492377206253</c:v>
                </c:pt>
                <c:pt idx="886">
                  <c:v>933.21169321153855</c:v>
                </c:pt>
                <c:pt idx="887">
                  <c:v>858.64777036998146</c:v>
                </c:pt>
                <c:pt idx="888">
                  <c:v>950.89471944348611</c:v>
                </c:pt>
                <c:pt idx="889">
                  <c:v>888.58217005105735</c:v>
                </c:pt>
                <c:pt idx="890">
                  <c:v>1131.8718275888007</c:v>
                </c:pt>
                <c:pt idx="891">
                  <c:v>752.03952198990044</c:v>
                </c:pt>
                <c:pt idx="892">
                  <c:v>893.83659193265066</c:v>
                </c:pt>
                <c:pt idx="893">
                  <c:v>812.68554561905739</c:v>
                </c:pt>
                <c:pt idx="894">
                  <c:v>1064.1026694909422</c:v>
                </c:pt>
                <c:pt idx="895">
                  <c:v>744.19823191836997</c:v>
                </c:pt>
                <c:pt idx="896">
                  <c:v>1030.6371901364262</c:v>
                </c:pt>
                <c:pt idx="897">
                  <c:v>799.73736388839779</c:v>
                </c:pt>
                <c:pt idx="898">
                  <c:v>887.68433956069509</c:v>
                </c:pt>
                <c:pt idx="899">
                  <c:v>970.97276377380388</c:v>
                </c:pt>
                <c:pt idx="900">
                  <c:v>735.81042734138271</c:v>
                </c:pt>
                <c:pt idx="901">
                  <c:v>1016.2351041278599</c:v>
                </c:pt>
                <c:pt idx="902">
                  <c:v>1050.7953383977876</c:v>
                </c:pt>
                <c:pt idx="903">
                  <c:v>941.39593250819746</c:v>
                </c:pt>
                <c:pt idx="904">
                  <c:v>739.93572696026672</c:v>
                </c:pt>
                <c:pt idx="905">
                  <c:v>890.91200738754719</c:v>
                </c:pt>
                <c:pt idx="906">
                  <c:v>789.79185864205931</c:v>
                </c:pt>
                <c:pt idx="907">
                  <c:v>1181.1821158694149</c:v>
                </c:pt>
                <c:pt idx="908">
                  <c:v>631.9158842265997</c:v>
                </c:pt>
                <c:pt idx="909">
                  <c:v>908.73656944549862</c:v>
                </c:pt>
                <c:pt idx="910">
                  <c:v>896.45193613380741</c:v>
                </c:pt>
                <c:pt idx="911">
                  <c:v>698.76312333901114</c:v>
                </c:pt>
                <c:pt idx="912">
                  <c:v>835.45289527080706</c:v>
                </c:pt>
                <c:pt idx="913">
                  <c:v>784.44803839418933</c:v>
                </c:pt>
                <c:pt idx="914">
                  <c:v>743.39163260801342</c:v>
                </c:pt>
                <c:pt idx="915">
                  <c:v>723.58101754543884</c:v>
                </c:pt>
                <c:pt idx="916">
                  <c:v>1060.0038512328424</c:v>
                </c:pt>
                <c:pt idx="917">
                  <c:v>834.9798227028981</c:v>
                </c:pt>
                <c:pt idx="918">
                  <c:v>736.65570768404348</c:v>
                </c:pt>
                <c:pt idx="919">
                  <c:v>1004.2888694308518</c:v>
                </c:pt>
                <c:pt idx="920">
                  <c:v>797.36808994699197</c:v>
                </c:pt>
                <c:pt idx="921">
                  <c:v>925.08394780996548</c:v>
                </c:pt>
                <c:pt idx="922">
                  <c:v>896.94579458977591</c:v>
                </c:pt>
                <c:pt idx="923">
                  <c:v>683.34460830371768</c:v>
                </c:pt>
                <c:pt idx="924">
                  <c:v>895.39426358256844</c:v>
                </c:pt>
                <c:pt idx="925">
                  <c:v>1036.7180218762528</c:v>
                </c:pt>
                <c:pt idx="926">
                  <c:v>809.57788550559417</c:v>
                </c:pt>
                <c:pt idx="927">
                  <c:v>787.4395816753306</c:v>
                </c:pt>
                <c:pt idx="928">
                  <c:v>725.44613395361455</c:v>
                </c:pt>
                <c:pt idx="929">
                  <c:v>926.42696916431066</c:v>
                </c:pt>
                <c:pt idx="930">
                  <c:v>623.47050048710321</c:v>
                </c:pt>
                <c:pt idx="931">
                  <c:v>1254.7000524699138</c:v>
                </c:pt>
                <c:pt idx="932">
                  <c:v>1194.022751990454</c:v>
                </c:pt>
                <c:pt idx="933">
                  <c:v>859.39360775234286</c:v>
                </c:pt>
                <c:pt idx="934">
                  <c:v>1133.1853864633783</c:v>
                </c:pt>
                <c:pt idx="935">
                  <c:v>805.02128393690759</c:v>
                </c:pt>
                <c:pt idx="936">
                  <c:v>771.86681667386927</c:v>
                </c:pt>
                <c:pt idx="937">
                  <c:v>1079.5446914735433</c:v>
                </c:pt>
                <c:pt idx="938">
                  <c:v>750.64019746538793</c:v>
                </c:pt>
                <c:pt idx="939">
                  <c:v>862.79495584125493</c:v>
                </c:pt>
                <c:pt idx="940">
                  <c:v>680.13742853677741</c:v>
                </c:pt>
                <c:pt idx="941">
                  <c:v>694.4082003466284</c:v>
                </c:pt>
                <c:pt idx="942">
                  <c:v>824.37580655120644</c:v>
                </c:pt>
                <c:pt idx="943">
                  <c:v>832.47540308439216</c:v>
                </c:pt>
                <c:pt idx="944">
                  <c:v>793.6435602536867</c:v>
                </c:pt>
                <c:pt idx="945">
                  <c:v>1033.1148118722358</c:v>
                </c:pt>
                <c:pt idx="946">
                  <c:v>921.75764631099662</c:v>
                </c:pt>
                <c:pt idx="947">
                  <c:v>981.28493974684034</c:v>
                </c:pt>
                <c:pt idx="948">
                  <c:v>664.99433661745059</c:v>
                </c:pt>
                <c:pt idx="949">
                  <c:v>1130.0598449798717</c:v>
                </c:pt>
                <c:pt idx="950">
                  <c:v>868.38792267415488</c:v>
                </c:pt>
                <c:pt idx="951">
                  <c:v>1041.6725746491011</c:v>
                </c:pt>
                <c:pt idx="952">
                  <c:v>988.48209207281946</c:v>
                </c:pt>
                <c:pt idx="953">
                  <c:v>841.22888617987564</c:v>
                </c:pt>
                <c:pt idx="954">
                  <c:v>618.72935809884189</c:v>
                </c:pt>
                <c:pt idx="955">
                  <c:v>1232.3592932849726</c:v>
                </c:pt>
                <c:pt idx="956">
                  <c:v>821.55474178089833</c:v>
                </c:pt>
                <c:pt idx="957">
                  <c:v>608.01175509277027</c:v>
                </c:pt>
                <c:pt idx="958">
                  <c:v>1053.5057787276435</c:v>
                </c:pt>
                <c:pt idx="959">
                  <c:v>617.41895385030068</c:v>
                </c:pt>
                <c:pt idx="960">
                  <c:v>964.17343419600104</c:v>
                </c:pt>
                <c:pt idx="961">
                  <c:v>586.47015159840703</c:v>
                </c:pt>
                <c:pt idx="962">
                  <c:v>795.71931028320239</c:v>
                </c:pt>
                <c:pt idx="963">
                  <c:v>767.1185313179094</c:v>
                </c:pt>
                <c:pt idx="964">
                  <c:v>812.27436554772896</c:v>
                </c:pt>
                <c:pt idx="965">
                  <c:v>813.75395118499478</c:v>
                </c:pt>
                <c:pt idx="966">
                  <c:v>1055.0178541882747</c:v>
                </c:pt>
                <c:pt idx="967">
                  <c:v>1001.0203209381004</c:v>
                </c:pt>
                <c:pt idx="968">
                  <c:v>814.94796984105221</c:v>
                </c:pt>
                <c:pt idx="969">
                  <c:v>1150.5550683598656</c:v>
                </c:pt>
                <c:pt idx="970">
                  <c:v>841.13499952350116</c:v>
                </c:pt>
                <c:pt idx="971">
                  <c:v>776.39536244650162</c:v>
                </c:pt>
                <c:pt idx="972">
                  <c:v>1017.7179703086357</c:v>
                </c:pt>
                <c:pt idx="973">
                  <c:v>952.32408991262866</c:v>
                </c:pt>
                <c:pt idx="974">
                  <c:v>856.79795455516944</c:v>
                </c:pt>
                <c:pt idx="975">
                  <c:v>967.49953335343389</c:v>
                </c:pt>
                <c:pt idx="976">
                  <c:v>634.95733144155645</c:v>
                </c:pt>
                <c:pt idx="977">
                  <c:v>955.1089298802824</c:v>
                </c:pt>
                <c:pt idx="978">
                  <c:v>630.59794553858615</c:v>
                </c:pt>
                <c:pt idx="979">
                  <c:v>551.26735433254294</c:v>
                </c:pt>
                <c:pt idx="980">
                  <c:v>1021.0984619959365</c:v>
                </c:pt>
                <c:pt idx="981">
                  <c:v>722.17267283551848</c:v>
                </c:pt>
                <c:pt idx="982">
                  <c:v>844.98769421536599</c:v>
                </c:pt>
                <c:pt idx="983">
                  <c:v>808.93933268466117</c:v>
                </c:pt>
                <c:pt idx="984">
                  <c:v>1010.898732268987</c:v>
                </c:pt>
                <c:pt idx="985">
                  <c:v>897.39887276097966</c:v>
                </c:pt>
                <c:pt idx="986">
                  <c:v>689.97726266174573</c:v>
                </c:pt>
                <c:pt idx="987">
                  <c:v>672.18533179661563</c:v>
                </c:pt>
                <c:pt idx="988">
                  <c:v>1087.1248547379887</c:v>
                </c:pt>
                <c:pt idx="989">
                  <c:v>974.1190340970486</c:v>
                </c:pt>
                <c:pt idx="990">
                  <c:v>790.33808741289772</c:v>
                </c:pt>
                <c:pt idx="991">
                  <c:v>1129.2458933930002</c:v>
                </c:pt>
                <c:pt idx="992">
                  <c:v>662.56968416473671</c:v>
                </c:pt>
                <c:pt idx="993">
                  <c:v>914.29481562053684</c:v>
                </c:pt>
                <c:pt idx="994">
                  <c:v>913.73762406966034</c:v>
                </c:pt>
                <c:pt idx="995">
                  <c:v>904.31304007057201</c:v>
                </c:pt>
                <c:pt idx="996">
                  <c:v>621.74398208444177</c:v>
                </c:pt>
                <c:pt idx="997">
                  <c:v>621.80951889635026</c:v>
                </c:pt>
                <c:pt idx="998">
                  <c:v>1029.1908996851939</c:v>
                </c:pt>
                <c:pt idx="999">
                  <c:v>869.25164195843058</c:v>
                </c:pt>
                <c:pt idx="1000">
                  <c:v>822.51858323789554</c:v>
                </c:pt>
                <c:pt idx="1001">
                  <c:v>815.21076315964581</c:v>
                </c:pt>
                <c:pt idx="1002">
                  <c:v>938.78044676118202</c:v>
                </c:pt>
                <c:pt idx="1003">
                  <c:v>982.57174346246563</c:v>
                </c:pt>
                <c:pt idx="1004">
                  <c:v>807.98736835730585</c:v>
                </c:pt>
                <c:pt idx="1005">
                  <c:v>827.65672768604713</c:v>
                </c:pt>
                <c:pt idx="1006">
                  <c:v>1501.345995687775</c:v>
                </c:pt>
                <c:pt idx="1007">
                  <c:v>3807.4296601867668</c:v>
                </c:pt>
                <c:pt idx="1008">
                  <c:v>1068.0564093120331</c:v>
                </c:pt>
                <c:pt idx="1009">
                  <c:v>672.68158153306683</c:v>
                </c:pt>
                <c:pt idx="1010">
                  <c:v>1030.3166776561236</c:v>
                </c:pt>
                <c:pt idx="1011">
                  <c:v>675.10622560699608</c:v>
                </c:pt>
                <c:pt idx="1012">
                  <c:v>565.00733453991222</c:v>
                </c:pt>
                <c:pt idx="1013">
                  <c:v>881.87359263383678</c:v>
                </c:pt>
                <c:pt idx="1014">
                  <c:v>833.72393346853119</c:v>
                </c:pt>
                <c:pt idx="1015">
                  <c:v>864.03361336115177</c:v>
                </c:pt>
                <c:pt idx="1016">
                  <c:v>953.06714194273809</c:v>
                </c:pt>
                <c:pt idx="1017">
                  <c:v>701.65468458438511</c:v>
                </c:pt>
                <c:pt idx="1018">
                  <c:v>866.47079039738878</c:v>
                </c:pt>
                <c:pt idx="1019">
                  <c:v>765.83849918266105</c:v>
                </c:pt>
                <c:pt idx="1020">
                  <c:v>693.13290844499386</c:v>
                </c:pt>
                <c:pt idx="1021">
                  <c:v>1016.0916393806237</c:v>
                </c:pt>
                <c:pt idx="1022">
                  <c:v>535.23797344975958</c:v>
                </c:pt>
                <c:pt idx="1023">
                  <c:v>848.51697653789245</c:v>
                </c:pt>
                <c:pt idx="1024">
                  <c:v>893.63213334040722</c:v>
                </c:pt>
                <c:pt idx="1025">
                  <c:v>941.07058290620671</c:v>
                </c:pt>
                <c:pt idx="1026">
                  <c:v>762.8975923726299</c:v>
                </c:pt>
                <c:pt idx="1027">
                  <c:v>1119.2173289288187</c:v>
                </c:pt>
                <c:pt idx="1028">
                  <c:v>1018.6772736493646</c:v>
                </c:pt>
                <c:pt idx="1029">
                  <c:v>948.70667531189963</c:v>
                </c:pt>
                <c:pt idx="1030">
                  <c:v>823.02314290177583</c:v>
                </c:pt>
                <c:pt idx="1031">
                  <c:v>829.83536858205321</c:v>
                </c:pt>
                <c:pt idx="1032">
                  <c:v>854.68220192586045</c:v>
                </c:pt>
                <c:pt idx="1033">
                  <c:v>954.12526230652009</c:v>
                </c:pt>
                <c:pt idx="1034">
                  <c:v>715.89869214944827</c:v>
                </c:pt>
                <c:pt idx="1035">
                  <c:v>1061.8223353284945</c:v>
                </c:pt>
                <c:pt idx="1036">
                  <c:v>1170.0450744292989</c:v>
                </c:pt>
                <c:pt idx="1037">
                  <c:v>1123.4183303446525</c:v>
                </c:pt>
                <c:pt idx="1038">
                  <c:v>661.87558393089216</c:v>
                </c:pt>
                <c:pt idx="1039">
                  <c:v>826.88388250231901</c:v>
                </c:pt>
                <c:pt idx="1040">
                  <c:v>644.63414621686945</c:v>
                </c:pt>
                <c:pt idx="1041">
                  <c:v>632.38053547253969</c:v>
                </c:pt>
                <c:pt idx="1042">
                  <c:v>1003.3263175015173</c:v>
                </c:pt>
                <c:pt idx="1043">
                  <c:v>851.71991438869622</c:v>
                </c:pt>
                <c:pt idx="1044">
                  <c:v>574.02819803956675</c:v>
                </c:pt>
                <c:pt idx="1045">
                  <c:v>731.82079545891463</c:v>
                </c:pt>
                <c:pt idx="1046">
                  <c:v>900.21830676263698</c:v>
                </c:pt>
                <c:pt idx="1047">
                  <c:v>897.63707065880533</c:v>
                </c:pt>
                <c:pt idx="1048">
                  <c:v>690.3390242710791</c:v>
                </c:pt>
                <c:pt idx="1049">
                  <c:v>515.34711776751328</c:v>
                </c:pt>
                <c:pt idx="1050">
                  <c:v>1060.2981058856251</c:v>
                </c:pt>
                <c:pt idx="1051">
                  <c:v>817.64248444627719</c:v>
                </c:pt>
                <c:pt idx="1052">
                  <c:v>828.30825067705439</c:v>
                </c:pt>
                <c:pt idx="1053">
                  <c:v>888.6263714780498</c:v>
                </c:pt>
                <c:pt idx="1054">
                  <c:v>803.71558840450996</c:v>
                </c:pt>
                <c:pt idx="1055">
                  <c:v>796.18863495347648</c:v>
                </c:pt>
                <c:pt idx="1056">
                  <c:v>790.59694682909378</c:v>
                </c:pt>
                <c:pt idx="1057">
                  <c:v>583.3548482411195</c:v>
                </c:pt>
                <c:pt idx="1058">
                  <c:v>1234.229881335403</c:v>
                </c:pt>
                <c:pt idx="1059">
                  <c:v>615.62145073686906</c:v>
                </c:pt>
                <c:pt idx="1060">
                  <c:v>731.45369201862241</c:v>
                </c:pt>
                <c:pt idx="1061">
                  <c:v>868.81284801611048</c:v>
                </c:pt>
                <c:pt idx="1062">
                  <c:v>707.73048833132748</c:v>
                </c:pt>
                <c:pt idx="1063">
                  <c:v>617.00672136335993</c:v>
                </c:pt>
                <c:pt idx="1064">
                  <c:v>831.69422703225007</c:v>
                </c:pt>
                <c:pt idx="1065">
                  <c:v>991.47600981961295</c:v>
                </c:pt>
                <c:pt idx="1066">
                  <c:v>761.08171069225796</c:v>
                </c:pt>
                <c:pt idx="1067">
                  <c:v>859.77521289502897</c:v>
                </c:pt>
                <c:pt idx="1068">
                  <c:v>907.27917037202724</c:v>
                </c:pt>
                <c:pt idx="1069">
                  <c:v>637.55941856107268</c:v>
                </c:pt>
                <c:pt idx="1070">
                  <c:v>786.11152101939297</c:v>
                </c:pt>
                <c:pt idx="1071">
                  <c:v>1075.4746634414123</c:v>
                </c:pt>
                <c:pt idx="1072">
                  <c:v>928.1965502165142</c:v>
                </c:pt>
                <c:pt idx="1073">
                  <c:v>975.15832762197431</c:v>
                </c:pt>
                <c:pt idx="1074">
                  <c:v>1025.0065135047519</c:v>
                </c:pt>
                <c:pt idx="1075">
                  <c:v>950.93546714159606</c:v>
                </c:pt>
                <c:pt idx="1076">
                  <c:v>855.14694874766178</c:v>
                </c:pt>
                <c:pt idx="1077">
                  <c:v>1006.0693206077685</c:v>
                </c:pt>
                <c:pt idx="1078">
                  <c:v>874.35464206297343</c:v>
                </c:pt>
                <c:pt idx="1079">
                  <c:v>809.30212625556146</c:v>
                </c:pt>
                <c:pt idx="1080">
                  <c:v>968.90965137546311</c:v>
                </c:pt>
                <c:pt idx="1081">
                  <c:v>790.75867109211538</c:v>
                </c:pt>
                <c:pt idx="1082">
                  <c:v>1003.5909274820107</c:v>
                </c:pt>
                <c:pt idx="1083">
                  <c:v>901.15899433553909</c:v>
                </c:pt>
                <c:pt idx="1084">
                  <c:v>757.09701035621595</c:v>
                </c:pt>
                <c:pt idx="1085">
                  <c:v>792.12336216647805</c:v>
                </c:pt>
                <c:pt idx="1086">
                  <c:v>796.07490585856567</c:v>
                </c:pt>
                <c:pt idx="1087">
                  <c:v>537.49307862781973</c:v>
                </c:pt>
                <c:pt idx="1088">
                  <c:v>799.36378303072047</c:v>
                </c:pt>
                <c:pt idx="1089">
                  <c:v>662.63048601257196</c:v>
                </c:pt>
                <c:pt idx="1090">
                  <c:v>716.28430941497618</c:v>
                </c:pt>
                <c:pt idx="1091">
                  <c:v>1020.2970806406001</c:v>
                </c:pt>
                <c:pt idx="1092">
                  <c:v>873.15083017046402</c:v>
                </c:pt>
                <c:pt idx="1093">
                  <c:v>704.64897599293272</c:v>
                </c:pt>
                <c:pt idx="1094">
                  <c:v>1125.3063629465441</c:v>
                </c:pt>
                <c:pt idx="1095">
                  <c:v>605.19510408069289</c:v>
                </c:pt>
                <c:pt idx="1096">
                  <c:v>670.21943278400374</c:v>
                </c:pt>
                <c:pt idx="1097">
                  <c:v>836.78043987599744</c:v>
                </c:pt>
                <c:pt idx="1098">
                  <c:v>879.70097500609484</c:v>
                </c:pt>
                <c:pt idx="1099">
                  <c:v>788.00067313178101</c:v>
                </c:pt>
                <c:pt idx="1100">
                  <c:v>753.01103501633145</c:v>
                </c:pt>
                <c:pt idx="1101">
                  <c:v>900.20520252856863</c:v>
                </c:pt>
                <c:pt idx="1102">
                  <c:v>745.75452532144584</c:v>
                </c:pt>
                <c:pt idx="1103">
                  <c:v>1122.7951053788076</c:v>
                </c:pt>
                <c:pt idx="1104">
                  <c:v>1376.1158700944484</c:v>
                </c:pt>
                <c:pt idx="1105">
                  <c:v>576.23439747666259</c:v>
                </c:pt>
                <c:pt idx="1106">
                  <c:v>1071.2116850935633</c:v>
                </c:pt>
                <c:pt idx="1107">
                  <c:v>802.88165906148492</c:v>
                </c:pt>
                <c:pt idx="1108">
                  <c:v>1023.645960493863</c:v>
                </c:pt>
                <c:pt idx="1109">
                  <c:v>716.97917818231372</c:v>
                </c:pt>
                <c:pt idx="1110">
                  <c:v>864.79972001425722</c:v>
                </c:pt>
                <c:pt idx="1111">
                  <c:v>724.97385502490908</c:v>
                </c:pt>
                <c:pt idx="1112">
                  <c:v>1057.3688883337111</c:v>
                </c:pt>
                <c:pt idx="1113">
                  <c:v>674.67835440742942</c:v>
                </c:pt>
                <c:pt idx="1114">
                  <c:v>967.5310834726605</c:v>
                </c:pt>
                <c:pt idx="1115">
                  <c:v>866.01713083253458</c:v>
                </c:pt>
                <c:pt idx="1116">
                  <c:v>826.10692621058081</c:v>
                </c:pt>
                <c:pt idx="1117">
                  <c:v>902.29956592358133</c:v>
                </c:pt>
                <c:pt idx="1118">
                  <c:v>834.31367304892217</c:v>
                </c:pt>
                <c:pt idx="1119">
                  <c:v>602.49345274953316</c:v>
                </c:pt>
                <c:pt idx="1120">
                  <c:v>859.59751694020247</c:v>
                </c:pt>
                <c:pt idx="1121">
                  <c:v>728.43463554683865</c:v>
                </c:pt>
                <c:pt idx="1122">
                  <c:v>898.16235299801315</c:v>
                </c:pt>
                <c:pt idx="1123">
                  <c:v>620.17452677569986</c:v>
                </c:pt>
                <c:pt idx="1124">
                  <c:v>809.61784028836507</c:v>
                </c:pt>
                <c:pt idx="1125">
                  <c:v>929.32703418153744</c:v>
                </c:pt>
                <c:pt idx="1126">
                  <c:v>912.12745338594073</c:v>
                </c:pt>
                <c:pt idx="1127">
                  <c:v>1036.4101435464263</c:v>
                </c:pt>
                <c:pt idx="1128">
                  <c:v>762.86600691685283</c:v>
                </c:pt>
                <c:pt idx="1129">
                  <c:v>961.85126234317067</c:v>
                </c:pt>
                <c:pt idx="1130">
                  <c:v>827.8571660003222</c:v>
                </c:pt>
                <c:pt idx="1131">
                  <c:v>1141.8588078653238</c:v>
                </c:pt>
                <c:pt idx="1132">
                  <c:v>845.89316583074776</c:v>
                </c:pt>
                <c:pt idx="1133">
                  <c:v>769.40349007553914</c:v>
                </c:pt>
                <c:pt idx="1134">
                  <c:v>971.71964850867278</c:v>
                </c:pt>
                <c:pt idx="1135">
                  <c:v>1136.628607098954</c:v>
                </c:pt>
                <c:pt idx="1136">
                  <c:v>1057.1967790006026</c:v>
                </c:pt>
                <c:pt idx="1137">
                  <c:v>938.47947223443305</c:v>
                </c:pt>
                <c:pt idx="1138">
                  <c:v>727.41397687419112</c:v>
                </c:pt>
                <c:pt idx="1139">
                  <c:v>957.796916111359</c:v>
                </c:pt>
                <c:pt idx="1140">
                  <c:v>817.39585445360285</c:v>
                </c:pt>
                <c:pt idx="1141">
                  <c:v>416.80113255872959</c:v>
                </c:pt>
                <c:pt idx="1142">
                  <c:v>943.12737961416985</c:v>
                </c:pt>
                <c:pt idx="1143">
                  <c:v>725.2887260476698</c:v>
                </c:pt>
                <c:pt idx="1144">
                  <c:v>1018.1137859832253</c:v>
                </c:pt>
                <c:pt idx="1145">
                  <c:v>835.19111921247315</c:v>
                </c:pt>
                <c:pt idx="1146">
                  <c:v>727.31477786524124</c:v>
                </c:pt>
                <c:pt idx="1147">
                  <c:v>722.56892480351632</c:v>
                </c:pt>
                <c:pt idx="1148">
                  <c:v>1034.5079585732572</c:v>
                </c:pt>
                <c:pt idx="1149">
                  <c:v>1025.8546792372413</c:v>
                </c:pt>
                <c:pt idx="1150">
                  <c:v>806.27957020235579</c:v>
                </c:pt>
                <c:pt idx="1151">
                  <c:v>833.68261462673615</c:v>
                </c:pt>
                <c:pt idx="1152">
                  <c:v>823.54607455864141</c:v>
                </c:pt>
                <c:pt idx="1153">
                  <c:v>838.1547198287418</c:v>
                </c:pt>
                <c:pt idx="1154">
                  <c:v>1181.8546291792768</c:v>
                </c:pt>
                <c:pt idx="1155">
                  <c:v>750.75168931801488</c:v>
                </c:pt>
                <c:pt idx="1156">
                  <c:v>999.91531199738006</c:v>
                </c:pt>
                <c:pt idx="1157">
                  <c:v>1156.7801769874652</c:v>
                </c:pt>
                <c:pt idx="1158">
                  <c:v>722.23994884254444</c:v>
                </c:pt>
                <c:pt idx="1159">
                  <c:v>825.17803954178044</c:v>
                </c:pt>
                <c:pt idx="1160">
                  <c:v>599.09098455725234</c:v>
                </c:pt>
                <c:pt idx="1161">
                  <c:v>933.38644745585714</c:v>
                </c:pt>
                <c:pt idx="1162">
                  <c:v>989.46349555164784</c:v>
                </c:pt>
                <c:pt idx="1163">
                  <c:v>832.53299050384533</c:v>
                </c:pt>
                <c:pt idx="1164">
                  <c:v>930.00584814042634</c:v>
                </c:pt>
                <c:pt idx="1165">
                  <c:v>718.46822733897307</c:v>
                </c:pt>
                <c:pt idx="1166">
                  <c:v>878.53634758775502</c:v>
                </c:pt>
                <c:pt idx="1167">
                  <c:v>780.67580778619174</c:v>
                </c:pt>
                <c:pt idx="1168">
                  <c:v>878.58417792375519</c:v>
                </c:pt>
                <c:pt idx="1169">
                  <c:v>1024.1784264366177</c:v>
                </c:pt>
                <c:pt idx="1170">
                  <c:v>926.79433517868938</c:v>
                </c:pt>
                <c:pt idx="1171">
                  <c:v>810.34352753925918</c:v>
                </c:pt>
                <c:pt idx="1172">
                  <c:v>844.08183375901979</c:v>
                </c:pt>
                <c:pt idx="1173">
                  <c:v>1192.5937780001937</c:v>
                </c:pt>
                <c:pt idx="1174">
                  <c:v>1115.2420922308163</c:v>
                </c:pt>
                <c:pt idx="1175">
                  <c:v>672.53905930944529</c:v>
                </c:pt>
                <c:pt idx="1176">
                  <c:v>687.65388733293764</c:v>
                </c:pt>
                <c:pt idx="1177">
                  <c:v>499.76164810192</c:v>
                </c:pt>
                <c:pt idx="1178">
                  <c:v>1321.5823308850511</c:v>
                </c:pt>
                <c:pt idx="1179">
                  <c:v>684.16843544668041</c:v>
                </c:pt>
                <c:pt idx="1180">
                  <c:v>734.50593445608638</c:v>
                </c:pt>
                <c:pt idx="1181">
                  <c:v>842.44640677352265</c:v>
                </c:pt>
                <c:pt idx="1182">
                  <c:v>1158.0709513601209</c:v>
                </c:pt>
                <c:pt idx="1183">
                  <c:v>790.98886955854391</c:v>
                </c:pt>
                <c:pt idx="1184">
                  <c:v>950.07265174105942</c:v>
                </c:pt>
                <c:pt idx="1185">
                  <c:v>770.95457465449874</c:v>
                </c:pt>
                <c:pt idx="1186">
                  <c:v>743.80113997749129</c:v>
                </c:pt>
                <c:pt idx="1187">
                  <c:v>962.18722205286451</c:v>
                </c:pt>
                <c:pt idx="1188">
                  <c:v>994.79607866553818</c:v>
                </c:pt>
                <c:pt idx="1189">
                  <c:v>757.51626121400102</c:v>
                </c:pt>
                <c:pt idx="1190">
                  <c:v>1185.7963142291539</c:v>
                </c:pt>
                <c:pt idx="1191">
                  <c:v>720.12229497293356</c:v>
                </c:pt>
                <c:pt idx="1192">
                  <c:v>1199.8565837888152</c:v>
                </c:pt>
                <c:pt idx="1193">
                  <c:v>941.33570160146371</c:v>
                </c:pt>
                <c:pt idx="1194">
                  <c:v>652.77289546840575</c:v>
                </c:pt>
                <c:pt idx="1195">
                  <c:v>961.88618816054077</c:v>
                </c:pt>
                <c:pt idx="1196">
                  <c:v>684.70586459577987</c:v>
                </c:pt>
                <c:pt idx="1197">
                  <c:v>894.53424584168783</c:v>
                </c:pt>
                <c:pt idx="1198">
                  <c:v>1067.1684241915411</c:v>
                </c:pt>
                <c:pt idx="1199">
                  <c:v>808.25236040635662</c:v>
                </c:pt>
                <c:pt idx="1200">
                  <c:v>924.94234040173001</c:v>
                </c:pt>
                <c:pt idx="1201">
                  <c:v>775.85247634910297</c:v>
                </c:pt>
                <c:pt idx="1202">
                  <c:v>931.03001281309776</c:v>
                </c:pt>
                <c:pt idx="1203">
                  <c:v>652.3036050697375</c:v>
                </c:pt>
                <c:pt idx="1204">
                  <c:v>737.35156888696019</c:v>
                </c:pt>
                <c:pt idx="1205">
                  <c:v>980.69519982828638</c:v>
                </c:pt>
                <c:pt idx="1206">
                  <c:v>723.52618687396625</c:v>
                </c:pt>
                <c:pt idx="1207">
                  <c:v>635.15248023970355</c:v>
                </c:pt>
                <c:pt idx="1208">
                  <c:v>718.06237077451419</c:v>
                </c:pt>
                <c:pt idx="1209">
                  <c:v>1027.2652070521331</c:v>
                </c:pt>
                <c:pt idx="1210">
                  <c:v>729.9779464698978</c:v>
                </c:pt>
                <c:pt idx="1211">
                  <c:v>901.18528082320495</c:v>
                </c:pt>
                <c:pt idx="1212">
                  <c:v>668.38850188762615</c:v>
                </c:pt>
                <c:pt idx="1213">
                  <c:v>1027.1500506422485</c:v>
                </c:pt>
                <c:pt idx="1214">
                  <c:v>793.92737471271744</c:v>
                </c:pt>
                <c:pt idx="1215">
                  <c:v>774.88397761271972</c:v>
                </c:pt>
                <c:pt idx="1216">
                  <c:v>682.49599621702578</c:v>
                </c:pt>
                <c:pt idx="1217">
                  <c:v>712.85708817671537</c:v>
                </c:pt>
                <c:pt idx="1218">
                  <c:v>847.66407648730456</c:v>
                </c:pt>
                <c:pt idx="1219">
                  <c:v>761.69473231287157</c:v>
                </c:pt>
                <c:pt idx="1220">
                  <c:v>700.39746129079856</c:v>
                </c:pt>
                <c:pt idx="1221">
                  <c:v>695.44144344822325</c:v>
                </c:pt>
                <c:pt idx="1222">
                  <c:v>826.79185018193346</c:v>
                </c:pt>
                <c:pt idx="1223">
                  <c:v>896.32966760011107</c:v>
                </c:pt>
                <c:pt idx="1224">
                  <c:v>874.78369918593478</c:v>
                </c:pt>
                <c:pt idx="1225">
                  <c:v>989.1446251331663</c:v>
                </c:pt>
                <c:pt idx="1226">
                  <c:v>678.20183257068948</c:v>
                </c:pt>
                <c:pt idx="1227">
                  <c:v>814.70928508636507</c:v>
                </c:pt>
                <c:pt idx="1228">
                  <c:v>668.1196161085636</c:v>
                </c:pt>
                <c:pt idx="1229">
                  <c:v>876.83011116678813</c:v>
                </c:pt>
                <c:pt idx="1230">
                  <c:v>895.91205891414609</c:v>
                </c:pt>
                <c:pt idx="1231">
                  <c:v>913.56478601181982</c:v>
                </c:pt>
                <c:pt idx="1232">
                  <c:v>1145.1375906294145</c:v>
                </c:pt>
                <c:pt idx="1233">
                  <c:v>751.16356242466622</c:v>
                </c:pt>
                <c:pt idx="1234">
                  <c:v>660.68723809691892</c:v>
                </c:pt>
                <c:pt idx="1235">
                  <c:v>571.69541007113094</c:v>
                </c:pt>
                <c:pt idx="1236">
                  <c:v>1385.6703480553738</c:v>
                </c:pt>
                <c:pt idx="1237">
                  <c:v>1159.3640067100723</c:v>
                </c:pt>
                <c:pt idx="1238">
                  <c:v>884.16144062065473</c:v>
                </c:pt>
                <c:pt idx="1239">
                  <c:v>853.51156214233708</c:v>
                </c:pt>
                <c:pt idx="1240">
                  <c:v>1067.4057048067248</c:v>
                </c:pt>
                <c:pt idx="1241">
                  <c:v>673.43619188545665</c:v>
                </c:pt>
                <c:pt idx="1242">
                  <c:v>998.10672153508665</c:v>
                </c:pt>
                <c:pt idx="1243">
                  <c:v>888.48221568775273</c:v>
                </c:pt>
                <c:pt idx="1244">
                  <c:v>831.56583262372089</c:v>
                </c:pt>
                <c:pt idx="1245">
                  <c:v>772.13057092772647</c:v>
                </c:pt>
                <c:pt idx="1246">
                  <c:v>891.38794353657102</c:v>
                </c:pt>
                <c:pt idx="1247">
                  <c:v>873.47193335732777</c:v>
                </c:pt>
                <c:pt idx="1248">
                  <c:v>1037.2693795731345</c:v>
                </c:pt>
                <c:pt idx="1249">
                  <c:v>595.82794563067591</c:v>
                </c:pt>
                <c:pt idx="1250">
                  <c:v>979.07334298887724</c:v>
                </c:pt>
                <c:pt idx="1251">
                  <c:v>879.1714606829471</c:v>
                </c:pt>
                <c:pt idx="1252">
                  <c:v>717.70333072268932</c:v>
                </c:pt>
                <c:pt idx="1253">
                  <c:v>1064.7536175580756</c:v>
                </c:pt>
                <c:pt idx="1254">
                  <c:v>780.65836072900652</c:v>
                </c:pt>
                <c:pt idx="1255">
                  <c:v>662.58760913234175</c:v>
                </c:pt>
                <c:pt idx="1256">
                  <c:v>853.71083127745112</c:v>
                </c:pt>
                <c:pt idx="1257">
                  <c:v>852.12360003683398</c:v>
                </c:pt>
                <c:pt idx="1258">
                  <c:v>692.75297992808032</c:v>
                </c:pt>
                <c:pt idx="1259">
                  <c:v>427.56645077794678</c:v>
                </c:pt>
                <c:pt idx="1260">
                  <c:v>921.95031806594318</c:v>
                </c:pt>
                <c:pt idx="1261">
                  <c:v>1596.7669998763376</c:v>
                </c:pt>
                <c:pt idx="1262">
                  <c:v>787.6922622470845</c:v>
                </c:pt>
                <c:pt idx="1263">
                  <c:v>883.93475474375111</c:v>
                </c:pt>
                <c:pt idx="1264">
                  <c:v>769.53314337674954</c:v>
                </c:pt>
                <c:pt idx="1265">
                  <c:v>738.44437537797285</c:v>
                </c:pt>
                <c:pt idx="1266">
                  <c:v>872.57920025515955</c:v>
                </c:pt>
                <c:pt idx="1267">
                  <c:v>744.1521612497678</c:v>
                </c:pt>
                <c:pt idx="1268">
                  <c:v>769.05108390340661</c:v>
                </c:pt>
                <c:pt idx="1269">
                  <c:v>1085.9784488370337</c:v>
                </c:pt>
                <c:pt idx="1270">
                  <c:v>897.52570847446486</c:v>
                </c:pt>
                <c:pt idx="1271">
                  <c:v>875.25013922814048</c:v>
                </c:pt>
                <c:pt idx="1272">
                  <c:v>594.43045838887383</c:v>
                </c:pt>
                <c:pt idx="1273">
                  <c:v>1135.8120173158227</c:v>
                </c:pt>
                <c:pt idx="1274">
                  <c:v>1011.514617092059</c:v>
                </c:pt>
                <c:pt idx="1275">
                  <c:v>1017.3198831047382</c:v>
                </c:pt>
                <c:pt idx="1276">
                  <c:v>795.15189100973998</c:v>
                </c:pt>
                <c:pt idx="1277">
                  <c:v>635.39330057193195</c:v>
                </c:pt>
                <c:pt idx="1278">
                  <c:v>805.71546992434196</c:v>
                </c:pt>
                <c:pt idx="1279">
                  <c:v>697.60234593989981</c:v>
                </c:pt>
                <c:pt idx="1280">
                  <c:v>761.08715014726181</c:v>
                </c:pt>
                <c:pt idx="1281">
                  <c:v>944.68850849339628</c:v>
                </c:pt>
                <c:pt idx="1282">
                  <c:v>623.53481657959776</c:v>
                </c:pt>
                <c:pt idx="1283">
                  <c:v>861.30706254946301</c:v>
                </c:pt>
                <c:pt idx="1284">
                  <c:v>704.2260530407525</c:v>
                </c:pt>
                <c:pt idx="1285">
                  <c:v>964.93154549748078</c:v>
                </c:pt>
                <c:pt idx="1286">
                  <c:v>959.0194827259387</c:v>
                </c:pt>
                <c:pt idx="1287">
                  <c:v>1067.2921370816809</c:v>
                </c:pt>
                <c:pt idx="1288">
                  <c:v>939.22381709999422</c:v>
                </c:pt>
                <c:pt idx="1289">
                  <c:v>860.08668985249085</c:v>
                </c:pt>
                <c:pt idx="1290">
                  <c:v>835.57257948035419</c:v>
                </c:pt>
                <c:pt idx="1291">
                  <c:v>829.72423624457531</c:v>
                </c:pt>
                <c:pt idx="1292">
                  <c:v>1057.5843541899339</c:v>
                </c:pt>
                <c:pt idx="1293">
                  <c:v>938.5677147750007</c:v>
                </c:pt>
                <c:pt idx="1294">
                  <c:v>1028.4139475036418</c:v>
                </c:pt>
                <c:pt idx="1295">
                  <c:v>878.75127418712361</c:v>
                </c:pt>
                <c:pt idx="1296">
                  <c:v>1015.2350405880476</c:v>
                </c:pt>
                <c:pt idx="1297">
                  <c:v>931.1151923724766</c:v>
                </c:pt>
                <c:pt idx="1298">
                  <c:v>1100.8851783056607</c:v>
                </c:pt>
                <c:pt idx="1299">
                  <c:v>648.85480360509359</c:v>
                </c:pt>
                <c:pt idx="1300">
                  <c:v>1237.7019482521896</c:v>
                </c:pt>
                <c:pt idx="1301">
                  <c:v>1027.3368445039796</c:v>
                </c:pt>
                <c:pt idx="1302">
                  <c:v>908.76180815090095</c:v>
                </c:pt>
                <c:pt idx="1303">
                  <c:v>1115.3338221239776</c:v>
                </c:pt>
                <c:pt idx="1304">
                  <c:v>1052.7477516760041</c:v>
                </c:pt>
                <c:pt idx="1305">
                  <c:v>741.33444849092189</c:v>
                </c:pt>
                <c:pt idx="1306">
                  <c:v>939.63990277363473</c:v>
                </c:pt>
                <c:pt idx="1307">
                  <c:v>959.51941022088329</c:v>
                </c:pt>
                <c:pt idx="1308">
                  <c:v>1025.831260697162</c:v>
                </c:pt>
                <c:pt idx="1309">
                  <c:v>982.46316912348016</c:v>
                </c:pt>
                <c:pt idx="1310">
                  <c:v>823.4013393531402</c:v>
                </c:pt>
                <c:pt idx="1311">
                  <c:v>801.6726427898991</c:v>
                </c:pt>
                <c:pt idx="1312">
                  <c:v>884.7138782441906</c:v>
                </c:pt>
                <c:pt idx="1313">
                  <c:v>1606.569382385816</c:v>
                </c:pt>
                <c:pt idx="1314">
                  <c:v>881.36943938490197</c:v>
                </c:pt>
                <c:pt idx="1315">
                  <c:v>942.32783492623503</c:v>
                </c:pt>
                <c:pt idx="1316">
                  <c:v>870.28991697965364</c:v>
                </c:pt>
                <c:pt idx="1317">
                  <c:v>611.82173208081008</c:v>
                </c:pt>
                <c:pt idx="1318">
                  <c:v>789.51166104204276</c:v>
                </c:pt>
                <c:pt idx="1319">
                  <c:v>662.02645726744163</c:v>
                </c:pt>
                <c:pt idx="1320">
                  <c:v>371.23446169976842</c:v>
                </c:pt>
                <c:pt idx="1321">
                  <c:v>820.57452135319193</c:v>
                </c:pt>
                <c:pt idx="1322">
                  <c:v>672.38573901258906</c:v>
                </c:pt>
                <c:pt idx="1323">
                  <c:v>684.33747195931119</c:v>
                </c:pt>
                <c:pt idx="1324">
                  <c:v>758.10740331227748</c:v>
                </c:pt>
                <c:pt idx="1325">
                  <c:v>855.5841584792953</c:v>
                </c:pt>
                <c:pt idx="1326">
                  <c:v>964.44277633413765</c:v>
                </c:pt>
                <c:pt idx="1327">
                  <c:v>759.44598237324612</c:v>
                </c:pt>
                <c:pt idx="1328">
                  <c:v>745.55045914503296</c:v>
                </c:pt>
                <c:pt idx="1329">
                  <c:v>1104.410963063249</c:v>
                </c:pt>
                <c:pt idx="1330">
                  <c:v>1079.0628701233757</c:v>
                </c:pt>
                <c:pt idx="1331">
                  <c:v>654.79494259081662</c:v>
                </c:pt>
                <c:pt idx="1332">
                  <c:v>1056.1069266006607</c:v>
                </c:pt>
                <c:pt idx="1333">
                  <c:v>754.20692657878817</c:v>
                </c:pt>
                <c:pt idx="1334">
                  <c:v>716.97127839865914</c:v>
                </c:pt>
                <c:pt idx="1335">
                  <c:v>1076.961193070269</c:v>
                </c:pt>
                <c:pt idx="1336">
                  <c:v>985.76619637422095</c:v>
                </c:pt>
                <c:pt idx="1337">
                  <c:v>1097.531327513547</c:v>
                </c:pt>
                <c:pt idx="1338">
                  <c:v>1193.7209942461957</c:v>
                </c:pt>
                <c:pt idx="1339">
                  <c:v>696.81314414732969</c:v>
                </c:pt>
                <c:pt idx="1340">
                  <c:v>851.15536154771905</c:v>
                </c:pt>
                <c:pt idx="1341">
                  <c:v>692.37405536547794</c:v>
                </c:pt>
                <c:pt idx="1342">
                  <c:v>572.72631705575748</c:v>
                </c:pt>
                <c:pt idx="1343">
                  <c:v>680.00093308560292</c:v>
                </c:pt>
                <c:pt idx="1344">
                  <c:v>849.28832471993519</c:v>
                </c:pt>
                <c:pt idx="1345">
                  <c:v>881.3216828821885</c:v>
                </c:pt>
                <c:pt idx="1346">
                  <c:v>761.54271908499027</c:v>
                </c:pt>
                <c:pt idx="1347">
                  <c:v>1214.9193574982619</c:v>
                </c:pt>
                <c:pt idx="1348">
                  <c:v>604.83260262472697</c:v>
                </c:pt>
                <c:pt idx="1349">
                  <c:v>803.53405962636941</c:v>
                </c:pt>
                <c:pt idx="1350">
                  <c:v>762.24571331443451</c:v>
                </c:pt>
                <c:pt idx="1351">
                  <c:v>879.01208209170477</c:v>
                </c:pt>
                <c:pt idx="1352">
                  <c:v>613.11577481918039</c:v>
                </c:pt>
                <c:pt idx="1353">
                  <c:v>1855.9174728240523</c:v>
                </c:pt>
                <c:pt idx="1354">
                  <c:v>993.9763472250072</c:v>
                </c:pt>
                <c:pt idx="1355">
                  <c:v>812.24715482598856</c:v>
                </c:pt>
                <c:pt idx="1356">
                  <c:v>602.32538968035499</c:v>
                </c:pt>
                <c:pt idx="1357">
                  <c:v>935.27220315448312</c:v>
                </c:pt>
                <c:pt idx="1358">
                  <c:v>1020.1226840731804</c:v>
                </c:pt>
                <c:pt idx="1359">
                  <c:v>639.06622269652939</c:v>
                </c:pt>
                <c:pt idx="1360">
                  <c:v>897.47854070334188</c:v>
                </c:pt>
                <c:pt idx="1361">
                  <c:v>911.0345005950519</c:v>
                </c:pt>
                <c:pt idx="1362">
                  <c:v>1093.760611536344</c:v>
                </c:pt>
                <c:pt idx="1363">
                  <c:v>865.43640966442308</c:v>
                </c:pt>
                <c:pt idx="1364">
                  <c:v>843.85803510678511</c:v>
                </c:pt>
                <c:pt idx="1365">
                  <c:v>1552.9905548159732</c:v>
                </c:pt>
                <c:pt idx="1366">
                  <c:v>1153.4459142085768</c:v>
                </c:pt>
                <c:pt idx="1367">
                  <c:v>611.60908281603884</c:v>
                </c:pt>
                <c:pt idx="1368">
                  <c:v>1077.6244701376761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8C-3945-B114-60D69AA1B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43887"/>
        <c:axId val="208046159"/>
      </c:scatterChart>
      <c:valAx>
        <c:axId val="20804388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8046159"/>
        <c:crosses val="autoZero"/>
        <c:crossBetween val="midCat"/>
      </c:valAx>
      <c:valAx>
        <c:axId val="208046159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Basal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20804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Characteristics</a:t>
            </a:r>
            <a:r>
              <a:rPr lang="en-US" baseline="0"/>
              <a:t> of Plot at Year 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'init exotic data frm model c=1'!$E$1</c:f>
              <c:strCache>
                <c:ptCount val="1"/>
                <c:pt idx="0">
                  <c:v>stand_basal_area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'init exotic data frm model c=1'!$C$2:$C$1370</c:f>
              <c:numCache>
                <c:formatCode>General</c:formatCode>
                <c:ptCount val="1369"/>
                <c:pt idx="0">
                  <c:v>21.248765432098768</c:v>
                </c:pt>
                <c:pt idx="1">
                  <c:v>23.078888888888898</c:v>
                </c:pt>
                <c:pt idx="2">
                  <c:v>24.826190476190476</c:v>
                </c:pt>
                <c:pt idx="3">
                  <c:v>21.315333333333335</c:v>
                </c:pt>
                <c:pt idx="4">
                  <c:v>20.093733333333333</c:v>
                </c:pt>
                <c:pt idx="5">
                  <c:v>20.66919191919192</c:v>
                </c:pt>
                <c:pt idx="6">
                  <c:v>18.77</c:v>
                </c:pt>
                <c:pt idx="7">
                  <c:v>23.800476190476182</c:v>
                </c:pt>
                <c:pt idx="8">
                  <c:v>21.305151515151511</c:v>
                </c:pt>
                <c:pt idx="9">
                  <c:v>21.359292929292934</c:v>
                </c:pt>
                <c:pt idx="10">
                  <c:v>22.554533333333346</c:v>
                </c:pt>
                <c:pt idx="11">
                  <c:v>22.838797250859109</c:v>
                </c:pt>
                <c:pt idx="12">
                  <c:v>24.378985507246373</c:v>
                </c:pt>
                <c:pt idx="13">
                  <c:v>22.371818181818185</c:v>
                </c:pt>
                <c:pt idx="14">
                  <c:v>20.186533333333333</c:v>
                </c:pt>
                <c:pt idx="15">
                  <c:v>21.56292929292929</c:v>
                </c:pt>
                <c:pt idx="16">
                  <c:v>21.084133333333327</c:v>
                </c:pt>
                <c:pt idx="17">
                  <c:v>21.293945578231298</c:v>
                </c:pt>
                <c:pt idx="18">
                  <c:v>20.166533333333337</c:v>
                </c:pt>
                <c:pt idx="19">
                  <c:v>21.122508591065291</c:v>
                </c:pt>
                <c:pt idx="20">
                  <c:v>20.871786941580766</c:v>
                </c:pt>
                <c:pt idx="21">
                  <c:v>23.040476190476195</c:v>
                </c:pt>
                <c:pt idx="22">
                  <c:v>20.878838951310865</c:v>
                </c:pt>
                <c:pt idx="23">
                  <c:v>21.484545454545458</c:v>
                </c:pt>
                <c:pt idx="24">
                  <c:v>20.947333333333326</c:v>
                </c:pt>
                <c:pt idx="25">
                  <c:v>21.64253333333334</c:v>
                </c:pt>
                <c:pt idx="26">
                  <c:v>21.445733333333337</c:v>
                </c:pt>
                <c:pt idx="27">
                  <c:v>21.452933333333334</c:v>
                </c:pt>
                <c:pt idx="28">
                  <c:v>20.595656565656565</c:v>
                </c:pt>
                <c:pt idx="29">
                  <c:v>21.520101010101005</c:v>
                </c:pt>
                <c:pt idx="30">
                  <c:v>21.144933333333338</c:v>
                </c:pt>
                <c:pt idx="31">
                  <c:v>19.92893333333333</c:v>
                </c:pt>
                <c:pt idx="32">
                  <c:v>22.970912280701754</c:v>
                </c:pt>
                <c:pt idx="33">
                  <c:v>20.540596491228072</c:v>
                </c:pt>
                <c:pt idx="34">
                  <c:v>21.957147766323029</c:v>
                </c:pt>
                <c:pt idx="35">
                  <c:v>18.852988505747124</c:v>
                </c:pt>
                <c:pt idx="36">
                  <c:v>22.315891472868216</c:v>
                </c:pt>
                <c:pt idx="37">
                  <c:v>21.803737373737381</c:v>
                </c:pt>
                <c:pt idx="38">
                  <c:v>22.231212121212124</c:v>
                </c:pt>
                <c:pt idx="39">
                  <c:v>20.030533333333334</c:v>
                </c:pt>
                <c:pt idx="40">
                  <c:v>22.004933333333337</c:v>
                </c:pt>
                <c:pt idx="41">
                  <c:v>23.457070707070706</c:v>
                </c:pt>
                <c:pt idx="42">
                  <c:v>22.742533333333345</c:v>
                </c:pt>
                <c:pt idx="43">
                  <c:v>20.575333333333337</c:v>
                </c:pt>
                <c:pt idx="44">
                  <c:v>22.496394557823134</c:v>
                </c:pt>
                <c:pt idx="45">
                  <c:v>21.093434343434343</c:v>
                </c:pt>
                <c:pt idx="46">
                  <c:v>22.290392156862744</c:v>
                </c:pt>
                <c:pt idx="47">
                  <c:v>20.724603174603171</c:v>
                </c:pt>
                <c:pt idx="48">
                  <c:v>22.022108843537413</c:v>
                </c:pt>
                <c:pt idx="49">
                  <c:v>19.899659863945576</c:v>
                </c:pt>
                <c:pt idx="50">
                  <c:v>21.644570446735408</c:v>
                </c:pt>
                <c:pt idx="51">
                  <c:v>18.606761904761907</c:v>
                </c:pt>
                <c:pt idx="52">
                  <c:v>21.713333333333331</c:v>
                </c:pt>
                <c:pt idx="53">
                  <c:v>23.054280701754386</c:v>
                </c:pt>
                <c:pt idx="54">
                  <c:v>21.280833333333337</c:v>
                </c:pt>
                <c:pt idx="55">
                  <c:v>21.28916666666667</c:v>
                </c:pt>
                <c:pt idx="56">
                  <c:v>20.07213333333334</c:v>
                </c:pt>
                <c:pt idx="57">
                  <c:v>22.764133333333344</c:v>
                </c:pt>
                <c:pt idx="58">
                  <c:v>20.815454545454543</c:v>
                </c:pt>
                <c:pt idx="59">
                  <c:v>20.924933333333325</c:v>
                </c:pt>
                <c:pt idx="60">
                  <c:v>20.538282828282846</c:v>
                </c:pt>
                <c:pt idx="61">
                  <c:v>19.806533333333338</c:v>
                </c:pt>
                <c:pt idx="62">
                  <c:v>21.876133333333335</c:v>
                </c:pt>
                <c:pt idx="63">
                  <c:v>23.703333333333333</c:v>
                </c:pt>
                <c:pt idx="64">
                  <c:v>22.003333333333337</c:v>
                </c:pt>
                <c:pt idx="65">
                  <c:v>22.459333333333344</c:v>
                </c:pt>
                <c:pt idx="66">
                  <c:v>19.591088435374154</c:v>
                </c:pt>
                <c:pt idx="67">
                  <c:v>21.086969696969692</c:v>
                </c:pt>
                <c:pt idx="68">
                  <c:v>19.661111111111108</c:v>
                </c:pt>
                <c:pt idx="69">
                  <c:v>22.980769230769226</c:v>
                </c:pt>
                <c:pt idx="70">
                  <c:v>23.320505050505059</c:v>
                </c:pt>
                <c:pt idx="71">
                  <c:v>21.268133333333321</c:v>
                </c:pt>
                <c:pt idx="72">
                  <c:v>19.953848797250867</c:v>
                </c:pt>
                <c:pt idx="73">
                  <c:v>21.829569892473113</c:v>
                </c:pt>
                <c:pt idx="74">
                  <c:v>21.422820512820515</c:v>
                </c:pt>
                <c:pt idx="75">
                  <c:v>20.758115942028979</c:v>
                </c:pt>
                <c:pt idx="76">
                  <c:v>21.736666666666665</c:v>
                </c:pt>
                <c:pt idx="77">
                  <c:v>20.063131313131308</c:v>
                </c:pt>
                <c:pt idx="78">
                  <c:v>20.893733333333333</c:v>
                </c:pt>
                <c:pt idx="79">
                  <c:v>22.669999999999998</c:v>
                </c:pt>
                <c:pt idx="80">
                  <c:v>23.748787878787876</c:v>
                </c:pt>
                <c:pt idx="81">
                  <c:v>22.250606060606071</c:v>
                </c:pt>
                <c:pt idx="82">
                  <c:v>23.40413333333332</c:v>
                </c:pt>
                <c:pt idx="83">
                  <c:v>20.809047619047618</c:v>
                </c:pt>
                <c:pt idx="84">
                  <c:v>22.878533333333348</c:v>
                </c:pt>
                <c:pt idx="85">
                  <c:v>19.507171717171719</c:v>
                </c:pt>
                <c:pt idx="86">
                  <c:v>20.676933333333338</c:v>
                </c:pt>
                <c:pt idx="87">
                  <c:v>21.766533333333335</c:v>
                </c:pt>
                <c:pt idx="88">
                  <c:v>22.248231292517023</c:v>
                </c:pt>
                <c:pt idx="89">
                  <c:v>21.711333333333336</c:v>
                </c:pt>
                <c:pt idx="90">
                  <c:v>21.358533333333334</c:v>
                </c:pt>
                <c:pt idx="91">
                  <c:v>22.433184079602</c:v>
                </c:pt>
                <c:pt idx="92">
                  <c:v>23.931580756013759</c:v>
                </c:pt>
                <c:pt idx="93">
                  <c:v>22.543333333333337</c:v>
                </c:pt>
                <c:pt idx="94">
                  <c:v>22.788933333333325</c:v>
                </c:pt>
                <c:pt idx="95">
                  <c:v>20.770533333333344</c:v>
                </c:pt>
                <c:pt idx="96">
                  <c:v>20.740476190476198</c:v>
                </c:pt>
                <c:pt idx="97">
                  <c:v>21.527373737373736</c:v>
                </c:pt>
                <c:pt idx="98">
                  <c:v>21.323754385964914</c:v>
                </c:pt>
                <c:pt idx="99">
                  <c:v>21.020354609929075</c:v>
                </c:pt>
                <c:pt idx="100">
                  <c:v>20.918205128205134</c:v>
                </c:pt>
                <c:pt idx="101">
                  <c:v>22.406774193548383</c:v>
                </c:pt>
                <c:pt idx="102">
                  <c:v>20.311333333333337</c:v>
                </c:pt>
                <c:pt idx="103">
                  <c:v>19.737474747474742</c:v>
                </c:pt>
                <c:pt idx="104">
                  <c:v>20.661733333333338</c:v>
                </c:pt>
                <c:pt idx="105">
                  <c:v>22.260133333333343</c:v>
                </c:pt>
                <c:pt idx="106">
                  <c:v>22.216666666666669</c:v>
                </c:pt>
                <c:pt idx="107">
                  <c:v>21.060133333333329</c:v>
                </c:pt>
                <c:pt idx="108">
                  <c:v>22.169797979797981</c:v>
                </c:pt>
                <c:pt idx="109">
                  <c:v>20.871088435374151</c:v>
                </c:pt>
                <c:pt idx="110">
                  <c:v>19.391333333333328</c:v>
                </c:pt>
                <c:pt idx="111">
                  <c:v>18.500933333333329</c:v>
                </c:pt>
                <c:pt idx="112">
                  <c:v>22.183535353535358</c:v>
                </c:pt>
                <c:pt idx="113">
                  <c:v>20.616385964912283</c:v>
                </c:pt>
                <c:pt idx="114">
                  <c:v>23.378627450980392</c:v>
                </c:pt>
                <c:pt idx="115">
                  <c:v>22.196464646464644</c:v>
                </c:pt>
                <c:pt idx="116">
                  <c:v>19.815050505050511</c:v>
                </c:pt>
                <c:pt idx="117">
                  <c:v>22.269455782312924</c:v>
                </c:pt>
                <c:pt idx="118">
                  <c:v>23.310808080808084</c:v>
                </c:pt>
                <c:pt idx="119">
                  <c:v>20.800068027210884</c:v>
                </c:pt>
                <c:pt idx="120">
                  <c:v>19.964933333333349</c:v>
                </c:pt>
                <c:pt idx="121">
                  <c:v>23.657474747474755</c:v>
                </c:pt>
                <c:pt idx="122">
                  <c:v>22.434848484848487</c:v>
                </c:pt>
                <c:pt idx="123">
                  <c:v>24.699754385964919</c:v>
                </c:pt>
                <c:pt idx="124">
                  <c:v>20.617967479674796</c:v>
                </c:pt>
                <c:pt idx="125">
                  <c:v>19.553555555555562</c:v>
                </c:pt>
                <c:pt idx="126">
                  <c:v>20.940967741935477</c:v>
                </c:pt>
                <c:pt idx="127">
                  <c:v>22.097210884353743</c:v>
                </c:pt>
                <c:pt idx="128">
                  <c:v>21.363333333333333</c:v>
                </c:pt>
                <c:pt idx="129">
                  <c:v>20.573230240549819</c:v>
                </c:pt>
                <c:pt idx="130">
                  <c:v>21.94890034364261</c:v>
                </c:pt>
                <c:pt idx="131">
                  <c:v>20.325782312925167</c:v>
                </c:pt>
                <c:pt idx="132">
                  <c:v>20.284933333333335</c:v>
                </c:pt>
                <c:pt idx="133">
                  <c:v>19.504933333333341</c:v>
                </c:pt>
                <c:pt idx="134">
                  <c:v>21.228639455782314</c:v>
                </c:pt>
                <c:pt idx="135">
                  <c:v>21.095858585858593</c:v>
                </c:pt>
                <c:pt idx="136">
                  <c:v>22.902533333333327</c:v>
                </c:pt>
                <c:pt idx="137">
                  <c:v>21.764133333333337</c:v>
                </c:pt>
                <c:pt idx="138">
                  <c:v>20.369393939393944</c:v>
                </c:pt>
                <c:pt idx="139">
                  <c:v>20.7225</c:v>
                </c:pt>
                <c:pt idx="140">
                  <c:v>20.794444444444444</c:v>
                </c:pt>
                <c:pt idx="141">
                  <c:v>22.186767676767669</c:v>
                </c:pt>
                <c:pt idx="142">
                  <c:v>21.113636363636363</c:v>
                </c:pt>
                <c:pt idx="143">
                  <c:v>19.884933333333336</c:v>
                </c:pt>
                <c:pt idx="144">
                  <c:v>25.036868686868694</c:v>
                </c:pt>
                <c:pt idx="145">
                  <c:v>22.539333333333339</c:v>
                </c:pt>
                <c:pt idx="146">
                  <c:v>19.996060606060606</c:v>
                </c:pt>
                <c:pt idx="147">
                  <c:v>20.486565656565659</c:v>
                </c:pt>
                <c:pt idx="148">
                  <c:v>21.046533333333333</c:v>
                </c:pt>
                <c:pt idx="149">
                  <c:v>23.822108843537428</c:v>
                </c:pt>
                <c:pt idx="150">
                  <c:v>20.856941580756018</c:v>
                </c:pt>
                <c:pt idx="151">
                  <c:v>22.08673758865249</c:v>
                </c:pt>
                <c:pt idx="152">
                  <c:v>21.993333333333339</c:v>
                </c:pt>
                <c:pt idx="153">
                  <c:v>22.004184397163137</c:v>
                </c:pt>
                <c:pt idx="154">
                  <c:v>18.078333333333333</c:v>
                </c:pt>
                <c:pt idx="155">
                  <c:v>22.253333333333341</c:v>
                </c:pt>
                <c:pt idx="156">
                  <c:v>21.747333333333327</c:v>
                </c:pt>
                <c:pt idx="157">
                  <c:v>20.930533333333344</c:v>
                </c:pt>
                <c:pt idx="158">
                  <c:v>20.57373333333334</c:v>
                </c:pt>
                <c:pt idx="159">
                  <c:v>21.836802721088432</c:v>
                </c:pt>
                <c:pt idx="160">
                  <c:v>19.376933333333344</c:v>
                </c:pt>
                <c:pt idx="161">
                  <c:v>21.84251700680273</c:v>
                </c:pt>
                <c:pt idx="162">
                  <c:v>22.733129251700685</c:v>
                </c:pt>
                <c:pt idx="163">
                  <c:v>20.98093333333334</c:v>
                </c:pt>
                <c:pt idx="164">
                  <c:v>21.360133333333337</c:v>
                </c:pt>
                <c:pt idx="165">
                  <c:v>22.178027210884355</c:v>
                </c:pt>
                <c:pt idx="166">
                  <c:v>22.181733333333337</c:v>
                </c:pt>
                <c:pt idx="167">
                  <c:v>23.41213333333334</c:v>
                </c:pt>
                <c:pt idx="168">
                  <c:v>21.464509803921572</c:v>
                </c:pt>
                <c:pt idx="169">
                  <c:v>21.119166666666668</c:v>
                </c:pt>
                <c:pt idx="170">
                  <c:v>21.450533333333336</c:v>
                </c:pt>
                <c:pt idx="171">
                  <c:v>20.116933333333336</c:v>
                </c:pt>
                <c:pt idx="172">
                  <c:v>20.939333333333337</c:v>
                </c:pt>
                <c:pt idx="173">
                  <c:v>21.085353535353537</c:v>
                </c:pt>
                <c:pt idx="174">
                  <c:v>24.225555555555562</c:v>
                </c:pt>
                <c:pt idx="175">
                  <c:v>21.541733333333337</c:v>
                </c:pt>
                <c:pt idx="176">
                  <c:v>20.488933333333339</c:v>
                </c:pt>
                <c:pt idx="177">
                  <c:v>20.437272727272731</c:v>
                </c:pt>
                <c:pt idx="178">
                  <c:v>21.971333333333337</c:v>
                </c:pt>
                <c:pt idx="179">
                  <c:v>22.179333333333339</c:v>
                </c:pt>
                <c:pt idx="180">
                  <c:v>21.540476190476191</c:v>
                </c:pt>
                <c:pt idx="181">
                  <c:v>20.532133333333331</c:v>
                </c:pt>
                <c:pt idx="182">
                  <c:v>20.539898989898994</c:v>
                </c:pt>
                <c:pt idx="183">
                  <c:v>21.632133333333339</c:v>
                </c:pt>
                <c:pt idx="184">
                  <c:v>20.950888888888894</c:v>
                </c:pt>
                <c:pt idx="185">
                  <c:v>20.86455782312925</c:v>
                </c:pt>
                <c:pt idx="186">
                  <c:v>20.927333333333337</c:v>
                </c:pt>
                <c:pt idx="187">
                  <c:v>19.156933333333335</c:v>
                </c:pt>
                <c:pt idx="188">
                  <c:v>23.686565656565655</c:v>
                </c:pt>
                <c:pt idx="189">
                  <c:v>22.30313131313131</c:v>
                </c:pt>
                <c:pt idx="190">
                  <c:v>21.877272727272722</c:v>
                </c:pt>
                <c:pt idx="191">
                  <c:v>21.41373333333334</c:v>
                </c:pt>
                <c:pt idx="192">
                  <c:v>23.516133333333332</c:v>
                </c:pt>
                <c:pt idx="193">
                  <c:v>21.513537414965992</c:v>
                </c:pt>
                <c:pt idx="194">
                  <c:v>23.589733333333335</c:v>
                </c:pt>
                <c:pt idx="195">
                  <c:v>21.776933333333339</c:v>
                </c:pt>
                <c:pt idx="196">
                  <c:v>20.626533333333331</c:v>
                </c:pt>
                <c:pt idx="197">
                  <c:v>21.029595959595962</c:v>
                </c:pt>
                <c:pt idx="198">
                  <c:v>20.298282828282826</c:v>
                </c:pt>
                <c:pt idx="199">
                  <c:v>22.252933333333335</c:v>
                </c:pt>
                <c:pt idx="200">
                  <c:v>21.527588652482265</c:v>
                </c:pt>
                <c:pt idx="201">
                  <c:v>21.737083333333331</c:v>
                </c:pt>
                <c:pt idx="202">
                  <c:v>23.583333333333325</c:v>
                </c:pt>
                <c:pt idx="203">
                  <c:v>22.085807560137464</c:v>
                </c:pt>
                <c:pt idx="204">
                  <c:v>19.91040404040405</c:v>
                </c:pt>
                <c:pt idx="205">
                  <c:v>24.396133333333339</c:v>
                </c:pt>
                <c:pt idx="206">
                  <c:v>21.904933333333325</c:v>
                </c:pt>
                <c:pt idx="207">
                  <c:v>20.185374149659864</c:v>
                </c:pt>
                <c:pt idx="208">
                  <c:v>20.030533333333345</c:v>
                </c:pt>
                <c:pt idx="209">
                  <c:v>21.596868686868692</c:v>
                </c:pt>
                <c:pt idx="210">
                  <c:v>21.098533333333336</c:v>
                </c:pt>
                <c:pt idx="211">
                  <c:v>21.059828178694168</c:v>
                </c:pt>
                <c:pt idx="212">
                  <c:v>22.080933333333338</c:v>
                </c:pt>
                <c:pt idx="213">
                  <c:v>21.432721088435386</c:v>
                </c:pt>
                <c:pt idx="214">
                  <c:v>22.157733333333329</c:v>
                </c:pt>
                <c:pt idx="215">
                  <c:v>23.339659863945585</c:v>
                </c:pt>
                <c:pt idx="216">
                  <c:v>21.800133333333342</c:v>
                </c:pt>
                <c:pt idx="217">
                  <c:v>18.779696969696975</c:v>
                </c:pt>
                <c:pt idx="218">
                  <c:v>20.976933333333335</c:v>
                </c:pt>
                <c:pt idx="219">
                  <c:v>22.127378277153564</c:v>
                </c:pt>
                <c:pt idx="220">
                  <c:v>22.25564102564103</c:v>
                </c:pt>
                <c:pt idx="221">
                  <c:v>20.360724637681159</c:v>
                </c:pt>
                <c:pt idx="222">
                  <c:v>22.776933333333336</c:v>
                </c:pt>
                <c:pt idx="223">
                  <c:v>21.756868686868685</c:v>
                </c:pt>
                <c:pt idx="224">
                  <c:v>21.107171717171724</c:v>
                </c:pt>
                <c:pt idx="225">
                  <c:v>22.037356321839081</c:v>
                </c:pt>
                <c:pt idx="226">
                  <c:v>21.83958333333333</c:v>
                </c:pt>
                <c:pt idx="227">
                  <c:v>20.748198198198203</c:v>
                </c:pt>
                <c:pt idx="228">
                  <c:v>20.023535353535355</c:v>
                </c:pt>
                <c:pt idx="229">
                  <c:v>21.383535353535351</c:v>
                </c:pt>
                <c:pt idx="230">
                  <c:v>19.713232323232326</c:v>
                </c:pt>
                <c:pt idx="231">
                  <c:v>22.896133333333342</c:v>
                </c:pt>
                <c:pt idx="232">
                  <c:v>22.254646464646466</c:v>
                </c:pt>
                <c:pt idx="233">
                  <c:v>23.185733333333339</c:v>
                </c:pt>
                <c:pt idx="234">
                  <c:v>21.226491228070181</c:v>
                </c:pt>
                <c:pt idx="235">
                  <c:v>22.694397163120573</c:v>
                </c:pt>
                <c:pt idx="236">
                  <c:v>20.866533333333336</c:v>
                </c:pt>
                <c:pt idx="237">
                  <c:v>21.597676767676774</c:v>
                </c:pt>
                <c:pt idx="238">
                  <c:v>23.763333333333339</c:v>
                </c:pt>
                <c:pt idx="239">
                  <c:v>22.523333333333333</c:v>
                </c:pt>
                <c:pt idx="240">
                  <c:v>19.508933333333335</c:v>
                </c:pt>
                <c:pt idx="241">
                  <c:v>23.952424242424257</c:v>
                </c:pt>
                <c:pt idx="242">
                  <c:v>20.930202020202017</c:v>
                </c:pt>
                <c:pt idx="243">
                  <c:v>21.039292929292927</c:v>
                </c:pt>
                <c:pt idx="244">
                  <c:v>21.890680272108856</c:v>
                </c:pt>
                <c:pt idx="245">
                  <c:v>20.232133333333341</c:v>
                </c:pt>
                <c:pt idx="246">
                  <c:v>20.249733333333339</c:v>
                </c:pt>
                <c:pt idx="247">
                  <c:v>20.743951890034364</c:v>
                </c:pt>
                <c:pt idx="248">
                  <c:v>21.442517006802714</c:v>
                </c:pt>
                <c:pt idx="249">
                  <c:v>23.100933333333334</c:v>
                </c:pt>
                <c:pt idx="250">
                  <c:v>21.014533333333333</c:v>
                </c:pt>
                <c:pt idx="251">
                  <c:v>20.66555555555556</c:v>
                </c:pt>
                <c:pt idx="252">
                  <c:v>23.046533333333336</c:v>
                </c:pt>
                <c:pt idx="253">
                  <c:v>21.085733333333337</c:v>
                </c:pt>
                <c:pt idx="254">
                  <c:v>23.576666666666679</c:v>
                </c:pt>
                <c:pt idx="255">
                  <c:v>23.297353951890035</c:v>
                </c:pt>
                <c:pt idx="256">
                  <c:v>20.445619047619051</c:v>
                </c:pt>
                <c:pt idx="257">
                  <c:v>23.204141414141418</c:v>
                </c:pt>
                <c:pt idx="258">
                  <c:v>20.532626262626263</c:v>
                </c:pt>
                <c:pt idx="259">
                  <c:v>20.742533333333341</c:v>
                </c:pt>
                <c:pt idx="260">
                  <c:v>24.661619047619048</c:v>
                </c:pt>
                <c:pt idx="261">
                  <c:v>22.27213333333334</c:v>
                </c:pt>
                <c:pt idx="262">
                  <c:v>20.711739130434786</c:v>
                </c:pt>
                <c:pt idx="263">
                  <c:v>21.200045662100457</c:v>
                </c:pt>
                <c:pt idx="264">
                  <c:v>19.964263565891475</c:v>
                </c:pt>
                <c:pt idx="265">
                  <c:v>23.32253333333334</c:v>
                </c:pt>
                <c:pt idx="266">
                  <c:v>20.914794007490638</c:v>
                </c:pt>
                <c:pt idx="267">
                  <c:v>24.08702564102564</c:v>
                </c:pt>
                <c:pt idx="268">
                  <c:v>19.805999999999997</c:v>
                </c:pt>
                <c:pt idx="269">
                  <c:v>21.431333333333331</c:v>
                </c:pt>
                <c:pt idx="270">
                  <c:v>22.101733333333346</c:v>
                </c:pt>
                <c:pt idx="271">
                  <c:v>21.932312925170066</c:v>
                </c:pt>
                <c:pt idx="272">
                  <c:v>22.341919191919192</c:v>
                </c:pt>
                <c:pt idx="273">
                  <c:v>23.717733333333339</c:v>
                </c:pt>
                <c:pt idx="274">
                  <c:v>19.38893333333333</c:v>
                </c:pt>
                <c:pt idx="275">
                  <c:v>23.968585858585854</c:v>
                </c:pt>
                <c:pt idx="276">
                  <c:v>22.340933333333343</c:v>
                </c:pt>
                <c:pt idx="277">
                  <c:v>19.367414965986391</c:v>
                </c:pt>
                <c:pt idx="278">
                  <c:v>21.401700680272111</c:v>
                </c:pt>
                <c:pt idx="279">
                  <c:v>22.802525252525257</c:v>
                </c:pt>
                <c:pt idx="280">
                  <c:v>19.922517006802721</c:v>
                </c:pt>
                <c:pt idx="281">
                  <c:v>22.324141414141426</c:v>
                </c:pt>
                <c:pt idx="282">
                  <c:v>22.36939393939393</c:v>
                </c:pt>
                <c:pt idx="283">
                  <c:v>24.651496598639461</c:v>
                </c:pt>
                <c:pt idx="284">
                  <c:v>18.483333333333334</c:v>
                </c:pt>
                <c:pt idx="285">
                  <c:v>15.452222222222222</c:v>
                </c:pt>
                <c:pt idx="286">
                  <c:v>25.843333333333334</c:v>
                </c:pt>
                <c:pt idx="287">
                  <c:v>18.551418439716322</c:v>
                </c:pt>
                <c:pt idx="288">
                  <c:v>20.937474747474738</c:v>
                </c:pt>
                <c:pt idx="289">
                  <c:v>21.296133333333341</c:v>
                </c:pt>
                <c:pt idx="290">
                  <c:v>20.819090909090914</c:v>
                </c:pt>
                <c:pt idx="291">
                  <c:v>21.191088435374148</c:v>
                </c:pt>
                <c:pt idx="292">
                  <c:v>19.537777777777787</c:v>
                </c:pt>
                <c:pt idx="293">
                  <c:v>23.356572769953058</c:v>
                </c:pt>
                <c:pt idx="294">
                  <c:v>23.887276995305168</c:v>
                </c:pt>
                <c:pt idx="295">
                  <c:v>21.743939393939403</c:v>
                </c:pt>
                <c:pt idx="296">
                  <c:v>20.151212121212122</c:v>
                </c:pt>
                <c:pt idx="297">
                  <c:v>21.424871794871802</c:v>
                </c:pt>
                <c:pt idx="298">
                  <c:v>24.68033333333333</c:v>
                </c:pt>
                <c:pt idx="299">
                  <c:v>24.977791164658651</c:v>
                </c:pt>
                <c:pt idx="300">
                  <c:v>21.029812206572764</c:v>
                </c:pt>
                <c:pt idx="301">
                  <c:v>20.162307692307692</c:v>
                </c:pt>
                <c:pt idx="302">
                  <c:v>23.425733333333337</c:v>
                </c:pt>
                <c:pt idx="303">
                  <c:v>20.563333333333329</c:v>
                </c:pt>
                <c:pt idx="304">
                  <c:v>23.254242424242435</c:v>
                </c:pt>
                <c:pt idx="305">
                  <c:v>22.873537414965991</c:v>
                </c:pt>
                <c:pt idx="306">
                  <c:v>21.743131313131311</c:v>
                </c:pt>
                <c:pt idx="307">
                  <c:v>20.372133333333338</c:v>
                </c:pt>
                <c:pt idx="308">
                  <c:v>20.916133333333331</c:v>
                </c:pt>
                <c:pt idx="309">
                  <c:v>19.997733333333336</c:v>
                </c:pt>
                <c:pt idx="310">
                  <c:v>22.189733333333344</c:v>
                </c:pt>
                <c:pt idx="311">
                  <c:v>20.56333333333334</c:v>
                </c:pt>
                <c:pt idx="312">
                  <c:v>22.100933333333334</c:v>
                </c:pt>
                <c:pt idx="313">
                  <c:v>19.890680272108845</c:v>
                </c:pt>
                <c:pt idx="314">
                  <c:v>20.752933333333338</c:v>
                </c:pt>
                <c:pt idx="315">
                  <c:v>22.754040404040406</c:v>
                </c:pt>
                <c:pt idx="316">
                  <c:v>21.283333333333335</c:v>
                </c:pt>
                <c:pt idx="317">
                  <c:v>19.857246376811599</c:v>
                </c:pt>
                <c:pt idx="318">
                  <c:v>21.027333333333331</c:v>
                </c:pt>
                <c:pt idx="319">
                  <c:v>21.932222222222219</c:v>
                </c:pt>
                <c:pt idx="320">
                  <c:v>22.25524822695035</c:v>
                </c:pt>
                <c:pt idx="321">
                  <c:v>21.210606060606064</c:v>
                </c:pt>
                <c:pt idx="322">
                  <c:v>22.370512820512829</c:v>
                </c:pt>
                <c:pt idx="323">
                  <c:v>20.446533333333335</c:v>
                </c:pt>
                <c:pt idx="324">
                  <c:v>18.120833333333326</c:v>
                </c:pt>
                <c:pt idx="325">
                  <c:v>19.579898989898993</c:v>
                </c:pt>
                <c:pt idx="326">
                  <c:v>21.4604761904762</c:v>
                </c:pt>
                <c:pt idx="327">
                  <c:v>20.184933333333337</c:v>
                </c:pt>
                <c:pt idx="328">
                  <c:v>20.630533333333336</c:v>
                </c:pt>
                <c:pt idx="329">
                  <c:v>24.435170068027215</c:v>
                </c:pt>
                <c:pt idx="330">
                  <c:v>19.121717171717169</c:v>
                </c:pt>
                <c:pt idx="331">
                  <c:v>20.034040404040415</c:v>
                </c:pt>
                <c:pt idx="332">
                  <c:v>21.834353741496592</c:v>
                </c:pt>
                <c:pt idx="333">
                  <c:v>21.225000000000012</c:v>
                </c:pt>
                <c:pt idx="334">
                  <c:v>22.409733333333339</c:v>
                </c:pt>
                <c:pt idx="335">
                  <c:v>23.205652173913041</c:v>
                </c:pt>
                <c:pt idx="336">
                  <c:v>25.272133333333333</c:v>
                </c:pt>
                <c:pt idx="337">
                  <c:v>21.416933333333326</c:v>
                </c:pt>
                <c:pt idx="338">
                  <c:v>19.255333333333336</c:v>
                </c:pt>
                <c:pt idx="339">
                  <c:v>19.014242424242429</c:v>
                </c:pt>
                <c:pt idx="340">
                  <c:v>19.234848484848488</c:v>
                </c:pt>
                <c:pt idx="341">
                  <c:v>21.323333333333331</c:v>
                </c:pt>
                <c:pt idx="342">
                  <c:v>23.141733333333331</c:v>
                </c:pt>
                <c:pt idx="343">
                  <c:v>21.110533333333333</c:v>
                </c:pt>
                <c:pt idx="344">
                  <c:v>22.318533333333324</c:v>
                </c:pt>
                <c:pt idx="345">
                  <c:v>21.904747474747463</c:v>
                </c:pt>
                <c:pt idx="346">
                  <c:v>22.279696969696985</c:v>
                </c:pt>
                <c:pt idx="347">
                  <c:v>21.727333333333327</c:v>
                </c:pt>
                <c:pt idx="348">
                  <c:v>20.093733333333329</c:v>
                </c:pt>
                <c:pt idx="349">
                  <c:v>21.383543859649119</c:v>
                </c:pt>
                <c:pt idx="350">
                  <c:v>23.314102564102566</c:v>
                </c:pt>
                <c:pt idx="351">
                  <c:v>21.853220973782779</c:v>
                </c:pt>
                <c:pt idx="352">
                  <c:v>21.226060606060617</c:v>
                </c:pt>
                <c:pt idx="353">
                  <c:v>22.099333333333334</c:v>
                </c:pt>
                <c:pt idx="354">
                  <c:v>21.978912280701753</c:v>
                </c:pt>
                <c:pt idx="355">
                  <c:v>22.978333333333335</c:v>
                </c:pt>
                <c:pt idx="356">
                  <c:v>22.016497890295359</c:v>
                </c:pt>
                <c:pt idx="357">
                  <c:v>20.62463203463204</c:v>
                </c:pt>
                <c:pt idx="358">
                  <c:v>22.194533333333325</c:v>
                </c:pt>
                <c:pt idx="359">
                  <c:v>20.66676767676767</c:v>
                </c:pt>
                <c:pt idx="360">
                  <c:v>20.696394557823119</c:v>
                </c:pt>
                <c:pt idx="361">
                  <c:v>21.236933333333333</c:v>
                </c:pt>
                <c:pt idx="362">
                  <c:v>21.563333333333329</c:v>
                </c:pt>
                <c:pt idx="363">
                  <c:v>20.314533333333333</c:v>
                </c:pt>
                <c:pt idx="364">
                  <c:v>21.501733333333338</c:v>
                </c:pt>
                <c:pt idx="365">
                  <c:v>20.80252525252525</c:v>
                </c:pt>
                <c:pt idx="366">
                  <c:v>21.648231292517007</c:v>
                </c:pt>
                <c:pt idx="367">
                  <c:v>20.700133333333337</c:v>
                </c:pt>
                <c:pt idx="368">
                  <c:v>19.808231292517025</c:v>
                </c:pt>
                <c:pt idx="369">
                  <c:v>20.878484848484852</c:v>
                </c:pt>
                <c:pt idx="370">
                  <c:v>22.585686274509801</c:v>
                </c:pt>
                <c:pt idx="371">
                  <c:v>20.884141414141421</c:v>
                </c:pt>
                <c:pt idx="372">
                  <c:v>19.124133333333333</c:v>
                </c:pt>
                <c:pt idx="373">
                  <c:v>21.30253333333334</c:v>
                </c:pt>
                <c:pt idx="374">
                  <c:v>21.282533333333337</c:v>
                </c:pt>
                <c:pt idx="375">
                  <c:v>21.120933333333333</c:v>
                </c:pt>
                <c:pt idx="376">
                  <c:v>18.958435374149662</c:v>
                </c:pt>
                <c:pt idx="377">
                  <c:v>22.708787878787881</c:v>
                </c:pt>
                <c:pt idx="378">
                  <c:v>21.373030303030301</c:v>
                </c:pt>
                <c:pt idx="379">
                  <c:v>22.500933333333343</c:v>
                </c:pt>
                <c:pt idx="380">
                  <c:v>21.195986394557824</c:v>
                </c:pt>
                <c:pt idx="381">
                  <c:v>20.141515151515147</c:v>
                </c:pt>
                <c:pt idx="382">
                  <c:v>20.418686868686873</c:v>
                </c:pt>
                <c:pt idx="383">
                  <c:v>23.027171717171733</c:v>
                </c:pt>
                <c:pt idx="384">
                  <c:v>23.110310077519383</c:v>
                </c:pt>
                <c:pt idx="385">
                  <c:v>22.060596491228061</c:v>
                </c:pt>
                <c:pt idx="386">
                  <c:v>22.929733333333338</c:v>
                </c:pt>
                <c:pt idx="387">
                  <c:v>19.665555555555553</c:v>
                </c:pt>
                <c:pt idx="388">
                  <c:v>21.589312714776639</c:v>
                </c:pt>
                <c:pt idx="389">
                  <c:v>22.414444444444449</c:v>
                </c:pt>
                <c:pt idx="390">
                  <c:v>20.494065040650401</c:v>
                </c:pt>
                <c:pt idx="391">
                  <c:v>23.723333333333311</c:v>
                </c:pt>
                <c:pt idx="392">
                  <c:v>21.15613333333334</c:v>
                </c:pt>
                <c:pt idx="393">
                  <c:v>21.208933333333349</c:v>
                </c:pt>
                <c:pt idx="394">
                  <c:v>20.915656565656576</c:v>
                </c:pt>
                <c:pt idx="395">
                  <c:v>22.42253333333333</c:v>
                </c:pt>
                <c:pt idx="396">
                  <c:v>22.91646464646465</c:v>
                </c:pt>
                <c:pt idx="397">
                  <c:v>22.220707070707071</c:v>
                </c:pt>
                <c:pt idx="398">
                  <c:v>19.673636363636366</c:v>
                </c:pt>
                <c:pt idx="399">
                  <c:v>24.15293333333334</c:v>
                </c:pt>
                <c:pt idx="400">
                  <c:v>21.833733333333331</c:v>
                </c:pt>
                <c:pt idx="401">
                  <c:v>23.890533333333334</c:v>
                </c:pt>
                <c:pt idx="402">
                  <c:v>19.758533333333336</c:v>
                </c:pt>
                <c:pt idx="403">
                  <c:v>25.096933333333336</c:v>
                </c:pt>
                <c:pt idx="404">
                  <c:v>22.086713615023481</c:v>
                </c:pt>
                <c:pt idx="405">
                  <c:v>22.032199312714784</c:v>
                </c:pt>
                <c:pt idx="406">
                  <c:v>22.109455782312924</c:v>
                </c:pt>
                <c:pt idx="407">
                  <c:v>19.672933333333347</c:v>
                </c:pt>
                <c:pt idx="408">
                  <c:v>21.832828282828284</c:v>
                </c:pt>
                <c:pt idx="409">
                  <c:v>21.733733333333333</c:v>
                </c:pt>
                <c:pt idx="410">
                  <c:v>22.074444444444453</c:v>
                </c:pt>
                <c:pt idx="411">
                  <c:v>23.576666666666664</c:v>
                </c:pt>
                <c:pt idx="412">
                  <c:v>21.754444444444449</c:v>
                </c:pt>
                <c:pt idx="413">
                  <c:v>22.600000000000005</c:v>
                </c:pt>
                <c:pt idx="414">
                  <c:v>20.058533333333337</c:v>
                </c:pt>
                <c:pt idx="415">
                  <c:v>22.597619047619052</c:v>
                </c:pt>
                <c:pt idx="416">
                  <c:v>20.809733333333337</c:v>
                </c:pt>
                <c:pt idx="417">
                  <c:v>26.723333333333336</c:v>
                </c:pt>
                <c:pt idx="418">
                  <c:v>21.168585858585853</c:v>
                </c:pt>
                <c:pt idx="419">
                  <c:v>20.453642611683843</c:v>
                </c:pt>
                <c:pt idx="420">
                  <c:v>20.102533333333341</c:v>
                </c:pt>
                <c:pt idx="421">
                  <c:v>19.371333333333336</c:v>
                </c:pt>
                <c:pt idx="422">
                  <c:v>22.483333333333327</c:v>
                </c:pt>
                <c:pt idx="423">
                  <c:v>22.858282828282825</c:v>
                </c:pt>
                <c:pt idx="424">
                  <c:v>23.207414965986395</c:v>
                </c:pt>
                <c:pt idx="425">
                  <c:v>21.985733333333329</c:v>
                </c:pt>
                <c:pt idx="426">
                  <c:v>20.855858585858591</c:v>
                </c:pt>
                <c:pt idx="427">
                  <c:v>23.075986394557823</c:v>
                </c:pt>
                <c:pt idx="428">
                  <c:v>20.854533333333325</c:v>
                </c:pt>
                <c:pt idx="429">
                  <c:v>24.235333333333347</c:v>
                </c:pt>
                <c:pt idx="430">
                  <c:v>20.194848484848485</c:v>
                </c:pt>
                <c:pt idx="431">
                  <c:v>21.962929292929292</c:v>
                </c:pt>
                <c:pt idx="432">
                  <c:v>19.195252525252528</c:v>
                </c:pt>
                <c:pt idx="433">
                  <c:v>20.987333333333339</c:v>
                </c:pt>
                <c:pt idx="434">
                  <c:v>19.83293333333333</c:v>
                </c:pt>
                <c:pt idx="435">
                  <c:v>20.384933333333336</c:v>
                </c:pt>
                <c:pt idx="436">
                  <c:v>19.540933333333339</c:v>
                </c:pt>
                <c:pt idx="437">
                  <c:v>23.200945273631845</c:v>
                </c:pt>
                <c:pt idx="438">
                  <c:v>21.21464646464646</c:v>
                </c:pt>
                <c:pt idx="439">
                  <c:v>22.048133333333329</c:v>
                </c:pt>
                <c:pt idx="440">
                  <c:v>21.680933333333336</c:v>
                </c:pt>
                <c:pt idx="441">
                  <c:v>21.828133333333334</c:v>
                </c:pt>
                <c:pt idx="442">
                  <c:v>21.661515151515157</c:v>
                </c:pt>
                <c:pt idx="443">
                  <c:v>23.061733333333336</c:v>
                </c:pt>
                <c:pt idx="444">
                  <c:v>22.030533333333334</c:v>
                </c:pt>
                <c:pt idx="445">
                  <c:v>21.140303030303031</c:v>
                </c:pt>
                <c:pt idx="446">
                  <c:v>21.014533333333343</c:v>
                </c:pt>
                <c:pt idx="447">
                  <c:v>22.775858585858593</c:v>
                </c:pt>
                <c:pt idx="448">
                  <c:v>21.424133333333337</c:v>
                </c:pt>
                <c:pt idx="449">
                  <c:v>24.073809523809533</c:v>
                </c:pt>
                <c:pt idx="450">
                  <c:v>15.843333333333334</c:v>
                </c:pt>
                <c:pt idx="451">
                  <c:v>29.667333333333335</c:v>
                </c:pt>
                <c:pt idx="452">
                  <c:v>20.722525252525259</c:v>
                </c:pt>
                <c:pt idx="453">
                  <c:v>21.470808080808077</c:v>
                </c:pt>
                <c:pt idx="454">
                  <c:v>22.418178694158087</c:v>
                </c:pt>
                <c:pt idx="455">
                  <c:v>24.28050505050507</c:v>
                </c:pt>
                <c:pt idx="456">
                  <c:v>20.021111111111111</c:v>
                </c:pt>
                <c:pt idx="457">
                  <c:v>20.422533333333334</c:v>
                </c:pt>
                <c:pt idx="458">
                  <c:v>23.013733333333317</c:v>
                </c:pt>
                <c:pt idx="459">
                  <c:v>21.381111111111117</c:v>
                </c:pt>
                <c:pt idx="460">
                  <c:v>24.027006802721093</c:v>
                </c:pt>
                <c:pt idx="461">
                  <c:v>21.899090909090919</c:v>
                </c:pt>
                <c:pt idx="462">
                  <c:v>23.789733333333334</c:v>
                </c:pt>
                <c:pt idx="463">
                  <c:v>22.823333333333345</c:v>
                </c:pt>
                <c:pt idx="464">
                  <c:v>21.114533333333334</c:v>
                </c:pt>
                <c:pt idx="465">
                  <c:v>23.640505050505055</c:v>
                </c:pt>
                <c:pt idx="466">
                  <c:v>21.681717171717175</c:v>
                </c:pt>
                <c:pt idx="467">
                  <c:v>21.401313131313131</c:v>
                </c:pt>
                <c:pt idx="468">
                  <c:v>22.973838383838388</c:v>
                </c:pt>
                <c:pt idx="469">
                  <c:v>22.143641025641021</c:v>
                </c:pt>
                <c:pt idx="470">
                  <c:v>21.609733333333338</c:v>
                </c:pt>
                <c:pt idx="471">
                  <c:v>22.439251700680273</c:v>
                </c:pt>
                <c:pt idx="472">
                  <c:v>20.257070707070714</c:v>
                </c:pt>
                <c:pt idx="473">
                  <c:v>20.118888888888897</c:v>
                </c:pt>
                <c:pt idx="474">
                  <c:v>20.439621993127155</c:v>
                </c:pt>
                <c:pt idx="475">
                  <c:v>20.29312925170068</c:v>
                </c:pt>
                <c:pt idx="476">
                  <c:v>20.594533333333334</c:v>
                </c:pt>
                <c:pt idx="477">
                  <c:v>21.640133333333335</c:v>
                </c:pt>
                <c:pt idx="478">
                  <c:v>21.407333333333344</c:v>
                </c:pt>
                <c:pt idx="479">
                  <c:v>20.920505050505053</c:v>
                </c:pt>
                <c:pt idx="480">
                  <c:v>22.67843537414965</c:v>
                </c:pt>
                <c:pt idx="481">
                  <c:v>19.058686868686873</c:v>
                </c:pt>
                <c:pt idx="482">
                  <c:v>23.545658914728691</c:v>
                </c:pt>
                <c:pt idx="483">
                  <c:v>19.863127147766324</c:v>
                </c:pt>
                <c:pt idx="484">
                  <c:v>21.409733333333342</c:v>
                </c:pt>
                <c:pt idx="485">
                  <c:v>21.533945578231293</c:v>
                </c:pt>
                <c:pt idx="486">
                  <c:v>23.642533333333336</c:v>
                </c:pt>
                <c:pt idx="487">
                  <c:v>21.172817869415809</c:v>
                </c:pt>
                <c:pt idx="488">
                  <c:v>22.515656565656549</c:v>
                </c:pt>
                <c:pt idx="489">
                  <c:v>20.316060606060606</c:v>
                </c:pt>
                <c:pt idx="490">
                  <c:v>20.831616161616171</c:v>
                </c:pt>
                <c:pt idx="491">
                  <c:v>22.44373737373737</c:v>
                </c:pt>
                <c:pt idx="492">
                  <c:v>23.944933333333339</c:v>
                </c:pt>
                <c:pt idx="493">
                  <c:v>21.553733333333344</c:v>
                </c:pt>
                <c:pt idx="494">
                  <c:v>22.222533333333327</c:v>
                </c:pt>
                <c:pt idx="495">
                  <c:v>20.271616161616173</c:v>
                </c:pt>
                <c:pt idx="496">
                  <c:v>23.062727272727276</c:v>
                </c:pt>
                <c:pt idx="497">
                  <c:v>21.608231292517004</c:v>
                </c:pt>
                <c:pt idx="498">
                  <c:v>20.117733333333334</c:v>
                </c:pt>
                <c:pt idx="499">
                  <c:v>24.756464646464661</c:v>
                </c:pt>
                <c:pt idx="500">
                  <c:v>19.109812206572776</c:v>
                </c:pt>
                <c:pt idx="501">
                  <c:v>21.630586080586095</c:v>
                </c:pt>
                <c:pt idx="502">
                  <c:v>20.390404040404043</c:v>
                </c:pt>
                <c:pt idx="503">
                  <c:v>21.336133333333336</c:v>
                </c:pt>
                <c:pt idx="504">
                  <c:v>21.027333333333328</c:v>
                </c:pt>
                <c:pt idx="505">
                  <c:v>22.787979797979805</c:v>
                </c:pt>
                <c:pt idx="506">
                  <c:v>20.204133333333331</c:v>
                </c:pt>
                <c:pt idx="507">
                  <c:v>23.146767676767677</c:v>
                </c:pt>
                <c:pt idx="508">
                  <c:v>20.09373333333334</c:v>
                </c:pt>
                <c:pt idx="509">
                  <c:v>22.816133333333337</c:v>
                </c:pt>
                <c:pt idx="510">
                  <c:v>21.438533333333336</c:v>
                </c:pt>
                <c:pt idx="511">
                  <c:v>21.143535353535356</c:v>
                </c:pt>
                <c:pt idx="512">
                  <c:v>20.003333333333334</c:v>
                </c:pt>
                <c:pt idx="513">
                  <c:v>24.623333333333331</c:v>
                </c:pt>
                <c:pt idx="514">
                  <c:v>21.901438596491225</c:v>
                </c:pt>
                <c:pt idx="515">
                  <c:v>21.676133333333347</c:v>
                </c:pt>
                <c:pt idx="516">
                  <c:v>19.824747474747475</c:v>
                </c:pt>
                <c:pt idx="517">
                  <c:v>22.741733333333332</c:v>
                </c:pt>
                <c:pt idx="518">
                  <c:v>21.271212121212123</c:v>
                </c:pt>
                <c:pt idx="519">
                  <c:v>21.872933333333336</c:v>
                </c:pt>
                <c:pt idx="520">
                  <c:v>20.823535353535352</c:v>
                </c:pt>
                <c:pt idx="521">
                  <c:v>20.70813333333334</c:v>
                </c:pt>
                <c:pt idx="522">
                  <c:v>23.384343434343435</c:v>
                </c:pt>
                <c:pt idx="523">
                  <c:v>22.985733333333336</c:v>
                </c:pt>
                <c:pt idx="524">
                  <c:v>21.459494949494953</c:v>
                </c:pt>
                <c:pt idx="525">
                  <c:v>19.610533333333343</c:v>
                </c:pt>
                <c:pt idx="526">
                  <c:v>19.040133333333337</c:v>
                </c:pt>
                <c:pt idx="527">
                  <c:v>24.033232323232326</c:v>
                </c:pt>
                <c:pt idx="528">
                  <c:v>20.210533333333334</c:v>
                </c:pt>
                <c:pt idx="529">
                  <c:v>19.724133333333338</c:v>
                </c:pt>
                <c:pt idx="530">
                  <c:v>22.580133333333329</c:v>
                </c:pt>
                <c:pt idx="531">
                  <c:v>20.1463120567376</c:v>
                </c:pt>
                <c:pt idx="532">
                  <c:v>22.123866666666672</c:v>
                </c:pt>
                <c:pt idx="533">
                  <c:v>20.237676767676771</c:v>
                </c:pt>
                <c:pt idx="534">
                  <c:v>22.030272108843544</c:v>
                </c:pt>
                <c:pt idx="535">
                  <c:v>21.035986394557831</c:v>
                </c:pt>
                <c:pt idx="536">
                  <c:v>23.562121212121216</c:v>
                </c:pt>
                <c:pt idx="537">
                  <c:v>20.962533333333329</c:v>
                </c:pt>
                <c:pt idx="538">
                  <c:v>22.803333333333331</c:v>
                </c:pt>
                <c:pt idx="539">
                  <c:v>23.034444444444443</c:v>
                </c:pt>
                <c:pt idx="540">
                  <c:v>24.321717171717179</c:v>
                </c:pt>
                <c:pt idx="541">
                  <c:v>21.522525252525256</c:v>
                </c:pt>
                <c:pt idx="542">
                  <c:v>21.934533333333334</c:v>
                </c:pt>
                <c:pt idx="543">
                  <c:v>21.593971631205676</c:v>
                </c:pt>
                <c:pt idx="544">
                  <c:v>22.701111111111114</c:v>
                </c:pt>
                <c:pt idx="545">
                  <c:v>21.386333333333344</c:v>
                </c:pt>
                <c:pt idx="546">
                  <c:v>20.449733333333334</c:v>
                </c:pt>
                <c:pt idx="547">
                  <c:v>19.755333333333336</c:v>
                </c:pt>
                <c:pt idx="548">
                  <c:v>20.020133333333341</c:v>
                </c:pt>
                <c:pt idx="549">
                  <c:v>22.25060606060606</c:v>
                </c:pt>
                <c:pt idx="550">
                  <c:v>22.044545454545453</c:v>
                </c:pt>
                <c:pt idx="551">
                  <c:v>20.859898989898994</c:v>
                </c:pt>
                <c:pt idx="552">
                  <c:v>22.300133333333346</c:v>
                </c:pt>
                <c:pt idx="553">
                  <c:v>21.80413333333334</c:v>
                </c:pt>
                <c:pt idx="554">
                  <c:v>19.280133333333332</c:v>
                </c:pt>
                <c:pt idx="555">
                  <c:v>20.641717171717175</c:v>
                </c:pt>
                <c:pt idx="556">
                  <c:v>22.36858585858587</c:v>
                </c:pt>
                <c:pt idx="557">
                  <c:v>21.329393939393949</c:v>
                </c:pt>
                <c:pt idx="558">
                  <c:v>20.549455782312926</c:v>
                </c:pt>
                <c:pt idx="559">
                  <c:v>22.566565656565654</c:v>
                </c:pt>
                <c:pt idx="560">
                  <c:v>22.28413333333333</c:v>
                </c:pt>
                <c:pt idx="561">
                  <c:v>21.215454545454545</c:v>
                </c:pt>
                <c:pt idx="562">
                  <c:v>22.425959595959597</c:v>
                </c:pt>
                <c:pt idx="563">
                  <c:v>21.6204</c:v>
                </c:pt>
                <c:pt idx="564">
                  <c:v>21.973333333333343</c:v>
                </c:pt>
                <c:pt idx="565">
                  <c:v>21.043333333333329</c:v>
                </c:pt>
                <c:pt idx="566">
                  <c:v>20.571333333333335</c:v>
                </c:pt>
                <c:pt idx="567">
                  <c:v>21.23773333333332</c:v>
                </c:pt>
                <c:pt idx="568">
                  <c:v>22.07373333333334</c:v>
                </c:pt>
                <c:pt idx="569">
                  <c:v>20.591904761904768</c:v>
                </c:pt>
                <c:pt idx="570">
                  <c:v>24.088933333333348</c:v>
                </c:pt>
                <c:pt idx="571">
                  <c:v>19.941733333333342</c:v>
                </c:pt>
                <c:pt idx="572">
                  <c:v>20.756933333333336</c:v>
                </c:pt>
                <c:pt idx="573">
                  <c:v>21.532933333333336</c:v>
                </c:pt>
                <c:pt idx="574">
                  <c:v>22.27373333333334</c:v>
                </c:pt>
                <c:pt idx="575">
                  <c:v>20.824557823129254</c:v>
                </c:pt>
                <c:pt idx="576">
                  <c:v>24.460476190476193</c:v>
                </c:pt>
                <c:pt idx="577">
                  <c:v>20.644158075601378</c:v>
                </c:pt>
                <c:pt idx="578">
                  <c:v>20.904133333333338</c:v>
                </c:pt>
                <c:pt idx="579">
                  <c:v>21.120133333333328</c:v>
                </c:pt>
                <c:pt idx="580">
                  <c:v>21.708639455782308</c:v>
                </c:pt>
                <c:pt idx="581">
                  <c:v>21.113636363636363</c:v>
                </c:pt>
                <c:pt idx="582">
                  <c:v>24.494533333333329</c:v>
                </c:pt>
                <c:pt idx="583">
                  <c:v>21.405353535353541</c:v>
                </c:pt>
                <c:pt idx="584">
                  <c:v>21.566161616161612</c:v>
                </c:pt>
                <c:pt idx="585">
                  <c:v>23.457353951890038</c:v>
                </c:pt>
                <c:pt idx="586">
                  <c:v>20.518435374149661</c:v>
                </c:pt>
                <c:pt idx="587">
                  <c:v>22.008181818181818</c:v>
                </c:pt>
                <c:pt idx="588">
                  <c:v>20.44413333333334</c:v>
                </c:pt>
                <c:pt idx="589">
                  <c:v>23.845757575757581</c:v>
                </c:pt>
                <c:pt idx="590">
                  <c:v>21.687333333333335</c:v>
                </c:pt>
                <c:pt idx="591">
                  <c:v>23.129186991869926</c:v>
                </c:pt>
                <c:pt idx="592">
                  <c:v>21.963333333333342</c:v>
                </c:pt>
                <c:pt idx="593">
                  <c:v>22.298533333333335</c:v>
                </c:pt>
                <c:pt idx="594">
                  <c:v>20.847333333333346</c:v>
                </c:pt>
                <c:pt idx="595">
                  <c:v>20.520505050505058</c:v>
                </c:pt>
                <c:pt idx="596">
                  <c:v>20.982533333333336</c:v>
                </c:pt>
                <c:pt idx="597">
                  <c:v>20.674848484848486</c:v>
                </c:pt>
                <c:pt idx="598">
                  <c:v>21.920933333333338</c:v>
                </c:pt>
                <c:pt idx="599">
                  <c:v>22.426767676767678</c:v>
                </c:pt>
                <c:pt idx="600">
                  <c:v>21.684949494949489</c:v>
                </c:pt>
                <c:pt idx="601">
                  <c:v>21.360909090909086</c:v>
                </c:pt>
                <c:pt idx="602">
                  <c:v>20.823535353535366</c:v>
                </c:pt>
                <c:pt idx="603">
                  <c:v>20.469595959595964</c:v>
                </c:pt>
                <c:pt idx="604">
                  <c:v>22.157333333333334</c:v>
                </c:pt>
                <c:pt idx="605">
                  <c:v>22.631666666666671</c:v>
                </c:pt>
                <c:pt idx="606">
                  <c:v>19.65133333333333</c:v>
                </c:pt>
                <c:pt idx="607">
                  <c:v>20.493838383838387</c:v>
                </c:pt>
                <c:pt idx="608">
                  <c:v>19.781919191919194</c:v>
                </c:pt>
                <c:pt idx="609">
                  <c:v>22.960933333333337</c:v>
                </c:pt>
                <c:pt idx="610">
                  <c:v>23.983539518900347</c:v>
                </c:pt>
                <c:pt idx="611">
                  <c:v>21.285782312925175</c:v>
                </c:pt>
                <c:pt idx="612">
                  <c:v>22.376666666666672</c:v>
                </c:pt>
                <c:pt idx="613">
                  <c:v>20.021733333333334</c:v>
                </c:pt>
                <c:pt idx="614">
                  <c:v>22.092500000000005</c:v>
                </c:pt>
                <c:pt idx="615">
                  <c:v>20.900933333333342</c:v>
                </c:pt>
                <c:pt idx="616">
                  <c:v>20.120133333333332</c:v>
                </c:pt>
                <c:pt idx="617">
                  <c:v>20.224747474747478</c:v>
                </c:pt>
                <c:pt idx="618">
                  <c:v>22.719333333333335</c:v>
                </c:pt>
                <c:pt idx="619">
                  <c:v>22.89213333333333</c:v>
                </c:pt>
                <c:pt idx="620">
                  <c:v>19.922525252525254</c:v>
                </c:pt>
                <c:pt idx="621">
                  <c:v>19.458405797101452</c:v>
                </c:pt>
                <c:pt idx="622">
                  <c:v>21.28413333333334</c:v>
                </c:pt>
                <c:pt idx="623">
                  <c:v>21.686565656565659</c:v>
                </c:pt>
                <c:pt idx="624">
                  <c:v>20.516933333333345</c:v>
                </c:pt>
                <c:pt idx="625">
                  <c:v>23.40659863945578</c:v>
                </c:pt>
                <c:pt idx="626">
                  <c:v>21.381111111111117</c:v>
                </c:pt>
                <c:pt idx="627">
                  <c:v>19.854646464646461</c:v>
                </c:pt>
                <c:pt idx="628">
                  <c:v>21.409733333333339</c:v>
                </c:pt>
                <c:pt idx="629">
                  <c:v>22.534533333333329</c:v>
                </c:pt>
                <c:pt idx="630">
                  <c:v>20.636868686868681</c:v>
                </c:pt>
                <c:pt idx="631">
                  <c:v>22.156133333333333</c:v>
                </c:pt>
                <c:pt idx="632">
                  <c:v>20.140933333333336</c:v>
                </c:pt>
                <c:pt idx="633">
                  <c:v>18.451333333333331</c:v>
                </c:pt>
                <c:pt idx="634">
                  <c:v>20.20904761904762</c:v>
                </c:pt>
                <c:pt idx="635">
                  <c:v>22.128585858585865</c:v>
                </c:pt>
                <c:pt idx="636">
                  <c:v>24.266767676767671</c:v>
                </c:pt>
                <c:pt idx="637">
                  <c:v>24.180933333333332</c:v>
                </c:pt>
                <c:pt idx="638">
                  <c:v>21.704933333333337</c:v>
                </c:pt>
                <c:pt idx="639">
                  <c:v>22.409733333333339</c:v>
                </c:pt>
                <c:pt idx="640">
                  <c:v>21.926565656565661</c:v>
                </c:pt>
                <c:pt idx="641">
                  <c:v>24.507333333333346</c:v>
                </c:pt>
                <c:pt idx="642">
                  <c:v>19.945151515151522</c:v>
                </c:pt>
                <c:pt idx="643">
                  <c:v>21.30434343434343</c:v>
                </c:pt>
                <c:pt idx="644">
                  <c:v>22.638533333333335</c:v>
                </c:pt>
                <c:pt idx="645">
                  <c:v>21.417733333333342</c:v>
                </c:pt>
                <c:pt idx="646">
                  <c:v>21.360101010101005</c:v>
                </c:pt>
                <c:pt idx="647">
                  <c:v>20.387333333333334</c:v>
                </c:pt>
                <c:pt idx="648">
                  <c:v>20.998080808080807</c:v>
                </c:pt>
                <c:pt idx="649">
                  <c:v>21.603333333333339</c:v>
                </c:pt>
                <c:pt idx="650">
                  <c:v>19.581904761904763</c:v>
                </c:pt>
                <c:pt idx="651">
                  <c:v>20.604652014652018</c:v>
                </c:pt>
                <c:pt idx="652">
                  <c:v>21.255333333333326</c:v>
                </c:pt>
                <c:pt idx="653">
                  <c:v>22.304747474747476</c:v>
                </c:pt>
                <c:pt idx="654">
                  <c:v>22.27000000000001</c:v>
                </c:pt>
                <c:pt idx="655">
                  <c:v>21.82813333333333</c:v>
                </c:pt>
                <c:pt idx="656">
                  <c:v>22.689733333333333</c:v>
                </c:pt>
                <c:pt idx="657">
                  <c:v>23.775333333333343</c:v>
                </c:pt>
                <c:pt idx="658">
                  <c:v>23.931333333333345</c:v>
                </c:pt>
                <c:pt idx="659">
                  <c:v>22.18129251700682</c:v>
                </c:pt>
                <c:pt idx="660">
                  <c:v>24.522929292929302</c:v>
                </c:pt>
                <c:pt idx="661">
                  <c:v>21.035252525252517</c:v>
                </c:pt>
                <c:pt idx="662">
                  <c:v>20.762883895131093</c:v>
                </c:pt>
                <c:pt idx="663">
                  <c:v>24.442252252252256</c:v>
                </c:pt>
                <c:pt idx="664">
                  <c:v>24.261007751937996</c:v>
                </c:pt>
                <c:pt idx="665">
                  <c:v>23.684149659863944</c:v>
                </c:pt>
                <c:pt idx="666">
                  <c:v>22.902727272727265</c:v>
                </c:pt>
                <c:pt idx="667">
                  <c:v>19.597676767676774</c:v>
                </c:pt>
                <c:pt idx="668">
                  <c:v>21.442533333333341</c:v>
                </c:pt>
                <c:pt idx="669">
                  <c:v>22.324133333333339</c:v>
                </c:pt>
                <c:pt idx="670">
                  <c:v>21.685733333333332</c:v>
                </c:pt>
                <c:pt idx="671">
                  <c:v>23.827333333333332</c:v>
                </c:pt>
                <c:pt idx="672">
                  <c:v>20.372312925170071</c:v>
                </c:pt>
                <c:pt idx="673">
                  <c:v>22.553636363636357</c:v>
                </c:pt>
                <c:pt idx="674">
                  <c:v>19.859333333333332</c:v>
                </c:pt>
                <c:pt idx="675">
                  <c:v>22.623333333333331</c:v>
                </c:pt>
                <c:pt idx="676">
                  <c:v>22.472133333333336</c:v>
                </c:pt>
                <c:pt idx="677">
                  <c:v>20.507575757575754</c:v>
                </c:pt>
                <c:pt idx="678">
                  <c:v>21.019333333333336</c:v>
                </c:pt>
                <c:pt idx="679">
                  <c:v>22.615333333333332</c:v>
                </c:pt>
                <c:pt idx="680">
                  <c:v>24.234353741496598</c:v>
                </c:pt>
                <c:pt idx="681">
                  <c:v>19.026190476190479</c:v>
                </c:pt>
                <c:pt idx="682">
                  <c:v>22.544782608695655</c:v>
                </c:pt>
                <c:pt idx="683">
                  <c:v>22.44573333333333</c:v>
                </c:pt>
                <c:pt idx="684">
                  <c:v>21.612933333333341</c:v>
                </c:pt>
                <c:pt idx="685">
                  <c:v>23.173434343434355</c:v>
                </c:pt>
                <c:pt idx="686">
                  <c:v>20.654533333333337</c:v>
                </c:pt>
                <c:pt idx="687">
                  <c:v>23.14945578231292</c:v>
                </c:pt>
                <c:pt idx="688">
                  <c:v>22.444965986394561</c:v>
                </c:pt>
                <c:pt idx="689">
                  <c:v>20.707333333333327</c:v>
                </c:pt>
                <c:pt idx="690">
                  <c:v>22.11</c:v>
                </c:pt>
                <c:pt idx="691">
                  <c:v>22.671616161616168</c:v>
                </c:pt>
                <c:pt idx="692">
                  <c:v>22.82493333333333</c:v>
                </c:pt>
                <c:pt idx="693">
                  <c:v>22.067333333333337</c:v>
                </c:pt>
                <c:pt idx="694">
                  <c:v>21.396376811594205</c:v>
                </c:pt>
                <c:pt idx="695">
                  <c:v>21.140303030303041</c:v>
                </c:pt>
                <c:pt idx="696">
                  <c:v>21.590404040404042</c:v>
                </c:pt>
                <c:pt idx="697">
                  <c:v>21.440068027210888</c:v>
                </c:pt>
                <c:pt idx="698">
                  <c:v>22.413230240549833</c:v>
                </c:pt>
                <c:pt idx="699">
                  <c:v>22.38232323232323</c:v>
                </c:pt>
                <c:pt idx="700">
                  <c:v>20.256133333333334</c:v>
                </c:pt>
                <c:pt idx="701">
                  <c:v>25.204982817869439</c:v>
                </c:pt>
                <c:pt idx="702">
                  <c:v>22.800909090909094</c:v>
                </c:pt>
                <c:pt idx="703">
                  <c:v>20.804933333333341</c:v>
                </c:pt>
                <c:pt idx="704">
                  <c:v>23.001700680272112</c:v>
                </c:pt>
                <c:pt idx="705">
                  <c:v>20.948133333333345</c:v>
                </c:pt>
                <c:pt idx="706">
                  <c:v>21.114444444444434</c:v>
                </c:pt>
                <c:pt idx="707">
                  <c:v>22.331496598639461</c:v>
                </c:pt>
                <c:pt idx="708">
                  <c:v>22.491333333333337</c:v>
                </c:pt>
                <c:pt idx="709">
                  <c:v>22.812933333333334</c:v>
                </c:pt>
                <c:pt idx="710">
                  <c:v>20.978533333333335</c:v>
                </c:pt>
                <c:pt idx="711">
                  <c:v>20.941515151515155</c:v>
                </c:pt>
                <c:pt idx="712">
                  <c:v>22.164141414141429</c:v>
                </c:pt>
                <c:pt idx="713">
                  <c:v>24.032199312714788</c:v>
                </c:pt>
                <c:pt idx="714">
                  <c:v>20.576190476190476</c:v>
                </c:pt>
                <c:pt idx="715">
                  <c:v>19.160884353741505</c:v>
                </c:pt>
                <c:pt idx="716">
                  <c:v>20.600933333333337</c:v>
                </c:pt>
                <c:pt idx="717">
                  <c:v>20.35133333333334</c:v>
                </c:pt>
                <c:pt idx="718">
                  <c:v>19.920884353741503</c:v>
                </c:pt>
                <c:pt idx="719">
                  <c:v>22.589999999999986</c:v>
                </c:pt>
                <c:pt idx="720">
                  <c:v>19.647904761904758</c:v>
                </c:pt>
                <c:pt idx="721">
                  <c:v>22.04933333333333</c:v>
                </c:pt>
                <c:pt idx="722">
                  <c:v>21.777733333333334</c:v>
                </c:pt>
                <c:pt idx="723">
                  <c:v>22.745733333333341</c:v>
                </c:pt>
                <c:pt idx="724">
                  <c:v>22.632933333333341</c:v>
                </c:pt>
                <c:pt idx="725">
                  <c:v>21.893945578231296</c:v>
                </c:pt>
                <c:pt idx="726">
                  <c:v>21.888550724637678</c:v>
                </c:pt>
                <c:pt idx="727">
                  <c:v>23.329649122807027</c:v>
                </c:pt>
                <c:pt idx="728">
                  <c:v>20.697967479674805</c:v>
                </c:pt>
                <c:pt idx="729">
                  <c:v>21.570533333333337</c:v>
                </c:pt>
                <c:pt idx="730">
                  <c:v>20.174533333333343</c:v>
                </c:pt>
                <c:pt idx="731">
                  <c:v>22.532626262626266</c:v>
                </c:pt>
                <c:pt idx="732">
                  <c:v>22.879292929292941</c:v>
                </c:pt>
                <c:pt idx="733">
                  <c:v>22.352721088435363</c:v>
                </c:pt>
                <c:pt idx="734">
                  <c:v>22.192133333333331</c:v>
                </c:pt>
                <c:pt idx="735">
                  <c:v>20.965757575757568</c:v>
                </c:pt>
                <c:pt idx="736">
                  <c:v>20.286533333333331</c:v>
                </c:pt>
                <c:pt idx="737">
                  <c:v>23.465000000000003</c:v>
                </c:pt>
                <c:pt idx="738">
                  <c:v>20.059090909090905</c:v>
                </c:pt>
                <c:pt idx="739">
                  <c:v>22.193733333333334</c:v>
                </c:pt>
                <c:pt idx="740">
                  <c:v>22.553636363636372</c:v>
                </c:pt>
                <c:pt idx="741">
                  <c:v>23.655050505050514</c:v>
                </c:pt>
                <c:pt idx="742">
                  <c:v>21.356060606060609</c:v>
                </c:pt>
                <c:pt idx="743">
                  <c:v>21.505460992907803</c:v>
                </c:pt>
                <c:pt idx="744">
                  <c:v>20.755333333333336</c:v>
                </c:pt>
                <c:pt idx="745">
                  <c:v>22.653220973782769</c:v>
                </c:pt>
                <c:pt idx="746">
                  <c:v>19.208039215686284</c:v>
                </c:pt>
                <c:pt idx="747">
                  <c:v>23.336980392156867</c:v>
                </c:pt>
                <c:pt idx="748">
                  <c:v>22.391212121212131</c:v>
                </c:pt>
                <c:pt idx="749">
                  <c:v>21.34716312056738</c:v>
                </c:pt>
                <c:pt idx="750">
                  <c:v>22.593163841807918</c:v>
                </c:pt>
                <c:pt idx="751">
                  <c:v>22.609649122807017</c:v>
                </c:pt>
                <c:pt idx="752">
                  <c:v>23.05533333333333</c:v>
                </c:pt>
                <c:pt idx="753">
                  <c:v>21.885023474178411</c:v>
                </c:pt>
                <c:pt idx="754">
                  <c:v>21.116142322097382</c:v>
                </c:pt>
                <c:pt idx="755">
                  <c:v>21.731496598639449</c:v>
                </c:pt>
                <c:pt idx="756">
                  <c:v>19.888694158075605</c:v>
                </c:pt>
                <c:pt idx="757">
                  <c:v>19.702533333333335</c:v>
                </c:pt>
                <c:pt idx="758">
                  <c:v>23.684933333333344</c:v>
                </c:pt>
                <c:pt idx="759">
                  <c:v>19.009844961240315</c:v>
                </c:pt>
                <c:pt idx="760">
                  <c:v>21.276133333333341</c:v>
                </c:pt>
                <c:pt idx="761">
                  <c:v>19.949191919191929</c:v>
                </c:pt>
                <c:pt idx="762">
                  <c:v>21.547575757575753</c:v>
                </c:pt>
                <c:pt idx="763">
                  <c:v>21.219494949494944</c:v>
                </c:pt>
                <c:pt idx="764">
                  <c:v>21.432020202020212</c:v>
                </c:pt>
                <c:pt idx="765">
                  <c:v>22.462533333333329</c:v>
                </c:pt>
                <c:pt idx="766">
                  <c:v>21.408933333333337</c:v>
                </c:pt>
                <c:pt idx="767">
                  <c:v>21.964545454545458</c:v>
                </c:pt>
                <c:pt idx="768">
                  <c:v>24.666533333333337</c:v>
                </c:pt>
                <c:pt idx="769">
                  <c:v>23.285733333333329</c:v>
                </c:pt>
                <c:pt idx="770">
                  <c:v>22.611818181818194</c:v>
                </c:pt>
                <c:pt idx="771">
                  <c:v>21.597733333333334</c:v>
                </c:pt>
                <c:pt idx="772">
                  <c:v>19.840859106529219</c:v>
                </c:pt>
                <c:pt idx="773">
                  <c:v>21.804623655913975</c:v>
                </c:pt>
                <c:pt idx="774">
                  <c:v>21.79761904761904</c:v>
                </c:pt>
                <c:pt idx="775">
                  <c:v>20.932933333333327</c:v>
                </c:pt>
                <c:pt idx="776">
                  <c:v>21.718888888888884</c:v>
                </c:pt>
                <c:pt idx="777">
                  <c:v>19.488666666666674</c:v>
                </c:pt>
                <c:pt idx="778">
                  <c:v>20.102533333333337</c:v>
                </c:pt>
                <c:pt idx="779">
                  <c:v>21.529682539682543</c:v>
                </c:pt>
                <c:pt idx="780">
                  <c:v>20.534533333333329</c:v>
                </c:pt>
                <c:pt idx="781">
                  <c:v>22.53693333333333</c:v>
                </c:pt>
                <c:pt idx="782">
                  <c:v>20.906533333333332</c:v>
                </c:pt>
                <c:pt idx="783">
                  <c:v>22.531993127147771</c:v>
                </c:pt>
                <c:pt idx="784">
                  <c:v>19.022083333333327</c:v>
                </c:pt>
                <c:pt idx="785">
                  <c:v>20.932476190476198</c:v>
                </c:pt>
                <c:pt idx="786">
                  <c:v>20.858333333333327</c:v>
                </c:pt>
                <c:pt idx="787">
                  <c:v>21.750533333333337</c:v>
                </c:pt>
                <c:pt idx="788">
                  <c:v>18.720256410256418</c:v>
                </c:pt>
                <c:pt idx="789">
                  <c:v>18.553333333333335</c:v>
                </c:pt>
                <c:pt idx="790">
                  <c:v>27.238888888888887</c:v>
                </c:pt>
                <c:pt idx="791">
                  <c:v>20.644141414141426</c:v>
                </c:pt>
                <c:pt idx="792">
                  <c:v>21.41693333333334</c:v>
                </c:pt>
                <c:pt idx="793">
                  <c:v>22.919251700680281</c:v>
                </c:pt>
                <c:pt idx="794">
                  <c:v>22.547333333333327</c:v>
                </c:pt>
                <c:pt idx="795">
                  <c:v>22.708933333333334</c:v>
                </c:pt>
                <c:pt idx="796">
                  <c:v>21.991212121212133</c:v>
                </c:pt>
                <c:pt idx="797">
                  <c:v>19.899415807560146</c:v>
                </c:pt>
                <c:pt idx="798">
                  <c:v>22.089733333333328</c:v>
                </c:pt>
                <c:pt idx="799">
                  <c:v>20.929733333333335</c:v>
                </c:pt>
                <c:pt idx="800">
                  <c:v>22.814761904761912</c:v>
                </c:pt>
                <c:pt idx="801">
                  <c:v>22.093333333333334</c:v>
                </c:pt>
                <c:pt idx="802">
                  <c:v>21.475986394557832</c:v>
                </c:pt>
                <c:pt idx="803">
                  <c:v>20.889733333333332</c:v>
                </c:pt>
                <c:pt idx="804">
                  <c:v>22.225733333333338</c:v>
                </c:pt>
                <c:pt idx="805">
                  <c:v>19.979090909090914</c:v>
                </c:pt>
                <c:pt idx="806">
                  <c:v>21.308133333333341</c:v>
                </c:pt>
                <c:pt idx="807">
                  <c:v>21.905555555555555</c:v>
                </c:pt>
                <c:pt idx="808">
                  <c:v>22.54173333333334</c:v>
                </c:pt>
                <c:pt idx="809">
                  <c:v>21.840933333333346</c:v>
                </c:pt>
                <c:pt idx="810">
                  <c:v>21.388933333333338</c:v>
                </c:pt>
                <c:pt idx="811">
                  <c:v>22.968933333333336</c:v>
                </c:pt>
                <c:pt idx="812">
                  <c:v>22.008181818181821</c:v>
                </c:pt>
                <c:pt idx="813">
                  <c:v>19.517500000000002</c:v>
                </c:pt>
                <c:pt idx="814">
                  <c:v>20.343025641025637</c:v>
                </c:pt>
                <c:pt idx="815">
                  <c:v>23.02022222222223</c:v>
                </c:pt>
                <c:pt idx="816">
                  <c:v>21.926598639455776</c:v>
                </c:pt>
                <c:pt idx="817">
                  <c:v>21.452933333333341</c:v>
                </c:pt>
                <c:pt idx="818">
                  <c:v>21.113636363636363</c:v>
                </c:pt>
                <c:pt idx="819">
                  <c:v>21.936933333333322</c:v>
                </c:pt>
                <c:pt idx="820">
                  <c:v>21.248585858585855</c:v>
                </c:pt>
                <c:pt idx="821">
                  <c:v>19.802517006802727</c:v>
                </c:pt>
                <c:pt idx="822">
                  <c:v>22.291010101010119</c:v>
                </c:pt>
                <c:pt idx="823">
                  <c:v>23.707333333333342</c:v>
                </c:pt>
                <c:pt idx="824">
                  <c:v>22.066013745704467</c:v>
                </c:pt>
                <c:pt idx="825">
                  <c:v>20.83293333333334</c:v>
                </c:pt>
                <c:pt idx="826">
                  <c:v>23.876464646464655</c:v>
                </c:pt>
                <c:pt idx="827">
                  <c:v>24.857210884353741</c:v>
                </c:pt>
                <c:pt idx="828">
                  <c:v>19.677375886524825</c:v>
                </c:pt>
                <c:pt idx="829">
                  <c:v>22.926318407960203</c:v>
                </c:pt>
                <c:pt idx="830">
                  <c:v>20.060707070707078</c:v>
                </c:pt>
                <c:pt idx="831">
                  <c:v>22.711904761904766</c:v>
                </c:pt>
                <c:pt idx="832">
                  <c:v>19.954533333333334</c:v>
                </c:pt>
                <c:pt idx="833">
                  <c:v>23.711333333333336</c:v>
                </c:pt>
                <c:pt idx="834">
                  <c:v>21.834444444444447</c:v>
                </c:pt>
                <c:pt idx="835">
                  <c:v>22.120933333333333</c:v>
                </c:pt>
                <c:pt idx="836">
                  <c:v>22.986533333333337</c:v>
                </c:pt>
                <c:pt idx="837">
                  <c:v>21.982108843537414</c:v>
                </c:pt>
                <c:pt idx="838">
                  <c:v>21.263131313131311</c:v>
                </c:pt>
                <c:pt idx="839">
                  <c:v>21.830137457044689</c:v>
                </c:pt>
                <c:pt idx="840">
                  <c:v>21.381919191919202</c:v>
                </c:pt>
                <c:pt idx="841">
                  <c:v>20.849863945578228</c:v>
                </c:pt>
                <c:pt idx="842">
                  <c:v>21.696133333333332</c:v>
                </c:pt>
                <c:pt idx="843">
                  <c:v>21.493565891472869</c:v>
                </c:pt>
                <c:pt idx="844">
                  <c:v>18.04904761904762</c:v>
                </c:pt>
                <c:pt idx="845">
                  <c:v>21.006969696969701</c:v>
                </c:pt>
                <c:pt idx="846">
                  <c:v>19.992133333333342</c:v>
                </c:pt>
                <c:pt idx="847">
                  <c:v>19.655333333333328</c:v>
                </c:pt>
                <c:pt idx="848">
                  <c:v>22.766969696969696</c:v>
                </c:pt>
                <c:pt idx="849">
                  <c:v>20.470404040404041</c:v>
                </c:pt>
                <c:pt idx="850">
                  <c:v>21.024747474747471</c:v>
                </c:pt>
                <c:pt idx="851">
                  <c:v>21.007777777777779</c:v>
                </c:pt>
                <c:pt idx="852">
                  <c:v>22.423650793650797</c:v>
                </c:pt>
                <c:pt idx="853">
                  <c:v>26.179604519774017</c:v>
                </c:pt>
                <c:pt idx="854">
                  <c:v>19.079929078014192</c:v>
                </c:pt>
                <c:pt idx="855">
                  <c:v>19.390833333333333</c:v>
                </c:pt>
                <c:pt idx="856">
                  <c:v>23.282190476190475</c:v>
                </c:pt>
                <c:pt idx="857">
                  <c:v>19.474040404040402</c:v>
                </c:pt>
                <c:pt idx="858">
                  <c:v>24.453921568627447</c:v>
                </c:pt>
                <c:pt idx="859">
                  <c:v>22.252499999999994</c:v>
                </c:pt>
                <c:pt idx="860">
                  <c:v>22.906767676767675</c:v>
                </c:pt>
                <c:pt idx="861">
                  <c:v>21.998484848484853</c:v>
                </c:pt>
                <c:pt idx="862">
                  <c:v>20.595170068027212</c:v>
                </c:pt>
                <c:pt idx="863">
                  <c:v>19.75053333333333</c:v>
                </c:pt>
                <c:pt idx="864">
                  <c:v>21.998533333333331</c:v>
                </c:pt>
                <c:pt idx="865">
                  <c:v>22.243333333333336</c:v>
                </c:pt>
                <c:pt idx="866">
                  <c:v>21.25721088435375</c:v>
                </c:pt>
                <c:pt idx="867">
                  <c:v>20.407333333333337</c:v>
                </c:pt>
                <c:pt idx="868">
                  <c:v>20.636060606060603</c:v>
                </c:pt>
                <c:pt idx="869">
                  <c:v>22.928133333333331</c:v>
                </c:pt>
                <c:pt idx="870">
                  <c:v>21.44252525252525</c:v>
                </c:pt>
                <c:pt idx="871">
                  <c:v>23.895858585858591</c:v>
                </c:pt>
                <c:pt idx="872">
                  <c:v>21.776133333333338</c:v>
                </c:pt>
                <c:pt idx="873">
                  <c:v>20.645757575757578</c:v>
                </c:pt>
                <c:pt idx="874">
                  <c:v>26.440406504065034</c:v>
                </c:pt>
                <c:pt idx="875">
                  <c:v>19.49133333333333</c:v>
                </c:pt>
                <c:pt idx="876">
                  <c:v>21.635170068027215</c:v>
                </c:pt>
                <c:pt idx="877">
                  <c:v>23.07213333333333</c:v>
                </c:pt>
                <c:pt idx="878">
                  <c:v>21.549733333333332</c:v>
                </c:pt>
                <c:pt idx="879">
                  <c:v>20.450202020202017</c:v>
                </c:pt>
                <c:pt idx="880">
                  <c:v>24.066190476190485</c:v>
                </c:pt>
                <c:pt idx="881">
                  <c:v>22.031990049751247</c:v>
                </c:pt>
                <c:pt idx="882">
                  <c:v>21.02399267399268</c:v>
                </c:pt>
                <c:pt idx="883">
                  <c:v>24.501292517006796</c:v>
                </c:pt>
                <c:pt idx="884">
                  <c:v>20.332885572139308</c:v>
                </c:pt>
                <c:pt idx="885">
                  <c:v>21.620000000000008</c:v>
                </c:pt>
                <c:pt idx="886">
                  <c:v>22.214000000000002</c:v>
                </c:pt>
                <c:pt idx="887">
                  <c:v>21.941243781094531</c:v>
                </c:pt>
                <c:pt idx="888">
                  <c:v>22.035860805860814</c:v>
                </c:pt>
                <c:pt idx="889">
                  <c:v>22.09319634703197</c:v>
                </c:pt>
                <c:pt idx="890">
                  <c:v>23.544557823129256</c:v>
                </c:pt>
                <c:pt idx="891">
                  <c:v>20.420303030303025</c:v>
                </c:pt>
                <c:pt idx="892">
                  <c:v>21.726533333333336</c:v>
                </c:pt>
                <c:pt idx="893">
                  <c:v>20.517272727272733</c:v>
                </c:pt>
                <c:pt idx="894">
                  <c:v>22.938533333333339</c:v>
                </c:pt>
                <c:pt idx="895">
                  <c:v>20.849393939393941</c:v>
                </c:pt>
                <c:pt idx="896">
                  <c:v>23.059494949494947</c:v>
                </c:pt>
                <c:pt idx="897">
                  <c:v>21.097474747474752</c:v>
                </c:pt>
                <c:pt idx="898">
                  <c:v>21.777733333333344</c:v>
                </c:pt>
                <c:pt idx="899">
                  <c:v>22.574533333333335</c:v>
                </c:pt>
                <c:pt idx="900">
                  <c:v>19.992933333333337</c:v>
                </c:pt>
                <c:pt idx="901">
                  <c:v>23.035910652920961</c:v>
                </c:pt>
                <c:pt idx="902">
                  <c:v>23.415050505050512</c:v>
                </c:pt>
                <c:pt idx="903">
                  <c:v>22.252222222222233</c:v>
                </c:pt>
                <c:pt idx="904">
                  <c:v>21.225151515151524</c:v>
                </c:pt>
                <c:pt idx="905">
                  <c:v>22.558270042194096</c:v>
                </c:pt>
                <c:pt idx="906">
                  <c:v>20.346363636363634</c:v>
                </c:pt>
                <c:pt idx="907">
                  <c:v>23.549733333333347</c:v>
                </c:pt>
                <c:pt idx="908">
                  <c:v>20.063131313131318</c:v>
                </c:pt>
                <c:pt idx="909">
                  <c:v>22.422380952380966</c:v>
                </c:pt>
                <c:pt idx="910">
                  <c:v>21.929555555555552</c:v>
                </c:pt>
                <c:pt idx="911">
                  <c:v>20.527777777777779</c:v>
                </c:pt>
                <c:pt idx="912">
                  <c:v>21.509312714776634</c:v>
                </c:pt>
                <c:pt idx="913">
                  <c:v>22.396315789473679</c:v>
                </c:pt>
                <c:pt idx="914">
                  <c:v>21.200045662100461</c:v>
                </c:pt>
                <c:pt idx="915">
                  <c:v>19.939333333333334</c:v>
                </c:pt>
                <c:pt idx="916">
                  <c:v>22.492389937106921</c:v>
                </c:pt>
                <c:pt idx="917">
                  <c:v>20.604476190476191</c:v>
                </c:pt>
                <c:pt idx="918">
                  <c:v>19.822108843537414</c:v>
                </c:pt>
                <c:pt idx="919">
                  <c:v>23.167414965986396</c:v>
                </c:pt>
                <c:pt idx="920">
                  <c:v>20.947333333333336</c:v>
                </c:pt>
                <c:pt idx="921">
                  <c:v>21.594533333333334</c:v>
                </c:pt>
                <c:pt idx="922">
                  <c:v>21.460933333333337</c:v>
                </c:pt>
                <c:pt idx="923">
                  <c:v>20.116133333333334</c:v>
                </c:pt>
                <c:pt idx="924">
                  <c:v>22.230404040404039</c:v>
                </c:pt>
                <c:pt idx="925">
                  <c:v>22.635333333333332</c:v>
                </c:pt>
                <c:pt idx="926">
                  <c:v>21.323737373737377</c:v>
                </c:pt>
                <c:pt idx="927">
                  <c:v>21.170533333333339</c:v>
                </c:pt>
                <c:pt idx="928">
                  <c:v>20.517619047619053</c:v>
                </c:pt>
                <c:pt idx="929">
                  <c:v>22.191568627450977</c:v>
                </c:pt>
                <c:pt idx="930">
                  <c:v>19.563333333333336</c:v>
                </c:pt>
                <c:pt idx="931">
                  <c:v>27.774761904761903</c:v>
                </c:pt>
                <c:pt idx="932">
                  <c:v>25.198333333333338</c:v>
                </c:pt>
                <c:pt idx="933">
                  <c:v>22.180274509803915</c:v>
                </c:pt>
                <c:pt idx="934">
                  <c:v>23.853333333333342</c:v>
                </c:pt>
                <c:pt idx="935">
                  <c:v>20.345487179487179</c:v>
                </c:pt>
                <c:pt idx="936">
                  <c:v>20.802434456928847</c:v>
                </c:pt>
                <c:pt idx="937">
                  <c:v>23.608231292517015</c:v>
                </c:pt>
                <c:pt idx="938">
                  <c:v>20.61476190476191</c:v>
                </c:pt>
                <c:pt idx="939">
                  <c:v>21.857070707070701</c:v>
                </c:pt>
                <c:pt idx="940">
                  <c:v>20.160068027210883</c:v>
                </c:pt>
                <c:pt idx="941">
                  <c:v>20.579333333333334</c:v>
                </c:pt>
                <c:pt idx="942">
                  <c:v>21.297878787878791</c:v>
                </c:pt>
                <c:pt idx="943">
                  <c:v>21.048133333333343</c:v>
                </c:pt>
                <c:pt idx="944">
                  <c:v>21.074533333333324</c:v>
                </c:pt>
                <c:pt idx="945">
                  <c:v>23.102533333333344</c:v>
                </c:pt>
                <c:pt idx="946">
                  <c:v>22.210202020202026</c:v>
                </c:pt>
                <c:pt idx="947">
                  <c:v>22.487333333333336</c:v>
                </c:pt>
                <c:pt idx="948">
                  <c:v>20.039696969696969</c:v>
                </c:pt>
                <c:pt idx="949">
                  <c:v>23.449797979797985</c:v>
                </c:pt>
                <c:pt idx="950">
                  <c:v>21.959696969696971</c:v>
                </c:pt>
                <c:pt idx="951">
                  <c:v>23.056262626262637</c:v>
                </c:pt>
                <c:pt idx="952">
                  <c:v>22.891333333333332</c:v>
                </c:pt>
                <c:pt idx="953">
                  <c:v>21.902108843537412</c:v>
                </c:pt>
                <c:pt idx="954">
                  <c:v>19.004933333333337</c:v>
                </c:pt>
                <c:pt idx="955">
                  <c:v>24.103846153846149</c:v>
                </c:pt>
                <c:pt idx="956">
                  <c:v>21.540476190476188</c:v>
                </c:pt>
                <c:pt idx="957">
                  <c:v>19.420933333333341</c:v>
                </c:pt>
                <c:pt idx="958">
                  <c:v>22.871904761904759</c:v>
                </c:pt>
                <c:pt idx="959">
                  <c:v>19.253333333333334</c:v>
                </c:pt>
                <c:pt idx="960">
                  <c:v>22.003333333333334</c:v>
                </c:pt>
                <c:pt idx="961">
                  <c:v>19.024747474747475</c:v>
                </c:pt>
                <c:pt idx="962">
                  <c:v>21.686565656565659</c:v>
                </c:pt>
                <c:pt idx="963">
                  <c:v>20.704133333333331</c:v>
                </c:pt>
                <c:pt idx="964">
                  <c:v>21.023939393939393</c:v>
                </c:pt>
                <c:pt idx="965">
                  <c:v>21.206598639455784</c:v>
                </c:pt>
                <c:pt idx="966">
                  <c:v>22.886565656565665</c:v>
                </c:pt>
                <c:pt idx="967">
                  <c:v>22.90333333333334</c:v>
                </c:pt>
                <c:pt idx="968">
                  <c:v>20.739333333333335</c:v>
                </c:pt>
                <c:pt idx="969">
                  <c:v>23.932133333333333</c:v>
                </c:pt>
                <c:pt idx="970">
                  <c:v>21.698533333333341</c:v>
                </c:pt>
                <c:pt idx="971">
                  <c:v>20.619333333333334</c:v>
                </c:pt>
                <c:pt idx="972">
                  <c:v>23.00813333333334</c:v>
                </c:pt>
                <c:pt idx="973">
                  <c:v>21.764133333333344</c:v>
                </c:pt>
                <c:pt idx="974">
                  <c:v>21.616933333333339</c:v>
                </c:pt>
                <c:pt idx="975">
                  <c:v>22.435333333333336</c:v>
                </c:pt>
                <c:pt idx="976">
                  <c:v>19.191904761904766</c:v>
                </c:pt>
                <c:pt idx="977">
                  <c:v>21.381794871794874</c:v>
                </c:pt>
                <c:pt idx="978">
                  <c:v>20.041111111111114</c:v>
                </c:pt>
                <c:pt idx="979">
                  <c:v>18.781372549019611</c:v>
                </c:pt>
                <c:pt idx="980">
                  <c:v>23.976666666666663</c:v>
                </c:pt>
                <c:pt idx="981">
                  <c:v>21.223333333333333</c:v>
                </c:pt>
                <c:pt idx="982">
                  <c:v>21.243333333333336</c:v>
                </c:pt>
                <c:pt idx="983">
                  <c:v>20.504202898550723</c:v>
                </c:pt>
                <c:pt idx="984">
                  <c:v>22.883333333333333</c:v>
                </c:pt>
                <c:pt idx="985">
                  <c:v>21.631418439716317</c:v>
                </c:pt>
                <c:pt idx="986">
                  <c:v>20.466533333333331</c:v>
                </c:pt>
                <c:pt idx="987">
                  <c:v>20.062533333333342</c:v>
                </c:pt>
                <c:pt idx="988">
                  <c:v>23.406533333333343</c:v>
                </c:pt>
                <c:pt idx="989">
                  <c:v>23.161700680272105</c:v>
                </c:pt>
                <c:pt idx="990">
                  <c:v>20.760933333333337</c:v>
                </c:pt>
                <c:pt idx="991">
                  <c:v>23.490202020202016</c:v>
                </c:pt>
                <c:pt idx="992">
                  <c:v>19.420933333333327</c:v>
                </c:pt>
                <c:pt idx="993">
                  <c:v>22.654533333333344</c:v>
                </c:pt>
                <c:pt idx="994">
                  <c:v>22.523333333333333</c:v>
                </c:pt>
                <c:pt idx="995">
                  <c:v>22.156060606060613</c:v>
                </c:pt>
                <c:pt idx="996">
                  <c:v>19.978282828282833</c:v>
                </c:pt>
                <c:pt idx="997">
                  <c:v>20.03133333333334</c:v>
                </c:pt>
                <c:pt idx="998">
                  <c:v>22.687777777777782</c:v>
                </c:pt>
                <c:pt idx="999">
                  <c:v>21.081733333333347</c:v>
                </c:pt>
                <c:pt idx="1000">
                  <c:v>21.427979797979805</c:v>
                </c:pt>
                <c:pt idx="1001">
                  <c:v>21.292405498281795</c:v>
                </c:pt>
                <c:pt idx="1002">
                  <c:v>23.064343434343439</c:v>
                </c:pt>
                <c:pt idx="1003">
                  <c:v>22.480933333333336</c:v>
                </c:pt>
                <c:pt idx="1004">
                  <c:v>20.684933333333333</c:v>
                </c:pt>
                <c:pt idx="1005">
                  <c:v>21.198484848484846</c:v>
                </c:pt>
                <c:pt idx="1006">
                  <c:v>25.49871794871795</c:v>
                </c:pt>
                <c:pt idx="1007">
                  <c:v>44.254761904761899</c:v>
                </c:pt>
                <c:pt idx="1008">
                  <c:v>24.708787878787874</c:v>
                </c:pt>
                <c:pt idx="1009">
                  <c:v>19.713809523809523</c:v>
                </c:pt>
                <c:pt idx="1010">
                  <c:v>23.25898550724639</c:v>
                </c:pt>
                <c:pt idx="1011">
                  <c:v>20.174879725085908</c:v>
                </c:pt>
                <c:pt idx="1012">
                  <c:v>18.925733333333337</c:v>
                </c:pt>
                <c:pt idx="1013">
                  <c:v>21.977474747474744</c:v>
                </c:pt>
                <c:pt idx="1014">
                  <c:v>21.599333333333337</c:v>
                </c:pt>
                <c:pt idx="1015">
                  <c:v>20.898686868686866</c:v>
                </c:pt>
                <c:pt idx="1016">
                  <c:v>22.228933333333352</c:v>
                </c:pt>
                <c:pt idx="1017">
                  <c:v>20.444965986394568</c:v>
                </c:pt>
                <c:pt idx="1018">
                  <c:v>21.835252525252518</c:v>
                </c:pt>
                <c:pt idx="1019">
                  <c:v>21.290533333333343</c:v>
                </c:pt>
                <c:pt idx="1020">
                  <c:v>20.049733333333339</c:v>
                </c:pt>
                <c:pt idx="1021">
                  <c:v>23.060303030303032</c:v>
                </c:pt>
                <c:pt idx="1022">
                  <c:v>18.452933333333338</c:v>
                </c:pt>
                <c:pt idx="1023">
                  <c:v>21.293030303030296</c:v>
                </c:pt>
                <c:pt idx="1024">
                  <c:v>21.764949494949501</c:v>
                </c:pt>
                <c:pt idx="1025">
                  <c:v>21.543333333333329</c:v>
                </c:pt>
                <c:pt idx="1026">
                  <c:v>21.116868686868692</c:v>
                </c:pt>
                <c:pt idx="1027">
                  <c:v>23.677619047619043</c:v>
                </c:pt>
                <c:pt idx="1028">
                  <c:v>22.481717171717186</c:v>
                </c:pt>
                <c:pt idx="1029">
                  <c:v>22.253030303030307</c:v>
                </c:pt>
                <c:pt idx="1030">
                  <c:v>21.673555555555552</c:v>
                </c:pt>
                <c:pt idx="1031">
                  <c:v>21.15933333333334</c:v>
                </c:pt>
                <c:pt idx="1032">
                  <c:v>21.512828282828284</c:v>
                </c:pt>
                <c:pt idx="1033">
                  <c:v>22.377474747474746</c:v>
                </c:pt>
                <c:pt idx="1034">
                  <c:v>20.129393939393946</c:v>
                </c:pt>
                <c:pt idx="1035">
                  <c:v>22.926161616161618</c:v>
                </c:pt>
                <c:pt idx="1036">
                  <c:v>23.651333333333323</c:v>
                </c:pt>
                <c:pt idx="1037">
                  <c:v>23.249733333333335</c:v>
                </c:pt>
                <c:pt idx="1038">
                  <c:v>19.538027210884351</c:v>
                </c:pt>
                <c:pt idx="1039">
                  <c:v>21.367333333333349</c:v>
                </c:pt>
                <c:pt idx="1040">
                  <c:v>19.790533333333336</c:v>
                </c:pt>
                <c:pt idx="1041">
                  <c:v>19.809166666666673</c:v>
                </c:pt>
                <c:pt idx="1042">
                  <c:v>22.973733333333328</c:v>
                </c:pt>
                <c:pt idx="1043">
                  <c:v>22.080933333333334</c:v>
                </c:pt>
                <c:pt idx="1044">
                  <c:v>19.624343434343427</c:v>
                </c:pt>
                <c:pt idx="1045">
                  <c:v>21.266190476190481</c:v>
                </c:pt>
                <c:pt idx="1046">
                  <c:v>21.716933333333326</c:v>
                </c:pt>
                <c:pt idx="1047">
                  <c:v>22.419333333333334</c:v>
                </c:pt>
                <c:pt idx="1048">
                  <c:v>19.469733333333338</c:v>
                </c:pt>
                <c:pt idx="1049">
                  <c:v>18.579333333333331</c:v>
                </c:pt>
                <c:pt idx="1050">
                  <c:v>23.362434456928849</c:v>
                </c:pt>
                <c:pt idx="1051">
                  <c:v>21.443333333333332</c:v>
                </c:pt>
                <c:pt idx="1052">
                  <c:v>21.213945578231296</c:v>
                </c:pt>
                <c:pt idx="1053">
                  <c:v>21.760933333333337</c:v>
                </c:pt>
                <c:pt idx="1054">
                  <c:v>21.141111111111115</c:v>
                </c:pt>
                <c:pt idx="1055">
                  <c:v>20.687777777777779</c:v>
                </c:pt>
                <c:pt idx="1056">
                  <c:v>20.90353535353535</c:v>
                </c:pt>
                <c:pt idx="1057">
                  <c:v>18.863741496598646</c:v>
                </c:pt>
                <c:pt idx="1058">
                  <c:v>24.543131313131298</c:v>
                </c:pt>
                <c:pt idx="1059">
                  <c:v>19.263741496598634</c:v>
                </c:pt>
                <c:pt idx="1060">
                  <c:v>20.396802721088442</c:v>
                </c:pt>
                <c:pt idx="1061">
                  <c:v>21.592020202020205</c:v>
                </c:pt>
                <c:pt idx="1062">
                  <c:v>19.947575757575756</c:v>
                </c:pt>
                <c:pt idx="1063">
                  <c:v>19.756133333333338</c:v>
                </c:pt>
                <c:pt idx="1064">
                  <c:v>21.081733333333339</c:v>
                </c:pt>
                <c:pt idx="1065">
                  <c:v>22.611010101010102</c:v>
                </c:pt>
                <c:pt idx="1066">
                  <c:v>21.288133333333334</c:v>
                </c:pt>
                <c:pt idx="1067">
                  <c:v>21.272133333333336</c:v>
                </c:pt>
                <c:pt idx="1068">
                  <c:v>24.092222222222222</c:v>
                </c:pt>
                <c:pt idx="1069">
                  <c:v>19.865555555555549</c:v>
                </c:pt>
                <c:pt idx="1070">
                  <c:v>21.035333333333334</c:v>
                </c:pt>
                <c:pt idx="1071">
                  <c:v>23.88893333333333</c:v>
                </c:pt>
                <c:pt idx="1072">
                  <c:v>22.330533333333346</c:v>
                </c:pt>
                <c:pt idx="1073">
                  <c:v>22.287777777777769</c:v>
                </c:pt>
                <c:pt idx="1074">
                  <c:v>23.543333333333322</c:v>
                </c:pt>
                <c:pt idx="1075">
                  <c:v>21.941733333333335</c:v>
                </c:pt>
                <c:pt idx="1076">
                  <c:v>21.646598639455789</c:v>
                </c:pt>
                <c:pt idx="1077">
                  <c:v>22.516464646464652</c:v>
                </c:pt>
                <c:pt idx="1078">
                  <c:v>22.231212121212128</c:v>
                </c:pt>
                <c:pt idx="1079">
                  <c:v>21.068639455782321</c:v>
                </c:pt>
                <c:pt idx="1080">
                  <c:v>23.053733333333341</c:v>
                </c:pt>
                <c:pt idx="1081">
                  <c:v>21.030404040404047</c:v>
                </c:pt>
                <c:pt idx="1082">
                  <c:v>22.647414965986403</c:v>
                </c:pt>
                <c:pt idx="1083">
                  <c:v>21.633024054982815</c:v>
                </c:pt>
                <c:pt idx="1084">
                  <c:v>20.400133333333336</c:v>
                </c:pt>
                <c:pt idx="1085">
                  <c:v>21.034444444444446</c:v>
                </c:pt>
                <c:pt idx="1086">
                  <c:v>21.772933333333349</c:v>
                </c:pt>
                <c:pt idx="1087">
                  <c:v>18.513333333333335</c:v>
                </c:pt>
                <c:pt idx="1088">
                  <c:v>20.639855072463767</c:v>
                </c:pt>
                <c:pt idx="1089">
                  <c:v>20.04653333333334</c:v>
                </c:pt>
                <c:pt idx="1090">
                  <c:v>20.531333333333329</c:v>
                </c:pt>
                <c:pt idx="1091">
                  <c:v>23.36333333333334</c:v>
                </c:pt>
                <c:pt idx="1092">
                  <c:v>21.165733333333343</c:v>
                </c:pt>
                <c:pt idx="1093">
                  <c:v>20.167414965986396</c:v>
                </c:pt>
                <c:pt idx="1094">
                  <c:v>23.830533333333328</c:v>
                </c:pt>
                <c:pt idx="1095">
                  <c:v>19.388383838383831</c:v>
                </c:pt>
                <c:pt idx="1096">
                  <c:v>19.431333333333345</c:v>
                </c:pt>
                <c:pt idx="1097">
                  <c:v>21.789191919191925</c:v>
                </c:pt>
                <c:pt idx="1098">
                  <c:v>21.705959595959595</c:v>
                </c:pt>
                <c:pt idx="1099">
                  <c:v>21.05222222222223</c:v>
                </c:pt>
                <c:pt idx="1100">
                  <c:v>20.859898989899001</c:v>
                </c:pt>
                <c:pt idx="1101">
                  <c:v>22.206161616161619</c:v>
                </c:pt>
                <c:pt idx="1102">
                  <c:v>20.271333333333338</c:v>
                </c:pt>
                <c:pt idx="1103">
                  <c:v>23.753636363636375</c:v>
                </c:pt>
                <c:pt idx="1104">
                  <c:v>25.828639455782319</c:v>
                </c:pt>
                <c:pt idx="1105">
                  <c:v>20.304509803921565</c:v>
                </c:pt>
                <c:pt idx="1106">
                  <c:v>23.492222222222214</c:v>
                </c:pt>
                <c:pt idx="1107">
                  <c:v>21.590272108843539</c:v>
                </c:pt>
                <c:pt idx="1108">
                  <c:v>23.432933333333327</c:v>
                </c:pt>
                <c:pt idx="1109">
                  <c:v>20.664557823129257</c:v>
                </c:pt>
                <c:pt idx="1110">
                  <c:v>21.867006802721093</c:v>
                </c:pt>
                <c:pt idx="1111">
                  <c:v>19.472933333333334</c:v>
                </c:pt>
                <c:pt idx="1112">
                  <c:v>23.395656565656576</c:v>
                </c:pt>
                <c:pt idx="1113">
                  <c:v>20.336933333333331</c:v>
                </c:pt>
                <c:pt idx="1114">
                  <c:v>22.811414141414136</c:v>
                </c:pt>
                <c:pt idx="1115">
                  <c:v>21.492933333333326</c:v>
                </c:pt>
                <c:pt idx="1116">
                  <c:v>21.300133333333338</c:v>
                </c:pt>
                <c:pt idx="1117">
                  <c:v>21.672721088435381</c:v>
                </c:pt>
                <c:pt idx="1118">
                  <c:v>21.477147766323025</c:v>
                </c:pt>
                <c:pt idx="1119">
                  <c:v>19.488231292517014</c:v>
                </c:pt>
                <c:pt idx="1120">
                  <c:v>22.626312056737589</c:v>
                </c:pt>
                <c:pt idx="1121">
                  <c:v>19.956666666666667</c:v>
                </c:pt>
                <c:pt idx="1122">
                  <c:v>21.263333333333332</c:v>
                </c:pt>
                <c:pt idx="1123">
                  <c:v>18.927777777777781</c:v>
                </c:pt>
                <c:pt idx="1124">
                  <c:v>21.391465201465188</c:v>
                </c:pt>
                <c:pt idx="1125">
                  <c:v>21.735050505050513</c:v>
                </c:pt>
                <c:pt idx="1126">
                  <c:v>21.889733333333329</c:v>
                </c:pt>
                <c:pt idx="1127">
                  <c:v>23.398080808080817</c:v>
                </c:pt>
                <c:pt idx="1128">
                  <c:v>21.614533333333334</c:v>
                </c:pt>
                <c:pt idx="1129">
                  <c:v>22.418533333333336</c:v>
                </c:pt>
                <c:pt idx="1130">
                  <c:v>21.162121212121228</c:v>
                </c:pt>
                <c:pt idx="1131">
                  <c:v>23.840884353741487</c:v>
                </c:pt>
                <c:pt idx="1132">
                  <c:v>21.544776632302405</c:v>
                </c:pt>
                <c:pt idx="1133">
                  <c:v>20.767777777777781</c:v>
                </c:pt>
                <c:pt idx="1134">
                  <c:v>21.41231292517007</c:v>
                </c:pt>
                <c:pt idx="1135">
                  <c:v>23.39213333333333</c:v>
                </c:pt>
                <c:pt idx="1136">
                  <c:v>22.781515151515141</c:v>
                </c:pt>
                <c:pt idx="1137">
                  <c:v>22.15848484848485</c:v>
                </c:pt>
                <c:pt idx="1138">
                  <c:v>20.776933333333336</c:v>
                </c:pt>
                <c:pt idx="1139">
                  <c:v>22.455333333333343</c:v>
                </c:pt>
                <c:pt idx="1140">
                  <c:v>21.236399999999993</c:v>
                </c:pt>
                <c:pt idx="1141">
                  <c:v>17.028095238095233</c:v>
                </c:pt>
                <c:pt idx="1142">
                  <c:v>22.220724637681169</c:v>
                </c:pt>
                <c:pt idx="1143">
                  <c:v>20.494533333333337</c:v>
                </c:pt>
                <c:pt idx="1144">
                  <c:v>22.811414141414136</c:v>
                </c:pt>
                <c:pt idx="1145">
                  <c:v>21.859003436426121</c:v>
                </c:pt>
                <c:pt idx="1146">
                  <c:v>20.403333333333336</c:v>
                </c:pt>
                <c:pt idx="1147">
                  <c:v>20.382533333333335</c:v>
                </c:pt>
                <c:pt idx="1148">
                  <c:v>23.622302405498282</c:v>
                </c:pt>
                <c:pt idx="1149">
                  <c:v>22.976133333333337</c:v>
                </c:pt>
                <c:pt idx="1150">
                  <c:v>21.322929292929299</c:v>
                </c:pt>
                <c:pt idx="1151">
                  <c:v>20.619333333333334</c:v>
                </c:pt>
                <c:pt idx="1152">
                  <c:v>21.697878787878793</c:v>
                </c:pt>
                <c:pt idx="1153">
                  <c:v>21.372133333333341</c:v>
                </c:pt>
                <c:pt idx="1154">
                  <c:v>23.79646464646466</c:v>
                </c:pt>
                <c:pt idx="1155">
                  <c:v>20.531333333333336</c:v>
                </c:pt>
                <c:pt idx="1156">
                  <c:v>22.917619047619048</c:v>
                </c:pt>
                <c:pt idx="1157">
                  <c:v>23.278533333333336</c:v>
                </c:pt>
                <c:pt idx="1158">
                  <c:v>20.23525252525253</c:v>
                </c:pt>
                <c:pt idx="1159">
                  <c:v>21.307575757575762</c:v>
                </c:pt>
                <c:pt idx="1160">
                  <c:v>19.365091575091569</c:v>
                </c:pt>
                <c:pt idx="1161">
                  <c:v>21.984933333333341</c:v>
                </c:pt>
                <c:pt idx="1162">
                  <c:v>22.717619047619049</c:v>
                </c:pt>
                <c:pt idx="1163">
                  <c:v>21.502323232323242</c:v>
                </c:pt>
                <c:pt idx="1164">
                  <c:v>21.882920962199318</c:v>
                </c:pt>
                <c:pt idx="1165">
                  <c:v>20.686969696969694</c:v>
                </c:pt>
                <c:pt idx="1166">
                  <c:v>21.350404040404051</c:v>
                </c:pt>
                <c:pt idx="1167">
                  <c:v>20.266533333333332</c:v>
                </c:pt>
                <c:pt idx="1168">
                  <c:v>21.042525252525252</c:v>
                </c:pt>
                <c:pt idx="1169">
                  <c:v>23.233733333333333</c:v>
                </c:pt>
                <c:pt idx="1170">
                  <c:v>22.485000000000003</c:v>
                </c:pt>
                <c:pt idx="1171">
                  <c:v>21.388933333333338</c:v>
                </c:pt>
                <c:pt idx="1172">
                  <c:v>20.993232323232323</c:v>
                </c:pt>
                <c:pt idx="1173">
                  <c:v>24.446533333333331</c:v>
                </c:pt>
                <c:pt idx="1174">
                  <c:v>23.776933333333336</c:v>
                </c:pt>
                <c:pt idx="1175">
                  <c:v>19.971010101010094</c:v>
                </c:pt>
                <c:pt idx="1176">
                  <c:v>19.591666666666672</c:v>
                </c:pt>
                <c:pt idx="1177">
                  <c:v>19.043333333333333</c:v>
                </c:pt>
                <c:pt idx="1178">
                  <c:v>25.038888888888888</c:v>
                </c:pt>
                <c:pt idx="1179">
                  <c:v>20.322533333333343</c:v>
                </c:pt>
                <c:pt idx="1180">
                  <c:v>20.773733333333343</c:v>
                </c:pt>
                <c:pt idx="1181">
                  <c:v>21.740133333333347</c:v>
                </c:pt>
                <c:pt idx="1182">
                  <c:v>24.112721088435375</c:v>
                </c:pt>
                <c:pt idx="1183">
                  <c:v>20.672133333333342</c:v>
                </c:pt>
                <c:pt idx="1184">
                  <c:v>22.769733333333338</c:v>
                </c:pt>
                <c:pt idx="1185">
                  <c:v>21.076133333333338</c:v>
                </c:pt>
                <c:pt idx="1186">
                  <c:v>20.332133333333331</c:v>
                </c:pt>
                <c:pt idx="1187">
                  <c:v>21.854533333333343</c:v>
                </c:pt>
                <c:pt idx="1188">
                  <c:v>22.900933333333338</c:v>
                </c:pt>
                <c:pt idx="1189">
                  <c:v>21.692133333333341</c:v>
                </c:pt>
                <c:pt idx="1190">
                  <c:v>24.623131313131303</c:v>
                </c:pt>
                <c:pt idx="1191">
                  <c:v>20.274533333333338</c:v>
                </c:pt>
                <c:pt idx="1192">
                  <c:v>23.865374149659861</c:v>
                </c:pt>
                <c:pt idx="1193">
                  <c:v>21.846666666666668</c:v>
                </c:pt>
                <c:pt idx="1194">
                  <c:v>22.518888888888892</c:v>
                </c:pt>
                <c:pt idx="1195">
                  <c:v>22.666666666666668</c:v>
                </c:pt>
                <c:pt idx="1196">
                  <c:v>20.311159420289854</c:v>
                </c:pt>
                <c:pt idx="1197">
                  <c:v>22.646533333333341</c:v>
                </c:pt>
                <c:pt idx="1198">
                  <c:v>22.916464646464657</c:v>
                </c:pt>
                <c:pt idx="1199">
                  <c:v>21.644933333333338</c:v>
                </c:pt>
                <c:pt idx="1200">
                  <c:v>21.117619047619051</c:v>
                </c:pt>
                <c:pt idx="1201">
                  <c:v>20.013838383838387</c:v>
                </c:pt>
                <c:pt idx="1202">
                  <c:v>22.059333333333335</c:v>
                </c:pt>
                <c:pt idx="1203">
                  <c:v>19.760101010101014</c:v>
                </c:pt>
                <c:pt idx="1204">
                  <c:v>21.086161616161615</c:v>
                </c:pt>
                <c:pt idx="1205">
                  <c:v>23.499090909090913</c:v>
                </c:pt>
                <c:pt idx="1206">
                  <c:v>20.546190476190478</c:v>
                </c:pt>
                <c:pt idx="1207">
                  <c:v>19.856262626262627</c:v>
                </c:pt>
                <c:pt idx="1208">
                  <c:v>19.713971631205666</c:v>
                </c:pt>
                <c:pt idx="1209">
                  <c:v>24.518888888888888</c:v>
                </c:pt>
                <c:pt idx="1210">
                  <c:v>20.756060606060604</c:v>
                </c:pt>
                <c:pt idx="1211">
                  <c:v>22.202929292929298</c:v>
                </c:pt>
                <c:pt idx="1212">
                  <c:v>20.030533333333338</c:v>
                </c:pt>
                <c:pt idx="1213">
                  <c:v>23.038484848484853</c:v>
                </c:pt>
                <c:pt idx="1214">
                  <c:v>21.240068027210874</c:v>
                </c:pt>
                <c:pt idx="1215">
                  <c:v>21.119333333333337</c:v>
                </c:pt>
                <c:pt idx="1216">
                  <c:v>20.448133333333327</c:v>
                </c:pt>
                <c:pt idx="1217">
                  <c:v>20.251414141414145</c:v>
                </c:pt>
                <c:pt idx="1218">
                  <c:v>21.911333333333332</c:v>
                </c:pt>
                <c:pt idx="1219">
                  <c:v>20.86455782312925</c:v>
                </c:pt>
                <c:pt idx="1220">
                  <c:v>20.05853333333334</c:v>
                </c:pt>
                <c:pt idx="1221">
                  <c:v>19.616933333333336</c:v>
                </c:pt>
                <c:pt idx="1222">
                  <c:v>21.779333333333344</c:v>
                </c:pt>
                <c:pt idx="1223">
                  <c:v>21.28619047619048</c:v>
                </c:pt>
                <c:pt idx="1224">
                  <c:v>21.653999999999993</c:v>
                </c:pt>
                <c:pt idx="1225">
                  <c:v>22.420133333333343</c:v>
                </c:pt>
                <c:pt idx="1226">
                  <c:v>20.320909090909087</c:v>
                </c:pt>
                <c:pt idx="1227">
                  <c:v>21.311333333333327</c:v>
                </c:pt>
                <c:pt idx="1228">
                  <c:v>19.878533333333337</c:v>
                </c:pt>
                <c:pt idx="1229">
                  <c:v>21.998435374149672</c:v>
                </c:pt>
                <c:pt idx="1230">
                  <c:v>21.902925170068031</c:v>
                </c:pt>
                <c:pt idx="1231">
                  <c:v>22.082533333333341</c:v>
                </c:pt>
                <c:pt idx="1232">
                  <c:v>24.644949494949508</c:v>
                </c:pt>
                <c:pt idx="1233">
                  <c:v>19.746363636363629</c:v>
                </c:pt>
                <c:pt idx="1234">
                  <c:v>19.39693333333333</c:v>
                </c:pt>
                <c:pt idx="1235">
                  <c:v>19.363333333333337</c:v>
                </c:pt>
                <c:pt idx="1236">
                  <c:v>24.897619047619042</c:v>
                </c:pt>
                <c:pt idx="1237">
                  <c:v>24.202424242424243</c:v>
                </c:pt>
                <c:pt idx="1238">
                  <c:v>21.964133333333333</c:v>
                </c:pt>
                <c:pt idx="1239">
                  <c:v>21.73181818181817</c:v>
                </c:pt>
                <c:pt idx="1240">
                  <c:v>23.468933333333336</c:v>
                </c:pt>
                <c:pt idx="1241">
                  <c:v>20.323333333333334</c:v>
                </c:pt>
                <c:pt idx="1242">
                  <c:v>22.707333333333331</c:v>
                </c:pt>
                <c:pt idx="1243">
                  <c:v>21.305733333333343</c:v>
                </c:pt>
                <c:pt idx="1244">
                  <c:v>20.492933333333337</c:v>
                </c:pt>
                <c:pt idx="1245">
                  <c:v>20.426190476190481</c:v>
                </c:pt>
                <c:pt idx="1246">
                  <c:v>21.724933333333347</c:v>
                </c:pt>
                <c:pt idx="1247">
                  <c:v>21.287373737373734</c:v>
                </c:pt>
                <c:pt idx="1248">
                  <c:v>23.443333333333335</c:v>
                </c:pt>
                <c:pt idx="1249">
                  <c:v>19.480256410256413</c:v>
                </c:pt>
                <c:pt idx="1250">
                  <c:v>22.904666666666667</c:v>
                </c:pt>
                <c:pt idx="1251">
                  <c:v>22.129393939393943</c:v>
                </c:pt>
                <c:pt idx="1252">
                  <c:v>19.954040404040406</c:v>
                </c:pt>
                <c:pt idx="1253">
                  <c:v>23.244570446735398</c:v>
                </c:pt>
                <c:pt idx="1254">
                  <c:v>20.836933333333342</c:v>
                </c:pt>
                <c:pt idx="1255">
                  <c:v>20.084949494949502</c:v>
                </c:pt>
                <c:pt idx="1256">
                  <c:v>21.568933333333337</c:v>
                </c:pt>
                <c:pt idx="1257">
                  <c:v>22.023333333333341</c:v>
                </c:pt>
                <c:pt idx="1258">
                  <c:v>20.32823129251701</c:v>
                </c:pt>
                <c:pt idx="1259">
                  <c:v>17.84333333333333</c:v>
                </c:pt>
                <c:pt idx="1260">
                  <c:v>22.029999999999994</c:v>
                </c:pt>
                <c:pt idx="1261">
                  <c:v>28.990000000000002</c:v>
                </c:pt>
                <c:pt idx="1262">
                  <c:v>21.837999999999997</c:v>
                </c:pt>
                <c:pt idx="1263">
                  <c:v>21.424133333333334</c:v>
                </c:pt>
                <c:pt idx="1264">
                  <c:v>21.21853333333334</c:v>
                </c:pt>
                <c:pt idx="1265">
                  <c:v>20.149733333333337</c:v>
                </c:pt>
                <c:pt idx="1266">
                  <c:v>21.984133333333332</c:v>
                </c:pt>
                <c:pt idx="1267">
                  <c:v>20.295050505050511</c:v>
                </c:pt>
                <c:pt idx="1268">
                  <c:v>20.732405498281786</c:v>
                </c:pt>
                <c:pt idx="1269">
                  <c:v>24.110272108843532</c:v>
                </c:pt>
                <c:pt idx="1270">
                  <c:v>22.058843537414973</c:v>
                </c:pt>
                <c:pt idx="1271">
                  <c:v>21.492933333333337</c:v>
                </c:pt>
                <c:pt idx="1272">
                  <c:v>20.918115942028983</c:v>
                </c:pt>
                <c:pt idx="1273">
                  <c:v>23.923333333333328</c:v>
                </c:pt>
                <c:pt idx="1274">
                  <c:v>22.563333333333329</c:v>
                </c:pt>
                <c:pt idx="1275">
                  <c:v>22.332133333333342</c:v>
                </c:pt>
                <c:pt idx="1276">
                  <c:v>20.848585858585864</c:v>
                </c:pt>
                <c:pt idx="1277">
                  <c:v>19.73747474747476</c:v>
                </c:pt>
                <c:pt idx="1278">
                  <c:v>21.590404040404039</c:v>
                </c:pt>
                <c:pt idx="1279">
                  <c:v>20.219898989898997</c:v>
                </c:pt>
                <c:pt idx="1280">
                  <c:v>20.348900343642612</c:v>
                </c:pt>
                <c:pt idx="1281">
                  <c:v>21.84252525252527</c:v>
                </c:pt>
                <c:pt idx="1282">
                  <c:v>19.686811594202897</c:v>
                </c:pt>
                <c:pt idx="1283">
                  <c:v>20.99606060606061</c:v>
                </c:pt>
                <c:pt idx="1284">
                  <c:v>20.33149659863945</c:v>
                </c:pt>
                <c:pt idx="1285">
                  <c:v>22.554444444444439</c:v>
                </c:pt>
                <c:pt idx="1286">
                  <c:v>21.553232323232329</c:v>
                </c:pt>
                <c:pt idx="1287">
                  <c:v>23.178533333333338</c:v>
                </c:pt>
                <c:pt idx="1288">
                  <c:v>22.336933333333334</c:v>
                </c:pt>
                <c:pt idx="1289">
                  <c:v>21.969047619047618</c:v>
                </c:pt>
                <c:pt idx="1290">
                  <c:v>21.402929292929297</c:v>
                </c:pt>
                <c:pt idx="1291">
                  <c:v>21.508933333333324</c:v>
                </c:pt>
                <c:pt idx="1292">
                  <c:v>22.845353535353542</c:v>
                </c:pt>
                <c:pt idx="1293">
                  <c:v>22.224133333333334</c:v>
                </c:pt>
                <c:pt idx="1294">
                  <c:v>23.735777777777781</c:v>
                </c:pt>
                <c:pt idx="1295">
                  <c:v>22.233733333333333</c:v>
                </c:pt>
                <c:pt idx="1296">
                  <c:v>22.832133333333335</c:v>
                </c:pt>
                <c:pt idx="1297">
                  <c:v>22.219333333333349</c:v>
                </c:pt>
                <c:pt idx="1298">
                  <c:v>24.617474747474748</c:v>
                </c:pt>
                <c:pt idx="1299">
                  <c:v>19.981733333333342</c:v>
                </c:pt>
                <c:pt idx="1300">
                  <c:v>24.904133333333334</c:v>
                </c:pt>
                <c:pt idx="1301">
                  <c:v>23.031786941580759</c:v>
                </c:pt>
                <c:pt idx="1302">
                  <c:v>22.589191919191933</c:v>
                </c:pt>
                <c:pt idx="1303">
                  <c:v>23.603333333333339</c:v>
                </c:pt>
                <c:pt idx="1304">
                  <c:v>20.277619047619048</c:v>
                </c:pt>
                <c:pt idx="1305">
                  <c:v>20.966190476190473</c:v>
                </c:pt>
                <c:pt idx="1306">
                  <c:v>21.638226950354614</c:v>
                </c:pt>
                <c:pt idx="1307">
                  <c:v>22.088231292517005</c:v>
                </c:pt>
                <c:pt idx="1308">
                  <c:v>22.572133333333326</c:v>
                </c:pt>
                <c:pt idx="1309">
                  <c:v>23.091818181818187</c:v>
                </c:pt>
                <c:pt idx="1310">
                  <c:v>21.622925170068033</c:v>
                </c:pt>
                <c:pt idx="1311">
                  <c:v>21.215454545454545</c:v>
                </c:pt>
                <c:pt idx="1312">
                  <c:v>22.493546099290771</c:v>
                </c:pt>
                <c:pt idx="1313">
                  <c:v>25.809047619047622</c:v>
                </c:pt>
                <c:pt idx="1314">
                  <c:v>22.619063670411975</c:v>
                </c:pt>
                <c:pt idx="1315">
                  <c:v>21.920101010101018</c:v>
                </c:pt>
                <c:pt idx="1316">
                  <c:v>21.244133333333338</c:v>
                </c:pt>
                <c:pt idx="1317">
                  <c:v>19.784933333333321</c:v>
                </c:pt>
                <c:pt idx="1318">
                  <c:v>21.631777777777781</c:v>
                </c:pt>
                <c:pt idx="1319">
                  <c:v>20.897878787878785</c:v>
                </c:pt>
                <c:pt idx="1320">
                  <c:v>16.863333333333337</c:v>
                </c:pt>
                <c:pt idx="1321">
                  <c:v>21.64558052434457</c:v>
                </c:pt>
                <c:pt idx="1322">
                  <c:v>20.324949494949497</c:v>
                </c:pt>
                <c:pt idx="1323">
                  <c:v>19.923333333333332</c:v>
                </c:pt>
                <c:pt idx="1324">
                  <c:v>20.478435374149665</c:v>
                </c:pt>
                <c:pt idx="1325">
                  <c:v>22.151666666666671</c:v>
                </c:pt>
                <c:pt idx="1326">
                  <c:v>23.111904761904761</c:v>
                </c:pt>
                <c:pt idx="1327">
                  <c:v>20.539898989898994</c:v>
                </c:pt>
                <c:pt idx="1328">
                  <c:v>19.695454545454545</c:v>
                </c:pt>
                <c:pt idx="1329">
                  <c:v>24.104933333333321</c:v>
                </c:pt>
                <c:pt idx="1330">
                  <c:v>22.008039215686274</c:v>
                </c:pt>
                <c:pt idx="1331">
                  <c:v>19.634031007751936</c:v>
                </c:pt>
                <c:pt idx="1332">
                  <c:v>23.119333333333334</c:v>
                </c:pt>
                <c:pt idx="1333">
                  <c:v>20.864933333333333</c:v>
                </c:pt>
                <c:pt idx="1334">
                  <c:v>20.341919191919196</c:v>
                </c:pt>
                <c:pt idx="1335">
                  <c:v>23.048989898989909</c:v>
                </c:pt>
                <c:pt idx="1336">
                  <c:v>21.628596491228073</c:v>
                </c:pt>
                <c:pt idx="1337">
                  <c:v>22.815151515151516</c:v>
                </c:pt>
                <c:pt idx="1338">
                  <c:v>24.315333333333331</c:v>
                </c:pt>
                <c:pt idx="1339">
                  <c:v>20.520505050505058</c:v>
                </c:pt>
                <c:pt idx="1340">
                  <c:v>21.128133333333331</c:v>
                </c:pt>
                <c:pt idx="1341">
                  <c:v>20.106533333333338</c:v>
                </c:pt>
                <c:pt idx="1342">
                  <c:v>19.185555555555553</c:v>
                </c:pt>
                <c:pt idx="1343">
                  <c:v>19.604252873563215</c:v>
                </c:pt>
                <c:pt idx="1344">
                  <c:v>21.330533333333339</c:v>
                </c:pt>
                <c:pt idx="1345">
                  <c:v>21.571333333333328</c:v>
                </c:pt>
                <c:pt idx="1346">
                  <c:v>20.616933333333339</c:v>
                </c:pt>
                <c:pt idx="1347">
                  <c:v>24.69</c:v>
                </c:pt>
                <c:pt idx="1348">
                  <c:v>19.533333333333331</c:v>
                </c:pt>
                <c:pt idx="1349">
                  <c:v>21.527777777777782</c:v>
                </c:pt>
                <c:pt idx="1350">
                  <c:v>21.121717171717179</c:v>
                </c:pt>
                <c:pt idx="1351">
                  <c:v>22.113733333333339</c:v>
                </c:pt>
                <c:pt idx="1352">
                  <c:v>19.633232323232331</c:v>
                </c:pt>
                <c:pt idx="1353">
                  <c:v>29.372745098039214</c:v>
                </c:pt>
                <c:pt idx="1354">
                  <c:v>22.560542635658919</c:v>
                </c:pt>
                <c:pt idx="1355">
                  <c:v>21.15293333333334</c:v>
                </c:pt>
                <c:pt idx="1356">
                  <c:v>20.030533333333338</c:v>
                </c:pt>
                <c:pt idx="1357">
                  <c:v>21.949455782312935</c:v>
                </c:pt>
                <c:pt idx="1358">
                  <c:v>24.803333333333335</c:v>
                </c:pt>
                <c:pt idx="1359">
                  <c:v>19.525833333333335</c:v>
                </c:pt>
                <c:pt idx="1360">
                  <c:v>22.303777777777775</c:v>
                </c:pt>
                <c:pt idx="1361">
                  <c:v>22.240933333333327</c:v>
                </c:pt>
                <c:pt idx="1362">
                  <c:v>24.563333333333333</c:v>
                </c:pt>
                <c:pt idx="1363">
                  <c:v>22.304022988505743</c:v>
                </c:pt>
                <c:pt idx="1364">
                  <c:v>21.889733333333339</c:v>
                </c:pt>
                <c:pt idx="1365">
                  <c:v>27.181999999999999</c:v>
                </c:pt>
                <c:pt idx="1366">
                  <c:v>23.775098039215685</c:v>
                </c:pt>
                <c:pt idx="1367">
                  <c:v>19.909333333333336</c:v>
                </c:pt>
                <c:pt idx="1368">
                  <c:v>25.743333333333332</c:v>
                </c:pt>
              </c:numCache>
            </c:numRef>
          </c:xVal>
          <c:yVal>
            <c:numRef>
              <c:f>'init exotic data frm model c=1'!$E$2:$E$1370</c:f>
              <c:numCache>
                <c:formatCode>General</c:formatCode>
                <c:ptCount val="1369"/>
                <c:pt idx="0">
                  <c:v>6.2558660174639682</c:v>
                </c:pt>
                <c:pt idx="1">
                  <c:v>8.7857945083906479</c:v>
                </c:pt>
                <c:pt idx="2">
                  <c:v>2.0902673114457664</c:v>
                </c:pt>
                <c:pt idx="3">
                  <c:v>6.2357574682865051</c:v>
                </c:pt>
                <c:pt idx="4">
                  <c:v>6.3151156695125072</c:v>
                </c:pt>
                <c:pt idx="5">
                  <c:v>6.8328980481120745</c:v>
                </c:pt>
                <c:pt idx="6">
                  <c:v>1.4646010703256007</c:v>
                </c:pt>
                <c:pt idx="7">
                  <c:v>8.0747924006228562</c:v>
                </c:pt>
                <c:pt idx="8">
                  <c:v>7.3564853045373084</c:v>
                </c:pt>
                <c:pt idx="9">
                  <c:v>7.0463574879510498</c:v>
                </c:pt>
                <c:pt idx="10">
                  <c:v>8.32496370681352</c:v>
                </c:pt>
                <c:pt idx="11">
                  <c:v>8.3782011359212554</c:v>
                </c:pt>
                <c:pt idx="12">
                  <c:v>2.4180720844956132</c:v>
                </c:pt>
                <c:pt idx="13">
                  <c:v>8.2698012668072973</c:v>
                </c:pt>
                <c:pt idx="14">
                  <c:v>6.6133674804700391</c:v>
                </c:pt>
                <c:pt idx="15">
                  <c:v>7.6102670860851109</c:v>
                </c:pt>
                <c:pt idx="16">
                  <c:v>7.1350053786537204</c:v>
                </c:pt>
                <c:pt idx="17">
                  <c:v>7.1416506325142235</c:v>
                </c:pt>
                <c:pt idx="18">
                  <c:v>6.7358024147639002</c:v>
                </c:pt>
                <c:pt idx="19">
                  <c:v>6.9604789111725198</c:v>
                </c:pt>
                <c:pt idx="20">
                  <c:v>6.9098764929029866</c:v>
                </c:pt>
                <c:pt idx="21">
                  <c:v>2.5404779590574322</c:v>
                </c:pt>
                <c:pt idx="22">
                  <c:v>6.4826945048402944</c:v>
                </c:pt>
                <c:pt idx="23">
                  <c:v>7.7526142200155901</c:v>
                </c:pt>
                <c:pt idx="24">
                  <c:v>6.9743246953950528</c:v>
                </c:pt>
                <c:pt idx="25">
                  <c:v>7.2750905658736142</c:v>
                </c:pt>
                <c:pt idx="26">
                  <c:v>7.1309919940387569</c:v>
                </c:pt>
                <c:pt idx="27">
                  <c:v>8.0639217046432741</c:v>
                </c:pt>
                <c:pt idx="28">
                  <c:v>7.093303092371805</c:v>
                </c:pt>
                <c:pt idx="29">
                  <c:v>7.2216434354562562</c:v>
                </c:pt>
                <c:pt idx="30">
                  <c:v>6.9883212760649567</c:v>
                </c:pt>
                <c:pt idx="31">
                  <c:v>6.4331437347115505</c:v>
                </c:pt>
                <c:pt idx="32">
                  <c:v>8.6446851619656808</c:v>
                </c:pt>
                <c:pt idx="33">
                  <c:v>6.2436899897368177</c:v>
                </c:pt>
                <c:pt idx="34">
                  <c:v>7.4296781301806432</c:v>
                </c:pt>
                <c:pt idx="35">
                  <c:v>1.613117506829568</c:v>
                </c:pt>
                <c:pt idx="36">
                  <c:v>6.6782013134603311</c:v>
                </c:pt>
                <c:pt idx="37">
                  <c:v>8.1312813781270545</c:v>
                </c:pt>
                <c:pt idx="38">
                  <c:v>8.5818870810149139</c:v>
                </c:pt>
                <c:pt idx="39">
                  <c:v>6.5044445361792622</c:v>
                </c:pt>
                <c:pt idx="40">
                  <c:v>8.1298841547943717</c:v>
                </c:pt>
                <c:pt idx="41">
                  <c:v>8.913800271857486</c:v>
                </c:pt>
                <c:pt idx="42">
                  <c:v>8.5488139643542436</c:v>
                </c:pt>
                <c:pt idx="43">
                  <c:v>6.9790959892376927</c:v>
                </c:pt>
                <c:pt idx="44">
                  <c:v>7.8215234840757564</c:v>
                </c:pt>
                <c:pt idx="45">
                  <c:v>7.5922099969104409</c:v>
                </c:pt>
                <c:pt idx="46">
                  <c:v>6.7973572104220121</c:v>
                </c:pt>
                <c:pt idx="47">
                  <c:v>4.2632747486091267</c:v>
                </c:pt>
                <c:pt idx="48">
                  <c:v>7.9283784750023054</c:v>
                </c:pt>
                <c:pt idx="49">
                  <c:v>6.5236938597659702</c:v>
                </c:pt>
                <c:pt idx="50">
                  <c:v>7.0944874728022089</c:v>
                </c:pt>
                <c:pt idx="51">
                  <c:v>1.8129330097740035</c:v>
                </c:pt>
                <c:pt idx="52">
                  <c:v>6.9461422530978609</c:v>
                </c:pt>
                <c:pt idx="53">
                  <c:v>7.8137739603975129</c:v>
                </c:pt>
                <c:pt idx="54">
                  <c:v>7.959019998949092</c:v>
                </c:pt>
                <c:pt idx="55">
                  <c:v>7.6519811533394764</c:v>
                </c:pt>
                <c:pt idx="56">
                  <c:v>6.7236633007504318</c:v>
                </c:pt>
                <c:pt idx="57">
                  <c:v>8.4551984302680818</c:v>
                </c:pt>
                <c:pt idx="58">
                  <c:v>6.9089882075801814</c:v>
                </c:pt>
                <c:pt idx="59">
                  <c:v>6.8584816078865849</c:v>
                </c:pt>
                <c:pt idx="60">
                  <c:v>6.7853304083459083</c:v>
                </c:pt>
                <c:pt idx="61">
                  <c:v>6.1480151416662308</c:v>
                </c:pt>
                <c:pt idx="62">
                  <c:v>8.2234462818054155</c:v>
                </c:pt>
                <c:pt idx="63">
                  <c:v>9.2510957963138321</c:v>
                </c:pt>
                <c:pt idx="64">
                  <c:v>7.8894926265343344</c:v>
                </c:pt>
                <c:pt idx="65">
                  <c:v>8.4161853472976418</c:v>
                </c:pt>
                <c:pt idx="66">
                  <c:v>6.3055581592621257</c:v>
                </c:pt>
                <c:pt idx="67">
                  <c:v>7.585674698792813</c:v>
                </c:pt>
                <c:pt idx="68">
                  <c:v>5.3749626519992288</c:v>
                </c:pt>
                <c:pt idx="69">
                  <c:v>6.8649792068923698</c:v>
                </c:pt>
                <c:pt idx="70">
                  <c:v>9.1619633149443445</c:v>
                </c:pt>
                <c:pt idx="71">
                  <c:v>7.4277264157446012</c:v>
                </c:pt>
                <c:pt idx="72">
                  <c:v>6.2839463579999197</c:v>
                </c:pt>
                <c:pt idx="73">
                  <c:v>7.1786460276029018</c:v>
                </c:pt>
                <c:pt idx="74">
                  <c:v>2.9109864010475248</c:v>
                </c:pt>
                <c:pt idx="75">
                  <c:v>6.6643013367645301</c:v>
                </c:pt>
                <c:pt idx="76">
                  <c:v>7.7578049164774852</c:v>
                </c:pt>
                <c:pt idx="77">
                  <c:v>6.4188432049524113</c:v>
                </c:pt>
                <c:pt idx="78">
                  <c:v>6.9150781849391656</c:v>
                </c:pt>
                <c:pt idx="79">
                  <c:v>8.9055645867160997</c:v>
                </c:pt>
                <c:pt idx="80">
                  <c:v>8.7246669693334198</c:v>
                </c:pt>
                <c:pt idx="81">
                  <c:v>8.1645107890222395</c:v>
                </c:pt>
                <c:pt idx="82">
                  <c:v>9.4285423741665415</c:v>
                </c:pt>
                <c:pt idx="83">
                  <c:v>6.9633927383587206</c:v>
                </c:pt>
                <c:pt idx="84">
                  <c:v>8.7280402544452151</c:v>
                </c:pt>
                <c:pt idx="85">
                  <c:v>5.9986489043494684</c:v>
                </c:pt>
                <c:pt idx="86">
                  <c:v>7.1129600376053173</c:v>
                </c:pt>
                <c:pt idx="87">
                  <c:v>7.8408953297759538</c:v>
                </c:pt>
                <c:pt idx="88">
                  <c:v>7.8359614585134905</c:v>
                </c:pt>
                <c:pt idx="89">
                  <c:v>7.993398447357329</c:v>
                </c:pt>
                <c:pt idx="90">
                  <c:v>7.3234655949517551</c:v>
                </c:pt>
                <c:pt idx="91">
                  <c:v>5.7914522294654232</c:v>
                </c:pt>
                <c:pt idx="92">
                  <c:v>10.069371512229257</c:v>
                </c:pt>
                <c:pt idx="93">
                  <c:v>8.3937237452226423</c:v>
                </c:pt>
                <c:pt idx="94">
                  <c:v>8.5541044063828906</c:v>
                </c:pt>
                <c:pt idx="95">
                  <c:v>7.0956679262417932</c:v>
                </c:pt>
                <c:pt idx="96">
                  <c:v>7.2128948853141717</c:v>
                </c:pt>
                <c:pt idx="97">
                  <c:v>7.5144343729836809</c:v>
                </c:pt>
                <c:pt idx="98">
                  <c:v>7.254816297683675</c:v>
                </c:pt>
                <c:pt idx="99">
                  <c:v>6.7361951138456</c:v>
                </c:pt>
                <c:pt idx="100">
                  <c:v>2.4541768380669935</c:v>
                </c:pt>
                <c:pt idx="101">
                  <c:v>8.0985601198435901</c:v>
                </c:pt>
                <c:pt idx="102">
                  <c:v>6.476257381493089</c:v>
                </c:pt>
                <c:pt idx="103">
                  <c:v>6.4635959777009591</c:v>
                </c:pt>
                <c:pt idx="104">
                  <c:v>6.759566206993818</c:v>
                </c:pt>
                <c:pt idx="105">
                  <c:v>8.4223687870380761</c:v>
                </c:pt>
                <c:pt idx="106">
                  <c:v>7.9909880603938603</c:v>
                </c:pt>
                <c:pt idx="107">
                  <c:v>7.0946830369448968</c:v>
                </c:pt>
                <c:pt idx="108">
                  <c:v>7.9520645128140437</c:v>
                </c:pt>
                <c:pt idx="109">
                  <c:v>7.0507101645725996</c:v>
                </c:pt>
                <c:pt idx="110">
                  <c:v>6.0828090299464872</c:v>
                </c:pt>
                <c:pt idx="111">
                  <c:v>5.5615347711124565</c:v>
                </c:pt>
                <c:pt idx="112">
                  <c:v>7.7379194203784207</c:v>
                </c:pt>
                <c:pt idx="113">
                  <c:v>6.4031729407963045</c:v>
                </c:pt>
                <c:pt idx="114">
                  <c:v>6.4463274282823413</c:v>
                </c:pt>
                <c:pt idx="115">
                  <c:v>8.3221535521848846</c:v>
                </c:pt>
                <c:pt idx="116">
                  <c:v>6.7282193954962981</c:v>
                </c:pt>
                <c:pt idx="117">
                  <c:v>7.4237813607698557</c:v>
                </c:pt>
                <c:pt idx="118">
                  <c:v>9.1454636703276861</c:v>
                </c:pt>
                <c:pt idx="119">
                  <c:v>6.9413340455415415</c:v>
                </c:pt>
                <c:pt idx="120">
                  <c:v>6.369057600772809</c:v>
                </c:pt>
                <c:pt idx="121">
                  <c:v>9.4041793231379547</c:v>
                </c:pt>
                <c:pt idx="122">
                  <c:v>7.9786117561350407</c:v>
                </c:pt>
                <c:pt idx="123">
                  <c:v>9.5816643855006713</c:v>
                </c:pt>
                <c:pt idx="124">
                  <c:v>2.8975097539617867</c:v>
                </c:pt>
                <c:pt idx="125">
                  <c:v>5.512288735471107</c:v>
                </c:pt>
                <c:pt idx="126">
                  <c:v>7.0936683025177842</c:v>
                </c:pt>
                <c:pt idx="127">
                  <c:v>8.3393749777137014</c:v>
                </c:pt>
                <c:pt idx="128">
                  <c:v>6.9911730567962547</c:v>
                </c:pt>
                <c:pt idx="129">
                  <c:v>6.898935896486857</c:v>
                </c:pt>
                <c:pt idx="130">
                  <c:v>8.3560144232034421</c:v>
                </c:pt>
                <c:pt idx="131">
                  <c:v>6.7781526545306185</c:v>
                </c:pt>
                <c:pt idx="132">
                  <c:v>6.5652516327858175</c:v>
                </c:pt>
                <c:pt idx="133">
                  <c:v>6.0533079041329518</c:v>
                </c:pt>
                <c:pt idx="134">
                  <c:v>7.4438482838446598</c:v>
                </c:pt>
                <c:pt idx="135">
                  <c:v>6.948992463032833</c:v>
                </c:pt>
                <c:pt idx="136">
                  <c:v>8.4241807006010259</c:v>
                </c:pt>
                <c:pt idx="137">
                  <c:v>7.7359307922287002</c:v>
                </c:pt>
                <c:pt idx="138">
                  <c:v>6.3178543529082756</c:v>
                </c:pt>
                <c:pt idx="139">
                  <c:v>6.7724993585504842</c:v>
                </c:pt>
                <c:pt idx="140">
                  <c:v>4.3629166428030342</c:v>
                </c:pt>
                <c:pt idx="141">
                  <c:v>7.7266960806234728</c:v>
                </c:pt>
                <c:pt idx="142">
                  <c:v>7.0032014296686862</c:v>
                </c:pt>
                <c:pt idx="143">
                  <c:v>6.0535443089801344</c:v>
                </c:pt>
                <c:pt idx="144">
                  <c:v>10.136153918062945</c:v>
                </c:pt>
                <c:pt idx="145">
                  <c:v>8.7524158718444163</c:v>
                </c:pt>
                <c:pt idx="146">
                  <c:v>6.4960486298125417</c:v>
                </c:pt>
                <c:pt idx="147">
                  <c:v>7.0438277204667505</c:v>
                </c:pt>
                <c:pt idx="148">
                  <c:v>7.1564318259493644</c:v>
                </c:pt>
                <c:pt idx="149">
                  <c:v>9.2392252884722375</c:v>
                </c:pt>
                <c:pt idx="150">
                  <c:v>6.9424705166839784</c:v>
                </c:pt>
                <c:pt idx="151">
                  <c:v>7.1139967631809995</c:v>
                </c:pt>
                <c:pt idx="152">
                  <c:v>8.0543335638645175</c:v>
                </c:pt>
                <c:pt idx="153">
                  <c:v>7.4969372726995127</c:v>
                </c:pt>
                <c:pt idx="154">
                  <c:v>2.2355785380449076</c:v>
                </c:pt>
                <c:pt idx="155">
                  <c:v>7.7662173162056352</c:v>
                </c:pt>
                <c:pt idx="156">
                  <c:v>7.132304394369795</c:v>
                </c:pt>
                <c:pt idx="157">
                  <c:v>7.2037418551179364</c:v>
                </c:pt>
                <c:pt idx="158">
                  <c:v>6.8541972609052539</c:v>
                </c:pt>
                <c:pt idx="159">
                  <c:v>8.3668513470619938</c:v>
                </c:pt>
                <c:pt idx="160">
                  <c:v>5.7506562926640701</c:v>
                </c:pt>
                <c:pt idx="161">
                  <c:v>8.2198350210501196</c:v>
                </c:pt>
                <c:pt idx="162">
                  <c:v>8.8553093144347912</c:v>
                </c:pt>
                <c:pt idx="163">
                  <c:v>7.4905260674916994</c:v>
                </c:pt>
                <c:pt idx="164">
                  <c:v>7.3371912132552879</c:v>
                </c:pt>
                <c:pt idx="165">
                  <c:v>8.4327517507581842</c:v>
                </c:pt>
                <c:pt idx="166">
                  <c:v>8.1235279274579959</c:v>
                </c:pt>
                <c:pt idx="167">
                  <c:v>8.8233066954708388</c:v>
                </c:pt>
                <c:pt idx="168">
                  <c:v>4.6584266287721423</c:v>
                </c:pt>
                <c:pt idx="169">
                  <c:v>6.7547760635952576</c:v>
                </c:pt>
                <c:pt idx="170">
                  <c:v>7.5505736840742479</c:v>
                </c:pt>
                <c:pt idx="171">
                  <c:v>6.5916001703714766</c:v>
                </c:pt>
                <c:pt idx="172">
                  <c:v>7.252906994748451</c:v>
                </c:pt>
                <c:pt idx="173">
                  <c:v>7.2193084467164761</c:v>
                </c:pt>
                <c:pt idx="174">
                  <c:v>10.263979825350368</c:v>
                </c:pt>
                <c:pt idx="175">
                  <c:v>6.828916864821811</c:v>
                </c:pt>
                <c:pt idx="176">
                  <c:v>6.9884830680866195</c:v>
                </c:pt>
                <c:pt idx="177">
                  <c:v>7.2619571377852816</c:v>
                </c:pt>
                <c:pt idx="178">
                  <c:v>8.2043713166109864</c:v>
                </c:pt>
                <c:pt idx="179">
                  <c:v>7.7675485660925903</c:v>
                </c:pt>
                <c:pt idx="180">
                  <c:v>7.2959389601210018</c:v>
                </c:pt>
                <c:pt idx="181">
                  <c:v>6.8818872585539905</c:v>
                </c:pt>
                <c:pt idx="182">
                  <c:v>6.672510318368353</c:v>
                </c:pt>
                <c:pt idx="183">
                  <c:v>3.7731375999629888</c:v>
                </c:pt>
                <c:pt idx="184">
                  <c:v>6.1255888825085814</c:v>
                </c:pt>
                <c:pt idx="185">
                  <c:v>7.2808836627268327</c:v>
                </c:pt>
                <c:pt idx="186">
                  <c:v>6.9273303962881672</c:v>
                </c:pt>
                <c:pt idx="187">
                  <c:v>6.0999644820295771</c:v>
                </c:pt>
                <c:pt idx="188">
                  <c:v>9.4787858654754125</c:v>
                </c:pt>
                <c:pt idx="189">
                  <c:v>8.053743729843811</c:v>
                </c:pt>
                <c:pt idx="190">
                  <c:v>7.9189434868654116</c:v>
                </c:pt>
                <c:pt idx="191">
                  <c:v>7.2397507901133817</c:v>
                </c:pt>
                <c:pt idx="192">
                  <c:v>8.953106308342873</c:v>
                </c:pt>
                <c:pt idx="193">
                  <c:v>7.8618481819790667</c:v>
                </c:pt>
                <c:pt idx="194">
                  <c:v>9.23172159441914</c:v>
                </c:pt>
                <c:pt idx="195">
                  <c:v>7.7833138634264705</c:v>
                </c:pt>
                <c:pt idx="196">
                  <c:v>7.2702478007981064</c:v>
                </c:pt>
                <c:pt idx="197">
                  <c:v>7.2091155493519015</c:v>
                </c:pt>
                <c:pt idx="198">
                  <c:v>6.7466848917159377</c:v>
                </c:pt>
                <c:pt idx="199">
                  <c:v>7.8656872082017566</c:v>
                </c:pt>
                <c:pt idx="200">
                  <c:v>7.0592018895152506</c:v>
                </c:pt>
                <c:pt idx="201">
                  <c:v>4.9596189704534277</c:v>
                </c:pt>
                <c:pt idx="202">
                  <c:v>8.9662287408569181</c:v>
                </c:pt>
                <c:pt idx="203">
                  <c:v>7.8968808670574147</c:v>
                </c:pt>
                <c:pt idx="204">
                  <c:v>6.2939813903336477</c:v>
                </c:pt>
                <c:pt idx="205">
                  <c:v>10.364724418565689</c:v>
                </c:pt>
                <c:pt idx="206">
                  <c:v>7.4667591336691306</c:v>
                </c:pt>
                <c:pt idx="207">
                  <c:v>6.1227685177038174</c:v>
                </c:pt>
                <c:pt idx="208">
                  <c:v>6.7922442683782975</c:v>
                </c:pt>
                <c:pt idx="209">
                  <c:v>7.7062152527165582</c:v>
                </c:pt>
                <c:pt idx="210">
                  <c:v>6.9217682064949839</c:v>
                </c:pt>
                <c:pt idx="211">
                  <c:v>6.8861613953591974</c:v>
                </c:pt>
                <c:pt idx="212">
                  <c:v>7.6276118191255797</c:v>
                </c:pt>
                <c:pt idx="213">
                  <c:v>7.5865567009303065</c:v>
                </c:pt>
                <c:pt idx="214">
                  <c:v>7.407634359928565</c:v>
                </c:pt>
                <c:pt idx="215">
                  <c:v>9.0219550967444597</c:v>
                </c:pt>
                <c:pt idx="216">
                  <c:v>3.715047195603622</c:v>
                </c:pt>
                <c:pt idx="217">
                  <c:v>5.242204444245667</c:v>
                </c:pt>
                <c:pt idx="218">
                  <c:v>6.65366626023396</c:v>
                </c:pt>
                <c:pt idx="219">
                  <c:v>7.1949948757721813</c:v>
                </c:pt>
                <c:pt idx="220">
                  <c:v>5.5736888076910311</c:v>
                </c:pt>
                <c:pt idx="221">
                  <c:v>6.2523812058129735</c:v>
                </c:pt>
                <c:pt idx="222">
                  <c:v>8.2334396880364888</c:v>
                </c:pt>
                <c:pt idx="223">
                  <c:v>7.9867037134125285</c:v>
                </c:pt>
                <c:pt idx="224">
                  <c:v>7.1617717480623035</c:v>
                </c:pt>
                <c:pt idx="225">
                  <c:v>6.9852645064130163</c:v>
                </c:pt>
                <c:pt idx="226">
                  <c:v>5.4409816508180908</c:v>
                </c:pt>
                <c:pt idx="227">
                  <c:v>5.3693015020374597</c:v>
                </c:pt>
                <c:pt idx="228">
                  <c:v>6.0045959392427122</c:v>
                </c:pt>
                <c:pt idx="229">
                  <c:v>7.7514031360476308</c:v>
                </c:pt>
                <c:pt idx="230">
                  <c:v>6.1683624518853701</c:v>
                </c:pt>
                <c:pt idx="231">
                  <c:v>8.7582686589580501</c:v>
                </c:pt>
                <c:pt idx="232">
                  <c:v>8.1837396922566992</c:v>
                </c:pt>
                <c:pt idx="233">
                  <c:v>8.7541720221377766</c:v>
                </c:pt>
                <c:pt idx="234">
                  <c:v>5.6010238053699144</c:v>
                </c:pt>
                <c:pt idx="235">
                  <c:v>8.7555582498961737</c:v>
                </c:pt>
                <c:pt idx="236">
                  <c:v>6.8740050025861335</c:v>
                </c:pt>
                <c:pt idx="237">
                  <c:v>7.5102379905966465</c:v>
                </c:pt>
                <c:pt idx="238">
                  <c:v>9.0752844174373131</c:v>
                </c:pt>
                <c:pt idx="239">
                  <c:v>8.6971269827338915</c:v>
                </c:pt>
                <c:pt idx="240">
                  <c:v>6.3798552547231981</c:v>
                </c:pt>
                <c:pt idx="241">
                  <c:v>9.5176528643874523</c:v>
                </c:pt>
                <c:pt idx="242">
                  <c:v>6.7375365739086819</c:v>
                </c:pt>
                <c:pt idx="243">
                  <c:v>7.0253308083205726</c:v>
                </c:pt>
                <c:pt idx="244">
                  <c:v>7.3710096727730194</c:v>
                </c:pt>
                <c:pt idx="245">
                  <c:v>6.7178607791192491</c:v>
                </c:pt>
                <c:pt idx="246">
                  <c:v>6.7087533020164933</c:v>
                </c:pt>
                <c:pt idx="247">
                  <c:v>7.2601570051947766</c:v>
                </c:pt>
                <c:pt idx="248">
                  <c:v>6.9724813659055584</c:v>
                </c:pt>
                <c:pt idx="249">
                  <c:v>9.7830546117627186</c:v>
                </c:pt>
                <c:pt idx="250">
                  <c:v>3.7205693300904703</c:v>
                </c:pt>
                <c:pt idx="251">
                  <c:v>6.08926971523859</c:v>
                </c:pt>
                <c:pt idx="252">
                  <c:v>8.8272611752235424</c:v>
                </c:pt>
                <c:pt idx="253">
                  <c:v>7.7251708373901575</c:v>
                </c:pt>
                <c:pt idx="254">
                  <c:v>9.0294752841589911</c:v>
                </c:pt>
                <c:pt idx="255">
                  <c:v>8.1937315276914386</c:v>
                </c:pt>
                <c:pt idx="256">
                  <c:v>4.9843731497673893</c:v>
                </c:pt>
                <c:pt idx="257">
                  <c:v>9.1310343352697547</c:v>
                </c:pt>
                <c:pt idx="258">
                  <c:v>6.861400147461767</c:v>
                </c:pt>
                <c:pt idx="259">
                  <c:v>6.7021339662953761</c:v>
                </c:pt>
                <c:pt idx="260">
                  <c:v>7.2930000001935662</c:v>
                </c:pt>
                <c:pt idx="261">
                  <c:v>8.0817172562295347</c:v>
                </c:pt>
                <c:pt idx="262">
                  <c:v>5.4497129222005789</c:v>
                </c:pt>
                <c:pt idx="263">
                  <c:v>5.1989863395083971</c:v>
                </c:pt>
                <c:pt idx="264">
                  <c:v>5.7469327199714026</c:v>
                </c:pt>
                <c:pt idx="265">
                  <c:v>8.6987001352551765</c:v>
                </c:pt>
                <c:pt idx="266">
                  <c:v>6.3595613515791696</c:v>
                </c:pt>
                <c:pt idx="267">
                  <c:v>6.5246009946446923</c:v>
                </c:pt>
                <c:pt idx="268">
                  <c:v>3.8834326348452186</c:v>
                </c:pt>
                <c:pt idx="269">
                  <c:v>7.5180990408140946</c:v>
                </c:pt>
                <c:pt idx="270">
                  <c:v>8.1662347379908962</c:v>
                </c:pt>
                <c:pt idx="271">
                  <c:v>8.0636994369630344</c:v>
                </c:pt>
                <c:pt idx="272">
                  <c:v>7.7441311344527346</c:v>
                </c:pt>
                <c:pt idx="273">
                  <c:v>9.2451974561067161</c:v>
                </c:pt>
                <c:pt idx="274">
                  <c:v>5.90638739669701</c:v>
                </c:pt>
                <c:pt idx="275">
                  <c:v>8.8705648883606258</c:v>
                </c:pt>
                <c:pt idx="276">
                  <c:v>8.337694225644027</c:v>
                </c:pt>
                <c:pt idx="277">
                  <c:v>6.2155546713294321</c:v>
                </c:pt>
                <c:pt idx="278">
                  <c:v>7.5647304859694886</c:v>
                </c:pt>
                <c:pt idx="279">
                  <c:v>8.7837289112209138</c:v>
                </c:pt>
                <c:pt idx="280">
                  <c:v>5.9980920570516192</c:v>
                </c:pt>
                <c:pt idx="281">
                  <c:v>7.6754472796654687</c:v>
                </c:pt>
                <c:pt idx="282">
                  <c:v>8.1046713029529869</c:v>
                </c:pt>
                <c:pt idx="283">
                  <c:v>4.7345859032786288</c:v>
                </c:pt>
                <c:pt idx="284">
                  <c:v>0.20448469502583283</c:v>
                </c:pt>
                <c:pt idx="285">
                  <c:v>0.30664221953710236</c:v>
                </c:pt>
                <c:pt idx="286">
                  <c:v>0.84171906569467925</c:v>
                </c:pt>
                <c:pt idx="287">
                  <c:v>5.2410067120464872</c:v>
                </c:pt>
                <c:pt idx="288">
                  <c:v>7.7353087568832892</c:v>
                </c:pt>
                <c:pt idx="289">
                  <c:v>6.9004925556467134</c:v>
                </c:pt>
                <c:pt idx="290">
                  <c:v>4.4727490781670234</c:v>
                </c:pt>
                <c:pt idx="291">
                  <c:v>6.928459798847129</c:v>
                </c:pt>
                <c:pt idx="292">
                  <c:v>4.3947441179765532</c:v>
                </c:pt>
                <c:pt idx="293">
                  <c:v>6.6630910381947279</c:v>
                </c:pt>
                <c:pt idx="294">
                  <c:v>6.5107198675048084</c:v>
                </c:pt>
                <c:pt idx="295">
                  <c:v>7.7115960155339955</c:v>
                </c:pt>
                <c:pt idx="296">
                  <c:v>6.374159547242237</c:v>
                </c:pt>
                <c:pt idx="297">
                  <c:v>6.8536168516624985</c:v>
                </c:pt>
                <c:pt idx="298">
                  <c:v>8.0326950590647535</c:v>
                </c:pt>
                <c:pt idx="299">
                  <c:v>8.6006062608413281</c:v>
                </c:pt>
                <c:pt idx="300">
                  <c:v>5.4424102900773104</c:v>
                </c:pt>
                <c:pt idx="301">
                  <c:v>5.1314185355113136</c:v>
                </c:pt>
                <c:pt idx="302">
                  <c:v>9.0384484581758127</c:v>
                </c:pt>
                <c:pt idx="303">
                  <c:v>4.3540267209915386</c:v>
                </c:pt>
                <c:pt idx="304">
                  <c:v>9.1769298623460447</c:v>
                </c:pt>
                <c:pt idx="305">
                  <c:v>8.4688808516726333</c:v>
                </c:pt>
                <c:pt idx="306">
                  <c:v>7.1387886416068049</c:v>
                </c:pt>
                <c:pt idx="307">
                  <c:v>6.4132605948069807</c:v>
                </c:pt>
                <c:pt idx="308">
                  <c:v>6.9536773630774995</c:v>
                </c:pt>
                <c:pt idx="309">
                  <c:v>6.1730874072363662</c:v>
                </c:pt>
                <c:pt idx="310">
                  <c:v>7.8152575775281719</c:v>
                </c:pt>
                <c:pt idx="311">
                  <c:v>6.8998524561435417</c:v>
                </c:pt>
                <c:pt idx="312">
                  <c:v>7.9017731122172208</c:v>
                </c:pt>
                <c:pt idx="313">
                  <c:v>6.3979311934537897</c:v>
                </c:pt>
                <c:pt idx="314">
                  <c:v>6.9854184444530443</c:v>
                </c:pt>
                <c:pt idx="315">
                  <c:v>8.8977490895921374</c:v>
                </c:pt>
                <c:pt idx="316">
                  <c:v>7.1646950000264704</c:v>
                </c:pt>
                <c:pt idx="317">
                  <c:v>2.8223063090201554</c:v>
                </c:pt>
                <c:pt idx="318">
                  <c:v>0.29045045100050054</c:v>
                </c:pt>
                <c:pt idx="319">
                  <c:v>0.65259047555959326</c:v>
                </c:pt>
                <c:pt idx="320">
                  <c:v>7.5777492459259648</c:v>
                </c:pt>
                <c:pt idx="321">
                  <c:v>7.3946745048343487</c:v>
                </c:pt>
                <c:pt idx="322">
                  <c:v>6.7954345557180149</c:v>
                </c:pt>
                <c:pt idx="323">
                  <c:v>3.484419737310942</c:v>
                </c:pt>
                <c:pt idx="324">
                  <c:v>4.7561513660491954</c:v>
                </c:pt>
                <c:pt idx="325">
                  <c:v>6.0182807168417529</c:v>
                </c:pt>
                <c:pt idx="326">
                  <c:v>7.1488888619880946</c:v>
                </c:pt>
                <c:pt idx="327">
                  <c:v>6.7462866948470941</c:v>
                </c:pt>
                <c:pt idx="328">
                  <c:v>7.0198306649823019</c:v>
                </c:pt>
                <c:pt idx="329">
                  <c:v>10.171885607506709</c:v>
                </c:pt>
                <c:pt idx="330">
                  <c:v>5.808518146157887</c:v>
                </c:pt>
                <c:pt idx="331">
                  <c:v>6.5021276115972402</c:v>
                </c:pt>
                <c:pt idx="332">
                  <c:v>7.9439332856283906</c:v>
                </c:pt>
                <c:pt idx="333">
                  <c:v>6.9020492148065689</c:v>
                </c:pt>
                <c:pt idx="334">
                  <c:v>8.8214633659813426</c:v>
                </c:pt>
                <c:pt idx="335">
                  <c:v>5.8735067025863721</c:v>
                </c:pt>
                <c:pt idx="336">
                  <c:v>11.184638475049962</c:v>
                </c:pt>
                <c:pt idx="337">
                  <c:v>6.666212210496071</c:v>
                </c:pt>
                <c:pt idx="338">
                  <c:v>5.5853425456395209</c:v>
                </c:pt>
                <c:pt idx="339">
                  <c:v>5.9588001577331733</c:v>
                </c:pt>
                <c:pt idx="340">
                  <c:v>5.9313300715701827</c:v>
                </c:pt>
                <c:pt idx="341">
                  <c:v>7.26035256933746</c:v>
                </c:pt>
                <c:pt idx="342">
                  <c:v>8.6773404468034219</c:v>
                </c:pt>
                <c:pt idx="343">
                  <c:v>7.2786978996380993</c:v>
                </c:pt>
                <c:pt idx="344">
                  <c:v>8.1306302830496016</c:v>
                </c:pt>
                <c:pt idx="345">
                  <c:v>7.4931767862931649</c:v>
                </c:pt>
                <c:pt idx="346">
                  <c:v>8.3492450764331156</c:v>
                </c:pt>
                <c:pt idx="347">
                  <c:v>8.1255118432187388</c:v>
                </c:pt>
                <c:pt idx="348">
                  <c:v>6.4390153713811138</c:v>
                </c:pt>
                <c:pt idx="349">
                  <c:v>7.2017760035149552</c:v>
                </c:pt>
                <c:pt idx="350">
                  <c:v>3.3245283792064892</c:v>
                </c:pt>
                <c:pt idx="351">
                  <c:v>7.0373725329617818</c:v>
                </c:pt>
                <c:pt idx="352">
                  <c:v>6.4726759658679978</c:v>
                </c:pt>
                <c:pt idx="353">
                  <c:v>0.58457656540570113</c:v>
                </c:pt>
                <c:pt idx="354">
                  <c:v>8.0890772224187284</c:v>
                </c:pt>
                <c:pt idx="355">
                  <c:v>8.4222549043043795</c:v>
                </c:pt>
                <c:pt idx="356">
                  <c:v>6.5348323765192724</c:v>
                </c:pt>
                <c:pt idx="357">
                  <c:v>5.1243955051342125</c:v>
                </c:pt>
                <c:pt idx="358">
                  <c:v>8.0151743968356826</c:v>
                </c:pt>
                <c:pt idx="359">
                  <c:v>7.4197255646540761</c:v>
                </c:pt>
                <c:pt idx="360">
                  <c:v>6.5008207090533503</c:v>
                </c:pt>
                <c:pt idx="361">
                  <c:v>7.4135916049979356</c:v>
                </c:pt>
                <c:pt idx="362">
                  <c:v>7.5007409560048437</c:v>
                </c:pt>
                <c:pt idx="363">
                  <c:v>6.6665138033908162</c:v>
                </c:pt>
                <c:pt idx="364">
                  <c:v>8.0737918033626883</c:v>
                </c:pt>
                <c:pt idx="365">
                  <c:v>6.9471703392937503</c:v>
                </c:pt>
                <c:pt idx="366">
                  <c:v>7.6539399363589906</c:v>
                </c:pt>
                <c:pt idx="367">
                  <c:v>6.5840014431406066</c:v>
                </c:pt>
                <c:pt idx="368">
                  <c:v>6.1874020741624518</c:v>
                </c:pt>
                <c:pt idx="369">
                  <c:v>6.6408391374293512</c:v>
                </c:pt>
                <c:pt idx="370">
                  <c:v>5.5663013525661142</c:v>
                </c:pt>
                <c:pt idx="371">
                  <c:v>6.9205319897857986</c:v>
                </c:pt>
                <c:pt idx="372">
                  <c:v>5.5689858434886039</c:v>
                </c:pt>
                <c:pt idx="373">
                  <c:v>7.1790968461486893</c:v>
                </c:pt>
                <c:pt idx="374">
                  <c:v>7.0982000499205888</c:v>
                </c:pt>
                <c:pt idx="375">
                  <c:v>7.1799804190825141</c:v>
                </c:pt>
                <c:pt idx="376">
                  <c:v>5.1423968310392834</c:v>
                </c:pt>
                <c:pt idx="377">
                  <c:v>9.1009457316299986</c:v>
                </c:pt>
                <c:pt idx="378">
                  <c:v>7.6134196743129872</c:v>
                </c:pt>
                <c:pt idx="379">
                  <c:v>8.4245262757929247</c:v>
                </c:pt>
                <c:pt idx="380">
                  <c:v>7.2814389392283569</c:v>
                </c:pt>
                <c:pt idx="381">
                  <c:v>6.3735304433133573</c:v>
                </c:pt>
                <c:pt idx="382">
                  <c:v>6.6694621880962091</c:v>
                </c:pt>
                <c:pt idx="383">
                  <c:v>8.8082074157795205</c:v>
                </c:pt>
                <c:pt idx="384">
                  <c:v>4.0736222978990542</c:v>
                </c:pt>
                <c:pt idx="385">
                  <c:v>7.6137087008371163</c:v>
                </c:pt>
                <c:pt idx="386">
                  <c:v>8.7896971518645692</c:v>
                </c:pt>
                <c:pt idx="387">
                  <c:v>5.7763867218951352</c:v>
                </c:pt>
                <c:pt idx="388">
                  <c:v>7.4378344901075266</c:v>
                </c:pt>
                <c:pt idx="389">
                  <c:v>6.0295221207544571</c:v>
                </c:pt>
                <c:pt idx="390">
                  <c:v>5.3889207481591272</c:v>
                </c:pt>
                <c:pt idx="391">
                  <c:v>9.1934436441296423</c:v>
                </c:pt>
                <c:pt idx="392">
                  <c:v>6.8805332321202899</c:v>
                </c:pt>
                <c:pt idx="393">
                  <c:v>7.5774939915228607</c:v>
                </c:pt>
                <c:pt idx="394">
                  <c:v>7.3650618524816096</c:v>
                </c:pt>
                <c:pt idx="395">
                  <c:v>7.9841488131869927</c:v>
                </c:pt>
                <c:pt idx="396">
                  <c:v>8.6431473523617512</c:v>
                </c:pt>
                <c:pt idx="397">
                  <c:v>8.1942820918039807</c:v>
                </c:pt>
                <c:pt idx="398">
                  <c:v>6.0230645770550035</c:v>
                </c:pt>
                <c:pt idx="399">
                  <c:v>9.8551533777644433</c:v>
                </c:pt>
                <c:pt idx="400">
                  <c:v>7.6728876670509498</c:v>
                </c:pt>
                <c:pt idx="401">
                  <c:v>9.6519316029853535</c:v>
                </c:pt>
                <c:pt idx="402">
                  <c:v>5.7944822955798108</c:v>
                </c:pt>
                <c:pt idx="403">
                  <c:v>10.80675750050006</c:v>
                </c:pt>
                <c:pt idx="404">
                  <c:v>5.3743759595711689</c:v>
                </c:pt>
                <c:pt idx="405">
                  <c:v>7.7455369971652139</c:v>
                </c:pt>
                <c:pt idx="406">
                  <c:v>7.5118708333783495</c:v>
                </c:pt>
                <c:pt idx="407">
                  <c:v>6.3806524338590451</c:v>
                </c:pt>
                <c:pt idx="408">
                  <c:v>7.5774979185136768</c:v>
                </c:pt>
                <c:pt idx="409">
                  <c:v>7.4708023634142977</c:v>
                </c:pt>
                <c:pt idx="410">
                  <c:v>8.4111493742739398</c:v>
                </c:pt>
                <c:pt idx="411">
                  <c:v>9.2047855790072628</c:v>
                </c:pt>
                <c:pt idx="412">
                  <c:v>7.5394964283776913</c:v>
                </c:pt>
                <c:pt idx="413">
                  <c:v>8.2815995180178525</c:v>
                </c:pt>
                <c:pt idx="414">
                  <c:v>6.5157833294642273</c:v>
                </c:pt>
                <c:pt idx="415">
                  <c:v>8.0608814283527632</c:v>
                </c:pt>
                <c:pt idx="416">
                  <c:v>3.4252611914493576</c:v>
                </c:pt>
                <c:pt idx="417">
                  <c:v>0.42538264087034561</c:v>
                </c:pt>
                <c:pt idx="418">
                  <c:v>7.2496310990089228</c:v>
                </c:pt>
                <c:pt idx="419">
                  <c:v>6.853695391478837</c:v>
                </c:pt>
                <c:pt idx="420">
                  <c:v>6.5748319195829392</c:v>
                </c:pt>
                <c:pt idx="421">
                  <c:v>5.992294247809415</c:v>
                </c:pt>
                <c:pt idx="422">
                  <c:v>8.3362255310784761</c:v>
                </c:pt>
                <c:pt idx="423">
                  <c:v>8.7070669818898487</c:v>
                </c:pt>
                <c:pt idx="424">
                  <c:v>8.9226352157975466</c:v>
                </c:pt>
                <c:pt idx="425">
                  <c:v>7.6141163224839232</c:v>
                </c:pt>
                <c:pt idx="426">
                  <c:v>7.2970573671056771</c:v>
                </c:pt>
                <c:pt idx="427">
                  <c:v>9.180617306723196</c:v>
                </c:pt>
                <c:pt idx="428">
                  <c:v>7.2150539448653506</c:v>
                </c:pt>
                <c:pt idx="429">
                  <c:v>9.3936149324420946</c:v>
                </c:pt>
                <c:pt idx="430">
                  <c:v>6.4823253677034964</c:v>
                </c:pt>
                <c:pt idx="431">
                  <c:v>8.100755307710287</c:v>
                </c:pt>
                <c:pt idx="432">
                  <c:v>5.5199094538505529</c:v>
                </c:pt>
                <c:pt idx="433">
                  <c:v>7.343519951655944</c:v>
                </c:pt>
                <c:pt idx="434">
                  <c:v>5.9979624663546582</c:v>
                </c:pt>
                <c:pt idx="435">
                  <c:v>6.3800948011630352</c:v>
                </c:pt>
                <c:pt idx="436">
                  <c:v>6.5437772762022055</c:v>
                </c:pt>
                <c:pt idx="437">
                  <c:v>5.9590781886830149</c:v>
                </c:pt>
                <c:pt idx="438">
                  <c:v>6.7385976468274302</c:v>
                </c:pt>
                <c:pt idx="439">
                  <c:v>8.2315570886388265</c:v>
                </c:pt>
                <c:pt idx="440">
                  <c:v>7.8580539234516991</c:v>
                </c:pt>
                <c:pt idx="441">
                  <c:v>7.6669351343705632</c:v>
                </c:pt>
                <c:pt idx="442">
                  <c:v>7.3254762142500498</c:v>
                </c:pt>
                <c:pt idx="443">
                  <c:v>8.8795239252104974</c:v>
                </c:pt>
                <c:pt idx="444">
                  <c:v>8.1546320509230252</c:v>
                </c:pt>
                <c:pt idx="445">
                  <c:v>7.5151019614225669</c:v>
                </c:pt>
                <c:pt idx="446">
                  <c:v>7.2891861067121111</c:v>
                </c:pt>
                <c:pt idx="447">
                  <c:v>8.7116089394687766</c:v>
                </c:pt>
                <c:pt idx="448">
                  <c:v>7.0664126300534047</c:v>
                </c:pt>
                <c:pt idx="449">
                  <c:v>4.0398525330674557</c:v>
                </c:pt>
                <c:pt idx="450">
                  <c:v>0.39485971204623049</c:v>
                </c:pt>
                <c:pt idx="451">
                  <c:v>1.5000083903278842</c:v>
                </c:pt>
                <c:pt idx="452">
                  <c:v>6.9604820527651725</c:v>
                </c:pt>
                <c:pt idx="453">
                  <c:v>7.5799193010514356</c:v>
                </c:pt>
                <c:pt idx="454">
                  <c:v>8.0176523280412031</c:v>
                </c:pt>
                <c:pt idx="455">
                  <c:v>9.2682700979528452</c:v>
                </c:pt>
                <c:pt idx="456">
                  <c:v>6.2628709836833085</c:v>
                </c:pt>
                <c:pt idx="457">
                  <c:v>6.5092857304584424</c:v>
                </c:pt>
                <c:pt idx="458">
                  <c:v>9.1632066002369985</c:v>
                </c:pt>
                <c:pt idx="459">
                  <c:v>6.9683305366120027</c:v>
                </c:pt>
                <c:pt idx="460">
                  <c:v>9.4683377137077311</c:v>
                </c:pt>
                <c:pt idx="461">
                  <c:v>7.9300176009693137</c:v>
                </c:pt>
                <c:pt idx="462">
                  <c:v>9.36935319777659</c:v>
                </c:pt>
                <c:pt idx="463">
                  <c:v>7.940759491650101</c:v>
                </c:pt>
                <c:pt idx="464">
                  <c:v>7.1993781829221026</c:v>
                </c:pt>
                <c:pt idx="465">
                  <c:v>9.5701213886932237</c:v>
                </c:pt>
                <c:pt idx="466">
                  <c:v>7.7809026910648385</c:v>
                </c:pt>
                <c:pt idx="467">
                  <c:v>7.7123405729928933</c:v>
                </c:pt>
                <c:pt idx="468">
                  <c:v>8.2938399483944067</c:v>
                </c:pt>
                <c:pt idx="469">
                  <c:v>5.2075448232949384</c:v>
                </c:pt>
                <c:pt idx="470">
                  <c:v>7.3785345725765294</c:v>
                </c:pt>
                <c:pt idx="471">
                  <c:v>8.3630429513676816</c:v>
                </c:pt>
                <c:pt idx="472">
                  <c:v>6.7587368265332692</c:v>
                </c:pt>
                <c:pt idx="473">
                  <c:v>6.5031156424867937</c:v>
                </c:pt>
                <c:pt idx="474">
                  <c:v>6.7604796250578483</c:v>
                </c:pt>
                <c:pt idx="475">
                  <c:v>6.9624698955167323</c:v>
                </c:pt>
                <c:pt idx="476">
                  <c:v>6.8279759578220638</c:v>
                </c:pt>
                <c:pt idx="477">
                  <c:v>7.6913555194650822</c:v>
                </c:pt>
                <c:pt idx="478">
                  <c:v>7.95497205681494</c:v>
                </c:pt>
                <c:pt idx="479">
                  <c:v>7.2409862214244107</c:v>
                </c:pt>
                <c:pt idx="480">
                  <c:v>8.6216195887030178</c:v>
                </c:pt>
                <c:pt idx="481">
                  <c:v>5.4412801021201798</c:v>
                </c:pt>
                <c:pt idx="482">
                  <c:v>3.8812971372389411</c:v>
                </c:pt>
                <c:pt idx="483">
                  <c:v>6.2109388863231452</c:v>
                </c:pt>
                <c:pt idx="484">
                  <c:v>7.8616471200492422</c:v>
                </c:pt>
                <c:pt idx="485">
                  <c:v>7.3274954729281463</c:v>
                </c:pt>
                <c:pt idx="486">
                  <c:v>9.3022095087877386</c:v>
                </c:pt>
                <c:pt idx="487">
                  <c:v>6.8619797713063537</c:v>
                </c:pt>
                <c:pt idx="488">
                  <c:v>8.5049023530386929</c:v>
                </c:pt>
                <c:pt idx="489">
                  <c:v>6.5711798181231433</c:v>
                </c:pt>
                <c:pt idx="490">
                  <c:v>6.8638820056581054</c:v>
                </c:pt>
                <c:pt idx="491">
                  <c:v>8.2534728389902696</c:v>
                </c:pt>
                <c:pt idx="492">
                  <c:v>9.2864261472960976</c:v>
                </c:pt>
                <c:pt idx="493">
                  <c:v>7.5958102620914545</c:v>
                </c:pt>
                <c:pt idx="494">
                  <c:v>8.5667901575180849</c:v>
                </c:pt>
                <c:pt idx="495">
                  <c:v>6.5767592866759195</c:v>
                </c:pt>
                <c:pt idx="496">
                  <c:v>8.7832081922385772</c:v>
                </c:pt>
                <c:pt idx="497">
                  <c:v>7.8277964592068106</c:v>
                </c:pt>
                <c:pt idx="498">
                  <c:v>6.7900365141409837</c:v>
                </c:pt>
                <c:pt idx="499">
                  <c:v>10.127866396642775</c:v>
                </c:pt>
                <c:pt idx="500">
                  <c:v>4.0415348559334507</c:v>
                </c:pt>
                <c:pt idx="501">
                  <c:v>6.8616161319566986</c:v>
                </c:pt>
                <c:pt idx="502">
                  <c:v>6.6741360925665854</c:v>
                </c:pt>
                <c:pt idx="503">
                  <c:v>7.9455464934560132</c:v>
                </c:pt>
                <c:pt idx="504">
                  <c:v>6.5175182740071742</c:v>
                </c:pt>
                <c:pt idx="505">
                  <c:v>8.1881222140084553</c:v>
                </c:pt>
                <c:pt idx="506">
                  <c:v>6.7818463820930734</c:v>
                </c:pt>
                <c:pt idx="507">
                  <c:v>9.053086709145207</c:v>
                </c:pt>
                <c:pt idx="508">
                  <c:v>6.6733043559115481</c:v>
                </c:pt>
                <c:pt idx="509">
                  <c:v>8.7998256465797446</c:v>
                </c:pt>
                <c:pt idx="510">
                  <c:v>7.8944736216865987</c:v>
                </c:pt>
                <c:pt idx="511">
                  <c:v>7.1427195594146067</c:v>
                </c:pt>
                <c:pt idx="512">
                  <c:v>2.8620128985688766</c:v>
                </c:pt>
                <c:pt idx="513">
                  <c:v>0.38707484545063497</c:v>
                </c:pt>
                <c:pt idx="514">
                  <c:v>8.0151162773715896</c:v>
                </c:pt>
                <c:pt idx="515">
                  <c:v>7.7057400868277046</c:v>
                </c:pt>
                <c:pt idx="516">
                  <c:v>6.3494171489007325</c:v>
                </c:pt>
                <c:pt idx="517">
                  <c:v>8.189391417440504</c:v>
                </c:pt>
                <c:pt idx="518">
                  <c:v>7.3218712366800576</c:v>
                </c:pt>
                <c:pt idx="519">
                  <c:v>7.5776667791188101</c:v>
                </c:pt>
                <c:pt idx="520">
                  <c:v>7.0977076052721397</c:v>
                </c:pt>
                <c:pt idx="521">
                  <c:v>7.4180361732046052</c:v>
                </c:pt>
                <c:pt idx="522">
                  <c:v>9.0241832713340173</c:v>
                </c:pt>
                <c:pt idx="523">
                  <c:v>8.7567261369651437</c:v>
                </c:pt>
                <c:pt idx="524">
                  <c:v>7.8779182138003465</c:v>
                </c:pt>
                <c:pt idx="525">
                  <c:v>6.1946481576179524</c:v>
                </c:pt>
                <c:pt idx="526">
                  <c:v>5.8199747491673666</c:v>
                </c:pt>
                <c:pt idx="527">
                  <c:v>9.3500952348100785</c:v>
                </c:pt>
                <c:pt idx="528">
                  <c:v>6.6351544255226838</c:v>
                </c:pt>
                <c:pt idx="529">
                  <c:v>6.1965566751550103</c:v>
                </c:pt>
                <c:pt idx="530">
                  <c:v>8.6166040360315659</c:v>
                </c:pt>
                <c:pt idx="531">
                  <c:v>5.9417004689196817</c:v>
                </c:pt>
                <c:pt idx="532">
                  <c:v>6.1348605078274865</c:v>
                </c:pt>
                <c:pt idx="533">
                  <c:v>6.6880117219193282</c:v>
                </c:pt>
                <c:pt idx="534">
                  <c:v>7.7514431913539639</c:v>
                </c:pt>
                <c:pt idx="535">
                  <c:v>7.4670489455914248</c:v>
                </c:pt>
                <c:pt idx="536">
                  <c:v>8.9027811356250268</c:v>
                </c:pt>
                <c:pt idx="537">
                  <c:v>7.2331157464290001</c:v>
                </c:pt>
                <c:pt idx="538">
                  <c:v>8.3090334758653288</c:v>
                </c:pt>
                <c:pt idx="539">
                  <c:v>8.4686570131960632</c:v>
                </c:pt>
                <c:pt idx="540">
                  <c:v>9.5930966411670848</c:v>
                </c:pt>
                <c:pt idx="541">
                  <c:v>8.1681275475646835</c:v>
                </c:pt>
                <c:pt idx="542">
                  <c:v>8.0265665971957638</c:v>
                </c:pt>
                <c:pt idx="543">
                  <c:v>6.6556014813085698</c:v>
                </c:pt>
                <c:pt idx="544">
                  <c:v>3.1126821471951329</c:v>
                </c:pt>
                <c:pt idx="545">
                  <c:v>6.1020347915882924</c:v>
                </c:pt>
                <c:pt idx="546">
                  <c:v>6.2199136311362846</c:v>
                </c:pt>
                <c:pt idx="547">
                  <c:v>6.1662410914460315</c:v>
                </c:pt>
                <c:pt idx="548">
                  <c:v>6.3303806682163017</c:v>
                </c:pt>
                <c:pt idx="549">
                  <c:v>7.3296725966370859</c:v>
                </c:pt>
                <c:pt idx="550">
                  <c:v>8.0705755978835754</c:v>
                </c:pt>
                <c:pt idx="551">
                  <c:v>6.9106658180572005</c:v>
                </c:pt>
                <c:pt idx="552">
                  <c:v>8.0390614965772542</c:v>
                </c:pt>
                <c:pt idx="553">
                  <c:v>8.2608626503096705</c:v>
                </c:pt>
                <c:pt idx="554">
                  <c:v>5.7343836281166372</c:v>
                </c:pt>
                <c:pt idx="555">
                  <c:v>7.1289366070451461</c:v>
                </c:pt>
                <c:pt idx="556">
                  <c:v>7.9433175334682851</c:v>
                </c:pt>
                <c:pt idx="557">
                  <c:v>6.8922419479402235</c:v>
                </c:pt>
                <c:pt idx="558">
                  <c:v>6.6867943547660644</c:v>
                </c:pt>
                <c:pt idx="559">
                  <c:v>8.1384347845992799</c:v>
                </c:pt>
                <c:pt idx="560">
                  <c:v>8.0153644631912275</c:v>
                </c:pt>
                <c:pt idx="561">
                  <c:v>7.2249366099553809</c:v>
                </c:pt>
                <c:pt idx="562">
                  <c:v>8.0455912969077445</c:v>
                </c:pt>
                <c:pt idx="563">
                  <c:v>5.5094338131471581</c:v>
                </c:pt>
                <c:pt idx="564">
                  <c:v>7.7585282681859731</c:v>
                </c:pt>
                <c:pt idx="565">
                  <c:v>7.3937037527043872</c:v>
                </c:pt>
                <c:pt idx="566">
                  <c:v>7.0974107247663758</c:v>
                </c:pt>
                <c:pt idx="567">
                  <c:v>7.8323808282865626</c:v>
                </c:pt>
                <c:pt idx="568">
                  <c:v>8.1216516112456407</c:v>
                </c:pt>
                <c:pt idx="569">
                  <c:v>6.8149776182178377</c:v>
                </c:pt>
                <c:pt idx="570">
                  <c:v>10.029059380696559</c:v>
                </c:pt>
                <c:pt idx="571">
                  <c:v>6.5051898790363243</c:v>
                </c:pt>
                <c:pt idx="572">
                  <c:v>7.0869083805254247</c:v>
                </c:pt>
                <c:pt idx="573">
                  <c:v>7.3721524271007617</c:v>
                </c:pt>
                <c:pt idx="574">
                  <c:v>8.4212385990809437</c:v>
                </c:pt>
                <c:pt idx="575">
                  <c:v>3.3065011351620295</c:v>
                </c:pt>
                <c:pt idx="576">
                  <c:v>0.62943615230447314</c:v>
                </c:pt>
                <c:pt idx="577">
                  <c:v>7.3984318496480412</c:v>
                </c:pt>
                <c:pt idx="578">
                  <c:v>7.0091461083674398</c:v>
                </c:pt>
                <c:pt idx="579">
                  <c:v>7.6709932866808375</c:v>
                </c:pt>
                <c:pt idx="580">
                  <c:v>7.3631431247684294</c:v>
                </c:pt>
                <c:pt idx="581">
                  <c:v>7.22105909922269</c:v>
                </c:pt>
                <c:pt idx="582">
                  <c:v>10.162094048603636</c:v>
                </c:pt>
                <c:pt idx="583">
                  <c:v>7.6985906073462971</c:v>
                </c:pt>
                <c:pt idx="584">
                  <c:v>7.746434707265978</c:v>
                </c:pt>
                <c:pt idx="585">
                  <c:v>8.5173697634844618</c:v>
                </c:pt>
                <c:pt idx="586">
                  <c:v>6.7336716295466008</c:v>
                </c:pt>
                <c:pt idx="587">
                  <c:v>7.337786545063147</c:v>
                </c:pt>
                <c:pt idx="588">
                  <c:v>6.8683532774023259</c:v>
                </c:pt>
                <c:pt idx="589">
                  <c:v>9.3716811179328978</c:v>
                </c:pt>
                <c:pt idx="590">
                  <c:v>7.5679152755220667</c:v>
                </c:pt>
                <c:pt idx="591">
                  <c:v>7.306874058749985</c:v>
                </c:pt>
                <c:pt idx="592">
                  <c:v>5.7402128532853718</c:v>
                </c:pt>
                <c:pt idx="593">
                  <c:v>8.2932587537534932</c:v>
                </c:pt>
                <c:pt idx="594">
                  <c:v>7.2943626660070606</c:v>
                </c:pt>
                <c:pt idx="595">
                  <c:v>6.7275895061692532</c:v>
                </c:pt>
                <c:pt idx="596">
                  <c:v>7.4247301217512405</c:v>
                </c:pt>
                <c:pt idx="597">
                  <c:v>7.0872838008475281</c:v>
                </c:pt>
                <c:pt idx="598">
                  <c:v>7.5016276705313194</c:v>
                </c:pt>
                <c:pt idx="599">
                  <c:v>8.4003454371382418</c:v>
                </c:pt>
                <c:pt idx="600">
                  <c:v>7.5844573316395412</c:v>
                </c:pt>
                <c:pt idx="601">
                  <c:v>7.1988786696901803</c:v>
                </c:pt>
                <c:pt idx="602">
                  <c:v>7.3388515449727079</c:v>
                </c:pt>
                <c:pt idx="603">
                  <c:v>7.2002287691330604</c:v>
                </c:pt>
                <c:pt idx="604">
                  <c:v>3.4406494976648028</c:v>
                </c:pt>
                <c:pt idx="605">
                  <c:v>8.2985546935692796</c:v>
                </c:pt>
                <c:pt idx="606">
                  <c:v>6.2875521209680763</c:v>
                </c:pt>
                <c:pt idx="607">
                  <c:v>6.9348364465357539</c:v>
                </c:pt>
                <c:pt idx="608">
                  <c:v>6.4551710116021965</c:v>
                </c:pt>
                <c:pt idx="609">
                  <c:v>8.6559132141096118</c:v>
                </c:pt>
                <c:pt idx="610">
                  <c:v>9.1779650171254037</c:v>
                </c:pt>
                <c:pt idx="611">
                  <c:v>6.7879701315730863</c:v>
                </c:pt>
                <c:pt idx="612">
                  <c:v>7.9900023856987969</c:v>
                </c:pt>
                <c:pt idx="613">
                  <c:v>6.3645769042506277</c:v>
                </c:pt>
                <c:pt idx="614">
                  <c:v>7.7703736432863337</c:v>
                </c:pt>
                <c:pt idx="615">
                  <c:v>7.617391432825289</c:v>
                </c:pt>
                <c:pt idx="616">
                  <c:v>6.4100522433095035</c:v>
                </c:pt>
                <c:pt idx="617">
                  <c:v>6.6749843225830565</c:v>
                </c:pt>
                <c:pt idx="618">
                  <c:v>8.4690057299806121</c:v>
                </c:pt>
                <c:pt idx="619">
                  <c:v>8.809467979831771</c:v>
                </c:pt>
                <c:pt idx="620">
                  <c:v>6.3221622618345137</c:v>
                </c:pt>
                <c:pt idx="621">
                  <c:v>4.7435920640183076</c:v>
                </c:pt>
                <c:pt idx="622">
                  <c:v>7.4753184028538335</c:v>
                </c:pt>
                <c:pt idx="623">
                  <c:v>7.4505547987619165</c:v>
                </c:pt>
                <c:pt idx="624">
                  <c:v>6.6309596139319762</c:v>
                </c:pt>
                <c:pt idx="625">
                  <c:v>8.7005026240401744</c:v>
                </c:pt>
                <c:pt idx="626">
                  <c:v>7.6553740734053495</c:v>
                </c:pt>
                <c:pt idx="627">
                  <c:v>6.6357049896352214</c:v>
                </c:pt>
                <c:pt idx="628">
                  <c:v>6.8110042889092091</c:v>
                </c:pt>
                <c:pt idx="629">
                  <c:v>8.4322844388509619</c:v>
                </c:pt>
                <c:pt idx="630">
                  <c:v>6.7700693366329308</c:v>
                </c:pt>
                <c:pt idx="631">
                  <c:v>8.1893128776241646</c:v>
                </c:pt>
                <c:pt idx="632">
                  <c:v>3.3089013119493718</c:v>
                </c:pt>
                <c:pt idx="633">
                  <c:v>0.22165506967402782</c:v>
                </c:pt>
                <c:pt idx="634">
                  <c:v>6.3338607674783161</c:v>
                </c:pt>
                <c:pt idx="635">
                  <c:v>8.0332605457424009</c:v>
                </c:pt>
                <c:pt idx="636">
                  <c:v>9.6007338529079647</c:v>
                </c:pt>
                <c:pt idx="637">
                  <c:v>9.7150752591280174</c:v>
                </c:pt>
                <c:pt idx="638">
                  <c:v>7.474776478121087</c:v>
                </c:pt>
                <c:pt idx="639">
                  <c:v>8.4873801200132934</c:v>
                </c:pt>
                <c:pt idx="640">
                  <c:v>7.8185201214989251</c:v>
                </c:pt>
                <c:pt idx="641">
                  <c:v>10.455479532540757</c:v>
                </c:pt>
                <c:pt idx="642">
                  <c:v>6.3211208238698493</c:v>
                </c:pt>
                <c:pt idx="643">
                  <c:v>7.9046484548934162</c:v>
                </c:pt>
                <c:pt idx="644">
                  <c:v>8.032513632089012</c:v>
                </c:pt>
                <c:pt idx="645">
                  <c:v>7.4838878822146624</c:v>
                </c:pt>
                <c:pt idx="646">
                  <c:v>6.9976997155340861</c:v>
                </c:pt>
                <c:pt idx="647">
                  <c:v>6.7027465768628298</c:v>
                </c:pt>
                <c:pt idx="648">
                  <c:v>7.3028630303295126</c:v>
                </c:pt>
                <c:pt idx="649">
                  <c:v>7.5076556014353963</c:v>
                </c:pt>
                <c:pt idx="650">
                  <c:v>3.5130443587741258</c:v>
                </c:pt>
                <c:pt idx="651">
                  <c:v>6.3646978555677913</c:v>
                </c:pt>
                <c:pt idx="652">
                  <c:v>7.127259781966294</c:v>
                </c:pt>
                <c:pt idx="653">
                  <c:v>8.185459714234538</c:v>
                </c:pt>
                <c:pt idx="654">
                  <c:v>8.0595156209466143</c:v>
                </c:pt>
                <c:pt idx="655">
                  <c:v>8.2695334460335825</c:v>
                </c:pt>
                <c:pt idx="656">
                  <c:v>8.0885172335282309</c:v>
                </c:pt>
                <c:pt idx="657">
                  <c:v>9.8223991327581164</c:v>
                </c:pt>
                <c:pt idx="658">
                  <c:v>9.6084558876504857</c:v>
                </c:pt>
                <c:pt idx="659">
                  <c:v>7.9914757926533291</c:v>
                </c:pt>
                <c:pt idx="660">
                  <c:v>10.216822163425494</c:v>
                </c:pt>
                <c:pt idx="661">
                  <c:v>6.7531691389529458</c:v>
                </c:pt>
                <c:pt idx="662">
                  <c:v>6.1227669469074923</c:v>
                </c:pt>
                <c:pt idx="663">
                  <c:v>3.6045613089676873</c:v>
                </c:pt>
                <c:pt idx="664">
                  <c:v>8.8173800809298335</c:v>
                </c:pt>
                <c:pt idx="665">
                  <c:v>9.0247299084557415</c:v>
                </c:pt>
                <c:pt idx="666">
                  <c:v>8.9028188347368662</c:v>
                </c:pt>
                <c:pt idx="667">
                  <c:v>6.1512509820994277</c:v>
                </c:pt>
                <c:pt idx="668">
                  <c:v>7.3377496313494666</c:v>
                </c:pt>
                <c:pt idx="669">
                  <c:v>8.353676292871004</c:v>
                </c:pt>
                <c:pt idx="670">
                  <c:v>8.0731446352760532</c:v>
                </c:pt>
                <c:pt idx="671">
                  <c:v>9.5540749188168483</c:v>
                </c:pt>
                <c:pt idx="672">
                  <c:v>6.7109437774942089</c:v>
                </c:pt>
                <c:pt idx="673">
                  <c:v>7.6625471148316597</c:v>
                </c:pt>
                <c:pt idx="674">
                  <c:v>5.9216932361052939</c:v>
                </c:pt>
                <c:pt idx="675">
                  <c:v>8.0741907856296944</c:v>
                </c:pt>
                <c:pt idx="676">
                  <c:v>8.0806852430428293</c:v>
                </c:pt>
                <c:pt idx="677">
                  <c:v>6.8839889840392434</c:v>
                </c:pt>
                <c:pt idx="678">
                  <c:v>7.0895300395948455</c:v>
                </c:pt>
                <c:pt idx="679">
                  <c:v>8.0746478873607934</c:v>
                </c:pt>
                <c:pt idx="680">
                  <c:v>9.8887849125192808</c:v>
                </c:pt>
                <c:pt idx="681">
                  <c:v>4.5265087970534141</c:v>
                </c:pt>
                <c:pt idx="682">
                  <c:v>5.9929877543877002</c:v>
                </c:pt>
                <c:pt idx="683">
                  <c:v>8.1897809749295547</c:v>
                </c:pt>
                <c:pt idx="684">
                  <c:v>7.2348067086747978</c:v>
                </c:pt>
                <c:pt idx="685">
                  <c:v>8.0286997386075498</c:v>
                </c:pt>
                <c:pt idx="686">
                  <c:v>6.7999333163979561</c:v>
                </c:pt>
                <c:pt idx="687">
                  <c:v>8.4490118489349992</c:v>
                </c:pt>
                <c:pt idx="688">
                  <c:v>8.318096970670938</c:v>
                </c:pt>
                <c:pt idx="689">
                  <c:v>7.0321629869439661</c:v>
                </c:pt>
                <c:pt idx="690">
                  <c:v>8.0798692143510582</c:v>
                </c:pt>
                <c:pt idx="691">
                  <c:v>8.4609318368608868</c:v>
                </c:pt>
                <c:pt idx="692">
                  <c:v>8.0780313826487102</c:v>
                </c:pt>
                <c:pt idx="693">
                  <c:v>8.0686796467171362</c:v>
                </c:pt>
                <c:pt idx="694">
                  <c:v>6.7824817692072648</c:v>
                </c:pt>
                <c:pt idx="695">
                  <c:v>2.2261529746859754</c:v>
                </c:pt>
                <c:pt idx="696">
                  <c:v>7.6769630981208241</c:v>
                </c:pt>
                <c:pt idx="697">
                  <c:v>7.1807155517634538</c:v>
                </c:pt>
                <c:pt idx="698">
                  <c:v>7.8722586346349042</c:v>
                </c:pt>
                <c:pt idx="699">
                  <c:v>8.4739560946045085</c:v>
                </c:pt>
                <c:pt idx="700">
                  <c:v>6.280455263163617</c:v>
                </c:pt>
                <c:pt idx="701">
                  <c:v>10.078563026935498</c:v>
                </c:pt>
                <c:pt idx="702">
                  <c:v>8.5477772387785578</c:v>
                </c:pt>
                <c:pt idx="703">
                  <c:v>7.2584063526885627</c:v>
                </c:pt>
                <c:pt idx="704">
                  <c:v>8.7447189698431238</c:v>
                </c:pt>
                <c:pt idx="705">
                  <c:v>6.8830873469476614</c:v>
                </c:pt>
                <c:pt idx="706">
                  <c:v>7.2620113302585558</c:v>
                </c:pt>
                <c:pt idx="707">
                  <c:v>8.196671273017035</c:v>
                </c:pt>
                <c:pt idx="708">
                  <c:v>8.2151501210054541</c:v>
                </c:pt>
                <c:pt idx="709">
                  <c:v>8.3944015438376489</c:v>
                </c:pt>
                <c:pt idx="710">
                  <c:v>6.8544375927432482</c:v>
                </c:pt>
                <c:pt idx="711">
                  <c:v>7.0904041877507042</c:v>
                </c:pt>
                <c:pt idx="712">
                  <c:v>7.9741279180202076</c:v>
                </c:pt>
                <c:pt idx="713">
                  <c:v>9.3084777715298106</c:v>
                </c:pt>
                <c:pt idx="714">
                  <c:v>3.726866652564591</c:v>
                </c:pt>
                <c:pt idx="715">
                  <c:v>5.9063229940476054</c:v>
                </c:pt>
                <c:pt idx="716">
                  <c:v>6.8971255537202261</c:v>
                </c:pt>
                <c:pt idx="717">
                  <c:v>7.0887108693104217</c:v>
                </c:pt>
                <c:pt idx="718">
                  <c:v>5.9608759650790306</c:v>
                </c:pt>
                <c:pt idx="719">
                  <c:v>6.1414790581504386</c:v>
                </c:pt>
                <c:pt idx="720">
                  <c:v>4.7551264214459614</c:v>
                </c:pt>
                <c:pt idx="721">
                  <c:v>6.1160588611939142</c:v>
                </c:pt>
                <c:pt idx="722">
                  <c:v>7.7205629063655019</c:v>
                </c:pt>
                <c:pt idx="723">
                  <c:v>9.123643738552186</c:v>
                </c:pt>
                <c:pt idx="724">
                  <c:v>8.2493659919938622</c:v>
                </c:pt>
                <c:pt idx="725">
                  <c:v>7.9762618448301588</c:v>
                </c:pt>
                <c:pt idx="726">
                  <c:v>7.1890494116752617</c:v>
                </c:pt>
                <c:pt idx="727">
                  <c:v>3.8310073074384401</c:v>
                </c:pt>
                <c:pt idx="728">
                  <c:v>5.3620562039801172</c:v>
                </c:pt>
                <c:pt idx="729">
                  <c:v>7.4695221644079624</c:v>
                </c:pt>
                <c:pt idx="730">
                  <c:v>6.2843759707952929</c:v>
                </c:pt>
                <c:pt idx="731">
                  <c:v>7.9879061580006887</c:v>
                </c:pt>
                <c:pt idx="732">
                  <c:v>8.5142776509151687</c:v>
                </c:pt>
                <c:pt idx="733">
                  <c:v>8.5340013549925651</c:v>
                </c:pt>
                <c:pt idx="734">
                  <c:v>7.672270344094521</c:v>
                </c:pt>
                <c:pt idx="735">
                  <c:v>6.589421475866212</c:v>
                </c:pt>
                <c:pt idx="736">
                  <c:v>6.6237402340140266</c:v>
                </c:pt>
                <c:pt idx="737">
                  <c:v>8.269106974830855</c:v>
                </c:pt>
                <c:pt idx="738">
                  <c:v>6.2484989826913022</c:v>
                </c:pt>
                <c:pt idx="739">
                  <c:v>8.2992379899714397</c:v>
                </c:pt>
                <c:pt idx="740">
                  <c:v>8.485915352438564</c:v>
                </c:pt>
                <c:pt idx="741">
                  <c:v>9.5546286245220422</c:v>
                </c:pt>
                <c:pt idx="742">
                  <c:v>7.5480046466817736</c:v>
                </c:pt>
                <c:pt idx="743">
                  <c:v>7.2656131662358989</c:v>
                </c:pt>
                <c:pt idx="744">
                  <c:v>4.007791794639405</c:v>
                </c:pt>
                <c:pt idx="745">
                  <c:v>7.6553222371265681</c:v>
                </c:pt>
                <c:pt idx="746">
                  <c:v>4.0388048119174798</c:v>
                </c:pt>
                <c:pt idx="747">
                  <c:v>7.8768673510577205</c:v>
                </c:pt>
                <c:pt idx="748">
                  <c:v>8.1506705025868484</c:v>
                </c:pt>
                <c:pt idx="749">
                  <c:v>7.2522645390507945</c:v>
                </c:pt>
                <c:pt idx="750">
                  <c:v>5.0245517636123127</c:v>
                </c:pt>
                <c:pt idx="751">
                  <c:v>8.2621137895839656</c:v>
                </c:pt>
                <c:pt idx="752">
                  <c:v>8.4083572838030598</c:v>
                </c:pt>
                <c:pt idx="753">
                  <c:v>5.3276377002655506</c:v>
                </c:pt>
                <c:pt idx="754">
                  <c:v>6.3230953148526261</c:v>
                </c:pt>
                <c:pt idx="755">
                  <c:v>7.7579085890350514</c:v>
                </c:pt>
                <c:pt idx="756">
                  <c:v>6.3438109768103965</c:v>
                </c:pt>
                <c:pt idx="757">
                  <c:v>6.3959951869810139</c:v>
                </c:pt>
                <c:pt idx="758">
                  <c:v>8.7808048738585835</c:v>
                </c:pt>
                <c:pt idx="759">
                  <c:v>2.3147215401741432</c:v>
                </c:pt>
                <c:pt idx="760">
                  <c:v>7.8334379742144939</c:v>
                </c:pt>
                <c:pt idx="761">
                  <c:v>6.3756258856133048</c:v>
                </c:pt>
                <c:pt idx="762">
                  <c:v>7.5729473215549552</c:v>
                </c:pt>
                <c:pt idx="763">
                  <c:v>6.8149980385700824</c:v>
                </c:pt>
                <c:pt idx="764">
                  <c:v>7.5005736661960407</c:v>
                </c:pt>
                <c:pt idx="765">
                  <c:v>8.2347536591638519</c:v>
                </c:pt>
                <c:pt idx="766">
                  <c:v>7.6136395857987393</c:v>
                </c:pt>
                <c:pt idx="767">
                  <c:v>8.1818947919708762</c:v>
                </c:pt>
                <c:pt idx="768">
                  <c:v>10.799927678071157</c:v>
                </c:pt>
                <c:pt idx="769">
                  <c:v>9.5151576544223424</c:v>
                </c:pt>
                <c:pt idx="770">
                  <c:v>7.9157052902377227</c:v>
                </c:pt>
                <c:pt idx="771">
                  <c:v>7.2508798820887295</c:v>
                </c:pt>
                <c:pt idx="772">
                  <c:v>6.1121020252467186</c:v>
                </c:pt>
                <c:pt idx="773">
                  <c:v>4.9040292738463185</c:v>
                </c:pt>
                <c:pt idx="774">
                  <c:v>8.1219783368816127</c:v>
                </c:pt>
                <c:pt idx="775">
                  <c:v>7.4547040572591428</c:v>
                </c:pt>
                <c:pt idx="776">
                  <c:v>7.4549773758200022</c:v>
                </c:pt>
                <c:pt idx="777">
                  <c:v>4.1435596481551071</c:v>
                </c:pt>
                <c:pt idx="778">
                  <c:v>4.9261154555992208</c:v>
                </c:pt>
                <c:pt idx="779">
                  <c:v>4.7754768732577526</c:v>
                </c:pt>
                <c:pt idx="780">
                  <c:v>7.1354208542821551</c:v>
                </c:pt>
                <c:pt idx="781">
                  <c:v>8.0368718064977038</c:v>
                </c:pt>
                <c:pt idx="782">
                  <c:v>7.6131824840676376</c:v>
                </c:pt>
                <c:pt idx="783">
                  <c:v>7.7959438512920647</c:v>
                </c:pt>
                <c:pt idx="784">
                  <c:v>3.6311140500758268</c:v>
                </c:pt>
                <c:pt idx="785">
                  <c:v>5.4254024928489395</c:v>
                </c:pt>
                <c:pt idx="786">
                  <c:v>4.7840801247396092</c:v>
                </c:pt>
                <c:pt idx="787">
                  <c:v>7.4935310008648539</c:v>
                </c:pt>
                <c:pt idx="788">
                  <c:v>3.2299530885646606</c:v>
                </c:pt>
                <c:pt idx="789">
                  <c:v>0.42766579333134191</c:v>
                </c:pt>
                <c:pt idx="790">
                  <c:v>2.2331225979879652</c:v>
                </c:pt>
                <c:pt idx="791">
                  <c:v>6.9400043664509097</c:v>
                </c:pt>
                <c:pt idx="792">
                  <c:v>7.3333451184491292</c:v>
                </c:pt>
                <c:pt idx="793">
                  <c:v>8.6348896760717881</c:v>
                </c:pt>
                <c:pt idx="794">
                  <c:v>8.3890419867706285</c:v>
                </c:pt>
                <c:pt idx="795">
                  <c:v>8.4356836421021466</c:v>
                </c:pt>
                <c:pt idx="796">
                  <c:v>7.7500082689094389</c:v>
                </c:pt>
                <c:pt idx="797">
                  <c:v>6.0039440587670949</c:v>
                </c:pt>
                <c:pt idx="798">
                  <c:v>8.0117838329642943</c:v>
                </c:pt>
                <c:pt idx="799">
                  <c:v>6.8184891334063833</c:v>
                </c:pt>
                <c:pt idx="800">
                  <c:v>5.9057402286103668</c:v>
                </c:pt>
                <c:pt idx="801">
                  <c:v>8.2588198296866775</c:v>
                </c:pt>
                <c:pt idx="802">
                  <c:v>7.4964456134492279</c:v>
                </c:pt>
                <c:pt idx="803">
                  <c:v>6.935464765066472</c:v>
                </c:pt>
                <c:pt idx="804">
                  <c:v>7.9966602059299161</c:v>
                </c:pt>
                <c:pt idx="805">
                  <c:v>6.3346548050215086</c:v>
                </c:pt>
                <c:pt idx="806">
                  <c:v>7.2681806328320437</c:v>
                </c:pt>
                <c:pt idx="807">
                  <c:v>7.7319566775219117</c:v>
                </c:pt>
                <c:pt idx="808">
                  <c:v>8.3446190812507055</c:v>
                </c:pt>
                <c:pt idx="809">
                  <c:v>8.0391321824119597</c:v>
                </c:pt>
                <c:pt idx="810">
                  <c:v>7.7572629917447369</c:v>
                </c:pt>
                <c:pt idx="811">
                  <c:v>8.5042449747759257</c:v>
                </c:pt>
                <c:pt idx="812">
                  <c:v>7.9528106410692754</c:v>
                </c:pt>
                <c:pt idx="813">
                  <c:v>5.6796987101937644</c:v>
                </c:pt>
                <c:pt idx="814">
                  <c:v>3.976959418938915</c:v>
                </c:pt>
                <c:pt idx="815">
                  <c:v>3.727609639227166</c:v>
                </c:pt>
                <c:pt idx="816">
                  <c:v>7.5374740281069421</c:v>
                </c:pt>
                <c:pt idx="817">
                  <c:v>7.6765916047895351</c:v>
                </c:pt>
                <c:pt idx="818">
                  <c:v>7.7899818938337129</c:v>
                </c:pt>
                <c:pt idx="819">
                  <c:v>8.0365419392690747</c:v>
                </c:pt>
                <c:pt idx="820">
                  <c:v>7.1733979970750763</c:v>
                </c:pt>
                <c:pt idx="821">
                  <c:v>6.1201884847370609</c:v>
                </c:pt>
                <c:pt idx="822">
                  <c:v>7.7217433598050924</c:v>
                </c:pt>
                <c:pt idx="823">
                  <c:v>7.6655104221021571</c:v>
                </c:pt>
                <c:pt idx="824">
                  <c:v>7.8851666534503417</c:v>
                </c:pt>
                <c:pt idx="825">
                  <c:v>7.1549984743011681</c:v>
                </c:pt>
                <c:pt idx="826">
                  <c:v>9.3934311492718567</c:v>
                </c:pt>
                <c:pt idx="827">
                  <c:v>9.8824121918214711</c:v>
                </c:pt>
                <c:pt idx="828">
                  <c:v>5.8020653148474119</c:v>
                </c:pt>
                <c:pt idx="829">
                  <c:v>5.9353960778620918</c:v>
                </c:pt>
                <c:pt idx="830">
                  <c:v>6.8233256152965858</c:v>
                </c:pt>
                <c:pt idx="831">
                  <c:v>8.6381883483580548</c:v>
                </c:pt>
                <c:pt idx="832">
                  <c:v>6.5676447409896914</c:v>
                </c:pt>
                <c:pt idx="833">
                  <c:v>9.4160608265538333</c:v>
                </c:pt>
                <c:pt idx="834">
                  <c:v>7.7363258475048911</c:v>
                </c:pt>
                <c:pt idx="835">
                  <c:v>8.1194077286928117</c:v>
                </c:pt>
                <c:pt idx="836">
                  <c:v>8.9800187618098537</c:v>
                </c:pt>
                <c:pt idx="837">
                  <c:v>7.6587206549795876</c:v>
                </c:pt>
                <c:pt idx="838">
                  <c:v>7.4497929625434152</c:v>
                </c:pt>
                <c:pt idx="839">
                  <c:v>7.7851297039802425</c:v>
                </c:pt>
                <c:pt idx="840">
                  <c:v>7.5519646242216281</c:v>
                </c:pt>
                <c:pt idx="841">
                  <c:v>6.9601898846483898</c:v>
                </c:pt>
                <c:pt idx="842">
                  <c:v>7.8275875432953468</c:v>
                </c:pt>
                <c:pt idx="843">
                  <c:v>3.1208220137605847</c:v>
                </c:pt>
                <c:pt idx="844">
                  <c:v>0.28198621499356624</c:v>
                </c:pt>
                <c:pt idx="845">
                  <c:v>7.0456631959746066</c:v>
                </c:pt>
                <c:pt idx="846">
                  <c:v>6.279856789763107</c:v>
                </c:pt>
                <c:pt idx="847">
                  <c:v>6.6197449135568274</c:v>
                </c:pt>
                <c:pt idx="848">
                  <c:v>8.3746354282594275</c:v>
                </c:pt>
                <c:pt idx="849">
                  <c:v>6.551038282222815</c:v>
                </c:pt>
                <c:pt idx="850">
                  <c:v>7.2596771269169409</c:v>
                </c:pt>
                <c:pt idx="851">
                  <c:v>7.1569046356437305</c:v>
                </c:pt>
                <c:pt idx="852">
                  <c:v>4.8508790239347261</c:v>
                </c:pt>
                <c:pt idx="853">
                  <c:v>6.1676595205291278</c:v>
                </c:pt>
                <c:pt idx="854">
                  <c:v>5.4554298354319499</c:v>
                </c:pt>
                <c:pt idx="855">
                  <c:v>5.8519805097239752</c:v>
                </c:pt>
                <c:pt idx="856">
                  <c:v>6.605881850574697</c:v>
                </c:pt>
                <c:pt idx="857">
                  <c:v>5.4965281505262125</c:v>
                </c:pt>
                <c:pt idx="858">
                  <c:v>6.6603688481603927</c:v>
                </c:pt>
                <c:pt idx="859">
                  <c:v>8.0972626420776574</c:v>
                </c:pt>
                <c:pt idx="860">
                  <c:v>8.6122788483457384</c:v>
                </c:pt>
                <c:pt idx="861">
                  <c:v>7.5209735980921266</c:v>
                </c:pt>
                <c:pt idx="862">
                  <c:v>6.3795748675788673</c:v>
                </c:pt>
                <c:pt idx="863">
                  <c:v>6.370146162627278</c:v>
                </c:pt>
                <c:pt idx="864">
                  <c:v>8.0774509734059539</c:v>
                </c:pt>
                <c:pt idx="865">
                  <c:v>8.2567526617206131</c:v>
                </c:pt>
                <c:pt idx="866">
                  <c:v>7.3378124632025354</c:v>
                </c:pt>
                <c:pt idx="867">
                  <c:v>6.5170698116558716</c:v>
                </c:pt>
                <c:pt idx="868">
                  <c:v>6.4800909099286299</c:v>
                </c:pt>
                <c:pt idx="869">
                  <c:v>9.0924555774836708</c:v>
                </c:pt>
                <c:pt idx="870">
                  <c:v>7.3021860171126667</c:v>
                </c:pt>
                <c:pt idx="871">
                  <c:v>9.9049028536285313</c:v>
                </c:pt>
                <c:pt idx="872">
                  <c:v>7.6781152772265253</c:v>
                </c:pt>
                <c:pt idx="873">
                  <c:v>6.5255151981068868</c:v>
                </c:pt>
                <c:pt idx="874">
                  <c:v>5.0446155450944632</c:v>
                </c:pt>
                <c:pt idx="875">
                  <c:v>1.1279605679375329</c:v>
                </c:pt>
                <c:pt idx="876">
                  <c:v>7.7123280066222843</c:v>
                </c:pt>
                <c:pt idx="877">
                  <c:v>9.0568393415699227</c:v>
                </c:pt>
                <c:pt idx="878">
                  <c:v>8.2593531150396267</c:v>
                </c:pt>
                <c:pt idx="879">
                  <c:v>6.5460910591915757</c:v>
                </c:pt>
                <c:pt idx="880">
                  <c:v>9.0221255281459189</c:v>
                </c:pt>
                <c:pt idx="881">
                  <c:v>5.1521428368488831</c:v>
                </c:pt>
                <c:pt idx="882">
                  <c:v>6.5077683412067593</c:v>
                </c:pt>
                <c:pt idx="883">
                  <c:v>10.086535603692148</c:v>
                </c:pt>
                <c:pt idx="884">
                  <c:v>4.672724016938627</c:v>
                </c:pt>
                <c:pt idx="885">
                  <c:v>5.503112928728136</c:v>
                </c:pt>
                <c:pt idx="886">
                  <c:v>7.3626608902961044</c:v>
                </c:pt>
                <c:pt idx="887">
                  <c:v>5.1263425071812749</c:v>
                </c:pt>
                <c:pt idx="888">
                  <c:v>7.4976598390098372</c:v>
                </c:pt>
                <c:pt idx="889">
                  <c:v>5.7786651619671527</c:v>
                </c:pt>
                <c:pt idx="890">
                  <c:v>9.3288486436938474</c:v>
                </c:pt>
                <c:pt idx="891">
                  <c:v>6.7753275773368777</c:v>
                </c:pt>
                <c:pt idx="892">
                  <c:v>7.8572504611305423</c:v>
                </c:pt>
                <c:pt idx="893">
                  <c:v>7.1076193300942148</c:v>
                </c:pt>
                <c:pt idx="894">
                  <c:v>9.0205798645603519</c:v>
                </c:pt>
                <c:pt idx="895">
                  <c:v>6.7933830957152237</c:v>
                </c:pt>
                <c:pt idx="896">
                  <c:v>8.7882480922530988</c:v>
                </c:pt>
                <c:pt idx="897">
                  <c:v>7.1634250111962556</c:v>
                </c:pt>
                <c:pt idx="898">
                  <c:v>7.8242621674715256</c:v>
                </c:pt>
                <c:pt idx="899">
                  <c:v>8.4521345920326727</c:v>
                </c:pt>
                <c:pt idx="900">
                  <c:v>6.6688794226589678</c:v>
                </c:pt>
                <c:pt idx="901">
                  <c:v>8.574582092697149</c:v>
                </c:pt>
                <c:pt idx="902">
                  <c:v>8.9757948904871103</c:v>
                </c:pt>
                <c:pt idx="903">
                  <c:v>8.1557072610087147</c:v>
                </c:pt>
                <c:pt idx="904">
                  <c:v>3.0486407809517062</c:v>
                </c:pt>
                <c:pt idx="905">
                  <c:v>6.3087123182863305</c:v>
                </c:pt>
                <c:pt idx="906">
                  <c:v>4.6567018944053196</c:v>
                </c:pt>
                <c:pt idx="907">
                  <c:v>9.8311940213918376</c:v>
                </c:pt>
                <c:pt idx="908">
                  <c:v>6.0208741015772889</c:v>
                </c:pt>
                <c:pt idx="909">
                  <c:v>5.0664307644809927</c:v>
                </c:pt>
                <c:pt idx="910">
                  <c:v>7.1525417488460574</c:v>
                </c:pt>
                <c:pt idx="911">
                  <c:v>6.4901903449117624</c:v>
                </c:pt>
                <c:pt idx="912">
                  <c:v>7.2699155773749879</c:v>
                </c:pt>
                <c:pt idx="913">
                  <c:v>4.219616035502189</c:v>
                </c:pt>
                <c:pt idx="914">
                  <c:v>5.0838650329120867</c:v>
                </c:pt>
                <c:pt idx="915">
                  <c:v>5.9811266713240716</c:v>
                </c:pt>
                <c:pt idx="916">
                  <c:v>4.742084884942745</c:v>
                </c:pt>
                <c:pt idx="917">
                  <c:v>5.1328691659191064</c:v>
                </c:pt>
                <c:pt idx="918">
                  <c:v>6.5253950321878893</c:v>
                </c:pt>
                <c:pt idx="919">
                  <c:v>8.6615955698217917</c:v>
                </c:pt>
                <c:pt idx="920">
                  <c:v>7.1575062506368914</c:v>
                </c:pt>
                <c:pt idx="921">
                  <c:v>8.0425706555713141</c:v>
                </c:pt>
                <c:pt idx="922">
                  <c:v>7.8422634933765929</c:v>
                </c:pt>
                <c:pt idx="923">
                  <c:v>6.3807136949157943</c:v>
                </c:pt>
                <c:pt idx="924">
                  <c:v>7.8988003801687574</c:v>
                </c:pt>
                <c:pt idx="925">
                  <c:v>8.8410700457323941</c:v>
                </c:pt>
                <c:pt idx="926">
                  <c:v>7.3046019018632773</c:v>
                </c:pt>
                <c:pt idx="927">
                  <c:v>7.1296285428270982</c:v>
                </c:pt>
                <c:pt idx="928">
                  <c:v>6.6138465733497087</c:v>
                </c:pt>
                <c:pt idx="929">
                  <c:v>4.1294978794376389</c:v>
                </c:pt>
                <c:pt idx="930">
                  <c:v>1.1886231512820251</c:v>
                </c:pt>
                <c:pt idx="931">
                  <c:v>0.77406251170513296</c:v>
                </c:pt>
                <c:pt idx="932">
                  <c:v>9.743308752305829</c:v>
                </c:pt>
                <c:pt idx="933">
                  <c:v>6.6183586857984267</c:v>
                </c:pt>
                <c:pt idx="934">
                  <c:v>6.1297452095892799</c:v>
                </c:pt>
                <c:pt idx="935">
                  <c:v>4.6363098164908685</c:v>
                </c:pt>
                <c:pt idx="936">
                  <c:v>6.2109977911853997</c:v>
                </c:pt>
                <c:pt idx="937">
                  <c:v>9.1157866153255593</c:v>
                </c:pt>
                <c:pt idx="938">
                  <c:v>6.7497298803954298</c:v>
                </c:pt>
                <c:pt idx="939">
                  <c:v>7.6494867287725308</c:v>
                </c:pt>
                <c:pt idx="940">
                  <c:v>6.2890891451738451</c:v>
                </c:pt>
                <c:pt idx="941">
                  <c:v>6.4871437854359417</c:v>
                </c:pt>
                <c:pt idx="942">
                  <c:v>7.3284827184195374</c:v>
                </c:pt>
                <c:pt idx="943">
                  <c:v>7.4088509416836716</c:v>
                </c:pt>
                <c:pt idx="944">
                  <c:v>7.1738511718153557</c:v>
                </c:pt>
                <c:pt idx="945">
                  <c:v>8.8981245099142416</c:v>
                </c:pt>
                <c:pt idx="946">
                  <c:v>8.0424520604486407</c:v>
                </c:pt>
                <c:pt idx="947">
                  <c:v>8.4828585827866156</c:v>
                </c:pt>
                <c:pt idx="948">
                  <c:v>6.2354613731789028</c:v>
                </c:pt>
                <c:pt idx="949">
                  <c:v>9.4782997040122599</c:v>
                </c:pt>
                <c:pt idx="950">
                  <c:v>7.685563993408187</c:v>
                </c:pt>
                <c:pt idx="951">
                  <c:v>8.8481637619442033</c:v>
                </c:pt>
                <c:pt idx="952">
                  <c:v>8.59669654878393</c:v>
                </c:pt>
                <c:pt idx="953">
                  <c:v>7.483648335774828</c:v>
                </c:pt>
                <c:pt idx="954">
                  <c:v>5.8333830666128863</c:v>
                </c:pt>
                <c:pt idx="955">
                  <c:v>3.9743534678327612</c:v>
                </c:pt>
                <c:pt idx="956">
                  <c:v>7.2762356763958485</c:v>
                </c:pt>
                <c:pt idx="957">
                  <c:v>5.8293052793485272</c:v>
                </c:pt>
                <c:pt idx="958">
                  <c:v>8.7774606484788364</c:v>
                </c:pt>
                <c:pt idx="959">
                  <c:v>5.6512468763265256</c:v>
                </c:pt>
                <c:pt idx="960">
                  <c:v>8.2440692667799098</c:v>
                </c:pt>
                <c:pt idx="961">
                  <c:v>5.6228280291821564</c:v>
                </c:pt>
                <c:pt idx="962">
                  <c:v>7.2304995851467275</c:v>
                </c:pt>
                <c:pt idx="963">
                  <c:v>6.9678325941764117</c:v>
                </c:pt>
                <c:pt idx="964">
                  <c:v>7.1915320552697635</c:v>
                </c:pt>
                <c:pt idx="965">
                  <c:v>7.1912069004301173</c:v>
                </c:pt>
                <c:pt idx="966">
                  <c:v>8.8924374418130814</c:v>
                </c:pt>
                <c:pt idx="967">
                  <c:v>8.6976272813639746</c:v>
                </c:pt>
                <c:pt idx="968">
                  <c:v>7.2303487886993532</c:v>
                </c:pt>
                <c:pt idx="969">
                  <c:v>9.6893888121940961</c:v>
                </c:pt>
                <c:pt idx="970">
                  <c:v>7.5345531323372716</c:v>
                </c:pt>
                <c:pt idx="971">
                  <c:v>6.9976023261618252</c:v>
                </c:pt>
                <c:pt idx="972">
                  <c:v>8.7790424403799161</c:v>
                </c:pt>
                <c:pt idx="973">
                  <c:v>8.2375834487465784</c:v>
                </c:pt>
                <c:pt idx="974">
                  <c:v>7.6249901600561589</c:v>
                </c:pt>
                <c:pt idx="975">
                  <c:v>8.3861925622338216</c:v>
                </c:pt>
                <c:pt idx="976">
                  <c:v>5.8722759836643297</c:v>
                </c:pt>
                <c:pt idx="977">
                  <c:v>4.2372497950667887</c:v>
                </c:pt>
                <c:pt idx="978">
                  <c:v>4.3918640629113721</c:v>
                </c:pt>
                <c:pt idx="979">
                  <c:v>2.7544227749613883</c:v>
                </c:pt>
                <c:pt idx="980">
                  <c:v>1.8640530054332161</c:v>
                </c:pt>
                <c:pt idx="981">
                  <c:v>0.54269128135171518</c:v>
                </c:pt>
                <c:pt idx="982">
                  <c:v>1.5007859345096486</c:v>
                </c:pt>
                <c:pt idx="983">
                  <c:v>1.6512470168661875</c:v>
                </c:pt>
                <c:pt idx="984">
                  <c:v>1.9163966514310029</c:v>
                </c:pt>
                <c:pt idx="985">
                  <c:v>7.4044362186072146</c:v>
                </c:pt>
                <c:pt idx="986">
                  <c:v>6.4719172712421571</c:v>
                </c:pt>
                <c:pt idx="987">
                  <c:v>6.3041632921239312</c:v>
                </c:pt>
                <c:pt idx="988">
                  <c:v>9.223079858427278</c:v>
                </c:pt>
                <c:pt idx="989">
                  <c:v>8.4363245270034799</c:v>
                </c:pt>
                <c:pt idx="990">
                  <c:v>7.1127393407214026</c:v>
                </c:pt>
                <c:pt idx="991">
                  <c:v>9.3926591028772428</c:v>
                </c:pt>
                <c:pt idx="992">
                  <c:v>6.1587154062443581</c:v>
                </c:pt>
                <c:pt idx="993">
                  <c:v>8.1413666759432424</c:v>
                </c:pt>
                <c:pt idx="994">
                  <c:v>8.102747077452662</c:v>
                </c:pt>
                <c:pt idx="995">
                  <c:v>7.9141549142631771</c:v>
                </c:pt>
                <c:pt idx="996">
                  <c:v>5.9571492507937096</c:v>
                </c:pt>
                <c:pt idx="997">
                  <c:v>6.0172172877285099</c:v>
                </c:pt>
                <c:pt idx="998">
                  <c:v>8.7414988373731912</c:v>
                </c:pt>
                <c:pt idx="999">
                  <c:v>7.6456202136141194</c:v>
                </c:pt>
                <c:pt idx="1000">
                  <c:v>7.3084095121594252</c:v>
                </c:pt>
                <c:pt idx="1001">
                  <c:v>7.4670505163877463</c:v>
                </c:pt>
                <c:pt idx="1002">
                  <c:v>8.2858226039424441</c:v>
                </c:pt>
                <c:pt idx="1003">
                  <c:v>8.4884553300989847</c:v>
                </c:pt>
                <c:pt idx="1004">
                  <c:v>7.197453172023617</c:v>
                </c:pt>
                <c:pt idx="1005">
                  <c:v>2.4580417824290728</c:v>
                </c:pt>
                <c:pt idx="1006">
                  <c:v>1.559931128602456</c:v>
                </c:pt>
                <c:pt idx="1007">
                  <c:v>1.9937528727385072</c:v>
                </c:pt>
                <c:pt idx="1008">
                  <c:v>2.0595244711358998</c:v>
                </c:pt>
                <c:pt idx="1009">
                  <c:v>1.3131205411529714</c:v>
                </c:pt>
                <c:pt idx="1010">
                  <c:v>8.1663658994841839</c:v>
                </c:pt>
                <c:pt idx="1011">
                  <c:v>6.2025728250866337</c:v>
                </c:pt>
                <c:pt idx="1012">
                  <c:v>5.499944632536991</c:v>
                </c:pt>
                <c:pt idx="1013">
                  <c:v>7.8292730077539998</c:v>
                </c:pt>
                <c:pt idx="1014">
                  <c:v>7.4749225621794828</c:v>
                </c:pt>
                <c:pt idx="1015">
                  <c:v>7.5157852578247288</c:v>
                </c:pt>
                <c:pt idx="1016">
                  <c:v>8.2786448501271561</c:v>
                </c:pt>
                <c:pt idx="1017">
                  <c:v>6.4794955781207788</c:v>
                </c:pt>
                <c:pt idx="1018">
                  <c:v>7.6517557440665804</c:v>
                </c:pt>
                <c:pt idx="1019">
                  <c:v>7.0522511157691827</c:v>
                </c:pt>
                <c:pt idx="1020">
                  <c:v>6.433278037797491</c:v>
                </c:pt>
                <c:pt idx="1021">
                  <c:v>8.7187521357648734</c:v>
                </c:pt>
                <c:pt idx="1022">
                  <c:v>5.2349787811424138</c:v>
                </c:pt>
                <c:pt idx="1023">
                  <c:v>7.4843905370392383</c:v>
                </c:pt>
                <c:pt idx="1024">
                  <c:v>7.8156628429804833</c:v>
                </c:pt>
                <c:pt idx="1025">
                  <c:v>8.0944257839114666</c:v>
                </c:pt>
                <c:pt idx="1026">
                  <c:v>6.934904776175971</c:v>
                </c:pt>
                <c:pt idx="1027">
                  <c:v>9.3304280794004395</c:v>
                </c:pt>
                <c:pt idx="1028">
                  <c:v>8.6444448301276786</c:v>
                </c:pt>
                <c:pt idx="1029">
                  <c:v>2.7206844260563225</c:v>
                </c:pt>
                <c:pt idx="1030">
                  <c:v>6.7288932671204931</c:v>
                </c:pt>
                <c:pt idx="1031">
                  <c:v>7.405695997261307</c:v>
                </c:pt>
                <c:pt idx="1032">
                  <c:v>7.5665251207728526</c:v>
                </c:pt>
                <c:pt idx="1033">
                  <c:v>8.2633625726637661</c:v>
                </c:pt>
                <c:pt idx="1034">
                  <c:v>6.5348260933339626</c:v>
                </c:pt>
                <c:pt idx="1035">
                  <c:v>8.9795718702548832</c:v>
                </c:pt>
                <c:pt idx="1036">
                  <c:v>9.7476441501677833</c:v>
                </c:pt>
                <c:pt idx="1037">
                  <c:v>9.4557163652219316</c:v>
                </c:pt>
                <c:pt idx="1038">
                  <c:v>6.0159857834083041</c:v>
                </c:pt>
                <c:pt idx="1039">
                  <c:v>7.373566929193041</c:v>
                </c:pt>
                <c:pt idx="1040">
                  <c:v>6.1101039723190373</c:v>
                </c:pt>
                <c:pt idx="1041">
                  <c:v>5.8746643794792179</c:v>
                </c:pt>
                <c:pt idx="1042">
                  <c:v>8.7091412184393846</c:v>
                </c:pt>
                <c:pt idx="1043">
                  <c:v>7.659861838511004</c:v>
                </c:pt>
                <c:pt idx="1044">
                  <c:v>5.6134213153791412</c:v>
                </c:pt>
                <c:pt idx="1045">
                  <c:v>6.7391607773105902</c:v>
                </c:pt>
                <c:pt idx="1046">
                  <c:v>7.8994577584315184</c:v>
                </c:pt>
                <c:pt idx="1047">
                  <c:v>7.9831246539819238</c:v>
                </c:pt>
                <c:pt idx="1048">
                  <c:v>6.3099587451716408</c:v>
                </c:pt>
                <c:pt idx="1049">
                  <c:v>1.8099516383457463</c:v>
                </c:pt>
                <c:pt idx="1050">
                  <c:v>8.1799792058503495</c:v>
                </c:pt>
                <c:pt idx="1051">
                  <c:v>7.3790655017349867</c:v>
                </c:pt>
                <c:pt idx="1052">
                  <c:v>7.2734239509708836</c:v>
                </c:pt>
                <c:pt idx="1053">
                  <c:v>7.8396944559841177</c:v>
                </c:pt>
                <c:pt idx="1054">
                  <c:v>7.190531458009592</c:v>
                </c:pt>
                <c:pt idx="1055">
                  <c:v>7.0673951631558127</c:v>
                </c:pt>
                <c:pt idx="1056">
                  <c:v>7.0856823739923591</c:v>
                </c:pt>
                <c:pt idx="1057">
                  <c:v>5.5143936025490143</c:v>
                </c:pt>
                <c:pt idx="1058">
                  <c:v>10.184142531244694</c:v>
                </c:pt>
                <c:pt idx="1059">
                  <c:v>5.8435076343372439</c:v>
                </c:pt>
                <c:pt idx="1060">
                  <c:v>6.7655595803787056</c:v>
                </c:pt>
                <c:pt idx="1061">
                  <c:v>7.641069616655396</c:v>
                </c:pt>
                <c:pt idx="1062">
                  <c:v>6.4912820483588822</c:v>
                </c:pt>
                <c:pt idx="1063">
                  <c:v>5.9433992851471125</c:v>
                </c:pt>
                <c:pt idx="1064">
                  <c:v>7.4014132210762966</c:v>
                </c:pt>
                <c:pt idx="1065">
                  <c:v>8.4767560390570154</c:v>
                </c:pt>
                <c:pt idx="1066">
                  <c:v>7.0125594487855665</c:v>
                </c:pt>
                <c:pt idx="1067">
                  <c:v>3.767577766364298</c:v>
                </c:pt>
                <c:pt idx="1068">
                  <c:v>0.74813651833138317</c:v>
                </c:pt>
                <c:pt idx="1069">
                  <c:v>5.4791205856326721</c:v>
                </c:pt>
                <c:pt idx="1070">
                  <c:v>7.1130778473298264</c:v>
                </c:pt>
                <c:pt idx="1071">
                  <c:v>9.2561898888016234</c:v>
                </c:pt>
                <c:pt idx="1072">
                  <c:v>8.1683773041806429</c:v>
                </c:pt>
                <c:pt idx="1073">
                  <c:v>8.3767921316161171</c:v>
                </c:pt>
                <c:pt idx="1074">
                  <c:v>8.9128499400797789</c:v>
                </c:pt>
                <c:pt idx="1075">
                  <c:v>8.2206895342518944</c:v>
                </c:pt>
                <c:pt idx="1076">
                  <c:v>7.4839452162805911</c:v>
                </c:pt>
                <c:pt idx="1077">
                  <c:v>8.5966266483473905</c:v>
                </c:pt>
                <c:pt idx="1078">
                  <c:v>7.7730879793390351</c:v>
                </c:pt>
                <c:pt idx="1079">
                  <c:v>7.4749225621794801</c:v>
                </c:pt>
                <c:pt idx="1080">
                  <c:v>8.5161736020816079</c:v>
                </c:pt>
                <c:pt idx="1081">
                  <c:v>7.0937146410094289</c:v>
                </c:pt>
                <c:pt idx="1082">
                  <c:v>8.4693285286257662</c:v>
                </c:pt>
                <c:pt idx="1083">
                  <c:v>7.6779691931681313</c:v>
                </c:pt>
                <c:pt idx="1084">
                  <c:v>6.8413803482767657</c:v>
                </c:pt>
                <c:pt idx="1085">
                  <c:v>7.1178412871908296</c:v>
                </c:pt>
                <c:pt idx="1086">
                  <c:v>7.275978851196415</c:v>
                </c:pt>
                <c:pt idx="1087">
                  <c:v>1.6750485082079472</c:v>
                </c:pt>
                <c:pt idx="1088">
                  <c:v>6.5766351937660987</c:v>
                </c:pt>
                <c:pt idx="1089">
                  <c:v>6.2516358629559106</c:v>
                </c:pt>
                <c:pt idx="1090">
                  <c:v>6.6437631747916841</c:v>
                </c:pt>
                <c:pt idx="1091">
                  <c:v>8.7533536372515126</c:v>
                </c:pt>
                <c:pt idx="1092">
                  <c:v>7.6268939652042356</c:v>
                </c:pt>
                <c:pt idx="1093">
                  <c:v>6.4249433924875179</c:v>
                </c:pt>
                <c:pt idx="1094">
                  <c:v>9.5303841686161288</c:v>
                </c:pt>
                <c:pt idx="1095">
                  <c:v>5.7665692448526666</c:v>
                </c:pt>
                <c:pt idx="1096">
                  <c:v>6.1778076501983854</c:v>
                </c:pt>
                <c:pt idx="1097">
                  <c:v>7.5357060968411371</c:v>
                </c:pt>
                <c:pt idx="1098">
                  <c:v>7.6760104101486188</c:v>
                </c:pt>
                <c:pt idx="1099">
                  <c:v>7.1016094633478986</c:v>
                </c:pt>
                <c:pt idx="1100">
                  <c:v>6.8727475801265347</c:v>
                </c:pt>
                <c:pt idx="1101">
                  <c:v>7.9255023469279404</c:v>
                </c:pt>
                <c:pt idx="1102">
                  <c:v>6.7460212302678677</c:v>
                </c:pt>
                <c:pt idx="1103">
                  <c:v>9.4043379735669603</c:v>
                </c:pt>
                <c:pt idx="1104">
                  <c:v>11.143492250667741</c:v>
                </c:pt>
                <c:pt idx="1105">
                  <c:v>1.9754554517258371</c:v>
                </c:pt>
                <c:pt idx="1106">
                  <c:v>8.3143749687745956</c:v>
                </c:pt>
                <c:pt idx="1107">
                  <c:v>7.235502571447566</c:v>
                </c:pt>
                <c:pt idx="1108">
                  <c:v>8.8862736370267363</c:v>
                </c:pt>
                <c:pt idx="1109">
                  <c:v>6.5993465524570665</c:v>
                </c:pt>
                <c:pt idx="1110">
                  <c:v>7.5967488128967142</c:v>
                </c:pt>
                <c:pt idx="1111">
                  <c:v>6.5224073775743232</c:v>
                </c:pt>
                <c:pt idx="1112">
                  <c:v>8.9716204992486404</c:v>
                </c:pt>
                <c:pt idx="1113">
                  <c:v>6.3670257757240991</c:v>
                </c:pt>
                <c:pt idx="1114">
                  <c:v>8.3891205265869697</c:v>
                </c:pt>
                <c:pt idx="1115">
                  <c:v>7.6628738404676318</c:v>
                </c:pt>
                <c:pt idx="1116">
                  <c:v>7.3536115326574381</c:v>
                </c:pt>
                <c:pt idx="1117">
                  <c:v>7.7841542394613024</c:v>
                </c:pt>
                <c:pt idx="1118">
                  <c:v>7.3212122876209653</c:v>
                </c:pt>
                <c:pt idx="1119">
                  <c:v>5.7935044748663795</c:v>
                </c:pt>
                <c:pt idx="1120">
                  <c:v>3.6903307154015046</c:v>
                </c:pt>
                <c:pt idx="1121">
                  <c:v>1.5908004180166297</c:v>
                </c:pt>
                <c:pt idx="1122">
                  <c:v>2.174130556537019</c:v>
                </c:pt>
                <c:pt idx="1123">
                  <c:v>0.52170387162940857</c:v>
                </c:pt>
                <c:pt idx="1124">
                  <c:v>6.6485855195149428</c:v>
                </c:pt>
                <c:pt idx="1125">
                  <c:v>7.9759688913152118</c:v>
                </c:pt>
                <c:pt idx="1126">
                  <c:v>7.9717426637979694</c:v>
                </c:pt>
                <c:pt idx="1127">
                  <c:v>8.8529758964913352</c:v>
                </c:pt>
                <c:pt idx="1128">
                  <c:v>7.0694646873163647</c:v>
                </c:pt>
                <c:pt idx="1129">
                  <c:v>8.3571461819568942</c:v>
                </c:pt>
                <c:pt idx="1130">
                  <c:v>7.3311098752761028</c:v>
                </c:pt>
                <c:pt idx="1131">
                  <c:v>9.4863076236862689</c:v>
                </c:pt>
                <c:pt idx="1132">
                  <c:v>7.3853769613760525</c:v>
                </c:pt>
                <c:pt idx="1133">
                  <c:v>6.9584431591329947</c:v>
                </c:pt>
                <c:pt idx="1134">
                  <c:v>8.1702708991525981</c:v>
                </c:pt>
                <c:pt idx="1135">
                  <c:v>9.5266692353032614</c:v>
                </c:pt>
                <c:pt idx="1136">
                  <c:v>8.9266273946620949</c:v>
                </c:pt>
                <c:pt idx="1137">
                  <c:v>8.0815311168648059</c:v>
                </c:pt>
                <c:pt idx="1138">
                  <c:v>6.7261443735486051</c:v>
                </c:pt>
                <c:pt idx="1139">
                  <c:v>6.6782217338125838</c:v>
                </c:pt>
                <c:pt idx="1140">
                  <c:v>5.4932043454987127</c:v>
                </c:pt>
                <c:pt idx="1141">
                  <c:v>0.9341117348404282</c:v>
                </c:pt>
                <c:pt idx="1142">
                  <c:v>7.5640943134571366</c:v>
                </c:pt>
                <c:pt idx="1143">
                  <c:v>6.6798977734932707</c:v>
                </c:pt>
                <c:pt idx="1144">
                  <c:v>8.6997949802949517</c:v>
                </c:pt>
                <c:pt idx="1145">
                  <c:v>7.3619909456627255</c:v>
                </c:pt>
                <c:pt idx="1146">
                  <c:v>6.7113922398455097</c:v>
                </c:pt>
                <c:pt idx="1147">
                  <c:v>6.6565887267999617</c:v>
                </c:pt>
                <c:pt idx="1148">
                  <c:v>8.7345260724785465</c:v>
                </c:pt>
                <c:pt idx="1149">
                  <c:v>8.8241871268119993</c:v>
                </c:pt>
                <c:pt idx="1150">
                  <c:v>7.3318724968927622</c:v>
                </c:pt>
                <c:pt idx="1151">
                  <c:v>7.3171415689400767</c:v>
                </c:pt>
                <c:pt idx="1152">
                  <c:v>7.3730305022474418</c:v>
                </c:pt>
                <c:pt idx="1153">
                  <c:v>7.4512915022391812</c:v>
                </c:pt>
                <c:pt idx="1154">
                  <c:v>9.8270895305899248</c:v>
                </c:pt>
                <c:pt idx="1155">
                  <c:v>6.8426652596720849</c:v>
                </c:pt>
                <c:pt idx="1156">
                  <c:v>8.5710485863600212</c:v>
                </c:pt>
                <c:pt idx="1157">
                  <c:v>9.6739769440337504</c:v>
                </c:pt>
                <c:pt idx="1158">
                  <c:v>6.6162004116454112</c:v>
                </c:pt>
                <c:pt idx="1159">
                  <c:v>2.4418806444208436</c:v>
                </c:pt>
                <c:pt idx="1160">
                  <c:v>5.2493916228389175</c:v>
                </c:pt>
                <c:pt idx="1161">
                  <c:v>8.096367288171388</c:v>
                </c:pt>
                <c:pt idx="1162">
                  <c:v>8.447182656612453</c:v>
                </c:pt>
                <c:pt idx="1163">
                  <c:v>7.4159972795724247</c:v>
                </c:pt>
                <c:pt idx="1164">
                  <c:v>7.9199684314686465</c:v>
                </c:pt>
                <c:pt idx="1165">
                  <c:v>6.6971404047724983</c:v>
                </c:pt>
                <c:pt idx="1166">
                  <c:v>7.6824121905784715</c:v>
                </c:pt>
                <c:pt idx="1167">
                  <c:v>6.9469574963914722</c:v>
                </c:pt>
                <c:pt idx="1168">
                  <c:v>7.6054596639269558</c:v>
                </c:pt>
                <c:pt idx="1169">
                  <c:v>8.8379096035228848</c:v>
                </c:pt>
                <c:pt idx="1170">
                  <c:v>7.9596553860632833</c:v>
                </c:pt>
                <c:pt idx="1171">
                  <c:v>7.3103337376597466</c:v>
                </c:pt>
                <c:pt idx="1172">
                  <c:v>7.4254715376174918</c:v>
                </c:pt>
                <c:pt idx="1173">
                  <c:v>10.049860651054145</c:v>
                </c:pt>
                <c:pt idx="1174">
                  <c:v>9.4602316192633022</c:v>
                </c:pt>
                <c:pt idx="1175">
                  <c:v>6.2756996772842442</c:v>
                </c:pt>
                <c:pt idx="1176">
                  <c:v>3.0252162807283756</c:v>
                </c:pt>
                <c:pt idx="1177">
                  <c:v>0.56437533924495531</c:v>
                </c:pt>
                <c:pt idx="1178">
                  <c:v>9.8421322616134734</c:v>
                </c:pt>
                <c:pt idx="1179">
                  <c:v>6.427661655531038</c:v>
                </c:pt>
                <c:pt idx="1180">
                  <c:v>6.7860451206745971</c:v>
                </c:pt>
                <c:pt idx="1181">
                  <c:v>7.5675869790897661</c:v>
                </c:pt>
                <c:pt idx="1182">
                  <c:v>9.6177133758024524</c:v>
                </c:pt>
                <c:pt idx="1183">
                  <c:v>7.0959907248869492</c:v>
                </c:pt>
                <c:pt idx="1184">
                  <c:v>8.3616724315725524</c:v>
                </c:pt>
                <c:pt idx="1185">
                  <c:v>7.0126654775376256</c:v>
                </c:pt>
                <c:pt idx="1186">
                  <c:v>6.7411549032474536</c:v>
                </c:pt>
                <c:pt idx="1187">
                  <c:v>8.2687315545087507</c:v>
                </c:pt>
                <c:pt idx="1188">
                  <c:v>8.5937136065593478</c:v>
                </c:pt>
                <c:pt idx="1189">
                  <c:v>7.051366757437199</c:v>
                </c:pt>
                <c:pt idx="1190">
                  <c:v>9.9284027520755451</c:v>
                </c:pt>
                <c:pt idx="1191">
                  <c:v>6.6370660846523917</c:v>
                </c:pt>
                <c:pt idx="1192">
                  <c:v>9.830597118787658</c:v>
                </c:pt>
                <c:pt idx="1193">
                  <c:v>3.9655695747733231</c:v>
                </c:pt>
                <c:pt idx="1194">
                  <c:v>0.59844826776762694</c:v>
                </c:pt>
                <c:pt idx="1195">
                  <c:v>2.0163660566590464</c:v>
                </c:pt>
                <c:pt idx="1196">
                  <c:v>5.9036895540057355</c:v>
                </c:pt>
                <c:pt idx="1197">
                  <c:v>8.004957152128048</c:v>
                </c:pt>
                <c:pt idx="1198">
                  <c:v>8.9882222456265435</c:v>
                </c:pt>
                <c:pt idx="1199">
                  <c:v>7.3389709254935473</c:v>
                </c:pt>
                <c:pt idx="1200">
                  <c:v>7.8296130851587478</c:v>
                </c:pt>
                <c:pt idx="1201">
                  <c:v>7.0235039721925077</c:v>
                </c:pt>
                <c:pt idx="1202">
                  <c:v>8.122524974003337</c:v>
                </c:pt>
                <c:pt idx="1203">
                  <c:v>6.1076016937704498</c:v>
                </c:pt>
                <c:pt idx="1204">
                  <c:v>6.785902178208862</c:v>
                </c:pt>
                <c:pt idx="1205">
                  <c:v>8.5706833762140491</c:v>
                </c:pt>
                <c:pt idx="1206">
                  <c:v>6.6382371133140179</c:v>
                </c:pt>
                <c:pt idx="1207">
                  <c:v>6.0143034605423047</c:v>
                </c:pt>
                <c:pt idx="1208">
                  <c:v>3.1002485088703873</c:v>
                </c:pt>
                <c:pt idx="1209">
                  <c:v>0.81206164564662831</c:v>
                </c:pt>
                <c:pt idx="1210">
                  <c:v>5.9606890403161454</c:v>
                </c:pt>
                <c:pt idx="1211">
                  <c:v>7.9162605667392461</c:v>
                </c:pt>
                <c:pt idx="1212">
                  <c:v>6.2730929407799261</c:v>
                </c:pt>
                <c:pt idx="1213">
                  <c:v>8.7779444537474856</c:v>
                </c:pt>
                <c:pt idx="1214">
                  <c:v>7.1023453814269999</c:v>
                </c:pt>
                <c:pt idx="1215">
                  <c:v>7.0637006501951918</c:v>
                </c:pt>
                <c:pt idx="1216">
                  <c:v>6.4271362241597254</c:v>
                </c:pt>
                <c:pt idx="1217">
                  <c:v>6.5390766681942711</c:v>
                </c:pt>
                <c:pt idx="1218">
                  <c:v>7.6030948300569658</c:v>
                </c:pt>
                <c:pt idx="1219">
                  <c:v>6.8619122270643018</c:v>
                </c:pt>
                <c:pt idx="1220">
                  <c:v>6.4687175591244737</c:v>
                </c:pt>
                <c:pt idx="1221">
                  <c:v>6.345815312923385</c:v>
                </c:pt>
                <c:pt idx="1222">
                  <c:v>7.485380138725116</c:v>
                </c:pt>
                <c:pt idx="1223">
                  <c:v>2.1790188747060042</c:v>
                </c:pt>
                <c:pt idx="1224">
                  <c:v>6.9641153046690505</c:v>
                </c:pt>
                <c:pt idx="1225">
                  <c:v>8.5298819416255487</c:v>
                </c:pt>
                <c:pt idx="1226">
                  <c:v>6.3668765500730542</c:v>
                </c:pt>
                <c:pt idx="1227">
                  <c:v>7.3226071547591562</c:v>
                </c:pt>
                <c:pt idx="1228">
                  <c:v>6.2550303538181113</c:v>
                </c:pt>
                <c:pt idx="1229">
                  <c:v>7.6919689154306923</c:v>
                </c:pt>
                <c:pt idx="1230">
                  <c:v>7.7748763309570901</c:v>
                </c:pt>
                <c:pt idx="1231">
                  <c:v>8.0268862542482644</c:v>
                </c:pt>
                <c:pt idx="1232">
                  <c:v>9.7207772497942777</c:v>
                </c:pt>
                <c:pt idx="1233">
                  <c:v>6.6668240356653587</c:v>
                </c:pt>
                <c:pt idx="1234">
                  <c:v>6.1356608285559906</c:v>
                </c:pt>
                <c:pt idx="1235">
                  <c:v>5.577781517520493</c:v>
                </c:pt>
                <c:pt idx="1236">
                  <c:v>3.1535943229246692</c:v>
                </c:pt>
                <c:pt idx="1237">
                  <c:v>8.6400371756346939</c:v>
                </c:pt>
                <c:pt idx="1238">
                  <c:v>7.8487045437146135</c:v>
                </c:pt>
                <c:pt idx="1239">
                  <c:v>7.5309206658315526</c:v>
                </c:pt>
                <c:pt idx="1240">
                  <c:v>9.1505499088338542</c:v>
                </c:pt>
                <c:pt idx="1241">
                  <c:v>6.3466085650684194</c:v>
                </c:pt>
                <c:pt idx="1242">
                  <c:v>8.6108352865214144</c:v>
                </c:pt>
                <c:pt idx="1243">
                  <c:v>7.7592579030797673</c:v>
                </c:pt>
                <c:pt idx="1244">
                  <c:v>7.2925209073138948</c:v>
                </c:pt>
                <c:pt idx="1245">
                  <c:v>6.849763688272871</c:v>
                </c:pt>
                <c:pt idx="1246">
                  <c:v>7.8342021666274828</c:v>
                </c:pt>
                <c:pt idx="1247">
                  <c:v>7.6028199406997743</c:v>
                </c:pt>
                <c:pt idx="1248">
                  <c:v>8.9056282039673373</c:v>
                </c:pt>
                <c:pt idx="1249">
                  <c:v>1.4961780034849952</c:v>
                </c:pt>
                <c:pt idx="1250">
                  <c:v>7.6901884177942712</c:v>
                </c:pt>
                <c:pt idx="1251">
                  <c:v>7.7491513995131704</c:v>
                </c:pt>
                <c:pt idx="1252">
                  <c:v>6.4859491948294128</c:v>
                </c:pt>
                <c:pt idx="1253">
                  <c:v>8.8672976320008878</c:v>
                </c:pt>
                <c:pt idx="1254">
                  <c:v>7.0426559064069565</c:v>
                </c:pt>
                <c:pt idx="1255">
                  <c:v>6.246876350085719</c:v>
                </c:pt>
                <c:pt idx="1256">
                  <c:v>7.6021287903159864</c:v>
                </c:pt>
                <c:pt idx="1257">
                  <c:v>7.6658057318115942</c:v>
                </c:pt>
                <c:pt idx="1258">
                  <c:v>3.1761768763168359</c:v>
                </c:pt>
                <c:pt idx="1259">
                  <c:v>1.4935021519423004</c:v>
                </c:pt>
                <c:pt idx="1260">
                  <c:v>2.428188798238335</c:v>
                </c:pt>
                <c:pt idx="1261">
                  <c:v>1.1833594127909353</c:v>
                </c:pt>
                <c:pt idx="1262">
                  <c:v>6.545911988410321</c:v>
                </c:pt>
                <c:pt idx="1263">
                  <c:v>7.7586390093270126</c:v>
                </c:pt>
                <c:pt idx="1264">
                  <c:v>7.0304814494761345</c:v>
                </c:pt>
                <c:pt idx="1265">
                  <c:v>6.7177531795708658</c:v>
                </c:pt>
                <c:pt idx="1266">
                  <c:v>7.7697351145794906</c:v>
                </c:pt>
                <c:pt idx="1267">
                  <c:v>6.7393382772955182</c:v>
                </c:pt>
                <c:pt idx="1268">
                  <c:v>6.8355762558492605</c:v>
                </c:pt>
                <c:pt idx="1269">
                  <c:v>9.2262190948863783</c:v>
                </c:pt>
                <c:pt idx="1270">
                  <c:v>7.8324892132331128</c:v>
                </c:pt>
                <c:pt idx="1271">
                  <c:v>7.6959343907576852</c:v>
                </c:pt>
                <c:pt idx="1272">
                  <c:v>1.3932209436433873</c:v>
                </c:pt>
                <c:pt idx="1273">
                  <c:v>8.6650717420929837</c:v>
                </c:pt>
                <c:pt idx="1274">
                  <c:v>8.5725887521584507</c:v>
                </c:pt>
                <c:pt idx="1275">
                  <c:v>8.685742636355446</c:v>
                </c:pt>
                <c:pt idx="1276">
                  <c:v>7.1727633953590528</c:v>
                </c:pt>
                <c:pt idx="1277">
                  <c:v>6.022178647926693</c:v>
                </c:pt>
                <c:pt idx="1278">
                  <c:v>7.3467015996158693</c:v>
                </c:pt>
                <c:pt idx="1279">
                  <c:v>6.4155665238147161</c:v>
                </c:pt>
                <c:pt idx="1280">
                  <c:v>6.8886770256765599</c:v>
                </c:pt>
                <c:pt idx="1281">
                  <c:v>8.1261731484723203</c:v>
                </c:pt>
                <c:pt idx="1282">
                  <c:v>1.3839422497410099</c:v>
                </c:pt>
                <c:pt idx="1283">
                  <c:v>6.6767930945533607</c:v>
                </c:pt>
                <c:pt idx="1284">
                  <c:v>6.465043466516101</c:v>
                </c:pt>
                <c:pt idx="1285">
                  <c:v>8.3923037453432165</c:v>
                </c:pt>
                <c:pt idx="1286">
                  <c:v>8.1451208791642831</c:v>
                </c:pt>
                <c:pt idx="1287">
                  <c:v>9.1072925341884101</c:v>
                </c:pt>
                <c:pt idx="1288">
                  <c:v>8.2284838256254513</c:v>
                </c:pt>
                <c:pt idx="1289">
                  <c:v>7.5480164276542316</c:v>
                </c:pt>
                <c:pt idx="1290">
                  <c:v>7.5041417300523561</c:v>
                </c:pt>
                <c:pt idx="1291">
                  <c:v>7.4568057827443948</c:v>
                </c:pt>
                <c:pt idx="1292">
                  <c:v>8.910731721233093</c:v>
                </c:pt>
                <c:pt idx="1293">
                  <c:v>2.0623306987737191</c:v>
                </c:pt>
                <c:pt idx="1294">
                  <c:v>8.0677269587449345</c:v>
                </c:pt>
                <c:pt idx="1295">
                  <c:v>7.8608868546270729</c:v>
                </c:pt>
                <c:pt idx="1296">
                  <c:v>8.7477678855134293</c:v>
                </c:pt>
                <c:pt idx="1297">
                  <c:v>8.1466571179718894</c:v>
                </c:pt>
                <c:pt idx="1298">
                  <c:v>9.4589655574239089</c:v>
                </c:pt>
                <c:pt idx="1299">
                  <c:v>6.1489458384898565</c:v>
                </c:pt>
                <c:pt idx="1300">
                  <c:v>10.38150759191933</c:v>
                </c:pt>
                <c:pt idx="1301">
                  <c:v>8.6820614751636036</c:v>
                </c:pt>
                <c:pt idx="1302">
                  <c:v>8.0101839769054557</c:v>
                </c:pt>
                <c:pt idx="1303">
                  <c:v>4.5496073570389326</c:v>
                </c:pt>
                <c:pt idx="1304">
                  <c:v>0.59837208414577725</c:v>
                </c:pt>
                <c:pt idx="1305">
                  <c:v>1.9258159316046282</c:v>
                </c:pt>
                <c:pt idx="1306">
                  <c:v>7.636042283011486</c:v>
                </c:pt>
                <c:pt idx="1307">
                  <c:v>8.142297372766869</c:v>
                </c:pt>
                <c:pt idx="1308">
                  <c:v>8.7643908376417432</c:v>
                </c:pt>
                <c:pt idx="1309">
                  <c:v>8.5640608989002782</c:v>
                </c:pt>
                <c:pt idx="1310">
                  <c:v>7.3091454302385275</c:v>
                </c:pt>
                <c:pt idx="1311">
                  <c:v>7.3525897296468594</c:v>
                </c:pt>
                <c:pt idx="1312">
                  <c:v>3.7228061440598266</c:v>
                </c:pt>
                <c:pt idx="1313">
                  <c:v>0.88835051085007599</c:v>
                </c:pt>
                <c:pt idx="1314">
                  <c:v>7.0666647428638543</c:v>
                </c:pt>
                <c:pt idx="1315">
                  <c:v>8.1221880381912381</c:v>
                </c:pt>
                <c:pt idx="1316">
                  <c:v>7.6116148293335009</c:v>
                </c:pt>
                <c:pt idx="1317">
                  <c:v>5.9536518727721006</c:v>
                </c:pt>
                <c:pt idx="1318">
                  <c:v>3.2759216576701493</c:v>
                </c:pt>
                <c:pt idx="1319">
                  <c:v>2.1146154399092505</c:v>
                </c:pt>
                <c:pt idx="1320">
                  <c:v>0.32622612274141771</c:v>
                </c:pt>
                <c:pt idx="1321">
                  <c:v>6.622582557121178</c:v>
                </c:pt>
                <c:pt idx="1322">
                  <c:v>6.3316074601475281</c:v>
                </c:pt>
                <c:pt idx="1323">
                  <c:v>6.2784925531532867</c:v>
                </c:pt>
                <c:pt idx="1324">
                  <c:v>6.762766704509664</c:v>
                </c:pt>
                <c:pt idx="1325">
                  <c:v>3.7031060019273285</c:v>
                </c:pt>
                <c:pt idx="1326">
                  <c:v>0.59404611106178429</c:v>
                </c:pt>
                <c:pt idx="1327">
                  <c:v>6.8214445866952493</c:v>
                </c:pt>
                <c:pt idx="1328">
                  <c:v>6.6215772474720316</c:v>
                </c:pt>
                <c:pt idx="1329">
                  <c:v>9.4798115954767965</c:v>
                </c:pt>
                <c:pt idx="1330">
                  <c:v>1.5329016508091331</c:v>
                </c:pt>
                <c:pt idx="1331">
                  <c:v>5.3320414277677211</c:v>
                </c:pt>
                <c:pt idx="1332">
                  <c:v>9.0436250174707631</c:v>
                </c:pt>
                <c:pt idx="1333">
                  <c:v>6.8948683193986238</c:v>
                </c:pt>
                <c:pt idx="1334">
                  <c:v>6.5530245541780472</c:v>
                </c:pt>
                <c:pt idx="1335">
                  <c:v>9.0868737527364072</c:v>
                </c:pt>
                <c:pt idx="1336">
                  <c:v>1.5990918664276166</c:v>
                </c:pt>
                <c:pt idx="1337">
                  <c:v>8.1111767559404075</c:v>
                </c:pt>
                <c:pt idx="1338">
                  <c:v>9.9995731774481253</c:v>
                </c:pt>
                <c:pt idx="1339">
                  <c:v>6.4931622915620588</c:v>
                </c:pt>
                <c:pt idx="1340">
                  <c:v>7.517967879320806</c:v>
                </c:pt>
                <c:pt idx="1341">
                  <c:v>6.4470342866293988</c:v>
                </c:pt>
                <c:pt idx="1342">
                  <c:v>1.0094659762294327</c:v>
                </c:pt>
                <c:pt idx="1343">
                  <c:v>5.5019576080297758</c:v>
                </c:pt>
                <c:pt idx="1344">
                  <c:v>7.5315372033898207</c:v>
                </c:pt>
                <c:pt idx="1345">
                  <c:v>7.7776990519563416</c:v>
                </c:pt>
                <c:pt idx="1346">
                  <c:v>6.9020452878157466</c:v>
                </c:pt>
                <c:pt idx="1347">
                  <c:v>4.899769274208051</c:v>
                </c:pt>
                <c:pt idx="1348">
                  <c:v>0.46339512658061865</c:v>
                </c:pt>
                <c:pt idx="1349">
                  <c:v>6.5907794292907269</c:v>
                </c:pt>
                <c:pt idx="1350">
                  <c:v>6.8999333521543731</c:v>
                </c:pt>
                <c:pt idx="1351">
                  <c:v>7.8250664151908405</c:v>
                </c:pt>
                <c:pt idx="1352">
                  <c:v>6.0378567660644302</c:v>
                </c:pt>
                <c:pt idx="1353">
                  <c:v>2.5148017222996422</c:v>
                </c:pt>
                <c:pt idx="1354">
                  <c:v>7.3907404454338881</c:v>
                </c:pt>
                <c:pt idx="1355">
                  <c:v>7.2725034643233828</c:v>
                </c:pt>
                <c:pt idx="1356">
                  <c:v>5.9182877496688047</c:v>
                </c:pt>
                <c:pt idx="1357">
                  <c:v>4.0340790711683194</c:v>
                </c:pt>
                <c:pt idx="1358">
                  <c:v>0.45094185330178871</c:v>
                </c:pt>
                <c:pt idx="1359">
                  <c:v>1.9191353348267695</c:v>
                </c:pt>
                <c:pt idx="1360">
                  <c:v>7.2910875556656958</c:v>
                </c:pt>
                <c:pt idx="1361">
                  <c:v>8.0511723362568421</c:v>
                </c:pt>
                <c:pt idx="1362">
                  <c:v>1.5260694721857386</c:v>
                </c:pt>
                <c:pt idx="1363">
                  <c:v>6.7845308730155693</c:v>
                </c:pt>
                <c:pt idx="1364">
                  <c:v>7.5886285812853451</c:v>
                </c:pt>
                <c:pt idx="1365">
                  <c:v>1.8875953153810547</c:v>
                </c:pt>
                <c:pt idx="1366">
                  <c:v>3.2956021648485621</c:v>
                </c:pt>
                <c:pt idx="1367">
                  <c:v>2.3688967346889722</c:v>
                </c:pt>
                <c:pt idx="1368">
                  <c:v>0.38182838571914002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5D-784B-97BE-6185CF009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769631"/>
        <c:axId val="495124735"/>
      </c:scatterChart>
      <c:valAx>
        <c:axId val="363769631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495124735"/>
        <c:crosses val="autoZero"/>
        <c:crossBetween val="midCat"/>
      </c:valAx>
      <c:valAx>
        <c:axId val="495124735"/>
        <c:scaling>
          <c:orientation val="minMax"/>
          <c:max val="4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DBH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R"/>
          </a:p>
        </c:txPr>
        <c:crossAx val="36376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742950</xdr:colOff>
      <xdr:row>4</xdr:row>
      <xdr:rowOff>88900</xdr:rowOff>
    </xdr:from>
    <xdr:to>
      <xdr:col>27</xdr:col>
      <xdr:colOff>381000</xdr:colOff>
      <xdr:row>15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870BAD-8D12-CEE1-9CA2-3EDA7312B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565150</xdr:colOff>
      <xdr:row>4</xdr:row>
      <xdr:rowOff>88900</xdr:rowOff>
    </xdr:from>
    <xdr:to>
      <xdr:col>33</xdr:col>
      <xdr:colOff>571500</xdr:colOff>
      <xdr:row>15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1CC885-AAD5-7950-7B34-3CF42B7C5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311150</xdr:colOff>
      <xdr:row>16</xdr:row>
      <xdr:rowOff>25400</xdr:rowOff>
    </xdr:from>
    <xdr:to>
      <xdr:col>30</xdr:col>
      <xdr:colOff>800100</xdr:colOff>
      <xdr:row>26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3302E7-FEF5-EF9C-A887-059A6B336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69850</xdr:colOff>
      <xdr:row>9</xdr:row>
      <xdr:rowOff>139700</xdr:rowOff>
    </xdr:from>
    <xdr:to>
      <xdr:col>27</xdr:col>
      <xdr:colOff>50800</xdr:colOff>
      <xdr:row>24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6FBDE-B8D0-624C-B9CA-44F057269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241300</xdr:colOff>
      <xdr:row>9</xdr:row>
      <xdr:rowOff>177800</xdr:rowOff>
    </xdr:from>
    <xdr:to>
      <xdr:col>33</xdr:col>
      <xdr:colOff>342900</xdr:colOff>
      <xdr:row>25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D226AB-BEF8-0F41-A284-6AFFB44B9D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209550</xdr:colOff>
      <xdr:row>6</xdr:row>
      <xdr:rowOff>139700</xdr:rowOff>
    </xdr:from>
    <xdr:to>
      <xdr:col>28</xdr:col>
      <xdr:colOff>152400</xdr:colOff>
      <xdr:row>18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646E8-63AF-84F2-3AAA-691A523B1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209550</xdr:colOff>
      <xdr:row>18</xdr:row>
      <xdr:rowOff>146050</xdr:rowOff>
    </xdr:from>
    <xdr:to>
      <xdr:col>29</xdr:col>
      <xdr:colOff>38100</xdr:colOff>
      <xdr:row>30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84B360-6702-F8D6-9FB3-0319FEC25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298450</xdr:colOff>
      <xdr:row>6</xdr:row>
      <xdr:rowOff>171450</xdr:rowOff>
    </xdr:from>
    <xdr:to>
      <xdr:col>35</xdr:col>
      <xdr:colOff>152400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5D3939-AB45-9888-67EC-B13CDCE98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69850</xdr:colOff>
      <xdr:row>9</xdr:row>
      <xdr:rowOff>139700</xdr:rowOff>
    </xdr:from>
    <xdr:to>
      <xdr:col>26</xdr:col>
      <xdr:colOff>50800</xdr:colOff>
      <xdr:row>24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8FDE63-5F2E-D6B2-D066-25B98591C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241300</xdr:colOff>
      <xdr:row>9</xdr:row>
      <xdr:rowOff>177800</xdr:rowOff>
    </xdr:from>
    <xdr:to>
      <xdr:col>32</xdr:col>
      <xdr:colOff>342900</xdr:colOff>
      <xdr:row>25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956DFF-D277-7140-AC93-C948454FC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527050</xdr:colOff>
      <xdr:row>37</xdr:row>
      <xdr:rowOff>114300</xdr:rowOff>
    </xdr:from>
    <xdr:to>
      <xdr:col>19</xdr:col>
      <xdr:colOff>495300</xdr:colOff>
      <xdr:row>50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12E7AE-CEAC-5DB3-F23B-D672B291F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717550</xdr:colOff>
      <xdr:row>37</xdr:row>
      <xdr:rowOff>88900</xdr:rowOff>
    </xdr:from>
    <xdr:to>
      <xdr:col>25</xdr:col>
      <xdr:colOff>711200</xdr:colOff>
      <xdr:row>50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FFA454-4D6C-605F-8B17-3F30CECF98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546100</xdr:colOff>
      <xdr:row>23</xdr:row>
      <xdr:rowOff>76200</xdr:rowOff>
    </xdr:from>
    <xdr:to>
      <xdr:col>19</xdr:col>
      <xdr:colOff>508000</xdr:colOff>
      <xdr:row>37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0EDF9E-946F-2646-B019-E76A99051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730250</xdr:colOff>
      <xdr:row>23</xdr:row>
      <xdr:rowOff>101600</xdr:rowOff>
    </xdr:from>
    <xdr:to>
      <xdr:col>25</xdr:col>
      <xdr:colOff>711200</xdr:colOff>
      <xdr:row>37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7D38BAC-C957-DC41-BF3E-D435E3B7D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4E9587B-C577-E84D-9BCC-176CAE3FF779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DB351FF1-A16E-784F-9027-3378B8A769F7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cycle" tableColumnId="1"/>
      <queryTableField id="2" name="name" tableColumnId="2"/>
      <queryTableField id="3" name="stand_age" tableColumnId="3"/>
      <queryTableField id="4" name="stand_level_biomass" tableColumnId="4"/>
      <queryTableField id="5" name="stand_basal_area" tableColumnId="5"/>
      <queryTableField id="6" name="mean_dbh" tableColumnId="6"/>
      <queryTableField id="7" name="stock" tableColumnId="7"/>
      <queryTableField id="9" dataBound="0" tableColumnId="9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66715269-ECBC-A349-A501-C25B18EE116C}" autoFormatId="16" applyNumberFormats="0" applyBorderFormats="0" applyFontFormats="0" applyPatternFormats="0" applyAlignmentFormats="0" applyWidthHeightFormats="0">
  <queryTableRefresh nextId="12">
    <queryTableFields count="10">
      <queryTableField id="1" name="cycle" tableColumnId="1"/>
      <queryTableField id="2" name="name" tableColumnId="2"/>
      <queryTableField id="3" name="stand_age" tableColumnId="3"/>
      <queryTableField id="5" name="stand_basal_area" tableColumnId="5"/>
      <queryTableField id="6" name="mean_dbh" tableColumnId="6"/>
      <queryTableField id="7" name="stock" tableColumnId="7"/>
      <queryTableField id="9" dataBound="0" tableColumnId="9"/>
      <queryTableField id="8" dataBound="0" tableColumnId="8"/>
      <queryTableField id="10" dataBound="0" tableColumnId="10"/>
      <queryTableField id="4" name="stand_level_biomas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439E9BE5-AD77-A745-9DAB-FEA69FE6E0A4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E37214A-2F53-5D4E-84D5-EEBAAF9E0212}" name="_3__3" displayName="_3__3" ref="A1:M1367" tableType="queryTable" totalsRowShown="0">
  <autoFilter ref="A1:M1367" xr:uid="{FE37214A-2F53-5D4E-84D5-EEBAAF9E0212}"/>
  <tableColumns count="13">
    <tableColumn id="1" xr3:uid="{B25A8DEF-89C0-1546-AD70-D2746A9D7905}" uniqueName="1" name="plot_name" queryTableFieldId="1"/>
    <tableColumn id="2" xr3:uid="{1CA783D5-413A-BB42-9FD1-F735D4F97FE5}" uniqueName="2" name=" SimTime" queryTableFieldId="2"/>
    <tableColumn id="3" xr3:uid="{60D8A7EA-5517-0E4C-BE6D-0EEE618FA84F}" uniqueName="3" name=" standAge" queryTableFieldId="3"/>
    <tableColumn id="4" xr3:uid="{0604A4FF-5EBC-9E40-A837-0BAD8D3B65A3}" uniqueName="4" name=" Stems" queryTableFieldId="4"/>
    <tableColumn id="5" xr3:uid="{792586D0-9171-E742-B7CD-4ABC923A9500}" uniqueName="5" name=" MeanDBH" queryTableFieldId="5"/>
    <tableColumn id="6" xr3:uid="{B60C7423-3C68-0A45-84C4-06E4BDA7B0D3}" uniqueName="6" name=" BasalArea" queryTableFieldId="6"/>
    <tableColumn id="7" xr3:uid="{5F7E9869-1811-9D43-8954-D5A3CFCD180F}" uniqueName="7" name=" StandVolume" queryTableFieldId="7"/>
    <tableColumn id="8" xr3:uid="{AF5F1095-6C00-CC46-AE75-567D25F58D48}" uniqueName="8" name=" MAI" queryTableFieldId="8"/>
    <tableColumn id="9" xr3:uid="{401DD6FC-6FDE-A14B-96BE-3B4B430A4EAB}" uniqueName="9" name=" PlotlevelLAI" queryTableFieldId="9"/>
    <tableColumn id="10" xr3:uid="{6ACEB982-4F5F-B545-9399-73F3E3BA902E}" uniqueName="10" name=" FoliageDM" queryTableFieldId="10"/>
    <tableColumn id="11" xr3:uid="{C6ABF3DD-5973-EB45-ADB1-5F4FD2232998}" uniqueName="11" name=" StemDM" queryTableFieldId="11"/>
    <tableColumn id="12" xr3:uid="{146C9B3D-452A-4E49-ACAB-78A6137CB008}" uniqueName="12" name=" RootDM" queryTableFieldId="12"/>
    <tableColumn id="13" xr3:uid="{91BC611C-0EFF-E149-B9C0-A13537272175}" uniqueName="13" name=" BarkBranchFraction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7B7AF7-6724-6444-BBD1-C9677AF1F723}" name="stand_validation_1cycle2" displayName="stand_validation_1cycle2" ref="A1:I1370" tableType="queryTable" totalsRowShown="0">
  <autoFilter ref="A1:I1370" xr:uid="{2A73BB7B-6FE0-AC48-9E84-0BD868EE7385}"/>
  <tableColumns count="9">
    <tableColumn id="1" xr3:uid="{4E97698D-BCCE-6440-B8F7-EDF586D44B17}" uniqueName="1" name="cycle" queryTableFieldId="1"/>
    <tableColumn id="2" xr3:uid="{60FE2086-2083-3348-A197-2D3BBE9F4771}" uniqueName="2" name="name" queryTableFieldId="2" dataDxfId="3"/>
    <tableColumn id="3" xr3:uid="{9B2DDC79-C5FE-9F4A-8EB3-8F01EE0E5C94}" uniqueName="3" name="stand_age" queryTableFieldId="3" dataDxfId="2"/>
    <tableColumn id="4" xr3:uid="{37ACEA85-7AB7-9B49-BD7F-172855FC0D40}" uniqueName="4" name="stand_level_biomass" queryTableFieldId="4"/>
    <tableColumn id="5" xr3:uid="{B0055B8E-BAB1-0F4B-84F3-F7908D2BEA36}" uniqueName="5" name="stand_basal_area" queryTableFieldId="5"/>
    <tableColumn id="6" xr3:uid="{9FBF088F-401E-CA45-811A-79B78E77FF28}" uniqueName="6" name="mean_dbh" queryTableFieldId="6"/>
    <tableColumn id="7" xr3:uid="{B89F39D2-799B-944E-9190-0FCF02D62458}" uniqueName="7" name="stock" queryTableFieldId="7"/>
    <tableColumn id="9" xr3:uid="{96ADE8AC-08E8-9B45-B46E-987084D05AC3}" uniqueName="9" name="aws" queryTableFieldId="9"/>
    <tableColumn id="8" xr3:uid="{2963E56D-B430-6A4D-B9B8-63B0FAAD00FA}" uniqueName="8" name="percent_tree_cover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73BB7B-6FE0-AC48-9E84-0BD868EE7385}" name="stand_validation_1cycle" displayName="stand_validation_1cycle" ref="A1:J1370" tableType="queryTable" totalsRowShown="0">
  <autoFilter ref="A1:J1370" xr:uid="{2A73BB7B-6FE0-AC48-9E84-0BD868EE7385}"/>
  <tableColumns count="10">
    <tableColumn id="1" xr3:uid="{0113ECC1-467E-3342-9AE8-FCE4C157EC62}" uniqueName="1" name="cycle" queryTableFieldId="1"/>
    <tableColumn id="2" xr3:uid="{9A25EE4C-0ED6-B046-9107-E639081BCDF0}" uniqueName="2" name="name" queryTableFieldId="2" dataDxfId="1"/>
    <tableColumn id="3" xr3:uid="{3B825750-54D6-9E40-B52F-E671DF51EBE9}" uniqueName="3" name="mean_stand_age" queryTableFieldId="3" dataDxfId="0"/>
    <tableColumn id="5" xr3:uid="{C4B328EB-9549-F24F-9890-70AB4ECE1AE4}" uniqueName="5" name="stand_level_biomass" queryTableFieldId="5"/>
    <tableColumn id="6" xr3:uid="{375387DE-E10D-CD4D-A18B-1F0AABC2A26A}" uniqueName="6" name="stand_basal_area" queryTableFieldId="6"/>
    <tableColumn id="7" xr3:uid="{C2C12F43-685A-3B46-8225-9E4E5282D030}" uniqueName="7" name="mean_dbh" queryTableFieldId="7"/>
    <tableColumn id="9" xr3:uid="{952DB3BB-EE51-5947-918C-5409A2688A52}" uniqueName="9" name="stock" queryTableFieldId="9"/>
    <tableColumn id="8" xr3:uid="{00B32D69-3723-9F41-92B6-8EB1E23BF781}" uniqueName="8" name="aws" queryTableFieldId="8"/>
    <tableColumn id="10" xr3:uid="{AD00A329-04D7-5E40-B375-576773C675BF}" uniqueName="10" name="percent_tree_cover" queryTableFieldId="10"/>
    <tableColumn id="4" xr3:uid="{477F1462-E9F4-BC46-AE78-CE75847077E4}" uniqueName="4" name="dominant_stand_ag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1A428D-436E-C747-B776-26B4F6287C35}" name="Py3PG2Output__2" displayName="Py3PG2Output__2" ref="A1:M1370" tableType="queryTable" totalsRowShown="0">
  <autoFilter ref="A1:M1370" xr:uid="{DD1A428D-436E-C747-B776-26B4F6287C35}"/>
  <tableColumns count="13">
    <tableColumn id="1" xr3:uid="{555CC23F-27E2-484B-9C39-598CBB2C22B5}" uniqueName="1" name="plot_name" queryTableFieldId="1"/>
    <tableColumn id="2" xr3:uid="{631D632A-7680-2342-B003-6102188DF46B}" uniqueName="2" name=" SimTime" queryTableFieldId="2"/>
    <tableColumn id="3" xr3:uid="{6B0C89D0-6F3F-1144-B420-3BAD5DA12933}" uniqueName="3" name=" standAge" queryTableFieldId="3"/>
    <tableColumn id="4" xr3:uid="{8202348D-E84B-1849-A431-BEAA58D408B2}" uniqueName="4" name=" Stems" queryTableFieldId="4"/>
    <tableColumn id="5" xr3:uid="{137329CA-2D89-914E-9610-AD1E68F73A14}" uniqueName="5" name=" MeanDBH" queryTableFieldId="5"/>
    <tableColumn id="6" xr3:uid="{C5A11A63-2818-BB4B-9B11-45345A1D82B1}" uniqueName="6" name=" BasalArea" queryTableFieldId="6"/>
    <tableColumn id="7" xr3:uid="{4E68898F-C928-4246-A798-ACC783E8BA58}" uniqueName="7" name=" StandVolume" queryTableFieldId="7"/>
    <tableColumn id="8" xr3:uid="{049B2F00-DE1F-9845-A67F-F12047526026}" uniqueName="8" name=" MAI" queryTableFieldId="8"/>
    <tableColumn id="9" xr3:uid="{E2C00F50-5E1D-9343-B81F-F70414DB6DBC}" uniqueName="9" name=" PlotlevelLAI" queryTableFieldId="9"/>
    <tableColumn id="10" xr3:uid="{24047C01-665B-F643-989C-72C42574E770}" uniqueName="10" name=" FoliageDM" queryTableFieldId="10"/>
    <tableColumn id="11" xr3:uid="{8FA9EDD8-A2B7-6343-A300-3F567F2A0D9A}" uniqueName="11" name=" StemDM" queryTableFieldId="11"/>
    <tableColumn id="12" xr3:uid="{A22B6DD3-EDE6-624D-9782-26DDC35EA2E6}" uniqueName="12" name=" RootDM" queryTableFieldId="12"/>
    <tableColumn id="13" xr3:uid="{12A8A577-97B3-1540-9EE9-03D20DBC276D}" uniqueName="13" name=" BarkBranchFraction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87B2-7974-F648-98FF-7D2302BB0E52}">
  <dimension ref="A1:M1367"/>
  <sheetViews>
    <sheetView workbookViewId="0">
      <selection activeCell="E2" sqref="E2:E1367"/>
    </sheetView>
  </sheetViews>
  <sheetFormatPr baseColWidth="10" defaultRowHeight="16" x14ac:dyDescent="0.2"/>
  <cols>
    <col min="3" max="13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0</v>
      </c>
      <c r="B2">
        <v>600</v>
      </c>
      <c r="C2">
        <v>86.416666666666174</v>
      </c>
      <c r="D2">
        <v>80.73646598574274</v>
      </c>
      <c r="E2">
        <v>81.794993223919391</v>
      </c>
      <c r="F2">
        <v>42.424141080831824</v>
      </c>
      <c r="G2">
        <v>603.62296687988839</v>
      </c>
      <c r="H2">
        <v>6.9850295106641296</v>
      </c>
      <c r="I2">
        <v>2.8879306359947776</v>
      </c>
      <c r="J2">
        <v>5.3829089207731169</v>
      </c>
      <c r="K2">
        <v>613.85404090125292</v>
      </c>
      <c r="L2">
        <v>8.2840730597757108</v>
      </c>
      <c r="M2">
        <v>0.41000016942758261</v>
      </c>
    </row>
    <row r="3" spans="1:13" x14ac:dyDescent="0.2">
      <c r="A3">
        <v>1</v>
      </c>
      <c r="B3">
        <v>600</v>
      </c>
      <c r="C3">
        <v>89.916666666665876</v>
      </c>
      <c r="D3">
        <v>97.474513812055264</v>
      </c>
      <c r="E3">
        <v>81.632198509358176</v>
      </c>
      <c r="F3">
        <v>51.015711158719583</v>
      </c>
      <c r="G3">
        <v>725.07913268489403</v>
      </c>
      <c r="H3">
        <v>8.0639013829646018</v>
      </c>
      <c r="I3">
        <v>3.5649161741698481</v>
      </c>
      <c r="J3">
        <v>6.6447645371292596</v>
      </c>
      <c r="K3">
        <v>737.36872995606791</v>
      </c>
      <c r="L3">
        <v>10.651176864863</v>
      </c>
      <c r="M3">
        <v>0.4100000963739589</v>
      </c>
    </row>
    <row r="4" spans="1:13" x14ac:dyDescent="0.2">
      <c r="A4">
        <v>2</v>
      </c>
      <c r="B4">
        <v>600</v>
      </c>
      <c r="C4">
        <v>92.91666666666562</v>
      </c>
      <c r="D4">
        <v>20.676412020739015</v>
      </c>
      <c r="E4">
        <v>160.15918654528056</v>
      </c>
      <c r="F4">
        <v>41.655156249515016</v>
      </c>
      <c r="G4">
        <v>854.63110714525203</v>
      </c>
      <c r="H4">
        <v>9.1978235746575248</v>
      </c>
      <c r="I4">
        <v>3.2754280534350637</v>
      </c>
      <c r="J4">
        <v>6.1051781051911718</v>
      </c>
      <c r="K4">
        <v>869.11646767928812</v>
      </c>
      <c r="L4">
        <v>18.691993083115388</v>
      </c>
      <c r="M4">
        <v>0.41000005942083789</v>
      </c>
    </row>
    <row r="5" spans="1:13" x14ac:dyDescent="0.2">
      <c r="A5">
        <v>3</v>
      </c>
      <c r="B5">
        <v>600</v>
      </c>
      <c r="C5">
        <v>86.666666666666146</v>
      </c>
      <c r="D5">
        <v>83.690239131562493</v>
      </c>
      <c r="E5">
        <v>80.212152229396992</v>
      </c>
      <c r="F5">
        <v>42.290715111392622</v>
      </c>
      <c r="G5">
        <v>595.35376785804203</v>
      </c>
      <c r="H5">
        <v>6.8694665522082188</v>
      </c>
      <c r="I5">
        <v>3.1810443751555617</v>
      </c>
      <c r="J5">
        <v>5.9292532621725282</v>
      </c>
      <c r="K5">
        <v>605.44467668166578</v>
      </c>
      <c r="L5">
        <v>9.6642134418468295</v>
      </c>
      <c r="M5">
        <v>0.41000016273552542</v>
      </c>
    </row>
    <row r="6" spans="1:13" x14ac:dyDescent="0.2">
      <c r="A6">
        <v>4</v>
      </c>
      <c r="B6">
        <v>600</v>
      </c>
      <c r="C6">
        <v>84.583333333333073</v>
      </c>
      <c r="D6">
        <v>98.459104860661753</v>
      </c>
      <c r="E6">
        <v>69.249125271324274</v>
      </c>
      <c r="F6">
        <v>37.082956209475043</v>
      </c>
      <c r="G6">
        <v>481.8794685464315</v>
      </c>
      <c r="H6">
        <v>5.6970971650809821</v>
      </c>
      <c r="I6">
        <v>2.4762344713755322</v>
      </c>
      <c r="J6">
        <v>4.615534895387758</v>
      </c>
      <c r="K6">
        <v>490.04710627654151</v>
      </c>
      <c r="L6">
        <v>6.9533062304599413</v>
      </c>
      <c r="M6">
        <v>0.41000022768280681</v>
      </c>
    </row>
    <row r="7" spans="1:13" x14ac:dyDescent="0.2">
      <c r="A7">
        <v>5</v>
      </c>
      <c r="B7">
        <v>600</v>
      </c>
      <c r="C7">
        <v>85.416666666666259</v>
      </c>
      <c r="D7">
        <v>98.459104860661753</v>
      </c>
      <c r="E7">
        <v>71.999434149258889</v>
      </c>
      <c r="F7">
        <v>40.087034607512749</v>
      </c>
      <c r="G7">
        <v>532.08560941401402</v>
      </c>
      <c r="H7">
        <v>6.2292949394811696</v>
      </c>
      <c r="I7">
        <v>2.7151855036440984</v>
      </c>
      <c r="J7">
        <v>5.0609235855435193</v>
      </c>
      <c r="K7">
        <v>541.10419213960586</v>
      </c>
      <c r="L7">
        <v>7.5838991102874518</v>
      </c>
      <c r="M7">
        <v>0.41000019906324991</v>
      </c>
    </row>
    <row r="8" spans="1:13" x14ac:dyDescent="0.2">
      <c r="A8">
        <v>6</v>
      </c>
      <c r="B8">
        <v>600</v>
      </c>
      <c r="C8">
        <v>82.333333333333258</v>
      </c>
      <c r="D8">
        <v>23.63018516655886</v>
      </c>
      <c r="E8">
        <v>123.65686252363018</v>
      </c>
      <c r="F8">
        <v>28.378762440257013</v>
      </c>
      <c r="G8">
        <v>505.72573589632975</v>
      </c>
      <c r="H8">
        <v>6.1424178448946991</v>
      </c>
      <c r="I8">
        <v>2.389764260356336</v>
      </c>
      <c r="J8">
        <v>4.454360224336134</v>
      </c>
      <c r="K8">
        <v>514.29764377734466</v>
      </c>
      <c r="L8">
        <v>7.7400496986539373</v>
      </c>
      <c r="M8">
        <v>0.41000032722458984</v>
      </c>
    </row>
    <row r="9" spans="1:13" x14ac:dyDescent="0.2">
      <c r="A9">
        <v>7</v>
      </c>
      <c r="B9">
        <v>600</v>
      </c>
      <c r="C9">
        <v>91.166666666665762</v>
      </c>
      <c r="D9">
        <v>82.70564808295606</v>
      </c>
      <c r="E9">
        <v>90.961295647476078</v>
      </c>
      <c r="F9">
        <v>53.745032034393965</v>
      </c>
      <c r="G9">
        <v>810.24816449953789</v>
      </c>
      <c r="H9">
        <v>8.8875484222984937</v>
      </c>
      <c r="I9">
        <v>3.8513082980742968</v>
      </c>
      <c r="J9">
        <v>7.178580238721894</v>
      </c>
      <c r="K9">
        <v>823.98129426813762</v>
      </c>
      <c r="L9">
        <v>11.675785972303199</v>
      </c>
      <c r="M9">
        <v>0.41000007878634975</v>
      </c>
    </row>
    <row r="10" spans="1:13" x14ac:dyDescent="0.2">
      <c r="A10">
        <v>8</v>
      </c>
      <c r="B10">
        <v>600</v>
      </c>
      <c r="C10">
        <v>86.583333333332902</v>
      </c>
      <c r="D10">
        <v>97.474513812055264</v>
      </c>
      <c r="E10">
        <v>75.192190558817714</v>
      </c>
      <c r="F10">
        <v>43.283904831601845</v>
      </c>
      <c r="G10">
        <v>588.25845668577244</v>
      </c>
      <c r="H10">
        <v>6.7941303948308995</v>
      </c>
      <c r="I10">
        <v>2.8457125196051756</v>
      </c>
      <c r="J10">
        <v>5.3042171847253963</v>
      </c>
      <c r="K10">
        <v>598.22910623926646</v>
      </c>
      <c r="L10">
        <v>8.1155394778444503</v>
      </c>
      <c r="M10">
        <v>0.41000016493631414</v>
      </c>
    </row>
    <row r="11" spans="1:13" x14ac:dyDescent="0.2">
      <c r="A11">
        <v>9</v>
      </c>
      <c r="B11">
        <v>600</v>
      </c>
      <c r="C11">
        <v>86.666666666666146</v>
      </c>
      <c r="D11">
        <v>97.474513812055264</v>
      </c>
      <c r="E11">
        <v>73.578851090244058</v>
      </c>
      <c r="F11">
        <v>41.446414251600736</v>
      </c>
      <c r="G11">
        <v>556.66995398087181</v>
      </c>
      <c r="H11">
        <v>6.4231148536254823</v>
      </c>
      <c r="I11">
        <v>2.9749314984259749</v>
      </c>
      <c r="J11">
        <v>5.5450726904491603</v>
      </c>
      <c r="K11">
        <v>566.10519409143944</v>
      </c>
      <c r="L11">
        <v>8.8571131540081645</v>
      </c>
      <c r="M11">
        <v>0.41000016273552542</v>
      </c>
    </row>
    <row r="12" spans="1:13" x14ac:dyDescent="0.2">
      <c r="A12">
        <v>10</v>
      </c>
      <c r="B12">
        <v>600</v>
      </c>
      <c r="C12">
        <v>88.999999999999432</v>
      </c>
      <c r="D12">
        <v>98.459104860661753</v>
      </c>
      <c r="E12">
        <v>79.096493178325915</v>
      </c>
      <c r="F12">
        <v>48.379371547077206</v>
      </c>
      <c r="G12">
        <v>675.89146162827421</v>
      </c>
      <c r="H12">
        <v>7.5942860857109951</v>
      </c>
      <c r="I12">
        <v>3.4162341523749387</v>
      </c>
      <c r="J12">
        <v>6.367631225302774</v>
      </c>
      <c r="K12">
        <v>687.34737926735249</v>
      </c>
      <c r="L12">
        <v>10.047821990326886</v>
      </c>
      <c r="M12">
        <v>0.41000011172047163</v>
      </c>
    </row>
    <row r="13" spans="1:13" x14ac:dyDescent="0.2">
      <c r="A13">
        <v>11</v>
      </c>
      <c r="B13">
        <v>600</v>
      </c>
      <c r="C13">
        <v>89.249999999999417</v>
      </c>
      <c r="D13">
        <v>95.505331714842086</v>
      </c>
      <c r="E13">
        <v>81.172507192476857</v>
      </c>
      <c r="F13">
        <v>49.423718724137146</v>
      </c>
      <c r="G13">
        <v>700.29492367367277</v>
      </c>
      <c r="H13">
        <v>7.8464417218339202</v>
      </c>
      <c r="I13">
        <v>3.3463920664946865</v>
      </c>
      <c r="J13">
        <v>6.2374502637366005</v>
      </c>
      <c r="K13">
        <v>712.1644586863672</v>
      </c>
      <c r="L13">
        <v>9.7018511104557046</v>
      </c>
      <c r="M13">
        <v>0.41000010730773212</v>
      </c>
    </row>
    <row r="14" spans="1:13" x14ac:dyDescent="0.2">
      <c r="A14">
        <v>12</v>
      </c>
      <c r="B14">
        <v>600</v>
      </c>
      <c r="C14">
        <v>92.166666666665677</v>
      </c>
      <c r="D14">
        <v>22.645594117952264</v>
      </c>
      <c r="E14">
        <v>158.16684548496579</v>
      </c>
      <c r="F14">
        <v>44.494313099207915</v>
      </c>
      <c r="G14">
        <v>906.67829995704142</v>
      </c>
      <c r="H14">
        <v>9.8373775763875368</v>
      </c>
      <c r="I14">
        <v>3.2079359919141264</v>
      </c>
      <c r="J14">
        <v>5.979377431340402</v>
      </c>
      <c r="K14">
        <v>922.04583356582316</v>
      </c>
      <c r="L14">
        <v>17.264382039576098</v>
      </c>
      <c r="M14">
        <v>0.41000006705698205</v>
      </c>
    </row>
    <row r="15" spans="1:13" x14ac:dyDescent="0.2">
      <c r="A15">
        <v>13</v>
      </c>
      <c r="B15">
        <v>600</v>
      </c>
      <c r="C15">
        <v>88.583333333332732</v>
      </c>
      <c r="D15">
        <v>97.474513812055264</v>
      </c>
      <c r="E15">
        <v>79.854822896950282</v>
      </c>
      <c r="F15">
        <v>48.818368434480774</v>
      </c>
      <c r="G15">
        <v>685.57849575431226</v>
      </c>
      <c r="H15">
        <v>7.7393621345736623</v>
      </c>
      <c r="I15">
        <v>3.2453072694777769</v>
      </c>
      <c r="J15">
        <v>6.0490349850471139</v>
      </c>
      <c r="K15">
        <v>697.1986114495644</v>
      </c>
      <c r="L15">
        <v>9.3953527484522912</v>
      </c>
      <c r="M15">
        <v>0.41000011948195875</v>
      </c>
    </row>
    <row r="16" spans="1:13" x14ac:dyDescent="0.2">
      <c r="A16">
        <v>14</v>
      </c>
      <c r="B16">
        <v>600</v>
      </c>
      <c r="C16">
        <v>84.916666666666302</v>
      </c>
      <c r="D16">
        <v>98.459104860661753</v>
      </c>
      <c r="E16">
        <v>71.254618517571075</v>
      </c>
      <c r="F16">
        <v>39.261944340251105</v>
      </c>
      <c r="G16">
        <v>518.19053128414907</v>
      </c>
      <c r="H16">
        <v>6.102341879695599</v>
      </c>
      <c r="I16">
        <v>2.7977497294367142</v>
      </c>
      <c r="J16">
        <v>5.2148177622305951</v>
      </c>
      <c r="K16">
        <v>526.97361436696076</v>
      </c>
      <c r="L16">
        <v>8.1329419933938318</v>
      </c>
      <c r="M16">
        <v>0.41000021577174706</v>
      </c>
    </row>
    <row r="17" spans="1:13" x14ac:dyDescent="0.2">
      <c r="A17">
        <v>15</v>
      </c>
      <c r="B17">
        <v>600</v>
      </c>
      <c r="C17">
        <v>87.08333333333286</v>
      </c>
      <c r="D17">
        <v>98.459104860661753</v>
      </c>
      <c r="E17">
        <v>76.004917877261633</v>
      </c>
      <c r="F17">
        <v>44.671357742294148</v>
      </c>
      <c r="G17">
        <v>610.68055072740651</v>
      </c>
      <c r="H17">
        <v>7.0125996255779119</v>
      </c>
      <c r="I17">
        <v>3.0964347396418548</v>
      </c>
      <c r="J17">
        <v>5.7715465790155722</v>
      </c>
      <c r="K17">
        <v>621.03122870378218</v>
      </c>
      <c r="L17">
        <v>8.9681150267327183</v>
      </c>
      <c r="M17">
        <v>0.41000015216430868</v>
      </c>
    </row>
    <row r="18" spans="1:13" x14ac:dyDescent="0.2">
      <c r="A18">
        <v>16</v>
      </c>
      <c r="B18">
        <v>600</v>
      </c>
      <c r="C18">
        <v>86.333333333332916</v>
      </c>
      <c r="D18">
        <v>98.459104860661753</v>
      </c>
      <c r="E18">
        <v>73.375446227755461</v>
      </c>
      <c r="F18">
        <v>41.633917302146671</v>
      </c>
      <c r="G18">
        <v>558.34575995291027</v>
      </c>
      <c r="H18">
        <v>6.467325404859996</v>
      </c>
      <c r="I18">
        <v>2.8391958186403419</v>
      </c>
      <c r="J18">
        <v>5.2920704914079062</v>
      </c>
      <c r="K18">
        <v>567.80941267006517</v>
      </c>
      <c r="L18">
        <v>7.9961473068656828</v>
      </c>
      <c r="M18">
        <v>0.41000017171887282</v>
      </c>
    </row>
    <row r="19" spans="1:13" x14ac:dyDescent="0.2">
      <c r="A19">
        <v>17</v>
      </c>
      <c r="B19">
        <v>600</v>
      </c>
      <c r="C19">
        <v>86.583333333332902</v>
      </c>
      <c r="D19">
        <v>97.474513812055264</v>
      </c>
      <c r="E19">
        <v>74.026524173399338</v>
      </c>
      <c r="F19">
        <v>41.952290297147485</v>
      </c>
      <c r="G19">
        <v>565.32920912173392</v>
      </c>
      <c r="H19">
        <v>6.5293075163241969</v>
      </c>
      <c r="I19">
        <v>2.7673985854548917</v>
      </c>
      <c r="J19">
        <v>5.1582452664583256</v>
      </c>
      <c r="K19">
        <v>574.91122084199662</v>
      </c>
      <c r="L19">
        <v>7.8632894387219725</v>
      </c>
      <c r="M19">
        <v>0.41000016493631414</v>
      </c>
    </row>
    <row r="20" spans="1:13" x14ac:dyDescent="0.2">
      <c r="A20">
        <v>18</v>
      </c>
      <c r="B20">
        <v>600</v>
      </c>
      <c r="C20">
        <v>84.916666666666302</v>
      </c>
      <c r="D20">
        <v>98.459104860661753</v>
      </c>
      <c r="E20">
        <v>71.761459868142595</v>
      </c>
      <c r="F20">
        <v>39.822479254855082</v>
      </c>
      <c r="G20">
        <v>527.62174408031046</v>
      </c>
      <c r="H20">
        <v>6.2134062109555961</v>
      </c>
      <c r="I20">
        <v>2.7965911627212048</v>
      </c>
      <c r="J20">
        <v>5.2126582716145471</v>
      </c>
      <c r="K20">
        <v>536.56468173505948</v>
      </c>
      <c r="L20">
        <v>8.1361151770011748</v>
      </c>
      <c r="M20">
        <v>0.41000021577174706</v>
      </c>
    </row>
    <row r="21" spans="1:13" x14ac:dyDescent="0.2">
      <c r="A21">
        <v>19</v>
      </c>
      <c r="B21">
        <v>600</v>
      </c>
      <c r="C21">
        <v>86.583333333332902</v>
      </c>
      <c r="D21">
        <v>96.489922763448604</v>
      </c>
      <c r="E21">
        <v>73.265634195622596</v>
      </c>
      <c r="F21">
        <v>40.67920591887534</v>
      </c>
      <c r="G21">
        <v>545.09741572669611</v>
      </c>
      <c r="H21">
        <v>6.2956390651784275</v>
      </c>
      <c r="I21">
        <v>2.7485160480731512</v>
      </c>
      <c r="J21">
        <v>5.1230494838269358</v>
      </c>
      <c r="K21">
        <v>554.33650994277696</v>
      </c>
      <c r="L21">
        <v>7.7935307178834856</v>
      </c>
      <c r="M21">
        <v>0.41000016493631414</v>
      </c>
    </row>
    <row r="22" spans="1:13" x14ac:dyDescent="0.2">
      <c r="A22">
        <v>20</v>
      </c>
      <c r="B22">
        <v>600</v>
      </c>
      <c r="C22">
        <v>86.083333333332945</v>
      </c>
      <c r="D22">
        <v>95.505331714842086</v>
      </c>
      <c r="E22">
        <v>74.449662125405808</v>
      </c>
      <c r="F22">
        <v>41.576024618784189</v>
      </c>
      <c r="G22">
        <v>562.00093255067372</v>
      </c>
      <c r="H22">
        <v>6.5285684323408661</v>
      </c>
      <c r="I22">
        <v>2.8618733964345626</v>
      </c>
      <c r="J22">
        <v>5.3343399747149345</v>
      </c>
      <c r="K22">
        <v>571.52654526799597</v>
      </c>
      <c r="L22">
        <v>8.2616103338992826</v>
      </c>
      <c r="M22">
        <v>0.41000017878034578</v>
      </c>
    </row>
    <row r="23" spans="1:13" x14ac:dyDescent="0.2">
      <c r="A23">
        <v>21</v>
      </c>
      <c r="B23">
        <v>600</v>
      </c>
      <c r="C23">
        <v>89.66666666666589</v>
      </c>
      <c r="D23">
        <v>27.568549360985305</v>
      </c>
      <c r="E23">
        <v>138.69531460327258</v>
      </c>
      <c r="F23">
        <v>41.651186338806411</v>
      </c>
      <c r="G23">
        <v>790.1306996426465</v>
      </c>
      <c r="H23">
        <v>8.811866538765651</v>
      </c>
      <c r="I23">
        <v>3.3094636945213538</v>
      </c>
      <c r="J23">
        <v>6.1686182563305749</v>
      </c>
      <c r="K23">
        <v>803.52288204868614</v>
      </c>
      <c r="L23">
        <v>15.200295683415446</v>
      </c>
      <c r="M23">
        <v>0.41000010033707657</v>
      </c>
    </row>
    <row r="24" spans="1:13" x14ac:dyDescent="0.2">
      <c r="A24">
        <v>22</v>
      </c>
      <c r="B24">
        <v>600</v>
      </c>
      <c r="C24">
        <v>86.083333333332945</v>
      </c>
      <c r="D24">
        <v>87.628603325989062</v>
      </c>
      <c r="E24">
        <v>78.186446980064758</v>
      </c>
      <c r="F24">
        <v>42.072539518347448</v>
      </c>
      <c r="G24">
        <v>584.08746855463107</v>
      </c>
      <c r="H24">
        <v>6.7851400025707695</v>
      </c>
      <c r="I24">
        <v>3.005184430799269</v>
      </c>
      <c r="J24">
        <v>5.6014621263732867</v>
      </c>
      <c r="K24">
        <v>593.98743614586078</v>
      </c>
      <c r="L24">
        <v>8.7730073400087338</v>
      </c>
      <c r="M24">
        <v>0.41000017878034578</v>
      </c>
    </row>
    <row r="25" spans="1:13" x14ac:dyDescent="0.2">
      <c r="A25">
        <v>23</v>
      </c>
      <c r="B25">
        <v>600</v>
      </c>
      <c r="C25">
        <v>87.08333333333286</v>
      </c>
      <c r="D25">
        <v>97.474513812055264</v>
      </c>
      <c r="E25">
        <v>77.151286108928005</v>
      </c>
      <c r="F25">
        <v>45.568769277096315</v>
      </c>
      <c r="G25">
        <v>628.04908792203139</v>
      </c>
      <c r="H25">
        <v>7.2120469426453759</v>
      </c>
      <c r="I25">
        <v>3.1331795264013067</v>
      </c>
      <c r="J25">
        <v>5.8400363959017829</v>
      </c>
      <c r="K25">
        <v>638.69415244012362</v>
      </c>
      <c r="L25">
        <v>9.1073796104102644</v>
      </c>
      <c r="M25">
        <v>0.41000015216430868</v>
      </c>
    </row>
    <row r="26" spans="1:13" x14ac:dyDescent="0.2">
      <c r="A26">
        <v>24</v>
      </c>
      <c r="B26">
        <v>600</v>
      </c>
      <c r="C26">
        <v>86.166666666666188</v>
      </c>
      <c r="D26">
        <v>98.459104860661753</v>
      </c>
      <c r="E26">
        <v>72.5842242550424</v>
      </c>
      <c r="F26">
        <v>40.740864827885694</v>
      </c>
      <c r="G26">
        <v>543.1520950559493</v>
      </c>
      <c r="H26">
        <v>6.3035059387537986</v>
      </c>
      <c r="I26">
        <v>2.8240082825008872</v>
      </c>
      <c r="J26">
        <v>5.2637619431516995</v>
      </c>
      <c r="K26">
        <v>552.35822790967222</v>
      </c>
      <c r="L26">
        <v>8.0477912031545085</v>
      </c>
      <c r="M26">
        <v>0.41000017639483249</v>
      </c>
    </row>
    <row r="27" spans="1:13" x14ac:dyDescent="0.2">
      <c r="A27">
        <v>25</v>
      </c>
      <c r="B27">
        <v>600</v>
      </c>
      <c r="C27">
        <v>87.333333333332831</v>
      </c>
      <c r="D27">
        <v>98.459104860661753</v>
      </c>
      <c r="E27">
        <v>73.889634021709497</v>
      </c>
      <c r="F27">
        <v>42.219471779054423</v>
      </c>
      <c r="G27">
        <v>568.35633607003433</v>
      </c>
      <c r="H27">
        <v>6.5078969779011935</v>
      </c>
      <c r="I27">
        <v>2.8918882911716173</v>
      </c>
      <c r="J27">
        <v>5.3902857244578133</v>
      </c>
      <c r="K27">
        <v>577.98963748743336</v>
      </c>
      <c r="L27">
        <v>8.1434497964469585</v>
      </c>
      <c r="M27">
        <v>0.41000014615411695</v>
      </c>
    </row>
    <row r="28" spans="1:13" x14ac:dyDescent="0.2">
      <c r="A28">
        <v>26</v>
      </c>
      <c r="B28">
        <v>600</v>
      </c>
      <c r="C28">
        <v>87.08333333333286</v>
      </c>
      <c r="D28">
        <v>98.459104860661753</v>
      </c>
      <c r="E28">
        <v>73.072263558346535</v>
      </c>
      <c r="F28">
        <v>41.290570725767807</v>
      </c>
      <c r="G28">
        <v>552.49375165405866</v>
      </c>
      <c r="H28">
        <v>6.3444258563145839</v>
      </c>
      <c r="I28">
        <v>2.9076049903909991</v>
      </c>
      <c r="J28">
        <v>5.4195805971873234</v>
      </c>
      <c r="K28">
        <v>561.85819743593106</v>
      </c>
      <c r="L28">
        <v>8.348407965831198</v>
      </c>
      <c r="M28">
        <v>0.41000015216430868</v>
      </c>
    </row>
    <row r="29" spans="1:13" x14ac:dyDescent="0.2">
      <c r="A29">
        <v>27</v>
      </c>
      <c r="B29">
        <v>600</v>
      </c>
      <c r="C29">
        <v>87.08333333333286</v>
      </c>
      <c r="D29">
        <v>98.459104860661753</v>
      </c>
      <c r="E29">
        <v>78.35879893115353</v>
      </c>
      <c r="F29">
        <v>47.481158367812775</v>
      </c>
      <c r="G29">
        <v>659.96572223819703</v>
      </c>
      <c r="H29">
        <v>7.5785537481898633</v>
      </c>
      <c r="I29">
        <v>3.259264391739789</v>
      </c>
      <c r="J29">
        <v>6.0750501243984871</v>
      </c>
      <c r="K29">
        <v>671.15175503095077</v>
      </c>
      <c r="L29">
        <v>9.5092930812440084</v>
      </c>
      <c r="M29">
        <v>0.41000015216430868</v>
      </c>
    </row>
    <row r="30" spans="1:13" x14ac:dyDescent="0.2">
      <c r="A30">
        <v>28</v>
      </c>
      <c r="B30">
        <v>600</v>
      </c>
      <c r="C30">
        <v>85.49999999999973</v>
      </c>
      <c r="D30">
        <v>98.459104860661753</v>
      </c>
      <c r="E30">
        <v>73.456718303888621</v>
      </c>
      <c r="F30">
        <v>41.72619745805514</v>
      </c>
      <c r="G30">
        <v>559.92081375162104</v>
      </c>
      <c r="H30">
        <v>6.5487814473874009</v>
      </c>
      <c r="I30">
        <v>2.7768744795641722</v>
      </c>
      <c r="J30">
        <v>5.1759076972305156</v>
      </c>
      <c r="K30">
        <v>569.4111865887636</v>
      </c>
      <c r="L30">
        <v>7.7270390142608658</v>
      </c>
      <c r="M30">
        <v>0.41000019640709651</v>
      </c>
    </row>
    <row r="31" spans="1:13" x14ac:dyDescent="0.2">
      <c r="A31">
        <v>29</v>
      </c>
      <c r="B31">
        <v>600</v>
      </c>
      <c r="C31">
        <v>86.999999999999602</v>
      </c>
      <c r="D31">
        <v>98.459104860661753</v>
      </c>
      <c r="E31">
        <v>73.690364441736662</v>
      </c>
      <c r="F31">
        <v>41.992059311108314</v>
      </c>
      <c r="G31">
        <v>564.46399804698319</v>
      </c>
      <c r="H31">
        <v>6.4880919315745489</v>
      </c>
      <c r="I31">
        <v>2.9649115049637449</v>
      </c>
      <c r="J31">
        <v>5.5263960949930002</v>
      </c>
      <c r="K31">
        <v>574.03133450258986</v>
      </c>
      <c r="L31">
        <v>8.5848732787354667</v>
      </c>
      <c r="M31">
        <v>0.41000015422213526</v>
      </c>
    </row>
    <row r="32" spans="1:13" x14ac:dyDescent="0.2">
      <c r="A32">
        <v>30</v>
      </c>
      <c r="B32">
        <v>600</v>
      </c>
      <c r="C32">
        <v>86.416666666666174</v>
      </c>
      <c r="D32">
        <v>98.459104860661753</v>
      </c>
      <c r="E32">
        <v>72.481008415647082</v>
      </c>
      <c r="F32">
        <v>40.625078987503969</v>
      </c>
      <c r="G32">
        <v>541.18880881575717</v>
      </c>
      <c r="H32">
        <v>6.2625513074147765</v>
      </c>
      <c r="I32">
        <v>2.7628106812944511</v>
      </c>
      <c r="J32">
        <v>5.1496937209589015</v>
      </c>
      <c r="K32">
        <v>550.36165853542309</v>
      </c>
      <c r="L32">
        <v>7.7064331564469439</v>
      </c>
      <c r="M32">
        <v>0.41000016942758261</v>
      </c>
    </row>
    <row r="33" spans="1:13" x14ac:dyDescent="0.2">
      <c r="A33">
        <v>31</v>
      </c>
      <c r="B33">
        <v>600</v>
      </c>
      <c r="C33">
        <v>84.333333333333087</v>
      </c>
      <c r="D33">
        <v>98.459104860661753</v>
      </c>
      <c r="E33">
        <v>70.058095744242081</v>
      </c>
      <c r="F33">
        <v>37.954425451418992</v>
      </c>
      <c r="G33">
        <v>496.33394218156394</v>
      </c>
      <c r="H33">
        <v>5.8853827136154004</v>
      </c>
      <c r="I33">
        <v>2.5739551258414504</v>
      </c>
      <c r="J33">
        <v>4.7976796381014912</v>
      </c>
      <c r="K33">
        <v>504.7465846727423</v>
      </c>
      <c r="L33">
        <v>7.2096177976690257</v>
      </c>
      <c r="M33">
        <v>0.41000023704564481</v>
      </c>
    </row>
    <row r="34" spans="1:13" x14ac:dyDescent="0.2">
      <c r="A34">
        <v>32</v>
      </c>
      <c r="B34">
        <v>600</v>
      </c>
      <c r="C34">
        <v>89.583333333332646</v>
      </c>
      <c r="D34">
        <v>93.536149617628965</v>
      </c>
      <c r="E34">
        <v>84.804276622593846</v>
      </c>
      <c r="F34">
        <v>52.832952057526327</v>
      </c>
      <c r="G34">
        <v>766.66304659561138</v>
      </c>
      <c r="H34">
        <v>8.5580991247882849</v>
      </c>
      <c r="I34">
        <v>3.5428271137256107</v>
      </c>
      <c r="J34">
        <v>6.6035920106721528</v>
      </c>
      <c r="K34">
        <v>779.65746990484513</v>
      </c>
      <c r="L34">
        <v>10.446744861204136</v>
      </c>
      <c r="M34">
        <v>0.41000010169400652</v>
      </c>
    </row>
    <row r="35" spans="1:13" x14ac:dyDescent="0.2">
      <c r="A35">
        <v>33</v>
      </c>
      <c r="B35">
        <v>600</v>
      </c>
      <c r="C35">
        <v>85.333333333333002</v>
      </c>
      <c r="D35">
        <v>93.536149617628965</v>
      </c>
      <c r="E35">
        <v>71.560099448619667</v>
      </c>
      <c r="F35">
        <v>37.619345948388691</v>
      </c>
      <c r="G35">
        <v>497.66938802860398</v>
      </c>
      <c r="H35">
        <v>5.8320631409602264</v>
      </c>
      <c r="I35">
        <v>2.583198809149156</v>
      </c>
      <c r="J35">
        <v>4.8149092435212593</v>
      </c>
      <c r="K35">
        <v>506.10463546858858</v>
      </c>
      <c r="L35">
        <v>7.2492025617619689</v>
      </c>
      <c r="M35">
        <v>0.41000020175532442</v>
      </c>
    </row>
    <row r="36" spans="1:13" x14ac:dyDescent="0.2">
      <c r="A36">
        <v>34</v>
      </c>
      <c r="B36">
        <v>600</v>
      </c>
      <c r="C36">
        <v>87.999999999999517</v>
      </c>
      <c r="D36">
        <v>95.505331714842086</v>
      </c>
      <c r="E36">
        <v>76.639909067429571</v>
      </c>
      <c r="F36">
        <v>44.058272050322351</v>
      </c>
      <c r="G36">
        <v>605.0350981750596</v>
      </c>
      <c r="H36">
        <v>6.8753988428984423</v>
      </c>
      <c r="I36">
        <v>3.1078009349581226</v>
      </c>
      <c r="J36">
        <v>5.7927324043953812</v>
      </c>
      <c r="K36">
        <v>615.29006723622751</v>
      </c>
      <c r="L36">
        <v>9.0740204312239765</v>
      </c>
      <c r="M36">
        <v>0.41000013126221729</v>
      </c>
    </row>
    <row r="37" spans="1:13" x14ac:dyDescent="0.2">
      <c r="A37">
        <v>35</v>
      </c>
      <c r="B37">
        <v>600</v>
      </c>
      <c r="C37">
        <v>82.499999999999986</v>
      </c>
      <c r="D37">
        <v>28.553140409591936</v>
      </c>
      <c r="E37">
        <v>106.72306714557782</v>
      </c>
      <c r="F37">
        <v>25.54232099633904</v>
      </c>
      <c r="G37">
        <v>420.09063125882187</v>
      </c>
      <c r="H37">
        <v>5.092007651622084</v>
      </c>
      <c r="I37">
        <v>1.9291164315743512</v>
      </c>
      <c r="J37">
        <v>3.59574358168565</v>
      </c>
      <c r="K37">
        <v>427.2110421076697</v>
      </c>
      <c r="L37">
        <v>5.8943343088735665</v>
      </c>
      <c r="M37">
        <v>0.41000031855036184</v>
      </c>
    </row>
    <row r="38" spans="1:13" x14ac:dyDescent="0.2">
      <c r="A38">
        <v>36</v>
      </c>
      <c r="B38">
        <v>600</v>
      </c>
      <c r="C38">
        <v>88.499999999999474</v>
      </c>
      <c r="D38">
        <v>84.674830180169153</v>
      </c>
      <c r="E38">
        <v>80.812493891319647</v>
      </c>
      <c r="F38">
        <v>43.431140540731597</v>
      </c>
      <c r="G38">
        <v>613.89665441208012</v>
      </c>
      <c r="H38">
        <v>6.936685360588517</v>
      </c>
      <c r="I38">
        <v>2.9600787436542486</v>
      </c>
      <c r="J38">
        <v>5.5173881521980404</v>
      </c>
      <c r="K38">
        <v>624.30181059122538</v>
      </c>
      <c r="L38">
        <v>8.3920632186353217</v>
      </c>
      <c r="M38">
        <v>0.4100001210977986</v>
      </c>
    </row>
    <row r="39" spans="1:13" x14ac:dyDescent="0.2">
      <c r="A39">
        <v>37</v>
      </c>
      <c r="B39">
        <v>600</v>
      </c>
      <c r="C39">
        <v>87.416666666666089</v>
      </c>
      <c r="D39">
        <v>98.459104860661753</v>
      </c>
      <c r="E39">
        <v>78.66634319507186</v>
      </c>
      <c r="F39">
        <v>47.854599878227667</v>
      </c>
      <c r="G39">
        <v>666.57712867983207</v>
      </c>
      <c r="H39">
        <v>7.6252865053937446</v>
      </c>
      <c r="I39">
        <v>3.1818775124182217</v>
      </c>
      <c r="J39">
        <v>5.930806174125296</v>
      </c>
      <c r="K39">
        <v>677.87521179691248</v>
      </c>
      <c r="L39">
        <v>9.0331921141516194</v>
      </c>
      <c r="M39">
        <v>0.41000014420394398</v>
      </c>
    </row>
    <row r="40" spans="1:13" x14ac:dyDescent="0.2">
      <c r="A40">
        <v>38</v>
      </c>
      <c r="B40">
        <v>600</v>
      </c>
      <c r="C40">
        <v>88.333333333332746</v>
      </c>
      <c r="D40">
        <v>97.474513812055264</v>
      </c>
      <c r="E40">
        <v>81.076389975801717</v>
      </c>
      <c r="F40">
        <v>50.323375585341317</v>
      </c>
      <c r="G40">
        <v>712.5823020898905</v>
      </c>
      <c r="H40">
        <v>8.0669694576214557</v>
      </c>
      <c r="I40">
        <v>3.360714243053021</v>
      </c>
      <c r="J40">
        <v>6.2641458398005962</v>
      </c>
      <c r="K40">
        <v>724.66012101401589</v>
      </c>
      <c r="L40">
        <v>9.6755200650220239</v>
      </c>
      <c r="M40">
        <v>0.41000012439533029</v>
      </c>
    </row>
    <row r="41" spans="1:13" x14ac:dyDescent="0.2">
      <c r="A41">
        <v>39</v>
      </c>
      <c r="B41">
        <v>600</v>
      </c>
      <c r="C41">
        <v>84.499999999999815</v>
      </c>
      <c r="D41">
        <v>98.459104860661753</v>
      </c>
      <c r="E41">
        <v>70.436365094235995</v>
      </c>
      <c r="F41">
        <v>38.365391665521408</v>
      </c>
      <c r="G41">
        <v>503.18192759334835</v>
      </c>
      <c r="H41">
        <v>5.9548157111638984</v>
      </c>
      <c r="I41">
        <v>2.5584905431018372</v>
      </c>
      <c r="J41">
        <v>4.7688546935728553</v>
      </c>
      <c r="K41">
        <v>511.71063498193155</v>
      </c>
      <c r="L41">
        <v>7.0721600823781667</v>
      </c>
      <c r="M41">
        <v>0.41000023076192399</v>
      </c>
    </row>
    <row r="42" spans="1:13" x14ac:dyDescent="0.2">
      <c r="A42">
        <v>40</v>
      </c>
      <c r="B42">
        <v>600</v>
      </c>
      <c r="C42">
        <v>87.999999999999517</v>
      </c>
      <c r="D42">
        <v>98.459104860661753</v>
      </c>
      <c r="E42">
        <v>78.337359167613229</v>
      </c>
      <c r="F42">
        <v>47.455179267662793</v>
      </c>
      <c r="G42">
        <v>659.50633775632764</v>
      </c>
      <c r="H42">
        <v>7.4943902017764916</v>
      </c>
      <c r="I42">
        <v>3.3112786581700164</v>
      </c>
      <c r="J42">
        <v>6.1720012267847464</v>
      </c>
      <c r="K42">
        <v>670.68456049040515</v>
      </c>
      <c r="L42">
        <v>9.7195399312490487</v>
      </c>
      <c r="M42">
        <v>0.41000013126221729</v>
      </c>
    </row>
    <row r="43" spans="1:13" x14ac:dyDescent="0.2">
      <c r="A43">
        <v>41</v>
      </c>
      <c r="B43">
        <v>600</v>
      </c>
      <c r="C43">
        <v>90.499999999999304</v>
      </c>
      <c r="D43">
        <v>97.474513812055264</v>
      </c>
      <c r="E43">
        <v>82.182918069204078</v>
      </c>
      <c r="F43">
        <v>51.706372958158326</v>
      </c>
      <c r="G43">
        <v>737.59183669741458</v>
      </c>
      <c r="H43">
        <v>8.1501860408554716</v>
      </c>
      <c r="I43">
        <v>3.4351775301511296</v>
      </c>
      <c r="J43">
        <v>6.4029404103469325</v>
      </c>
      <c r="K43">
        <v>750.09350478006399</v>
      </c>
      <c r="L43">
        <v>9.7926956598536083</v>
      </c>
      <c r="M43">
        <v>0.4100000877247818</v>
      </c>
    </row>
    <row r="44" spans="1:13" x14ac:dyDescent="0.2">
      <c r="A44">
        <v>42</v>
      </c>
      <c r="B44">
        <v>600</v>
      </c>
      <c r="C44">
        <v>89.249999999999417</v>
      </c>
      <c r="D44">
        <v>98.459104860661753</v>
      </c>
      <c r="E44">
        <v>79.967693815845521</v>
      </c>
      <c r="F44">
        <v>49.450980563457676</v>
      </c>
      <c r="G44">
        <v>694.99706890304128</v>
      </c>
      <c r="H44">
        <v>7.7870820045159199</v>
      </c>
      <c r="I44">
        <v>3.3892352032947191</v>
      </c>
      <c r="J44">
        <v>6.3173069958895036</v>
      </c>
      <c r="K44">
        <v>706.77680878718854</v>
      </c>
      <c r="L44">
        <v>9.7880263766398077</v>
      </c>
      <c r="M44">
        <v>0.41000010730773212</v>
      </c>
    </row>
    <row r="45" spans="1:13" x14ac:dyDescent="0.2">
      <c r="A45">
        <v>43</v>
      </c>
      <c r="B45">
        <v>600</v>
      </c>
      <c r="C45">
        <v>85.49999999999973</v>
      </c>
      <c r="D45">
        <v>98.459104860661753</v>
      </c>
      <c r="E45">
        <v>72.891985901559266</v>
      </c>
      <c r="F45">
        <v>41.087084897853309</v>
      </c>
      <c r="G45">
        <v>549.03172415232848</v>
      </c>
      <c r="H45">
        <v>6.4214236742962596</v>
      </c>
      <c r="I45">
        <v>2.7351351195302533</v>
      </c>
      <c r="J45">
        <v>5.0981083309044788</v>
      </c>
      <c r="K45">
        <v>558.33753246245885</v>
      </c>
      <c r="L45">
        <v>7.5984774043215983</v>
      </c>
      <c r="M45">
        <v>0.41000019640709651</v>
      </c>
    </row>
    <row r="46" spans="1:13" x14ac:dyDescent="0.2">
      <c r="A46">
        <v>44</v>
      </c>
      <c r="B46">
        <v>600</v>
      </c>
      <c r="C46">
        <v>88.916666666665961</v>
      </c>
      <c r="D46">
        <v>96.489922763448604</v>
      </c>
      <c r="E46">
        <v>77.700359406129508</v>
      </c>
      <c r="F46">
        <v>45.7528229742191</v>
      </c>
      <c r="G46">
        <v>633.02638547940546</v>
      </c>
      <c r="H46">
        <v>7.1193220485032107</v>
      </c>
      <c r="I46">
        <v>3.2031327939612759</v>
      </c>
      <c r="J46">
        <v>5.9704245926584827</v>
      </c>
      <c r="K46">
        <v>643.75576979826519</v>
      </c>
      <c r="L46">
        <v>9.4439557509751406</v>
      </c>
      <c r="M46">
        <v>0.41000011323134739</v>
      </c>
    </row>
    <row r="47" spans="1:13" x14ac:dyDescent="0.2">
      <c r="A47">
        <v>45</v>
      </c>
      <c r="B47">
        <v>600</v>
      </c>
      <c r="C47">
        <v>86.249999999999673</v>
      </c>
      <c r="D47">
        <v>98.459104860661753</v>
      </c>
      <c r="E47">
        <v>76.082401864795244</v>
      </c>
      <c r="F47">
        <v>44.762485510325718</v>
      </c>
      <c r="G47">
        <v>612.26601555408979</v>
      </c>
      <c r="H47">
        <v>7.0987364122213581</v>
      </c>
      <c r="I47">
        <v>3.0310275657781327</v>
      </c>
      <c r="J47">
        <v>5.6496319958585879</v>
      </c>
      <c r="K47">
        <v>622.64358931874574</v>
      </c>
      <c r="L47">
        <v>8.6694097561042458</v>
      </c>
      <c r="M47">
        <v>0.41000017404114975</v>
      </c>
    </row>
    <row r="48" spans="1:13" x14ac:dyDescent="0.2">
      <c r="A48">
        <v>46</v>
      </c>
      <c r="B48">
        <v>600</v>
      </c>
      <c r="C48">
        <v>88.333333333332746</v>
      </c>
      <c r="D48">
        <v>84.674830180169153</v>
      </c>
      <c r="E48">
        <v>81.88637310434207</v>
      </c>
      <c r="F48">
        <v>44.593081818312797</v>
      </c>
      <c r="G48">
        <v>634.86933565445725</v>
      </c>
      <c r="H48">
        <v>7.1872000262769227</v>
      </c>
      <c r="I48">
        <v>3.120443839526077</v>
      </c>
      <c r="J48">
        <v>5.8162979301511211</v>
      </c>
      <c r="K48">
        <v>645.62996899326708</v>
      </c>
      <c r="L48">
        <v>8.9963280281675377</v>
      </c>
      <c r="M48">
        <v>0.41000012439533029</v>
      </c>
    </row>
    <row r="49" spans="1:13" x14ac:dyDescent="0.2">
      <c r="A49">
        <v>47</v>
      </c>
      <c r="B49">
        <v>600</v>
      </c>
      <c r="C49">
        <v>85.666666666666231</v>
      </c>
      <c r="D49">
        <v>62.029236062216867</v>
      </c>
      <c r="E49">
        <v>86.849864572987173</v>
      </c>
      <c r="F49">
        <v>36.747229783422533</v>
      </c>
      <c r="G49">
        <v>540.20996989608739</v>
      </c>
      <c r="H49">
        <v>6.3059529559854877</v>
      </c>
      <c r="I49">
        <v>2.8521170648789562</v>
      </c>
      <c r="J49">
        <v>5.3161548273605881</v>
      </c>
      <c r="K49">
        <v>549.36624911327442</v>
      </c>
      <c r="L49">
        <v>8.8486287322916173</v>
      </c>
      <c r="M49">
        <v>0.41000019120064202</v>
      </c>
    </row>
    <row r="50" spans="1:13" x14ac:dyDescent="0.2">
      <c r="A50">
        <v>48</v>
      </c>
      <c r="B50">
        <v>600</v>
      </c>
      <c r="C50">
        <v>88.083333333332774</v>
      </c>
      <c r="D50">
        <v>96.489922763448604</v>
      </c>
      <c r="E50">
        <v>78.807283580665853</v>
      </c>
      <c r="F50">
        <v>47.065703672310555</v>
      </c>
      <c r="G50">
        <v>656.22796409465809</v>
      </c>
      <c r="H50">
        <v>7.4500809547170741</v>
      </c>
      <c r="I50">
        <v>3.2861588322174593</v>
      </c>
      <c r="J50">
        <v>6.1251795567892993</v>
      </c>
      <c r="K50">
        <v>667.3506184506349</v>
      </c>
      <c r="L50">
        <v>9.5950374531395077</v>
      </c>
      <c r="M50">
        <v>0.41000012951075093</v>
      </c>
    </row>
    <row r="51" spans="1:13" x14ac:dyDescent="0.2">
      <c r="A51">
        <v>49</v>
      </c>
      <c r="B51">
        <v>600</v>
      </c>
      <c r="C51">
        <v>84.333333333333087</v>
      </c>
      <c r="D51">
        <v>96.489922763448604</v>
      </c>
      <c r="E51">
        <v>72.053960992494027</v>
      </c>
      <c r="F51">
        <v>39.34481977748306</v>
      </c>
      <c r="G51">
        <v>522.44935748819398</v>
      </c>
      <c r="H51">
        <v>6.1950516698204998</v>
      </c>
      <c r="I51">
        <v>2.6554698625280828</v>
      </c>
      <c r="J51">
        <v>4.9496176375173953</v>
      </c>
      <c r="K51">
        <v>531.3046448074042</v>
      </c>
      <c r="L51">
        <v>7.4808946787613868</v>
      </c>
      <c r="M51">
        <v>0.41000023704564481</v>
      </c>
    </row>
    <row r="52" spans="1:13" x14ac:dyDescent="0.2">
      <c r="A52">
        <v>50</v>
      </c>
      <c r="B52">
        <v>600</v>
      </c>
      <c r="C52">
        <v>87.166666666666103</v>
      </c>
      <c r="D52">
        <v>96.489922763448604</v>
      </c>
      <c r="E52">
        <v>74.25706612777779</v>
      </c>
      <c r="F52">
        <v>41.787598463793671</v>
      </c>
      <c r="G52">
        <v>564.0644792819586</v>
      </c>
      <c r="H52">
        <v>6.4711030127949778</v>
      </c>
      <c r="I52">
        <v>2.9454367948851172</v>
      </c>
      <c r="J52">
        <v>5.4900965421903392</v>
      </c>
      <c r="K52">
        <v>573.62504015214006</v>
      </c>
      <c r="L52">
        <v>8.4244481073424584</v>
      </c>
      <c r="M52">
        <v>0.4100001501339402</v>
      </c>
    </row>
    <row r="53" spans="1:13" x14ac:dyDescent="0.2">
      <c r="A53">
        <v>51</v>
      </c>
      <c r="B53">
        <v>600</v>
      </c>
      <c r="C53">
        <v>82.083333333333286</v>
      </c>
      <c r="D53">
        <v>34.460686701231602</v>
      </c>
      <c r="E53">
        <v>96.497029962357317</v>
      </c>
      <c r="F53">
        <v>25.202388498205895</v>
      </c>
      <c r="G53">
        <v>392.37088595394147</v>
      </c>
      <c r="H53">
        <v>4.7801529253272088</v>
      </c>
      <c r="I53">
        <v>2.1419591667502575</v>
      </c>
      <c r="J53">
        <v>3.9924681579687928</v>
      </c>
      <c r="K53">
        <v>399.02147035817637</v>
      </c>
      <c r="L53">
        <v>6.6036691138932007</v>
      </c>
      <c r="M53">
        <v>0.41000034068081376</v>
      </c>
    </row>
    <row r="54" spans="1:13" x14ac:dyDescent="0.2">
      <c r="A54">
        <v>52</v>
      </c>
      <c r="B54">
        <v>600</v>
      </c>
      <c r="C54">
        <v>87.249999999999588</v>
      </c>
      <c r="D54">
        <v>87.628603325989062</v>
      </c>
      <c r="E54">
        <v>80.657720947297634</v>
      </c>
      <c r="F54">
        <v>44.774182390053454</v>
      </c>
      <c r="G54">
        <v>632.21992548545177</v>
      </c>
      <c r="H54">
        <v>7.2460736445324327</v>
      </c>
      <c r="I54">
        <v>3.0896849882292297</v>
      </c>
      <c r="J54">
        <v>5.7589654953014522</v>
      </c>
      <c r="K54">
        <v>642.93567886399944</v>
      </c>
      <c r="L54">
        <v>8.9515529443674975</v>
      </c>
      <c r="M54">
        <v>0.41000014813066343</v>
      </c>
    </row>
    <row r="55" spans="1:13" x14ac:dyDescent="0.2">
      <c r="A55">
        <v>53</v>
      </c>
      <c r="B55">
        <v>600</v>
      </c>
      <c r="C55">
        <v>89.916666666665876</v>
      </c>
      <c r="D55">
        <v>93.536149617628965</v>
      </c>
      <c r="E55">
        <v>79.600214064229363</v>
      </c>
      <c r="F55">
        <v>46.547658674048499</v>
      </c>
      <c r="G55">
        <v>652.5538126696274</v>
      </c>
      <c r="H55">
        <v>7.2573176571228899</v>
      </c>
      <c r="I55">
        <v>3.3157058182458101</v>
      </c>
      <c r="J55">
        <v>6.1802531560965699</v>
      </c>
      <c r="K55">
        <v>663.61415518118599</v>
      </c>
      <c r="L55">
        <v>9.8379342682758022</v>
      </c>
      <c r="M55">
        <v>0.4100000963739589</v>
      </c>
    </row>
    <row r="56" spans="1:13" x14ac:dyDescent="0.2">
      <c r="A56">
        <v>54</v>
      </c>
      <c r="B56">
        <v>600</v>
      </c>
      <c r="C56">
        <v>86.666666666666146</v>
      </c>
      <c r="D56">
        <v>94.52074066623544</v>
      </c>
      <c r="E56">
        <v>81.259912287258075</v>
      </c>
      <c r="F56">
        <v>49.019592416163988</v>
      </c>
      <c r="G56">
        <v>694.97598975005826</v>
      </c>
      <c r="H56">
        <v>8.0189537278853358</v>
      </c>
      <c r="I56">
        <v>3.4548640419724195</v>
      </c>
      <c r="J56">
        <v>6.4396347473856839</v>
      </c>
      <c r="K56">
        <v>706.75543875297058</v>
      </c>
      <c r="L56">
        <v>10.537789536175415</v>
      </c>
      <c r="M56">
        <v>0.41000016273552542</v>
      </c>
    </row>
    <row r="57" spans="1:13" x14ac:dyDescent="0.2">
      <c r="A57">
        <v>55</v>
      </c>
      <c r="B57">
        <v>600</v>
      </c>
      <c r="C57">
        <v>86.666666666666146</v>
      </c>
      <c r="D57">
        <v>94.52074066623544</v>
      </c>
      <c r="E57">
        <v>79.5620963818928</v>
      </c>
      <c r="F57">
        <v>46.992595549170403</v>
      </c>
      <c r="G57">
        <v>658.61947345474653</v>
      </c>
      <c r="H57">
        <v>7.5994554629394289</v>
      </c>
      <c r="I57">
        <v>3.3310203121978454</v>
      </c>
      <c r="J57">
        <v>6.2087983451963566</v>
      </c>
      <c r="K57">
        <v>669.78270011913139</v>
      </c>
      <c r="L57">
        <v>10.100193236175162</v>
      </c>
      <c r="M57">
        <v>0.41000016273552542</v>
      </c>
    </row>
    <row r="58" spans="1:13" x14ac:dyDescent="0.2">
      <c r="A58">
        <v>56</v>
      </c>
      <c r="B58">
        <v>600</v>
      </c>
      <c r="C58">
        <v>84.583333333333073</v>
      </c>
      <c r="D58">
        <v>98.459104860661753</v>
      </c>
      <c r="E58">
        <v>71.919009189207813</v>
      </c>
      <c r="F58">
        <v>39.997528417461893</v>
      </c>
      <c r="G58">
        <v>530.57444226176801</v>
      </c>
      <c r="H58">
        <v>6.2728012878238779</v>
      </c>
      <c r="I58">
        <v>2.637118793963527</v>
      </c>
      <c r="J58">
        <v>4.9154124770988394</v>
      </c>
      <c r="K58">
        <v>539.56743763947361</v>
      </c>
      <c r="L58">
        <v>7.460271824169844</v>
      </c>
      <c r="M58">
        <v>0.41000022768280681</v>
      </c>
    </row>
    <row r="59" spans="1:13" x14ac:dyDescent="0.2">
      <c r="A59">
        <v>57</v>
      </c>
      <c r="B59">
        <v>600</v>
      </c>
      <c r="C59">
        <v>89.333333333332661</v>
      </c>
      <c r="D59">
        <v>98.459104860661753</v>
      </c>
      <c r="E59">
        <v>79.642490010774821</v>
      </c>
      <c r="F59">
        <v>49.049594785204732</v>
      </c>
      <c r="G59">
        <v>687.82746284230541</v>
      </c>
      <c r="H59">
        <v>7.6995611512198945</v>
      </c>
      <c r="I59">
        <v>3.3270267769742148</v>
      </c>
      <c r="J59">
        <v>6.2013546635120491</v>
      </c>
      <c r="K59">
        <v>699.48568095602877</v>
      </c>
      <c r="L59">
        <v>9.5262341432318376</v>
      </c>
      <c r="M59">
        <v>0.41000010587589675</v>
      </c>
    </row>
    <row r="60" spans="1:13" x14ac:dyDescent="0.2">
      <c r="A60">
        <v>58</v>
      </c>
      <c r="B60">
        <v>600</v>
      </c>
      <c r="C60">
        <v>85.666666666666231</v>
      </c>
      <c r="D60">
        <v>98.459104860661753</v>
      </c>
      <c r="E60">
        <v>72.754693692118423</v>
      </c>
      <c r="F60">
        <v>40.932455435167043</v>
      </c>
      <c r="G60">
        <v>546.40407533064536</v>
      </c>
      <c r="H60">
        <v>6.3782576886846085</v>
      </c>
      <c r="I60">
        <v>2.9346649261707114</v>
      </c>
      <c r="J60">
        <v>5.4700185017161438</v>
      </c>
      <c r="K60">
        <v>555.6653414270462</v>
      </c>
      <c r="L60">
        <v>8.7333578089753487</v>
      </c>
      <c r="M60">
        <v>0.41000019120064202</v>
      </c>
    </row>
    <row r="61" spans="1:13" x14ac:dyDescent="0.2">
      <c r="A61">
        <v>59</v>
      </c>
      <c r="B61">
        <v>600</v>
      </c>
      <c r="C61">
        <v>86.166666666666188</v>
      </c>
      <c r="D61">
        <v>98.459104860661753</v>
      </c>
      <c r="E61">
        <v>71.840000063742067</v>
      </c>
      <c r="F61">
        <v>39.909695341907941</v>
      </c>
      <c r="G61">
        <v>529.09248930177216</v>
      </c>
      <c r="H61">
        <v>6.1403383671385896</v>
      </c>
      <c r="I61">
        <v>2.779980329538569</v>
      </c>
      <c r="J61">
        <v>5.1816967931753366</v>
      </c>
      <c r="K61">
        <v>538.06031947817485</v>
      </c>
      <c r="L61">
        <v>7.9074686889980432</v>
      </c>
      <c r="M61">
        <v>0.41000017639483249</v>
      </c>
    </row>
    <row r="62" spans="1:13" x14ac:dyDescent="0.2">
      <c r="A62">
        <v>60</v>
      </c>
      <c r="B62">
        <v>600</v>
      </c>
      <c r="C62">
        <v>85.416666666666259</v>
      </c>
      <c r="D62">
        <v>97.474513812055264</v>
      </c>
      <c r="E62">
        <v>71.934997650274724</v>
      </c>
      <c r="F62">
        <v>39.615161115295578</v>
      </c>
      <c r="G62">
        <v>525.56592801387205</v>
      </c>
      <c r="H62">
        <v>6.1529669621136538</v>
      </c>
      <c r="I62">
        <v>2.663983622077899</v>
      </c>
      <c r="J62">
        <v>4.9654867140314982</v>
      </c>
      <c r="K62">
        <v>534.47400542789103</v>
      </c>
      <c r="L62">
        <v>7.4335307614992452</v>
      </c>
      <c r="M62">
        <v>0.41000019906324991</v>
      </c>
    </row>
    <row r="63" spans="1:13" x14ac:dyDescent="0.2">
      <c r="A63">
        <v>61</v>
      </c>
      <c r="B63">
        <v>600</v>
      </c>
      <c r="C63">
        <v>84.166666666666359</v>
      </c>
      <c r="D63">
        <v>98.459104860661753</v>
      </c>
      <c r="E63">
        <v>68.255418094694036</v>
      </c>
      <c r="F63">
        <v>36.026330340975868</v>
      </c>
      <c r="G63">
        <v>464.47775595122334</v>
      </c>
      <c r="H63">
        <v>5.5185475954600998</v>
      </c>
      <c r="I63">
        <v>2.5074945989446942</v>
      </c>
      <c r="J63">
        <v>4.6738016755725891</v>
      </c>
      <c r="K63">
        <v>472.35045523439567</v>
      </c>
      <c r="L63">
        <v>7.0877372473962339</v>
      </c>
      <c r="M63">
        <v>0.41000024350047337</v>
      </c>
    </row>
    <row r="64" spans="1:13" x14ac:dyDescent="0.2">
      <c r="A64">
        <v>62</v>
      </c>
      <c r="B64">
        <v>600</v>
      </c>
      <c r="C64">
        <v>87.66666666666606</v>
      </c>
      <c r="D64">
        <v>98.459104860661753</v>
      </c>
      <c r="E64">
        <v>79.458458061942153</v>
      </c>
      <c r="F64">
        <v>48.823176364300487</v>
      </c>
      <c r="G64">
        <v>683.79014335309773</v>
      </c>
      <c r="H64">
        <v>7.7998875667654275</v>
      </c>
      <c r="I64">
        <v>3.4532552055437984</v>
      </c>
      <c r="J64">
        <v>6.4366359842382073</v>
      </c>
      <c r="K64">
        <v>695.37997004689237</v>
      </c>
      <c r="L64">
        <v>10.459795674715879</v>
      </c>
      <c r="M64">
        <v>0.41000013850817107</v>
      </c>
    </row>
    <row r="65" spans="1:13" x14ac:dyDescent="0.2">
      <c r="A65">
        <v>63</v>
      </c>
      <c r="B65">
        <v>600</v>
      </c>
      <c r="C65">
        <v>90.999999999999261</v>
      </c>
      <c r="D65">
        <v>98.459104860661753</v>
      </c>
      <c r="E65">
        <v>82.875827991466622</v>
      </c>
      <c r="F65">
        <v>53.113084708476151</v>
      </c>
      <c r="G65">
        <v>761.131523286846</v>
      </c>
      <c r="H65">
        <v>8.3640826734818923</v>
      </c>
      <c r="I65">
        <v>3.7333335151487095</v>
      </c>
      <c r="J65">
        <v>6.9586831596434457</v>
      </c>
      <c r="K65">
        <v>774.03216375570764</v>
      </c>
      <c r="L65">
        <v>11.137446903743855</v>
      </c>
      <c r="M65">
        <v>0.41000008093172718</v>
      </c>
    </row>
    <row r="66" spans="1:13" x14ac:dyDescent="0.2">
      <c r="A66">
        <v>64</v>
      </c>
      <c r="B66">
        <v>600</v>
      </c>
      <c r="C66">
        <v>87.66666666666606</v>
      </c>
      <c r="D66">
        <v>98.459104860661753</v>
      </c>
      <c r="E66">
        <v>77.398759763843046</v>
      </c>
      <c r="F66">
        <v>46.324822897934467</v>
      </c>
      <c r="G66">
        <v>639.58409246475162</v>
      </c>
      <c r="H66">
        <v>7.2956360357196504</v>
      </c>
      <c r="I66">
        <v>3.3233791235603962</v>
      </c>
      <c r="J66">
        <v>6.1945556823120151</v>
      </c>
      <c r="K66">
        <v>650.42465350505108</v>
      </c>
      <c r="L66">
        <v>10.00082188557634</v>
      </c>
      <c r="M66">
        <v>0.41000013850817107</v>
      </c>
    </row>
    <row r="67" spans="1:13" x14ac:dyDescent="0.2">
      <c r="A67">
        <v>65</v>
      </c>
      <c r="B67">
        <v>600</v>
      </c>
      <c r="C67">
        <v>88.666666666665975</v>
      </c>
      <c r="D67">
        <v>98.459104860661753</v>
      </c>
      <c r="E67">
        <v>79.92461477148936</v>
      </c>
      <c r="F67">
        <v>49.397715874156525</v>
      </c>
      <c r="G67">
        <v>694.04472016459715</v>
      </c>
      <c r="H67">
        <v>7.8275720319316084</v>
      </c>
      <c r="I67">
        <v>3.529492341953258</v>
      </c>
      <c r="J67">
        <v>6.5787368908728014</v>
      </c>
      <c r="K67">
        <v>705.80833102519409</v>
      </c>
      <c r="L67">
        <v>10.703117593316971</v>
      </c>
      <c r="M67">
        <v>0.41000011788767943</v>
      </c>
    </row>
    <row r="68" spans="1:13" x14ac:dyDescent="0.2">
      <c r="A68">
        <v>66</v>
      </c>
      <c r="B68">
        <v>600</v>
      </c>
      <c r="C68">
        <v>83.499999999999901</v>
      </c>
      <c r="D68">
        <v>98.459104860661753</v>
      </c>
      <c r="E68">
        <v>69.626299673583006</v>
      </c>
      <c r="F68">
        <v>37.488010629878239</v>
      </c>
      <c r="G68">
        <v>488.58642546444639</v>
      </c>
      <c r="H68">
        <v>5.8513344366999638</v>
      </c>
      <c r="I68">
        <v>2.4829382947271905</v>
      </c>
      <c r="J68">
        <v>4.6280303722780802</v>
      </c>
      <c r="K68">
        <v>496.86777964818492</v>
      </c>
      <c r="L68">
        <v>6.8651167654987235</v>
      </c>
      <c r="M68">
        <v>0.41000027112597509</v>
      </c>
    </row>
    <row r="69" spans="1:13" x14ac:dyDescent="0.2">
      <c r="A69">
        <v>67</v>
      </c>
      <c r="B69">
        <v>600</v>
      </c>
      <c r="C69">
        <v>86.249999999999673</v>
      </c>
      <c r="D69">
        <v>98.459104860661753</v>
      </c>
      <c r="E69">
        <v>75.957804102516491</v>
      </c>
      <c r="F69">
        <v>44.61599332546033</v>
      </c>
      <c r="G69">
        <v>609.7176996237207</v>
      </c>
      <c r="H69">
        <v>7.0691907202750492</v>
      </c>
      <c r="I69">
        <v>3.0296955736261868</v>
      </c>
      <c r="J69">
        <v>5.6471492518661446</v>
      </c>
      <c r="K69">
        <v>620.0520808284906</v>
      </c>
      <c r="L69">
        <v>8.6619184972506424</v>
      </c>
      <c r="M69">
        <v>0.41000017404114975</v>
      </c>
    </row>
    <row r="70" spans="1:13" x14ac:dyDescent="0.2">
      <c r="A70">
        <v>68</v>
      </c>
      <c r="B70">
        <v>600</v>
      </c>
      <c r="C70">
        <v>83.999999999999858</v>
      </c>
      <c r="D70">
        <v>88.613194374595423</v>
      </c>
      <c r="E70">
        <v>69.988846140062591</v>
      </c>
      <c r="F70">
        <v>34.091486725526948</v>
      </c>
      <c r="G70">
        <v>445.57779491988862</v>
      </c>
      <c r="H70">
        <v>5.3044975585701115</v>
      </c>
      <c r="I70">
        <v>2.431479600038728</v>
      </c>
      <c r="J70">
        <v>4.5321148183387283</v>
      </c>
      <c r="K70">
        <v>453.13015304044518</v>
      </c>
      <c r="L70">
        <v>7.0064557471067976</v>
      </c>
      <c r="M70">
        <v>0.41000025013106894</v>
      </c>
    </row>
    <row r="71" spans="1:13" x14ac:dyDescent="0.2">
      <c r="A71">
        <v>69</v>
      </c>
      <c r="B71">
        <v>600</v>
      </c>
      <c r="C71">
        <v>89.583333333332646</v>
      </c>
      <c r="D71">
        <v>76.798101791316043</v>
      </c>
      <c r="E71">
        <v>89.806309670352462</v>
      </c>
      <c r="F71">
        <v>48.646776585497712</v>
      </c>
      <c r="G71">
        <v>728.30084257913472</v>
      </c>
      <c r="H71">
        <v>8.1298698706508681</v>
      </c>
      <c r="I71">
        <v>3.3390458626688537</v>
      </c>
      <c r="J71">
        <v>6.2237574327471634</v>
      </c>
      <c r="K71">
        <v>740.64505231634496</v>
      </c>
      <c r="L71">
        <v>10.024032201041198</v>
      </c>
      <c r="M71">
        <v>0.41000010169400652</v>
      </c>
    </row>
    <row r="72" spans="1:13" x14ac:dyDescent="0.2">
      <c r="A72">
        <v>70</v>
      </c>
      <c r="B72">
        <v>600</v>
      </c>
      <c r="C72">
        <v>90.249999999999318</v>
      </c>
      <c r="D72">
        <v>97.474513812055264</v>
      </c>
      <c r="E72">
        <v>83.277517082773201</v>
      </c>
      <c r="F72">
        <v>53.092905840745026</v>
      </c>
      <c r="G72">
        <v>762.84882348383121</v>
      </c>
      <c r="H72">
        <v>8.4526185427571949</v>
      </c>
      <c r="I72">
        <v>3.5980519526510499</v>
      </c>
      <c r="J72">
        <v>6.7065274047549854</v>
      </c>
      <c r="K72">
        <v>775.77858465064992</v>
      </c>
      <c r="L72">
        <v>10.511002573555039</v>
      </c>
      <c r="M72">
        <v>0.41000009133222559</v>
      </c>
    </row>
    <row r="73" spans="1:13" x14ac:dyDescent="0.2">
      <c r="A73">
        <v>71</v>
      </c>
      <c r="B73">
        <v>600</v>
      </c>
      <c r="C73">
        <v>86.666666666666146</v>
      </c>
      <c r="D73">
        <v>98.459104860661753</v>
      </c>
      <c r="E73">
        <v>75.262130375664299</v>
      </c>
      <c r="F73">
        <v>43.802487978317963</v>
      </c>
      <c r="G73">
        <v>595.6079144602603</v>
      </c>
      <c r="H73">
        <v>6.8723990130030446</v>
      </c>
      <c r="I73">
        <v>3.1405680520655945</v>
      </c>
      <c r="J73">
        <v>5.8538081119582372</v>
      </c>
      <c r="K73">
        <v>605.70313092470076</v>
      </c>
      <c r="L73">
        <v>9.3978760420660006</v>
      </c>
      <c r="M73">
        <v>0.41000016273552542</v>
      </c>
    </row>
    <row r="74" spans="1:13" x14ac:dyDescent="0.2">
      <c r="A74">
        <v>72</v>
      </c>
      <c r="B74">
        <v>600</v>
      </c>
      <c r="C74">
        <v>84.416666666666345</v>
      </c>
      <c r="D74">
        <v>95.505331714842086</v>
      </c>
      <c r="E74">
        <v>70.975295549528298</v>
      </c>
      <c r="F74">
        <v>37.786086812577331</v>
      </c>
      <c r="G74">
        <v>497.64588829004731</v>
      </c>
      <c r="H74">
        <v>5.8951141752029521</v>
      </c>
      <c r="I74">
        <v>2.5495919896663981</v>
      </c>
      <c r="J74">
        <v>4.7522683870762306</v>
      </c>
      <c r="K74">
        <v>506.08076497890693</v>
      </c>
      <c r="L74">
        <v>7.1141059544364786</v>
      </c>
      <c r="M74">
        <v>0.41000023388268225</v>
      </c>
    </row>
    <row r="75" spans="1:13" x14ac:dyDescent="0.2">
      <c r="A75">
        <v>73</v>
      </c>
      <c r="B75">
        <v>600</v>
      </c>
      <c r="C75">
        <v>87.333333333332831</v>
      </c>
      <c r="D75">
        <v>93.536149617628965</v>
      </c>
      <c r="E75">
        <v>75.663716528804372</v>
      </c>
      <c r="F75">
        <v>42.057621568918208</v>
      </c>
      <c r="G75">
        <v>573.54208683796855</v>
      </c>
      <c r="H75">
        <v>6.5672758034882275</v>
      </c>
      <c r="I75">
        <v>2.8660737938146119</v>
      </c>
      <c r="J75">
        <v>5.3421692335780273</v>
      </c>
      <c r="K75">
        <v>583.26328364256153</v>
      </c>
      <c r="L75">
        <v>8.1128713540990081</v>
      </c>
      <c r="M75">
        <v>0.41000014615411695</v>
      </c>
    </row>
    <row r="76" spans="1:13" x14ac:dyDescent="0.2">
      <c r="A76">
        <v>74</v>
      </c>
      <c r="B76">
        <v>600</v>
      </c>
      <c r="C76">
        <v>86.999999999999602</v>
      </c>
      <c r="D76">
        <v>38.399050895658021</v>
      </c>
      <c r="E76">
        <v>111.44762744861772</v>
      </c>
      <c r="F76">
        <v>37.458641796549315</v>
      </c>
      <c r="G76">
        <v>630.78588949701202</v>
      </c>
      <c r="H76">
        <v>7.2504125229541954</v>
      </c>
      <c r="I76">
        <v>3.1674411427501212</v>
      </c>
      <c r="J76">
        <v>5.9038977497672338</v>
      </c>
      <c r="K76">
        <v>641.47734343764876</v>
      </c>
      <c r="L76">
        <v>10.311279715450684</v>
      </c>
      <c r="M76">
        <v>0.41000015422213526</v>
      </c>
    </row>
    <row r="77" spans="1:13" x14ac:dyDescent="0.2">
      <c r="A77">
        <v>75</v>
      </c>
      <c r="B77">
        <v>600</v>
      </c>
      <c r="C77">
        <v>85.916666666666217</v>
      </c>
      <c r="D77">
        <v>90.582376471809056</v>
      </c>
      <c r="E77">
        <v>76.417190576130878</v>
      </c>
      <c r="F77">
        <v>41.544709451538957</v>
      </c>
      <c r="G77">
        <v>569.61359000995208</v>
      </c>
      <c r="H77">
        <v>6.6298380990489436</v>
      </c>
      <c r="I77">
        <v>2.7496703809699561</v>
      </c>
      <c r="J77">
        <v>5.1252010828890135</v>
      </c>
      <c r="K77">
        <v>579.26823794536836</v>
      </c>
      <c r="L77">
        <v>13.551587070158559</v>
      </c>
      <c r="M77">
        <v>0.4100001836485917</v>
      </c>
    </row>
    <row r="78" spans="1:13" x14ac:dyDescent="0.2">
      <c r="A78">
        <v>76</v>
      </c>
      <c r="B78">
        <v>600</v>
      </c>
      <c r="C78">
        <v>87.499999999999559</v>
      </c>
      <c r="D78">
        <v>97.474513812055264</v>
      </c>
      <c r="E78">
        <v>76.930282859043047</v>
      </c>
      <c r="F78">
        <v>45.308075712023197</v>
      </c>
      <c r="G78">
        <v>623.48111767934995</v>
      </c>
      <c r="H78">
        <v>7.1254984877640357</v>
      </c>
      <c r="I78">
        <v>3.0099339343166189</v>
      </c>
      <c r="J78">
        <v>5.6103148822304165</v>
      </c>
      <c r="K78">
        <v>634.04874715243102</v>
      </c>
      <c r="L78">
        <v>8.4373891028038859</v>
      </c>
      <c r="M78">
        <v>0.41000014227979281</v>
      </c>
    </row>
    <row r="79" spans="1:13" x14ac:dyDescent="0.2">
      <c r="A79">
        <v>77</v>
      </c>
      <c r="B79">
        <v>600</v>
      </c>
      <c r="C79">
        <v>84.499999999999815</v>
      </c>
      <c r="D79">
        <v>98.459104860661753</v>
      </c>
      <c r="E79">
        <v>69.920100462818027</v>
      </c>
      <c r="F79">
        <v>37.805053039460226</v>
      </c>
      <c r="G79">
        <v>493.8499250455983</v>
      </c>
      <c r="H79">
        <v>5.8443778111905251</v>
      </c>
      <c r="I79">
        <v>2.527565216381221</v>
      </c>
      <c r="J79">
        <v>4.7112119597040456</v>
      </c>
      <c r="K79">
        <v>502.22045918765826</v>
      </c>
      <c r="L79">
        <v>6.9786543562448999</v>
      </c>
      <c r="M79">
        <v>0.41000023076192399</v>
      </c>
    </row>
    <row r="80" spans="1:13" x14ac:dyDescent="0.2">
      <c r="A80">
        <v>78</v>
      </c>
      <c r="B80">
        <v>600</v>
      </c>
      <c r="C80">
        <v>86.083333333332945</v>
      </c>
      <c r="D80">
        <v>98.459104860661753</v>
      </c>
      <c r="E80">
        <v>72.293614602493776</v>
      </c>
      <c r="F80">
        <v>40.415284798042606</v>
      </c>
      <c r="G80">
        <v>537.63536231852936</v>
      </c>
      <c r="H80">
        <v>6.245522117930669</v>
      </c>
      <c r="I80">
        <v>2.8244724809148343</v>
      </c>
      <c r="J80">
        <v>5.2646271778468483</v>
      </c>
      <c r="K80">
        <v>546.7479917608689</v>
      </c>
      <c r="L80">
        <v>8.1007263705078891</v>
      </c>
      <c r="M80">
        <v>0.41000017878034578</v>
      </c>
    </row>
    <row r="81" spans="1:13" x14ac:dyDescent="0.2">
      <c r="A81">
        <v>79</v>
      </c>
      <c r="B81">
        <v>600</v>
      </c>
      <c r="C81">
        <v>89.166666666665932</v>
      </c>
      <c r="D81">
        <v>97.474513812055264</v>
      </c>
      <c r="E81">
        <v>82.44915270666354</v>
      </c>
      <c r="F81">
        <v>52.041925054950767</v>
      </c>
      <c r="G81">
        <v>743.68748232653149</v>
      </c>
      <c r="H81">
        <v>8.340420362540609</v>
      </c>
      <c r="I81">
        <v>3.533920675027038</v>
      </c>
      <c r="J81">
        <v>6.586991006574161</v>
      </c>
      <c r="K81">
        <v>756.29249432115637</v>
      </c>
      <c r="L81">
        <v>10.362547884587842</v>
      </c>
      <c r="M81">
        <v>0.41000010875893123</v>
      </c>
    </row>
    <row r="82" spans="1:13" x14ac:dyDescent="0.2">
      <c r="A82">
        <v>80</v>
      </c>
      <c r="B82">
        <v>600</v>
      </c>
      <c r="C82">
        <v>90.916666666665805</v>
      </c>
      <c r="D82">
        <v>97.474513812055264</v>
      </c>
      <c r="E82">
        <v>80.928325734642272</v>
      </c>
      <c r="F82">
        <v>50.13973917252752</v>
      </c>
      <c r="G82">
        <v>709.27550217603675</v>
      </c>
      <c r="H82">
        <v>7.8013804089024044</v>
      </c>
      <c r="I82">
        <v>3.5476759703919303</v>
      </c>
      <c r="J82">
        <v>6.612629954132208</v>
      </c>
      <c r="K82">
        <v>721.29722113713558</v>
      </c>
      <c r="L82">
        <v>10.583881441370412</v>
      </c>
      <c r="M82">
        <v>0.41000008202622473</v>
      </c>
    </row>
    <row r="83" spans="1:13" x14ac:dyDescent="0.2">
      <c r="A83">
        <v>81</v>
      </c>
      <c r="B83">
        <v>600</v>
      </c>
      <c r="C83">
        <v>88.416666666666003</v>
      </c>
      <c r="D83">
        <v>97.474513812055264</v>
      </c>
      <c r="E83">
        <v>78.653671721095563</v>
      </c>
      <c r="F83">
        <v>47.360792560316924</v>
      </c>
      <c r="G83">
        <v>659.64091934633927</v>
      </c>
      <c r="H83">
        <v>7.4605947522677951</v>
      </c>
      <c r="I83">
        <v>3.1771744849579502</v>
      </c>
      <c r="J83">
        <v>5.9220400465199443</v>
      </c>
      <c r="K83">
        <v>670.82141345999798</v>
      </c>
      <c r="L83">
        <v>9.0109059926101231</v>
      </c>
      <c r="M83">
        <v>0.41000012273549058</v>
      </c>
    </row>
    <row r="84" spans="1:13" x14ac:dyDescent="0.2">
      <c r="A84">
        <v>82</v>
      </c>
      <c r="B84">
        <v>600</v>
      </c>
      <c r="C84">
        <v>90.416666666665833</v>
      </c>
      <c r="D84">
        <v>98.459104860661753</v>
      </c>
      <c r="E84">
        <v>83.971820147068442</v>
      </c>
      <c r="F84">
        <v>54.527162493064111</v>
      </c>
      <c r="G84">
        <v>787.00766819077069</v>
      </c>
      <c r="H84">
        <v>8.704232274921047</v>
      </c>
      <c r="I84">
        <v>3.6519938764063409</v>
      </c>
      <c r="J84">
        <v>6.8070715310463008</v>
      </c>
      <c r="K84">
        <v>800.34690182071722</v>
      </c>
      <c r="L84">
        <v>10.536421055522061</v>
      </c>
      <c r="M84">
        <v>0.4100000889111467</v>
      </c>
    </row>
    <row r="85" spans="1:13" x14ac:dyDescent="0.2">
      <c r="A85">
        <v>83</v>
      </c>
      <c r="B85">
        <v>600</v>
      </c>
      <c r="C85">
        <v>85.999999999999687</v>
      </c>
      <c r="D85">
        <v>96.489922763448604</v>
      </c>
      <c r="E85">
        <v>73.728361919598214</v>
      </c>
      <c r="F85">
        <v>41.194668278437653</v>
      </c>
      <c r="G85">
        <v>553.90082533510417</v>
      </c>
      <c r="H85">
        <v>6.4407072713384439</v>
      </c>
      <c r="I85">
        <v>2.8424245230799627</v>
      </c>
      <c r="J85">
        <v>5.298088579832176</v>
      </c>
      <c r="K85">
        <v>563.28914791185957</v>
      </c>
      <c r="L85">
        <v>8.2473621094339808</v>
      </c>
      <c r="M85">
        <v>0.41000018119812009</v>
      </c>
    </row>
    <row r="86" spans="1:13" x14ac:dyDescent="0.2">
      <c r="A86">
        <v>84</v>
      </c>
      <c r="B86">
        <v>600</v>
      </c>
      <c r="C86">
        <v>89.499999999999389</v>
      </c>
      <c r="D86">
        <v>98.459104860661753</v>
      </c>
      <c r="E86">
        <v>80.826730629720785</v>
      </c>
      <c r="F86">
        <v>50.519121416472885</v>
      </c>
      <c r="G86">
        <v>714.15339581363173</v>
      </c>
      <c r="H86">
        <v>7.9793675509903528</v>
      </c>
      <c r="I86">
        <v>3.3728565306034577</v>
      </c>
      <c r="J86">
        <v>6.2867782490278801</v>
      </c>
      <c r="K86">
        <v>726.25781753060107</v>
      </c>
      <c r="L86">
        <v>9.5668581421580718</v>
      </c>
      <c r="M86">
        <v>0.41000010306928719</v>
      </c>
    </row>
    <row r="87" spans="1:13" x14ac:dyDescent="0.2">
      <c r="A87">
        <v>85</v>
      </c>
      <c r="B87">
        <v>600</v>
      </c>
      <c r="C87">
        <v>83.499999999999901</v>
      </c>
      <c r="D87">
        <v>97.474513812055264</v>
      </c>
      <c r="E87">
        <v>68.049484212222595</v>
      </c>
      <c r="F87">
        <v>35.451175040373748</v>
      </c>
      <c r="G87">
        <v>456.3107511637557</v>
      </c>
      <c r="H87">
        <v>5.4647994151348049</v>
      </c>
      <c r="I87">
        <v>2.3620508821178103</v>
      </c>
      <c r="J87">
        <v>4.4027043469111096</v>
      </c>
      <c r="K87">
        <v>464.04504493715029</v>
      </c>
      <c r="L87">
        <v>6.5070413943138874</v>
      </c>
      <c r="M87">
        <v>0.41000027112597509</v>
      </c>
    </row>
    <row r="88" spans="1:13" x14ac:dyDescent="0.2">
      <c r="A88">
        <v>86</v>
      </c>
      <c r="B88">
        <v>600</v>
      </c>
      <c r="C88">
        <v>85.583333333332988</v>
      </c>
      <c r="D88">
        <v>98.459104860661753</v>
      </c>
      <c r="E88">
        <v>73.741043818764538</v>
      </c>
      <c r="F88">
        <v>42.049837915310071</v>
      </c>
      <c r="G88">
        <v>565.45234036601119</v>
      </c>
      <c r="H88">
        <v>6.6070380568570224</v>
      </c>
      <c r="I88">
        <v>2.7699515523902409</v>
      </c>
      <c r="J88">
        <v>5.1630038255176895</v>
      </c>
      <c r="K88">
        <v>575.0364672099065</v>
      </c>
      <c r="L88">
        <v>7.8715289635920538</v>
      </c>
      <c r="M88">
        <v>0.4100001937863848</v>
      </c>
    </row>
    <row r="89" spans="1:13" x14ac:dyDescent="0.2">
      <c r="A89">
        <v>87</v>
      </c>
      <c r="B89">
        <v>600</v>
      </c>
      <c r="C89">
        <v>87.499999999999559</v>
      </c>
      <c r="D89">
        <v>98.459104860661753</v>
      </c>
      <c r="E89">
        <v>76.9050729396956</v>
      </c>
      <c r="F89">
        <v>45.735743255461166</v>
      </c>
      <c r="G89">
        <v>629.25387096614588</v>
      </c>
      <c r="H89">
        <v>7.1914728110417032</v>
      </c>
      <c r="I89">
        <v>3.0516855342935107</v>
      </c>
      <c r="J89">
        <v>5.6881370629888357</v>
      </c>
      <c r="K89">
        <v>639.91934513098192</v>
      </c>
      <c r="L89">
        <v>8.5560626354451461</v>
      </c>
      <c r="M89">
        <v>0.41000014227979281</v>
      </c>
    </row>
    <row r="90" spans="1:13" x14ac:dyDescent="0.2">
      <c r="A90">
        <v>88</v>
      </c>
      <c r="B90">
        <v>600</v>
      </c>
      <c r="C90">
        <v>88.249999999999503</v>
      </c>
      <c r="D90">
        <v>97.474513812055264</v>
      </c>
      <c r="E90">
        <v>77.114198646404191</v>
      </c>
      <c r="F90">
        <v>45.524969001038002</v>
      </c>
      <c r="G90">
        <v>627.28113042309235</v>
      </c>
      <c r="H90">
        <v>7.1080014778821061</v>
      </c>
      <c r="I90">
        <v>3.1071891760759542</v>
      </c>
      <c r="J90">
        <v>5.79159212688901</v>
      </c>
      <c r="K90">
        <v>637.91315030580574</v>
      </c>
      <c r="L90">
        <v>8.8919272027144896</v>
      </c>
      <c r="M90">
        <v>0.4100001260776171</v>
      </c>
    </row>
    <row r="91" spans="1:13" x14ac:dyDescent="0.2">
      <c r="A91">
        <v>89</v>
      </c>
      <c r="B91">
        <v>600</v>
      </c>
      <c r="C91">
        <v>87.416666666666089</v>
      </c>
      <c r="D91">
        <v>98.459104860661753</v>
      </c>
      <c r="E91">
        <v>77.730659360982344</v>
      </c>
      <c r="F91">
        <v>46.722972839203102</v>
      </c>
      <c r="G91">
        <v>646.58644047101632</v>
      </c>
      <c r="H91">
        <v>7.3966037041489487</v>
      </c>
      <c r="I91">
        <v>3.1321855443320694</v>
      </c>
      <c r="J91">
        <v>5.838183680022496</v>
      </c>
      <c r="K91">
        <v>657.54569339541047</v>
      </c>
      <c r="L91">
        <v>8.8664933413280398</v>
      </c>
      <c r="M91">
        <v>0.41000014420394398</v>
      </c>
    </row>
    <row r="92" spans="1:13" x14ac:dyDescent="0.2">
      <c r="A92">
        <v>90</v>
      </c>
      <c r="B92">
        <v>600</v>
      </c>
      <c r="C92">
        <v>86.916666666666131</v>
      </c>
      <c r="D92">
        <v>98.459104860661753</v>
      </c>
      <c r="E92">
        <v>74.326740625716113</v>
      </c>
      <c r="F92">
        <v>42.720462080767362</v>
      </c>
      <c r="G92">
        <v>576.95126964266808</v>
      </c>
      <c r="H92">
        <v>6.6379820093116582</v>
      </c>
      <c r="I92">
        <v>3.028277459147505</v>
      </c>
      <c r="J92">
        <v>5.6445059816356089</v>
      </c>
      <c r="K92">
        <v>586.73026016290157</v>
      </c>
      <c r="L92">
        <v>8.8484748397898603</v>
      </c>
      <c r="M92">
        <v>0.41000015630779135</v>
      </c>
    </row>
    <row r="93" spans="1:13" x14ac:dyDescent="0.2">
      <c r="A93">
        <v>91</v>
      </c>
      <c r="B93">
        <v>600</v>
      </c>
      <c r="C93">
        <v>88.416666666666003</v>
      </c>
      <c r="D93">
        <v>65.967600256643422</v>
      </c>
      <c r="E93">
        <v>94.291559604365176</v>
      </c>
      <c r="F93">
        <v>46.064483438177518</v>
      </c>
      <c r="G93">
        <v>708.1936638061286</v>
      </c>
      <c r="H93">
        <v>8.0097304106254548</v>
      </c>
      <c r="I93">
        <v>3.1899464049448873</v>
      </c>
      <c r="J93">
        <v>5.9458460483595283</v>
      </c>
      <c r="K93">
        <v>720.19709606342553</v>
      </c>
      <c r="L93">
        <v>9.5092337873528887</v>
      </c>
      <c r="M93">
        <v>0.41000012273549058</v>
      </c>
    </row>
    <row r="94" spans="1:13" x14ac:dyDescent="0.2">
      <c r="A94">
        <v>92</v>
      </c>
      <c r="B94">
        <v>600</v>
      </c>
      <c r="C94">
        <v>91.333333333332476</v>
      </c>
      <c r="D94">
        <v>95.505331714842086</v>
      </c>
      <c r="E94">
        <v>89.335798534153653</v>
      </c>
      <c r="F94">
        <v>59.86438788199105</v>
      </c>
      <c r="G94">
        <v>893.68129818147497</v>
      </c>
      <c r="H94">
        <v>9.7848317319140499</v>
      </c>
      <c r="I94">
        <v>4.0448610865795596</v>
      </c>
      <c r="J94">
        <v>7.5393496487969429</v>
      </c>
      <c r="K94">
        <v>908.8285569730084</v>
      </c>
      <c r="L94">
        <v>12.01062146384384</v>
      </c>
      <c r="M94">
        <v>0.410000076697843</v>
      </c>
    </row>
    <row r="95" spans="1:13" x14ac:dyDescent="0.2">
      <c r="A95">
        <v>93</v>
      </c>
      <c r="B95">
        <v>600</v>
      </c>
      <c r="C95">
        <v>88.999999999999432</v>
      </c>
      <c r="D95">
        <v>98.459104860661753</v>
      </c>
      <c r="E95">
        <v>79.474167328422325</v>
      </c>
      <c r="F95">
        <v>48.842483361285325</v>
      </c>
      <c r="G95">
        <v>684.13424021987294</v>
      </c>
      <c r="H95">
        <v>7.6869015755042396</v>
      </c>
      <c r="I95">
        <v>3.4109805365777177</v>
      </c>
      <c r="J95">
        <v>6.3578388379826976</v>
      </c>
      <c r="K95">
        <v>695.72986755795375</v>
      </c>
      <c r="L95">
        <v>10.0448205372924</v>
      </c>
      <c r="M95">
        <v>0.41000011172047163</v>
      </c>
    </row>
    <row r="96" spans="1:13" x14ac:dyDescent="0.2">
      <c r="A96">
        <v>94</v>
      </c>
      <c r="B96">
        <v>600</v>
      </c>
      <c r="C96">
        <v>89.333333333332661</v>
      </c>
      <c r="D96">
        <v>98.459104860661753</v>
      </c>
      <c r="E96">
        <v>79.933816754367783</v>
      </c>
      <c r="F96">
        <v>49.409091170848846</v>
      </c>
      <c r="G96">
        <v>694.2480933615326</v>
      </c>
      <c r="H96">
        <v>7.7714338809127366</v>
      </c>
      <c r="I96">
        <v>3.3632231934441408</v>
      </c>
      <c r="J96">
        <v>6.2688223549750992</v>
      </c>
      <c r="K96">
        <v>706.01513689305978</v>
      </c>
      <c r="L96">
        <v>9.6434955340018114</v>
      </c>
      <c r="M96">
        <v>0.41000010587589675</v>
      </c>
    </row>
    <row r="97" spans="1:13" x14ac:dyDescent="0.2">
      <c r="A97">
        <v>95</v>
      </c>
      <c r="B97">
        <v>600</v>
      </c>
      <c r="C97">
        <v>85.916666666666217</v>
      </c>
      <c r="D97">
        <v>98.459104860661753</v>
      </c>
      <c r="E97">
        <v>73.447972288486625</v>
      </c>
      <c r="F97">
        <v>41.716261913732936</v>
      </c>
      <c r="G97">
        <v>559.75119612284175</v>
      </c>
      <c r="H97">
        <v>6.5150478695190461</v>
      </c>
      <c r="I97">
        <v>2.9380867154606363</v>
      </c>
      <c r="J97">
        <v>5.476396487345081</v>
      </c>
      <c r="K97">
        <v>569.23868171794459</v>
      </c>
      <c r="L97">
        <v>8.5758842821606684</v>
      </c>
      <c r="M97">
        <v>0.4100001836485917</v>
      </c>
    </row>
    <row r="98" spans="1:13" x14ac:dyDescent="0.2">
      <c r="A98">
        <v>96</v>
      </c>
      <c r="B98">
        <v>600</v>
      </c>
      <c r="C98">
        <v>85.666666666666231</v>
      </c>
      <c r="D98">
        <v>98.459104860661753</v>
      </c>
      <c r="E98">
        <v>74.522530671523583</v>
      </c>
      <c r="F98">
        <v>42.945825324668348</v>
      </c>
      <c r="G98">
        <v>580.82652649818033</v>
      </c>
      <c r="H98">
        <v>6.7800761848036961</v>
      </c>
      <c r="I98">
        <v>3.0541720367878198</v>
      </c>
      <c r="J98">
        <v>5.6927717367899708</v>
      </c>
      <c r="K98">
        <v>590.67123531462312</v>
      </c>
      <c r="L98">
        <v>9.1322540972233526</v>
      </c>
      <c r="M98">
        <v>0.41000019120064202</v>
      </c>
    </row>
    <row r="99" spans="1:13" x14ac:dyDescent="0.2">
      <c r="A99">
        <v>97</v>
      </c>
      <c r="B99">
        <v>600</v>
      </c>
      <c r="C99">
        <v>87.166666666666103</v>
      </c>
      <c r="D99">
        <v>97.474513812055264</v>
      </c>
      <c r="E99">
        <v>76.185576438991973</v>
      </c>
      <c r="F99">
        <v>44.435132016303008</v>
      </c>
      <c r="G99">
        <v>608.23727626385948</v>
      </c>
      <c r="H99">
        <v>6.9778655020710909</v>
      </c>
      <c r="I99">
        <v>3.1039265155633569</v>
      </c>
      <c r="J99">
        <v>5.7855107466232187</v>
      </c>
      <c r="K99">
        <v>618.54654003922872</v>
      </c>
      <c r="L99">
        <v>8.9336388143557208</v>
      </c>
      <c r="M99">
        <v>0.4100001501339402</v>
      </c>
    </row>
    <row r="100" spans="1:13" x14ac:dyDescent="0.2">
      <c r="A100">
        <v>98</v>
      </c>
      <c r="B100">
        <v>600</v>
      </c>
      <c r="C100">
        <v>86.916666666666131</v>
      </c>
      <c r="D100">
        <v>93.536149617628965</v>
      </c>
      <c r="E100">
        <v>77.245764674333628</v>
      </c>
      <c r="F100">
        <v>43.834769091778632</v>
      </c>
      <c r="G100">
        <v>604.5531963766208</v>
      </c>
      <c r="H100">
        <v>6.9555497186188822</v>
      </c>
      <c r="I100">
        <v>3.0862936990137086</v>
      </c>
      <c r="J100">
        <v>5.7526443597646004</v>
      </c>
      <c r="K100">
        <v>614.8000236000106</v>
      </c>
      <c r="L100">
        <v>9.1007425102447286</v>
      </c>
      <c r="M100">
        <v>0.41000015630779135</v>
      </c>
    </row>
    <row r="101" spans="1:13" x14ac:dyDescent="0.2">
      <c r="A101">
        <v>99</v>
      </c>
      <c r="B101">
        <v>600</v>
      </c>
      <c r="C101">
        <v>86.166666666666188</v>
      </c>
      <c r="D101">
        <v>93.536149617628965</v>
      </c>
      <c r="E101">
        <v>74.788151258914482</v>
      </c>
      <c r="F101">
        <v>41.089888726997849</v>
      </c>
      <c r="G101">
        <v>556.803731935119</v>
      </c>
      <c r="H101">
        <v>6.4619388619163107</v>
      </c>
      <c r="I101">
        <v>2.8332931110912476</v>
      </c>
      <c r="J101">
        <v>5.2810682406174223</v>
      </c>
      <c r="K101">
        <v>566.24125261542758</v>
      </c>
      <c r="L101">
        <v>8.1306322307356815</v>
      </c>
      <c r="M101">
        <v>0.41000017639483249</v>
      </c>
    </row>
    <row r="102" spans="1:13" x14ac:dyDescent="0.2">
      <c r="A102">
        <v>100</v>
      </c>
      <c r="B102">
        <v>600</v>
      </c>
      <c r="C102">
        <v>86.166666666666188</v>
      </c>
      <c r="D102">
        <v>38.399050895658021</v>
      </c>
      <c r="E102">
        <v>100.12030583767428</v>
      </c>
      <c r="F102">
        <v>30.231152677705943</v>
      </c>
      <c r="G102">
        <v>480.20820760551737</v>
      </c>
      <c r="H102">
        <v>5.5730159490002329</v>
      </c>
      <c r="I102">
        <v>2.4396501892769047</v>
      </c>
      <c r="J102">
        <v>4.5473442484192068</v>
      </c>
      <c r="K102">
        <v>488.34747577166371</v>
      </c>
      <c r="L102">
        <v>7.5410733456327383</v>
      </c>
      <c r="M102">
        <v>0.41000017639483249</v>
      </c>
    </row>
    <row r="103" spans="1:13" x14ac:dyDescent="0.2">
      <c r="A103">
        <v>101</v>
      </c>
      <c r="B103">
        <v>600</v>
      </c>
      <c r="C103">
        <v>88.583333333332732</v>
      </c>
      <c r="D103">
        <v>91.566967520415645</v>
      </c>
      <c r="E103">
        <v>83.741912129095098</v>
      </c>
      <c r="F103">
        <v>50.432960106762458</v>
      </c>
      <c r="G103">
        <v>726.82847206108408</v>
      </c>
      <c r="H103">
        <v>8.2050250844149275</v>
      </c>
      <c r="I103">
        <v>3.3614884773266911</v>
      </c>
      <c r="J103">
        <v>6.2655889605343722</v>
      </c>
      <c r="K103">
        <v>739.14774839232393</v>
      </c>
      <c r="L103">
        <v>9.8596625180288857</v>
      </c>
      <c r="M103">
        <v>0.41000011948195875</v>
      </c>
    </row>
    <row r="104" spans="1:13" x14ac:dyDescent="0.2">
      <c r="A104">
        <v>102</v>
      </c>
      <c r="B104">
        <v>600</v>
      </c>
      <c r="C104">
        <v>85.08333333333303</v>
      </c>
      <c r="D104">
        <v>98.459104860661753</v>
      </c>
      <c r="E104">
        <v>70.078939823568689</v>
      </c>
      <c r="F104">
        <v>37.977013640164103</v>
      </c>
      <c r="G104">
        <v>496.70983238206787</v>
      </c>
      <c r="H104">
        <v>5.8379216342652649</v>
      </c>
      <c r="I104">
        <v>2.6546768394545124</v>
      </c>
      <c r="J104">
        <v>4.9481394957213647</v>
      </c>
      <c r="K104">
        <v>505.1288229365129</v>
      </c>
      <c r="L104">
        <v>7.5786666770124231</v>
      </c>
      <c r="M104">
        <v>0.41000021005196502</v>
      </c>
    </row>
    <row r="105" spans="1:13" x14ac:dyDescent="0.2">
      <c r="A105">
        <v>103</v>
      </c>
      <c r="B105">
        <v>600</v>
      </c>
      <c r="C105">
        <v>84.083333333333115</v>
      </c>
      <c r="D105">
        <v>97.474513812055264</v>
      </c>
      <c r="E105">
        <v>70.871091496891978</v>
      </c>
      <c r="F105">
        <v>38.452023754959093</v>
      </c>
      <c r="G105">
        <v>506.01119806435202</v>
      </c>
      <c r="H105">
        <v>6.0179726231637662</v>
      </c>
      <c r="I105">
        <v>2.6402916858391272</v>
      </c>
      <c r="J105">
        <v>4.9213265346488857</v>
      </c>
      <c r="K105">
        <v>514.58787429755239</v>
      </c>
      <c r="L105">
        <v>7.5733414348081407</v>
      </c>
      <c r="M105">
        <v>0.41000024679350416</v>
      </c>
    </row>
    <row r="106" spans="1:13" x14ac:dyDescent="0.2">
      <c r="A106">
        <v>104</v>
      </c>
      <c r="B106">
        <v>600</v>
      </c>
      <c r="C106">
        <v>85.583333333332988</v>
      </c>
      <c r="D106">
        <v>98.459104860661753</v>
      </c>
      <c r="E106">
        <v>71.666742903292331</v>
      </c>
      <c r="F106">
        <v>39.717426343200778</v>
      </c>
      <c r="G106">
        <v>525.85143894097178</v>
      </c>
      <c r="H106">
        <v>6.1443206108000847</v>
      </c>
      <c r="I106">
        <v>2.6410865738552975</v>
      </c>
      <c r="J106">
        <v>4.9228081525727818</v>
      </c>
      <c r="K106">
        <v>534.76435083836157</v>
      </c>
      <c r="L106">
        <v>7.4593421778215472</v>
      </c>
      <c r="M106">
        <v>0.4100001937863848</v>
      </c>
    </row>
    <row r="107" spans="1:13" x14ac:dyDescent="0.2">
      <c r="A107">
        <v>105</v>
      </c>
      <c r="B107">
        <v>600</v>
      </c>
      <c r="C107">
        <v>88.416666666666003</v>
      </c>
      <c r="D107">
        <v>98.459104860661753</v>
      </c>
      <c r="E107">
        <v>79.623846869005845</v>
      </c>
      <c r="F107">
        <v>49.02663388780374</v>
      </c>
      <c r="G107">
        <v>687.41779424359993</v>
      </c>
      <c r="H107">
        <v>7.7747535635469003</v>
      </c>
      <c r="I107">
        <v>3.289262178644405</v>
      </c>
      <c r="J107">
        <v>6.1309639862896637</v>
      </c>
      <c r="K107">
        <v>699.06908872330075</v>
      </c>
      <c r="L107">
        <v>9.3576232509014243</v>
      </c>
      <c r="M107">
        <v>0.41000012273549058</v>
      </c>
    </row>
    <row r="108" spans="1:13" x14ac:dyDescent="0.2">
      <c r="A108">
        <v>106</v>
      </c>
      <c r="B108">
        <v>600</v>
      </c>
      <c r="C108">
        <v>88.249999999999503</v>
      </c>
      <c r="D108">
        <v>98.459104860661753</v>
      </c>
      <c r="E108">
        <v>77.48295509373412</v>
      </c>
      <c r="F108">
        <v>46.425663148440606</v>
      </c>
      <c r="G108">
        <v>641.35606243397024</v>
      </c>
      <c r="H108">
        <v>7.2674907924529615</v>
      </c>
      <c r="I108">
        <v>3.1819642225954117</v>
      </c>
      <c r="J108">
        <v>5.930967796077188</v>
      </c>
      <c r="K108">
        <v>652.2266435450224</v>
      </c>
      <c r="L108">
        <v>9.1189682835463337</v>
      </c>
      <c r="M108">
        <v>0.4100001260776171</v>
      </c>
    </row>
    <row r="109" spans="1:13" x14ac:dyDescent="0.2">
      <c r="A109">
        <v>107</v>
      </c>
      <c r="B109">
        <v>600</v>
      </c>
      <c r="C109">
        <v>86.333333333332916</v>
      </c>
      <c r="D109">
        <v>98.459104860661753</v>
      </c>
      <c r="E109">
        <v>73.231045899296802</v>
      </c>
      <c r="F109">
        <v>41.470210340579435</v>
      </c>
      <c r="G109">
        <v>555.55387921275724</v>
      </c>
      <c r="H109">
        <v>6.4349870179084157</v>
      </c>
      <c r="I109">
        <v>2.8227837385531629</v>
      </c>
      <c r="J109">
        <v>5.2614794754019805</v>
      </c>
      <c r="K109">
        <v>564.97021109102059</v>
      </c>
      <c r="L109">
        <v>7.9462310530338396</v>
      </c>
      <c r="M109">
        <v>0.41000017171887282</v>
      </c>
    </row>
    <row r="110" spans="1:13" x14ac:dyDescent="0.2">
      <c r="A110">
        <v>108</v>
      </c>
      <c r="B110">
        <v>600</v>
      </c>
      <c r="C110">
        <v>88.083333333332774</v>
      </c>
      <c r="D110">
        <v>98.459104860661753</v>
      </c>
      <c r="E110">
        <v>77.30500065897138</v>
      </c>
      <c r="F110">
        <v>46.212657193753074</v>
      </c>
      <c r="G110">
        <v>637.61436962622861</v>
      </c>
      <c r="H110">
        <v>7.2387629475068982</v>
      </c>
      <c r="I110">
        <v>3.2191179906772462</v>
      </c>
      <c r="J110">
        <v>6.0002199267050251</v>
      </c>
      <c r="K110">
        <v>648.42153517507984</v>
      </c>
      <c r="L110">
        <v>9.3537172926412779</v>
      </c>
      <c r="M110">
        <v>0.41000012951075093</v>
      </c>
    </row>
    <row r="111" spans="1:13" x14ac:dyDescent="0.2">
      <c r="A111">
        <v>109</v>
      </c>
      <c r="B111">
        <v>600</v>
      </c>
      <c r="C111">
        <v>85.583333333332988</v>
      </c>
      <c r="D111">
        <v>98.459104860661753</v>
      </c>
      <c r="E111">
        <v>73.455417639616286</v>
      </c>
      <c r="F111">
        <v>41.724719818023701</v>
      </c>
      <c r="G111">
        <v>559.89558776642627</v>
      </c>
      <c r="H111">
        <v>6.5421100810098762</v>
      </c>
      <c r="I111">
        <v>2.7467202509090924</v>
      </c>
      <c r="J111">
        <v>5.1197022384139643</v>
      </c>
      <c r="K111">
        <v>569.3855305068123</v>
      </c>
      <c r="L111">
        <v>7.7982268741815775</v>
      </c>
      <c r="M111">
        <v>0.4100001937863848</v>
      </c>
    </row>
    <row r="112" spans="1:13" x14ac:dyDescent="0.2">
      <c r="A112">
        <v>110</v>
      </c>
      <c r="B112">
        <v>600</v>
      </c>
      <c r="C112">
        <v>83.41666666666643</v>
      </c>
      <c r="D112">
        <v>98.459104860661753</v>
      </c>
      <c r="E112">
        <v>68.22290219551823</v>
      </c>
      <c r="F112">
        <v>35.992013665995763</v>
      </c>
      <c r="G112">
        <v>463.91487140803486</v>
      </c>
      <c r="H112">
        <v>5.5614170398565772</v>
      </c>
      <c r="I112">
        <v>2.4207339274692998</v>
      </c>
      <c r="J112">
        <v>4.5120856057209684</v>
      </c>
      <c r="K112">
        <v>471.77805506091823</v>
      </c>
      <c r="L112">
        <v>6.7143922400403531</v>
      </c>
      <c r="M112">
        <v>0.41000027479260531</v>
      </c>
    </row>
    <row r="113" spans="1:13" x14ac:dyDescent="0.2">
      <c r="A113">
        <v>111</v>
      </c>
      <c r="B113">
        <v>600</v>
      </c>
      <c r="C113">
        <v>82.000000000000028</v>
      </c>
      <c r="D113">
        <v>98.459104860661753</v>
      </c>
      <c r="E113">
        <v>65.534399531778476</v>
      </c>
      <c r="F113">
        <v>33.211188181934794</v>
      </c>
      <c r="G113">
        <v>418.79894359012292</v>
      </c>
      <c r="H113">
        <v>5.1073041901234486</v>
      </c>
      <c r="I113">
        <v>2.3165427756468953</v>
      </c>
      <c r="J113">
        <v>4.3178802901153679</v>
      </c>
      <c r="K113">
        <v>425.89748001931946</v>
      </c>
      <c r="L113">
        <v>6.6329862822314931</v>
      </c>
      <c r="M113">
        <v>0.41000034528808371</v>
      </c>
    </row>
    <row r="114" spans="1:13" x14ac:dyDescent="0.2">
      <c r="A114">
        <v>112</v>
      </c>
      <c r="B114">
        <v>600</v>
      </c>
      <c r="C114">
        <v>88.083333333332774</v>
      </c>
      <c r="D114">
        <v>98.459104860661753</v>
      </c>
      <c r="E114">
        <v>76.16606732729781</v>
      </c>
      <c r="F114">
        <v>44.860987480088859</v>
      </c>
      <c r="G114">
        <v>613.98083838890682</v>
      </c>
      <c r="H114">
        <v>6.9704541728163942</v>
      </c>
      <c r="I114">
        <v>3.1376873538479324</v>
      </c>
      <c r="J114">
        <v>5.8484386837799294</v>
      </c>
      <c r="K114">
        <v>624.38743033598143</v>
      </c>
      <c r="L114">
        <v>9.0896440170654795</v>
      </c>
      <c r="M114">
        <v>0.41000012951075093</v>
      </c>
    </row>
    <row r="115" spans="1:13" x14ac:dyDescent="0.2">
      <c r="A115">
        <v>113</v>
      </c>
      <c r="B115">
        <v>600</v>
      </c>
      <c r="C115">
        <v>85.49999999999973</v>
      </c>
      <c r="D115">
        <v>93.536149617628965</v>
      </c>
      <c r="E115">
        <v>72.904100991241933</v>
      </c>
      <c r="F115">
        <v>39.045706683857709</v>
      </c>
      <c r="G115">
        <v>521.80076574435225</v>
      </c>
      <c r="H115">
        <v>6.1029329326825019</v>
      </c>
      <c r="I115">
        <v>2.6338895328182375</v>
      </c>
      <c r="J115">
        <v>4.9093933510125574</v>
      </c>
      <c r="K115">
        <v>530.64502316789765</v>
      </c>
      <c r="L115">
        <v>7.3171178525073666</v>
      </c>
      <c r="M115">
        <v>0.41000019640709651</v>
      </c>
    </row>
    <row r="116" spans="1:13" x14ac:dyDescent="0.2">
      <c r="A116">
        <v>114</v>
      </c>
      <c r="B116">
        <v>600</v>
      </c>
      <c r="C116">
        <v>90.333333333332575</v>
      </c>
      <c r="D116">
        <v>66.952191305250068</v>
      </c>
      <c r="E116">
        <v>97.94363128665762</v>
      </c>
      <c r="F116">
        <v>50.443716969605383</v>
      </c>
      <c r="G116">
        <v>791.73952848951262</v>
      </c>
      <c r="H116">
        <v>8.7646442268212468</v>
      </c>
      <c r="I116">
        <v>3.4925285278803964</v>
      </c>
      <c r="J116">
        <v>6.5098388217714742</v>
      </c>
      <c r="K116">
        <v>805.15896550753359</v>
      </c>
      <c r="L116">
        <v>10.670978392147887</v>
      </c>
      <c r="M116">
        <v>0.41000009011355559</v>
      </c>
    </row>
    <row r="117" spans="1:13" x14ac:dyDescent="0.2">
      <c r="A117">
        <v>115</v>
      </c>
      <c r="B117">
        <v>600</v>
      </c>
      <c r="C117">
        <v>88.416666666666003</v>
      </c>
      <c r="D117">
        <v>97.474513812055264</v>
      </c>
      <c r="E117">
        <v>79.168021435808456</v>
      </c>
      <c r="F117">
        <v>47.982242514924891</v>
      </c>
      <c r="G117">
        <v>670.67342733049691</v>
      </c>
      <c r="H117">
        <v>7.5853733534081274</v>
      </c>
      <c r="I117">
        <v>3.2050570246249563</v>
      </c>
      <c r="J117">
        <v>5.9740112294966563</v>
      </c>
      <c r="K117">
        <v>682.040915438855</v>
      </c>
      <c r="L117">
        <v>9.1049978239262721</v>
      </c>
      <c r="M117">
        <v>0.41000012273549058</v>
      </c>
    </row>
    <row r="118" spans="1:13" x14ac:dyDescent="0.2">
      <c r="A118">
        <v>116</v>
      </c>
      <c r="B118">
        <v>600</v>
      </c>
      <c r="C118">
        <v>84.416666666666345</v>
      </c>
      <c r="D118">
        <v>97.474513812055264</v>
      </c>
      <c r="E118">
        <v>71.659657857695962</v>
      </c>
      <c r="F118">
        <v>39.312477985483874</v>
      </c>
      <c r="G118">
        <v>520.46193279784984</v>
      </c>
      <c r="H118">
        <v>6.1653930834888664</v>
      </c>
      <c r="I118">
        <v>2.6073775473052048</v>
      </c>
      <c r="J118">
        <v>4.8599767890124967</v>
      </c>
      <c r="K118">
        <v>529.28353130332516</v>
      </c>
      <c r="L118">
        <v>7.2893466229684911</v>
      </c>
      <c r="M118">
        <v>0.41000023388268225</v>
      </c>
    </row>
    <row r="119" spans="1:13" x14ac:dyDescent="0.2">
      <c r="A119">
        <v>117</v>
      </c>
      <c r="B119">
        <v>600</v>
      </c>
      <c r="C119">
        <v>88.416666666666003</v>
      </c>
      <c r="D119">
        <v>96.489922763448604</v>
      </c>
      <c r="E119">
        <v>75.316269532376168</v>
      </c>
      <c r="F119">
        <v>42.988217948588748</v>
      </c>
      <c r="G119">
        <v>584.76484911066086</v>
      </c>
      <c r="H119">
        <v>6.6137400464919729</v>
      </c>
      <c r="I119">
        <v>2.9049958952821409</v>
      </c>
      <c r="J119">
        <v>5.4147174189788263</v>
      </c>
      <c r="K119">
        <v>594.6762414479266</v>
      </c>
      <c r="L119">
        <v>8.1519811797866275</v>
      </c>
      <c r="M119">
        <v>0.41000012273549058</v>
      </c>
    </row>
    <row r="120" spans="1:13" x14ac:dyDescent="0.2">
      <c r="A120">
        <v>118</v>
      </c>
      <c r="B120">
        <v>600</v>
      </c>
      <c r="C120">
        <v>90.249999999999318</v>
      </c>
      <c r="D120">
        <v>97.474513812055264</v>
      </c>
      <c r="E120">
        <v>83.298426313272785</v>
      </c>
      <c r="F120">
        <v>53.119570208520813</v>
      </c>
      <c r="G120">
        <v>763.33631781178656</v>
      </c>
      <c r="H120">
        <v>8.4580201419589169</v>
      </c>
      <c r="I120">
        <v>3.5949000269722684</v>
      </c>
      <c r="J120">
        <v>6.7006524267889427</v>
      </c>
      <c r="K120">
        <v>776.27434167107663</v>
      </c>
      <c r="L120">
        <v>10.502537499263624</v>
      </c>
      <c r="M120">
        <v>0.41000009133222559</v>
      </c>
    </row>
    <row r="121" spans="1:13" x14ac:dyDescent="0.2">
      <c r="A121">
        <v>119</v>
      </c>
      <c r="B121">
        <v>600</v>
      </c>
      <c r="C121">
        <v>85.666666666666231</v>
      </c>
      <c r="D121">
        <v>97.474513812055264</v>
      </c>
      <c r="E121">
        <v>73.367831374073731</v>
      </c>
      <c r="F121">
        <v>41.209023508845235</v>
      </c>
      <c r="G121">
        <v>552.61631834254683</v>
      </c>
      <c r="H121">
        <v>6.4507741440764548</v>
      </c>
      <c r="I121">
        <v>2.933154964690464</v>
      </c>
      <c r="J121">
        <v>5.4672040348377697</v>
      </c>
      <c r="K121">
        <v>561.98287874070388</v>
      </c>
      <c r="L121">
        <v>8.7397458411097251</v>
      </c>
      <c r="M121">
        <v>0.41000019120064202</v>
      </c>
    </row>
    <row r="122" spans="1:13" x14ac:dyDescent="0.2">
      <c r="A122">
        <v>120</v>
      </c>
      <c r="B122">
        <v>600</v>
      </c>
      <c r="C122">
        <v>84.416666666666345</v>
      </c>
      <c r="D122">
        <v>98.459104860661753</v>
      </c>
      <c r="E122">
        <v>69.639025783012244</v>
      </c>
      <c r="F122">
        <v>37.501715799539269</v>
      </c>
      <c r="G122">
        <v>488.81373653519086</v>
      </c>
      <c r="H122">
        <v>5.7904884880773073</v>
      </c>
      <c r="I122">
        <v>2.5298876157969303</v>
      </c>
      <c r="J122">
        <v>4.7155407563782479</v>
      </c>
      <c r="K122">
        <v>497.09891217617189</v>
      </c>
      <c r="L122">
        <v>7.0310764152230263</v>
      </c>
      <c r="M122">
        <v>0.41000023388268225</v>
      </c>
    </row>
    <row r="123" spans="1:13" x14ac:dyDescent="0.2">
      <c r="A123">
        <v>121</v>
      </c>
      <c r="B123">
        <v>600</v>
      </c>
      <c r="C123">
        <v>90.583333333332561</v>
      </c>
      <c r="D123">
        <v>98.459104860661753</v>
      </c>
      <c r="E123">
        <v>83.988109186194833</v>
      </c>
      <c r="F123">
        <v>54.548319143682555</v>
      </c>
      <c r="G123">
        <v>787.3962174035787</v>
      </c>
      <c r="H123">
        <v>8.6925065398739871</v>
      </c>
      <c r="I123">
        <v>3.6013384982020238</v>
      </c>
      <c r="J123">
        <v>6.7126533051295869</v>
      </c>
      <c r="K123">
        <v>800.74203347418791</v>
      </c>
      <c r="L123">
        <v>10.612903282107665</v>
      </c>
      <c r="M123">
        <v>0.41000008655424691</v>
      </c>
    </row>
    <row r="124" spans="1:13" x14ac:dyDescent="0.2">
      <c r="A124">
        <v>122</v>
      </c>
      <c r="B124">
        <v>600</v>
      </c>
      <c r="C124">
        <v>88.666666666665975</v>
      </c>
      <c r="D124">
        <v>97.474513812055264</v>
      </c>
      <c r="E124">
        <v>78.327623349275612</v>
      </c>
      <c r="F124">
        <v>46.968950634289087</v>
      </c>
      <c r="G124">
        <v>652.70482124439775</v>
      </c>
      <c r="H124">
        <v>7.3613325704255956</v>
      </c>
      <c r="I124">
        <v>3.3480968947327128</v>
      </c>
      <c r="J124">
        <v>6.2406279491756065</v>
      </c>
      <c r="K124">
        <v>663.76774745199668</v>
      </c>
      <c r="L124">
        <v>10.099958380177563</v>
      </c>
      <c r="M124">
        <v>0.41000011788767943</v>
      </c>
    </row>
    <row r="125" spans="1:13" x14ac:dyDescent="0.2">
      <c r="A125">
        <v>123</v>
      </c>
      <c r="B125">
        <v>600</v>
      </c>
      <c r="C125">
        <v>92.583333333332405</v>
      </c>
      <c r="D125">
        <v>93.536149617628965</v>
      </c>
      <c r="E125">
        <v>88.079690548286806</v>
      </c>
      <c r="F125">
        <v>56.992922842289936</v>
      </c>
      <c r="G125">
        <v>844.27766142472706</v>
      </c>
      <c r="H125">
        <v>9.1191106544525908</v>
      </c>
      <c r="I125">
        <v>3.7451460380217978</v>
      </c>
      <c r="J125">
        <v>6.9807009096398831</v>
      </c>
      <c r="K125">
        <v>858.58754354089717</v>
      </c>
      <c r="L125">
        <v>11.340048260066666</v>
      </c>
      <c r="M125">
        <v>0.41000006270099471</v>
      </c>
    </row>
    <row r="126" spans="1:13" x14ac:dyDescent="0.2">
      <c r="A126">
        <v>124</v>
      </c>
      <c r="B126">
        <v>600</v>
      </c>
      <c r="C126">
        <v>85.49999999999973</v>
      </c>
      <c r="D126">
        <v>40.36823299287137</v>
      </c>
      <c r="E126">
        <v>105.07532312828576</v>
      </c>
      <c r="F126">
        <v>35.005081216328271</v>
      </c>
      <c r="G126">
        <v>570.86441522801897</v>
      </c>
      <c r="H126">
        <v>6.676776786292641</v>
      </c>
      <c r="I126">
        <v>2.6810267592684136</v>
      </c>
      <c r="J126">
        <v>4.9972539781331093</v>
      </c>
      <c r="K126">
        <v>580.54027654074821</v>
      </c>
      <c r="L126">
        <v>8.1677637324938939</v>
      </c>
      <c r="M126">
        <v>0.41000019640709651</v>
      </c>
    </row>
    <row r="127" spans="1:13" x14ac:dyDescent="0.2">
      <c r="A127">
        <v>125</v>
      </c>
      <c r="B127">
        <v>600</v>
      </c>
      <c r="C127">
        <v>83.666666666666401</v>
      </c>
      <c r="D127">
        <v>88.613194374595423</v>
      </c>
      <c r="E127">
        <v>70.898960516294466</v>
      </c>
      <c r="F127">
        <v>34.983882810911247</v>
      </c>
      <c r="G127">
        <v>460.47062305246254</v>
      </c>
      <c r="H127">
        <v>5.5036329448501675</v>
      </c>
      <c r="I127">
        <v>2.555309276222244</v>
      </c>
      <c r="J127">
        <v>4.7629250255773412</v>
      </c>
      <c r="K127">
        <v>468.27541936872336</v>
      </c>
      <c r="L127">
        <v>7.5902745363767821</v>
      </c>
      <c r="M127">
        <v>0.41000026393883637</v>
      </c>
    </row>
    <row r="128" spans="1:13" x14ac:dyDescent="0.2">
      <c r="A128">
        <v>126</v>
      </c>
      <c r="B128">
        <v>600</v>
      </c>
      <c r="C128">
        <v>86.166666666666188</v>
      </c>
      <c r="D128">
        <v>91.566967520415645</v>
      </c>
      <c r="E128">
        <v>78.27489279523401</v>
      </c>
      <c r="F128">
        <v>44.062960784860138</v>
      </c>
      <c r="G128">
        <v>612.09705357949179</v>
      </c>
      <c r="H128">
        <v>7.1036408539206404</v>
      </c>
      <c r="I128">
        <v>3.0043032450239604</v>
      </c>
      <c r="J128">
        <v>5.5998196552170745</v>
      </c>
      <c r="K128">
        <v>622.47176601440333</v>
      </c>
      <c r="L128">
        <v>8.7148236838692874</v>
      </c>
      <c r="M128">
        <v>0.41000017639483249</v>
      </c>
    </row>
    <row r="129" spans="1:13" x14ac:dyDescent="0.2">
      <c r="A129">
        <v>127</v>
      </c>
      <c r="B129">
        <v>600</v>
      </c>
      <c r="C129">
        <v>88.166666666666018</v>
      </c>
      <c r="D129">
        <v>96.489922763448604</v>
      </c>
      <c r="E129">
        <v>80.43286501661396</v>
      </c>
      <c r="F129">
        <v>49.027406171300242</v>
      </c>
      <c r="G129">
        <v>691.2243818113584</v>
      </c>
      <c r="H129">
        <v>7.8399740848169772</v>
      </c>
      <c r="I129">
        <v>3.3176877064161703</v>
      </c>
      <c r="J129">
        <v>6.1839472626582852</v>
      </c>
      <c r="K129">
        <v>702.94020154301722</v>
      </c>
      <c r="L129">
        <v>9.665594888543886</v>
      </c>
      <c r="M129">
        <v>0.41000012778265482</v>
      </c>
    </row>
    <row r="130" spans="1:13" x14ac:dyDescent="0.2">
      <c r="A130">
        <v>128</v>
      </c>
      <c r="B130">
        <v>600</v>
      </c>
      <c r="C130">
        <v>86.916666666666131</v>
      </c>
      <c r="D130">
        <v>98.459104860661753</v>
      </c>
      <c r="E130">
        <v>72.504640049524824</v>
      </c>
      <c r="F130">
        <v>40.651574024441658</v>
      </c>
      <c r="G130">
        <v>541.63794280376055</v>
      </c>
      <c r="H130">
        <v>6.2316925346550018</v>
      </c>
      <c r="I130">
        <v>2.8987038678537478</v>
      </c>
      <c r="J130">
        <v>5.4029895020573111</v>
      </c>
      <c r="K130">
        <v>550.818392846547</v>
      </c>
      <c r="L130">
        <v>8.4218388691994299</v>
      </c>
      <c r="M130">
        <v>0.41000015630779135</v>
      </c>
    </row>
    <row r="131" spans="1:13" x14ac:dyDescent="0.2">
      <c r="A131">
        <v>129</v>
      </c>
      <c r="B131">
        <v>600</v>
      </c>
      <c r="C131">
        <v>85.08333333333303</v>
      </c>
      <c r="D131">
        <v>97.474513812055264</v>
      </c>
      <c r="E131">
        <v>73.135295848808212</v>
      </c>
      <c r="F131">
        <v>40.948217756996428</v>
      </c>
      <c r="G131">
        <v>548.17019173820051</v>
      </c>
      <c r="H131">
        <v>6.4427446629367573</v>
      </c>
      <c r="I131">
        <v>2.801381873635223</v>
      </c>
      <c r="J131">
        <v>5.2215878352939846</v>
      </c>
      <c r="K131">
        <v>557.46141040472037</v>
      </c>
      <c r="L131">
        <v>8.0682983537747237</v>
      </c>
      <c r="M131">
        <v>0.41000021005196502</v>
      </c>
    </row>
    <row r="132" spans="1:13" x14ac:dyDescent="0.2">
      <c r="A132">
        <v>130</v>
      </c>
      <c r="B132">
        <v>600</v>
      </c>
      <c r="C132">
        <v>87.66666666666606</v>
      </c>
      <c r="D132">
        <v>97.474513812055264</v>
      </c>
      <c r="E132">
        <v>80.559876027752949</v>
      </c>
      <c r="F132">
        <v>49.684227014766023</v>
      </c>
      <c r="G132">
        <v>701.08700478668959</v>
      </c>
      <c r="H132">
        <v>7.9971901686695182</v>
      </c>
      <c r="I132">
        <v>3.501900407342462</v>
      </c>
      <c r="J132">
        <v>6.5273073762208043</v>
      </c>
      <c r="K132">
        <v>712.97000275285563</v>
      </c>
      <c r="L132">
        <v>10.646036539494826</v>
      </c>
      <c r="M132">
        <v>0.41000013850817107</v>
      </c>
    </row>
    <row r="133" spans="1:13" x14ac:dyDescent="0.2">
      <c r="A133">
        <v>131</v>
      </c>
      <c r="B133">
        <v>600</v>
      </c>
      <c r="C133">
        <v>84.999999999999773</v>
      </c>
      <c r="D133">
        <v>96.489922763448604</v>
      </c>
      <c r="E133">
        <v>72.968273008602125</v>
      </c>
      <c r="F133">
        <v>40.349668902060337</v>
      </c>
      <c r="G133">
        <v>539.4851845287377</v>
      </c>
      <c r="H133">
        <v>6.3468845238675193</v>
      </c>
      <c r="I133">
        <v>2.7709420150990671</v>
      </c>
      <c r="J133">
        <v>5.1648499815453253</v>
      </c>
      <c r="K133">
        <v>548.62919918028047</v>
      </c>
      <c r="L133">
        <v>8.0347893802280144</v>
      </c>
      <c r="M133">
        <v>0.41000021289264776</v>
      </c>
    </row>
    <row r="134" spans="1:13" x14ac:dyDescent="0.2">
      <c r="A134">
        <v>132</v>
      </c>
      <c r="B134">
        <v>600</v>
      </c>
      <c r="C134">
        <v>85.08333333333303</v>
      </c>
      <c r="D134">
        <v>98.459104860661753</v>
      </c>
      <c r="E134">
        <v>70.531351420650779</v>
      </c>
      <c r="F134">
        <v>38.468936042892508</v>
      </c>
      <c r="G134">
        <v>504.9104795808351</v>
      </c>
      <c r="H134">
        <v>5.9343053427718342</v>
      </c>
      <c r="I134">
        <v>2.6889552906787544</v>
      </c>
      <c r="J134">
        <v>5.0120322286649657</v>
      </c>
      <c r="K134">
        <v>513.46846712468061</v>
      </c>
      <c r="L134">
        <v>7.6868546063060403</v>
      </c>
      <c r="M134">
        <v>0.41000021005196502</v>
      </c>
    </row>
    <row r="135" spans="1:13" x14ac:dyDescent="0.2">
      <c r="A135">
        <v>133</v>
      </c>
      <c r="B135">
        <v>600</v>
      </c>
      <c r="C135">
        <v>83.583333333333158</v>
      </c>
      <c r="D135">
        <v>98.459104860661753</v>
      </c>
      <c r="E135">
        <v>68.086635747204852</v>
      </c>
      <c r="F135">
        <v>35.848378445116374</v>
      </c>
      <c r="G135">
        <v>461.56056853474797</v>
      </c>
      <c r="H135">
        <v>5.5221603413928095</v>
      </c>
      <c r="I135">
        <v>2.3783714315906987</v>
      </c>
      <c r="J135">
        <v>4.4331247559938465</v>
      </c>
      <c r="K135">
        <v>469.38384183882738</v>
      </c>
      <c r="L135">
        <v>6.6706327840694639</v>
      </c>
      <c r="M135">
        <v>0.41000026750826973</v>
      </c>
    </row>
    <row r="136" spans="1:13" x14ac:dyDescent="0.2">
      <c r="A136">
        <v>134</v>
      </c>
      <c r="B136">
        <v>600</v>
      </c>
      <c r="C136">
        <v>86.416666666666174</v>
      </c>
      <c r="D136">
        <v>97.474513812055264</v>
      </c>
      <c r="E136">
        <v>75.572450388745651</v>
      </c>
      <c r="F136">
        <v>43.722800107627009</v>
      </c>
      <c r="G136">
        <v>595.85833751537177</v>
      </c>
      <c r="H136">
        <v>6.8951784476224702</v>
      </c>
      <c r="I136">
        <v>2.9150644997289192</v>
      </c>
      <c r="J136">
        <v>5.4334846220483115</v>
      </c>
      <c r="K136">
        <v>605.95780538167651</v>
      </c>
      <c r="L136">
        <v>8.208208473723376</v>
      </c>
      <c r="M136">
        <v>0.41000016942758261</v>
      </c>
    </row>
    <row r="137" spans="1:13" x14ac:dyDescent="0.2">
      <c r="A137">
        <v>135</v>
      </c>
      <c r="B137">
        <v>600</v>
      </c>
      <c r="C137">
        <v>86.249999999999673</v>
      </c>
      <c r="D137">
        <v>98.459104860661753</v>
      </c>
      <c r="E137">
        <v>72.342692821070543</v>
      </c>
      <c r="F137">
        <v>40.470177155225521</v>
      </c>
      <c r="G137">
        <v>538.56463457151744</v>
      </c>
      <c r="H137">
        <v>6.2442276472060234</v>
      </c>
      <c r="I137">
        <v>2.7921741418946815</v>
      </c>
      <c r="J137">
        <v>5.204425241183003</v>
      </c>
      <c r="K137">
        <v>547.69301027801976</v>
      </c>
      <c r="L137">
        <v>7.9006154790642569</v>
      </c>
      <c r="M137">
        <v>0.41000017404114975</v>
      </c>
    </row>
    <row r="138" spans="1:13" x14ac:dyDescent="0.2">
      <c r="A138">
        <v>136</v>
      </c>
      <c r="B138">
        <v>600</v>
      </c>
      <c r="C138">
        <v>89.499999999999389</v>
      </c>
      <c r="D138">
        <v>98.459104860661753</v>
      </c>
      <c r="E138">
        <v>79.135973154523256</v>
      </c>
      <c r="F138">
        <v>48.427679456572733</v>
      </c>
      <c r="G138">
        <v>676.75028850709418</v>
      </c>
      <c r="H138">
        <v>7.5614557375094842</v>
      </c>
      <c r="I138">
        <v>3.2639856428659679</v>
      </c>
      <c r="J138">
        <v>6.0838502196942539</v>
      </c>
      <c r="K138">
        <v>688.22075260793042</v>
      </c>
      <c r="L138">
        <v>9.20389710587812</v>
      </c>
      <c r="M138">
        <v>0.41000010306928719</v>
      </c>
    </row>
    <row r="139" spans="1:13" x14ac:dyDescent="0.2">
      <c r="A139">
        <v>137</v>
      </c>
      <c r="B139">
        <v>600</v>
      </c>
      <c r="C139">
        <v>87.499999999999559</v>
      </c>
      <c r="D139">
        <v>98.459104860661753</v>
      </c>
      <c r="E139">
        <v>76.220603862990103</v>
      </c>
      <c r="F139">
        <v>44.925253335645863</v>
      </c>
      <c r="G139">
        <v>615.10015357193299</v>
      </c>
      <c r="H139">
        <v>7.0297160408221266</v>
      </c>
      <c r="I139">
        <v>3.0142179718439865</v>
      </c>
      <c r="J139">
        <v>5.6183000407157246</v>
      </c>
      <c r="K139">
        <v>625.52573075056125</v>
      </c>
      <c r="L139">
        <v>8.4385370068601784</v>
      </c>
      <c r="M139">
        <v>0.41000014227979281</v>
      </c>
    </row>
    <row r="140" spans="1:13" x14ac:dyDescent="0.2">
      <c r="A140">
        <v>138</v>
      </c>
      <c r="B140">
        <v>600</v>
      </c>
      <c r="C140">
        <v>85.166666666666273</v>
      </c>
      <c r="D140">
        <v>97.474513812055264</v>
      </c>
      <c r="E140">
        <v>69.423235984040105</v>
      </c>
      <c r="F140">
        <v>36.896966818936178</v>
      </c>
      <c r="G140">
        <v>480.11887953463031</v>
      </c>
      <c r="H140">
        <v>5.6374036735964683</v>
      </c>
      <c r="I140">
        <v>2.5622304224449337</v>
      </c>
      <c r="J140">
        <v>4.7758255777165575</v>
      </c>
      <c r="K140">
        <v>488.25665917215849</v>
      </c>
      <c r="L140">
        <v>7.2487446136929794</v>
      </c>
      <c r="M140">
        <v>0.41000020724918629</v>
      </c>
    </row>
    <row r="141" spans="1:13" x14ac:dyDescent="0.2">
      <c r="A141">
        <v>139</v>
      </c>
      <c r="B141">
        <v>600</v>
      </c>
      <c r="C141">
        <v>85.49999999999973</v>
      </c>
      <c r="D141">
        <v>95.505331714842086</v>
      </c>
      <c r="E141">
        <v>73.799903781096759</v>
      </c>
      <c r="F141">
        <v>40.853483121742578</v>
      </c>
      <c r="G141">
        <v>549.60353116833346</v>
      </c>
      <c r="H141">
        <v>6.4281114756530435</v>
      </c>
      <c r="I141">
        <v>2.7326702380187116</v>
      </c>
      <c r="J141">
        <v>5.0935139571644203</v>
      </c>
      <c r="K141">
        <v>558.91903131638003</v>
      </c>
      <c r="L141">
        <v>7.612047810213312</v>
      </c>
      <c r="M141">
        <v>0.41000019640709651</v>
      </c>
    </row>
    <row r="142" spans="1:13" x14ac:dyDescent="0.2">
      <c r="A142">
        <v>140</v>
      </c>
      <c r="B142">
        <v>600</v>
      </c>
      <c r="C142">
        <v>85.916666666666217</v>
      </c>
      <c r="D142">
        <v>62.029236062216867</v>
      </c>
      <c r="E142">
        <v>87.50431648037501</v>
      </c>
      <c r="F142">
        <v>37.303129455690431</v>
      </c>
      <c r="G142">
        <v>550.62910745222769</v>
      </c>
      <c r="H142">
        <v>6.4088741895506951</v>
      </c>
      <c r="I142">
        <v>2.8271170370175724</v>
      </c>
      <c r="J142">
        <v>5.2695564529684473</v>
      </c>
      <c r="K142">
        <v>559.96197848739894</v>
      </c>
      <c r="L142">
        <v>8.6024337133239559</v>
      </c>
      <c r="M142">
        <v>0.4100001836485917</v>
      </c>
    </row>
    <row r="143" spans="1:13" x14ac:dyDescent="0.2">
      <c r="A143">
        <v>141</v>
      </c>
      <c r="B143">
        <v>600</v>
      </c>
      <c r="C143">
        <v>88.333333333332746</v>
      </c>
      <c r="D143">
        <v>97.474513812055264</v>
      </c>
      <c r="E143">
        <v>76.705574160264788</v>
      </c>
      <c r="F143">
        <v>45.043777983122467</v>
      </c>
      <c r="G143">
        <v>618.85730384669944</v>
      </c>
      <c r="H143">
        <v>7.0059317416607954</v>
      </c>
      <c r="I143">
        <v>3.0788656491076658</v>
      </c>
      <c r="J143">
        <v>5.7387989731736537</v>
      </c>
      <c r="K143">
        <v>629.34654338269627</v>
      </c>
      <c r="L143">
        <v>8.7362656563853083</v>
      </c>
      <c r="M143">
        <v>0.41000012439533029</v>
      </c>
    </row>
    <row r="144" spans="1:13" x14ac:dyDescent="0.2">
      <c r="A144">
        <v>142</v>
      </c>
      <c r="B144">
        <v>600</v>
      </c>
      <c r="C144">
        <v>86.249999999999673</v>
      </c>
      <c r="D144">
        <v>98.459104860661753</v>
      </c>
      <c r="E144">
        <v>72.719125084374355</v>
      </c>
      <c r="F144">
        <v>40.892442770916091</v>
      </c>
      <c r="G144">
        <v>545.7245866548858</v>
      </c>
      <c r="H144">
        <v>6.3272415844044971</v>
      </c>
      <c r="I144">
        <v>2.8116291771194888</v>
      </c>
      <c r="J144">
        <v>5.2406881213783567</v>
      </c>
      <c r="K144">
        <v>554.97431962932228</v>
      </c>
      <c r="L144">
        <v>7.9597700257221646</v>
      </c>
      <c r="M144">
        <v>0.41000017404114975</v>
      </c>
    </row>
    <row r="145" spans="1:13" x14ac:dyDescent="0.2">
      <c r="A145">
        <v>143</v>
      </c>
      <c r="B145">
        <v>600</v>
      </c>
      <c r="C145">
        <v>84.333333333333087</v>
      </c>
      <c r="D145">
        <v>98.459104860661753</v>
      </c>
      <c r="E145">
        <v>67.528462382913631</v>
      </c>
      <c r="F145">
        <v>35.263018615843968</v>
      </c>
      <c r="G145">
        <v>451.9926600144363</v>
      </c>
      <c r="H145">
        <v>5.3595967590644777</v>
      </c>
      <c r="I145">
        <v>2.4327045681647697</v>
      </c>
      <c r="J145">
        <v>4.534398076728368</v>
      </c>
      <c r="K145">
        <v>459.65373723318351</v>
      </c>
      <c r="L145">
        <v>6.7674840964270659</v>
      </c>
      <c r="M145">
        <v>0.41000023704564481</v>
      </c>
    </row>
    <row r="146" spans="1:13" x14ac:dyDescent="0.2">
      <c r="A146">
        <v>144</v>
      </c>
      <c r="B146">
        <v>600</v>
      </c>
      <c r="C146">
        <v>93.249999999999076</v>
      </c>
      <c r="D146">
        <v>97.474513812055264</v>
      </c>
      <c r="E146">
        <v>86.904719360364865</v>
      </c>
      <c r="F146">
        <v>57.818614688803606</v>
      </c>
      <c r="G146">
        <v>850.26663348752527</v>
      </c>
      <c r="H146">
        <v>9.1181408416893692</v>
      </c>
      <c r="I146">
        <v>3.9441003510191259</v>
      </c>
      <c r="J146">
        <v>7.3515383989172891</v>
      </c>
      <c r="K146">
        <v>864.67801488899283</v>
      </c>
      <c r="L146">
        <v>11.788862397510304</v>
      </c>
      <c r="M146">
        <v>0.4100000563122802</v>
      </c>
    </row>
    <row r="147" spans="1:13" x14ac:dyDescent="0.2">
      <c r="A147">
        <v>145</v>
      </c>
      <c r="B147">
        <v>600</v>
      </c>
      <c r="C147">
        <v>88.999999999999432</v>
      </c>
      <c r="D147">
        <v>98.459104860661753</v>
      </c>
      <c r="E147">
        <v>81.192048598742929</v>
      </c>
      <c r="F147">
        <v>50.976822725505023</v>
      </c>
      <c r="G147">
        <v>722.39588169708827</v>
      </c>
      <c r="H147">
        <v>8.1168076595178977</v>
      </c>
      <c r="I147">
        <v>3.5470488895977703</v>
      </c>
      <c r="J147">
        <v>6.61146111761001</v>
      </c>
      <c r="K147">
        <v>734.64001880098704</v>
      </c>
      <c r="L147">
        <v>10.503624346168538</v>
      </c>
      <c r="M147">
        <v>0.41000011172047163</v>
      </c>
    </row>
    <row r="148" spans="1:13" x14ac:dyDescent="0.2">
      <c r="A148">
        <v>146</v>
      </c>
      <c r="B148">
        <v>600</v>
      </c>
      <c r="C148">
        <v>84.499999999999815</v>
      </c>
      <c r="D148">
        <v>97.474513812055264</v>
      </c>
      <c r="E148">
        <v>70.962950152764378</v>
      </c>
      <c r="F148">
        <v>38.551766547663178</v>
      </c>
      <c r="G148">
        <v>507.68184974982887</v>
      </c>
      <c r="H148">
        <v>6.0080692278086385</v>
      </c>
      <c r="I148">
        <v>2.5458062225649112</v>
      </c>
      <c r="J148">
        <v>4.7452119712300291</v>
      </c>
      <c r="K148">
        <v>516.28682879532073</v>
      </c>
      <c r="L148">
        <v>7.0475518009233866</v>
      </c>
      <c r="M148">
        <v>0.41000023076192399</v>
      </c>
    </row>
    <row r="149" spans="1:13" x14ac:dyDescent="0.2">
      <c r="A149">
        <v>147</v>
      </c>
      <c r="B149">
        <v>600</v>
      </c>
      <c r="C149">
        <v>85.249999999999758</v>
      </c>
      <c r="D149">
        <v>97.474513812055264</v>
      </c>
      <c r="E149">
        <v>73.83942106919767</v>
      </c>
      <c r="F149">
        <v>41.740488268345146</v>
      </c>
      <c r="G149">
        <v>561.70020117477532</v>
      </c>
      <c r="H149">
        <v>6.5888586648067671</v>
      </c>
      <c r="I149">
        <v>2.8104240621854508</v>
      </c>
      <c r="J149">
        <v>5.2384418680064311</v>
      </c>
      <c r="K149">
        <v>571.22074154280745</v>
      </c>
      <c r="L149">
        <v>7.997951473734096</v>
      </c>
      <c r="M149">
        <v>0.41000020448380575</v>
      </c>
    </row>
    <row r="150" spans="1:13" x14ac:dyDescent="0.2">
      <c r="A150">
        <v>148</v>
      </c>
      <c r="B150">
        <v>600</v>
      </c>
      <c r="C150">
        <v>86.333333333332916</v>
      </c>
      <c r="D150">
        <v>98.459104860661753</v>
      </c>
      <c r="E150">
        <v>73.685543369021218</v>
      </c>
      <c r="F150">
        <v>41.986564965936651</v>
      </c>
      <c r="G150">
        <v>564.37001246943385</v>
      </c>
      <c r="H150">
        <v>6.5371043915378753</v>
      </c>
      <c r="I150">
        <v>2.8460337433236318</v>
      </c>
      <c r="J150">
        <v>5.3048159241819786</v>
      </c>
      <c r="K150">
        <v>573.93577294451575</v>
      </c>
      <c r="L150">
        <v>8.0219269186794957</v>
      </c>
      <c r="M150">
        <v>0.41000017171887282</v>
      </c>
    </row>
    <row r="151" spans="1:13" x14ac:dyDescent="0.2">
      <c r="A151">
        <v>149</v>
      </c>
      <c r="B151">
        <v>600</v>
      </c>
      <c r="C151">
        <v>90.666666666665805</v>
      </c>
      <c r="D151">
        <v>97.474513812055264</v>
      </c>
      <c r="E151">
        <v>83.910979515807654</v>
      </c>
      <c r="F151">
        <v>53.903695527915161</v>
      </c>
      <c r="G151">
        <v>777.70188249409944</v>
      </c>
      <c r="H151">
        <v>8.5775942922144139</v>
      </c>
      <c r="I151">
        <v>3.8356917204182168</v>
      </c>
      <c r="J151">
        <v>7.1494719858680646</v>
      </c>
      <c r="K151">
        <v>790.8833848091042</v>
      </c>
      <c r="L151">
        <v>11.813709582728045</v>
      </c>
      <c r="M151">
        <v>0.4100000853993308</v>
      </c>
    </row>
    <row r="152" spans="1:13" x14ac:dyDescent="0.2">
      <c r="A152">
        <v>150</v>
      </c>
      <c r="B152">
        <v>600</v>
      </c>
      <c r="C152">
        <v>85.916666666666217</v>
      </c>
      <c r="D152">
        <v>95.505331714842086</v>
      </c>
      <c r="E152">
        <v>74.191050520888751</v>
      </c>
      <c r="F152">
        <v>41.287685686219262</v>
      </c>
      <c r="G152">
        <v>557.04650681610565</v>
      </c>
      <c r="H152">
        <v>6.4835674896152309</v>
      </c>
      <c r="I152">
        <v>2.8532180849735447</v>
      </c>
      <c r="J152">
        <v>5.3182070549367095</v>
      </c>
      <c r="K152">
        <v>566.48814936341387</v>
      </c>
      <c r="L152">
        <v>8.3474420476267142</v>
      </c>
      <c r="M152">
        <v>0.4100001836485917</v>
      </c>
    </row>
    <row r="153" spans="1:13" x14ac:dyDescent="0.2">
      <c r="A153">
        <v>151</v>
      </c>
      <c r="B153">
        <v>600</v>
      </c>
      <c r="C153">
        <v>88.166666666666018</v>
      </c>
      <c r="D153">
        <v>92.551558569022234</v>
      </c>
      <c r="E153">
        <v>76.684795246549797</v>
      </c>
      <c r="F153">
        <v>42.74567138071798</v>
      </c>
      <c r="G153">
        <v>587.19690925911266</v>
      </c>
      <c r="H153">
        <v>6.6600783658879052</v>
      </c>
      <c r="I153">
        <v>2.9422856206860803</v>
      </c>
      <c r="J153">
        <v>5.4842229649321155</v>
      </c>
      <c r="K153">
        <v>597.14952857766048</v>
      </c>
      <c r="L153">
        <v>8.4707984527313922</v>
      </c>
      <c r="M153">
        <v>0.41000012778265482</v>
      </c>
    </row>
    <row r="154" spans="1:13" x14ac:dyDescent="0.2">
      <c r="A154">
        <v>152</v>
      </c>
      <c r="B154">
        <v>600</v>
      </c>
      <c r="C154">
        <v>87.999999999999517</v>
      </c>
      <c r="D154">
        <v>94.52074066623544</v>
      </c>
      <c r="E154">
        <v>81.112798489636617</v>
      </c>
      <c r="F154">
        <v>48.84226191344915</v>
      </c>
      <c r="G154">
        <v>691.77878132279875</v>
      </c>
      <c r="H154">
        <v>7.8611225150318473</v>
      </c>
      <c r="I154">
        <v>3.4483040286806279</v>
      </c>
      <c r="J154">
        <v>6.4274073227970696</v>
      </c>
      <c r="K154">
        <v>703.50400192741427</v>
      </c>
      <c r="L154">
        <v>10.210889019775568</v>
      </c>
      <c r="M154">
        <v>0.41000013126221729</v>
      </c>
    </row>
    <row r="155" spans="1:13" x14ac:dyDescent="0.2">
      <c r="A155">
        <v>153</v>
      </c>
      <c r="B155">
        <v>600</v>
      </c>
      <c r="C155">
        <v>87.999999999999517</v>
      </c>
      <c r="D155">
        <v>92.551558569022234</v>
      </c>
      <c r="E155">
        <v>79.490911202485819</v>
      </c>
      <c r="F155">
        <v>45.931282146529995</v>
      </c>
      <c r="G155">
        <v>643.43099557231915</v>
      </c>
      <c r="H155">
        <v>7.3117158587763944</v>
      </c>
      <c r="I155">
        <v>3.2180417483997381</v>
      </c>
      <c r="J155">
        <v>5.9982138833173115</v>
      </c>
      <c r="K155">
        <v>654.33675124251567</v>
      </c>
      <c r="L155">
        <v>9.4803328418002604</v>
      </c>
      <c r="M155">
        <v>0.41000013126221729</v>
      </c>
    </row>
    <row r="156" spans="1:13" x14ac:dyDescent="0.2">
      <c r="A156">
        <v>154</v>
      </c>
      <c r="B156">
        <v>600</v>
      </c>
      <c r="C156">
        <v>81.166666666666586</v>
      </c>
      <c r="D156">
        <v>47.26037033311772</v>
      </c>
      <c r="E156">
        <v>80.734783081693223</v>
      </c>
      <c r="F156">
        <v>24.194038494991776</v>
      </c>
      <c r="G156">
        <v>341.80200636787248</v>
      </c>
      <c r="H156">
        <v>4.2111130147992544</v>
      </c>
      <c r="I156">
        <v>2.0588663689779838</v>
      </c>
      <c r="J156">
        <v>3.8375887585796522</v>
      </c>
      <c r="K156">
        <v>347.59549338441542</v>
      </c>
      <c r="L156">
        <v>6.0600319734121584</v>
      </c>
      <c r="M156">
        <v>0.41000039493055634</v>
      </c>
    </row>
    <row r="157" spans="1:13" x14ac:dyDescent="0.2">
      <c r="A157">
        <v>155</v>
      </c>
      <c r="B157">
        <v>600</v>
      </c>
      <c r="C157">
        <v>88.583333333332732</v>
      </c>
      <c r="D157">
        <v>94.52074066623544</v>
      </c>
      <c r="E157">
        <v>78.680492029747455</v>
      </c>
      <c r="F157">
        <v>45.956942946065304</v>
      </c>
      <c r="G157">
        <v>640.2069911964486</v>
      </c>
      <c r="H157">
        <v>7.2271720548988103</v>
      </c>
      <c r="I157">
        <v>3.1038390358098482</v>
      </c>
      <c r="J157">
        <v>5.7853476902327081</v>
      </c>
      <c r="K157">
        <v>651.05808899587259</v>
      </c>
      <c r="L157">
        <v>8.9500363163670276</v>
      </c>
      <c r="M157">
        <v>0.41000011948195875</v>
      </c>
    </row>
    <row r="158" spans="1:13" x14ac:dyDescent="0.2">
      <c r="A158">
        <v>156</v>
      </c>
      <c r="B158">
        <v>600</v>
      </c>
      <c r="C158">
        <v>87.499999999999559</v>
      </c>
      <c r="D158">
        <v>98.459104860661753</v>
      </c>
      <c r="E158">
        <v>72.917305802476989</v>
      </c>
      <c r="F158">
        <v>41.115634033665252</v>
      </c>
      <c r="G158">
        <v>549.51721143155009</v>
      </c>
      <c r="H158">
        <v>6.2801967020748899</v>
      </c>
      <c r="I158">
        <v>2.7946417284728415</v>
      </c>
      <c r="J158">
        <v>5.2090246569857248</v>
      </c>
      <c r="K158">
        <v>558.83119723613049</v>
      </c>
      <c r="L158">
        <v>7.7413277402403287</v>
      </c>
      <c r="M158">
        <v>0.41000014227979281</v>
      </c>
    </row>
    <row r="159" spans="1:13" x14ac:dyDescent="0.2">
      <c r="A159">
        <v>157</v>
      </c>
      <c r="B159">
        <v>600</v>
      </c>
      <c r="C159">
        <v>86.166666666666188</v>
      </c>
      <c r="D159">
        <v>98.459104860661753</v>
      </c>
      <c r="E159">
        <v>73.848057376177621</v>
      </c>
      <c r="F159">
        <v>42.171972554504542</v>
      </c>
      <c r="G159">
        <v>567.54285023428645</v>
      </c>
      <c r="H159">
        <v>6.5865707957557786</v>
      </c>
      <c r="I159">
        <v>2.9104338656096713</v>
      </c>
      <c r="J159">
        <v>5.4248534307729193</v>
      </c>
      <c r="K159">
        <v>577.1623931339584</v>
      </c>
      <c r="L159">
        <v>8.3272377603590844</v>
      </c>
      <c r="M159">
        <v>0.41000017639483249</v>
      </c>
    </row>
    <row r="160" spans="1:13" x14ac:dyDescent="0.2">
      <c r="A160">
        <v>158</v>
      </c>
      <c r="B160">
        <v>600</v>
      </c>
      <c r="C160">
        <v>85.49999999999973</v>
      </c>
      <c r="D160">
        <v>98.459104860661753</v>
      </c>
      <c r="E160">
        <v>72.060411254003228</v>
      </c>
      <c r="F160">
        <v>40.154963652451912</v>
      </c>
      <c r="G160">
        <v>533.23307787123179</v>
      </c>
      <c r="H160">
        <v>6.236644185628462</v>
      </c>
      <c r="I160">
        <v>2.6905011450275027</v>
      </c>
      <c r="J160">
        <v>5.0149135974417565</v>
      </c>
      <c r="K160">
        <v>542.27110716717414</v>
      </c>
      <c r="L160">
        <v>7.4557579864643158</v>
      </c>
      <c r="M160">
        <v>0.41000019640709651</v>
      </c>
    </row>
    <row r="161" spans="1:13" x14ac:dyDescent="0.2">
      <c r="A161">
        <v>159</v>
      </c>
      <c r="B161">
        <v>600</v>
      </c>
      <c r="C161">
        <v>87.416666666666089</v>
      </c>
      <c r="D161">
        <v>97.474513812055264</v>
      </c>
      <c r="E161">
        <v>80.318671619527493</v>
      </c>
      <c r="F161">
        <v>49.387153224930302</v>
      </c>
      <c r="G161">
        <v>695.75769965288987</v>
      </c>
      <c r="H161">
        <v>7.9590966595183348</v>
      </c>
      <c r="I161">
        <v>3.257895177296962</v>
      </c>
      <c r="J161">
        <v>6.0724980005535159</v>
      </c>
      <c r="K161">
        <v>707.55037597167586</v>
      </c>
      <c r="L161">
        <v>9.2946678839600914</v>
      </c>
      <c r="M161">
        <v>0.41000014420394398</v>
      </c>
    </row>
    <row r="162" spans="1:13" x14ac:dyDescent="0.2">
      <c r="A162">
        <v>160</v>
      </c>
      <c r="B162">
        <v>600</v>
      </c>
      <c r="C162">
        <v>83.41666666666643</v>
      </c>
      <c r="D162">
        <v>98.459104860661753</v>
      </c>
      <c r="E162">
        <v>66.016165460290679</v>
      </c>
      <c r="F162">
        <v>33.701276741512224</v>
      </c>
      <c r="G162">
        <v>426.67799389653391</v>
      </c>
      <c r="H162">
        <v>5.1150209058525693</v>
      </c>
      <c r="I162">
        <v>2.2985230332245599</v>
      </c>
      <c r="J162">
        <v>4.2842926993934016</v>
      </c>
      <c r="K162">
        <v>433.91002639523219</v>
      </c>
      <c r="L162">
        <v>6.3396800955049644</v>
      </c>
      <c r="M162">
        <v>0.41000027479260531</v>
      </c>
    </row>
    <row r="163" spans="1:13" x14ac:dyDescent="0.2">
      <c r="A163">
        <v>161</v>
      </c>
      <c r="B163">
        <v>600</v>
      </c>
      <c r="C163">
        <v>87.499999999999559</v>
      </c>
      <c r="D163">
        <v>97.474513812055264</v>
      </c>
      <c r="E163">
        <v>79.386711131593543</v>
      </c>
      <c r="F163">
        <v>48.247696035126097</v>
      </c>
      <c r="G163">
        <v>675.39786589466746</v>
      </c>
      <c r="H163">
        <v>7.7188327530819523</v>
      </c>
      <c r="I163">
        <v>3.1691607308973819</v>
      </c>
      <c r="J163">
        <v>5.9071029466866385</v>
      </c>
      <c r="K163">
        <v>686.8454529847952</v>
      </c>
      <c r="L163">
        <v>8.9486268377004823</v>
      </c>
      <c r="M163">
        <v>0.41000014227979281</v>
      </c>
    </row>
    <row r="164" spans="1:13" x14ac:dyDescent="0.2">
      <c r="A164">
        <v>162</v>
      </c>
      <c r="B164">
        <v>600</v>
      </c>
      <c r="C164">
        <v>89.416666666665918</v>
      </c>
      <c r="D164">
        <v>96.489922763448604</v>
      </c>
      <c r="E164">
        <v>82.072215899151473</v>
      </c>
      <c r="F164">
        <v>51.046287089351203</v>
      </c>
      <c r="G164">
        <v>727.64124270719481</v>
      </c>
      <c r="H164">
        <v>8.1376467031560207</v>
      </c>
      <c r="I164">
        <v>3.3762174476065505</v>
      </c>
      <c r="J164">
        <v>6.2930427727987892</v>
      </c>
      <c r="K164">
        <v>739.97427614300511</v>
      </c>
      <c r="L164">
        <v>9.6813700591236884</v>
      </c>
      <c r="M164">
        <v>0.4100001044631667</v>
      </c>
    </row>
    <row r="165" spans="1:13" x14ac:dyDescent="0.2">
      <c r="A165">
        <v>163</v>
      </c>
      <c r="B165">
        <v>600</v>
      </c>
      <c r="C165">
        <v>86.249999999999673</v>
      </c>
      <c r="D165">
        <v>98.459104860661753</v>
      </c>
      <c r="E165">
        <v>75.572794468522531</v>
      </c>
      <c r="F165">
        <v>44.16484671364806</v>
      </c>
      <c r="G165">
        <v>601.88407724686658</v>
      </c>
      <c r="H165">
        <v>6.9783661130071755</v>
      </c>
      <c r="I165">
        <v>2.993240115276445</v>
      </c>
      <c r="J165">
        <v>5.5791987237212393</v>
      </c>
      <c r="K165">
        <v>612.08568284104399</v>
      </c>
      <c r="L165">
        <v>8.545681184783696</v>
      </c>
      <c r="M165">
        <v>0.41000017404114975</v>
      </c>
    </row>
    <row r="166" spans="1:13" x14ac:dyDescent="0.2">
      <c r="A166">
        <v>164</v>
      </c>
      <c r="B166">
        <v>600</v>
      </c>
      <c r="C166">
        <v>86.916666666666131</v>
      </c>
      <c r="D166">
        <v>98.459104860661753</v>
      </c>
      <c r="E166">
        <v>74.45476333913409</v>
      </c>
      <c r="F166">
        <v>42.867754954902964</v>
      </c>
      <c r="G166">
        <v>579.48345334618159</v>
      </c>
      <c r="H166">
        <v>6.6671154747403856</v>
      </c>
      <c r="I166">
        <v>3.032951637638325</v>
      </c>
      <c r="J166">
        <v>5.6532183366977167</v>
      </c>
      <c r="K166">
        <v>589.30536291648912</v>
      </c>
      <c r="L166">
        <v>8.8669014488629241</v>
      </c>
      <c r="M166">
        <v>0.41000015630779135</v>
      </c>
    </row>
    <row r="167" spans="1:13" x14ac:dyDescent="0.2">
      <c r="A167">
        <v>165</v>
      </c>
      <c r="B167">
        <v>600</v>
      </c>
      <c r="C167">
        <v>88.249999999999503</v>
      </c>
      <c r="D167">
        <v>96.489922763448604</v>
      </c>
      <c r="E167">
        <v>81.030597616212603</v>
      </c>
      <c r="F167">
        <v>49.758802951824777</v>
      </c>
      <c r="G167">
        <v>704.37112063595282</v>
      </c>
      <c r="H167">
        <v>7.9815424434669326</v>
      </c>
      <c r="I167">
        <v>3.3280175008959505</v>
      </c>
      <c r="J167">
        <v>6.2032013064230194</v>
      </c>
      <c r="K167">
        <v>716.30976727491566</v>
      </c>
      <c r="L167">
        <v>9.6452766899933859</v>
      </c>
      <c r="M167">
        <v>0.4100001260776171</v>
      </c>
    </row>
    <row r="168" spans="1:13" x14ac:dyDescent="0.2">
      <c r="A168">
        <v>166</v>
      </c>
      <c r="B168">
        <v>600</v>
      </c>
      <c r="C168">
        <v>88.249999999999503</v>
      </c>
      <c r="D168">
        <v>98.459104860661753</v>
      </c>
      <c r="E168">
        <v>78.136420524281206</v>
      </c>
      <c r="F168">
        <v>47.212042407806273</v>
      </c>
      <c r="G168">
        <v>655.21009628642742</v>
      </c>
      <c r="H168">
        <v>7.424477011744262</v>
      </c>
      <c r="I168">
        <v>3.231094992166716</v>
      </c>
      <c r="J168">
        <v>6.0225442538056209</v>
      </c>
      <c r="K168">
        <v>666.31549454123092</v>
      </c>
      <c r="L168">
        <v>9.2767806108506985</v>
      </c>
      <c r="M168">
        <v>0.4100001260776171</v>
      </c>
    </row>
    <row r="169" spans="1:13" x14ac:dyDescent="0.2">
      <c r="A169">
        <v>167</v>
      </c>
      <c r="B169">
        <v>600</v>
      </c>
      <c r="C169">
        <v>90.416666666665833</v>
      </c>
      <c r="D169">
        <v>98.459104860661753</v>
      </c>
      <c r="E169">
        <v>80.869320722866846</v>
      </c>
      <c r="F169">
        <v>50.572375604682016</v>
      </c>
      <c r="G169">
        <v>715.11139729448678</v>
      </c>
      <c r="H169">
        <v>7.9090661451925532</v>
      </c>
      <c r="I169">
        <v>3.4348306191898512</v>
      </c>
      <c r="J169">
        <v>6.4022937915933849</v>
      </c>
      <c r="K169">
        <v>727.23203904360435</v>
      </c>
      <c r="L169">
        <v>9.8115905177805711</v>
      </c>
      <c r="M169">
        <v>0.4100000889111467</v>
      </c>
    </row>
    <row r="170" spans="1:13" x14ac:dyDescent="0.2">
      <c r="A170">
        <v>168</v>
      </c>
      <c r="B170">
        <v>600</v>
      </c>
      <c r="C170">
        <v>87.08333333333286</v>
      </c>
      <c r="D170">
        <v>66.952191305250068</v>
      </c>
      <c r="E170">
        <v>82.481213668029426</v>
      </c>
      <c r="F170">
        <v>35.773774297129982</v>
      </c>
      <c r="G170">
        <v>511.32122366810449</v>
      </c>
      <c r="H170">
        <v>5.8716312765715664</v>
      </c>
      <c r="I170">
        <v>2.6189278731012293</v>
      </c>
      <c r="J170">
        <v>4.8815058212511255</v>
      </c>
      <c r="K170">
        <v>519.98781919398255</v>
      </c>
      <c r="L170">
        <v>7.7369837346105461</v>
      </c>
      <c r="M170">
        <v>0.41000015216430868</v>
      </c>
    </row>
    <row r="171" spans="1:13" x14ac:dyDescent="0.2">
      <c r="A171">
        <v>169</v>
      </c>
      <c r="B171">
        <v>600</v>
      </c>
      <c r="C171">
        <v>86.249999999999673</v>
      </c>
      <c r="D171">
        <v>95.505331714842086</v>
      </c>
      <c r="E171">
        <v>73.409207993126074</v>
      </c>
      <c r="F171">
        <v>40.42207241404676</v>
      </c>
      <c r="G171">
        <v>542.2297515515919</v>
      </c>
      <c r="H171">
        <v>6.2867217571199303</v>
      </c>
      <c r="I171">
        <v>2.7809063112276884</v>
      </c>
      <c r="J171">
        <v>5.1834227609090178</v>
      </c>
      <c r="K171">
        <v>551.42024898435466</v>
      </c>
      <c r="L171">
        <v>7.8888029719906196</v>
      </c>
      <c r="M171">
        <v>0.41000017404114975</v>
      </c>
    </row>
    <row r="172" spans="1:13" x14ac:dyDescent="0.2">
      <c r="A172">
        <v>170</v>
      </c>
      <c r="B172">
        <v>600</v>
      </c>
      <c r="C172">
        <v>87.08333333333286</v>
      </c>
      <c r="D172">
        <v>98.459104860661753</v>
      </c>
      <c r="E172">
        <v>75.561188051278194</v>
      </c>
      <c r="F172">
        <v>44.151282142427569</v>
      </c>
      <c r="G172">
        <v>601.64890317977881</v>
      </c>
      <c r="H172">
        <v>6.9088869264663968</v>
      </c>
      <c r="I172">
        <v>3.0656842378036639</v>
      </c>
      <c r="J172">
        <v>5.7142297069965773</v>
      </c>
      <c r="K172">
        <v>611.84650001536761</v>
      </c>
      <c r="L172">
        <v>8.8674890168054716</v>
      </c>
      <c r="M172">
        <v>0.41000015216430868</v>
      </c>
    </row>
    <row r="173" spans="1:13" x14ac:dyDescent="0.2">
      <c r="A173">
        <v>171</v>
      </c>
      <c r="B173">
        <v>600</v>
      </c>
      <c r="C173">
        <v>84.666666666666316</v>
      </c>
      <c r="D173">
        <v>98.459104860661753</v>
      </c>
      <c r="E173">
        <v>71.219915577971619</v>
      </c>
      <c r="F173">
        <v>39.2237103808855</v>
      </c>
      <c r="G173">
        <v>517.54855173298188</v>
      </c>
      <c r="H173">
        <v>6.1127781700746144</v>
      </c>
      <c r="I173">
        <v>2.8066966052784874</v>
      </c>
      <c r="J173">
        <v>5.2314941384501159</v>
      </c>
      <c r="K173">
        <v>526.32076148304782</v>
      </c>
      <c r="L173">
        <v>8.3262784091978705</v>
      </c>
      <c r="M173">
        <v>0.41000022464477509</v>
      </c>
    </row>
    <row r="174" spans="1:13" x14ac:dyDescent="0.2">
      <c r="A174">
        <v>172</v>
      </c>
      <c r="B174">
        <v>600</v>
      </c>
      <c r="C174">
        <v>86.166666666666188</v>
      </c>
      <c r="D174">
        <v>98.459104860661753</v>
      </c>
      <c r="E174">
        <v>74.203664843308033</v>
      </c>
      <c r="F174">
        <v>42.579099737234358</v>
      </c>
      <c r="G174">
        <v>574.52325598840252</v>
      </c>
      <c r="H174">
        <v>6.6675813074089634</v>
      </c>
      <c r="I174">
        <v>2.9280917324445417</v>
      </c>
      <c r="J174">
        <v>5.4577665096822763</v>
      </c>
      <c r="K174">
        <v>584.26111297234343</v>
      </c>
      <c r="L174">
        <v>8.3885274482716543</v>
      </c>
      <c r="M174">
        <v>0.41000017639483249</v>
      </c>
    </row>
    <row r="175" spans="1:13" x14ac:dyDescent="0.2">
      <c r="A175">
        <v>173</v>
      </c>
      <c r="B175">
        <v>600</v>
      </c>
      <c r="C175">
        <v>86.333333333332916</v>
      </c>
      <c r="D175">
        <v>97.474513812055264</v>
      </c>
      <c r="E175">
        <v>74.554227657174138</v>
      </c>
      <c r="F175">
        <v>42.552542098321851</v>
      </c>
      <c r="G175">
        <v>575.64085463123081</v>
      </c>
      <c r="H175">
        <v>6.6676546868482651</v>
      </c>
      <c r="I175">
        <v>2.862734882805146</v>
      </c>
      <c r="J175">
        <v>5.335945727502601</v>
      </c>
      <c r="K175">
        <v>585.39764966536097</v>
      </c>
      <c r="L175">
        <v>8.0905757765636253</v>
      </c>
      <c r="M175">
        <v>0.41000017171887282</v>
      </c>
    </row>
    <row r="176" spans="1:13" x14ac:dyDescent="0.2">
      <c r="A176">
        <v>174</v>
      </c>
      <c r="B176">
        <v>600</v>
      </c>
      <c r="C176">
        <v>91.583333333332476</v>
      </c>
      <c r="D176">
        <v>98.459104860661753</v>
      </c>
      <c r="E176">
        <v>87.540889446240811</v>
      </c>
      <c r="F176">
        <v>59.260822405804134</v>
      </c>
      <c r="G176">
        <v>874.94449762344766</v>
      </c>
      <c r="H176">
        <v>9.5535340959795008</v>
      </c>
      <c r="I176">
        <v>3.9065537111161941</v>
      </c>
      <c r="J176">
        <v>7.2815539815772476</v>
      </c>
      <c r="K176">
        <v>889.77417647853213</v>
      </c>
      <c r="L176">
        <v>11.732071678045507</v>
      </c>
      <c r="M176">
        <v>0.41000007366842861</v>
      </c>
    </row>
    <row r="177" spans="1:13" x14ac:dyDescent="0.2">
      <c r="A177">
        <v>175</v>
      </c>
      <c r="B177">
        <v>600</v>
      </c>
      <c r="C177">
        <v>87.166666666666103</v>
      </c>
      <c r="D177">
        <v>98.459104860661753</v>
      </c>
      <c r="E177">
        <v>71.247269126334587</v>
      </c>
      <c r="F177">
        <v>39.253845594803167</v>
      </c>
      <c r="G177">
        <v>518.05459176617978</v>
      </c>
      <c r="H177">
        <v>5.9432649150996149</v>
      </c>
      <c r="I177">
        <v>2.7702197949407004</v>
      </c>
      <c r="J177">
        <v>5.1635038116322463</v>
      </c>
      <c r="K177">
        <v>526.83531212808316</v>
      </c>
      <c r="L177">
        <v>7.8489433415078871</v>
      </c>
      <c r="M177">
        <v>0.4100001501339402</v>
      </c>
    </row>
    <row r="178" spans="1:13" x14ac:dyDescent="0.2">
      <c r="A178">
        <v>176</v>
      </c>
      <c r="B178">
        <v>600</v>
      </c>
      <c r="C178">
        <v>85.333333333333002</v>
      </c>
      <c r="D178">
        <v>98.459104860661753</v>
      </c>
      <c r="E178">
        <v>73.211149955547327</v>
      </c>
      <c r="F178">
        <v>41.447679544275914</v>
      </c>
      <c r="G178">
        <v>555.16984235411053</v>
      </c>
      <c r="H178">
        <v>6.5058965900872581</v>
      </c>
      <c r="I178">
        <v>2.780759427329035</v>
      </c>
      <c r="J178">
        <v>5.1831489791780703</v>
      </c>
      <c r="K178">
        <v>564.57969376173821</v>
      </c>
      <c r="L178">
        <v>7.8417043619806091</v>
      </c>
      <c r="M178">
        <v>0.41000020175532442</v>
      </c>
    </row>
    <row r="179" spans="1:13" x14ac:dyDescent="0.2">
      <c r="A179">
        <v>177</v>
      </c>
      <c r="B179">
        <v>600</v>
      </c>
      <c r="C179">
        <v>85.166666666666273</v>
      </c>
      <c r="D179">
        <v>98.459104860661753</v>
      </c>
      <c r="E179">
        <v>74.76877335661348</v>
      </c>
      <c r="F179">
        <v>43.230103562128718</v>
      </c>
      <c r="G179">
        <v>585.72279197144633</v>
      </c>
      <c r="H179">
        <v>6.8773713343027287</v>
      </c>
      <c r="I179">
        <v>2.9300297553196195</v>
      </c>
      <c r="J179">
        <v>5.4613788542770161</v>
      </c>
      <c r="K179">
        <v>595.65050615415339</v>
      </c>
      <c r="L179">
        <v>8.4227857675308595</v>
      </c>
      <c r="M179">
        <v>0.41000020724918629</v>
      </c>
    </row>
    <row r="180" spans="1:13" x14ac:dyDescent="0.2">
      <c r="A180">
        <v>178</v>
      </c>
      <c r="B180">
        <v>600</v>
      </c>
      <c r="C180">
        <v>87.999999999999517</v>
      </c>
      <c r="D180">
        <v>98.459104860661753</v>
      </c>
      <c r="E180">
        <v>78.800177331343207</v>
      </c>
      <c r="F180">
        <v>48.017567337980992</v>
      </c>
      <c r="G180">
        <v>669.46672784514578</v>
      </c>
      <c r="H180">
        <v>7.6075764527857892</v>
      </c>
      <c r="I180">
        <v>3.3392470133534533</v>
      </c>
      <c r="J180">
        <v>6.2241323641257278</v>
      </c>
      <c r="K180">
        <v>680.8137730037505</v>
      </c>
      <c r="L180">
        <v>9.8160054281951581</v>
      </c>
      <c r="M180">
        <v>0.41000013126221729</v>
      </c>
    </row>
    <row r="181" spans="1:13" x14ac:dyDescent="0.2">
      <c r="A181">
        <v>179</v>
      </c>
      <c r="B181">
        <v>600</v>
      </c>
      <c r="C181">
        <v>88.249999999999503</v>
      </c>
      <c r="D181">
        <v>98.459104860661753</v>
      </c>
      <c r="E181">
        <v>76.20941919737335</v>
      </c>
      <c r="F181">
        <v>44.912069575765955</v>
      </c>
      <c r="G181">
        <v>614.87051127041286</v>
      </c>
      <c r="H181">
        <v>6.9673712325259638</v>
      </c>
      <c r="I181">
        <v>3.1000744074784303</v>
      </c>
      <c r="J181">
        <v>5.7783306756354706</v>
      </c>
      <c r="K181">
        <v>625.29217897897558</v>
      </c>
      <c r="L181">
        <v>8.8500010444747712</v>
      </c>
      <c r="M181">
        <v>0.4100001260776171</v>
      </c>
    </row>
    <row r="182" spans="1:13" x14ac:dyDescent="0.2">
      <c r="A182">
        <v>180</v>
      </c>
      <c r="B182">
        <v>600</v>
      </c>
      <c r="C182">
        <v>87.08333333333286</v>
      </c>
      <c r="D182">
        <v>98.459104860661753</v>
      </c>
      <c r="E182">
        <v>74.069964359684448</v>
      </c>
      <c r="F182">
        <v>42.425799558821801</v>
      </c>
      <c r="G182">
        <v>571.89272543179993</v>
      </c>
      <c r="H182">
        <v>6.5671891915613747</v>
      </c>
      <c r="I182">
        <v>2.9700803148175012</v>
      </c>
      <c r="J182">
        <v>5.536030409725071</v>
      </c>
      <c r="K182">
        <v>581.58597246730062</v>
      </c>
      <c r="L182">
        <v>8.5509798277688276</v>
      </c>
      <c r="M182">
        <v>0.41000015216430868</v>
      </c>
    </row>
    <row r="183" spans="1:13" x14ac:dyDescent="0.2">
      <c r="A183">
        <v>181</v>
      </c>
      <c r="B183">
        <v>600</v>
      </c>
      <c r="C183">
        <v>85.416666666666259</v>
      </c>
      <c r="D183">
        <v>98.459104860661753</v>
      </c>
      <c r="E183">
        <v>72.308018810129738</v>
      </c>
      <c r="F183">
        <v>40.431391563560425</v>
      </c>
      <c r="G183">
        <v>537.90797824318975</v>
      </c>
      <c r="H183">
        <v>6.2974592574812762</v>
      </c>
      <c r="I183">
        <v>2.7204284258272202</v>
      </c>
      <c r="J183">
        <v>5.0706960406844725</v>
      </c>
      <c r="K183">
        <v>547.0252471839616</v>
      </c>
      <c r="L183">
        <v>7.5995687305820239</v>
      </c>
      <c r="M183">
        <v>0.41000019906324991</v>
      </c>
    </row>
    <row r="184" spans="1:13" x14ac:dyDescent="0.2">
      <c r="A184">
        <v>182</v>
      </c>
      <c r="B184">
        <v>600</v>
      </c>
      <c r="C184">
        <v>85.249999999999758</v>
      </c>
      <c r="D184">
        <v>98.459104860661753</v>
      </c>
      <c r="E184">
        <v>71.027766716289165</v>
      </c>
      <c r="F184">
        <v>39.012347470979591</v>
      </c>
      <c r="G184">
        <v>514.00273384619186</v>
      </c>
      <c r="H184">
        <v>6.029357581773529</v>
      </c>
      <c r="I184">
        <v>2.6865737602740714</v>
      </c>
      <c r="J184">
        <v>5.0075932157951</v>
      </c>
      <c r="K184">
        <v>522.71482575327468</v>
      </c>
      <c r="L184">
        <v>7.9779193193321349</v>
      </c>
      <c r="M184">
        <v>0.41000020448380575</v>
      </c>
    </row>
    <row r="185" spans="1:13" x14ac:dyDescent="0.2">
      <c r="A185">
        <v>183</v>
      </c>
      <c r="B185">
        <v>600</v>
      </c>
      <c r="C185">
        <v>87.333333333332831</v>
      </c>
      <c r="D185">
        <v>49.229552430330877</v>
      </c>
      <c r="E185">
        <v>101.14052617573913</v>
      </c>
      <c r="F185">
        <v>39.551793911734883</v>
      </c>
      <c r="G185">
        <v>631.74151405705584</v>
      </c>
      <c r="H185">
        <v>7.2336814586686202</v>
      </c>
      <c r="I185">
        <v>3.1393624170385572</v>
      </c>
      <c r="J185">
        <v>5.8515608891678603</v>
      </c>
      <c r="K185">
        <v>642.44915649291977</v>
      </c>
      <c r="L185">
        <v>9.6093665418314433</v>
      </c>
      <c r="M185">
        <v>0.41000014615411695</v>
      </c>
    </row>
    <row r="186" spans="1:13" x14ac:dyDescent="0.2">
      <c r="A186">
        <v>184</v>
      </c>
      <c r="B186">
        <v>600</v>
      </c>
      <c r="C186">
        <v>86.083333333332945</v>
      </c>
      <c r="D186">
        <v>88.613194374595423</v>
      </c>
      <c r="E186">
        <v>74.350703902779415</v>
      </c>
      <c r="F186">
        <v>38.473211755253239</v>
      </c>
      <c r="G186">
        <v>519.68223853856227</v>
      </c>
      <c r="H186">
        <v>6.0369669530133354</v>
      </c>
      <c r="I186">
        <v>2.7539867620269591</v>
      </c>
      <c r="J186">
        <v>5.1332465275432595</v>
      </c>
      <c r="K186">
        <v>528.49057221502471</v>
      </c>
      <c r="L186">
        <v>7.9475226104468577</v>
      </c>
      <c r="M186">
        <v>0.41000017878034578</v>
      </c>
    </row>
    <row r="187" spans="1:13" x14ac:dyDescent="0.2">
      <c r="A187">
        <v>185</v>
      </c>
      <c r="B187">
        <v>600</v>
      </c>
      <c r="C187">
        <v>85.666666666666231</v>
      </c>
      <c r="D187">
        <v>98.459104860661753</v>
      </c>
      <c r="E187">
        <v>74.939914485703227</v>
      </c>
      <c r="F187">
        <v>43.428232157773614</v>
      </c>
      <c r="G187">
        <v>589.1404790805534</v>
      </c>
      <c r="H187">
        <v>6.8771262149481291</v>
      </c>
      <c r="I187">
        <v>3.0915965197607078</v>
      </c>
      <c r="J187">
        <v>5.7625284618093335</v>
      </c>
      <c r="K187">
        <v>599.12610508750504</v>
      </c>
      <c r="L187">
        <v>9.2558982876041043</v>
      </c>
      <c r="M187">
        <v>0.41000019120064202</v>
      </c>
    </row>
    <row r="188" spans="1:13" x14ac:dyDescent="0.2">
      <c r="A188">
        <v>186</v>
      </c>
      <c r="B188">
        <v>600</v>
      </c>
      <c r="C188">
        <v>86.166666666666188</v>
      </c>
      <c r="D188">
        <v>98.459104860661753</v>
      </c>
      <c r="E188">
        <v>72.394774194302315</v>
      </c>
      <c r="F188">
        <v>40.528469182465713</v>
      </c>
      <c r="G188">
        <v>539.55182895987832</v>
      </c>
      <c r="H188">
        <v>6.2617233534995895</v>
      </c>
      <c r="I188">
        <v>2.8057601385961295</v>
      </c>
      <c r="J188">
        <v>5.2297486273925982</v>
      </c>
      <c r="K188">
        <v>548.69693925971467</v>
      </c>
      <c r="L188">
        <v>7.9925925173826196</v>
      </c>
      <c r="M188">
        <v>0.41000017639483249</v>
      </c>
    </row>
    <row r="189" spans="1:13" x14ac:dyDescent="0.2">
      <c r="A189">
        <v>187</v>
      </c>
      <c r="B189">
        <v>600</v>
      </c>
      <c r="C189">
        <v>83.083333333333201</v>
      </c>
      <c r="D189">
        <v>98.459104860661753</v>
      </c>
      <c r="E189">
        <v>68.516498707151314</v>
      </c>
      <c r="F189">
        <v>36.30246271115525</v>
      </c>
      <c r="G189">
        <v>469.01213151635159</v>
      </c>
      <c r="H189">
        <v>5.6450808206582028</v>
      </c>
      <c r="I189">
        <v>2.5072026774573875</v>
      </c>
      <c r="J189">
        <v>4.6732575535086438</v>
      </c>
      <c r="K189">
        <v>476.96172408553105</v>
      </c>
      <c r="L189">
        <v>7.1656986387872008</v>
      </c>
      <c r="M189">
        <v>0.41000028996174198</v>
      </c>
    </row>
    <row r="190" spans="1:13" x14ac:dyDescent="0.2">
      <c r="A190">
        <v>188</v>
      </c>
      <c r="B190">
        <v>600</v>
      </c>
      <c r="C190">
        <v>90.999999999999261</v>
      </c>
      <c r="D190">
        <v>98.459104860661753</v>
      </c>
      <c r="E190">
        <v>84.111083218110039</v>
      </c>
      <c r="F190">
        <v>54.708173620619903</v>
      </c>
      <c r="G190">
        <v>790.33330984766724</v>
      </c>
      <c r="H190">
        <v>8.6849814268975134</v>
      </c>
      <c r="I190">
        <v>3.8167886387647343</v>
      </c>
      <c r="J190">
        <v>7.1142379100927009</v>
      </c>
      <c r="K190">
        <v>803.72889992503121</v>
      </c>
      <c r="L190">
        <v>11.437378520195384</v>
      </c>
      <c r="M190">
        <v>0.41000008093172718</v>
      </c>
    </row>
    <row r="191" spans="1:13" x14ac:dyDescent="0.2">
      <c r="A191">
        <v>189</v>
      </c>
      <c r="B191">
        <v>600</v>
      </c>
      <c r="C191">
        <v>88.333333333332746</v>
      </c>
      <c r="D191">
        <v>98.459104860661753</v>
      </c>
      <c r="E191">
        <v>77.806427732217827</v>
      </c>
      <c r="F191">
        <v>46.8141041626088</v>
      </c>
      <c r="G191">
        <v>648.19150155571799</v>
      </c>
      <c r="H191">
        <v>7.3380169987440258</v>
      </c>
      <c r="I191">
        <v>3.179265486273565</v>
      </c>
      <c r="J191">
        <v>5.9259375326627488</v>
      </c>
      <c r="K191">
        <v>659.1779371730305</v>
      </c>
      <c r="L191">
        <v>9.0545996415413832</v>
      </c>
      <c r="M191">
        <v>0.41000012439533029</v>
      </c>
    </row>
    <row r="192" spans="1:13" x14ac:dyDescent="0.2">
      <c r="A192">
        <v>190</v>
      </c>
      <c r="B192">
        <v>600</v>
      </c>
      <c r="C192">
        <v>87.66666666666606</v>
      </c>
      <c r="D192">
        <v>97.474513812055264</v>
      </c>
      <c r="E192">
        <v>78.08104395941821</v>
      </c>
      <c r="F192">
        <v>46.673694759087049</v>
      </c>
      <c r="G192">
        <v>647.48878625521934</v>
      </c>
      <c r="H192">
        <v>7.3858036454968499</v>
      </c>
      <c r="I192">
        <v>3.3124974731731358</v>
      </c>
      <c r="J192">
        <v>6.1742730161661425</v>
      </c>
      <c r="K192">
        <v>658.46332704353006</v>
      </c>
      <c r="L192">
        <v>9.9895634692094841</v>
      </c>
      <c r="M192">
        <v>0.41000013850817107</v>
      </c>
    </row>
    <row r="193" spans="1:13" x14ac:dyDescent="0.2">
      <c r="A193">
        <v>191</v>
      </c>
      <c r="B193">
        <v>600</v>
      </c>
      <c r="C193">
        <v>86.999999999999602</v>
      </c>
      <c r="D193">
        <v>98.459104860661753</v>
      </c>
      <c r="E193">
        <v>73.746325226500659</v>
      </c>
      <c r="F193">
        <v>42.055861434388397</v>
      </c>
      <c r="G193">
        <v>565.55543992784283</v>
      </c>
      <c r="H193">
        <v>6.5006372405499473</v>
      </c>
      <c r="I193">
        <v>2.9717827205222829</v>
      </c>
      <c r="J193">
        <v>5.5392035797246644</v>
      </c>
      <c r="K193">
        <v>575.14127568851063</v>
      </c>
      <c r="L193">
        <v>8.6074120482300565</v>
      </c>
      <c r="M193">
        <v>0.41000015422213526</v>
      </c>
    </row>
    <row r="194" spans="1:13" x14ac:dyDescent="0.2">
      <c r="A194">
        <v>192</v>
      </c>
      <c r="B194">
        <v>600</v>
      </c>
      <c r="C194">
        <v>90.583333333332561</v>
      </c>
      <c r="D194">
        <v>98.459104860661753</v>
      </c>
      <c r="E194">
        <v>81.787266358110841</v>
      </c>
      <c r="F194">
        <v>51.726983123014918</v>
      </c>
      <c r="G194">
        <v>735.94872971147799</v>
      </c>
      <c r="H194">
        <v>8.124548994055024</v>
      </c>
      <c r="I194">
        <v>3.4405147566719081</v>
      </c>
      <c r="J194">
        <v>6.4128886424453082</v>
      </c>
      <c r="K194">
        <v>748.42254678989264</v>
      </c>
      <c r="L194">
        <v>10.056511699379325</v>
      </c>
      <c r="M194">
        <v>0.41000008655424691</v>
      </c>
    </row>
    <row r="195" spans="1:13" x14ac:dyDescent="0.2">
      <c r="A195">
        <v>193</v>
      </c>
      <c r="B195">
        <v>600</v>
      </c>
      <c r="C195">
        <v>86.999999999999602</v>
      </c>
      <c r="D195">
        <v>97.474513812055264</v>
      </c>
      <c r="E195">
        <v>78.013724114715558</v>
      </c>
      <c r="F195">
        <v>46.593247285235755</v>
      </c>
      <c r="G195">
        <v>646.06913278017055</v>
      </c>
      <c r="H195">
        <v>7.4260819859790059</v>
      </c>
      <c r="I195">
        <v>3.2010448237414715</v>
      </c>
      <c r="J195">
        <v>5.9665327562748764</v>
      </c>
      <c r="K195">
        <v>657.01962880520739</v>
      </c>
      <c r="L195">
        <v>9.3931936385683059</v>
      </c>
      <c r="M195">
        <v>0.41000015422213526</v>
      </c>
    </row>
    <row r="196" spans="1:13" x14ac:dyDescent="0.2">
      <c r="A196">
        <v>194</v>
      </c>
      <c r="B196">
        <v>600</v>
      </c>
      <c r="C196">
        <v>90.666666666665805</v>
      </c>
      <c r="D196">
        <v>98.459104860661753</v>
      </c>
      <c r="E196">
        <v>83.187475940126632</v>
      </c>
      <c r="F196">
        <v>53.513290815246634</v>
      </c>
      <c r="G196">
        <v>768.43606079159611</v>
      </c>
      <c r="H196">
        <v>8.4753977293191554</v>
      </c>
      <c r="I196">
        <v>3.844584778448048</v>
      </c>
      <c r="J196">
        <v>7.1660480492973866</v>
      </c>
      <c r="K196">
        <v>781.46051391722483</v>
      </c>
      <c r="L196">
        <v>11.806973742156323</v>
      </c>
      <c r="M196">
        <v>0.4100000853993308</v>
      </c>
    </row>
    <row r="197" spans="1:13" x14ac:dyDescent="0.2">
      <c r="A197">
        <v>195</v>
      </c>
      <c r="B197">
        <v>600</v>
      </c>
      <c r="C197">
        <v>87.499999999999559</v>
      </c>
      <c r="D197">
        <v>98.459104860661753</v>
      </c>
      <c r="E197">
        <v>76.593183843478315</v>
      </c>
      <c r="F197">
        <v>45.365532182695283</v>
      </c>
      <c r="G197">
        <v>622.78026544564511</v>
      </c>
      <c r="H197">
        <v>7.117488747950266</v>
      </c>
      <c r="I197">
        <v>3.0310698494866291</v>
      </c>
      <c r="J197">
        <v>5.6497108098539206</v>
      </c>
      <c r="K197">
        <v>633.33601589543082</v>
      </c>
      <c r="L197">
        <v>8.4883291529663065</v>
      </c>
      <c r="M197">
        <v>0.41000014227979281</v>
      </c>
    </row>
    <row r="198" spans="1:13" x14ac:dyDescent="0.2">
      <c r="A198">
        <v>196</v>
      </c>
      <c r="B198">
        <v>600</v>
      </c>
      <c r="C198">
        <v>85.49999999999973</v>
      </c>
      <c r="D198">
        <v>98.459104860661753</v>
      </c>
      <c r="E198">
        <v>74.454067118915319</v>
      </c>
      <c r="F198">
        <v>42.866953253121821</v>
      </c>
      <c r="G198">
        <v>579.46962509384412</v>
      </c>
      <c r="H198">
        <v>6.7774225157174968</v>
      </c>
      <c r="I198">
        <v>2.8423273356362424</v>
      </c>
      <c r="J198">
        <v>5.2979074289585126</v>
      </c>
      <c r="K198">
        <v>589.2913403344196</v>
      </c>
      <c r="L198">
        <v>7.9334726398941138</v>
      </c>
      <c r="M198">
        <v>0.41000019640709651</v>
      </c>
    </row>
    <row r="199" spans="1:13" x14ac:dyDescent="0.2">
      <c r="A199">
        <v>197</v>
      </c>
      <c r="B199">
        <v>600</v>
      </c>
      <c r="C199">
        <v>86.249999999999673</v>
      </c>
      <c r="D199">
        <v>97.474513812055264</v>
      </c>
      <c r="E199">
        <v>74.166172832468902</v>
      </c>
      <c r="F199">
        <v>42.110722890406514</v>
      </c>
      <c r="G199">
        <v>568.04701575645447</v>
      </c>
      <c r="H199">
        <v>6.5860523565965989</v>
      </c>
      <c r="I199">
        <v>2.8752573409172588</v>
      </c>
      <c r="J199">
        <v>5.3592867491468006</v>
      </c>
      <c r="K199">
        <v>577.67510168323986</v>
      </c>
      <c r="L199">
        <v>8.1753944498441857</v>
      </c>
      <c r="M199">
        <v>0.41000017404114975</v>
      </c>
    </row>
    <row r="200" spans="1:13" x14ac:dyDescent="0.2">
      <c r="A200">
        <v>198</v>
      </c>
      <c r="B200">
        <v>600</v>
      </c>
      <c r="C200">
        <v>84.999999999999773</v>
      </c>
      <c r="D200">
        <v>98.459104860661753</v>
      </c>
      <c r="E200">
        <v>71.782002134334832</v>
      </c>
      <c r="F200">
        <v>39.845281495959426</v>
      </c>
      <c r="G200">
        <v>528.00617232293973</v>
      </c>
      <c r="H200">
        <v>6.2118373214463665</v>
      </c>
      <c r="I200">
        <v>2.7790931197849469</v>
      </c>
      <c r="J200">
        <v>5.1800430937277664</v>
      </c>
      <c r="K200">
        <v>536.95562323333593</v>
      </c>
      <c r="L200">
        <v>8.0296973155623874</v>
      </c>
      <c r="M200">
        <v>0.41000021289264776</v>
      </c>
    </row>
    <row r="201" spans="1:13" x14ac:dyDescent="0.2">
      <c r="A201">
        <v>199</v>
      </c>
      <c r="B201">
        <v>600</v>
      </c>
      <c r="C201">
        <v>88.416666666666003</v>
      </c>
      <c r="D201">
        <v>98.459104860661753</v>
      </c>
      <c r="E201">
        <v>76.681641112346725</v>
      </c>
      <c r="F201">
        <v>45.470377761020707</v>
      </c>
      <c r="G201">
        <v>624.61218767883133</v>
      </c>
      <c r="H201">
        <v>7.0644168257738285</v>
      </c>
      <c r="I201">
        <v>3.0861199200653711</v>
      </c>
      <c r="J201">
        <v>5.7523204474657419</v>
      </c>
      <c r="K201">
        <v>635.1989670656875</v>
      </c>
      <c r="L201">
        <v>8.6976395129151758</v>
      </c>
      <c r="M201">
        <v>0.41000012273549058</v>
      </c>
    </row>
    <row r="202" spans="1:13" x14ac:dyDescent="0.2">
      <c r="A202">
        <v>200</v>
      </c>
      <c r="B202">
        <v>600</v>
      </c>
      <c r="C202">
        <v>87.166666666666103</v>
      </c>
      <c r="D202">
        <v>92.551558569022234</v>
      </c>
      <c r="E202">
        <v>77.051100913372196</v>
      </c>
      <c r="F202">
        <v>43.155019254720081</v>
      </c>
      <c r="G202">
        <v>594.36088416037342</v>
      </c>
      <c r="H202">
        <v>6.8186717112089168</v>
      </c>
      <c r="I202">
        <v>3.0106485263839282</v>
      </c>
      <c r="J202">
        <v>5.6116468338936203</v>
      </c>
      <c r="K202">
        <v>604.43495125834716</v>
      </c>
      <c r="L202">
        <v>8.686903496461241</v>
      </c>
      <c r="M202">
        <v>0.4100001501339402</v>
      </c>
    </row>
    <row r="203" spans="1:13" x14ac:dyDescent="0.2">
      <c r="A203">
        <v>201</v>
      </c>
      <c r="B203">
        <v>600</v>
      </c>
      <c r="C203">
        <v>87.249999999999588</v>
      </c>
      <c r="D203">
        <v>63.998418159430358</v>
      </c>
      <c r="E203">
        <v>90.435836119657154</v>
      </c>
      <c r="F203">
        <v>41.109314736366613</v>
      </c>
      <c r="G203">
        <v>617.80213904188361</v>
      </c>
      <c r="H203">
        <v>7.0808268085029971</v>
      </c>
      <c r="I203">
        <v>2.9863734047341932</v>
      </c>
      <c r="J203">
        <v>5.5663996360376382</v>
      </c>
      <c r="K203">
        <v>628.27351947746342</v>
      </c>
      <c r="L203">
        <v>8.9160739988453876</v>
      </c>
      <c r="M203">
        <v>0.41000014813066343</v>
      </c>
    </row>
    <row r="204" spans="1:13" x14ac:dyDescent="0.2">
      <c r="A204">
        <v>202</v>
      </c>
      <c r="B204">
        <v>600</v>
      </c>
      <c r="C204">
        <v>90.666666666665805</v>
      </c>
      <c r="D204">
        <v>98.459104860661753</v>
      </c>
      <c r="E204">
        <v>82.123136110616755</v>
      </c>
      <c r="F204">
        <v>52.152702262231671</v>
      </c>
      <c r="G204">
        <v>743.66390418205845</v>
      </c>
      <c r="H204">
        <v>8.2021754137727818</v>
      </c>
      <c r="I204">
        <v>3.7410707985805938</v>
      </c>
      <c r="J204">
        <v>6.9731049367765019</v>
      </c>
      <c r="K204">
        <v>756.26848660009784</v>
      </c>
      <c r="L204">
        <v>11.444779954424879</v>
      </c>
      <c r="M204">
        <v>0.4100000853993308</v>
      </c>
    </row>
    <row r="205" spans="1:13" x14ac:dyDescent="0.2">
      <c r="A205">
        <v>203</v>
      </c>
      <c r="B205">
        <v>600</v>
      </c>
      <c r="C205">
        <v>88.083333333332774</v>
      </c>
      <c r="D205">
        <v>96.489922763448604</v>
      </c>
      <c r="E205">
        <v>78.141060029662285</v>
      </c>
      <c r="F205">
        <v>46.273296208260653</v>
      </c>
      <c r="G205">
        <v>642.20291510598281</v>
      </c>
      <c r="H205">
        <v>7.2908561790651314</v>
      </c>
      <c r="I205">
        <v>3.1797229473877549</v>
      </c>
      <c r="J205">
        <v>5.926790209483233</v>
      </c>
      <c r="K205">
        <v>653.08785363642039</v>
      </c>
      <c r="L205">
        <v>9.2637187234464236</v>
      </c>
      <c r="M205">
        <v>0.41000012951075093</v>
      </c>
    </row>
    <row r="206" spans="1:13" x14ac:dyDescent="0.2">
      <c r="A206">
        <v>204</v>
      </c>
      <c r="B206">
        <v>600</v>
      </c>
      <c r="C206">
        <v>84.333333333333087</v>
      </c>
      <c r="D206">
        <v>97.474513812055264</v>
      </c>
      <c r="E206">
        <v>69.634275566200543</v>
      </c>
      <c r="F206">
        <v>37.121633841996896</v>
      </c>
      <c r="G206">
        <v>483.8416016501024</v>
      </c>
      <c r="H206">
        <v>5.7372521934794918</v>
      </c>
      <c r="I206">
        <v>2.5045168301343796</v>
      </c>
      <c r="J206">
        <v>4.6682513143231681</v>
      </c>
      <c r="K206">
        <v>492.04250445185448</v>
      </c>
      <c r="L206">
        <v>7.0051797146995094</v>
      </c>
      <c r="M206">
        <v>0.41000023704564481</v>
      </c>
    </row>
    <row r="207" spans="1:13" x14ac:dyDescent="0.2">
      <c r="A207">
        <v>205</v>
      </c>
      <c r="B207">
        <v>600</v>
      </c>
      <c r="C207">
        <v>92.166666666665677</v>
      </c>
      <c r="D207">
        <v>98.459104860661753</v>
      </c>
      <c r="E207">
        <v>87.767448778059915</v>
      </c>
      <c r="F207">
        <v>59.567958100791458</v>
      </c>
      <c r="G207">
        <v>880.7182277005586</v>
      </c>
      <c r="H207">
        <v>9.5557131396083328</v>
      </c>
      <c r="I207">
        <v>4.075959568825275</v>
      </c>
      <c r="J207">
        <v>7.5973151329455257</v>
      </c>
      <c r="K207">
        <v>895.64575708412997</v>
      </c>
      <c r="L207">
        <v>12.247475733066205</v>
      </c>
      <c r="M207">
        <v>0.41000006705698205</v>
      </c>
    </row>
    <row r="208" spans="1:13" x14ac:dyDescent="0.2">
      <c r="A208">
        <v>206</v>
      </c>
      <c r="B208">
        <v>600</v>
      </c>
      <c r="C208">
        <v>87.916666666666046</v>
      </c>
      <c r="D208">
        <v>98.459104860661753</v>
      </c>
      <c r="E208">
        <v>74.907239599529007</v>
      </c>
      <c r="F208">
        <v>43.390369739668472</v>
      </c>
      <c r="G208">
        <v>588.48709052969366</v>
      </c>
      <c r="H208">
        <v>6.6936920249823446</v>
      </c>
      <c r="I208">
        <v>3.0832172912737983</v>
      </c>
      <c r="J208">
        <v>5.7469101421692415</v>
      </c>
      <c r="K208">
        <v>598.46158294164604</v>
      </c>
      <c r="L208">
        <v>9.0138142530072525</v>
      </c>
      <c r="M208">
        <v>0.41000013303736998</v>
      </c>
    </row>
    <row r="209" spans="1:13" x14ac:dyDescent="0.2">
      <c r="A209">
        <v>207</v>
      </c>
      <c r="B209">
        <v>600</v>
      </c>
      <c r="C209">
        <v>84.666666666666316</v>
      </c>
      <c r="D209">
        <v>98.459104860661753</v>
      </c>
      <c r="E209">
        <v>68.191700572035032</v>
      </c>
      <c r="F209">
        <v>35.959099426949074</v>
      </c>
      <c r="G209">
        <v>463.3751908518928</v>
      </c>
      <c r="H209">
        <v>5.4729353250223784</v>
      </c>
      <c r="I209">
        <v>2.6199721863548384</v>
      </c>
      <c r="J209">
        <v>4.8834523510807797</v>
      </c>
      <c r="K209">
        <v>471.2291870683228</v>
      </c>
      <c r="L209">
        <v>7.7026881693588001</v>
      </c>
      <c r="M209">
        <v>0.41000022464477509</v>
      </c>
    </row>
    <row r="210" spans="1:13" x14ac:dyDescent="0.2">
      <c r="A210">
        <v>208</v>
      </c>
      <c r="B210">
        <v>600</v>
      </c>
      <c r="C210">
        <v>84.499999999999815</v>
      </c>
      <c r="D210">
        <v>98.459104860661753</v>
      </c>
      <c r="E210">
        <v>72.141012841093101</v>
      </c>
      <c r="F210">
        <v>40.244842792234223</v>
      </c>
      <c r="G210">
        <v>534.75210918143648</v>
      </c>
      <c r="H210">
        <v>6.3284273275909779</v>
      </c>
      <c r="I210">
        <v>2.6647501770639579</v>
      </c>
      <c r="J210">
        <v>4.9669155210884579</v>
      </c>
      <c r="K210">
        <v>543.81591695062571</v>
      </c>
      <c r="L210">
        <v>7.4019725819118758</v>
      </c>
      <c r="M210">
        <v>0.41000023076192399</v>
      </c>
    </row>
    <row r="211" spans="1:13" x14ac:dyDescent="0.2">
      <c r="A211">
        <v>209</v>
      </c>
      <c r="B211">
        <v>600</v>
      </c>
      <c r="C211">
        <v>87.249999999999588</v>
      </c>
      <c r="D211">
        <v>97.474513812055264</v>
      </c>
      <c r="E211">
        <v>76.729374534975534</v>
      </c>
      <c r="F211">
        <v>45.07173488525136</v>
      </c>
      <c r="G211">
        <v>619.34603037169563</v>
      </c>
      <c r="H211">
        <v>7.0985218380710435</v>
      </c>
      <c r="I211">
        <v>3.0606434585625983</v>
      </c>
      <c r="J211">
        <v>5.704834032735504</v>
      </c>
      <c r="K211">
        <v>629.84357885112638</v>
      </c>
      <c r="L211">
        <v>8.7599547990564464</v>
      </c>
      <c r="M211">
        <v>0.41000014813066343</v>
      </c>
    </row>
    <row r="212" spans="1:13" x14ac:dyDescent="0.2">
      <c r="A212">
        <v>210</v>
      </c>
      <c r="B212">
        <v>600</v>
      </c>
      <c r="C212">
        <v>86.416666666666174</v>
      </c>
      <c r="D212">
        <v>98.459104860661753</v>
      </c>
      <c r="E212">
        <v>72.063034016493219</v>
      </c>
      <c r="F212">
        <v>40.157886723447952</v>
      </c>
      <c r="G212">
        <v>533.28249101549591</v>
      </c>
      <c r="H212">
        <v>6.171060648202495</v>
      </c>
      <c r="I212">
        <v>2.7384875001740756</v>
      </c>
      <c r="J212">
        <v>5.1043569434745111</v>
      </c>
      <c r="K212">
        <v>542.32133303981345</v>
      </c>
      <c r="L212">
        <v>7.6307872189837367</v>
      </c>
      <c r="M212">
        <v>0.41000016942758261</v>
      </c>
    </row>
    <row r="213" spans="1:13" x14ac:dyDescent="0.2">
      <c r="A213">
        <v>211</v>
      </c>
      <c r="B213">
        <v>600</v>
      </c>
      <c r="C213">
        <v>86.333333333332916</v>
      </c>
      <c r="D213">
        <v>95.505331714842086</v>
      </c>
      <c r="E213">
        <v>73.346183885455574</v>
      </c>
      <c r="F213">
        <v>40.352694974037433</v>
      </c>
      <c r="G213">
        <v>541.04592713504576</v>
      </c>
      <c r="H213">
        <v>6.2669412409465064</v>
      </c>
      <c r="I213">
        <v>2.7054805523350947</v>
      </c>
      <c r="J213">
        <v>5.0428342075211452</v>
      </c>
      <c r="K213">
        <v>550.21635722637302</v>
      </c>
      <c r="L213">
        <v>7.6186994967951902</v>
      </c>
      <c r="M213">
        <v>0.41000017171887282</v>
      </c>
    </row>
    <row r="214" spans="1:13" x14ac:dyDescent="0.2">
      <c r="A214">
        <v>212</v>
      </c>
      <c r="B214">
        <v>600</v>
      </c>
      <c r="C214">
        <v>88.166666666666018</v>
      </c>
      <c r="D214">
        <v>98.459104860661753</v>
      </c>
      <c r="E214">
        <v>75.534441421402946</v>
      </c>
      <c r="F214">
        <v>44.120030939810121</v>
      </c>
      <c r="G214">
        <v>601.10713766668584</v>
      </c>
      <c r="H214">
        <v>6.8178503327034816</v>
      </c>
      <c r="I214">
        <v>3.07149776631032</v>
      </c>
      <c r="J214">
        <v>5.7250657340360105</v>
      </c>
      <c r="K214">
        <v>611.29552663216396</v>
      </c>
      <c r="L214">
        <v>8.8114260549376038</v>
      </c>
      <c r="M214">
        <v>0.41000012778265482</v>
      </c>
    </row>
    <row r="215" spans="1:13" x14ac:dyDescent="0.2">
      <c r="A215">
        <v>213</v>
      </c>
      <c r="B215">
        <v>600</v>
      </c>
      <c r="C215">
        <v>86.916666666666131</v>
      </c>
      <c r="D215">
        <v>97.474513812055264</v>
      </c>
      <c r="E215">
        <v>75.726032786761309</v>
      </c>
      <c r="F215">
        <v>43.900692336853787</v>
      </c>
      <c r="G215">
        <v>598.94465653224074</v>
      </c>
      <c r="H215">
        <v>6.8910219351744324</v>
      </c>
      <c r="I215">
        <v>3.0792677464993279</v>
      </c>
      <c r="J215">
        <v>5.7395484557303398</v>
      </c>
      <c r="K215">
        <v>609.09642224722188</v>
      </c>
      <c r="L215">
        <v>9.0388731169326917</v>
      </c>
      <c r="M215">
        <v>0.41000015630779135</v>
      </c>
    </row>
    <row r="216" spans="1:13" x14ac:dyDescent="0.2">
      <c r="A216">
        <v>214</v>
      </c>
      <c r="B216">
        <v>600</v>
      </c>
      <c r="C216">
        <v>88.249999999999503</v>
      </c>
      <c r="D216">
        <v>98.459104860661753</v>
      </c>
      <c r="E216">
        <v>74.119044683007388</v>
      </c>
      <c r="F216">
        <v>42.482042648886306</v>
      </c>
      <c r="G216">
        <v>572.85755382130242</v>
      </c>
      <c r="H216">
        <v>6.4913037260204609</v>
      </c>
      <c r="I216">
        <v>2.9658388084851803</v>
      </c>
      <c r="J216">
        <v>5.5281245265334205</v>
      </c>
      <c r="K216">
        <v>582.56712837535053</v>
      </c>
      <c r="L216">
        <v>8.4078589279891052</v>
      </c>
      <c r="M216">
        <v>0.4100001260776171</v>
      </c>
    </row>
    <row r="217" spans="1:13" x14ac:dyDescent="0.2">
      <c r="A217">
        <v>215</v>
      </c>
      <c r="B217">
        <v>600</v>
      </c>
      <c r="C217">
        <v>90.166666666665833</v>
      </c>
      <c r="D217">
        <v>96.489922763448604</v>
      </c>
      <c r="E217">
        <v>83.138323238021812</v>
      </c>
      <c r="F217">
        <v>52.381069642973763</v>
      </c>
      <c r="G217">
        <v>751.93555142801699</v>
      </c>
      <c r="H217">
        <v>8.3393961341370488</v>
      </c>
      <c r="I217">
        <v>3.5666685237553732</v>
      </c>
      <c r="J217">
        <v>6.6480307991712451</v>
      </c>
      <c r="K217">
        <v>764.6803417648531</v>
      </c>
      <c r="L217">
        <v>10.487376162113677</v>
      </c>
      <c r="M217">
        <v>0.41000009256737652</v>
      </c>
    </row>
    <row r="218" spans="1:13" x14ac:dyDescent="0.2">
      <c r="A218">
        <v>216</v>
      </c>
      <c r="B218">
        <v>600</v>
      </c>
      <c r="C218">
        <v>87.583333333332817</v>
      </c>
      <c r="D218">
        <v>49.229552430330877</v>
      </c>
      <c r="E218">
        <v>100.08324654291778</v>
      </c>
      <c r="F218">
        <v>38.729201077074222</v>
      </c>
      <c r="G218">
        <v>615.07186028587489</v>
      </c>
      <c r="H218">
        <v>7.0227043990775853</v>
      </c>
      <c r="I218">
        <v>3.0353471635561529</v>
      </c>
      <c r="J218">
        <v>5.6576834362649624</v>
      </c>
      <c r="K218">
        <v>625.49695589764531</v>
      </c>
      <c r="L218">
        <v>9.3838455247226555</v>
      </c>
      <c r="M218">
        <v>0.41000014038131599</v>
      </c>
    </row>
    <row r="219" spans="1:13" x14ac:dyDescent="0.2">
      <c r="A219">
        <v>217</v>
      </c>
      <c r="B219">
        <v>600</v>
      </c>
      <c r="C219">
        <v>82.333333333333258</v>
      </c>
      <c r="D219">
        <v>86.64401227738233</v>
      </c>
      <c r="E219">
        <v>71.298472021371637</v>
      </c>
      <c r="F219">
        <v>34.593052183745051</v>
      </c>
      <c r="G219">
        <v>456.72208815191368</v>
      </c>
      <c r="H219">
        <v>5.5472318399017908</v>
      </c>
      <c r="I219">
        <v>2.3114369905418175</v>
      </c>
      <c r="J219">
        <v>4.308363449285773</v>
      </c>
      <c r="K219">
        <v>464.46339809320864</v>
      </c>
      <c r="L219">
        <v>6.5336081713112089</v>
      </c>
      <c r="M219">
        <v>0.41000032722458984</v>
      </c>
    </row>
    <row r="220" spans="1:13" x14ac:dyDescent="0.2">
      <c r="A220">
        <v>218</v>
      </c>
      <c r="B220">
        <v>600</v>
      </c>
      <c r="C220">
        <v>86.249999999999673</v>
      </c>
      <c r="D220">
        <v>98.459104860661753</v>
      </c>
      <c r="E220">
        <v>70.563437059896714</v>
      </c>
      <c r="F220">
        <v>38.503944053625965</v>
      </c>
      <c r="G220">
        <v>505.49520901721974</v>
      </c>
      <c r="H220">
        <v>5.8608140175909753</v>
      </c>
      <c r="I220">
        <v>2.6881200265571534</v>
      </c>
      <c r="J220">
        <v>5.0104753523898475</v>
      </c>
      <c r="K220">
        <v>514.06307606518749</v>
      </c>
      <c r="L220">
        <v>7.5608655538852361</v>
      </c>
      <c r="M220">
        <v>0.41000017404114975</v>
      </c>
    </row>
    <row r="221" spans="1:13" x14ac:dyDescent="0.2">
      <c r="A221">
        <v>219</v>
      </c>
      <c r="B221">
        <v>600</v>
      </c>
      <c r="C221">
        <v>88.249999999999503</v>
      </c>
      <c r="D221">
        <v>87.628603325989062</v>
      </c>
      <c r="E221">
        <v>81.741159503538441</v>
      </c>
      <c r="F221">
        <v>45.985123682846677</v>
      </c>
      <c r="G221">
        <v>654.05511101103787</v>
      </c>
      <c r="H221">
        <v>7.4113893598984877</v>
      </c>
      <c r="I221">
        <v>3.2173368824162676</v>
      </c>
      <c r="J221">
        <v>5.9969000604217468</v>
      </c>
      <c r="K221">
        <v>665.14093299323144</v>
      </c>
      <c r="L221">
        <v>9.3455570047887857</v>
      </c>
      <c r="M221">
        <v>0.4100001260776171</v>
      </c>
    </row>
    <row r="222" spans="1:13" x14ac:dyDescent="0.2">
      <c r="A222">
        <v>220</v>
      </c>
      <c r="B222">
        <v>600</v>
      </c>
      <c r="C222">
        <v>88.416666666666003</v>
      </c>
      <c r="D222">
        <v>63.998418159430358</v>
      </c>
      <c r="E222">
        <v>95.456872578809154</v>
      </c>
      <c r="F222">
        <v>45.800848559787951</v>
      </c>
      <c r="G222">
        <v>708.86738331720153</v>
      </c>
      <c r="H222">
        <v>8.0173502354443755</v>
      </c>
      <c r="I222">
        <v>3.1895478351844928</v>
      </c>
      <c r="J222">
        <v>5.9451031410708151</v>
      </c>
      <c r="K222">
        <v>720.88223469178922</v>
      </c>
      <c r="L222">
        <v>9.5438904037720764</v>
      </c>
      <c r="M222">
        <v>0.41000012273549058</v>
      </c>
    </row>
    <row r="223" spans="1:13" x14ac:dyDescent="0.2">
      <c r="A223">
        <v>221</v>
      </c>
      <c r="B223">
        <v>600</v>
      </c>
      <c r="C223">
        <v>85.333333333333002</v>
      </c>
      <c r="D223">
        <v>90.582376471809056</v>
      </c>
      <c r="E223">
        <v>73.408188398426304</v>
      </c>
      <c r="F223">
        <v>38.33739546074073</v>
      </c>
      <c r="G223">
        <v>514.26156377967175</v>
      </c>
      <c r="H223">
        <v>6.0265027005430518</v>
      </c>
      <c r="I223">
        <v>2.5768851787135678</v>
      </c>
      <c r="J223">
        <v>4.8031410600439282</v>
      </c>
      <c r="K223">
        <v>522.97804030746988</v>
      </c>
      <c r="L223">
        <v>7.2705568399926443</v>
      </c>
      <c r="M223">
        <v>0.41000020175532442</v>
      </c>
    </row>
    <row r="224" spans="1:13" x14ac:dyDescent="0.2">
      <c r="A224">
        <v>222</v>
      </c>
      <c r="B224">
        <v>600</v>
      </c>
      <c r="C224">
        <v>89.333333333332661</v>
      </c>
      <c r="D224">
        <v>98.459104860661753</v>
      </c>
      <c r="E224">
        <v>78.347358641872106</v>
      </c>
      <c r="F224">
        <v>47.467294997229835</v>
      </c>
      <c r="G224">
        <v>659.72060913118003</v>
      </c>
      <c r="H224">
        <v>7.3849321917669961</v>
      </c>
      <c r="I224">
        <v>3.2459176624800068</v>
      </c>
      <c r="J224">
        <v>6.0501727166449326</v>
      </c>
      <c r="K224">
        <v>670.90243476458454</v>
      </c>
      <c r="L224">
        <v>9.2551697861147399</v>
      </c>
      <c r="M224">
        <v>0.41000010587589675</v>
      </c>
    </row>
    <row r="225" spans="1:13" x14ac:dyDescent="0.2">
      <c r="A225">
        <v>223</v>
      </c>
      <c r="B225">
        <v>600</v>
      </c>
      <c r="C225">
        <v>87.416666666666089</v>
      </c>
      <c r="D225">
        <v>97.474513812055264</v>
      </c>
      <c r="E225">
        <v>78.188183771488497</v>
      </c>
      <c r="F225">
        <v>46.801870343186344</v>
      </c>
      <c r="G225">
        <v>649.75203890654223</v>
      </c>
      <c r="H225">
        <v>7.4328164603227442</v>
      </c>
      <c r="I225">
        <v>3.1184324873533682</v>
      </c>
      <c r="J225">
        <v>5.8125489046661087</v>
      </c>
      <c r="K225">
        <v>660.76494682853684</v>
      </c>
      <c r="L225">
        <v>8.8391564429692178</v>
      </c>
      <c r="M225">
        <v>0.41000014420394398</v>
      </c>
    </row>
    <row r="226" spans="1:13" x14ac:dyDescent="0.2">
      <c r="A226">
        <v>224</v>
      </c>
      <c r="B226">
        <v>600</v>
      </c>
      <c r="C226">
        <v>86.416666666666174</v>
      </c>
      <c r="D226">
        <v>97.474513812055264</v>
      </c>
      <c r="E226">
        <v>74.072619105097914</v>
      </c>
      <c r="F226">
        <v>42.004552376023597</v>
      </c>
      <c r="G226">
        <v>566.22542076425941</v>
      </c>
      <c r="H226">
        <v>6.5522710213800881</v>
      </c>
      <c r="I226">
        <v>2.8144761448355582</v>
      </c>
      <c r="J226">
        <v>5.2459946781650659</v>
      </c>
      <c r="K226">
        <v>575.82262715049376</v>
      </c>
      <c r="L226">
        <v>7.8900122668656207</v>
      </c>
      <c r="M226">
        <v>0.41000016942758261</v>
      </c>
    </row>
    <row r="227" spans="1:13" x14ac:dyDescent="0.2">
      <c r="A227">
        <v>225</v>
      </c>
      <c r="B227">
        <v>600</v>
      </c>
      <c r="C227">
        <v>87.999999999999517</v>
      </c>
      <c r="D227">
        <v>86.64401227738233</v>
      </c>
      <c r="E227">
        <v>81.478648934648035</v>
      </c>
      <c r="F227">
        <v>45.176863370706563</v>
      </c>
      <c r="G227">
        <v>641.43421684261421</v>
      </c>
      <c r="H227">
        <v>7.2890251913933843</v>
      </c>
      <c r="I227">
        <v>3.2403074978299751</v>
      </c>
      <c r="J227">
        <v>6.0397157461882101</v>
      </c>
      <c r="K227">
        <v>652.30612835375803</v>
      </c>
      <c r="L227">
        <v>9.6082841121372446</v>
      </c>
      <c r="M227">
        <v>0.41000013126221729</v>
      </c>
    </row>
    <row r="228" spans="1:13" x14ac:dyDescent="0.2">
      <c r="A228">
        <v>226</v>
      </c>
      <c r="B228">
        <v>600</v>
      </c>
      <c r="C228">
        <v>87.66666666666606</v>
      </c>
      <c r="D228">
        <v>63.013827110823676</v>
      </c>
      <c r="E228">
        <v>96.613133601218919</v>
      </c>
      <c r="F228">
        <v>46.195330159309371</v>
      </c>
      <c r="G228">
        <v>719.67721241041363</v>
      </c>
      <c r="H228">
        <v>8.2092457689401357</v>
      </c>
      <c r="I228">
        <v>3.4594634169507956</v>
      </c>
      <c r="J228">
        <v>6.4482076737200282</v>
      </c>
      <c r="K228">
        <v>731.87530307958957</v>
      </c>
      <c r="L228">
        <v>11.065490799452514</v>
      </c>
      <c r="M228">
        <v>0.41000013850817107</v>
      </c>
    </row>
    <row r="229" spans="1:13" x14ac:dyDescent="0.2">
      <c r="A229">
        <v>227</v>
      </c>
      <c r="B229">
        <v>600</v>
      </c>
      <c r="C229">
        <v>85.916666666666217</v>
      </c>
      <c r="D229">
        <v>72.859737596889659</v>
      </c>
      <c r="E229">
        <v>83.478090173901322</v>
      </c>
      <c r="F229">
        <v>39.877001390420141</v>
      </c>
      <c r="G229">
        <v>573.71139877098915</v>
      </c>
      <c r="H229">
        <v>6.6775332543665433</v>
      </c>
      <c r="I229">
        <v>2.8027331866902445</v>
      </c>
      <c r="J229">
        <v>5.2241065921532979</v>
      </c>
      <c r="K229">
        <v>583.43550238932517</v>
      </c>
      <c r="L229">
        <v>8.4287372207732005</v>
      </c>
      <c r="M229">
        <v>0.4100001836485917</v>
      </c>
    </row>
    <row r="230" spans="1:13" x14ac:dyDescent="0.2">
      <c r="A230">
        <v>228</v>
      </c>
      <c r="B230">
        <v>600</v>
      </c>
      <c r="C230">
        <v>84.499999999999815</v>
      </c>
      <c r="D230">
        <v>97.474513812055264</v>
      </c>
      <c r="E230">
        <v>67.67227106509327</v>
      </c>
      <c r="F230">
        <v>35.059237152716776</v>
      </c>
      <c r="G230">
        <v>449.90167060301354</v>
      </c>
      <c r="H230">
        <v>5.3242801254794623</v>
      </c>
      <c r="I230">
        <v>2.365699740936583</v>
      </c>
      <c r="J230">
        <v>4.4095055749050935</v>
      </c>
      <c r="K230">
        <v>457.52730159608211</v>
      </c>
      <c r="L230">
        <v>6.4915078454014008</v>
      </c>
      <c r="M230">
        <v>0.41000023076192399</v>
      </c>
    </row>
    <row r="231" spans="1:13" x14ac:dyDescent="0.2">
      <c r="A231">
        <v>229</v>
      </c>
      <c r="B231">
        <v>600</v>
      </c>
      <c r="C231">
        <v>86.916666666666131</v>
      </c>
      <c r="D231">
        <v>98.459104860661753</v>
      </c>
      <c r="E231">
        <v>76.821538722577287</v>
      </c>
      <c r="F231">
        <v>45.6364409740968</v>
      </c>
      <c r="G231">
        <v>627.5160252776617</v>
      </c>
      <c r="H231">
        <v>7.2197433397238608</v>
      </c>
      <c r="I231">
        <v>3.1919378886250409</v>
      </c>
      <c r="J231">
        <v>5.9495580403076245</v>
      </c>
      <c r="K231">
        <v>638.15205917751837</v>
      </c>
      <c r="L231">
        <v>9.4001325088122893</v>
      </c>
      <c r="M231">
        <v>0.41000015630779135</v>
      </c>
    </row>
    <row r="232" spans="1:13" x14ac:dyDescent="0.2">
      <c r="A232">
        <v>230</v>
      </c>
      <c r="B232">
        <v>600</v>
      </c>
      <c r="C232">
        <v>83.916666666666387</v>
      </c>
      <c r="D232">
        <v>98.459104860661753</v>
      </c>
      <c r="E232">
        <v>68.640108943417005</v>
      </c>
      <c r="F232">
        <v>36.433567011128588</v>
      </c>
      <c r="G232">
        <v>471.16833986314242</v>
      </c>
      <c r="H232">
        <v>5.6147170589451125</v>
      </c>
      <c r="I232">
        <v>2.575663869850338</v>
      </c>
      <c r="J232">
        <v>4.8008646222746272</v>
      </c>
      <c r="K232">
        <v>479.15444981379051</v>
      </c>
      <c r="L232">
        <v>7.4457789746276619</v>
      </c>
      <c r="M232">
        <v>0.41000025351377001</v>
      </c>
    </row>
    <row r="233" spans="1:13" x14ac:dyDescent="0.2">
      <c r="A233">
        <v>231</v>
      </c>
      <c r="B233">
        <v>600</v>
      </c>
      <c r="C233">
        <v>89.499999999999389</v>
      </c>
      <c r="D233">
        <v>98.459104860661753</v>
      </c>
      <c r="E233">
        <v>80.966008156512999</v>
      </c>
      <c r="F233">
        <v>50.693376652784323</v>
      </c>
      <c r="G233">
        <v>717.28907715062189</v>
      </c>
      <c r="H233">
        <v>8.0144030966550481</v>
      </c>
      <c r="I233">
        <v>3.3840016590015858</v>
      </c>
      <c r="J233">
        <v>6.3075520205062174</v>
      </c>
      <c r="K233">
        <v>729.44664656596456</v>
      </c>
      <c r="L233">
        <v>9.5977313417853924</v>
      </c>
      <c r="M233">
        <v>0.41000010306928719</v>
      </c>
    </row>
    <row r="234" spans="1:13" x14ac:dyDescent="0.2">
      <c r="A234">
        <v>232</v>
      </c>
      <c r="B234">
        <v>600</v>
      </c>
      <c r="C234">
        <v>88.333333333332746</v>
      </c>
      <c r="D234">
        <v>98.459104860661753</v>
      </c>
      <c r="E234">
        <v>78.661442718473353</v>
      </c>
      <c r="F234">
        <v>47.84863791195432</v>
      </c>
      <c r="G234">
        <v>666.47148987511662</v>
      </c>
      <c r="H234">
        <v>7.5449602627372192</v>
      </c>
      <c r="I234">
        <v>3.2267114621854613</v>
      </c>
      <c r="J234">
        <v>6.0143736480623691</v>
      </c>
      <c r="K234">
        <v>677.76775972239705</v>
      </c>
      <c r="L234">
        <v>9.2171602516325084</v>
      </c>
      <c r="M234">
        <v>0.41000012439533029</v>
      </c>
    </row>
    <row r="235" spans="1:13" x14ac:dyDescent="0.2">
      <c r="A235">
        <v>233</v>
      </c>
      <c r="B235">
        <v>600</v>
      </c>
      <c r="C235">
        <v>90.083333333332604</v>
      </c>
      <c r="D235">
        <v>98.459104860661753</v>
      </c>
      <c r="E235">
        <v>80.7108251329974</v>
      </c>
      <c r="F235">
        <v>50.374336505237771</v>
      </c>
      <c r="G235">
        <v>711.55027628298376</v>
      </c>
      <c r="H235">
        <v>7.898800476776942</v>
      </c>
      <c r="I235">
        <v>3.5202019161492601</v>
      </c>
      <c r="J235">
        <v>6.5614201605764402</v>
      </c>
      <c r="K235">
        <v>723.61056552267314</v>
      </c>
      <c r="L235">
        <v>10.339592725121513</v>
      </c>
      <c r="M235">
        <v>0.4100000938192313</v>
      </c>
    </row>
    <row r="236" spans="1:13" x14ac:dyDescent="0.2">
      <c r="A236">
        <v>234</v>
      </c>
      <c r="B236">
        <v>600</v>
      </c>
      <c r="C236">
        <v>86.416666666666174</v>
      </c>
      <c r="D236">
        <v>75.81351074270944</v>
      </c>
      <c r="E236">
        <v>82.200244532163339</v>
      </c>
      <c r="F236">
        <v>40.233026992846412</v>
      </c>
      <c r="G236">
        <v>573.99028758115912</v>
      </c>
      <c r="H236">
        <v>6.6421248321831712</v>
      </c>
      <c r="I236">
        <v>2.8495351913470466</v>
      </c>
      <c r="J236">
        <v>5.3113423883449142</v>
      </c>
      <c r="K236">
        <v>583.71910414713921</v>
      </c>
      <c r="L236">
        <v>8.1846132404672041</v>
      </c>
      <c r="M236">
        <v>0.41000016942758261</v>
      </c>
    </row>
    <row r="237" spans="1:13" x14ac:dyDescent="0.2">
      <c r="A237">
        <v>235</v>
      </c>
      <c r="B237">
        <v>600</v>
      </c>
      <c r="C237">
        <v>89.166666666665932</v>
      </c>
      <c r="D237">
        <v>92.551558569022234</v>
      </c>
      <c r="E237">
        <v>86.0460380995424</v>
      </c>
      <c r="F237">
        <v>53.818969148939566</v>
      </c>
      <c r="G237">
        <v>787.17951110115382</v>
      </c>
      <c r="H237">
        <v>8.8281814329102097</v>
      </c>
      <c r="I237">
        <v>3.7265238279706678</v>
      </c>
      <c r="J237">
        <v>6.9459903596843766</v>
      </c>
      <c r="K237">
        <v>800.52168427894082</v>
      </c>
      <c r="L237">
        <v>11.05848801699829</v>
      </c>
      <c r="M237">
        <v>0.41000010875893123</v>
      </c>
    </row>
    <row r="238" spans="1:13" x14ac:dyDescent="0.2">
      <c r="A238">
        <v>236</v>
      </c>
      <c r="B238">
        <v>600</v>
      </c>
      <c r="C238">
        <v>86.083333333332945</v>
      </c>
      <c r="D238">
        <v>98.459104860661753</v>
      </c>
      <c r="E238">
        <v>72.031687194127116</v>
      </c>
      <c r="F238">
        <v>40.12295762643457</v>
      </c>
      <c r="G238">
        <v>532.6923780071736</v>
      </c>
      <c r="H238">
        <v>6.1881011965983657</v>
      </c>
      <c r="I238">
        <v>2.807968775588876</v>
      </c>
      <c r="J238">
        <v>5.2338653785440368</v>
      </c>
      <c r="K238">
        <v>541.72122653120732</v>
      </c>
      <c r="L238">
        <v>8.0471715786570499</v>
      </c>
      <c r="M238">
        <v>0.41000017878034578</v>
      </c>
    </row>
    <row r="239" spans="1:13" x14ac:dyDescent="0.2">
      <c r="A239">
        <v>237</v>
      </c>
      <c r="B239">
        <v>600</v>
      </c>
      <c r="C239">
        <v>87.249999999999588</v>
      </c>
      <c r="D239">
        <v>97.474513812055264</v>
      </c>
      <c r="E239">
        <v>75.705888617469498</v>
      </c>
      <c r="F239">
        <v>43.877339063951304</v>
      </c>
      <c r="G239">
        <v>598.53930733146842</v>
      </c>
      <c r="H239">
        <v>6.8600493676959458</v>
      </c>
      <c r="I239">
        <v>2.9862311445560992</v>
      </c>
      <c r="J239">
        <v>5.5661344726115543</v>
      </c>
      <c r="K239">
        <v>608.68419417571965</v>
      </c>
      <c r="L239">
        <v>8.5191186807049828</v>
      </c>
      <c r="M239">
        <v>0.41000014813066343</v>
      </c>
    </row>
    <row r="240" spans="1:13" x14ac:dyDescent="0.2">
      <c r="A240">
        <v>238</v>
      </c>
      <c r="B240">
        <v>600</v>
      </c>
      <c r="C240">
        <v>91.083333333332519</v>
      </c>
      <c r="D240">
        <v>97.474513812055264</v>
      </c>
      <c r="E240">
        <v>82.702013924454775</v>
      </c>
      <c r="F240">
        <v>52.361626669933685</v>
      </c>
      <c r="G240">
        <v>749.50521684807836</v>
      </c>
      <c r="H240">
        <v>8.228785546365069</v>
      </c>
      <c r="I240">
        <v>3.6305543276919439</v>
      </c>
      <c r="J240">
        <v>6.7671096508703519</v>
      </c>
      <c r="K240">
        <v>762.20879825867326</v>
      </c>
      <c r="L240">
        <v>10.75011308969998</v>
      </c>
      <c r="M240">
        <v>0.41000007985183379</v>
      </c>
    </row>
    <row r="241" spans="1:13" x14ac:dyDescent="0.2">
      <c r="A241">
        <v>239</v>
      </c>
      <c r="B241">
        <v>600</v>
      </c>
      <c r="C241">
        <v>88.916666666665961</v>
      </c>
      <c r="D241">
        <v>98.459104860661753</v>
      </c>
      <c r="E241">
        <v>81.046170672881829</v>
      </c>
      <c r="F241">
        <v>50.793806954805113</v>
      </c>
      <c r="G241">
        <v>719.09761864768473</v>
      </c>
      <c r="H241">
        <v>8.0873209219983924</v>
      </c>
      <c r="I241">
        <v>3.5534730311553093</v>
      </c>
      <c r="J241">
        <v>6.6234352864031854</v>
      </c>
      <c r="K241">
        <v>731.28585422558194</v>
      </c>
      <c r="L241">
        <v>10.59333498298491</v>
      </c>
      <c r="M241">
        <v>0.41000011323134739</v>
      </c>
    </row>
    <row r="242" spans="1:13" x14ac:dyDescent="0.2">
      <c r="A242">
        <v>240</v>
      </c>
      <c r="B242">
        <v>600</v>
      </c>
      <c r="C242">
        <v>83.583333333333158</v>
      </c>
      <c r="D242">
        <v>98.459104860661753</v>
      </c>
      <c r="E242">
        <v>70.211914887776757</v>
      </c>
      <c r="F242">
        <v>38.121273442993292</v>
      </c>
      <c r="G242">
        <v>499.11170223743966</v>
      </c>
      <c r="H242">
        <v>5.9714261484040758</v>
      </c>
      <c r="I242">
        <v>2.4973222058317504</v>
      </c>
      <c r="J242">
        <v>4.654841017393756</v>
      </c>
      <c r="K242">
        <v>507.57145274919469</v>
      </c>
      <c r="L242">
        <v>7.0452913020445163</v>
      </c>
      <c r="M242">
        <v>0.41000026750826973</v>
      </c>
    </row>
    <row r="243" spans="1:13" x14ac:dyDescent="0.2">
      <c r="A243">
        <v>241</v>
      </c>
      <c r="B243">
        <v>600</v>
      </c>
      <c r="C243">
        <v>91.333333333332476</v>
      </c>
      <c r="D243">
        <v>97.474513812055264</v>
      </c>
      <c r="E243">
        <v>84.845953693183844</v>
      </c>
      <c r="F243">
        <v>55.111626730665037</v>
      </c>
      <c r="G243">
        <v>799.94316243328137</v>
      </c>
      <c r="H243">
        <v>8.7585017784666661</v>
      </c>
      <c r="I243">
        <v>3.7058408872279176</v>
      </c>
      <c r="J243">
        <v>6.9074387459979816</v>
      </c>
      <c r="K243">
        <v>813.50162687082855</v>
      </c>
      <c r="L243">
        <v>10.817040687536828</v>
      </c>
      <c r="M243">
        <v>0.410000076697843</v>
      </c>
    </row>
    <row r="244" spans="1:13" x14ac:dyDescent="0.2">
      <c r="A244">
        <v>242</v>
      </c>
      <c r="B244">
        <v>600</v>
      </c>
      <c r="C244">
        <v>85.999999999999687</v>
      </c>
      <c r="D244">
        <v>98.459104860661753</v>
      </c>
      <c r="E244">
        <v>71.201298594586618</v>
      </c>
      <c r="F244">
        <v>39.203206797938407</v>
      </c>
      <c r="G244">
        <v>517.20439220291519</v>
      </c>
      <c r="H244">
        <v>6.0140045604990355</v>
      </c>
      <c r="I244">
        <v>2.778466524483818</v>
      </c>
      <c r="J244">
        <v>5.1788751621319991</v>
      </c>
      <c r="K244">
        <v>525.97072987568913</v>
      </c>
      <c r="L244">
        <v>8.0004221105639601</v>
      </c>
      <c r="M244">
        <v>0.41000018119812009</v>
      </c>
    </row>
    <row r="245" spans="1:13" x14ac:dyDescent="0.2">
      <c r="A245">
        <v>243</v>
      </c>
      <c r="B245">
        <v>600</v>
      </c>
      <c r="C245">
        <v>86.333333333332916</v>
      </c>
      <c r="D245">
        <v>97.474513812055264</v>
      </c>
      <c r="E245">
        <v>73.356737434871164</v>
      </c>
      <c r="F245">
        <v>41.196562030060662</v>
      </c>
      <c r="G245">
        <v>552.40372365278745</v>
      </c>
      <c r="H245">
        <v>6.3984987295689972</v>
      </c>
      <c r="I245">
        <v>2.7906975302296693</v>
      </c>
      <c r="J245">
        <v>5.2016729361224021</v>
      </c>
      <c r="K245">
        <v>561.76666213154317</v>
      </c>
      <c r="L245">
        <v>7.8585559587774796</v>
      </c>
      <c r="M245">
        <v>0.41000017171887282</v>
      </c>
    </row>
    <row r="246" spans="1:13" x14ac:dyDescent="0.2">
      <c r="A246">
        <v>244</v>
      </c>
      <c r="B246">
        <v>600</v>
      </c>
      <c r="C246">
        <v>87.583333333332817</v>
      </c>
      <c r="D246">
        <v>96.489922763448604</v>
      </c>
      <c r="E246">
        <v>75.543895729314798</v>
      </c>
      <c r="F246">
        <v>43.248454719670768</v>
      </c>
      <c r="G246">
        <v>589.27262916960365</v>
      </c>
      <c r="H246">
        <v>6.7281365842390919</v>
      </c>
      <c r="I246">
        <v>2.8493432409199997</v>
      </c>
      <c r="J246">
        <v>5.3109846056290761</v>
      </c>
      <c r="K246">
        <v>599.26044343513877</v>
      </c>
      <c r="L246">
        <v>8.1324007914760674</v>
      </c>
      <c r="M246">
        <v>0.41000014038131599</v>
      </c>
    </row>
    <row r="247" spans="1:13" x14ac:dyDescent="0.2">
      <c r="A247">
        <v>245</v>
      </c>
      <c r="B247">
        <v>600</v>
      </c>
      <c r="C247">
        <v>84.999999999999773</v>
      </c>
      <c r="D247">
        <v>98.459104860661753</v>
      </c>
      <c r="E247">
        <v>71.575193837437908</v>
      </c>
      <c r="F247">
        <v>39.616018892270532</v>
      </c>
      <c r="G247">
        <v>524.14373874973751</v>
      </c>
      <c r="H247">
        <v>6.1663969264675167</v>
      </c>
      <c r="I247">
        <v>2.7698270895751111</v>
      </c>
      <c r="J247">
        <v>5.1627718351819407</v>
      </c>
      <c r="K247">
        <v>533.02772326699301</v>
      </c>
      <c r="L247">
        <v>8.0000817561700828</v>
      </c>
      <c r="M247">
        <v>0.41000021289264776</v>
      </c>
    </row>
    <row r="248" spans="1:13" x14ac:dyDescent="0.2">
      <c r="A248">
        <v>246</v>
      </c>
      <c r="B248">
        <v>600</v>
      </c>
      <c r="C248">
        <v>84.999999999999773</v>
      </c>
      <c r="D248">
        <v>98.459104860661753</v>
      </c>
      <c r="E248">
        <v>71.454857206237733</v>
      </c>
      <c r="F248">
        <v>39.482921082949986</v>
      </c>
      <c r="G248">
        <v>521.9042021034993</v>
      </c>
      <c r="H248">
        <v>6.1400494365117728</v>
      </c>
      <c r="I248">
        <v>2.7656546980913896</v>
      </c>
      <c r="J248">
        <v>5.1549947774303622</v>
      </c>
      <c r="K248">
        <v>530.75022755071325</v>
      </c>
      <c r="L248">
        <v>7.9846941622633905</v>
      </c>
      <c r="M248">
        <v>0.41000021289264776</v>
      </c>
    </row>
    <row r="249" spans="1:13" x14ac:dyDescent="0.2">
      <c r="A249">
        <v>247</v>
      </c>
      <c r="B249">
        <v>600</v>
      </c>
      <c r="C249">
        <v>85.49999999999973</v>
      </c>
      <c r="D249">
        <v>96.489922763448604</v>
      </c>
      <c r="E249">
        <v>75.408818366930333</v>
      </c>
      <c r="F249">
        <v>43.093930934560781</v>
      </c>
      <c r="G249">
        <v>586.59503284595064</v>
      </c>
      <c r="H249">
        <v>6.8607606180813159</v>
      </c>
      <c r="I249">
        <v>2.813617123231265</v>
      </c>
      <c r="J249">
        <v>5.2443935195363736</v>
      </c>
      <c r="K249">
        <v>596.53752012164853</v>
      </c>
      <c r="L249">
        <v>7.8762943813133273</v>
      </c>
      <c r="M249">
        <v>0.41000019640709651</v>
      </c>
    </row>
    <row r="250" spans="1:13" x14ac:dyDescent="0.2">
      <c r="A250">
        <v>248</v>
      </c>
      <c r="B250">
        <v>600</v>
      </c>
      <c r="C250">
        <v>87.08333333333286</v>
      </c>
      <c r="D250">
        <v>96.489922763448604</v>
      </c>
      <c r="E250">
        <v>73.087100628675572</v>
      </c>
      <c r="F250">
        <v>40.481193438317838</v>
      </c>
      <c r="G250">
        <v>541.72368050286639</v>
      </c>
      <c r="H250">
        <v>6.2207503981190735</v>
      </c>
      <c r="I250">
        <v>2.8210972510804182</v>
      </c>
      <c r="J250">
        <v>5.2583359759187669</v>
      </c>
      <c r="K250">
        <v>550.90557988116348</v>
      </c>
      <c r="L250">
        <v>8.1000955431426771</v>
      </c>
      <c r="M250">
        <v>0.41000015216430868</v>
      </c>
    </row>
    <row r="251" spans="1:13" x14ac:dyDescent="0.2">
      <c r="A251">
        <v>249</v>
      </c>
      <c r="B251">
        <v>600</v>
      </c>
      <c r="C251">
        <v>89.916666666665876</v>
      </c>
      <c r="D251">
        <v>98.459104860661753</v>
      </c>
      <c r="E251">
        <v>85.942211637889969</v>
      </c>
      <c r="F251">
        <v>57.116135562281478</v>
      </c>
      <c r="G251">
        <v>834.85608405467565</v>
      </c>
      <c r="H251">
        <v>9.2847757262800705</v>
      </c>
      <c r="I251">
        <v>3.9623919020298577</v>
      </c>
      <c r="J251">
        <v>7.3856326226092399</v>
      </c>
      <c r="K251">
        <v>849.00632585577296</v>
      </c>
      <c r="L251">
        <v>12.014323550709618</v>
      </c>
      <c r="M251">
        <v>0.4100000963739589</v>
      </c>
    </row>
    <row r="252" spans="1:13" x14ac:dyDescent="0.2">
      <c r="A252">
        <v>250</v>
      </c>
      <c r="B252">
        <v>600</v>
      </c>
      <c r="C252">
        <v>86.249999999999673</v>
      </c>
      <c r="D252">
        <v>49.229552430330877</v>
      </c>
      <c r="E252">
        <v>100.82045454979652</v>
      </c>
      <c r="F252">
        <v>39.301856990512093</v>
      </c>
      <c r="G252">
        <v>626.66648749028457</v>
      </c>
      <c r="H252">
        <v>7.2656984056844864</v>
      </c>
      <c r="I252">
        <v>3.1231330657842262</v>
      </c>
      <c r="J252">
        <v>5.8213104674449694</v>
      </c>
      <c r="K252">
        <v>637.2881413703924</v>
      </c>
      <c r="L252">
        <v>9.605175306909338</v>
      </c>
      <c r="M252">
        <v>0.41000017404114975</v>
      </c>
    </row>
    <row r="253" spans="1:13" x14ac:dyDescent="0.2">
      <c r="A253">
        <v>251</v>
      </c>
      <c r="B253">
        <v>600</v>
      </c>
      <c r="C253">
        <v>85.583333333332988</v>
      </c>
      <c r="D253">
        <v>88.613194374595423</v>
      </c>
      <c r="E253">
        <v>74.590790640830392</v>
      </c>
      <c r="F253">
        <v>38.7220815286746</v>
      </c>
      <c r="G253">
        <v>523.9631733600977</v>
      </c>
      <c r="H253">
        <v>6.1222571376058399</v>
      </c>
      <c r="I253">
        <v>2.5938281067972575</v>
      </c>
      <c r="J253">
        <v>4.8347215410946083</v>
      </c>
      <c r="K253">
        <v>532.84408012540098</v>
      </c>
      <c r="L253">
        <v>7.3894641806044028</v>
      </c>
      <c r="M253">
        <v>0.4100001937863848</v>
      </c>
    </row>
    <row r="254" spans="1:13" x14ac:dyDescent="0.2">
      <c r="A254">
        <v>252</v>
      </c>
      <c r="B254">
        <v>600</v>
      </c>
      <c r="C254">
        <v>89.916666666665876</v>
      </c>
      <c r="D254">
        <v>98.459104860661753</v>
      </c>
      <c r="E254">
        <v>81.506652883449036</v>
      </c>
      <c r="F254">
        <v>51.372639763350882</v>
      </c>
      <c r="G254">
        <v>729.54023343692222</v>
      </c>
      <c r="H254">
        <v>8.113515107732292</v>
      </c>
      <c r="I254">
        <v>3.608798298197172</v>
      </c>
      <c r="J254">
        <v>6.7265578717561452</v>
      </c>
      <c r="K254">
        <v>741.90544332630168</v>
      </c>
      <c r="L254">
        <v>10.77963051591715</v>
      </c>
      <c r="M254">
        <v>0.4100000963739589</v>
      </c>
    </row>
    <row r="255" spans="1:13" x14ac:dyDescent="0.2">
      <c r="A255">
        <v>253</v>
      </c>
      <c r="B255">
        <v>600</v>
      </c>
      <c r="C255">
        <v>86.333333333332916</v>
      </c>
      <c r="D255">
        <v>98.459104860661753</v>
      </c>
      <c r="E255">
        <v>76.82019033443909</v>
      </c>
      <c r="F255">
        <v>45.634838946939858</v>
      </c>
      <c r="G255">
        <v>627.48798118835498</v>
      </c>
      <c r="H255">
        <v>7.268200554305305</v>
      </c>
      <c r="I255">
        <v>3.0562066133176065</v>
      </c>
      <c r="J255">
        <v>5.6965640509181847</v>
      </c>
      <c r="K255">
        <v>638.12355642520481</v>
      </c>
      <c r="L255">
        <v>8.7026645537538023</v>
      </c>
      <c r="M255">
        <v>0.41000017171887282</v>
      </c>
    </row>
    <row r="256" spans="1:13" x14ac:dyDescent="0.2">
      <c r="A256">
        <v>254</v>
      </c>
      <c r="B256">
        <v>600</v>
      </c>
      <c r="C256">
        <v>90.666666666665805</v>
      </c>
      <c r="D256">
        <v>97.474513812055264</v>
      </c>
      <c r="E256">
        <v>82.920261951145008</v>
      </c>
      <c r="F256">
        <v>52.638352712841744</v>
      </c>
      <c r="G256">
        <v>754.54868849543232</v>
      </c>
      <c r="H256">
        <v>8.3222281819349941</v>
      </c>
      <c r="I256">
        <v>3.7505335520207512</v>
      </c>
      <c r="J256">
        <v>6.9907428742232076</v>
      </c>
      <c r="K256">
        <v>767.33776038540793</v>
      </c>
      <c r="L256">
        <v>11.506802093309847</v>
      </c>
      <c r="M256">
        <v>0.4100000853993308</v>
      </c>
    </row>
    <row r="257" spans="1:13" x14ac:dyDescent="0.2">
      <c r="A257">
        <v>255</v>
      </c>
      <c r="B257">
        <v>600</v>
      </c>
      <c r="C257">
        <v>90.249999999999318</v>
      </c>
      <c r="D257">
        <v>95.505331714842086</v>
      </c>
      <c r="E257">
        <v>79.97809825920622</v>
      </c>
      <c r="F257">
        <v>47.979933864802298</v>
      </c>
      <c r="G257">
        <v>674.37039823779344</v>
      </c>
      <c r="H257">
        <v>7.4722481799202045</v>
      </c>
      <c r="I257">
        <v>3.3319991911639004</v>
      </c>
      <c r="J257">
        <v>6.2106229099047523</v>
      </c>
      <c r="K257">
        <v>685.80051114976789</v>
      </c>
      <c r="L257">
        <v>9.6239786799163607</v>
      </c>
      <c r="M257">
        <v>0.41000009133222559</v>
      </c>
    </row>
    <row r="258" spans="1:13" x14ac:dyDescent="0.2">
      <c r="A258">
        <v>256</v>
      </c>
      <c r="B258">
        <v>600</v>
      </c>
      <c r="C258">
        <v>85.249999999999758</v>
      </c>
      <c r="D258">
        <v>68.921373402463203</v>
      </c>
      <c r="E258">
        <v>85.114032037295758</v>
      </c>
      <c r="F258">
        <v>39.21445046918636</v>
      </c>
      <c r="G258">
        <v>570.17503037442316</v>
      </c>
      <c r="H258">
        <v>6.6882701510196458</v>
      </c>
      <c r="I258">
        <v>2.7540602717878877</v>
      </c>
      <c r="J258">
        <v>5.1333835448050094</v>
      </c>
      <c r="K258">
        <v>579.83921490234457</v>
      </c>
      <c r="L258">
        <v>8.0998787256259455</v>
      </c>
      <c r="M258">
        <v>0.41000020448380575</v>
      </c>
    </row>
    <row r="259" spans="1:13" x14ac:dyDescent="0.2">
      <c r="A259">
        <v>257</v>
      </c>
      <c r="B259">
        <v>600</v>
      </c>
      <c r="C259">
        <v>90.083333333332604</v>
      </c>
      <c r="D259">
        <v>97.474513812055264</v>
      </c>
      <c r="E259">
        <v>83.220919597605473</v>
      </c>
      <c r="F259">
        <v>53.02076382823185</v>
      </c>
      <c r="G259">
        <v>761.53021004553966</v>
      </c>
      <c r="H259">
        <v>8.4536193529570305</v>
      </c>
      <c r="I259">
        <v>3.6476958641528503</v>
      </c>
      <c r="J259">
        <v>6.7990603246092274</v>
      </c>
      <c r="K259">
        <v>774.43762488892605</v>
      </c>
      <c r="L259">
        <v>10.806060942083931</v>
      </c>
      <c r="M259">
        <v>0.4100000938192313</v>
      </c>
    </row>
    <row r="260" spans="1:13" x14ac:dyDescent="0.2">
      <c r="A260">
        <v>258</v>
      </c>
      <c r="B260">
        <v>600</v>
      </c>
      <c r="C260">
        <v>85.333333333333002</v>
      </c>
      <c r="D260">
        <v>98.459104860661753</v>
      </c>
      <c r="E260">
        <v>72.316918437098821</v>
      </c>
      <c r="F260">
        <v>40.441344718194067</v>
      </c>
      <c r="G260">
        <v>538.07646465113089</v>
      </c>
      <c r="H260">
        <v>6.305583570130465</v>
      </c>
      <c r="I260">
        <v>2.7341092929460356</v>
      </c>
      <c r="J260">
        <v>5.0961962589860867</v>
      </c>
      <c r="K260">
        <v>547.19659184831255</v>
      </c>
      <c r="L260">
        <v>7.6901522319156914</v>
      </c>
      <c r="M260">
        <v>0.41000020175532442</v>
      </c>
    </row>
    <row r="261" spans="1:13" x14ac:dyDescent="0.2">
      <c r="A261">
        <v>259</v>
      </c>
      <c r="B261">
        <v>600</v>
      </c>
      <c r="C261">
        <v>85.916666666666217</v>
      </c>
      <c r="D261">
        <v>98.459104860661753</v>
      </c>
      <c r="E261">
        <v>71.070660686444413</v>
      </c>
      <c r="F261">
        <v>39.059481143640532</v>
      </c>
      <c r="G261">
        <v>514.7930168388757</v>
      </c>
      <c r="H261">
        <v>5.9917712920141035</v>
      </c>
      <c r="I261">
        <v>2.7867836477375008</v>
      </c>
      <c r="J261">
        <v>5.1943777217847167</v>
      </c>
      <c r="K261">
        <v>523.5184851639965</v>
      </c>
      <c r="L261">
        <v>8.07428518745429</v>
      </c>
      <c r="M261">
        <v>0.4100001836485917</v>
      </c>
    </row>
    <row r="262" spans="1:13" x14ac:dyDescent="0.2">
      <c r="A262">
        <v>260</v>
      </c>
      <c r="B262">
        <v>600</v>
      </c>
      <c r="C262">
        <v>92.583333333332405</v>
      </c>
      <c r="D262">
        <v>68.921373402463203</v>
      </c>
      <c r="E262">
        <v>101.65929776375484</v>
      </c>
      <c r="F262">
        <v>55.942003388740147</v>
      </c>
      <c r="G262">
        <v>896.02798637945398</v>
      </c>
      <c r="H262">
        <v>9.6780700599041918</v>
      </c>
      <c r="I262">
        <v>3.9084643875862062</v>
      </c>
      <c r="J262">
        <v>7.2851153543079334</v>
      </c>
      <c r="K262">
        <v>911.21499824026978</v>
      </c>
      <c r="L262">
        <v>12.715142014498079</v>
      </c>
      <c r="M262">
        <v>0.41000006270099471</v>
      </c>
    </row>
    <row r="263" spans="1:13" x14ac:dyDescent="0.2">
      <c r="A263">
        <v>261</v>
      </c>
      <c r="B263">
        <v>600</v>
      </c>
      <c r="C263">
        <v>88.416666666666003</v>
      </c>
      <c r="D263">
        <v>98.459104860661753</v>
      </c>
      <c r="E263">
        <v>77.781225118125619</v>
      </c>
      <c r="F263">
        <v>46.783781559386888</v>
      </c>
      <c r="G263">
        <v>647.65735565805403</v>
      </c>
      <c r="H263">
        <v>7.3250596304398741</v>
      </c>
      <c r="I263">
        <v>3.1657453028135532</v>
      </c>
      <c r="J263">
        <v>5.9007368179190181</v>
      </c>
      <c r="K263">
        <v>658.63473598760982</v>
      </c>
      <c r="L263">
        <v>8.9610616162782648</v>
      </c>
      <c r="M263">
        <v>0.41000012273549058</v>
      </c>
    </row>
    <row r="264" spans="1:13" x14ac:dyDescent="0.2">
      <c r="A264">
        <v>262</v>
      </c>
      <c r="B264">
        <v>600</v>
      </c>
      <c r="C264">
        <v>85.666666666666231</v>
      </c>
      <c r="D264">
        <v>67.936782353856657</v>
      </c>
      <c r="E264">
        <v>91.338579551223503</v>
      </c>
      <c r="F264">
        <v>44.514690891095</v>
      </c>
      <c r="G264">
        <v>672.60821954556968</v>
      </c>
      <c r="H264">
        <v>7.8514578157070787</v>
      </c>
      <c r="I264">
        <v>3.3490368555182024</v>
      </c>
      <c r="J264">
        <v>6.2423799730069005</v>
      </c>
      <c r="K264">
        <v>684.00858052579918</v>
      </c>
      <c r="L264">
        <v>10.524388029415684</v>
      </c>
      <c r="M264">
        <v>0.41000019120064202</v>
      </c>
    </row>
    <row r="265" spans="1:13" x14ac:dyDescent="0.2">
      <c r="A265">
        <v>263</v>
      </c>
      <c r="B265">
        <v>600</v>
      </c>
      <c r="C265">
        <v>86.499999999999645</v>
      </c>
      <c r="D265">
        <v>71.875146548283212</v>
      </c>
      <c r="E265">
        <v>83.446794317498728</v>
      </c>
      <c r="F265">
        <v>39.308632872602132</v>
      </c>
      <c r="G265">
        <v>565.41878653266951</v>
      </c>
      <c r="H265">
        <v>6.5366333703199055</v>
      </c>
      <c r="I265">
        <v>2.8352448651292708</v>
      </c>
      <c r="J265">
        <v>5.2847061791785093</v>
      </c>
      <c r="K265">
        <v>575.00231871345272</v>
      </c>
      <c r="L265">
        <v>8.1138780013417318</v>
      </c>
      <c r="M265">
        <v>0.41000016716686571</v>
      </c>
    </row>
    <row r="266" spans="1:13" x14ac:dyDescent="0.2">
      <c r="A266">
        <v>264</v>
      </c>
      <c r="B266">
        <v>600</v>
      </c>
      <c r="C266">
        <v>84.166666666666359</v>
      </c>
      <c r="D266">
        <v>86.64401227738233</v>
      </c>
      <c r="E266">
        <v>74.42367260704259</v>
      </c>
      <c r="F266">
        <v>37.692125765296772</v>
      </c>
      <c r="G266">
        <v>509.40366385293072</v>
      </c>
      <c r="H266">
        <v>6.0523207586487038</v>
      </c>
      <c r="I266">
        <v>2.6317766803308036</v>
      </c>
      <c r="J266">
        <v>4.9054551357517306</v>
      </c>
      <c r="K266">
        <v>518.03783805799526</v>
      </c>
      <c r="L266">
        <v>7.571513781579096</v>
      </c>
      <c r="M266">
        <v>0.41000024350047337</v>
      </c>
    </row>
    <row r="267" spans="1:13" x14ac:dyDescent="0.2">
      <c r="A267">
        <v>265</v>
      </c>
      <c r="B267">
        <v>600</v>
      </c>
      <c r="C267">
        <v>90.249999999999318</v>
      </c>
      <c r="D267">
        <v>98.459104860661753</v>
      </c>
      <c r="E267">
        <v>80.448164909246444</v>
      </c>
      <c r="F267">
        <v>50.046999871883806</v>
      </c>
      <c r="G267">
        <v>705.67251202895272</v>
      </c>
      <c r="H267">
        <v>7.8190860058610303</v>
      </c>
      <c r="I267">
        <v>3.4434490009918797</v>
      </c>
      <c r="J267">
        <v>6.4183578769652927</v>
      </c>
      <c r="K267">
        <v>717.63317417018061</v>
      </c>
      <c r="L267">
        <v>9.9595073965137129</v>
      </c>
      <c r="M267">
        <v>0.41000009133222559</v>
      </c>
    </row>
    <row r="268" spans="1:13" x14ac:dyDescent="0.2">
      <c r="A268">
        <v>266</v>
      </c>
      <c r="B268">
        <v>600</v>
      </c>
      <c r="C268">
        <v>86.083333333332945</v>
      </c>
      <c r="D268">
        <v>87.628603325989062</v>
      </c>
      <c r="E268">
        <v>77.052421599517601</v>
      </c>
      <c r="F268">
        <v>40.860940216257035</v>
      </c>
      <c r="G268">
        <v>562.77046189282544</v>
      </c>
      <c r="H268">
        <v>6.5375077857830934</v>
      </c>
      <c r="I268">
        <v>2.8698642159263854</v>
      </c>
      <c r="J268">
        <v>5.349234326051044</v>
      </c>
      <c r="K268">
        <v>572.30911771748686</v>
      </c>
      <c r="L268">
        <v>8.3531465739106423</v>
      </c>
      <c r="M268">
        <v>0.41000017878034578</v>
      </c>
    </row>
    <row r="269" spans="1:13" x14ac:dyDescent="0.2">
      <c r="A269">
        <v>267</v>
      </c>
      <c r="B269">
        <v>600</v>
      </c>
      <c r="C269">
        <v>91.583333333332476</v>
      </c>
      <c r="D269">
        <v>63.998418159430358</v>
      </c>
      <c r="E269">
        <v>102.10032077789241</v>
      </c>
      <c r="F269">
        <v>52.397833941703936</v>
      </c>
      <c r="G269">
        <v>841.24195130494388</v>
      </c>
      <c r="H269">
        <v>9.1855354100631672</v>
      </c>
      <c r="I269">
        <v>3.4955711966362379</v>
      </c>
      <c r="J269">
        <v>6.5155101521644694</v>
      </c>
      <c r="K269">
        <v>855.50039628192565</v>
      </c>
      <c r="L269">
        <v>11.229205178760999</v>
      </c>
      <c r="M269">
        <v>0.41000007366842861</v>
      </c>
    </row>
    <row r="270" spans="1:13" x14ac:dyDescent="0.2">
      <c r="A270">
        <v>268</v>
      </c>
      <c r="B270">
        <v>600</v>
      </c>
      <c r="C270">
        <v>84.166666666666359</v>
      </c>
      <c r="D270">
        <v>59.075462916397107</v>
      </c>
      <c r="E270">
        <v>86.654676860720883</v>
      </c>
      <c r="F270">
        <v>34.840231255285211</v>
      </c>
      <c r="G270">
        <v>511.54840305013903</v>
      </c>
      <c r="H270">
        <v>6.0778028085165259</v>
      </c>
      <c r="I270">
        <v>2.5600707909574338</v>
      </c>
      <c r="J270">
        <v>4.7718001695385528</v>
      </c>
      <c r="K270">
        <v>520.21892966718485</v>
      </c>
      <c r="L270">
        <v>7.6210239074397057</v>
      </c>
      <c r="M270">
        <v>0.41000024350047337</v>
      </c>
    </row>
    <row r="271" spans="1:13" x14ac:dyDescent="0.2">
      <c r="A271">
        <v>269</v>
      </c>
      <c r="B271">
        <v>600</v>
      </c>
      <c r="C271">
        <v>86.999999999999602</v>
      </c>
      <c r="D271">
        <v>98.459104860661753</v>
      </c>
      <c r="E271">
        <v>75.500613304869958</v>
      </c>
      <c r="F271">
        <v>44.080521457451859</v>
      </c>
      <c r="G271">
        <v>600.42229927437404</v>
      </c>
      <c r="H271">
        <v>6.9014057387859404</v>
      </c>
      <c r="I271">
        <v>3.076842816013432</v>
      </c>
      <c r="J271">
        <v>5.7350285480213081</v>
      </c>
      <c r="K271">
        <v>610.59910802122477</v>
      </c>
      <c r="L271">
        <v>8.9606638110832257</v>
      </c>
      <c r="M271">
        <v>0.41000015422213526</v>
      </c>
    </row>
    <row r="272" spans="1:13" x14ac:dyDescent="0.2">
      <c r="A272">
        <v>270</v>
      </c>
      <c r="B272">
        <v>600</v>
      </c>
      <c r="C272">
        <v>88.166666666666018</v>
      </c>
      <c r="D272">
        <v>98.459104860661753</v>
      </c>
      <c r="E272">
        <v>78.377678210637612</v>
      </c>
      <c r="F272">
        <v>47.50404075138686</v>
      </c>
      <c r="G272">
        <v>660.37045253012002</v>
      </c>
      <c r="H272">
        <v>7.4900240362585055</v>
      </c>
      <c r="I272">
        <v>3.2730307799945977</v>
      </c>
      <c r="J272">
        <v>6.1007097483589892</v>
      </c>
      <c r="K272">
        <v>671.56331751222979</v>
      </c>
      <c r="L272">
        <v>9.4730518943605055</v>
      </c>
      <c r="M272">
        <v>0.41000012778265482</v>
      </c>
    </row>
    <row r="273" spans="1:13" x14ac:dyDescent="0.2">
      <c r="A273">
        <v>271</v>
      </c>
      <c r="B273">
        <v>600</v>
      </c>
      <c r="C273">
        <v>87.66666666666606</v>
      </c>
      <c r="D273">
        <v>97.474513812055264</v>
      </c>
      <c r="E273">
        <v>79.154288358916375</v>
      </c>
      <c r="F273">
        <v>47.965597241712281</v>
      </c>
      <c r="G273">
        <v>670.37739860537135</v>
      </c>
      <c r="H273">
        <v>7.6468904783883191</v>
      </c>
      <c r="I273">
        <v>3.3836838530216045</v>
      </c>
      <c r="J273">
        <v>6.3069596514848163</v>
      </c>
      <c r="K273">
        <v>681.73988744028429</v>
      </c>
      <c r="L273">
        <v>10.239290895655474</v>
      </c>
      <c r="M273">
        <v>0.41000013850817107</v>
      </c>
    </row>
    <row r="274" spans="1:13" x14ac:dyDescent="0.2">
      <c r="A274">
        <v>272</v>
      </c>
      <c r="B274">
        <v>600</v>
      </c>
      <c r="C274">
        <v>88.499999999999474</v>
      </c>
      <c r="D274">
        <v>97.474513812055264</v>
      </c>
      <c r="E274">
        <v>76.297719522488379</v>
      </c>
      <c r="F274">
        <v>44.566042890539833</v>
      </c>
      <c r="G274">
        <v>610.51818899902332</v>
      </c>
      <c r="H274">
        <v>6.898510610158497</v>
      </c>
      <c r="I274">
        <v>2.9956466138078195</v>
      </c>
      <c r="J274">
        <v>5.5836842755038569</v>
      </c>
      <c r="K274">
        <v>620.86608234733865</v>
      </c>
      <c r="L274">
        <v>8.3719402953088835</v>
      </c>
      <c r="M274">
        <v>0.4100001210977986</v>
      </c>
    </row>
    <row r="275" spans="1:13" x14ac:dyDescent="0.2">
      <c r="A275">
        <v>273</v>
      </c>
      <c r="B275">
        <v>600</v>
      </c>
      <c r="C275">
        <v>90.999999999999261</v>
      </c>
      <c r="D275">
        <v>98.459104860661753</v>
      </c>
      <c r="E275">
        <v>82.995825437333309</v>
      </c>
      <c r="F275">
        <v>53.267002895928599</v>
      </c>
      <c r="G275">
        <v>763.93906326083754</v>
      </c>
      <c r="H275">
        <v>8.394934761108173</v>
      </c>
      <c r="I275">
        <v>3.729976795734721</v>
      </c>
      <c r="J275">
        <v>6.9524264598969632</v>
      </c>
      <c r="K275">
        <v>776.8872895446317</v>
      </c>
      <c r="L275">
        <v>11.135393927518582</v>
      </c>
      <c r="M275">
        <v>0.41000008093172718</v>
      </c>
    </row>
    <row r="276" spans="1:13" x14ac:dyDescent="0.2">
      <c r="A276">
        <v>274</v>
      </c>
      <c r="B276">
        <v>600</v>
      </c>
      <c r="C276">
        <v>83.41666666666643</v>
      </c>
      <c r="D276">
        <v>98.459104860661753</v>
      </c>
      <c r="E276">
        <v>66.945727913674517</v>
      </c>
      <c r="F276">
        <v>34.657042635243009</v>
      </c>
      <c r="G276">
        <v>442.13319415488468</v>
      </c>
      <c r="H276">
        <v>5.300298031826804</v>
      </c>
      <c r="I276">
        <v>2.357323344114731</v>
      </c>
      <c r="J276">
        <v>4.3938925332986596</v>
      </c>
      <c r="K276">
        <v>449.62718652060465</v>
      </c>
      <c r="L276">
        <v>6.5187182482844666</v>
      </c>
      <c r="M276">
        <v>0.41000027479260531</v>
      </c>
    </row>
    <row r="277" spans="1:13" x14ac:dyDescent="0.2">
      <c r="A277">
        <v>275</v>
      </c>
      <c r="B277">
        <v>600</v>
      </c>
      <c r="C277">
        <v>91.166666666665762</v>
      </c>
      <c r="D277">
        <v>98.459104860661753</v>
      </c>
      <c r="E277">
        <v>80.990704631263597</v>
      </c>
      <c r="F277">
        <v>50.724306635904497</v>
      </c>
      <c r="G277">
        <v>717.84599147873246</v>
      </c>
      <c r="H277">
        <v>7.8739962502238354</v>
      </c>
      <c r="I277">
        <v>3.5339962031464687</v>
      </c>
      <c r="J277">
        <v>6.5871317859207243</v>
      </c>
      <c r="K277">
        <v>730.01297017338425</v>
      </c>
      <c r="L277">
        <v>10.324229015995412</v>
      </c>
      <c r="M277">
        <v>0.41000007878634975</v>
      </c>
    </row>
    <row r="278" spans="1:13" x14ac:dyDescent="0.2">
      <c r="A278">
        <v>276</v>
      </c>
      <c r="B278">
        <v>600</v>
      </c>
      <c r="C278">
        <v>88.499999999999474</v>
      </c>
      <c r="D278">
        <v>98.459104860661753</v>
      </c>
      <c r="E278">
        <v>79.25017981096218</v>
      </c>
      <c r="F278">
        <v>48.567559059864863</v>
      </c>
      <c r="G278">
        <v>679.23835980951333</v>
      </c>
      <c r="H278">
        <v>7.675009715361778</v>
      </c>
      <c r="I278">
        <v>3.2324783034879667</v>
      </c>
      <c r="J278">
        <v>6.0251226532860516</v>
      </c>
      <c r="K278">
        <v>690.75101615955157</v>
      </c>
      <c r="L278">
        <v>9.119303050886062</v>
      </c>
      <c r="M278">
        <v>0.4100001210977986</v>
      </c>
    </row>
    <row r="279" spans="1:13" x14ac:dyDescent="0.2">
      <c r="A279">
        <v>277</v>
      </c>
      <c r="B279">
        <v>600</v>
      </c>
      <c r="C279">
        <v>83.333333333333172</v>
      </c>
      <c r="D279">
        <v>96.489922763448604</v>
      </c>
      <c r="E279">
        <v>69.877113044223265</v>
      </c>
      <c r="F279">
        <v>37.003410018252325</v>
      </c>
      <c r="G279">
        <v>483.21607069676219</v>
      </c>
      <c r="H279">
        <v>5.7985928483611566</v>
      </c>
      <c r="I279">
        <v>2.4565025308693453</v>
      </c>
      <c r="J279">
        <v>4.5787558823286956</v>
      </c>
      <c r="K279">
        <v>491.4064055577565</v>
      </c>
      <c r="L279">
        <v>6.8957345409073012</v>
      </c>
      <c r="M279">
        <v>0.41000027850882192</v>
      </c>
    </row>
    <row r="280" spans="1:13" x14ac:dyDescent="0.2">
      <c r="A280">
        <v>278</v>
      </c>
      <c r="B280">
        <v>600</v>
      </c>
      <c r="C280">
        <v>86.666666666666146</v>
      </c>
      <c r="D280">
        <v>96.489922763448604</v>
      </c>
      <c r="E280">
        <v>77.208169224666648</v>
      </c>
      <c r="F280">
        <v>45.175019545176411</v>
      </c>
      <c r="G280">
        <v>622.87224783991621</v>
      </c>
      <c r="H280">
        <v>7.1869874750759992</v>
      </c>
      <c r="I280">
        <v>3.1780349133161687</v>
      </c>
      <c r="J280">
        <v>5.9236438272435574</v>
      </c>
      <c r="K280">
        <v>633.42957929736463</v>
      </c>
      <c r="L280">
        <v>9.5665848015974326</v>
      </c>
      <c r="M280">
        <v>0.41000016273552542</v>
      </c>
    </row>
    <row r="281" spans="1:13" x14ac:dyDescent="0.2">
      <c r="A281">
        <v>279</v>
      </c>
      <c r="B281">
        <v>600</v>
      </c>
      <c r="C281">
        <v>89.166666666665932</v>
      </c>
      <c r="D281">
        <v>98.459104860661753</v>
      </c>
      <c r="E281">
        <v>81.24222924453727</v>
      </c>
      <c r="F281">
        <v>51.039854523048362</v>
      </c>
      <c r="G281">
        <v>723.53257491757915</v>
      </c>
      <c r="H281">
        <v>8.1143840177673106</v>
      </c>
      <c r="I281">
        <v>3.5020044181532599</v>
      </c>
      <c r="J281">
        <v>6.5275012453928412</v>
      </c>
      <c r="K281">
        <v>735.79597453378187</v>
      </c>
      <c r="L281">
        <v>10.227595137082879</v>
      </c>
      <c r="M281">
        <v>0.41000010875893123</v>
      </c>
    </row>
    <row r="282" spans="1:13" x14ac:dyDescent="0.2">
      <c r="A282">
        <v>280</v>
      </c>
      <c r="B282">
        <v>600</v>
      </c>
      <c r="C282">
        <v>84.333333333333087</v>
      </c>
      <c r="D282">
        <v>96.489922763448604</v>
      </c>
      <c r="E282">
        <v>68.460116693181192</v>
      </c>
      <c r="F282">
        <v>35.517886107568494</v>
      </c>
      <c r="G282">
        <v>458.6700606508208</v>
      </c>
      <c r="H282">
        <v>5.4387754227370211</v>
      </c>
      <c r="I282">
        <v>2.4013224263702102</v>
      </c>
      <c r="J282">
        <v>4.4759038702147436</v>
      </c>
      <c r="K282">
        <v>466.44431687980733</v>
      </c>
      <c r="L282">
        <v>6.6921643719094774</v>
      </c>
      <c r="M282">
        <v>0.41000023704564481</v>
      </c>
    </row>
    <row r="283" spans="1:13" x14ac:dyDescent="0.2">
      <c r="A283">
        <v>281</v>
      </c>
      <c r="B283">
        <v>600</v>
      </c>
      <c r="C283">
        <v>88.583333333332732</v>
      </c>
      <c r="D283">
        <v>98.459104860661753</v>
      </c>
      <c r="E283">
        <v>75.728342533637445</v>
      </c>
      <c r="F283">
        <v>44.346838827484262</v>
      </c>
      <c r="G283">
        <v>605.04159917806362</v>
      </c>
      <c r="H283">
        <v>6.8301967922265403</v>
      </c>
      <c r="I283">
        <v>2.9779580143185846</v>
      </c>
      <c r="J283">
        <v>5.5507139129889733</v>
      </c>
      <c r="K283">
        <v>615.29666614184578</v>
      </c>
      <c r="L283">
        <v>8.5026089488672945</v>
      </c>
      <c r="M283">
        <v>0.41000011948195875</v>
      </c>
    </row>
    <row r="284" spans="1:13" x14ac:dyDescent="0.2">
      <c r="A284">
        <v>282</v>
      </c>
      <c r="B284">
        <v>600</v>
      </c>
      <c r="C284">
        <v>88.333333333332746</v>
      </c>
      <c r="D284">
        <v>98.459104860661753</v>
      </c>
      <c r="E284">
        <v>78.21352254813543</v>
      </c>
      <c r="F284">
        <v>47.305262444577103</v>
      </c>
      <c r="G284">
        <v>656.85659293390802</v>
      </c>
      <c r="H284">
        <v>7.4361123728367442</v>
      </c>
      <c r="I284">
        <v>3.197692417831469</v>
      </c>
      <c r="J284">
        <v>5.9602840966103789</v>
      </c>
      <c r="K284">
        <v>667.98989636469253</v>
      </c>
      <c r="L284">
        <v>9.1210913835932317</v>
      </c>
      <c r="M284">
        <v>0.41000012439533029</v>
      </c>
    </row>
    <row r="285" spans="1:13" x14ac:dyDescent="0.2">
      <c r="A285">
        <v>283</v>
      </c>
      <c r="B285">
        <v>600</v>
      </c>
      <c r="C285">
        <v>92.499999999999119</v>
      </c>
      <c r="D285">
        <v>48.244961381724302</v>
      </c>
      <c r="E285">
        <v>112.8453646607114</v>
      </c>
      <c r="F285">
        <v>48.251330481497988</v>
      </c>
      <c r="G285">
        <v>818.06480382653797</v>
      </c>
      <c r="H285">
        <v>8.843943825151845</v>
      </c>
      <c r="I285">
        <v>3.4987472518308178</v>
      </c>
      <c r="J285">
        <v>6.5214301059288298</v>
      </c>
      <c r="K285">
        <v>831.93039858342695</v>
      </c>
      <c r="L285">
        <v>12.009211601877981</v>
      </c>
      <c r="M285">
        <v>0.41000006354894503</v>
      </c>
    </row>
    <row r="286" spans="1:13" x14ac:dyDescent="0.2">
      <c r="A286">
        <v>284</v>
      </c>
      <c r="B286">
        <v>600</v>
      </c>
      <c r="C286">
        <v>81.916666666666558</v>
      </c>
      <c r="D286">
        <v>3.9383641944264798</v>
      </c>
      <c r="E286">
        <v>235.31213054786551</v>
      </c>
      <c r="F286">
        <v>17.127516232871905</v>
      </c>
      <c r="G286">
        <v>433.33060811696697</v>
      </c>
      <c r="H286">
        <v>5.2898955212651178</v>
      </c>
      <c r="I286">
        <v>1.8783067666120621</v>
      </c>
      <c r="J286">
        <v>3.5010377756049618</v>
      </c>
      <c r="K286">
        <v>440.67545608124078</v>
      </c>
      <c r="L286">
        <v>11.65511750101075</v>
      </c>
      <c r="M286">
        <v>0.41000034995766105</v>
      </c>
    </row>
    <row r="287" spans="1:13" x14ac:dyDescent="0.2">
      <c r="A287">
        <v>285</v>
      </c>
      <c r="B287">
        <v>600</v>
      </c>
      <c r="C287">
        <v>76.583333333333528</v>
      </c>
      <c r="D287">
        <v>8.8613194374595601</v>
      </c>
      <c r="E287">
        <v>138.27128379396805</v>
      </c>
      <c r="F287">
        <v>13.306145378992236</v>
      </c>
      <c r="G287">
        <v>251.99907720929508</v>
      </c>
      <c r="H287">
        <v>3.2905211387503082</v>
      </c>
      <c r="I287">
        <v>1.3636730990711423</v>
      </c>
      <c r="J287">
        <v>2.5417951520431359</v>
      </c>
      <c r="K287">
        <v>256.27060712385969</v>
      </c>
      <c r="L287">
        <v>4.5732194956741044</v>
      </c>
      <c r="M287">
        <v>0.41000082677253757</v>
      </c>
    </row>
    <row r="288" spans="1:13" x14ac:dyDescent="0.2">
      <c r="A288">
        <v>286</v>
      </c>
      <c r="B288">
        <v>600</v>
      </c>
      <c r="C288">
        <v>94.58333333333222</v>
      </c>
      <c r="D288">
        <v>7.8767283888529596</v>
      </c>
      <c r="E288">
        <v>243.41991193614885</v>
      </c>
      <c r="F288">
        <v>36.656243211886853</v>
      </c>
      <c r="G288">
        <v>944.68422947319198</v>
      </c>
      <c r="H288">
        <v>9.9878508842981795</v>
      </c>
      <c r="I288">
        <v>3.1838017950232591</v>
      </c>
      <c r="J288">
        <v>5.9343929077786743</v>
      </c>
      <c r="K288">
        <v>960.69590054248158</v>
      </c>
      <c r="L288">
        <v>18.84178746060681</v>
      </c>
      <c r="M288">
        <v>0.41000004542139612</v>
      </c>
    </row>
    <row r="289" spans="1:13" x14ac:dyDescent="0.2">
      <c r="A289">
        <v>287</v>
      </c>
      <c r="B289">
        <v>600</v>
      </c>
      <c r="C289">
        <v>81.916666666666558</v>
      </c>
      <c r="D289">
        <v>93.536149617628965</v>
      </c>
      <c r="E289">
        <v>66.455560567082145</v>
      </c>
      <c r="F289">
        <v>32.443822833449708</v>
      </c>
      <c r="G289">
        <v>412.24476930236045</v>
      </c>
      <c r="H289">
        <v>5.0324895540471335</v>
      </c>
      <c r="I289">
        <v>2.2690389560123858</v>
      </c>
      <c r="J289">
        <v>4.2293363578982017</v>
      </c>
      <c r="K289">
        <v>419.23221744905504</v>
      </c>
      <c r="L289">
        <v>6.5584184450528129</v>
      </c>
      <c r="M289">
        <v>0.41000034995766105</v>
      </c>
    </row>
    <row r="290" spans="1:13" x14ac:dyDescent="0.2">
      <c r="A290">
        <v>288</v>
      </c>
      <c r="B290">
        <v>600</v>
      </c>
      <c r="C290">
        <v>86.166666666666188</v>
      </c>
      <c r="D290">
        <v>97.474513812055264</v>
      </c>
      <c r="E290">
        <v>77.335951825163789</v>
      </c>
      <c r="F290">
        <v>45.787172902086532</v>
      </c>
      <c r="G290">
        <v>631.88150540943127</v>
      </c>
      <c r="H290">
        <v>7.3332476449837696</v>
      </c>
      <c r="I290">
        <v>3.0888197339190167</v>
      </c>
      <c r="J290">
        <v>5.7573527193271508</v>
      </c>
      <c r="K290">
        <v>642.59155355167491</v>
      </c>
      <c r="L290">
        <v>8.9313155923585921</v>
      </c>
      <c r="M290">
        <v>0.41000017639483249</v>
      </c>
    </row>
    <row r="291" spans="1:13" x14ac:dyDescent="0.2">
      <c r="A291">
        <v>289</v>
      </c>
      <c r="B291">
        <v>600</v>
      </c>
      <c r="C291">
        <v>86.666666666666146</v>
      </c>
      <c r="D291">
        <v>98.459104860661753</v>
      </c>
      <c r="E291">
        <v>72.20454400508055</v>
      </c>
      <c r="F291">
        <v>40.315757447664318</v>
      </c>
      <c r="G291">
        <v>535.95136378253278</v>
      </c>
      <c r="H291">
        <v>6.1840541974908003</v>
      </c>
      <c r="I291">
        <v>2.9329357441594386</v>
      </c>
      <c r="J291">
        <v>5.4667954224779836</v>
      </c>
      <c r="K291">
        <v>545.03543553584336</v>
      </c>
      <c r="L291">
        <v>8.6926792927787222</v>
      </c>
      <c r="M291">
        <v>0.41000016273552542</v>
      </c>
    </row>
    <row r="292" spans="1:13" x14ac:dyDescent="0.2">
      <c r="A292">
        <v>290</v>
      </c>
      <c r="B292">
        <v>600</v>
      </c>
      <c r="C292">
        <v>85.666666666666231</v>
      </c>
      <c r="D292">
        <v>64.983009208036833</v>
      </c>
      <c r="E292">
        <v>84.117420354885937</v>
      </c>
      <c r="F292">
        <v>36.112835635169851</v>
      </c>
      <c r="G292">
        <v>521.71989987283166</v>
      </c>
      <c r="H292">
        <v>6.0901155627179104</v>
      </c>
      <c r="I292">
        <v>2.6940276145708606</v>
      </c>
      <c r="J292">
        <v>5.0214867000388823</v>
      </c>
      <c r="K292">
        <v>530.56278197905681</v>
      </c>
      <c r="L292">
        <v>8.2904257218702959</v>
      </c>
      <c r="M292">
        <v>0.41000019120064202</v>
      </c>
    </row>
    <row r="293" spans="1:13" x14ac:dyDescent="0.2">
      <c r="A293">
        <v>291</v>
      </c>
      <c r="B293">
        <v>600</v>
      </c>
      <c r="C293">
        <v>86.499999999999645</v>
      </c>
      <c r="D293">
        <v>96.489922763448604</v>
      </c>
      <c r="E293">
        <v>73.46432664133259</v>
      </c>
      <c r="F293">
        <v>40.900144722147694</v>
      </c>
      <c r="G293">
        <v>548.86706262985865</v>
      </c>
      <c r="H293">
        <v>6.3452839610388541</v>
      </c>
      <c r="I293">
        <v>2.7725207986473812</v>
      </c>
      <c r="J293">
        <v>5.1677927281405047</v>
      </c>
      <c r="K293">
        <v>558.17005234822602</v>
      </c>
      <c r="L293">
        <v>7.7002801007866299</v>
      </c>
      <c r="M293">
        <v>0.41000016716686571</v>
      </c>
    </row>
    <row r="294" spans="1:13" x14ac:dyDescent="0.2">
      <c r="A294">
        <v>292</v>
      </c>
      <c r="B294">
        <v>600</v>
      </c>
      <c r="C294">
        <v>83.583333333333158</v>
      </c>
      <c r="D294">
        <v>70.890555499676481</v>
      </c>
      <c r="E294">
        <v>77.971350668979966</v>
      </c>
      <c r="F294">
        <v>33.84919740966518</v>
      </c>
      <c r="G294">
        <v>469.21920757543529</v>
      </c>
      <c r="H294">
        <v>5.6137891235346311</v>
      </c>
      <c r="I294">
        <v>2.3840470149688531</v>
      </c>
      <c r="J294">
        <v>4.4437036625700888</v>
      </c>
      <c r="K294">
        <v>477.17229185219543</v>
      </c>
      <c r="L294">
        <v>6.8740893356878017</v>
      </c>
      <c r="M294">
        <v>0.41000026750826973</v>
      </c>
    </row>
    <row r="295" spans="1:13" x14ac:dyDescent="0.2">
      <c r="A295">
        <v>293</v>
      </c>
      <c r="B295">
        <v>600</v>
      </c>
      <c r="C295">
        <v>90.333333333332575</v>
      </c>
      <c r="D295">
        <v>69.905964451069948</v>
      </c>
      <c r="E295">
        <v>96.422857353027837</v>
      </c>
      <c r="F295">
        <v>51.046281043273659</v>
      </c>
      <c r="G295">
        <v>794.39675682541258</v>
      </c>
      <c r="H295">
        <v>8.7940600386577774</v>
      </c>
      <c r="I295">
        <v>3.6555937082231762</v>
      </c>
      <c r="J295">
        <v>6.813781375998464</v>
      </c>
      <c r="K295">
        <v>807.86123202456884</v>
      </c>
      <c r="L295">
        <v>11.107712058762166</v>
      </c>
      <c r="M295">
        <v>0.41000009011355559</v>
      </c>
    </row>
    <row r="296" spans="1:13" x14ac:dyDescent="0.2">
      <c r="A296">
        <v>294</v>
      </c>
      <c r="B296">
        <v>600</v>
      </c>
      <c r="C296">
        <v>91.249999999999247</v>
      </c>
      <c r="D296">
        <v>69.905964451069948</v>
      </c>
      <c r="E296">
        <v>94.060278107172778</v>
      </c>
      <c r="F296">
        <v>48.575427357699134</v>
      </c>
      <c r="G296">
        <v>745.79855761213764</v>
      </c>
      <c r="H296">
        <v>8.1731348779413011</v>
      </c>
      <c r="I296">
        <v>3.4143838575358525</v>
      </c>
      <c r="J296">
        <v>6.3641823998804323</v>
      </c>
      <c r="K296">
        <v>758.43931105868671</v>
      </c>
      <c r="L296">
        <v>10.400986988474394</v>
      </c>
      <c r="M296">
        <v>0.41000007773508268</v>
      </c>
    </row>
    <row r="297" spans="1:13" x14ac:dyDescent="0.2">
      <c r="A297">
        <v>295</v>
      </c>
      <c r="B297">
        <v>600</v>
      </c>
      <c r="C297">
        <v>87.416666666666089</v>
      </c>
      <c r="D297">
        <v>97.474513812055264</v>
      </c>
      <c r="E297">
        <v>76.763704272985208</v>
      </c>
      <c r="F297">
        <v>45.112075289459646</v>
      </c>
      <c r="G297">
        <v>620.05142375380876</v>
      </c>
      <c r="H297">
        <v>7.0930572784039603</v>
      </c>
      <c r="I297">
        <v>3.0135582180054765</v>
      </c>
      <c r="J297">
        <v>5.6170703038312695</v>
      </c>
      <c r="K297">
        <v>630.56092403670755</v>
      </c>
      <c r="L297">
        <v>8.5086069406318359</v>
      </c>
      <c r="M297">
        <v>0.41000014420394398</v>
      </c>
    </row>
    <row r="298" spans="1:13" x14ac:dyDescent="0.2">
      <c r="A298">
        <v>296</v>
      </c>
      <c r="B298">
        <v>600</v>
      </c>
      <c r="C298">
        <v>84.499999999999815</v>
      </c>
      <c r="D298">
        <v>98.459104860661753</v>
      </c>
      <c r="E298">
        <v>69.572972952757581</v>
      </c>
      <c r="F298">
        <v>37.430608552582157</v>
      </c>
      <c r="G298">
        <v>487.63477517888504</v>
      </c>
      <c r="H298">
        <v>5.7708257417619659</v>
      </c>
      <c r="I298">
        <v>2.5114988446063897</v>
      </c>
      <c r="J298">
        <v>4.6812653207947612</v>
      </c>
      <c r="K298">
        <v>495.89996532569683</v>
      </c>
      <c r="L298">
        <v>6.8971618808724475</v>
      </c>
      <c r="M298">
        <v>0.41000023076192399</v>
      </c>
    </row>
    <row r="299" spans="1:13" x14ac:dyDescent="0.2">
      <c r="A299">
        <v>297</v>
      </c>
      <c r="B299">
        <v>600</v>
      </c>
      <c r="C299">
        <v>86.916666666666131</v>
      </c>
      <c r="D299">
        <v>89.597785423202112</v>
      </c>
      <c r="E299">
        <v>78.296716310022148</v>
      </c>
      <c r="F299">
        <v>43.139415235189595</v>
      </c>
      <c r="G299">
        <v>599.35871813800702</v>
      </c>
      <c r="H299">
        <v>6.8957858270912062</v>
      </c>
      <c r="I299">
        <v>3.0399456403799818</v>
      </c>
      <c r="J299">
        <v>5.6662546884994995</v>
      </c>
      <c r="K299">
        <v>609.51750195786224</v>
      </c>
      <c r="L299">
        <v>8.9939784812648664</v>
      </c>
      <c r="M299">
        <v>0.41000015630779135</v>
      </c>
    </row>
    <row r="300" spans="1:13" x14ac:dyDescent="0.2">
      <c r="A300">
        <v>298</v>
      </c>
      <c r="B300">
        <v>600</v>
      </c>
      <c r="C300">
        <v>92.583333333332405</v>
      </c>
      <c r="D300">
        <v>78.767283888529533</v>
      </c>
      <c r="E300">
        <v>93.456815958682895</v>
      </c>
      <c r="F300">
        <v>54.032829780246452</v>
      </c>
      <c r="G300">
        <v>826.68497613361978</v>
      </c>
      <c r="H300">
        <v>8.9290906513083161</v>
      </c>
      <c r="I300">
        <v>3.4309290628397706</v>
      </c>
      <c r="J300">
        <v>6.3950215523574476</v>
      </c>
      <c r="K300">
        <v>840.69667524184695</v>
      </c>
      <c r="L300">
        <v>20.204050371067748</v>
      </c>
      <c r="M300">
        <v>0.41000006270099471</v>
      </c>
    </row>
    <row r="301" spans="1:13" x14ac:dyDescent="0.2">
      <c r="A301">
        <v>299</v>
      </c>
      <c r="B301">
        <v>600</v>
      </c>
      <c r="C301">
        <v>93.166666666665606</v>
      </c>
      <c r="D301">
        <v>81.721057034349244</v>
      </c>
      <c r="E301">
        <v>94.3972885187207</v>
      </c>
      <c r="F301">
        <v>57.193002460189717</v>
      </c>
      <c r="G301">
        <v>879.82010487645675</v>
      </c>
      <c r="H301">
        <v>9.4435073868672657</v>
      </c>
      <c r="I301">
        <v>4.0909650942071298</v>
      </c>
      <c r="J301">
        <v>7.6252844253627758</v>
      </c>
      <c r="K301">
        <v>894.7323965960677</v>
      </c>
      <c r="L301">
        <v>12.756516447811761</v>
      </c>
      <c r="M301">
        <v>0.41000005707383141</v>
      </c>
    </row>
    <row r="302" spans="1:13" x14ac:dyDescent="0.2">
      <c r="A302">
        <v>300</v>
      </c>
      <c r="B302">
        <v>600</v>
      </c>
      <c r="C302">
        <v>86.249999999999673</v>
      </c>
      <c r="D302">
        <v>69.905964451069948</v>
      </c>
      <c r="E302">
        <v>88.145329348788593</v>
      </c>
      <c r="F302">
        <v>42.658219323403486</v>
      </c>
      <c r="G302">
        <v>632.18361156368155</v>
      </c>
      <c r="H302">
        <v>7.3296650616079297</v>
      </c>
      <c r="I302">
        <v>3.1181282705276079</v>
      </c>
      <c r="J302">
        <v>5.8119818649163237</v>
      </c>
      <c r="K302">
        <v>642.89877767635824</v>
      </c>
      <c r="L302">
        <v>9.2279687751558033</v>
      </c>
      <c r="M302">
        <v>0.41000017404114975</v>
      </c>
    </row>
    <row r="303" spans="1:13" x14ac:dyDescent="0.2">
      <c r="A303">
        <v>301</v>
      </c>
      <c r="B303">
        <v>600</v>
      </c>
      <c r="C303">
        <v>84.666666666666316</v>
      </c>
      <c r="D303">
        <v>76.798101791316043</v>
      </c>
      <c r="E303">
        <v>78.730475483923811</v>
      </c>
      <c r="F303">
        <v>37.387473290104481</v>
      </c>
      <c r="G303">
        <v>521.00939085360221</v>
      </c>
      <c r="H303">
        <v>6.153654222680367</v>
      </c>
      <c r="I303">
        <v>2.8296668556546525</v>
      </c>
      <c r="J303">
        <v>5.2743091438110943</v>
      </c>
      <c r="K303">
        <v>529.84026023391095</v>
      </c>
      <c r="L303">
        <v>8.5798242082636609</v>
      </c>
      <c r="M303">
        <v>0.41000022464477509</v>
      </c>
    </row>
    <row r="304" spans="1:13" x14ac:dyDescent="0.2">
      <c r="A304">
        <v>302</v>
      </c>
      <c r="B304">
        <v>600</v>
      </c>
      <c r="C304">
        <v>90.416666666665833</v>
      </c>
      <c r="D304">
        <v>98.459104860661753</v>
      </c>
      <c r="E304">
        <v>81.956292576084934</v>
      </c>
      <c r="F304">
        <v>51.941007905315942</v>
      </c>
      <c r="G304">
        <v>739.82527730548657</v>
      </c>
      <c r="H304">
        <v>8.1823993803372534</v>
      </c>
      <c r="I304">
        <v>3.5121971154535361</v>
      </c>
      <c r="J304">
        <v>6.5464997492144192</v>
      </c>
      <c r="K304">
        <v>752.36480216425298</v>
      </c>
      <c r="L304">
        <v>10.069509461232506</v>
      </c>
      <c r="M304">
        <v>0.4100000889111467</v>
      </c>
    </row>
    <row r="305" spans="1:13" x14ac:dyDescent="0.2">
      <c r="A305">
        <v>303</v>
      </c>
      <c r="B305">
        <v>600</v>
      </c>
      <c r="C305">
        <v>85.416666666666259</v>
      </c>
      <c r="D305">
        <v>63.013827110823676</v>
      </c>
      <c r="E305">
        <v>84.913338703923657</v>
      </c>
      <c r="F305">
        <v>35.684332128375679</v>
      </c>
      <c r="G305">
        <v>518.18064306640838</v>
      </c>
      <c r="H305">
        <v>6.0665050895579808</v>
      </c>
      <c r="I305">
        <v>2.4104478501431883</v>
      </c>
      <c r="J305">
        <v>4.4929130477971819</v>
      </c>
      <c r="K305">
        <v>526.96354362528905</v>
      </c>
      <c r="L305">
        <v>6.9873687882415352</v>
      </c>
      <c r="M305">
        <v>0.41000019906324991</v>
      </c>
    </row>
    <row r="306" spans="1:13" x14ac:dyDescent="0.2">
      <c r="A306">
        <v>304</v>
      </c>
      <c r="B306">
        <v>600</v>
      </c>
      <c r="C306">
        <v>89.999999999999346</v>
      </c>
      <c r="D306">
        <v>98.459104860661753</v>
      </c>
      <c r="E306">
        <v>82.965707525099262</v>
      </c>
      <c r="F306">
        <v>53.228350353503671</v>
      </c>
      <c r="G306">
        <v>763.23379641420377</v>
      </c>
      <c r="H306">
        <v>8.4803755157134368</v>
      </c>
      <c r="I306">
        <v>3.7061149854738789</v>
      </c>
      <c r="J306">
        <v>6.9079496467360277</v>
      </c>
      <c r="K306">
        <v>776.17008754745029</v>
      </c>
      <c r="L306">
        <v>11.047140925598759</v>
      </c>
      <c r="M306">
        <v>0.41000009508801571</v>
      </c>
    </row>
    <row r="307" spans="1:13" x14ac:dyDescent="0.2">
      <c r="A307">
        <v>305</v>
      </c>
      <c r="B307">
        <v>600</v>
      </c>
      <c r="C307">
        <v>89.333333333332661</v>
      </c>
      <c r="D307">
        <v>96.489922763448604</v>
      </c>
      <c r="E307">
        <v>80.750976331384479</v>
      </c>
      <c r="F307">
        <v>49.415979026450863</v>
      </c>
      <c r="G307">
        <v>698.20234011097841</v>
      </c>
      <c r="H307">
        <v>7.8156978370632499</v>
      </c>
      <c r="I307">
        <v>3.3084911023630874</v>
      </c>
      <c r="J307">
        <v>6.1668054098100411</v>
      </c>
      <c r="K307">
        <v>710.03640549547151</v>
      </c>
      <c r="L307">
        <v>9.5110441448223355</v>
      </c>
      <c r="M307">
        <v>0.41000010587589675</v>
      </c>
    </row>
    <row r="308" spans="1:13" x14ac:dyDescent="0.2">
      <c r="A308">
        <v>306</v>
      </c>
      <c r="B308">
        <v>600</v>
      </c>
      <c r="C308">
        <v>87.416666666666089</v>
      </c>
      <c r="D308">
        <v>97.474513812055264</v>
      </c>
      <c r="E308">
        <v>73.34109863240873</v>
      </c>
      <c r="F308">
        <v>41.178998647517815</v>
      </c>
      <c r="G308">
        <v>552.10411949224726</v>
      </c>
      <c r="H308">
        <v>6.3157763907597815</v>
      </c>
      <c r="I308">
        <v>2.8066496119494411</v>
      </c>
      <c r="J308">
        <v>5.2314065460381007</v>
      </c>
      <c r="K308">
        <v>561.461953661655</v>
      </c>
      <c r="L308">
        <v>7.8412137203186925</v>
      </c>
      <c r="M308">
        <v>0.41000014420394398</v>
      </c>
    </row>
    <row r="309" spans="1:13" x14ac:dyDescent="0.2">
      <c r="A309">
        <v>307</v>
      </c>
      <c r="B309">
        <v>600</v>
      </c>
      <c r="C309">
        <v>85.166666666666273</v>
      </c>
      <c r="D309">
        <v>98.459104860661753</v>
      </c>
      <c r="E309">
        <v>69.370192883788775</v>
      </c>
      <c r="F309">
        <v>37.21273314077952</v>
      </c>
      <c r="G309">
        <v>484.02620289227031</v>
      </c>
      <c r="H309">
        <v>5.6832822257409692</v>
      </c>
      <c r="I309">
        <v>2.6100064375117902</v>
      </c>
      <c r="J309">
        <v>4.8648768639548754</v>
      </c>
      <c r="K309">
        <v>492.23020974520784</v>
      </c>
      <c r="L309">
        <v>7.3818814948248583</v>
      </c>
      <c r="M309">
        <v>0.41000020724918629</v>
      </c>
    </row>
    <row r="310" spans="1:13" x14ac:dyDescent="0.2">
      <c r="A310">
        <v>308</v>
      </c>
      <c r="B310">
        <v>600</v>
      </c>
      <c r="C310">
        <v>86.166666666666188</v>
      </c>
      <c r="D310">
        <v>98.459104860661753</v>
      </c>
      <c r="E310">
        <v>72.447426799835483</v>
      </c>
      <c r="F310">
        <v>40.587443204452008</v>
      </c>
      <c r="G310">
        <v>540.55096891777418</v>
      </c>
      <c r="H310">
        <v>6.2733187882140484</v>
      </c>
      <c r="I310">
        <v>2.815391427748775</v>
      </c>
      <c r="J310">
        <v>5.247700704098369</v>
      </c>
      <c r="K310">
        <v>549.71301409694831</v>
      </c>
      <c r="L310">
        <v>8.0210874526852027</v>
      </c>
      <c r="M310">
        <v>0.41000017639483249</v>
      </c>
    </row>
    <row r="311" spans="1:13" x14ac:dyDescent="0.2">
      <c r="A311">
        <v>309</v>
      </c>
      <c r="B311">
        <v>600</v>
      </c>
      <c r="C311">
        <v>84.499999999999815</v>
      </c>
      <c r="D311">
        <v>98.459104860661753</v>
      </c>
      <c r="E311">
        <v>68.338950357293115</v>
      </c>
      <c r="F311">
        <v>36.114563698173463</v>
      </c>
      <c r="G311">
        <v>465.92563419015391</v>
      </c>
      <c r="H311">
        <v>5.5139128306527212</v>
      </c>
      <c r="I311">
        <v>2.4369847868797461</v>
      </c>
      <c r="J311">
        <v>4.5423761172036263</v>
      </c>
      <c r="K311">
        <v>473.82286415994588</v>
      </c>
      <c r="L311">
        <v>6.694431538541683</v>
      </c>
      <c r="M311">
        <v>0.41000023076192399</v>
      </c>
    </row>
    <row r="312" spans="1:13" x14ac:dyDescent="0.2">
      <c r="A312">
        <v>310</v>
      </c>
      <c r="B312">
        <v>600</v>
      </c>
      <c r="C312">
        <v>88.333333333332746</v>
      </c>
      <c r="D312">
        <v>98.459104860661753</v>
      </c>
      <c r="E312">
        <v>76.525417295618169</v>
      </c>
      <c r="F312">
        <v>45.285292522693254</v>
      </c>
      <c r="G312">
        <v>621.3790851945804</v>
      </c>
      <c r="H312">
        <v>7.0344802097500132</v>
      </c>
      <c r="I312">
        <v>3.0921447227704211</v>
      </c>
      <c r="J312">
        <v>5.7635502754341488</v>
      </c>
      <c r="K312">
        <v>631.91106732802393</v>
      </c>
      <c r="L312">
        <v>8.7688609601552034</v>
      </c>
      <c r="M312">
        <v>0.41000012439533029</v>
      </c>
    </row>
    <row r="313" spans="1:13" x14ac:dyDescent="0.2">
      <c r="A313">
        <v>311</v>
      </c>
      <c r="B313">
        <v>600</v>
      </c>
      <c r="C313">
        <v>85.333333333333002</v>
      </c>
      <c r="D313">
        <v>98.459104860661753</v>
      </c>
      <c r="E313">
        <v>72.418822395410956</v>
      </c>
      <c r="F313">
        <v>40.555399265928315</v>
      </c>
      <c r="G313">
        <v>540.00800708267786</v>
      </c>
      <c r="H313">
        <v>6.3282188330001556</v>
      </c>
      <c r="I313">
        <v>2.7501632977608059</v>
      </c>
      <c r="J313">
        <v>5.12611984671166</v>
      </c>
      <c r="K313">
        <v>549.16087295887587</v>
      </c>
      <c r="L313">
        <v>7.7382754006441816</v>
      </c>
      <c r="M313">
        <v>0.41000020175532442</v>
      </c>
    </row>
    <row r="314" spans="1:13" x14ac:dyDescent="0.2">
      <c r="A314">
        <v>312</v>
      </c>
      <c r="B314">
        <v>600</v>
      </c>
      <c r="C314">
        <v>88.166666666666018</v>
      </c>
      <c r="D314">
        <v>98.459104860661753</v>
      </c>
      <c r="E314">
        <v>76.924321551190999</v>
      </c>
      <c r="F314">
        <v>45.758640567466749</v>
      </c>
      <c r="G314">
        <v>629.65474471359732</v>
      </c>
      <c r="H314">
        <v>7.1416417169784721</v>
      </c>
      <c r="I314">
        <v>3.1754784425421172</v>
      </c>
      <c r="J314">
        <v>5.9188787372639649</v>
      </c>
      <c r="K314">
        <v>640.32699771329169</v>
      </c>
      <c r="L314">
        <v>9.1571210465947086</v>
      </c>
      <c r="M314">
        <v>0.41000012778265482</v>
      </c>
    </row>
    <row r="315" spans="1:13" x14ac:dyDescent="0.2">
      <c r="A315">
        <v>313</v>
      </c>
      <c r="B315">
        <v>600</v>
      </c>
      <c r="C315">
        <v>84.166666666666359</v>
      </c>
      <c r="D315">
        <v>97.474513812055264</v>
      </c>
      <c r="E315">
        <v>70.438216570477849</v>
      </c>
      <c r="F315">
        <v>37.983734535872813</v>
      </c>
      <c r="G315">
        <v>498.1834192377309</v>
      </c>
      <c r="H315">
        <v>5.9190109216364286</v>
      </c>
      <c r="I315">
        <v>2.5940041494038821</v>
      </c>
      <c r="J315">
        <v>4.8350496727006185</v>
      </c>
      <c r="K315">
        <v>506.62741509602358</v>
      </c>
      <c r="L315">
        <v>7.3797679457012588</v>
      </c>
      <c r="M315">
        <v>0.41000024350047337</v>
      </c>
    </row>
    <row r="316" spans="1:13" x14ac:dyDescent="0.2">
      <c r="A316">
        <v>314</v>
      </c>
      <c r="B316">
        <v>600</v>
      </c>
      <c r="C316">
        <v>85.916666666666217</v>
      </c>
      <c r="D316">
        <v>98.459104860661753</v>
      </c>
      <c r="E316">
        <v>72.846875779368688</v>
      </c>
      <c r="F316">
        <v>41.036246115402975</v>
      </c>
      <c r="G316">
        <v>548.16752331325097</v>
      </c>
      <c r="H316">
        <v>6.3802233557313732</v>
      </c>
      <c r="I316">
        <v>2.8956318261401859</v>
      </c>
      <c r="J316">
        <v>5.3972634224420979</v>
      </c>
      <c r="K316">
        <v>557.45867180415348</v>
      </c>
      <c r="L316">
        <v>8.4352852243743719</v>
      </c>
      <c r="M316">
        <v>0.4100001836485917</v>
      </c>
    </row>
    <row r="317" spans="1:13" x14ac:dyDescent="0.2">
      <c r="A317">
        <v>315</v>
      </c>
      <c r="B317">
        <v>600</v>
      </c>
      <c r="C317">
        <v>89.249999999999417</v>
      </c>
      <c r="D317">
        <v>97.474513812055264</v>
      </c>
      <c r="E317">
        <v>82.491041488155659</v>
      </c>
      <c r="F317">
        <v>52.094818905998139</v>
      </c>
      <c r="G317">
        <v>744.64933779144701</v>
      </c>
      <c r="H317">
        <v>8.343409947243158</v>
      </c>
      <c r="I317">
        <v>3.513088688017314</v>
      </c>
      <c r="J317">
        <v>6.5481615806473688</v>
      </c>
      <c r="K317">
        <v>757.27065073875315</v>
      </c>
      <c r="L317">
        <v>10.22965148791724</v>
      </c>
      <c r="M317">
        <v>0.41000010730773212</v>
      </c>
    </row>
    <row r="318" spans="1:13" x14ac:dyDescent="0.2">
      <c r="A318">
        <v>316</v>
      </c>
      <c r="B318">
        <v>600</v>
      </c>
      <c r="C318">
        <v>86.666666666666146</v>
      </c>
      <c r="D318">
        <v>97.474513812055264</v>
      </c>
      <c r="E318">
        <v>74.456862038231165</v>
      </c>
      <c r="F318">
        <v>42.44146994828143</v>
      </c>
      <c r="G318">
        <v>573.72976352183662</v>
      </c>
      <c r="H318">
        <v>6.6199588098673852</v>
      </c>
      <c r="I318">
        <v>3.0303240136162635</v>
      </c>
      <c r="J318">
        <v>5.6483206218383284</v>
      </c>
      <c r="K318">
        <v>583.45415773189973</v>
      </c>
      <c r="L318">
        <v>9.0448860190572606</v>
      </c>
      <c r="M318">
        <v>0.41000016273552542</v>
      </c>
    </row>
    <row r="319" spans="1:13" x14ac:dyDescent="0.2">
      <c r="A319">
        <v>317</v>
      </c>
      <c r="B319">
        <v>600</v>
      </c>
      <c r="C319">
        <v>84.249999999999844</v>
      </c>
      <c r="D319">
        <v>45.291188235904528</v>
      </c>
      <c r="E319">
        <v>92.599002370105595</v>
      </c>
      <c r="F319">
        <v>30.501149830040333</v>
      </c>
      <c r="G319">
        <v>464.31965474975755</v>
      </c>
      <c r="H319">
        <v>5.5112125192849666</v>
      </c>
      <c r="I319">
        <v>2.2938697671440633</v>
      </c>
      <c r="J319">
        <v>4.2756193236608819</v>
      </c>
      <c r="K319">
        <v>472.18967168487421</v>
      </c>
      <c r="L319">
        <v>6.8954051087310013</v>
      </c>
      <c r="M319">
        <v>0.41000024025138232</v>
      </c>
    </row>
    <row r="320" spans="1:13" x14ac:dyDescent="0.2">
      <c r="A320">
        <v>318</v>
      </c>
      <c r="B320">
        <v>600</v>
      </c>
      <c r="C320">
        <v>86.249999999999673</v>
      </c>
      <c r="D320">
        <v>4.9229552430330958</v>
      </c>
      <c r="E320">
        <v>231.44255948472147</v>
      </c>
      <c r="F320">
        <v>20.711054700268718</v>
      </c>
      <c r="G320">
        <v>519.28393676020892</v>
      </c>
      <c r="H320">
        <v>6.0206833247560683</v>
      </c>
      <c r="I320">
        <v>2.5334830310739118</v>
      </c>
      <c r="J320">
        <v>4.7222423691964801</v>
      </c>
      <c r="K320">
        <v>528.08551519446701</v>
      </c>
      <c r="L320">
        <v>15.772560886518557</v>
      </c>
      <c r="M320">
        <v>0.41000017404114975</v>
      </c>
    </row>
    <row r="321" spans="1:13" x14ac:dyDescent="0.2">
      <c r="A321">
        <v>319</v>
      </c>
      <c r="B321">
        <v>600</v>
      </c>
      <c r="C321">
        <v>87.916666666666046</v>
      </c>
      <c r="D321">
        <v>8.8613194374595601</v>
      </c>
      <c r="E321">
        <v>198.02479461395765</v>
      </c>
      <c r="F321">
        <v>27.291500680809129</v>
      </c>
      <c r="G321">
        <v>628.55176000035431</v>
      </c>
      <c r="H321">
        <v>7.1494039052173504</v>
      </c>
      <c r="I321">
        <v>2.636248479050483</v>
      </c>
      <c r="J321">
        <v>4.913790268500434</v>
      </c>
      <c r="K321">
        <v>639.20532379391136</v>
      </c>
      <c r="L321">
        <v>13.615831510234324</v>
      </c>
      <c r="M321">
        <v>0.41000013303736998</v>
      </c>
    </row>
    <row r="322" spans="1:13" x14ac:dyDescent="0.2">
      <c r="A322">
        <v>320</v>
      </c>
      <c r="B322">
        <v>600</v>
      </c>
      <c r="C322">
        <v>88.416666666666003</v>
      </c>
      <c r="D322">
        <v>92.551558569022234</v>
      </c>
      <c r="E322">
        <v>79.632340175483165</v>
      </c>
      <c r="F322">
        <v>46.094867964502427</v>
      </c>
      <c r="G322">
        <v>646.34813670336302</v>
      </c>
      <c r="H322">
        <v>7.310252253006988</v>
      </c>
      <c r="I322">
        <v>3.1036722255070144</v>
      </c>
      <c r="J322">
        <v>5.7850367670214613</v>
      </c>
      <c r="K322">
        <v>657.30332660417639</v>
      </c>
      <c r="L322">
        <v>8.8303350264213165</v>
      </c>
      <c r="M322">
        <v>0.41000012273549058</v>
      </c>
    </row>
    <row r="323" spans="1:13" x14ac:dyDescent="0.2">
      <c r="A323">
        <v>321</v>
      </c>
      <c r="B323">
        <v>600</v>
      </c>
      <c r="C323">
        <v>86.583333333332902</v>
      </c>
      <c r="D323">
        <v>97.474513812055264</v>
      </c>
      <c r="E323">
        <v>75.496060379417358</v>
      </c>
      <c r="F323">
        <v>43.634453176119102</v>
      </c>
      <c r="G323">
        <v>594.32685423414796</v>
      </c>
      <c r="H323">
        <v>6.8642177582385093</v>
      </c>
      <c r="I323">
        <v>2.8609958779702325</v>
      </c>
      <c r="J323">
        <v>5.3327043391803022</v>
      </c>
      <c r="K323">
        <v>604.40035970857002</v>
      </c>
      <c r="L323">
        <v>8.1668877564609357</v>
      </c>
      <c r="M323">
        <v>0.41000016493631414</v>
      </c>
    </row>
    <row r="324" spans="1:13" x14ac:dyDescent="0.2">
      <c r="A324">
        <v>322</v>
      </c>
      <c r="B324">
        <v>600</v>
      </c>
      <c r="C324">
        <v>88.333333333332746</v>
      </c>
      <c r="D324">
        <v>77.782692839922845</v>
      </c>
      <c r="E324">
        <v>88.525747202652155</v>
      </c>
      <c r="F324">
        <v>47.875360582015347</v>
      </c>
      <c r="G324">
        <v>711.16660579190454</v>
      </c>
      <c r="H324">
        <v>8.0509427070782174</v>
      </c>
      <c r="I324">
        <v>3.2503670703818379</v>
      </c>
      <c r="J324">
        <v>6.058466114411627</v>
      </c>
      <c r="K324">
        <v>723.2204295599779</v>
      </c>
      <c r="L324">
        <v>9.5762578069110873</v>
      </c>
      <c r="M324">
        <v>0.41000012439533029</v>
      </c>
    </row>
    <row r="325" spans="1:13" x14ac:dyDescent="0.2">
      <c r="A325">
        <v>323</v>
      </c>
      <c r="B325">
        <v>600</v>
      </c>
      <c r="C325">
        <v>85.249999999999758</v>
      </c>
      <c r="D325">
        <v>49.229552430330877</v>
      </c>
      <c r="E325">
        <v>96.339929395050717</v>
      </c>
      <c r="F325">
        <v>35.886277918373949</v>
      </c>
      <c r="G325">
        <v>558.21068764896381</v>
      </c>
      <c r="H325">
        <v>6.5479259548265736</v>
      </c>
      <c r="I325">
        <v>2.7039064520939879</v>
      </c>
      <c r="J325">
        <v>5.0399001902963425</v>
      </c>
      <c r="K325">
        <v>567.67208249004432</v>
      </c>
      <c r="L325">
        <v>8.2057619200012581</v>
      </c>
      <c r="M325">
        <v>0.41000020448380575</v>
      </c>
    </row>
    <row r="326" spans="1:13" x14ac:dyDescent="0.2">
      <c r="A326">
        <v>324</v>
      </c>
      <c r="B326">
        <v>600</v>
      </c>
      <c r="C326">
        <v>81.166666666666586</v>
      </c>
      <c r="D326">
        <v>95.505331714842086</v>
      </c>
      <c r="E326">
        <v>61.821600256734378</v>
      </c>
      <c r="F326">
        <v>28.668038823719797</v>
      </c>
      <c r="G326">
        <v>350.2050146815638</v>
      </c>
      <c r="H326">
        <v>4.3146408379658823</v>
      </c>
      <c r="I326">
        <v>2.0308421729451669</v>
      </c>
      <c r="J326">
        <v>3.7853535376424361</v>
      </c>
      <c r="K326">
        <v>356.14093128792274</v>
      </c>
      <c r="L326">
        <v>5.6950216338924777</v>
      </c>
      <c r="M326">
        <v>0.41000039493055634</v>
      </c>
    </row>
    <row r="327" spans="1:13" x14ac:dyDescent="0.2">
      <c r="A327">
        <v>325</v>
      </c>
      <c r="B327">
        <v>600</v>
      </c>
      <c r="C327">
        <v>83.666666666666401</v>
      </c>
      <c r="D327">
        <v>97.474513812055264</v>
      </c>
      <c r="E327">
        <v>68.317300370785659</v>
      </c>
      <c r="F327">
        <v>35.730768067238522</v>
      </c>
      <c r="G327">
        <v>460.89458441135832</v>
      </c>
      <c r="H327">
        <v>5.5087002120879651</v>
      </c>
      <c r="I327">
        <v>2.5620645487945399</v>
      </c>
      <c r="J327">
        <v>4.7755164003626094</v>
      </c>
      <c r="K327">
        <v>468.70656670623868</v>
      </c>
      <c r="L327">
        <v>7.5526729372022059</v>
      </c>
      <c r="M327">
        <v>0.41000026393883637</v>
      </c>
    </row>
    <row r="328" spans="1:13" x14ac:dyDescent="0.2">
      <c r="A328">
        <v>326</v>
      </c>
      <c r="B328">
        <v>600</v>
      </c>
      <c r="C328">
        <v>87.08333333333286</v>
      </c>
      <c r="D328">
        <v>96.489922763448604</v>
      </c>
      <c r="E328">
        <v>73.93545336812771</v>
      </c>
      <c r="F328">
        <v>41.426412061027591</v>
      </c>
      <c r="G328">
        <v>557.86854344437756</v>
      </c>
      <c r="H328">
        <v>6.4061459534282941</v>
      </c>
      <c r="I328">
        <v>2.8821318839939596</v>
      </c>
      <c r="J328">
        <v>5.3721004361490383</v>
      </c>
      <c r="K328">
        <v>567.32408880187165</v>
      </c>
      <c r="L328">
        <v>8.2971398249574104</v>
      </c>
      <c r="M328">
        <v>0.41000015216430868</v>
      </c>
    </row>
    <row r="329" spans="1:13" x14ac:dyDescent="0.2">
      <c r="A329">
        <v>327</v>
      </c>
      <c r="B329">
        <v>600</v>
      </c>
      <c r="C329">
        <v>84.916666666666302</v>
      </c>
      <c r="D329">
        <v>98.459104860661753</v>
      </c>
      <c r="E329">
        <v>71.826108428599767</v>
      </c>
      <c r="F329">
        <v>39.894262231583014</v>
      </c>
      <c r="G329">
        <v>528.83214429818781</v>
      </c>
      <c r="H329">
        <v>6.2276601880061637</v>
      </c>
      <c r="I329">
        <v>2.8011462288151954</v>
      </c>
      <c r="J329">
        <v>5.2211486091615944</v>
      </c>
      <c r="K329">
        <v>537.79559766103114</v>
      </c>
      <c r="L329">
        <v>8.1523289603013698</v>
      </c>
      <c r="M329">
        <v>0.41000021577174706</v>
      </c>
    </row>
    <row r="330" spans="1:13" x14ac:dyDescent="0.2">
      <c r="A330">
        <v>328</v>
      </c>
      <c r="B330">
        <v>600</v>
      </c>
      <c r="C330">
        <v>85.583333333332988</v>
      </c>
      <c r="D330">
        <v>98.459104860661753</v>
      </c>
      <c r="E330">
        <v>73.222705604969647</v>
      </c>
      <c r="F330">
        <v>41.460764782073589</v>
      </c>
      <c r="G330">
        <v>555.39286406119743</v>
      </c>
      <c r="H330">
        <v>6.4894979247657218</v>
      </c>
      <c r="I330">
        <v>2.735374617385439</v>
      </c>
      <c r="J330">
        <v>5.0985547388358592</v>
      </c>
      <c r="K330">
        <v>564.8064879466541</v>
      </c>
      <c r="L330">
        <v>7.7608894529683656</v>
      </c>
      <c r="M330">
        <v>0.4100001937863848</v>
      </c>
    </row>
    <row r="331" spans="1:13" x14ac:dyDescent="0.2">
      <c r="A331">
        <v>329</v>
      </c>
      <c r="B331">
        <v>600</v>
      </c>
      <c r="C331">
        <v>91.999999999999176</v>
      </c>
      <c r="D331">
        <v>97.474513812055264</v>
      </c>
      <c r="E331">
        <v>87.567140417407501</v>
      </c>
      <c r="F331">
        <v>58.703405245577208</v>
      </c>
      <c r="G331">
        <v>866.85619032217971</v>
      </c>
      <c r="H331">
        <v>9.422349894806386</v>
      </c>
      <c r="I331">
        <v>4.0549214425920166</v>
      </c>
      <c r="J331">
        <v>7.5581014773383339</v>
      </c>
      <c r="K331">
        <v>881.5487710457644</v>
      </c>
      <c r="L331">
        <v>12.352597888216112</v>
      </c>
      <c r="M331">
        <v>0.41000006888296509</v>
      </c>
    </row>
    <row r="332" spans="1:13" x14ac:dyDescent="0.2">
      <c r="A332">
        <v>330</v>
      </c>
      <c r="B332">
        <v>600</v>
      </c>
      <c r="C332">
        <v>82.999999999999943</v>
      </c>
      <c r="D332">
        <v>97.474513812055264</v>
      </c>
      <c r="E332">
        <v>67.272846256248457</v>
      </c>
      <c r="F332">
        <v>34.646595399236077</v>
      </c>
      <c r="G332">
        <v>443.17501270289949</v>
      </c>
      <c r="H332">
        <v>5.3394579843722871</v>
      </c>
      <c r="I332">
        <v>2.4043128002006191</v>
      </c>
      <c r="J332">
        <v>4.4814777263758039</v>
      </c>
      <c r="K332">
        <v>450.6866780863366</v>
      </c>
      <c r="L332">
        <v>6.8944517718075415</v>
      </c>
      <c r="M332">
        <v>0.41000029388310172</v>
      </c>
    </row>
    <row r="333" spans="1:13" x14ac:dyDescent="0.2">
      <c r="A333">
        <v>331</v>
      </c>
      <c r="B333">
        <v>600</v>
      </c>
      <c r="C333">
        <v>84.583333333333073</v>
      </c>
      <c r="D333">
        <v>97.474513812055264</v>
      </c>
      <c r="E333">
        <v>70.689242461063202</v>
      </c>
      <c r="F333">
        <v>38.254947845091728</v>
      </c>
      <c r="G333">
        <v>502.71377003699536</v>
      </c>
      <c r="H333">
        <v>5.9434140299940523</v>
      </c>
      <c r="I333">
        <v>2.5183364618392012</v>
      </c>
      <c r="J333">
        <v>4.6940101805017731</v>
      </c>
      <c r="K333">
        <v>511.23453969747817</v>
      </c>
      <c r="L333">
        <v>7.0981176094005809</v>
      </c>
      <c r="M333">
        <v>0.41000022768280681</v>
      </c>
    </row>
    <row r="334" spans="1:13" x14ac:dyDescent="0.2">
      <c r="A334">
        <v>332</v>
      </c>
      <c r="B334">
        <v>600</v>
      </c>
      <c r="C334">
        <v>87.999999999999517</v>
      </c>
      <c r="D334">
        <v>96.489922763448604</v>
      </c>
      <c r="E334">
        <v>78.12231879372257</v>
      </c>
      <c r="F334">
        <v>46.251102632555707</v>
      </c>
      <c r="G334">
        <v>641.81103839771197</v>
      </c>
      <c r="H334">
        <v>7.2933072545194939</v>
      </c>
      <c r="I334">
        <v>3.1790008746951841</v>
      </c>
      <c r="J334">
        <v>5.9254443144365032</v>
      </c>
      <c r="K334">
        <v>652.68933680013004</v>
      </c>
      <c r="L334">
        <v>9.3235838789485399</v>
      </c>
      <c r="M334">
        <v>0.41000013126221729</v>
      </c>
    </row>
    <row r="335" spans="1:13" x14ac:dyDescent="0.2">
      <c r="A335">
        <v>333</v>
      </c>
      <c r="B335">
        <v>600</v>
      </c>
      <c r="C335">
        <v>85.999999999999687</v>
      </c>
      <c r="D335">
        <v>97.474513812055264</v>
      </c>
      <c r="E335">
        <v>72.620906685432431</v>
      </c>
      <c r="F335">
        <v>40.37423371974694</v>
      </c>
      <c r="G335">
        <v>538.41236661282142</v>
      </c>
      <c r="H335">
        <v>6.2606089141025976</v>
      </c>
      <c r="I335">
        <v>2.8340078967280919</v>
      </c>
      <c r="J335">
        <v>5.2824005530812519</v>
      </c>
      <c r="K335">
        <v>547.53816810267733</v>
      </c>
      <c r="L335">
        <v>8.1927004287821941</v>
      </c>
      <c r="M335">
        <v>0.41000018119812009</v>
      </c>
    </row>
    <row r="336" spans="1:13" x14ac:dyDescent="0.2">
      <c r="A336">
        <v>334</v>
      </c>
      <c r="B336">
        <v>600</v>
      </c>
      <c r="C336">
        <v>88.583333333332732</v>
      </c>
      <c r="D336">
        <v>98.459104860661753</v>
      </c>
      <c r="E336">
        <v>81.878022400444195</v>
      </c>
      <c r="F336">
        <v>51.841845525155406</v>
      </c>
      <c r="G336">
        <v>738.0286061321907</v>
      </c>
      <c r="H336">
        <v>8.3314612169203652</v>
      </c>
      <c r="I336">
        <v>3.3911515504062972</v>
      </c>
      <c r="J336">
        <v>6.3208789383155581</v>
      </c>
      <c r="K336">
        <v>750.53771755089997</v>
      </c>
      <c r="L336">
        <v>9.8843782003684488</v>
      </c>
      <c r="M336">
        <v>0.41000011948195875</v>
      </c>
    </row>
    <row r="337" spans="1:13" x14ac:dyDescent="0.2">
      <c r="A337">
        <v>335</v>
      </c>
      <c r="B337">
        <v>600</v>
      </c>
      <c r="C337">
        <v>90.083333333332604</v>
      </c>
      <c r="D337">
        <v>67.936782353856657</v>
      </c>
      <c r="E337">
        <v>92.410853755054106</v>
      </c>
      <c r="F337">
        <v>45.565991029643101</v>
      </c>
      <c r="G337">
        <v>692.88416638275521</v>
      </c>
      <c r="H337">
        <v>7.6915911161823587</v>
      </c>
      <c r="I337">
        <v>3.3469802821205672</v>
      </c>
      <c r="J337">
        <v>6.2385466581930409</v>
      </c>
      <c r="K337">
        <v>704.62807785986047</v>
      </c>
      <c r="L337">
        <v>10.244452799083255</v>
      </c>
      <c r="M337">
        <v>0.4100000938192313</v>
      </c>
    </row>
    <row r="338" spans="1:13" x14ac:dyDescent="0.2">
      <c r="A338">
        <v>336</v>
      </c>
      <c r="B338">
        <v>600</v>
      </c>
      <c r="C338">
        <v>93.583333333332305</v>
      </c>
      <c r="D338">
        <v>94.582883565494598</v>
      </c>
      <c r="E338">
        <v>92.2060034139745</v>
      </c>
      <c r="F338">
        <v>63.156903405070871</v>
      </c>
      <c r="G338">
        <v>959.21442574306354</v>
      </c>
      <c r="H338">
        <v>10.249842483452261</v>
      </c>
      <c r="I338">
        <v>4.2219235382676255</v>
      </c>
      <c r="J338">
        <v>7.8693821775724606</v>
      </c>
      <c r="K338">
        <v>975.47238559870061</v>
      </c>
      <c r="L338">
        <v>13.043313710347524</v>
      </c>
      <c r="M338">
        <v>0.41000005336634437</v>
      </c>
    </row>
    <row r="339" spans="1:13" x14ac:dyDescent="0.2">
      <c r="A339">
        <v>337</v>
      </c>
      <c r="B339">
        <v>600</v>
      </c>
      <c r="C339">
        <v>86.999999999999602</v>
      </c>
      <c r="D339">
        <v>98.459104860661753</v>
      </c>
      <c r="E339">
        <v>70.278316574469898</v>
      </c>
      <c r="F339">
        <v>38.193412590139651</v>
      </c>
      <c r="G339">
        <v>500.31384073617158</v>
      </c>
      <c r="H339">
        <v>5.7507338015652172</v>
      </c>
      <c r="I339">
        <v>2.7522356796420815</v>
      </c>
      <c r="J339">
        <v>5.1299826274782498</v>
      </c>
      <c r="K339">
        <v>508.79386933725402</v>
      </c>
      <c r="L339">
        <v>7.8845708269494308</v>
      </c>
      <c r="M339">
        <v>0.41000015422213526</v>
      </c>
    </row>
    <row r="340" spans="1:13" x14ac:dyDescent="0.2">
      <c r="A340">
        <v>338</v>
      </c>
      <c r="B340">
        <v>600</v>
      </c>
      <c r="C340">
        <v>83.249999999999929</v>
      </c>
      <c r="D340">
        <v>98.459104860661753</v>
      </c>
      <c r="E340">
        <v>64.943071708888311</v>
      </c>
      <c r="F340">
        <v>32.614551969165475</v>
      </c>
      <c r="G340">
        <v>409.2497443532061</v>
      </c>
      <c r="H340">
        <v>4.9159128450835601</v>
      </c>
      <c r="I340">
        <v>2.2733080438555313</v>
      </c>
      <c r="J340">
        <v>4.2372936511752677</v>
      </c>
      <c r="K340">
        <v>416.1863798153509</v>
      </c>
      <c r="L340">
        <v>6.3405268440554261</v>
      </c>
      <c r="M340">
        <v>0.41000028227529561</v>
      </c>
    </row>
    <row r="341" spans="1:13" x14ac:dyDescent="0.2">
      <c r="A341">
        <v>339</v>
      </c>
      <c r="B341">
        <v>600</v>
      </c>
      <c r="C341">
        <v>82.666666666666487</v>
      </c>
      <c r="D341">
        <v>97.474513812055264</v>
      </c>
      <c r="E341">
        <v>68.683038895094612</v>
      </c>
      <c r="F341">
        <v>36.114363396026299</v>
      </c>
      <c r="G341">
        <v>467.19935724051521</v>
      </c>
      <c r="H341">
        <v>5.6516051279094706</v>
      </c>
      <c r="I341">
        <v>2.5473691677784598</v>
      </c>
      <c r="J341">
        <v>4.7481251962319853</v>
      </c>
      <c r="K341">
        <v>475.11824013790078</v>
      </c>
      <c r="L341">
        <v>7.5373452480287328</v>
      </c>
      <c r="M341">
        <v>0.41000031010607446</v>
      </c>
    </row>
    <row r="342" spans="1:13" x14ac:dyDescent="0.2">
      <c r="A342">
        <v>340</v>
      </c>
      <c r="B342">
        <v>600</v>
      </c>
      <c r="C342">
        <v>83.249999999999929</v>
      </c>
      <c r="D342">
        <v>98.459104860661753</v>
      </c>
      <c r="E342">
        <v>67.292482671511095</v>
      </c>
      <c r="F342">
        <v>35.016994433456745</v>
      </c>
      <c r="G342">
        <v>447.9841174396841</v>
      </c>
      <c r="H342">
        <v>5.3811905998760903</v>
      </c>
      <c r="I342">
        <v>2.4042361938408572</v>
      </c>
      <c r="J342">
        <v>4.4813349372616154</v>
      </c>
      <c r="K342">
        <v>455.57728654580279</v>
      </c>
      <c r="L342">
        <v>6.7498503484555972</v>
      </c>
      <c r="M342">
        <v>0.41000028227529561</v>
      </c>
    </row>
    <row r="343" spans="1:13" x14ac:dyDescent="0.2">
      <c r="A343">
        <v>341</v>
      </c>
      <c r="B343">
        <v>600</v>
      </c>
      <c r="C343">
        <v>86.583333333332902</v>
      </c>
      <c r="D343">
        <v>97.474513812055264</v>
      </c>
      <c r="E343">
        <v>74.684079737521159</v>
      </c>
      <c r="F343">
        <v>42.700899830373459</v>
      </c>
      <c r="G343">
        <v>578.19561385271913</v>
      </c>
      <c r="H343">
        <v>6.6779089184144986</v>
      </c>
      <c r="I343">
        <v>2.8154901951392661</v>
      </c>
      <c r="J343">
        <v>5.2478847998867959</v>
      </c>
      <c r="K343">
        <v>587.99570388724669</v>
      </c>
      <c r="L343">
        <v>8.0179579712831934</v>
      </c>
      <c r="M343">
        <v>0.41000016493631414</v>
      </c>
    </row>
    <row r="344" spans="1:13" x14ac:dyDescent="0.2">
      <c r="A344">
        <v>342</v>
      </c>
      <c r="B344">
        <v>600</v>
      </c>
      <c r="C344">
        <v>89.999999999999346</v>
      </c>
      <c r="D344">
        <v>98.459104860661753</v>
      </c>
      <c r="E344">
        <v>80.448560874475831</v>
      </c>
      <c r="F344">
        <v>50.047492534968811</v>
      </c>
      <c r="G344">
        <v>705.68134611378514</v>
      </c>
      <c r="H344">
        <v>7.8409038457087803</v>
      </c>
      <c r="I344">
        <v>3.5187481575743949</v>
      </c>
      <c r="J344">
        <v>6.5587104521423933</v>
      </c>
      <c r="K344">
        <v>717.64216255498354</v>
      </c>
      <c r="L344">
        <v>10.397705241051426</v>
      </c>
      <c r="M344">
        <v>0.41000009508801571</v>
      </c>
    </row>
    <row r="345" spans="1:13" x14ac:dyDescent="0.2">
      <c r="A345">
        <v>343</v>
      </c>
      <c r="B345">
        <v>600</v>
      </c>
      <c r="C345">
        <v>86.416666666666174</v>
      </c>
      <c r="D345">
        <v>98.459104860661753</v>
      </c>
      <c r="E345">
        <v>74.263427609352391</v>
      </c>
      <c r="F345">
        <v>42.647712776629668</v>
      </c>
      <c r="G345">
        <v>575.70146447999036</v>
      </c>
      <c r="H345">
        <v>6.6619263006363774</v>
      </c>
      <c r="I345">
        <v>2.8692328848593807</v>
      </c>
      <c r="J345">
        <v>5.348057567305462</v>
      </c>
      <c r="K345">
        <v>585.4592845439754</v>
      </c>
      <c r="L345">
        <v>8.0469233481757829</v>
      </c>
      <c r="M345">
        <v>0.41000016942758261</v>
      </c>
    </row>
    <row r="346" spans="1:13" x14ac:dyDescent="0.2">
      <c r="A346">
        <v>344</v>
      </c>
      <c r="B346">
        <v>600</v>
      </c>
      <c r="C346">
        <v>88.499999999999474</v>
      </c>
      <c r="D346">
        <v>98.459104860661753</v>
      </c>
      <c r="E346">
        <v>78.110317946032595</v>
      </c>
      <c r="F346">
        <v>47.180503973361411</v>
      </c>
      <c r="G346">
        <v>654.6532559417202</v>
      </c>
      <c r="H346">
        <v>7.3972119315449048</v>
      </c>
      <c r="I346">
        <v>3.1566585454484124</v>
      </c>
      <c r="J346">
        <v>5.8837997119262111</v>
      </c>
      <c r="K346">
        <v>665.74921048439978</v>
      </c>
      <c r="L346">
        <v>8.8732320390446091</v>
      </c>
      <c r="M346">
        <v>0.4100001210977986</v>
      </c>
    </row>
    <row r="347" spans="1:13" x14ac:dyDescent="0.2">
      <c r="A347">
        <v>345</v>
      </c>
      <c r="B347">
        <v>600</v>
      </c>
      <c r="C347">
        <v>87.583333333332817</v>
      </c>
      <c r="D347">
        <v>97.474513812055264</v>
      </c>
      <c r="E347">
        <v>75.569152715444304</v>
      </c>
      <c r="F347">
        <v>43.718984421777378</v>
      </c>
      <c r="G347">
        <v>595.79220477480919</v>
      </c>
      <c r="H347">
        <v>6.8025751258779756</v>
      </c>
      <c r="I347">
        <v>2.9011444804437296</v>
      </c>
      <c r="J347">
        <v>5.4075386401560657</v>
      </c>
      <c r="K347">
        <v>605.89052189931249</v>
      </c>
      <c r="L347">
        <v>8.2808997865167715</v>
      </c>
      <c r="M347">
        <v>0.41000014038131599</v>
      </c>
    </row>
    <row r="348" spans="1:13" x14ac:dyDescent="0.2">
      <c r="A348">
        <v>346</v>
      </c>
      <c r="B348">
        <v>600</v>
      </c>
      <c r="C348">
        <v>88.333333333332746</v>
      </c>
      <c r="D348">
        <v>98.459104860661753</v>
      </c>
      <c r="E348">
        <v>79.324567896007437</v>
      </c>
      <c r="F348">
        <v>48.658777611544295</v>
      </c>
      <c r="G348">
        <v>680.86194726517749</v>
      </c>
      <c r="H348">
        <v>7.7078711011152681</v>
      </c>
      <c r="I348">
        <v>3.2876593508191969</v>
      </c>
      <c r="J348">
        <v>6.1279764227757623</v>
      </c>
      <c r="K348">
        <v>692.40212625541983</v>
      </c>
      <c r="L348">
        <v>9.4197157136324492</v>
      </c>
      <c r="M348">
        <v>0.41000012439533029</v>
      </c>
    </row>
    <row r="349" spans="1:13" x14ac:dyDescent="0.2">
      <c r="A349">
        <v>347</v>
      </c>
      <c r="B349">
        <v>600</v>
      </c>
      <c r="C349">
        <v>87.499999999999559</v>
      </c>
      <c r="D349">
        <v>98.459104860661753</v>
      </c>
      <c r="E349">
        <v>78.346737777420515</v>
      </c>
      <c r="F349">
        <v>47.466542690073176</v>
      </c>
      <c r="G349">
        <v>659.70726491079097</v>
      </c>
      <c r="H349">
        <v>7.5395115989805062</v>
      </c>
      <c r="I349">
        <v>3.155342912593941</v>
      </c>
      <c r="J349">
        <v>5.8813474605665252</v>
      </c>
      <c r="K349">
        <v>670.88890576340509</v>
      </c>
      <c r="L349">
        <v>8.8845582933571396</v>
      </c>
      <c r="M349">
        <v>0.41000014227979281</v>
      </c>
    </row>
    <row r="350" spans="1:13" x14ac:dyDescent="0.2">
      <c r="A350">
        <v>348</v>
      </c>
      <c r="B350">
        <v>600</v>
      </c>
      <c r="C350">
        <v>84.583333333333073</v>
      </c>
      <c r="D350">
        <v>98.459104860661753</v>
      </c>
      <c r="E350">
        <v>70.155283493189572</v>
      </c>
      <c r="F350">
        <v>38.059802673053831</v>
      </c>
      <c r="G350">
        <v>498.08794749724831</v>
      </c>
      <c r="H350">
        <v>5.8887245024305406</v>
      </c>
      <c r="I350">
        <v>2.5224362867604437</v>
      </c>
      <c r="J350">
        <v>4.7016519790502214</v>
      </c>
      <c r="K350">
        <v>506.53031157049497</v>
      </c>
      <c r="L350">
        <v>7.1034449783483051</v>
      </c>
      <c r="M350">
        <v>0.41000022768280681</v>
      </c>
    </row>
    <row r="351" spans="1:13" x14ac:dyDescent="0.2">
      <c r="A351">
        <v>349</v>
      </c>
      <c r="B351">
        <v>600</v>
      </c>
      <c r="C351">
        <v>86.916666666666131</v>
      </c>
      <c r="D351">
        <v>94.52074066623544</v>
      </c>
      <c r="E351">
        <v>76.810558550580751</v>
      </c>
      <c r="F351">
        <v>43.798460343228712</v>
      </c>
      <c r="G351">
        <v>602.19630017607074</v>
      </c>
      <c r="H351">
        <v>6.9284329838091017</v>
      </c>
      <c r="I351">
        <v>3.120914100104875</v>
      </c>
      <c r="J351">
        <v>5.8171744643147711</v>
      </c>
      <c r="K351">
        <v>612.40317937123859</v>
      </c>
      <c r="L351">
        <v>9.1923449124247156</v>
      </c>
      <c r="M351">
        <v>0.41000015630779135</v>
      </c>
    </row>
    <row r="352" spans="1:13" x14ac:dyDescent="0.2">
      <c r="A352">
        <v>350</v>
      </c>
      <c r="B352">
        <v>600</v>
      </c>
      <c r="C352">
        <v>90.249999999999318</v>
      </c>
      <c r="D352">
        <v>38.399050895658021</v>
      </c>
      <c r="E352">
        <v>115.9334300605788</v>
      </c>
      <c r="F352">
        <v>40.534772701296227</v>
      </c>
      <c r="G352">
        <v>697.41731074169843</v>
      </c>
      <c r="H352">
        <v>7.7276156314870201</v>
      </c>
      <c r="I352">
        <v>3.0411338415923463</v>
      </c>
      <c r="J352">
        <v>5.6684694158291631</v>
      </c>
      <c r="K352">
        <v>709.23805291747271</v>
      </c>
      <c r="L352">
        <v>10.149240345905126</v>
      </c>
      <c r="M352">
        <v>0.41000009133222559</v>
      </c>
    </row>
    <row r="353" spans="1:13" x14ac:dyDescent="0.2">
      <c r="A353">
        <v>351</v>
      </c>
      <c r="B353">
        <v>600</v>
      </c>
      <c r="C353">
        <v>87.66666666666606</v>
      </c>
      <c r="D353">
        <v>87.628603325989062</v>
      </c>
      <c r="E353">
        <v>80.943102473769358</v>
      </c>
      <c r="F353">
        <v>45.091581129086585</v>
      </c>
      <c r="G353">
        <v>637.92776054177205</v>
      </c>
      <c r="H353">
        <v>7.2767425156856627</v>
      </c>
      <c r="I353">
        <v>3.2961766646468926</v>
      </c>
      <c r="J353">
        <v>6.1438521242253357</v>
      </c>
      <c r="K353">
        <v>648.74024776421766</v>
      </c>
      <c r="L353">
        <v>10.032523281079246</v>
      </c>
      <c r="M353">
        <v>0.41000013850817107</v>
      </c>
    </row>
    <row r="354" spans="1:13" x14ac:dyDescent="0.2">
      <c r="A354">
        <v>352</v>
      </c>
      <c r="B354">
        <v>600</v>
      </c>
      <c r="C354">
        <v>86.333333333332916</v>
      </c>
      <c r="D354">
        <v>87.628603325989062</v>
      </c>
      <c r="E354">
        <v>77.174432341680401</v>
      </c>
      <c r="F354">
        <v>40.990447394078515</v>
      </c>
      <c r="G354">
        <v>565.04091179736747</v>
      </c>
      <c r="H354">
        <v>6.5448754262243654</v>
      </c>
      <c r="I354">
        <v>2.8130530630811421</v>
      </c>
      <c r="J354">
        <v>5.2433421492658745</v>
      </c>
      <c r="K354">
        <v>574.61804364607326</v>
      </c>
      <c r="L354">
        <v>8.0168231906319427</v>
      </c>
      <c r="M354">
        <v>0.41000017171887282</v>
      </c>
    </row>
    <row r="355" spans="1:13" x14ac:dyDescent="0.2">
      <c r="A355">
        <v>353</v>
      </c>
      <c r="B355">
        <v>600</v>
      </c>
      <c r="C355">
        <v>88.166666666666018</v>
      </c>
      <c r="D355">
        <v>4.9229552430330958</v>
      </c>
      <c r="E355">
        <v>332.31996967579431</v>
      </c>
      <c r="F355">
        <v>42.700075989333087</v>
      </c>
      <c r="G355">
        <v>1303.7998407312491</v>
      </c>
      <c r="H355">
        <v>14.787899894872499</v>
      </c>
      <c r="I355">
        <v>5.013430975270607</v>
      </c>
      <c r="J355">
        <v>9.3446989287429751</v>
      </c>
      <c r="K355">
        <v>1325.8984302806286</v>
      </c>
      <c r="L355">
        <v>33.593563438470611</v>
      </c>
      <c r="M355">
        <v>0.41000012778265482</v>
      </c>
    </row>
    <row r="356" spans="1:13" x14ac:dyDescent="0.2">
      <c r="A356">
        <v>354</v>
      </c>
      <c r="B356">
        <v>600</v>
      </c>
      <c r="C356">
        <v>87.999999999999517</v>
      </c>
      <c r="D356">
        <v>93.536149617628965</v>
      </c>
      <c r="E356">
        <v>81.912522821588084</v>
      </c>
      <c r="F356">
        <v>49.291266103161114</v>
      </c>
      <c r="G356">
        <v>701.87918592637368</v>
      </c>
      <c r="H356">
        <v>7.9758998400724721</v>
      </c>
      <c r="I356">
        <v>3.4418523375949137</v>
      </c>
      <c r="J356">
        <v>6.4153818035319912</v>
      </c>
      <c r="K356">
        <v>713.7756021145633</v>
      </c>
      <c r="L356">
        <v>10.216242395060336</v>
      </c>
      <c r="M356">
        <v>0.41000013126221729</v>
      </c>
    </row>
    <row r="357" spans="1:13" x14ac:dyDescent="0.2">
      <c r="A357">
        <v>355</v>
      </c>
      <c r="B357">
        <v>600</v>
      </c>
      <c r="C357">
        <v>89.583333333332646</v>
      </c>
      <c r="D357">
        <v>94.52074066623544</v>
      </c>
      <c r="E357">
        <v>82.663261779902868</v>
      </c>
      <c r="F357">
        <v>50.727338091559908</v>
      </c>
      <c r="G357">
        <v>725.92660779940229</v>
      </c>
      <c r="H357">
        <v>8.1033667847375757</v>
      </c>
      <c r="I357">
        <v>3.3875898777886593</v>
      </c>
      <c r="J357">
        <v>6.3142402195501557</v>
      </c>
      <c r="K357">
        <v>738.23057585299375</v>
      </c>
      <c r="L357">
        <v>9.9137835934963103</v>
      </c>
      <c r="M357">
        <v>0.41000010169400652</v>
      </c>
    </row>
    <row r="358" spans="1:13" x14ac:dyDescent="0.2">
      <c r="A358">
        <v>356</v>
      </c>
      <c r="B358">
        <v>600</v>
      </c>
      <c r="C358">
        <v>88.083333333332774</v>
      </c>
      <c r="D358">
        <v>77.782692839922845</v>
      </c>
      <c r="E358">
        <v>87.209889492141571</v>
      </c>
      <c r="F358">
        <v>46.462687647528043</v>
      </c>
      <c r="G358">
        <v>684.57489176932472</v>
      </c>
      <c r="H358">
        <v>7.7719003795950323</v>
      </c>
      <c r="I358">
        <v>3.3474254038304765</v>
      </c>
      <c r="J358">
        <v>6.2393763351919409</v>
      </c>
      <c r="K358">
        <v>696.17800885446013</v>
      </c>
      <c r="L358">
        <v>10.035698525351613</v>
      </c>
      <c r="M358">
        <v>0.41000012951075093</v>
      </c>
    </row>
    <row r="359" spans="1:13" x14ac:dyDescent="0.2">
      <c r="A359">
        <v>357</v>
      </c>
      <c r="B359">
        <v>600</v>
      </c>
      <c r="C359">
        <v>85.49999999999973</v>
      </c>
      <c r="D359">
        <v>75.81351074270944</v>
      </c>
      <c r="E359">
        <v>78.758536438209063</v>
      </c>
      <c r="F359">
        <v>36.934460849654471</v>
      </c>
      <c r="G359">
        <v>514.79642149161009</v>
      </c>
      <c r="H359">
        <v>6.0210107776796695</v>
      </c>
      <c r="I359">
        <v>2.5761772501899007</v>
      </c>
      <c r="J359">
        <v>4.8018215287789383</v>
      </c>
      <c r="K359">
        <v>523.52195884473554</v>
      </c>
      <c r="L359">
        <v>7.2802449022023854</v>
      </c>
      <c r="M359">
        <v>0.41000019640709651</v>
      </c>
    </row>
    <row r="360" spans="1:13" x14ac:dyDescent="0.2">
      <c r="A360">
        <v>358</v>
      </c>
      <c r="B360">
        <v>600</v>
      </c>
      <c r="C360">
        <v>88.333333333332746</v>
      </c>
      <c r="D360">
        <v>98.459104860661753</v>
      </c>
      <c r="E360">
        <v>77.606482484265726</v>
      </c>
      <c r="F360">
        <v>46.573809599686335</v>
      </c>
      <c r="G360">
        <v>643.96118267420752</v>
      </c>
      <c r="H360">
        <v>7.2901265963118318</v>
      </c>
      <c r="I360">
        <v>3.1652042223674037</v>
      </c>
      <c r="J360">
        <v>5.8997282802747506</v>
      </c>
      <c r="K360">
        <v>654.87591706445846</v>
      </c>
      <c r="L360">
        <v>9.0087954897986329</v>
      </c>
      <c r="M360">
        <v>0.41000012439533029</v>
      </c>
    </row>
    <row r="361" spans="1:13" x14ac:dyDescent="0.2">
      <c r="A361">
        <v>359</v>
      </c>
      <c r="B361">
        <v>600</v>
      </c>
      <c r="C361">
        <v>85.49999999999973</v>
      </c>
      <c r="D361">
        <v>97.474513812055264</v>
      </c>
      <c r="E361">
        <v>75.772486951862106</v>
      </c>
      <c r="F361">
        <v>43.954570652169053</v>
      </c>
      <c r="G361">
        <v>599.88003970190755</v>
      </c>
      <c r="H361">
        <v>7.0161408152270113</v>
      </c>
      <c r="I361">
        <v>2.8854489147699773</v>
      </c>
      <c r="J361">
        <v>5.3782831589375153</v>
      </c>
      <c r="K361">
        <v>610.04770108278342</v>
      </c>
      <c r="L361">
        <v>8.0840725268768985</v>
      </c>
      <c r="M361">
        <v>0.41000019640709651</v>
      </c>
    </row>
    <row r="362" spans="1:13" x14ac:dyDescent="0.2">
      <c r="A362">
        <v>360</v>
      </c>
      <c r="B362">
        <v>600</v>
      </c>
      <c r="C362">
        <v>85.49999999999973</v>
      </c>
      <c r="D362">
        <v>96.489922763448604</v>
      </c>
      <c r="E362">
        <v>70.637364240658371</v>
      </c>
      <c r="F362">
        <v>37.812971850337107</v>
      </c>
      <c r="G362">
        <v>496.70705472460406</v>
      </c>
      <c r="H362">
        <v>5.8094392365450949</v>
      </c>
      <c r="I362">
        <v>2.5344372218236479</v>
      </c>
      <c r="J362">
        <v>4.7240209167262774</v>
      </c>
      <c r="K362">
        <v>505.125986517103</v>
      </c>
      <c r="L362">
        <v>6.9941297591659755</v>
      </c>
      <c r="M362">
        <v>0.41000019640709651</v>
      </c>
    </row>
    <row r="363" spans="1:13" x14ac:dyDescent="0.2">
      <c r="A363">
        <v>361</v>
      </c>
      <c r="B363">
        <v>600</v>
      </c>
      <c r="C363">
        <v>86.583333333332902</v>
      </c>
      <c r="D363">
        <v>98.459104860661753</v>
      </c>
      <c r="E363">
        <v>75.086363675934834</v>
      </c>
      <c r="F363">
        <v>43.598134777210426</v>
      </c>
      <c r="G363">
        <v>592.07467003074919</v>
      </c>
      <c r="H363">
        <v>6.8382060061299574</v>
      </c>
      <c r="I363">
        <v>2.8809423888563774</v>
      </c>
      <c r="J363">
        <v>5.3698832970295935</v>
      </c>
      <c r="K363">
        <v>602.11000225127782</v>
      </c>
      <c r="L363">
        <v>8.2129272537396005</v>
      </c>
      <c r="M363">
        <v>0.41000016493631414</v>
      </c>
    </row>
    <row r="364" spans="1:13" x14ac:dyDescent="0.2">
      <c r="A364">
        <v>362</v>
      </c>
      <c r="B364">
        <v>600</v>
      </c>
      <c r="C364">
        <v>87.249999999999588</v>
      </c>
      <c r="D364">
        <v>98.459104860661753</v>
      </c>
      <c r="E364">
        <v>75.189902029394034</v>
      </c>
      <c r="F364">
        <v>43.71845466360552</v>
      </c>
      <c r="G364">
        <v>594.15445859210354</v>
      </c>
      <c r="H364">
        <v>6.8097932216860322</v>
      </c>
      <c r="I364">
        <v>2.9983817764547549</v>
      </c>
      <c r="J364">
        <v>5.5887824351439974</v>
      </c>
      <c r="K364">
        <v>604.2250248466371</v>
      </c>
      <c r="L364">
        <v>8.5397584966164803</v>
      </c>
      <c r="M364">
        <v>0.41000014813066343</v>
      </c>
    </row>
    <row r="365" spans="1:13" x14ac:dyDescent="0.2">
      <c r="A365">
        <v>363</v>
      </c>
      <c r="B365">
        <v>600</v>
      </c>
      <c r="C365">
        <v>85.08333333333303</v>
      </c>
      <c r="D365">
        <v>98.459104860661753</v>
      </c>
      <c r="E365">
        <v>71.160319516483725</v>
      </c>
      <c r="F365">
        <v>39.158093885659234</v>
      </c>
      <c r="G365">
        <v>516.44722032337415</v>
      </c>
      <c r="H365">
        <v>6.0698987697164659</v>
      </c>
      <c r="I365">
        <v>2.726562957412499</v>
      </c>
      <c r="J365">
        <v>5.0821303959226451</v>
      </c>
      <c r="K365">
        <v>525.2007500228375</v>
      </c>
      <c r="L365">
        <v>7.8086590442893113</v>
      </c>
      <c r="M365">
        <v>0.41000021005196502</v>
      </c>
    </row>
    <row r="366" spans="1:13" x14ac:dyDescent="0.2">
      <c r="A366">
        <v>364</v>
      </c>
      <c r="B366">
        <v>600</v>
      </c>
      <c r="C366">
        <v>87.166666666666103</v>
      </c>
      <c r="D366">
        <v>98.459104860661753</v>
      </c>
      <c r="E366">
        <v>78.428885587254413</v>
      </c>
      <c r="F366">
        <v>47.566133735160903</v>
      </c>
      <c r="G366">
        <v>661.46888551946813</v>
      </c>
      <c r="H366">
        <v>7.5885531799557064</v>
      </c>
      <c r="I366">
        <v>3.2372433315965377</v>
      </c>
      <c r="J366">
        <v>6.0340043459394916</v>
      </c>
      <c r="K366">
        <v>672.68039373532008</v>
      </c>
      <c r="L366">
        <v>9.3792791444002699</v>
      </c>
      <c r="M366">
        <v>0.4100001501339402</v>
      </c>
    </row>
    <row r="367" spans="1:13" x14ac:dyDescent="0.2">
      <c r="A367">
        <v>365</v>
      </c>
      <c r="B367">
        <v>600</v>
      </c>
      <c r="C367">
        <v>85.916666666666217</v>
      </c>
      <c r="D367">
        <v>97.474513812055264</v>
      </c>
      <c r="E367">
        <v>72.961941820899952</v>
      </c>
      <c r="F367">
        <v>40.754327091785576</v>
      </c>
      <c r="G367">
        <v>544.8698397871143</v>
      </c>
      <c r="H367">
        <v>6.341841006251606</v>
      </c>
      <c r="I367">
        <v>2.8642955329050945</v>
      </c>
      <c r="J367">
        <v>5.3388546745668108</v>
      </c>
      <c r="K367">
        <v>554.10509429303181</v>
      </c>
      <c r="L367">
        <v>8.3491576498749005</v>
      </c>
      <c r="M367">
        <v>0.4100001836485917</v>
      </c>
    </row>
    <row r="368" spans="1:13" x14ac:dyDescent="0.2">
      <c r="A368">
        <v>366</v>
      </c>
      <c r="B368">
        <v>600</v>
      </c>
      <c r="C368">
        <v>87.249999999999588</v>
      </c>
      <c r="D368">
        <v>96.489922763448604</v>
      </c>
      <c r="E368">
        <v>77.01510112894384</v>
      </c>
      <c r="F368">
        <v>44.949371143618002</v>
      </c>
      <c r="G368">
        <v>618.9163784622092</v>
      </c>
      <c r="H368">
        <v>7.0935974608849524</v>
      </c>
      <c r="I368">
        <v>3.0311225116855365</v>
      </c>
      <c r="J368">
        <v>5.6498089686589674</v>
      </c>
      <c r="K368">
        <v>629.4066445961854</v>
      </c>
      <c r="L368">
        <v>8.6812119293979002</v>
      </c>
      <c r="M368">
        <v>0.41000014813066343</v>
      </c>
    </row>
    <row r="369" spans="1:13" x14ac:dyDescent="0.2">
      <c r="A369">
        <v>367</v>
      </c>
      <c r="B369">
        <v>600</v>
      </c>
      <c r="C369">
        <v>85.666666666666231</v>
      </c>
      <c r="D369">
        <v>98.459104860661753</v>
      </c>
      <c r="E369">
        <v>70.704401949288126</v>
      </c>
      <c r="F369">
        <v>38.657936713716012</v>
      </c>
      <c r="G369">
        <v>508.06887498211125</v>
      </c>
      <c r="H369">
        <v>5.9307650776122234</v>
      </c>
      <c r="I369">
        <v>2.8058509448410351</v>
      </c>
      <c r="J369">
        <v>5.2299178841398595</v>
      </c>
      <c r="K369">
        <v>516.68037928624915</v>
      </c>
      <c r="L369">
        <v>8.2951466705262664</v>
      </c>
      <c r="M369">
        <v>0.41000019120064202</v>
      </c>
    </row>
    <row r="370" spans="1:13" x14ac:dyDescent="0.2">
      <c r="A370">
        <v>368</v>
      </c>
      <c r="B370">
        <v>600</v>
      </c>
      <c r="C370">
        <v>84.166666666666359</v>
      </c>
      <c r="D370">
        <v>96.489922763448604</v>
      </c>
      <c r="E370">
        <v>69.601670383420711</v>
      </c>
      <c r="F370">
        <v>36.712263771505818</v>
      </c>
      <c r="G370">
        <v>478.38383176924606</v>
      </c>
      <c r="H370">
        <v>5.6837682982484887</v>
      </c>
      <c r="I370">
        <v>2.5045938471214546</v>
      </c>
      <c r="J370">
        <v>4.6683948688191137</v>
      </c>
      <c r="K370">
        <v>486.49223308921466</v>
      </c>
      <c r="L370">
        <v>7.1051269112967113</v>
      </c>
      <c r="M370">
        <v>0.41000024350047337</v>
      </c>
    </row>
    <row r="371" spans="1:13" x14ac:dyDescent="0.2">
      <c r="A371">
        <v>369</v>
      </c>
      <c r="B371">
        <v>600</v>
      </c>
      <c r="C371">
        <v>86.083333333332945</v>
      </c>
      <c r="D371">
        <v>97.474513812055264</v>
      </c>
      <c r="E371">
        <v>71.158409854804717</v>
      </c>
      <c r="F371">
        <v>38.764432294794446</v>
      </c>
      <c r="G371">
        <v>511.24786060161267</v>
      </c>
      <c r="H371">
        <v>5.9389877320613547</v>
      </c>
      <c r="I371">
        <v>2.7131647347730055</v>
      </c>
      <c r="J371">
        <v>5.0571570079645944</v>
      </c>
      <c r="K371">
        <v>519.91323612073847</v>
      </c>
      <c r="L371">
        <v>7.7544445913063562</v>
      </c>
      <c r="M371">
        <v>0.41000017878034578</v>
      </c>
    </row>
    <row r="372" spans="1:13" x14ac:dyDescent="0.2">
      <c r="A372">
        <v>370</v>
      </c>
      <c r="B372">
        <v>600</v>
      </c>
      <c r="C372">
        <v>88.999999999999432</v>
      </c>
      <c r="D372">
        <v>66.952191305250068</v>
      </c>
      <c r="E372">
        <v>91.360961445741097</v>
      </c>
      <c r="F372">
        <v>43.891052944473024</v>
      </c>
      <c r="G372">
        <v>663.27377595684186</v>
      </c>
      <c r="H372">
        <v>7.4525143365937767</v>
      </c>
      <c r="I372">
        <v>3.219580842176109</v>
      </c>
      <c r="J372">
        <v>6.0010826508408357</v>
      </c>
      <c r="K372">
        <v>674.51583208700333</v>
      </c>
      <c r="L372">
        <v>9.8591035306654504</v>
      </c>
      <c r="M372">
        <v>0.41000011172047163</v>
      </c>
    </row>
    <row r="373" spans="1:13" x14ac:dyDescent="0.2">
      <c r="A373">
        <v>371</v>
      </c>
      <c r="B373">
        <v>600</v>
      </c>
      <c r="C373">
        <v>85.916666666666217</v>
      </c>
      <c r="D373">
        <v>98.459104860661753</v>
      </c>
      <c r="E373">
        <v>72.395043877964369</v>
      </c>
      <c r="F373">
        <v>40.52877113482252</v>
      </c>
      <c r="G373">
        <v>539.55693700582026</v>
      </c>
      <c r="H373">
        <v>6.2800031465275241</v>
      </c>
      <c r="I373">
        <v>2.8702804664329489</v>
      </c>
      <c r="J373">
        <v>5.3500101890642098</v>
      </c>
      <c r="K373">
        <v>548.70214063028391</v>
      </c>
      <c r="L373">
        <v>8.351240022771055</v>
      </c>
      <c r="M373">
        <v>0.4100001836485917</v>
      </c>
    </row>
    <row r="374" spans="1:13" x14ac:dyDescent="0.2">
      <c r="A374">
        <v>372</v>
      </c>
      <c r="B374">
        <v>600</v>
      </c>
      <c r="C374">
        <v>82.999999999999943</v>
      </c>
      <c r="D374">
        <v>98.459104860661753</v>
      </c>
      <c r="E374">
        <v>64.917061725405404</v>
      </c>
      <c r="F374">
        <v>32.588432660023315</v>
      </c>
      <c r="G374">
        <v>408.83277293827081</v>
      </c>
      <c r="H374">
        <v>4.9256960594972421</v>
      </c>
      <c r="I374">
        <v>2.3215708383221645</v>
      </c>
      <c r="J374">
        <v>4.3272522615510978</v>
      </c>
      <c r="K374">
        <v>415.76234906523933</v>
      </c>
      <c r="L374">
        <v>6.613779944265846</v>
      </c>
      <c r="M374">
        <v>0.41000029388310172</v>
      </c>
    </row>
    <row r="375" spans="1:13" x14ac:dyDescent="0.2">
      <c r="A375">
        <v>373</v>
      </c>
      <c r="B375">
        <v>600</v>
      </c>
      <c r="C375">
        <v>86.666666666666146</v>
      </c>
      <c r="D375">
        <v>98.459104860661753</v>
      </c>
      <c r="E375">
        <v>73.83802959889384</v>
      </c>
      <c r="F375">
        <v>42.160520325390635</v>
      </c>
      <c r="G375">
        <v>567.34677343423414</v>
      </c>
      <c r="H375">
        <v>6.5463089242412025</v>
      </c>
      <c r="I375">
        <v>3.0431591279337593</v>
      </c>
      <c r="J375">
        <v>5.6722444136696346</v>
      </c>
      <c r="K375">
        <v>576.96297958121033</v>
      </c>
      <c r="L375">
        <v>9.0637237379581297</v>
      </c>
      <c r="M375">
        <v>0.41000016273552542</v>
      </c>
    </row>
    <row r="376" spans="1:13" x14ac:dyDescent="0.2">
      <c r="A376">
        <v>374</v>
      </c>
      <c r="B376">
        <v>600</v>
      </c>
      <c r="C376">
        <v>86.666666666666146</v>
      </c>
      <c r="D376">
        <v>98.459104860661753</v>
      </c>
      <c r="E376">
        <v>73.316356922324161</v>
      </c>
      <c r="F376">
        <v>41.566888648443239</v>
      </c>
      <c r="G376">
        <v>557.20229053129094</v>
      </c>
      <c r="H376">
        <v>6.4292571984380107</v>
      </c>
      <c r="I376">
        <v>3.0108938347335013</v>
      </c>
      <c r="J376">
        <v>5.6121040721966473</v>
      </c>
      <c r="K376">
        <v>566.64655344457481</v>
      </c>
      <c r="L376">
        <v>8.9540936216846809</v>
      </c>
      <c r="M376">
        <v>0.41000016273552542</v>
      </c>
    </row>
    <row r="377" spans="1:13" x14ac:dyDescent="0.2">
      <c r="A377">
        <v>375</v>
      </c>
      <c r="B377">
        <v>600</v>
      </c>
      <c r="C377">
        <v>86.416666666666174</v>
      </c>
      <c r="D377">
        <v>98.459104860661753</v>
      </c>
      <c r="E377">
        <v>73.567639851287325</v>
      </c>
      <c r="F377">
        <v>41.852307879224711</v>
      </c>
      <c r="G377">
        <v>562.07488035948836</v>
      </c>
      <c r="H377">
        <v>6.5042416242178387</v>
      </c>
      <c r="I377">
        <v>2.8326528881436648</v>
      </c>
      <c r="J377">
        <v>5.2798749080031024</v>
      </c>
      <c r="K377">
        <v>571.60173739117545</v>
      </c>
      <c r="L377">
        <v>7.9280630783169448</v>
      </c>
      <c r="M377">
        <v>0.41000016942758261</v>
      </c>
    </row>
    <row r="378" spans="1:13" x14ac:dyDescent="0.2">
      <c r="A378">
        <v>376</v>
      </c>
      <c r="B378">
        <v>600</v>
      </c>
      <c r="C378">
        <v>82.499999999999986</v>
      </c>
      <c r="D378">
        <v>97.474513812055264</v>
      </c>
      <c r="E378">
        <v>62.280704697341093</v>
      </c>
      <c r="F378">
        <v>29.69531898824685</v>
      </c>
      <c r="G378">
        <v>364.21908479778966</v>
      </c>
      <c r="H378">
        <v>4.4147767854277546</v>
      </c>
      <c r="I378">
        <v>2.041435796877197</v>
      </c>
      <c r="J378">
        <v>3.805099341802789</v>
      </c>
      <c r="K378">
        <v>370.39248960565311</v>
      </c>
      <c r="L378">
        <v>5.5509101776907759</v>
      </c>
      <c r="M378">
        <v>0.41000031855036184</v>
      </c>
    </row>
    <row r="379" spans="1:13" x14ac:dyDescent="0.2">
      <c r="A379">
        <v>377</v>
      </c>
      <c r="B379">
        <v>600</v>
      </c>
      <c r="C379">
        <v>89.249999999999417</v>
      </c>
      <c r="D379">
        <v>97.474513812055264</v>
      </c>
      <c r="E379">
        <v>83.005900467205137</v>
      </c>
      <c r="F379">
        <v>52.747136697135353</v>
      </c>
      <c r="G379">
        <v>756.53328640137727</v>
      </c>
      <c r="H379">
        <v>8.4765634330687085</v>
      </c>
      <c r="I379">
        <v>3.5523227398445658</v>
      </c>
      <c r="J379">
        <v>6.621291220586329</v>
      </c>
      <c r="K379">
        <v>769.35602440453658</v>
      </c>
      <c r="L379">
        <v>10.360835654274762</v>
      </c>
      <c r="M379">
        <v>0.41000010730773212</v>
      </c>
    </row>
    <row r="380" spans="1:13" x14ac:dyDescent="0.2">
      <c r="A380">
        <v>378</v>
      </c>
      <c r="B380">
        <v>600</v>
      </c>
      <c r="C380">
        <v>86.666666666666146</v>
      </c>
      <c r="D380">
        <v>98.459104860661753</v>
      </c>
      <c r="E380">
        <v>76.462932152255235</v>
      </c>
      <c r="F380">
        <v>45.211369299585783</v>
      </c>
      <c r="G380">
        <v>620.08874591985921</v>
      </c>
      <c r="H380">
        <v>7.1548701452291876</v>
      </c>
      <c r="I380">
        <v>3.2125021384720966</v>
      </c>
      <c r="J380">
        <v>5.9878884221287914</v>
      </c>
      <c r="K380">
        <v>630.59889859789587</v>
      </c>
      <c r="L380">
        <v>9.6484441399324563</v>
      </c>
      <c r="M380">
        <v>0.41000016273552542</v>
      </c>
    </row>
    <row r="381" spans="1:13" x14ac:dyDescent="0.2">
      <c r="A381">
        <v>379</v>
      </c>
      <c r="B381">
        <v>600</v>
      </c>
      <c r="C381">
        <v>88.916666666665961</v>
      </c>
      <c r="D381">
        <v>98.459104860661753</v>
      </c>
      <c r="E381">
        <v>79.683988401491789</v>
      </c>
      <c r="F381">
        <v>49.100723511854014</v>
      </c>
      <c r="G381">
        <v>688.73983746860165</v>
      </c>
      <c r="H381">
        <v>7.745902576966528</v>
      </c>
      <c r="I381">
        <v>3.4500538481308034</v>
      </c>
      <c r="J381">
        <v>6.4306688688365394</v>
      </c>
      <c r="K381">
        <v>700.41352845750589</v>
      </c>
      <c r="L381">
        <v>10.23653228589786</v>
      </c>
      <c r="M381">
        <v>0.41000011323134739</v>
      </c>
    </row>
    <row r="382" spans="1:13" x14ac:dyDescent="0.2">
      <c r="A382">
        <v>380</v>
      </c>
      <c r="B382">
        <v>600</v>
      </c>
      <c r="C382">
        <v>86.333333333332916</v>
      </c>
      <c r="D382">
        <v>98.459104860661753</v>
      </c>
      <c r="E382">
        <v>74.331784359596426</v>
      </c>
      <c r="F382">
        <v>42.726260208089258</v>
      </c>
      <c r="G382">
        <v>577.05088810958807</v>
      </c>
      <c r="H382">
        <v>6.683987120960512</v>
      </c>
      <c r="I382">
        <v>2.8923561710080503</v>
      </c>
      <c r="J382">
        <v>5.3911578210774467</v>
      </c>
      <c r="K382">
        <v>586.83158243357741</v>
      </c>
      <c r="L382">
        <v>8.1676528395415424</v>
      </c>
      <c r="M382">
        <v>0.41000017171887282</v>
      </c>
    </row>
    <row r="383" spans="1:13" x14ac:dyDescent="0.2">
      <c r="A383">
        <v>381</v>
      </c>
      <c r="B383">
        <v>600</v>
      </c>
      <c r="C383">
        <v>84.666666666666316</v>
      </c>
      <c r="D383">
        <v>97.474513812055264</v>
      </c>
      <c r="E383">
        <v>70.29127358846165</v>
      </c>
      <c r="F383">
        <v>37.82542213967983</v>
      </c>
      <c r="G383">
        <v>495.54305580725389</v>
      </c>
      <c r="H383">
        <v>5.8528707378809761</v>
      </c>
      <c r="I383">
        <v>2.708225523979503</v>
      </c>
      <c r="J383">
        <v>5.0479506504743767</v>
      </c>
      <c r="K383">
        <v>503.94228252941201</v>
      </c>
      <c r="L383">
        <v>8.0119021848090206</v>
      </c>
      <c r="M383">
        <v>0.41000022464477509</v>
      </c>
    </row>
    <row r="384" spans="1:13" x14ac:dyDescent="0.2">
      <c r="A384">
        <v>382</v>
      </c>
      <c r="B384">
        <v>600</v>
      </c>
      <c r="C384">
        <v>85.249999999999758</v>
      </c>
      <c r="D384">
        <v>98.459104860661753</v>
      </c>
      <c r="E384">
        <v>71.18101954361687</v>
      </c>
      <c r="F384">
        <v>39.180878817105615</v>
      </c>
      <c r="G384">
        <v>516.82960340316458</v>
      </c>
      <c r="H384">
        <v>6.0625173419726224</v>
      </c>
      <c r="I384">
        <v>2.6848279327124924</v>
      </c>
      <c r="J384">
        <v>5.0043391103681119</v>
      </c>
      <c r="K384">
        <v>525.58960934993627</v>
      </c>
      <c r="L384">
        <v>7.5805133269340157</v>
      </c>
      <c r="M384">
        <v>0.41000020448380575</v>
      </c>
    </row>
    <row r="385" spans="1:13" x14ac:dyDescent="0.2">
      <c r="A385">
        <v>383</v>
      </c>
      <c r="B385">
        <v>600</v>
      </c>
      <c r="C385">
        <v>89.66666666666589</v>
      </c>
      <c r="D385">
        <v>97.474513812055264</v>
      </c>
      <c r="E385">
        <v>82.125402071727351</v>
      </c>
      <c r="F385">
        <v>51.634024518260851</v>
      </c>
      <c r="G385">
        <v>736.27894103812616</v>
      </c>
      <c r="H385">
        <v>8.2112893052579832</v>
      </c>
      <c r="I385">
        <v>3.6660062743927599</v>
      </c>
      <c r="J385">
        <v>6.8331897006388811</v>
      </c>
      <c r="K385">
        <v>748.75837245949458</v>
      </c>
      <c r="L385">
        <v>11.202926917076724</v>
      </c>
      <c r="M385">
        <v>0.41000010033707657</v>
      </c>
    </row>
    <row r="386" spans="1:13" x14ac:dyDescent="0.2">
      <c r="A386">
        <v>384</v>
      </c>
      <c r="B386">
        <v>600</v>
      </c>
      <c r="C386">
        <v>89.416666666665918</v>
      </c>
      <c r="D386">
        <v>43.322006138691165</v>
      </c>
      <c r="E386">
        <v>115.08321487387228</v>
      </c>
      <c r="F386">
        <v>45.063239801410468</v>
      </c>
      <c r="G386">
        <v>772.22906006202845</v>
      </c>
      <c r="H386">
        <v>8.6362989009733635</v>
      </c>
      <c r="I386">
        <v>3.3164630946226348</v>
      </c>
      <c r="J386">
        <v>6.1816646684485264</v>
      </c>
      <c r="K386">
        <v>785.31782724407481</v>
      </c>
      <c r="L386">
        <v>10.717400927538062</v>
      </c>
      <c r="M386">
        <v>0.4100001044631667</v>
      </c>
    </row>
    <row r="387" spans="1:13" x14ac:dyDescent="0.2">
      <c r="A387">
        <v>385</v>
      </c>
      <c r="B387">
        <v>600</v>
      </c>
      <c r="C387">
        <v>87.916666666666046</v>
      </c>
      <c r="D387">
        <v>94.52074066623544</v>
      </c>
      <c r="E387">
        <v>78.292964901612478</v>
      </c>
      <c r="F387">
        <v>45.505351892081279</v>
      </c>
      <c r="G387">
        <v>632.21345255907693</v>
      </c>
      <c r="H387">
        <v>7.191053488823675</v>
      </c>
      <c r="I387">
        <v>3.1617901955036625</v>
      </c>
      <c r="J387">
        <v>5.893364763287348</v>
      </c>
      <c r="K387">
        <v>642.92907977803384</v>
      </c>
      <c r="L387">
        <v>9.3423209821915822</v>
      </c>
      <c r="M387">
        <v>0.41000013303736998</v>
      </c>
    </row>
    <row r="388" spans="1:13" x14ac:dyDescent="0.2">
      <c r="A388">
        <v>386</v>
      </c>
      <c r="B388">
        <v>600</v>
      </c>
      <c r="C388">
        <v>89.499999999999389</v>
      </c>
      <c r="D388">
        <v>98.459104860661753</v>
      </c>
      <c r="E388">
        <v>81.14383716728949</v>
      </c>
      <c r="F388">
        <v>50.916301135960417</v>
      </c>
      <c r="G388">
        <v>721.30483090500411</v>
      </c>
      <c r="H388">
        <v>8.0592718536872514</v>
      </c>
      <c r="I388">
        <v>3.3950143411483427</v>
      </c>
      <c r="J388">
        <v>6.328078921059352</v>
      </c>
      <c r="K388">
        <v>733.53046465671969</v>
      </c>
      <c r="L388">
        <v>9.6327522154322196</v>
      </c>
      <c r="M388">
        <v>0.41000010306928719</v>
      </c>
    </row>
    <row r="389" spans="1:13" x14ac:dyDescent="0.2">
      <c r="A389">
        <v>387</v>
      </c>
      <c r="B389">
        <v>600</v>
      </c>
      <c r="C389">
        <v>83.999999999999858</v>
      </c>
      <c r="D389">
        <v>88.613194374595423</v>
      </c>
      <c r="E389">
        <v>73.100446891159194</v>
      </c>
      <c r="F389">
        <v>37.190184922702322</v>
      </c>
      <c r="G389">
        <v>497.73246893776729</v>
      </c>
      <c r="H389">
        <v>5.9253865349734305</v>
      </c>
      <c r="I389">
        <v>2.6261362015157701</v>
      </c>
      <c r="J389">
        <v>4.8949416617255723</v>
      </c>
      <c r="K389">
        <v>506.16882706984768</v>
      </c>
      <c r="L389">
        <v>7.6340697468517096</v>
      </c>
      <c r="M389">
        <v>0.41000025013106894</v>
      </c>
    </row>
    <row r="390" spans="1:13" x14ac:dyDescent="0.2">
      <c r="A390">
        <v>388</v>
      </c>
      <c r="B390">
        <v>600</v>
      </c>
      <c r="C390">
        <v>87.166666666666103</v>
      </c>
      <c r="D390">
        <v>95.505331714842086</v>
      </c>
      <c r="E390">
        <v>76.090604139546755</v>
      </c>
      <c r="F390">
        <v>43.428973393286675</v>
      </c>
      <c r="G390">
        <v>594.06100179506439</v>
      </c>
      <c r="H390">
        <v>6.8152313781460983</v>
      </c>
      <c r="I390">
        <v>2.9521188078572731</v>
      </c>
      <c r="J390">
        <v>5.50255136599678</v>
      </c>
      <c r="K390">
        <v>604.12998606348106</v>
      </c>
      <c r="L390">
        <v>8.4979976924192488</v>
      </c>
      <c r="M390">
        <v>0.4100001501339402</v>
      </c>
    </row>
    <row r="391" spans="1:13" x14ac:dyDescent="0.2">
      <c r="A391">
        <v>389</v>
      </c>
      <c r="B391">
        <v>600</v>
      </c>
      <c r="C391">
        <v>88.666666666665975</v>
      </c>
      <c r="D391">
        <v>70.890555499676481</v>
      </c>
      <c r="E391">
        <v>91.038938963235481</v>
      </c>
      <c r="F391">
        <v>46.14584849106155</v>
      </c>
      <c r="G391">
        <v>696.00790992529994</v>
      </c>
      <c r="H391">
        <v>7.8497132698342709</v>
      </c>
      <c r="I391">
        <v>3.4876881311978267</v>
      </c>
      <c r="J391">
        <v>6.5008166471534512</v>
      </c>
      <c r="K391">
        <v>707.80479558753359</v>
      </c>
      <c r="L391">
        <v>10.972225076205028</v>
      </c>
      <c r="M391">
        <v>0.41000011788767943</v>
      </c>
    </row>
    <row r="392" spans="1:13" x14ac:dyDescent="0.2">
      <c r="A392">
        <v>390</v>
      </c>
      <c r="B392">
        <v>600</v>
      </c>
      <c r="C392">
        <v>85.333333333333002</v>
      </c>
      <c r="D392">
        <v>80.73646598574274</v>
      </c>
      <c r="E392">
        <v>76.372612442635898</v>
      </c>
      <c r="F392">
        <v>36.985790892857345</v>
      </c>
      <c r="G392">
        <v>506.94573626700219</v>
      </c>
      <c r="H392">
        <v>5.9407703468789546</v>
      </c>
      <c r="I392">
        <v>2.626153666894357</v>
      </c>
      <c r="J392">
        <v>4.8949742160193042</v>
      </c>
      <c r="K392">
        <v>515.53821317420466</v>
      </c>
      <c r="L392">
        <v>7.4753067209830402</v>
      </c>
      <c r="M392">
        <v>0.41000020175532442</v>
      </c>
    </row>
    <row r="393" spans="1:13" x14ac:dyDescent="0.2">
      <c r="A393">
        <v>391</v>
      </c>
      <c r="B393">
        <v>600</v>
      </c>
      <c r="C393">
        <v>90.999999999999261</v>
      </c>
      <c r="D393">
        <v>98.459104860661753</v>
      </c>
      <c r="E393">
        <v>82.654082674205412</v>
      </c>
      <c r="F393">
        <v>52.829242679616534</v>
      </c>
      <c r="G393">
        <v>755.95992355978683</v>
      </c>
      <c r="H393">
        <v>8.3072519072504729</v>
      </c>
      <c r="I393">
        <v>3.710777016397945</v>
      </c>
      <c r="J393">
        <v>6.9166393595488245</v>
      </c>
      <c r="K393">
        <v>768.77290907456188</v>
      </c>
      <c r="L393">
        <v>11.06140871489958</v>
      </c>
      <c r="M393">
        <v>0.41000008093172718</v>
      </c>
    </row>
    <row r="394" spans="1:13" x14ac:dyDescent="0.2">
      <c r="A394">
        <v>392</v>
      </c>
      <c r="B394">
        <v>600</v>
      </c>
      <c r="C394">
        <v>86.499999999999645</v>
      </c>
      <c r="D394">
        <v>98.459104860661753</v>
      </c>
      <c r="E394">
        <v>71.829167036682534</v>
      </c>
      <c r="F394">
        <v>39.897659979661732</v>
      </c>
      <c r="G394">
        <v>528.88949520386291</v>
      </c>
      <c r="H394">
        <v>6.1143294243221398</v>
      </c>
      <c r="I394">
        <v>2.7015143111298308</v>
      </c>
      <c r="J394">
        <v>5.0354414000556025</v>
      </c>
      <c r="K394">
        <v>537.85387632824484</v>
      </c>
      <c r="L394">
        <v>7.4665202199045151</v>
      </c>
      <c r="M394">
        <v>0.41000016716686571</v>
      </c>
    </row>
    <row r="395" spans="1:13" x14ac:dyDescent="0.2">
      <c r="A395">
        <v>393</v>
      </c>
      <c r="B395">
        <v>600</v>
      </c>
      <c r="C395">
        <v>86.583333333332902</v>
      </c>
      <c r="D395">
        <v>98.459104860661753</v>
      </c>
      <c r="E395">
        <v>75.955648340037243</v>
      </c>
      <c r="F395">
        <v>44.613460863637457</v>
      </c>
      <c r="G395">
        <v>609.67367541318129</v>
      </c>
      <c r="H395">
        <v>7.0414668960136781</v>
      </c>
      <c r="I395">
        <v>2.9405739882864097</v>
      </c>
      <c r="J395">
        <v>5.4810325969923754</v>
      </c>
      <c r="K395">
        <v>620.00730086377564</v>
      </c>
      <c r="L395">
        <v>8.4079777135378553</v>
      </c>
      <c r="M395">
        <v>0.41000016493631414</v>
      </c>
    </row>
    <row r="396" spans="1:13" x14ac:dyDescent="0.2">
      <c r="A396">
        <v>394</v>
      </c>
      <c r="B396">
        <v>600</v>
      </c>
      <c r="C396">
        <v>86.166666666666188</v>
      </c>
      <c r="D396">
        <v>97.474513812055264</v>
      </c>
      <c r="E396">
        <v>75.514380888723423</v>
      </c>
      <c r="F396">
        <v>43.655633152840565</v>
      </c>
      <c r="G396">
        <v>594.6939191917719</v>
      </c>
      <c r="H396">
        <v>6.9016702420708924</v>
      </c>
      <c r="I396">
        <v>2.963811203703016</v>
      </c>
      <c r="J396">
        <v>5.5243452072749593</v>
      </c>
      <c r="K396">
        <v>604.77365795595108</v>
      </c>
      <c r="L396">
        <v>8.5230192824290114</v>
      </c>
      <c r="M396">
        <v>0.41000017639483249</v>
      </c>
    </row>
    <row r="397" spans="1:13" x14ac:dyDescent="0.2">
      <c r="A397">
        <v>395</v>
      </c>
      <c r="B397">
        <v>600</v>
      </c>
      <c r="C397">
        <v>88.666666666665975</v>
      </c>
      <c r="D397">
        <v>98.459104860661753</v>
      </c>
      <c r="E397">
        <v>77.717195768277463</v>
      </c>
      <c r="F397">
        <v>46.70678863074987</v>
      </c>
      <c r="G397">
        <v>646.30151599572173</v>
      </c>
      <c r="H397">
        <v>7.2891148420570691</v>
      </c>
      <c r="I397">
        <v>3.3604121852844075</v>
      </c>
      <c r="J397">
        <v>6.2635828243884575</v>
      </c>
      <c r="K397">
        <v>657.25591030475778</v>
      </c>
      <c r="L397">
        <v>10.116803788110294</v>
      </c>
      <c r="M397">
        <v>0.41000011788767943</v>
      </c>
    </row>
    <row r="398" spans="1:13" x14ac:dyDescent="0.2">
      <c r="A398">
        <v>396</v>
      </c>
      <c r="B398">
        <v>600</v>
      </c>
      <c r="C398">
        <v>89.499999999999389</v>
      </c>
      <c r="D398">
        <v>97.474513812055264</v>
      </c>
      <c r="E398">
        <v>81.182664578783189</v>
      </c>
      <c r="F398">
        <v>50.455389403282219</v>
      </c>
      <c r="G398">
        <v>714.96161184918117</v>
      </c>
      <c r="H398">
        <v>7.9883978977562684</v>
      </c>
      <c r="I398">
        <v>3.3388720780160628</v>
      </c>
      <c r="J398">
        <v>6.2234335098155871</v>
      </c>
      <c r="K398">
        <v>727.07973228660751</v>
      </c>
      <c r="L398">
        <v>9.5218212368854314</v>
      </c>
      <c r="M398">
        <v>0.41000010306928719</v>
      </c>
    </row>
    <row r="399" spans="1:13" x14ac:dyDescent="0.2">
      <c r="A399">
        <v>397</v>
      </c>
      <c r="B399">
        <v>600</v>
      </c>
      <c r="C399">
        <v>88.333333333332746</v>
      </c>
      <c r="D399">
        <v>97.474513812055264</v>
      </c>
      <c r="E399">
        <v>79.028560192707218</v>
      </c>
      <c r="F399">
        <v>47.813341761867001</v>
      </c>
      <c r="G399">
        <v>667.67108226664982</v>
      </c>
      <c r="H399">
        <v>7.558540553962124</v>
      </c>
      <c r="I399">
        <v>3.2106132300837689</v>
      </c>
      <c r="J399">
        <v>5.9843676236416936</v>
      </c>
      <c r="K399">
        <v>678.9876844455714</v>
      </c>
      <c r="L399">
        <v>9.18012182049773</v>
      </c>
      <c r="M399">
        <v>0.41000012439533029</v>
      </c>
    </row>
    <row r="400" spans="1:13" x14ac:dyDescent="0.2">
      <c r="A400">
        <v>398</v>
      </c>
      <c r="B400">
        <v>600</v>
      </c>
      <c r="C400">
        <v>83.999999999999858</v>
      </c>
      <c r="D400">
        <v>97.474513812055264</v>
      </c>
      <c r="E400">
        <v>68.037362522169772</v>
      </c>
      <c r="F400">
        <v>35.438546292721298</v>
      </c>
      <c r="G400">
        <v>456.10395532647362</v>
      </c>
      <c r="H400">
        <v>5.4298089919818375</v>
      </c>
      <c r="I400">
        <v>2.4816252590694465</v>
      </c>
      <c r="J400">
        <v>4.6255829619188189</v>
      </c>
      <c r="K400">
        <v>463.83472748366148</v>
      </c>
      <c r="L400">
        <v>7.1108185435745037</v>
      </c>
      <c r="M400">
        <v>0.41000025013106894</v>
      </c>
    </row>
    <row r="401" spans="1:13" x14ac:dyDescent="0.2">
      <c r="A401">
        <v>399</v>
      </c>
      <c r="B401">
        <v>600</v>
      </c>
      <c r="C401">
        <v>91.666666666665719</v>
      </c>
      <c r="D401">
        <v>98.459104860661753</v>
      </c>
      <c r="E401">
        <v>85.918623582775908</v>
      </c>
      <c r="F401">
        <v>57.084787202941108</v>
      </c>
      <c r="G401">
        <v>834.27315353720235</v>
      </c>
      <c r="H401">
        <v>9.1011616749513919</v>
      </c>
      <c r="I401">
        <v>4.0800269753859988</v>
      </c>
      <c r="J401">
        <v>7.6048965058452911</v>
      </c>
      <c r="K401">
        <v>848.41348099938682</v>
      </c>
      <c r="L401">
        <v>12.700058311227414</v>
      </c>
      <c r="M401">
        <v>0.41000007268545136</v>
      </c>
    </row>
    <row r="402" spans="1:13" x14ac:dyDescent="0.2">
      <c r="A402">
        <v>400</v>
      </c>
      <c r="B402">
        <v>600</v>
      </c>
      <c r="C402">
        <v>87.583333333332817</v>
      </c>
      <c r="D402">
        <v>98.459104860661753</v>
      </c>
      <c r="E402">
        <v>76.068112525279574</v>
      </c>
      <c r="F402">
        <v>44.745673047207895</v>
      </c>
      <c r="G402">
        <v>611.97347245576407</v>
      </c>
      <c r="H402">
        <v>6.9873279443094312</v>
      </c>
      <c r="I402">
        <v>2.9770526614381247</v>
      </c>
      <c r="J402">
        <v>5.5490263959704089</v>
      </c>
      <c r="K402">
        <v>622.34605226985809</v>
      </c>
      <c r="L402">
        <v>8.5103519478068996</v>
      </c>
      <c r="M402">
        <v>0.41000014038131599</v>
      </c>
    </row>
    <row r="403" spans="1:13" x14ac:dyDescent="0.2">
      <c r="A403">
        <v>401</v>
      </c>
      <c r="B403">
        <v>600</v>
      </c>
      <c r="C403">
        <v>91.249999999999247</v>
      </c>
      <c r="D403">
        <v>98.459104860661753</v>
      </c>
      <c r="E403">
        <v>84.707180168393876</v>
      </c>
      <c r="F403">
        <v>55.486357254401867</v>
      </c>
      <c r="G403">
        <v>804.66457132897415</v>
      </c>
      <c r="H403">
        <v>8.8182418775778721</v>
      </c>
      <c r="I403">
        <v>3.790006332894313</v>
      </c>
      <c r="J403">
        <v>7.0643174890853917</v>
      </c>
      <c r="K403">
        <v>818.30306170888252</v>
      </c>
      <c r="L403">
        <v>11.144254969664404</v>
      </c>
      <c r="M403">
        <v>0.41000007773508268</v>
      </c>
    </row>
    <row r="404" spans="1:13" x14ac:dyDescent="0.2">
      <c r="A404">
        <v>402</v>
      </c>
      <c r="B404">
        <v>600</v>
      </c>
      <c r="C404">
        <v>84.083333333333115</v>
      </c>
      <c r="D404">
        <v>98.459104860661753</v>
      </c>
      <c r="E404">
        <v>65.811990315083918</v>
      </c>
      <c r="F404">
        <v>33.493136135798977</v>
      </c>
      <c r="G404">
        <v>423.32796355923278</v>
      </c>
      <c r="H404">
        <v>5.0346239471861312</v>
      </c>
      <c r="I404">
        <v>2.3910593361507231</v>
      </c>
      <c r="J404">
        <v>4.4567741587152332</v>
      </c>
      <c r="K404">
        <v>430.50319386598551</v>
      </c>
      <c r="L404">
        <v>6.7519412023342635</v>
      </c>
      <c r="M404">
        <v>0.41000024679350416</v>
      </c>
    </row>
    <row r="405" spans="1:13" x14ac:dyDescent="0.2">
      <c r="A405">
        <v>403</v>
      </c>
      <c r="B405">
        <v>600</v>
      </c>
      <c r="C405">
        <v>93.33333333333232</v>
      </c>
      <c r="D405">
        <v>98.459104860661753</v>
      </c>
      <c r="E405">
        <v>89.279245092853174</v>
      </c>
      <c r="F405">
        <v>61.637750882576853</v>
      </c>
      <c r="G405">
        <v>919.83752340323758</v>
      </c>
      <c r="H405">
        <v>9.8554020364633637</v>
      </c>
      <c r="I405">
        <v>4.1626830326726676</v>
      </c>
      <c r="J405">
        <v>7.7589618502752424</v>
      </c>
      <c r="K405">
        <v>935.42807799179616</v>
      </c>
      <c r="L405">
        <v>12.490201269955779</v>
      </c>
      <c r="M405">
        <v>0.41000005556089064</v>
      </c>
    </row>
    <row r="406" spans="1:13" x14ac:dyDescent="0.2">
      <c r="A406">
        <v>404</v>
      </c>
      <c r="B406">
        <v>600</v>
      </c>
      <c r="C406">
        <v>88.166666666666018</v>
      </c>
      <c r="D406">
        <v>69.905964451069948</v>
      </c>
      <c r="E406">
        <v>86.83720749964084</v>
      </c>
      <c r="F406">
        <v>41.401474742312551</v>
      </c>
      <c r="G406">
        <v>608.5823743921701</v>
      </c>
      <c r="H406">
        <v>6.9026356263762709</v>
      </c>
      <c r="I406">
        <v>3.1042540195150816</v>
      </c>
      <c r="J406">
        <v>5.7861211920131987</v>
      </c>
      <c r="K406">
        <v>618.89746393163227</v>
      </c>
      <c r="L406">
        <v>9.2273684243940739</v>
      </c>
      <c r="M406">
        <v>0.41000012778265482</v>
      </c>
    </row>
    <row r="407" spans="1:13" x14ac:dyDescent="0.2">
      <c r="A407">
        <v>405</v>
      </c>
      <c r="B407">
        <v>600</v>
      </c>
      <c r="C407">
        <v>88.166666666666018</v>
      </c>
      <c r="D407">
        <v>96.489922763448604</v>
      </c>
      <c r="E407">
        <v>77.376098649838369</v>
      </c>
      <c r="F407">
        <v>45.371746529662659</v>
      </c>
      <c r="G407">
        <v>626.32553760519772</v>
      </c>
      <c r="H407">
        <v>7.1038813338964344</v>
      </c>
      <c r="I407">
        <v>3.100425984259795</v>
      </c>
      <c r="J407">
        <v>5.7789859911645749</v>
      </c>
      <c r="K407">
        <v>636.94136263250323</v>
      </c>
      <c r="L407">
        <v>8.9457092136816829</v>
      </c>
      <c r="M407">
        <v>0.41000012778265482</v>
      </c>
    </row>
    <row r="408" spans="1:13" x14ac:dyDescent="0.2">
      <c r="A408">
        <v>406</v>
      </c>
      <c r="B408">
        <v>600</v>
      </c>
      <c r="C408">
        <v>88.166666666666018</v>
      </c>
      <c r="D408">
        <v>96.489922763448604</v>
      </c>
      <c r="E408">
        <v>76.170779752843131</v>
      </c>
      <c r="F408">
        <v>43.969208011137631</v>
      </c>
      <c r="G408">
        <v>601.79596072780339</v>
      </c>
      <c r="H408">
        <v>6.8256630706367618</v>
      </c>
      <c r="I408">
        <v>3.0209059835408056</v>
      </c>
      <c r="J408">
        <v>5.6307660457424147</v>
      </c>
      <c r="K408">
        <v>611.99602481213356</v>
      </c>
      <c r="L408">
        <v>8.6830971968554973</v>
      </c>
      <c r="M408">
        <v>0.41000012778265482</v>
      </c>
    </row>
    <row r="409" spans="1:13" x14ac:dyDescent="0.2">
      <c r="A409">
        <v>407</v>
      </c>
      <c r="B409">
        <v>600</v>
      </c>
      <c r="C409">
        <v>83.999999999999858</v>
      </c>
      <c r="D409">
        <v>98.459104860661753</v>
      </c>
      <c r="E409">
        <v>70.125126563830307</v>
      </c>
      <c r="F409">
        <v>38.027088954737629</v>
      </c>
      <c r="G409">
        <v>497.54326897251099</v>
      </c>
      <c r="H409">
        <v>5.9231341544346643</v>
      </c>
      <c r="I409">
        <v>2.6363388915866275</v>
      </c>
      <c r="J409">
        <v>4.913958791400983</v>
      </c>
      <c r="K409">
        <v>505.97642024394816</v>
      </c>
      <c r="L409">
        <v>7.6016023258753362</v>
      </c>
      <c r="M409">
        <v>0.41000025013106894</v>
      </c>
    </row>
    <row r="410" spans="1:13" x14ac:dyDescent="0.2">
      <c r="A410">
        <v>408</v>
      </c>
      <c r="B410">
        <v>600</v>
      </c>
      <c r="C410">
        <v>87.583333333332817</v>
      </c>
      <c r="D410">
        <v>98.459104860661753</v>
      </c>
      <c r="E410">
        <v>75.599497577794054</v>
      </c>
      <c r="F410">
        <v>44.19606289644306</v>
      </c>
      <c r="G410">
        <v>602.42544437259642</v>
      </c>
      <c r="H410">
        <v>6.8783114485929584</v>
      </c>
      <c r="I410">
        <v>2.9417879376696501</v>
      </c>
      <c r="J410">
        <v>5.4832953171848091</v>
      </c>
      <c r="K410">
        <v>612.63619089191968</v>
      </c>
      <c r="L410">
        <v>8.3970575023613385</v>
      </c>
      <c r="M410">
        <v>0.41000014038131599</v>
      </c>
    </row>
    <row r="411" spans="1:13" x14ac:dyDescent="0.2">
      <c r="A411">
        <v>409</v>
      </c>
      <c r="B411">
        <v>600</v>
      </c>
      <c r="C411">
        <v>87.499999999999559</v>
      </c>
      <c r="D411">
        <v>98.459104860661753</v>
      </c>
      <c r="E411">
        <v>74.798236380699322</v>
      </c>
      <c r="F411">
        <v>43.264180369258114</v>
      </c>
      <c r="G411">
        <v>586.31037016252753</v>
      </c>
      <c r="H411">
        <v>6.7006899447146342</v>
      </c>
      <c r="I411">
        <v>2.9179399185204553</v>
      </c>
      <c r="J411">
        <v>5.4388442097305782</v>
      </c>
      <c r="K411">
        <v>596.24797785009355</v>
      </c>
      <c r="L411">
        <v>8.1270347045605682</v>
      </c>
      <c r="M411">
        <v>0.41000014227979281</v>
      </c>
    </row>
    <row r="412" spans="1:13" x14ac:dyDescent="0.2">
      <c r="A412">
        <v>410</v>
      </c>
      <c r="B412">
        <v>600</v>
      </c>
      <c r="C412">
        <v>88.166666666666018</v>
      </c>
      <c r="D412">
        <v>97.474513812055264</v>
      </c>
      <c r="E412">
        <v>80.043225257289251</v>
      </c>
      <c r="F412">
        <v>49.048995599712669</v>
      </c>
      <c r="G412">
        <v>689.70202366759213</v>
      </c>
      <c r="H412">
        <v>7.8227072627704786</v>
      </c>
      <c r="I412">
        <v>3.3278821026030876</v>
      </c>
      <c r="J412">
        <v>6.2029489330905641</v>
      </c>
      <c r="K412">
        <v>701.39204038354615</v>
      </c>
      <c r="L412">
        <v>9.6841935773628034</v>
      </c>
      <c r="M412">
        <v>0.41000012778265482</v>
      </c>
    </row>
    <row r="413" spans="1:13" x14ac:dyDescent="0.2">
      <c r="A413">
        <v>411</v>
      </c>
      <c r="B413">
        <v>600</v>
      </c>
      <c r="C413">
        <v>90.416666666665833</v>
      </c>
      <c r="D413">
        <v>98.459104860661753</v>
      </c>
      <c r="E413">
        <v>82.790787318913544</v>
      </c>
      <c r="F413">
        <v>53.004139671651039</v>
      </c>
      <c r="G413">
        <v>759.14564289064083</v>
      </c>
      <c r="H413">
        <v>8.396080843030207</v>
      </c>
      <c r="I413">
        <v>3.5720819968307738</v>
      </c>
      <c r="J413">
        <v>6.658121149731171</v>
      </c>
      <c r="K413">
        <v>772.012634533751</v>
      </c>
      <c r="L413">
        <v>10.265690942080004</v>
      </c>
      <c r="M413">
        <v>0.4100000889111467</v>
      </c>
    </row>
    <row r="414" spans="1:13" x14ac:dyDescent="0.2">
      <c r="A414">
        <v>412</v>
      </c>
      <c r="B414">
        <v>600</v>
      </c>
      <c r="C414">
        <v>87.416666666666089</v>
      </c>
      <c r="D414">
        <v>97.474513812055264</v>
      </c>
      <c r="E414">
        <v>75.767388366325349</v>
      </c>
      <c r="F414">
        <v>43.948655613416072</v>
      </c>
      <c r="G414">
        <v>599.77738185500891</v>
      </c>
      <c r="H414">
        <v>6.8611330622117777</v>
      </c>
      <c r="I414">
        <v>2.9561106521498397</v>
      </c>
      <c r="J414">
        <v>5.5099918958990486</v>
      </c>
      <c r="K414">
        <v>609.94324926987713</v>
      </c>
      <c r="L414">
        <v>8.3196642496950819</v>
      </c>
      <c r="M414">
        <v>0.41000014420394398</v>
      </c>
    </row>
    <row r="415" spans="1:13" x14ac:dyDescent="0.2">
      <c r="A415">
        <v>413</v>
      </c>
      <c r="B415">
        <v>600</v>
      </c>
      <c r="C415">
        <v>88.916666666665961</v>
      </c>
      <c r="D415">
        <v>94.52074066623544</v>
      </c>
      <c r="E415">
        <v>80.697032514719538</v>
      </c>
      <c r="F415">
        <v>48.342836259637131</v>
      </c>
      <c r="G415">
        <v>682.79123280115869</v>
      </c>
      <c r="H415">
        <v>7.6790016809877875</v>
      </c>
      <c r="I415">
        <v>3.3231812961528933</v>
      </c>
      <c r="J415">
        <v>6.194186945298962</v>
      </c>
      <c r="K415">
        <v>694.36409882114856</v>
      </c>
      <c r="L415">
        <v>9.8950516789082403</v>
      </c>
      <c r="M415">
        <v>0.41000011323134739</v>
      </c>
    </row>
    <row r="416" spans="1:13" x14ac:dyDescent="0.2">
      <c r="A416">
        <v>414</v>
      </c>
      <c r="B416">
        <v>600</v>
      </c>
      <c r="C416">
        <v>84.583333333333073</v>
      </c>
      <c r="D416">
        <v>98.459104860661753</v>
      </c>
      <c r="E416">
        <v>70.626994659882115</v>
      </c>
      <c r="F416">
        <v>38.573337510069379</v>
      </c>
      <c r="G416">
        <v>506.65459010167979</v>
      </c>
      <c r="H416">
        <v>5.9900050061282517</v>
      </c>
      <c r="I416">
        <v>2.5497964271367692</v>
      </c>
      <c r="J416">
        <v>4.7526494448029242</v>
      </c>
      <c r="K416">
        <v>515.24215486913181</v>
      </c>
      <c r="L416">
        <v>7.1892083884747473</v>
      </c>
      <c r="M416">
        <v>0.41000022768280681</v>
      </c>
    </row>
    <row r="417" spans="1:13" x14ac:dyDescent="0.2">
      <c r="A417">
        <v>415</v>
      </c>
      <c r="B417">
        <v>600</v>
      </c>
      <c r="C417">
        <v>88.916666666665961</v>
      </c>
      <c r="D417">
        <v>97.474513812055264</v>
      </c>
      <c r="E417">
        <v>78.419959502109634</v>
      </c>
      <c r="F417">
        <v>47.079754161954014</v>
      </c>
      <c r="G417">
        <v>654.66459845721761</v>
      </c>
      <c r="H417">
        <v>7.362675896426123</v>
      </c>
      <c r="I417">
        <v>3.3030540242933712</v>
      </c>
      <c r="J417">
        <v>6.1566710611246425</v>
      </c>
      <c r="K417">
        <v>665.76073637172158</v>
      </c>
      <c r="L417">
        <v>9.7614072315174081</v>
      </c>
      <c r="M417">
        <v>0.41000011323134739</v>
      </c>
    </row>
    <row r="418" spans="1:13" x14ac:dyDescent="0.2">
      <c r="A418">
        <v>416</v>
      </c>
      <c r="B418">
        <v>600</v>
      </c>
      <c r="C418">
        <v>85.999999999999687</v>
      </c>
      <c r="D418">
        <v>49.229552430330877</v>
      </c>
      <c r="E418">
        <v>95.528366274513303</v>
      </c>
      <c r="F418">
        <v>35.284215817158405</v>
      </c>
      <c r="G418">
        <v>546.32239665815234</v>
      </c>
      <c r="H418">
        <v>6.352586007652957</v>
      </c>
      <c r="I418">
        <v>2.7804779198294458</v>
      </c>
      <c r="J418">
        <v>5.1826242680884356</v>
      </c>
      <c r="K418">
        <v>555.58226892432901</v>
      </c>
      <c r="L418">
        <v>8.6036367642158549</v>
      </c>
      <c r="M418">
        <v>0.41000018119812009</v>
      </c>
    </row>
    <row r="419" spans="1:13" x14ac:dyDescent="0.2">
      <c r="A419">
        <v>417</v>
      </c>
      <c r="B419">
        <v>600</v>
      </c>
      <c r="C419">
        <v>96.166666666665336</v>
      </c>
      <c r="D419">
        <v>3.9383641944264798</v>
      </c>
      <c r="E419">
        <v>319.34171937170044</v>
      </c>
      <c r="F419">
        <v>31.544022531079889</v>
      </c>
      <c r="G419">
        <v>942.4876826830814</v>
      </c>
      <c r="H419">
        <v>9.8005651578831312</v>
      </c>
      <c r="I419">
        <v>3.0942659324707522</v>
      </c>
      <c r="J419">
        <v>5.7675040679790346</v>
      </c>
      <c r="K419">
        <v>958.46210735234661</v>
      </c>
      <c r="L419">
        <v>20.151773546302746</v>
      </c>
      <c r="M419">
        <v>0.41000003518974348</v>
      </c>
    </row>
    <row r="420" spans="1:13" x14ac:dyDescent="0.2">
      <c r="A420">
        <v>418</v>
      </c>
      <c r="B420">
        <v>600</v>
      </c>
      <c r="C420">
        <v>86.499999999999645</v>
      </c>
      <c r="D420">
        <v>97.474513812055264</v>
      </c>
      <c r="E420">
        <v>74.691861645883236</v>
      </c>
      <c r="F420">
        <v>42.709798963971529</v>
      </c>
      <c r="G420">
        <v>578.34893364336642</v>
      </c>
      <c r="H420">
        <v>6.6861148398077317</v>
      </c>
      <c r="I420">
        <v>2.8547506485749179</v>
      </c>
      <c r="J420">
        <v>5.3210636506522233</v>
      </c>
      <c r="K420">
        <v>588.15162458556517</v>
      </c>
      <c r="L420">
        <v>7.9590089630790288</v>
      </c>
      <c r="M420">
        <v>0.41000016716686571</v>
      </c>
    </row>
    <row r="421" spans="1:13" x14ac:dyDescent="0.2">
      <c r="A421">
        <v>419</v>
      </c>
      <c r="B421">
        <v>600</v>
      </c>
      <c r="C421">
        <v>85.166666666666273</v>
      </c>
      <c r="D421">
        <v>95.505331714842086</v>
      </c>
      <c r="E421">
        <v>73.74741271766753</v>
      </c>
      <c r="F421">
        <v>40.795388733166327</v>
      </c>
      <c r="G421">
        <v>548.60931351019406</v>
      </c>
      <c r="H421">
        <v>6.441596636127553</v>
      </c>
      <c r="I421">
        <v>2.7411797841763916</v>
      </c>
      <c r="J421">
        <v>5.1093751801983061</v>
      </c>
      <c r="K421">
        <v>557.90797242727081</v>
      </c>
      <c r="L421">
        <v>7.8557253623353231</v>
      </c>
      <c r="M421">
        <v>0.41000020724918629</v>
      </c>
    </row>
    <row r="422" spans="1:13" x14ac:dyDescent="0.2">
      <c r="A422">
        <v>420</v>
      </c>
      <c r="B422">
        <v>600</v>
      </c>
      <c r="C422">
        <v>84.583333333333073</v>
      </c>
      <c r="D422">
        <v>98.459104860661753</v>
      </c>
      <c r="E422">
        <v>70.987980585219077</v>
      </c>
      <c r="F422">
        <v>38.968654258484058</v>
      </c>
      <c r="G422">
        <v>513.27036539876008</v>
      </c>
      <c r="H422">
        <v>6.0682210687538323</v>
      </c>
      <c r="I422">
        <v>2.571606484012336</v>
      </c>
      <c r="J422">
        <v>4.79330192732961</v>
      </c>
      <c r="K422">
        <v>521.97006454722941</v>
      </c>
      <c r="L422">
        <v>7.2580598219686507</v>
      </c>
      <c r="M422">
        <v>0.41000022768280681</v>
      </c>
    </row>
    <row r="423" spans="1:13" x14ac:dyDescent="0.2">
      <c r="A423">
        <v>421</v>
      </c>
      <c r="B423">
        <v>600</v>
      </c>
      <c r="C423">
        <v>83.41666666666643</v>
      </c>
      <c r="D423">
        <v>98.459104860661753</v>
      </c>
      <c r="E423">
        <v>67.759388192604902</v>
      </c>
      <c r="F423">
        <v>35.504607549199527</v>
      </c>
      <c r="G423">
        <v>455.93629423319351</v>
      </c>
      <c r="H423">
        <v>5.4657697610373006</v>
      </c>
      <c r="I423">
        <v>2.3882974016603913</v>
      </c>
      <c r="J423">
        <v>4.451626098155435</v>
      </c>
      <c r="K423">
        <v>463.66424398546042</v>
      </c>
      <c r="L423">
        <v>6.6262590802647514</v>
      </c>
      <c r="M423">
        <v>0.41000027479260531</v>
      </c>
    </row>
    <row r="424" spans="1:13" x14ac:dyDescent="0.2">
      <c r="A424">
        <v>422</v>
      </c>
      <c r="B424">
        <v>600</v>
      </c>
      <c r="C424">
        <v>88.916666666665961</v>
      </c>
      <c r="D424">
        <v>98.459104860661753</v>
      </c>
      <c r="E424">
        <v>79.255456236276501</v>
      </c>
      <c r="F424">
        <v>48.574026468004611</v>
      </c>
      <c r="G424">
        <v>679.35345438234788</v>
      </c>
      <c r="H424">
        <v>7.6403387559402427</v>
      </c>
      <c r="I424">
        <v>3.4157107641578257</v>
      </c>
      <c r="J424">
        <v>6.3666556647862542</v>
      </c>
      <c r="K424">
        <v>690.86805230055779</v>
      </c>
      <c r="L424">
        <v>10.121956289994412</v>
      </c>
      <c r="M424">
        <v>0.41000011323134739</v>
      </c>
    </row>
    <row r="425" spans="1:13" x14ac:dyDescent="0.2">
      <c r="A425">
        <v>423</v>
      </c>
      <c r="B425">
        <v>600</v>
      </c>
      <c r="C425">
        <v>89.249999999999417</v>
      </c>
      <c r="D425">
        <v>98.459104860661753</v>
      </c>
      <c r="E425">
        <v>80.713778408960351</v>
      </c>
      <c r="F425">
        <v>50.378023050102144</v>
      </c>
      <c r="G425">
        <v>711.61651624066849</v>
      </c>
      <c r="H425">
        <v>7.9732942996153851</v>
      </c>
      <c r="I425">
        <v>3.4484535159592031</v>
      </c>
      <c r="J425">
        <v>6.4276859570534999</v>
      </c>
      <c r="K425">
        <v>723.67794474684774</v>
      </c>
      <c r="L425">
        <v>9.9807784680748579</v>
      </c>
      <c r="M425">
        <v>0.41000010730773212</v>
      </c>
    </row>
    <row r="426" spans="1:13" x14ac:dyDescent="0.2">
      <c r="A426">
        <v>424</v>
      </c>
      <c r="B426">
        <v>600</v>
      </c>
      <c r="C426">
        <v>89.916666666665876</v>
      </c>
      <c r="D426">
        <v>97.474513812055264</v>
      </c>
      <c r="E426">
        <v>82.363216968824958</v>
      </c>
      <c r="F426">
        <v>51.933496274545888</v>
      </c>
      <c r="G426">
        <v>741.71659608698542</v>
      </c>
      <c r="H426">
        <v>8.2489334133863785</v>
      </c>
      <c r="I426">
        <v>3.6270963933707914</v>
      </c>
      <c r="J426">
        <v>6.7606642933285945</v>
      </c>
      <c r="K426">
        <v>754.28818702699982</v>
      </c>
      <c r="L426">
        <v>10.864396254677136</v>
      </c>
      <c r="M426">
        <v>0.4100000963739589</v>
      </c>
    </row>
    <row r="427" spans="1:13" x14ac:dyDescent="0.2">
      <c r="A427">
        <v>425</v>
      </c>
      <c r="B427">
        <v>600</v>
      </c>
      <c r="C427">
        <v>87.999999999999517</v>
      </c>
      <c r="D427">
        <v>98.459104860661753</v>
      </c>
      <c r="E427">
        <v>75.737620566912497</v>
      </c>
      <c r="F427">
        <v>44.357706004487781</v>
      </c>
      <c r="G427">
        <v>605.23023865071241</v>
      </c>
      <c r="H427">
        <v>6.8776163483035875</v>
      </c>
      <c r="I427">
        <v>3.1145198432727934</v>
      </c>
      <c r="J427">
        <v>5.8052559986445358</v>
      </c>
      <c r="K427">
        <v>615.48851522171969</v>
      </c>
      <c r="L427">
        <v>9.0663621699853767</v>
      </c>
      <c r="M427">
        <v>0.41000013126221729</v>
      </c>
    </row>
    <row r="428" spans="1:13" x14ac:dyDescent="0.2">
      <c r="A428">
        <v>426</v>
      </c>
      <c r="B428">
        <v>600</v>
      </c>
      <c r="C428">
        <v>85.916666666666217</v>
      </c>
      <c r="D428">
        <v>97.474513812055264</v>
      </c>
      <c r="E428">
        <v>75.13221979908576</v>
      </c>
      <c r="F428">
        <v>43.214888794463199</v>
      </c>
      <c r="G428">
        <v>587.06526342912628</v>
      </c>
      <c r="H428">
        <v>6.8329613590199338</v>
      </c>
      <c r="I428">
        <v>3.0034111263584573</v>
      </c>
      <c r="J428">
        <v>5.598156805887152</v>
      </c>
      <c r="K428">
        <v>597.01570796367753</v>
      </c>
      <c r="L428">
        <v>8.8103168233879838</v>
      </c>
      <c r="M428">
        <v>0.4100001836485917</v>
      </c>
    </row>
    <row r="429" spans="1:13" x14ac:dyDescent="0.2">
      <c r="A429">
        <v>427</v>
      </c>
      <c r="B429">
        <v>600</v>
      </c>
      <c r="C429">
        <v>89.583333333332646</v>
      </c>
      <c r="D429">
        <v>96.489922763448604</v>
      </c>
      <c r="E429">
        <v>84.449222712696894</v>
      </c>
      <c r="F429">
        <v>54.045949776435691</v>
      </c>
      <c r="G429">
        <v>782.47470995785795</v>
      </c>
      <c r="H429">
        <v>8.7346014134831318</v>
      </c>
      <c r="I429">
        <v>3.501543925344337</v>
      </c>
      <c r="J429">
        <v>6.5266429176968064</v>
      </c>
      <c r="K429">
        <v>795.73713033290107</v>
      </c>
      <c r="L429">
        <v>10.31300258882364</v>
      </c>
      <c r="M429">
        <v>0.41000010169400652</v>
      </c>
    </row>
    <row r="430" spans="1:13" x14ac:dyDescent="0.2">
      <c r="A430">
        <v>428</v>
      </c>
      <c r="B430">
        <v>600</v>
      </c>
      <c r="C430">
        <v>85.999999999999687</v>
      </c>
      <c r="D430">
        <v>98.459104860661753</v>
      </c>
      <c r="E430">
        <v>74.029205328139923</v>
      </c>
      <c r="F430">
        <v>42.379120483488563</v>
      </c>
      <c r="G430">
        <v>571.09222138638631</v>
      </c>
      <c r="H430">
        <v>6.6406072254231212</v>
      </c>
      <c r="I430">
        <v>2.9610449524727396</v>
      </c>
      <c r="J430">
        <v>5.5191891006015643</v>
      </c>
      <c r="K430">
        <v>580.7719289264636</v>
      </c>
      <c r="L430">
        <v>8.5980564068467498</v>
      </c>
      <c r="M430">
        <v>0.41000018119812009</v>
      </c>
    </row>
    <row r="431" spans="1:13" x14ac:dyDescent="0.2">
      <c r="A431">
        <v>429</v>
      </c>
      <c r="B431">
        <v>600</v>
      </c>
      <c r="C431">
        <v>91.916666666665705</v>
      </c>
      <c r="D431">
        <v>98.459104860661753</v>
      </c>
      <c r="E431">
        <v>83.400139940577787</v>
      </c>
      <c r="F431">
        <v>53.787247849746002</v>
      </c>
      <c r="G431">
        <v>773.44492413079331</v>
      </c>
      <c r="H431">
        <v>8.4146319941700973</v>
      </c>
      <c r="I431">
        <v>3.8131147526602289</v>
      </c>
      <c r="J431">
        <v>7.1073900329174808</v>
      </c>
      <c r="K431">
        <v>786.55425320573295</v>
      </c>
      <c r="L431">
        <v>11.507134585824238</v>
      </c>
      <c r="M431">
        <v>0.41000006981451859</v>
      </c>
    </row>
    <row r="432" spans="1:13" x14ac:dyDescent="0.2">
      <c r="A432">
        <v>430</v>
      </c>
      <c r="B432">
        <v>600</v>
      </c>
      <c r="C432">
        <v>84.916666666666302</v>
      </c>
      <c r="D432">
        <v>98.459104860661753</v>
      </c>
      <c r="E432">
        <v>70.232603139201359</v>
      </c>
      <c r="F432">
        <v>38.14374195655887</v>
      </c>
      <c r="G432">
        <v>499.48606871500112</v>
      </c>
      <c r="H432">
        <v>5.8820734294210393</v>
      </c>
      <c r="I432">
        <v>2.6990234970448777</v>
      </c>
      <c r="J432">
        <v>5.0307986897388206</v>
      </c>
      <c r="K432">
        <v>507.9521200520627</v>
      </c>
      <c r="L432">
        <v>7.8179766615304827</v>
      </c>
      <c r="M432">
        <v>0.41000021577174706</v>
      </c>
    </row>
    <row r="433" spans="1:13" x14ac:dyDescent="0.2">
      <c r="A433">
        <v>431</v>
      </c>
      <c r="B433">
        <v>600</v>
      </c>
      <c r="C433">
        <v>87.66666666666606</v>
      </c>
      <c r="D433">
        <v>97.474513812055264</v>
      </c>
      <c r="E433">
        <v>79.214130695184394</v>
      </c>
      <c r="F433">
        <v>48.038150693731936</v>
      </c>
      <c r="G433">
        <v>671.66785577907353</v>
      </c>
      <c r="H433">
        <v>7.6616105221948079</v>
      </c>
      <c r="I433">
        <v>3.3936821298991484</v>
      </c>
      <c r="J433">
        <v>6.32559576868434</v>
      </c>
      <c r="K433">
        <v>683.05221707755493</v>
      </c>
      <c r="L433">
        <v>10.271482235232336</v>
      </c>
      <c r="M433">
        <v>0.41000013850817107</v>
      </c>
    </row>
    <row r="434" spans="1:13" x14ac:dyDescent="0.2">
      <c r="A434">
        <v>432</v>
      </c>
      <c r="B434">
        <v>600</v>
      </c>
      <c r="C434">
        <v>82.999999999999943</v>
      </c>
      <c r="D434">
        <v>98.459104860661753</v>
      </c>
      <c r="E434">
        <v>64.650114946088877</v>
      </c>
      <c r="F434">
        <v>32.320968592262041</v>
      </c>
      <c r="G434">
        <v>404.56827759784778</v>
      </c>
      <c r="H434">
        <v>4.8743165975644347</v>
      </c>
      <c r="I434">
        <v>2.3021158179584407</v>
      </c>
      <c r="J434">
        <v>4.2909894090558076</v>
      </c>
      <c r="K434">
        <v>411.42557198259647</v>
      </c>
      <c r="L434">
        <v>6.5536667639995869</v>
      </c>
      <c r="M434">
        <v>0.41000029388310172</v>
      </c>
    </row>
    <row r="435" spans="1:13" x14ac:dyDescent="0.2">
      <c r="A435">
        <v>433</v>
      </c>
      <c r="B435">
        <v>600</v>
      </c>
      <c r="C435">
        <v>86.249999999999673</v>
      </c>
      <c r="D435">
        <v>98.459104860661753</v>
      </c>
      <c r="E435">
        <v>74.848369351720578</v>
      </c>
      <c r="F435">
        <v>43.322194805724088</v>
      </c>
      <c r="G435">
        <v>587.31084763253386</v>
      </c>
      <c r="H435">
        <v>6.8094011319714332</v>
      </c>
      <c r="I435">
        <v>2.9378948840907793</v>
      </c>
      <c r="J435">
        <v>5.4760389265438567</v>
      </c>
      <c r="K435">
        <v>597.26544496319502</v>
      </c>
      <c r="L435">
        <v>8.3712264842287389</v>
      </c>
      <c r="M435">
        <v>0.41000017404114975</v>
      </c>
    </row>
    <row r="436" spans="1:13" x14ac:dyDescent="0.2">
      <c r="A436">
        <v>434</v>
      </c>
      <c r="B436">
        <v>600</v>
      </c>
      <c r="C436">
        <v>84.249999999999844</v>
      </c>
      <c r="D436">
        <v>98.459104860661753</v>
      </c>
      <c r="E436">
        <v>67.313123675829004</v>
      </c>
      <c r="F436">
        <v>35.038479650132174</v>
      </c>
      <c r="G436">
        <v>448.33390632976057</v>
      </c>
      <c r="H436">
        <v>5.3214706982760998</v>
      </c>
      <c r="I436">
        <v>2.4305239060092516</v>
      </c>
      <c r="J436">
        <v>4.5303334687963677</v>
      </c>
      <c r="K436">
        <v>455.93297175658137</v>
      </c>
      <c r="L436">
        <v>6.8038628468677933</v>
      </c>
      <c r="M436">
        <v>0.41000024025138232</v>
      </c>
    </row>
    <row r="437" spans="1:13" x14ac:dyDescent="0.2">
      <c r="A437">
        <v>435</v>
      </c>
      <c r="B437">
        <v>600</v>
      </c>
      <c r="C437">
        <v>85.166666666666273</v>
      </c>
      <c r="D437">
        <v>98.459104860661753</v>
      </c>
      <c r="E437">
        <v>69.230561044302178</v>
      </c>
      <c r="F437">
        <v>37.063076560740711</v>
      </c>
      <c r="G437">
        <v>481.55082460770842</v>
      </c>
      <c r="H437">
        <v>5.654217118681534</v>
      </c>
      <c r="I437">
        <v>2.5976961543307504</v>
      </c>
      <c r="J437">
        <v>4.8419313221449212</v>
      </c>
      <c r="K437">
        <v>489.71287501223713</v>
      </c>
      <c r="L437">
        <v>7.3440021196951966</v>
      </c>
      <c r="M437">
        <v>0.41000020724918629</v>
      </c>
    </row>
    <row r="438" spans="1:13" x14ac:dyDescent="0.2">
      <c r="A438">
        <v>436</v>
      </c>
      <c r="B438">
        <v>600</v>
      </c>
      <c r="C438">
        <v>83.666666666666401</v>
      </c>
      <c r="D438">
        <v>98.459104860661753</v>
      </c>
      <c r="E438">
        <v>71.390511775351712</v>
      </c>
      <c r="F438">
        <v>39.411843992253488</v>
      </c>
      <c r="G438">
        <v>520.70903783002996</v>
      </c>
      <c r="H438">
        <v>6.2236139979685055</v>
      </c>
      <c r="I438">
        <v>2.7866818545451983</v>
      </c>
      <c r="J438">
        <v>5.1941879861047493</v>
      </c>
      <c r="K438">
        <v>529.53485163191613</v>
      </c>
      <c r="L438">
        <v>8.2920401386154605</v>
      </c>
      <c r="M438">
        <v>0.41000026393883637</v>
      </c>
    </row>
    <row r="439" spans="1:13" x14ac:dyDescent="0.2">
      <c r="A439">
        <v>437</v>
      </c>
      <c r="B439">
        <v>600</v>
      </c>
      <c r="C439">
        <v>89.916666666665876</v>
      </c>
      <c r="D439">
        <v>65.967600256643422</v>
      </c>
      <c r="E439">
        <v>95.474677483225676</v>
      </c>
      <c r="F439">
        <v>47.227718624172013</v>
      </c>
      <c r="G439">
        <v>731.02558313083148</v>
      </c>
      <c r="H439">
        <v>8.1300342887581607</v>
      </c>
      <c r="I439">
        <v>3.4497570778995454</v>
      </c>
      <c r="J439">
        <v>6.4301157090392262</v>
      </c>
      <c r="K439">
        <v>743.41596868548959</v>
      </c>
      <c r="L439">
        <v>10.821727547667372</v>
      </c>
      <c r="M439">
        <v>0.4100000963739589</v>
      </c>
    </row>
    <row r="440" spans="1:13" x14ac:dyDescent="0.2">
      <c r="A440">
        <v>438</v>
      </c>
      <c r="B440">
        <v>600</v>
      </c>
      <c r="C440">
        <v>86.583333333332902</v>
      </c>
      <c r="D440">
        <v>97.474513812055264</v>
      </c>
      <c r="E440">
        <v>71.341580036203055</v>
      </c>
      <c r="F440">
        <v>38.964257638242628</v>
      </c>
      <c r="G440">
        <v>514.60339096069708</v>
      </c>
      <c r="H440">
        <v>5.9434462863603423</v>
      </c>
      <c r="I440">
        <v>2.6155713227332154</v>
      </c>
      <c r="J440">
        <v>4.8752494365949959</v>
      </c>
      <c r="K440">
        <v>523.32562863020075</v>
      </c>
      <c r="L440">
        <v>7.3683699482951557</v>
      </c>
      <c r="M440">
        <v>0.41000016493631414</v>
      </c>
    </row>
    <row r="441" spans="1:13" x14ac:dyDescent="0.2">
      <c r="A441">
        <v>439</v>
      </c>
      <c r="B441">
        <v>600</v>
      </c>
      <c r="C441">
        <v>88.083333333332774</v>
      </c>
      <c r="D441">
        <v>98.459104860661753</v>
      </c>
      <c r="E441">
        <v>78.809775779684315</v>
      </c>
      <c r="F441">
        <v>48.029265844896535</v>
      </c>
      <c r="G441">
        <v>669.67425954401381</v>
      </c>
      <c r="H441">
        <v>7.6027352076898929</v>
      </c>
      <c r="I441">
        <v>3.3244395996053231</v>
      </c>
      <c r="J441">
        <v>6.1965323385001359</v>
      </c>
      <c r="K441">
        <v>681.02482021431206</v>
      </c>
      <c r="L441">
        <v>9.7055108699476484</v>
      </c>
      <c r="M441">
        <v>0.41000012951075093</v>
      </c>
    </row>
    <row r="442" spans="1:13" x14ac:dyDescent="0.2">
      <c r="A442">
        <v>440</v>
      </c>
      <c r="B442">
        <v>600</v>
      </c>
      <c r="C442">
        <v>87.416666666666089</v>
      </c>
      <c r="D442">
        <v>98.459104860661753</v>
      </c>
      <c r="E442">
        <v>76.95485443339615</v>
      </c>
      <c r="F442">
        <v>45.794972911565523</v>
      </c>
      <c r="G442">
        <v>630.290901770441</v>
      </c>
      <c r="H442">
        <v>7.210191440653329</v>
      </c>
      <c r="I442">
        <v>3.0831621489091998</v>
      </c>
      <c r="J442">
        <v>5.7468073605017702</v>
      </c>
      <c r="K442">
        <v>640.97395507328292</v>
      </c>
      <c r="L442">
        <v>8.7097836687117223</v>
      </c>
      <c r="M442">
        <v>0.41000014420394398</v>
      </c>
    </row>
    <row r="443" spans="1:13" x14ac:dyDescent="0.2">
      <c r="A443">
        <v>441</v>
      </c>
      <c r="B443">
        <v>600</v>
      </c>
      <c r="C443">
        <v>87.583333333332817</v>
      </c>
      <c r="D443">
        <v>98.459104860661753</v>
      </c>
      <c r="E443">
        <v>76.103325265087179</v>
      </c>
      <c r="F443">
        <v>44.787109133245245</v>
      </c>
      <c r="G443">
        <v>612.69461583783266</v>
      </c>
      <c r="H443">
        <v>6.9955617412502713</v>
      </c>
      <c r="I443">
        <v>2.9747127573339656</v>
      </c>
      <c r="J443">
        <v>5.5446649717315291</v>
      </c>
      <c r="K443">
        <v>623.07941859560742</v>
      </c>
      <c r="L443">
        <v>8.5064305084334784</v>
      </c>
      <c r="M443">
        <v>0.41000014038131599</v>
      </c>
    </row>
    <row r="444" spans="1:13" x14ac:dyDescent="0.2">
      <c r="A444">
        <v>442</v>
      </c>
      <c r="B444">
        <v>600</v>
      </c>
      <c r="C444">
        <v>87.333333333332831</v>
      </c>
      <c r="D444">
        <v>97.474513812055264</v>
      </c>
      <c r="E444">
        <v>74.613919232610982</v>
      </c>
      <c r="F444">
        <v>42.620708456925911</v>
      </c>
      <c r="G444">
        <v>576.81441849675241</v>
      </c>
      <c r="H444">
        <v>6.6047452499628516</v>
      </c>
      <c r="I444">
        <v>2.9010805840905669</v>
      </c>
      <c r="J444">
        <v>5.4074195416413176</v>
      </c>
      <c r="K444">
        <v>586.59107937415706</v>
      </c>
      <c r="L444">
        <v>8.1873216546499989</v>
      </c>
      <c r="M444">
        <v>0.41000014615411695</v>
      </c>
    </row>
    <row r="445" spans="1:13" x14ac:dyDescent="0.2">
      <c r="A445">
        <v>443</v>
      </c>
      <c r="B445">
        <v>600</v>
      </c>
      <c r="C445">
        <v>89.916666666665876</v>
      </c>
      <c r="D445">
        <v>98.459104860661753</v>
      </c>
      <c r="E445">
        <v>81.578194459627454</v>
      </c>
      <c r="F445">
        <v>51.462862891386528</v>
      </c>
      <c r="G445">
        <v>731.170826714854</v>
      </c>
      <c r="H445">
        <v>8.1316496020188378</v>
      </c>
      <c r="I445">
        <v>3.6233985606741679</v>
      </c>
      <c r="J445">
        <v>6.7537717813125218</v>
      </c>
      <c r="K445">
        <v>743.56367404930052</v>
      </c>
      <c r="L445">
        <v>10.827330315038644</v>
      </c>
      <c r="M445">
        <v>0.4100000963739589</v>
      </c>
    </row>
    <row r="446" spans="1:13" x14ac:dyDescent="0.2">
      <c r="A446">
        <v>444</v>
      </c>
      <c r="B446">
        <v>600</v>
      </c>
      <c r="C446">
        <v>88.083333333332774</v>
      </c>
      <c r="D446">
        <v>98.459104860661753</v>
      </c>
      <c r="E446">
        <v>78.366227665012744</v>
      </c>
      <c r="F446">
        <v>47.490161609657527</v>
      </c>
      <c r="G446">
        <v>660.12497461541204</v>
      </c>
      <c r="H446">
        <v>7.4943232690491906</v>
      </c>
      <c r="I446">
        <v>3.2947000770429078</v>
      </c>
      <c r="J446">
        <v>6.141099864012876</v>
      </c>
      <c r="K446">
        <v>671.31368086709517</v>
      </c>
      <c r="L446">
        <v>9.6052764000736488</v>
      </c>
      <c r="M446">
        <v>0.41000012951075093</v>
      </c>
    </row>
    <row r="447" spans="1:13" x14ac:dyDescent="0.2">
      <c r="A447">
        <v>445</v>
      </c>
      <c r="B447">
        <v>600</v>
      </c>
      <c r="C447">
        <v>86.249999999999673</v>
      </c>
      <c r="D447">
        <v>98.459104860661753</v>
      </c>
      <c r="E447">
        <v>75.596372196646712</v>
      </c>
      <c r="F447">
        <v>44.192408727011738</v>
      </c>
      <c r="G447">
        <v>602.36203615506349</v>
      </c>
      <c r="H447">
        <v>6.9839076655659804</v>
      </c>
      <c r="I447">
        <v>3.0037350515198025</v>
      </c>
      <c r="J447">
        <v>5.5987605806520078</v>
      </c>
      <c r="K447">
        <v>612.57174289106524</v>
      </c>
      <c r="L447">
        <v>8.578224835492577</v>
      </c>
      <c r="M447">
        <v>0.41000017404114975</v>
      </c>
    </row>
    <row r="448" spans="1:13" x14ac:dyDescent="0.2">
      <c r="A448">
        <v>446</v>
      </c>
      <c r="B448">
        <v>600</v>
      </c>
      <c r="C448">
        <v>86.249999999999673</v>
      </c>
      <c r="D448">
        <v>98.459104860661753</v>
      </c>
      <c r="E448">
        <v>74.403644549902396</v>
      </c>
      <c r="F448">
        <v>42.808911292799969</v>
      </c>
      <c r="G448">
        <v>578.47154114037687</v>
      </c>
      <c r="H448">
        <v>6.7069164190188877</v>
      </c>
      <c r="I448">
        <v>2.9187822860876462</v>
      </c>
      <c r="J448">
        <v>5.4404143263516236</v>
      </c>
      <c r="K448">
        <v>588.27631706527575</v>
      </c>
      <c r="L448">
        <v>8.3096946769912936</v>
      </c>
      <c r="M448">
        <v>0.41000017404114975</v>
      </c>
    </row>
    <row r="449" spans="1:13" x14ac:dyDescent="0.2">
      <c r="A449">
        <v>447</v>
      </c>
      <c r="B449">
        <v>600</v>
      </c>
      <c r="C449">
        <v>89.166666666665932</v>
      </c>
      <c r="D449">
        <v>97.474513812055264</v>
      </c>
      <c r="E449">
        <v>81.521256276618828</v>
      </c>
      <c r="F449">
        <v>50.877139589393849</v>
      </c>
      <c r="G449">
        <v>722.57415393700171</v>
      </c>
      <c r="H449">
        <v>8.1036353712561606</v>
      </c>
      <c r="I449">
        <v>3.4659233702575878</v>
      </c>
      <c r="J449">
        <v>6.4602485932107871</v>
      </c>
      <c r="K449">
        <v>734.82130895013768</v>
      </c>
      <c r="L449">
        <v>10.13084118961295</v>
      </c>
      <c r="M449">
        <v>0.41000010875893123</v>
      </c>
    </row>
    <row r="450" spans="1:13" x14ac:dyDescent="0.2">
      <c r="A450">
        <v>448</v>
      </c>
      <c r="B450">
        <v>600</v>
      </c>
      <c r="C450">
        <v>86.999999999999602</v>
      </c>
      <c r="D450">
        <v>98.459104860661753</v>
      </c>
      <c r="E450">
        <v>72.847440848006443</v>
      </c>
      <c r="F450">
        <v>41.036882749036948</v>
      </c>
      <c r="G450">
        <v>548.17837104016735</v>
      </c>
      <c r="H450">
        <v>6.3009008165536766</v>
      </c>
      <c r="I450">
        <v>2.9061870072857685</v>
      </c>
      <c r="J450">
        <v>5.4169375718280861</v>
      </c>
      <c r="K450">
        <v>557.46967559027803</v>
      </c>
      <c r="L450">
        <v>8.3949466890058062</v>
      </c>
      <c r="M450">
        <v>0.41000015422213526</v>
      </c>
    </row>
    <row r="451" spans="1:13" x14ac:dyDescent="0.2">
      <c r="A451">
        <v>449</v>
      </c>
      <c r="B451">
        <v>600</v>
      </c>
      <c r="C451">
        <v>90.999999999999261</v>
      </c>
      <c r="D451">
        <v>42.337415090084576</v>
      </c>
      <c r="E451">
        <v>117.87909852385997</v>
      </c>
      <c r="F451">
        <v>46.204878429094649</v>
      </c>
      <c r="G451">
        <v>802.21352123940881</v>
      </c>
      <c r="H451">
        <v>8.8155332004331353</v>
      </c>
      <c r="I451">
        <v>3.5010690609451625</v>
      </c>
      <c r="J451">
        <v>6.5257578023208991</v>
      </c>
      <c r="K451">
        <v>815.81047248914558</v>
      </c>
      <c r="L451">
        <v>12.399289313098985</v>
      </c>
      <c r="M451">
        <v>0.41000008093172718</v>
      </c>
    </row>
    <row r="452" spans="1:13" x14ac:dyDescent="0.2">
      <c r="A452">
        <v>450</v>
      </c>
      <c r="B452">
        <v>600</v>
      </c>
      <c r="C452">
        <v>77.250000000000242</v>
      </c>
      <c r="D452">
        <v>10.830501534672791</v>
      </c>
      <c r="E452">
        <v>128.62251707174278</v>
      </c>
      <c r="F452">
        <v>14.072538907547401</v>
      </c>
      <c r="G452">
        <v>256.21671627321109</v>
      </c>
      <c r="H452">
        <v>3.3167212462551494</v>
      </c>
      <c r="I452">
        <v>1.3461855729973291</v>
      </c>
      <c r="J452">
        <v>2.5091995768822537</v>
      </c>
      <c r="K452">
        <v>260.55970040278294</v>
      </c>
      <c r="L452">
        <v>4.4236469945842654</v>
      </c>
      <c r="M452">
        <v>0.41000074253123181</v>
      </c>
    </row>
    <row r="453" spans="1:13" x14ac:dyDescent="0.2">
      <c r="A453">
        <v>452</v>
      </c>
      <c r="B453">
        <v>600</v>
      </c>
      <c r="C453">
        <v>85.666666666666231</v>
      </c>
      <c r="D453">
        <v>97.474513812055264</v>
      </c>
      <c r="E453">
        <v>73.510541235594346</v>
      </c>
      <c r="F453">
        <v>41.369493118328577</v>
      </c>
      <c r="G453">
        <v>555.35575199878951</v>
      </c>
      <c r="H453">
        <v>6.4827519688574977</v>
      </c>
      <c r="I453">
        <v>3.0557819286278458</v>
      </c>
      <c r="J453">
        <v>5.6957724671534864</v>
      </c>
      <c r="K453">
        <v>564.76874437867832</v>
      </c>
      <c r="L453">
        <v>9.1111712542176377</v>
      </c>
      <c r="M453">
        <v>0.41000019120064202</v>
      </c>
    </row>
    <row r="454" spans="1:13" x14ac:dyDescent="0.2">
      <c r="A454">
        <v>453</v>
      </c>
      <c r="B454">
        <v>600</v>
      </c>
      <c r="C454">
        <v>87.08333333333286</v>
      </c>
      <c r="D454">
        <v>97.474513812055264</v>
      </c>
      <c r="E454">
        <v>76.192072451570866</v>
      </c>
      <c r="F454">
        <v>44.442709920048841</v>
      </c>
      <c r="G454">
        <v>608.36925544594794</v>
      </c>
      <c r="H454">
        <v>6.9860584357429811</v>
      </c>
      <c r="I454">
        <v>3.0575532336502631</v>
      </c>
      <c r="J454">
        <v>5.6990740608578987</v>
      </c>
      <c r="K454">
        <v>618.6807583198281</v>
      </c>
      <c r="L454">
        <v>8.8613532107399706</v>
      </c>
      <c r="M454">
        <v>0.41000015216430868</v>
      </c>
    </row>
    <row r="455" spans="1:13" x14ac:dyDescent="0.2">
      <c r="A455">
        <v>454</v>
      </c>
      <c r="B455">
        <v>600</v>
      </c>
      <c r="C455">
        <v>88.583333333332732</v>
      </c>
      <c r="D455">
        <v>95.505331714842086</v>
      </c>
      <c r="E455">
        <v>79.420909410958245</v>
      </c>
      <c r="F455">
        <v>47.313732485020907</v>
      </c>
      <c r="G455">
        <v>662.47915109355392</v>
      </c>
      <c r="H455">
        <v>7.4785981308774234</v>
      </c>
      <c r="I455">
        <v>3.0751293351792013</v>
      </c>
      <c r="J455">
        <v>5.7318347347235807</v>
      </c>
      <c r="K455">
        <v>673.70774771534502</v>
      </c>
      <c r="L455">
        <v>8.8877439105778588</v>
      </c>
      <c r="M455">
        <v>0.41000011948195875</v>
      </c>
    </row>
    <row r="456" spans="1:13" x14ac:dyDescent="0.2">
      <c r="A456">
        <v>455</v>
      </c>
      <c r="B456">
        <v>600</v>
      </c>
      <c r="C456">
        <v>91.999999999999176</v>
      </c>
      <c r="D456">
        <v>97.474513812055264</v>
      </c>
      <c r="E456">
        <v>83.286948994685261</v>
      </c>
      <c r="F456">
        <v>53.104932999737237</v>
      </c>
      <c r="G456">
        <v>763.06873216356382</v>
      </c>
      <c r="H456">
        <v>8.2942253496040284</v>
      </c>
      <c r="I456">
        <v>3.7261472720972417</v>
      </c>
      <c r="J456">
        <v>6.9452884848038048</v>
      </c>
      <c r="K456">
        <v>776.00219110418652</v>
      </c>
      <c r="L456">
        <v>11.157006709147357</v>
      </c>
      <c r="M456">
        <v>0.41000006888296509</v>
      </c>
    </row>
    <row r="457" spans="1:13" x14ac:dyDescent="0.2">
      <c r="A457">
        <v>456</v>
      </c>
      <c r="B457">
        <v>600</v>
      </c>
      <c r="C457">
        <v>84.333333333333087</v>
      </c>
      <c r="D457">
        <v>98.459104860661753</v>
      </c>
      <c r="E457">
        <v>68.880967764867748</v>
      </c>
      <c r="F457">
        <v>36.689707117397518</v>
      </c>
      <c r="G457">
        <v>475.38700275025303</v>
      </c>
      <c r="H457">
        <v>5.6370000326117129</v>
      </c>
      <c r="I457">
        <v>2.5111729327286216</v>
      </c>
      <c r="J457">
        <v>4.6806578429238046</v>
      </c>
      <c r="K457">
        <v>483.44460381116892</v>
      </c>
      <c r="L457">
        <v>7.0106394758407369</v>
      </c>
      <c r="M457">
        <v>0.41000023704564481</v>
      </c>
    </row>
    <row r="458" spans="1:13" x14ac:dyDescent="0.2">
      <c r="A458">
        <v>457</v>
      </c>
      <c r="B458">
        <v>600</v>
      </c>
      <c r="C458">
        <v>85.249999999999758</v>
      </c>
      <c r="D458">
        <v>98.459104860661753</v>
      </c>
      <c r="E458">
        <v>69.977278918969162</v>
      </c>
      <c r="F458">
        <v>37.866909884960457</v>
      </c>
      <c r="G458">
        <v>494.8782858800173</v>
      </c>
      <c r="H458">
        <v>5.8050238812905421</v>
      </c>
      <c r="I458">
        <v>2.6261716088764371</v>
      </c>
      <c r="J458">
        <v>4.8950076586699662</v>
      </c>
      <c r="K458">
        <v>503.26622786068469</v>
      </c>
      <c r="L458">
        <v>7.3873927837615732</v>
      </c>
      <c r="M458">
        <v>0.41000020448380575</v>
      </c>
    </row>
    <row r="459" spans="1:13" x14ac:dyDescent="0.2">
      <c r="A459">
        <v>458</v>
      </c>
      <c r="B459">
        <v>600</v>
      </c>
      <c r="C459">
        <v>89.66666666666589</v>
      </c>
      <c r="D459">
        <v>98.459104860661753</v>
      </c>
      <c r="E459">
        <v>83.317260957889502</v>
      </c>
      <c r="F459">
        <v>53.680398691013259</v>
      </c>
      <c r="G459">
        <v>771.49049878760525</v>
      </c>
      <c r="H459">
        <v>8.6039832578544075</v>
      </c>
      <c r="I459">
        <v>3.8191491016297441</v>
      </c>
      <c r="J459">
        <v>7.1186376544822805</v>
      </c>
      <c r="K459">
        <v>784.56674236219737</v>
      </c>
      <c r="L459">
        <v>11.721232944728476</v>
      </c>
      <c r="M459">
        <v>0.41000010033707657</v>
      </c>
    </row>
    <row r="460" spans="1:13" x14ac:dyDescent="0.2">
      <c r="A460">
        <v>459</v>
      </c>
      <c r="B460">
        <v>600</v>
      </c>
      <c r="C460">
        <v>86.999999999999602</v>
      </c>
      <c r="D460">
        <v>97.474513812055264</v>
      </c>
      <c r="E460">
        <v>72.898414790292719</v>
      </c>
      <c r="F460">
        <v>40.683389443616214</v>
      </c>
      <c r="G460">
        <v>543.66344440721969</v>
      </c>
      <c r="H460">
        <v>6.2490051081289906</v>
      </c>
      <c r="I460">
        <v>2.8637748073600853</v>
      </c>
      <c r="J460">
        <v>5.337884077092423</v>
      </c>
      <c r="K460">
        <v>552.87822357693551</v>
      </c>
      <c r="L460">
        <v>8.2726176218117757</v>
      </c>
      <c r="M460">
        <v>0.41000015422213526</v>
      </c>
    </row>
    <row r="461" spans="1:13" x14ac:dyDescent="0.2">
      <c r="A461">
        <v>460</v>
      </c>
      <c r="B461">
        <v>600</v>
      </c>
      <c r="C461">
        <v>91.166666666665762</v>
      </c>
      <c r="D461">
        <v>97.474513812055264</v>
      </c>
      <c r="E461">
        <v>84.396724410641255</v>
      </c>
      <c r="F461">
        <v>54.529578590857518</v>
      </c>
      <c r="G461">
        <v>789.20932878167207</v>
      </c>
      <c r="H461">
        <v>8.6567750871847888</v>
      </c>
      <c r="I461">
        <v>3.7367071587218259</v>
      </c>
      <c r="J461">
        <v>6.9649714048869065</v>
      </c>
      <c r="K461">
        <v>802.58586525731187</v>
      </c>
      <c r="L461">
        <v>11.055779947338626</v>
      </c>
      <c r="M461">
        <v>0.41000007878634975</v>
      </c>
    </row>
    <row r="462" spans="1:13" x14ac:dyDescent="0.2">
      <c r="A462">
        <v>461</v>
      </c>
      <c r="B462">
        <v>600</v>
      </c>
      <c r="C462">
        <v>87.583333333332817</v>
      </c>
      <c r="D462">
        <v>98.459104860661753</v>
      </c>
      <c r="E462">
        <v>77.633467808888398</v>
      </c>
      <c r="F462">
        <v>46.606204519275231</v>
      </c>
      <c r="G462">
        <v>644.53112281583151</v>
      </c>
      <c r="H462">
        <v>7.3590613451855598</v>
      </c>
      <c r="I462">
        <v>3.0689475433822433</v>
      </c>
      <c r="J462">
        <v>5.7203122896220746</v>
      </c>
      <c r="K462">
        <v>655.45553509018555</v>
      </c>
      <c r="L462">
        <v>8.8171102704090973</v>
      </c>
      <c r="M462">
        <v>0.41000014038131599</v>
      </c>
    </row>
    <row r="463" spans="1:13" x14ac:dyDescent="0.2">
      <c r="A463">
        <v>462</v>
      </c>
      <c r="B463">
        <v>600</v>
      </c>
      <c r="C463">
        <v>91.083333333332519</v>
      </c>
      <c r="D463">
        <v>98.459104860661753</v>
      </c>
      <c r="E463">
        <v>83.429275277723491</v>
      </c>
      <c r="F463">
        <v>53.82483491690234</v>
      </c>
      <c r="G463">
        <v>774.13267018420208</v>
      </c>
      <c r="H463">
        <v>8.499169297539348</v>
      </c>
      <c r="I463">
        <v>3.7471493057966185</v>
      </c>
      <c r="J463">
        <v>6.9844348663497078</v>
      </c>
      <c r="K463">
        <v>787.25366944774635</v>
      </c>
      <c r="L463">
        <v>11.124580267830089</v>
      </c>
      <c r="M463">
        <v>0.41000007985183379</v>
      </c>
    </row>
    <row r="464" spans="1:13" x14ac:dyDescent="0.2">
      <c r="A464">
        <v>463</v>
      </c>
      <c r="B464">
        <v>600</v>
      </c>
      <c r="C464">
        <v>89.416666666665918</v>
      </c>
      <c r="D464">
        <v>98.459104860661753</v>
      </c>
      <c r="E464">
        <v>76.720360091462879</v>
      </c>
      <c r="F464">
        <v>45.516308209670242</v>
      </c>
      <c r="G464">
        <v>625.4150838195302</v>
      </c>
      <c r="H464">
        <v>6.9943904993797066</v>
      </c>
      <c r="I464">
        <v>3.1142951173616691</v>
      </c>
      <c r="J464">
        <v>5.8048371246256636</v>
      </c>
      <c r="K464">
        <v>636.01545208797677</v>
      </c>
      <c r="L464">
        <v>8.7711053297696253</v>
      </c>
      <c r="M464">
        <v>0.4100001044631667</v>
      </c>
    </row>
    <row r="465" spans="1:13" x14ac:dyDescent="0.2">
      <c r="A465">
        <v>464</v>
      </c>
      <c r="B465">
        <v>600</v>
      </c>
      <c r="C465">
        <v>86.416666666666174</v>
      </c>
      <c r="D465">
        <v>98.459104860661753</v>
      </c>
      <c r="E465">
        <v>73.806635862057462</v>
      </c>
      <c r="F465">
        <v>42.124677144999453</v>
      </c>
      <c r="G465">
        <v>566.73313858333927</v>
      </c>
      <c r="H465">
        <v>6.5581462516876661</v>
      </c>
      <c r="I465">
        <v>2.8392332955900916</v>
      </c>
      <c r="J465">
        <v>5.2921403459274767</v>
      </c>
      <c r="K465">
        <v>576.33895050460796</v>
      </c>
      <c r="L465">
        <v>7.9525941934919411</v>
      </c>
      <c r="M465">
        <v>0.41000016942758261</v>
      </c>
    </row>
    <row r="466" spans="1:13" x14ac:dyDescent="0.2">
      <c r="A466">
        <v>465</v>
      </c>
      <c r="B466">
        <v>600</v>
      </c>
      <c r="C466">
        <v>90.499999999999304</v>
      </c>
      <c r="D466">
        <v>98.459104860661753</v>
      </c>
      <c r="E466">
        <v>84.627116885520479</v>
      </c>
      <c r="F466">
        <v>55.381517960472692</v>
      </c>
      <c r="G466">
        <v>802.73059750540608</v>
      </c>
      <c r="H466">
        <v>8.8699513536509649</v>
      </c>
      <c r="I466">
        <v>3.6733062361009932</v>
      </c>
      <c r="J466">
        <v>6.8467963394240305</v>
      </c>
      <c r="K466">
        <v>816.33632223079553</v>
      </c>
      <c r="L466">
        <v>10.552801229452868</v>
      </c>
      <c r="M466">
        <v>0.4100000877247818</v>
      </c>
    </row>
    <row r="467" spans="1:13" x14ac:dyDescent="0.2">
      <c r="A467">
        <v>466</v>
      </c>
      <c r="B467">
        <v>600</v>
      </c>
      <c r="C467">
        <v>87.416666666666089</v>
      </c>
      <c r="D467">
        <v>97.474513812055264</v>
      </c>
      <c r="E467">
        <v>77.039172523044911</v>
      </c>
      <c r="F467">
        <v>45.436427579044697</v>
      </c>
      <c r="G467">
        <v>625.72925826910478</v>
      </c>
      <c r="H467">
        <v>7.1580086741938098</v>
      </c>
      <c r="I467">
        <v>3.0380112355006688</v>
      </c>
      <c r="J467">
        <v>5.6626490876060922</v>
      </c>
      <c r="K467">
        <v>636.33499444657423</v>
      </c>
      <c r="L467">
        <v>8.5808759890901012</v>
      </c>
      <c r="M467">
        <v>0.41000014420394398</v>
      </c>
    </row>
    <row r="468" spans="1:13" x14ac:dyDescent="0.2">
      <c r="A468">
        <v>467</v>
      </c>
      <c r="B468">
        <v>600</v>
      </c>
      <c r="C468">
        <v>87.333333333332831</v>
      </c>
      <c r="D468">
        <v>97.474513812055264</v>
      </c>
      <c r="E468">
        <v>75.891903728371133</v>
      </c>
      <c r="F468">
        <v>44.093223861850582</v>
      </c>
      <c r="G468">
        <v>602.28879405806583</v>
      </c>
      <c r="H468">
        <v>6.8964365731839994</v>
      </c>
      <c r="I468">
        <v>2.9639933106011167</v>
      </c>
      <c r="J468">
        <v>5.5246846423133578</v>
      </c>
      <c r="K468">
        <v>612.49723043022254</v>
      </c>
      <c r="L468">
        <v>8.3994811720713205</v>
      </c>
      <c r="M468">
        <v>0.41000014615411695</v>
      </c>
    </row>
    <row r="469" spans="1:13" x14ac:dyDescent="0.2">
      <c r="A469">
        <v>468</v>
      </c>
      <c r="B469">
        <v>600</v>
      </c>
      <c r="C469">
        <v>89.583333333332646</v>
      </c>
      <c r="D469">
        <v>97.474513812055264</v>
      </c>
      <c r="E469">
        <v>79.297328975520671</v>
      </c>
      <c r="F469">
        <v>48.13911223550776</v>
      </c>
      <c r="G469">
        <v>673.46451298565819</v>
      </c>
      <c r="H469">
        <v>7.517743400770196</v>
      </c>
      <c r="I469">
        <v>3.1889834284086813</v>
      </c>
      <c r="J469">
        <v>5.9440511247132921</v>
      </c>
      <c r="K469">
        <v>684.87928379578511</v>
      </c>
      <c r="L469">
        <v>9.2228505868909494</v>
      </c>
      <c r="M469">
        <v>0.41000010169400652</v>
      </c>
    </row>
    <row r="470" spans="1:13" x14ac:dyDescent="0.2">
      <c r="A470">
        <v>469</v>
      </c>
      <c r="B470">
        <v>600</v>
      </c>
      <c r="C470">
        <v>87.999999999999517</v>
      </c>
      <c r="D470">
        <v>64.983009208036833</v>
      </c>
      <c r="E470">
        <v>90.749149413060707</v>
      </c>
      <c r="F470">
        <v>42.031493905009135</v>
      </c>
      <c r="G470">
        <v>632.85199117859099</v>
      </c>
      <c r="H470">
        <v>7.1914998997567556</v>
      </c>
      <c r="I470">
        <v>3.0084829876136099</v>
      </c>
      <c r="J470">
        <v>5.6076104149368309</v>
      </c>
      <c r="K470">
        <v>643.57843929608043</v>
      </c>
      <c r="L470">
        <v>9.1854571967320204</v>
      </c>
      <c r="M470">
        <v>0.41000013126221729</v>
      </c>
    </row>
    <row r="471" spans="1:13" x14ac:dyDescent="0.2">
      <c r="A471">
        <v>470</v>
      </c>
      <c r="B471">
        <v>600</v>
      </c>
      <c r="C471">
        <v>87.333333333332831</v>
      </c>
      <c r="D471">
        <v>98.459104860661753</v>
      </c>
      <c r="E471">
        <v>74.369093243626651</v>
      </c>
      <c r="F471">
        <v>42.769161616992875</v>
      </c>
      <c r="G471">
        <v>577.78823438670656</v>
      </c>
      <c r="H471">
        <v>6.6158958135882813</v>
      </c>
      <c r="I471">
        <v>2.9305192045654014</v>
      </c>
      <c r="J471">
        <v>5.4622911548283337</v>
      </c>
      <c r="K471">
        <v>587.58140086349954</v>
      </c>
      <c r="L471">
        <v>8.2652891334231224</v>
      </c>
      <c r="M471">
        <v>0.41000014615411695</v>
      </c>
    </row>
    <row r="472" spans="1:13" x14ac:dyDescent="0.2">
      <c r="A472">
        <v>471</v>
      </c>
      <c r="B472">
        <v>600</v>
      </c>
      <c r="C472">
        <v>88.499999999999474</v>
      </c>
      <c r="D472">
        <v>97.474513812055264</v>
      </c>
      <c r="E472">
        <v>79.899096193124819</v>
      </c>
      <c r="F472">
        <v>48.87251542664459</v>
      </c>
      <c r="G472">
        <v>686.54614861727043</v>
      </c>
      <c r="H472">
        <v>7.7575836001951917</v>
      </c>
      <c r="I472">
        <v>3.2287177016169921</v>
      </c>
      <c r="J472">
        <v>6.0181131437408988</v>
      </c>
      <c r="K472">
        <v>698.18266731990889</v>
      </c>
      <c r="L472">
        <v>9.1370357394111554</v>
      </c>
      <c r="M472">
        <v>0.4100001210977986</v>
      </c>
    </row>
    <row r="473" spans="1:13" x14ac:dyDescent="0.2">
      <c r="A473">
        <v>472</v>
      </c>
      <c r="B473">
        <v>600</v>
      </c>
      <c r="C473">
        <v>84.999999999999773</v>
      </c>
      <c r="D473">
        <v>97.474513812055264</v>
      </c>
      <c r="E473">
        <v>72.361556183871599</v>
      </c>
      <c r="F473">
        <v>40.086372259417757</v>
      </c>
      <c r="G473">
        <v>533.53280498393065</v>
      </c>
      <c r="H473">
        <v>6.2768565292227301</v>
      </c>
      <c r="I473">
        <v>2.7700552715613664</v>
      </c>
      <c r="J473">
        <v>5.1631971510929473</v>
      </c>
      <c r="K473">
        <v>542.57592966234688</v>
      </c>
      <c r="L473">
        <v>8.0211619732882919</v>
      </c>
      <c r="M473">
        <v>0.41000021289264776</v>
      </c>
    </row>
    <row r="474" spans="1:13" x14ac:dyDescent="0.2">
      <c r="A474">
        <v>473</v>
      </c>
      <c r="B474">
        <v>600</v>
      </c>
      <c r="C474">
        <v>84.499999999999815</v>
      </c>
      <c r="D474">
        <v>98.459104860661753</v>
      </c>
      <c r="E474">
        <v>70.400355544456772</v>
      </c>
      <c r="F474">
        <v>38.326174214757856</v>
      </c>
      <c r="G474">
        <v>502.52757642872535</v>
      </c>
      <c r="H474">
        <v>5.9470719103991296</v>
      </c>
      <c r="I474">
        <v>2.5580186727113983</v>
      </c>
      <c r="J474">
        <v>4.7679751588283281</v>
      </c>
      <c r="K474">
        <v>511.04519285933407</v>
      </c>
      <c r="L474">
        <v>7.0700162900310364</v>
      </c>
      <c r="M474">
        <v>0.41000023076192399</v>
      </c>
    </row>
    <row r="475" spans="1:13" x14ac:dyDescent="0.2">
      <c r="A475">
        <v>474</v>
      </c>
      <c r="B475">
        <v>600</v>
      </c>
      <c r="C475">
        <v>85.166666666666273</v>
      </c>
      <c r="D475">
        <v>95.505331714842086</v>
      </c>
      <c r="E475">
        <v>73.131902377909284</v>
      </c>
      <c r="F475">
        <v>40.117257901463375</v>
      </c>
      <c r="G475">
        <v>537.03263428042715</v>
      </c>
      <c r="H475">
        <v>6.3056669387134594</v>
      </c>
      <c r="I475">
        <v>2.7094465323990935</v>
      </c>
      <c r="J475">
        <v>5.0502265282368937</v>
      </c>
      <c r="K475">
        <v>546.13507415984066</v>
      </c>
      <c r="L475">
        <v>7.7525706340374834</v>
      </c>
      <c r="M475">
        <v>0.41000020724918629</v>
      </c>
    </row>
    <row r="476" spans="1:13" x14ac:dyDescent="0.2">
      <c r="A476">
        <v>475</v>
      </c>
      <c r="B476">
        <v>600</v>
      </c>
      <c r="C476">
        <v>84.916666666666302</v>
      </c>
      <c r="D476">
        <v>98.459104860661753</v>
      </c>
      <c r="E476">
        <v>73.151689681863161</v>
      </c>
      <c r="F476">
        <v>41.380381337051887</v>
      </c>
      <c r="G476">
        <v>554.02315599671078</v>
      </c>
      <c r="H476">
        <v>6.5243158704225301</v>
      </c>
      <c r="I476">
        <v>2.8843598246805442</v>
      </c>
      <c r="J476">
        <v>5.3762531680904821</v>
      </c>
      <c r="K476">
        <v>563.41358502840683</v>
      </c>
      <c r="L476">
        <v>8.4269708130212724</v>
      </c>
      <c r="M476">
        <v>0.41000021577174706</v>
      </c>
    </row>
    <row r="477" spans="1:13" x14ac:dyDescent="0.2">
      <c r="A477">
        <v>476</v>
      </c>
      <c r="B477">
        <v>600</v>
      </c>
      <c r="C477">
        <v>85.49999999999973</v>
      </c>
      <c r="D477">
        <v>98.459104860661753</v>
      </c>
      <c r="E477">
        <v>71.923052989399238</v>
      </c>
      <c r="F477">
        <v>40.002026437165995</v>
      </c>
      <c r="G477">
        <v>530.65038891762458</v>
      </c>
      <c r="H477">
        <v>6.2064372972821786</v>
      </c>
      <c r="I477">
        <v>2.6798120708114341</v>
      </c>
      <c r="J477">
        <v>4.9949898803568198</v>
      </c>
      <c r="K477">
        <v>539.64464295019013</v>
      </c>
      <c r="L477">
        <v>7.4239347097507009</v>
      </c>
      <c r="M477">
        <v>0.41000019640709651</v>
      </c>
    </row>
    <row r="478" spans="1:13" x14ac:dyDescent="0.2">
      <c r="A478">
        <v>477</v>
      </c>
      <c r="B478">
        <v>600</v>
      </c>
      <c r="C478">
        <v>87.333333333332831</v>
      </c>
      <c r="D478">
        <v>98.459104860661753</v>
      </c>
      <c r="E478">
        <v>76.201046401631672</v>
      </c>
      <c r="F478">
        <v>44.902201532368125</v>
      </c>
      <c r="G478">
        <v>614.69860247676866</v>
      </c>
      <c r="H478">
        <v>7.0385336161462462</v>
      </c>
      <c r="I478">
        <v>3.045094238598423</v>
      </c>
      <c r="J478">
        <v>5.6758513300995759</v>
      </c>
      <c r="K478">
        <v>625.11737771108392</v>
      </c>
      <c r="L478">
        <v>8.6372357691229258</v>
      </c>
      <c r="M478">
        <v>0.41000014615411695</v>
      </c>
    </row>
    <row r="479" spans="1:13" x14ac:dyDescent="0.2">
      <c r="A479">
        <v>478</v>
      </c>
      <c r="B479">
        <v>600</v>
      </c>
      <c r="C479">
        <v>86.999999999999602</v>
      </c>
      <c r="D479">
        <v>98.459104860661753</v>
      </c>
      <c r="E479">
        <v>77.925439419722281</v>
      </c>
      <c r="F479">
        <v>46.95742616536581</v>
      </c>
      <c r="G479">
        <v>650.71743153928617</v>
      </c>
      <c r="H479">
        <v>7.479510707348151</v>
      </c>
      <c r="I479">
        <v>3.2433290533806591</v>
      </c>
      <c r="J479">
        <v>6.0453477229835206</v>
      </c>
      <c r="K479">
        <v>661.74671352468272</v>
      </c>
      <c r="L479">
        <v>9.5178887850644003</v>
      </c>
      <c r="M479">
        <v>0.41000015422213526</v>
      </c>
    </row>
    <row r="480" spans="1:13" x14ac:dyDescent="0.2">
      <c r="A480">
        <v>479</v>
      </c>
      <c r="B480">
        <v>600</v>
      </c>
      <c r="C480">
        <v>86.166666666666188</v>
      </c>
      <c r="D480">
        <v>97.474513812055264</v>
      </c>
      <c r="E480">
        <v>74.610729416300757</v>
      </c>
      <c r="F480">
        <v>42.617064382835082</v>
      </c>
      <c r="G480">
        <v>576.75164031503903</v>
      </c>
      <c r="H480">
        <v>6.6934426342171243</v>
      </c>
      <c r="I480">
        <v>2.9114342639705111</v>
      </c>
      <c r="J480">
        <v>5.4267181061892096</v>
      </c>
      <c r="K480">
        <v>586.52726720237695</v>
      </c>
      <c r="L480">
        <v>8.3494607285235443</v>
      </c>
      <c r="M480">
        <v>0.41000017639483249</v>
      </c>
    </row>
    <row r="481" spans="1:13" x14ac:dyDescent="0.2">
      <c r="A481">
        <v>480</v>
      </c>
      <c r="B481">
        <v>600</v>
      </c>
      <c r="C481">
        <v>89.166666666665932</v>
      </c>
      <c r="D481">
        <v>96.489922763448604</v>
      </c>
      <c r="E481">
        <v>81.391591227987973</v>
      </c>
      <c r="F481">
        <v>50.203144286911304</v>
      </c>
      <c r="G481">
        <v>712.38389137081128</v>
      </c>
      <c r="H481">
        <v>7.9893520527568276</v>
      </c>
      <c r="I481">
        <v>3.42030882173855</v>
      </c>
      <c r="J481">
        <v>6.3752261355797755</v>
      </c>
      <c r="K481">
        <v>724.45832815898348</v>
      </c>
      <c r="L481">
        <v>9.9902293552264823</v>
      </c>
      <c r="M481">
        <v>0.41000010875893123</v>
      </c>
    </row>
    <row r="482" spans="1:13" x14ac:dyDescent="0.2">
      <c r="A482">
        <v>481</v>
      </c>
      <c r="B482">
        <v>600</v>
      </c>
      <c r="C482">
        <v>82.916666666666472</v>
      </c>
      <c r="D482">
        <v>98.459104860661753</v>
      </c>
      <c r="E482">
        <v>64.05207892124433</v>
      </c>
      <c r="F482">
        <v>31.725773885175723</v>
      </c>
      <c r="G482">
        <v>395.11292168312445</v>
      </c>
      <c r="H482">
        <v>4.7651809650226173</v>
      </c>
      <c r="I482">
        <v>2.287807545656301</v>
      </c>
      <c r="J482">
        <v>4.2643197495923593</v>
      </c>
      <c r="K482">
        <v>401.8099537152205</v>
      </c>
      <c r="L482">
        <v>6.5379674049476391</v>
      </c>
      <c r="M482">
        <v>0.41000029785749281</v>
      </c>
    </row>
    <row r="483" spans="1:13" x14ac:dyDescent="0.2">
      <c r="A483">
        <v>482</v>
      </c>
      <c r="B483">
        <v>600</v>
      </c>
      <c r="C483">
        <v>90.583333333332561</v>
      </c>
      <c r="D483">
        <v>42.337415090084576</v>
      </c>
      <c r="E483">
        <v>114.78452792042998</v>
      </c>
      <c r="F483">
        <v>43.810773897404026</v>
      </c>
      <c r="G483">
        <v>749.70412496653421</v>
      </c>
      <c r="H483">
        <v>8.2764024835312675</v>
      </c>
      <c r="I483">
        <v>3.2740224082674838</v>
      </c>
      <c r="J483">
        <v>6.10255807691982</v>
      </c>
      <c r="K483">
        <v>762.41108638955586</v>
      </c>
      <c r="L483">
        <v>11.156809432448489</v>
      </c>
      <c r="M483">
        <v>0.41000008655424691</v>
      </c>
    </row>
    <row r="484" spans="1:13" x14ac:dyDescent="0.2">
      <c r="A484">
        <v>483</v>
      </c>
      <c r="B484">
        <v>600</v>
      </c>
      <c r="C484">
        <v>84.249999999999844</v>
      </c>
      <c r="D484">
        <v>95.505331714842086</v>
      </c>
      <c r="E484">
        <v>70.688901711699657</v>
      </c>
      <c r="F484">
        <v>37.481759260265441</v>
      </c>
      <c r="G484">
        <v>492.55188389942901</v>
      </c>
      <c r="H484">
        <v>5.8463131620110378</v>
      </c>
      <c r="I484">
        <v>2.6025509580999544</v>
      </c>
      <c r="J484">
        <v>4.8509803506056928</v>
      </c>
      <c r="K484">
        <v>500.90042488419806</v>
      </c>
      <c r="L484">
        <v>7.3550252537370557</v>
      </c>
      <c r="M484">
        <v>0.41000024025138232</v>
      </c>
    </row>
    <row r="485" spans="1:13" x14ac:dyDescent="0.2">
      <c r="A485">
        <v>484</v>
      </c>
      <c r="B485">
        <v>600</v>
      </c>
      <c r="C485">
        <v>86.999999999999602</v>
      </c>
      <c r="D485">
        <v>98.459104860661753</v>
      </c>
      <c r="E485">
        <v>77.274819451260512</v>
      </c>
      <c r="F485">
        <v>46.176579798351526</v>
      </c>
      <c r="G485">
        <v>636.98106736215698</v>
      </c>
      <c r="H485">
        <v>7.3216214639328721</v>
      </c>
      <c r="I485">
        <v>3.2088919064165289</v>
      </c>
      <c r="J485">
        <v>5.9811591918295042</v>
      </c>
      <c r="K485">
        <v>647.77752596428365</v>
      </c>
      <c r="L485">
        <v>9.3958616936088095</v>
      </c>
      <c r="M485">
        <v>0.41000015422213526</v>
      </c>
    </row>
    <row r="486" spans="1:13" x14ac:dyDescent="0.2">
      <c r="A486">
        <v>485</v>
      </c>
      <c r="B486">
        <v>600</v>
      </c>
      <c r="C486">
        <v>86.916666666666131</v>
      </c>
      <c r="D486">
        <v>98.459104860661753</v>
      </c>
      <c r="E486">
        <v>74.547962688839888</v>
      </c>
      <c r="F486">
        <v>42.975142239398622</v>
      </c>
      <c r="G486">
        <v>581.33109519465609</v>
      </c>
      <c r="H486">
        <v>6.6883730990756627</v>
      </c>
      <c r="I486">
        <v>3.0286755024983769</v>
      </c>
      <c r="J486">
        <v>5.645247907732295</v>
      </c>
      <c r="K486">
        <v>591.18432122628667</v>
      </c>
      <c r="L486">
        <v>8.857534859248771</v>
      </c>
      <c r="M486">
        <v>0.41000015630779135</v>
      </c>
    </row>
    <row r="487" spans="1:13" x14ac:dyDescent="0.2">
      <c r="A487">
        <v>486</v>
      </c>
      <c r="B487">
        <v>600</v>
      </c>
      <c r="C487">
        <v>90.916666666665805</v>
      </c>
      <c r="D487">
        <v>98.459104860661753</v>
      </c>
      <c r="E487">
        <v>83.471159676712887</v>
      </c>
      <c r="F487">
        <v>53.878892362626218</v>
      </c>
      <c r="G487">
        <v>775.12202694936229</v>
      </c>
      <c r="H487">
        <v>8.5256318271241405</v>
      </c>
      <c r="I487">
        <v>3.7803675372698722</v>
      </c>
      <c r="J487">
        <v>7.0463514208198914</v>
      </c>
      <c r="K487">
        <v>788.25979801286894</v>
      </c>
      <c r="L487">
        <v>11.382106941403675</v>
      </c>
      <c r="M487">
        <v>0.41000008202622473</v>
      </c>
    </row>
    <row r="488" spans="1:13" x14ac:dyDescent="0.2">
      <c r="A488">
        <v>487</v>
      </c>
      <c r="B488">
        <v>600</v>
      </c>
      <c r="C488">
        <v>86.249999999999673</v>
      </c>
      <c r="D488">
        <v>96.489922763448604</v>
      </c>
      <c r="E488">
        <v>72.654415444018113</v>
      </c>
      <c r="F488">
        <v>40.003304312874185</v>
      </c>
      <c r="G488">
        <v>533.59989257621817</v>
      </c>
      <c r="H488">
        <v>6.1866654211735677</v>
      </c>
      <c r="I488">
        <v>2.7370657166184018</v>
      </c>
      <c r="J488">
        <v>5.1017068343306633</v>
      </c>
      <c r="K488">
        <v>542.64411862396139</v>
      </c>
      <c r="L488">
        <v>8.3917311015088476</v>
      </c>
      <c r="M488">
        <v>0.41000017404114975</v>
      </c>
    </row>
    <row r="489" spans="1:13" x14ac:dyDescent="0.2">
      <c r="A489">
        <v>488</v>
      </c>
      <c r="B489">
        <v>600</v>
      </c>
      <c r="C489">
        <v>88.666666666665975</v>
      </c>
      <c r="D489">
        <v>98.459104860661753</v>
      </c>
      <c r="E489">
        <v>80.279133687664924</v>
      </c>
      <c r="F489">
        <v>49.836911343011934</v>
      </c>
      <c r="G489">
        <v>701.90556819376172</v>
      </c>
      <c r="H489">
        <v>7.9162282127116601</v>
      </c>
      <c r="I489">
        <v>3.5642971452450554</v>
      </c>
      <c r="J489">
        <v>6.6436107087512672</v>
      </c>
      <c r="K489">
        <v>713.80241536401252</v>
      </c>
      <c r="L489">
        <v>10.821263062231845</v>
      </c>
      <c r="M489">
        <v>0.41000011788767943</v>
      </c>
    </row>
    <row r="490" spans="1:13" x14ac:dyDescent="0.2">
      <c r="A490">
        <v>489</v>
      </c>
      <c r="B490">
        <v>600</v>
      </c>
      <c r="C490">
        <v>85.08333333333303</v>
      </c>
      <c r="D490">
        <v>97.474513812055264</v>
      </c>
      <c r="E490">
        <v>71.146940344375338</v>
      </c>
      <c r="F490">
        <v>38.751936983846988</v>
      </c>
      <c r="G490">
        <v>511.03816526406655</v>
      </c>
      <c r="H490">
        <v>6.0063251549155927</v>
      </c>
      <c r="I490">
        <v>2.6834152372415172</v>
      </c>
      <c r="J490">
        <v>5.0017059408043192</v>
      </c>
      <c r="K490">
        <v>519.70001410584598</v>
      </c>
      <c r="L490">
        <v>7.6851431281368736</v>
      </c>
      <c r="M490">
        <v>0.41000021005196502</v>
      </c>
    </row>
    <row r="491" spans="1:13" x14ac:dyDescent="0.2">
      <c r="A491">
        <v>490</v>
      </c>
      <c r="B491">
        <v>600</v>
      </c>
      <c r="C491">
        <v>85.666666666666231</v>
      </c>
      <c r="D491">
        <v>98.459104860661753</v>
      </c>
      <c r="E491">
        <v>72.484623826469729</v>
      </c>
      <c r="F491">
        <v>40.629131911617691</v>
      </c>
      <c r="G491">
        <v>541.2574854908147</v>
      </c>
      <c r="H491">
        <v>6.31818076448425</v>
      </c>
      <c r="I491">
        <v>2.9165065564565329</v>
      </c>
      <c r="J491">
        <v>5.436172519024292</v>
      </c>
      <c r="K491">
        <v>550.43151955482836</v>
      </c>
      <c r="L491">
        <v>8.6669426964575074</v>
      </c>
      <c r="M491">
        <v>0.41000019120064202</v>
      </c>
    </row>
    <row r="492" spans="1:13" x14ac:dyDescent="0.2">
      <c r="A492">
        <v>491</v>
      </c>
      <c r="B492">
        <v>600</v>
      </c>
      <c r="C492">
        <v>88.499999999999474</v>
      </c>
      <c r="D492">
        <v>97.474513812055264</v>
      </c>
      <c r="E492">
        <v>79.327952458825649</v>
      </c>
      <c r="F492">
        <v>48.176300674862091</v>
      </c>
      <c r="G492">
        <v>674.12651958438528</v>
      </c>
      <c r="H492">
        <v>7.617248808863156</v>
      </c>
      <c r="I492">
        <v>3.1912440698070133</v>
      </c>
      <c r="J492">
        <v>5.9482648085871634</v>
      </c>
      <c r="K492">
        <v>685.55253350768442</v>
      </c>
      <c r="L492">
        <v>9.0058786682525316</v>
      </c>
      <c r="M492">
        <v>0.4100001210977986</v>
      </c>
    </row>
    <row r="493" spans="1:13" x14ac:dyDescent="0.2">
      <c r="A493">
        <v>492</v>
      </c>
      <c r="B493">
        <v>600</v>
      </c>
      <c r="C493">
        <v>91.333333333332476</v>
      </c>
      <c r="D493">
        <v>98.459104860661753</v>
      </c>
      <c r="E493">
        <v>82.967683980490065</v>
      </c>
      <c r="F493">
        <v>53.230886454653074</v>
      </c>
      <c r="G493">
        <v>763.2800892540198</v>
      </c>
      <c r="H493">
        <v>8.3570812692046736</v>
      </c>
      <c r="I493">
        <v>3.6294742725966338</v>
      </c>
      <c r="J493">
        <v>6.7650965006461021</v>
      </c>
      <c r="K493">
        <v>776.21714082473261</v>
      </c>
      <c r="L493">
        <v>10.529549617410575</v>
      </c>
      <c r="M493">
        <v>0.410000076697843</v>
      </c>
    </row>
    <row r="494" spans="1:13" x14ac:dyDescent="0.2">
      <c r="A494">
        <v>493</v>
      </c>
      <c r="B494">
        <v>600</v>
      </c>
      <c r="C494">
        <v>87.249999999999588</v>
      </c>
      <c r="D494">
        <v>98.459104860661753</v>
      </c>
      <c r="E494">
        <v>75.864824530756167</v>
      </c>
      <c r="F494">
        <v>44.506831745585295</v>
      </c>
      <c r="G494">
        <v>607.8202785256284</v>
      </c>
      <c r="H494">
        <v>6.9664215303797281</v>
      </c>
      <c r="I494">
        <v>3.0337385833020538</v>
      </c>
      <c r="J494">
        <v>5.6546851506096045</v>
      </c>
      <c r="K494">
        <v>618.12247233604899</v>
      </c>
      <c r="L494">
        <v>8.658945694874383</v>
      </c>
      <c r="M494">
        <v>0.41000014813066343</v>
      </c>
    </row>
    <row r="495" spans="1:13" x14ac:dyDescent="0.2">
      <c r="A495">
        <v>494</v>
      </c>
      <c r="B495">
        <v>600</v>
      </c>
      <c r="C495">
        <v>88.333333333332746</v>
      </c>
      <c r="D495">
        <v>98.459104860661753</v>
      </c>
      <c r="E495">
        <v>80.452829089839469</v>
      </c>
      <c r="F495">
        <v>50.052803236388002</v>
      </c>
      <c r="G495">
        <v>705.77658871239225</v>
      </c>
      <c r="H495">
        <v>7.9899236458007206</v>
      </c>
      <c r="I495">
        <v>3.3681122828395176</v>
      </c>
      <c r="J495">
        <v>6.2779352895424374</v>
      </c>
      <c r="K495">
        <v>717.73905510308839</v>
      </c>
      <c r="L495">
        <v>9.6780735554277122</v>
      </c>
      <c r="M495">
        <v>0.41000012439533029</v>
      </c>
    </row>
    <row r="496" spans="1:13" x14ac:dyDescent="0.2">
      <c r="A496">
        <v>495</v>
      </c>
      <c r="B496">
        <v>600</v>
      </c>
      <c r="C496">
        <v>84.999999999999773</v>
      </c>
      <c r="D496">
        <v>98.459104860661753</v>
      </c>
      <c r="E496">
        <v>70.585018412340588</v>
      </c>
      <c r="F496">
        <v>38.527499999724689</v>
      </c>
      <c r="G496">
        <v>505.88868513609327</v>
      </c>
      <c r="H496">
        <v>5.9516315898364072</v>
      </c>
      <c r="I496">
        <v>2.715207813186892</v>
      </c>
      <c r="J496">
        <v>5.0609651690342812</v>
      </c>
      <c r="K496">
        <v>514.46325526627209</v>
      </c>
      <c r="L496">
        <v>7.8174939519116693</v>
      </c>
      <c r="M496">
        <v>0.41000021289264776</v>
      </c>
    </row>
    <row r="497" spans="1:13" x14ac:dyDescent="0.2">
      <c r="A497">
        <v>496</v>
      </c>
      <c r="B497">
        <v>600</v>
      </c>
      <c r="C497">
        <v>89.66666666666589</v>
      </c>
      <c r="D497">
        <v>98.459104860661753</v>
      </c>
      <c r="E497">
        <v>81.474350892300947</v>
      </c>
      <c r="F497">
        <v>51.331928737459442</v>
      </c>
      <c r="G497">
        <v>728.80471761621254</v>
      </c>
      <c r="H497">
        <v>8.1279336537124784</v>
      </c>
      <c r="I497">
        <v>3.6708009645927215</v>
      </c>
      <c r="J497">
        <v>6.8421266814403001</v>
      </c>
      <c r="K497">
        <v>741.15746599203555</v>
      </c>
      <c r="L497">
        <v>11.18719041206344</v>
      </c>
      <c r="M497">
        <v>0.41000010033707657</v>
      </c>
    </row>
    <row r="498" spans="1:13" x14ac:dyDescent="0.2">
      <c r="A498">
        <v>497</v>
      </c>
      <c r="B498">
        <v>600</v>
      </c>
      <c r="C498">
        <v>87.333333333332831</v>
      </c>
      <c r="D498">
        <v>97.474513812055264</v>
      </c>
      <c r="E498">
        <v>77.421895685596141</v>
      </c>
      <c r="F498">
        <v>45.888996513696988</v>
      </c>
      <c r="G498">
        <v>633.6699941925217</v>
      </c>
      <c r="H498">
        <v>7.2557632922808244</v>
      </c>
      <c r="I498">
        <v>3.0833388156620103</v>
      </c>
      <c r="J498">
        <v>5.7471366554743897</v>
      </c>
      <c r="K498">
        <v>644.41032321819455</v>
      </c>
      <c r="L498">
        <v>8.7807218155350721</v>
      </c>
      <c r="M498">
        <v>0.41000014615411695</v>
      </c>
    </row>
    <row r="499" spans="1:13" x14ac:dyDescent="0.2">
      <c r="A499">
        <v>498</v>
      </c>
      <c r="B499">
        <v>600</v>
      </c>
      <c r="C499">
        <v>84.666666666666316</v>
      </c>
      <c r="D499">
        <v>98.459104860661753</v>
      </c>
      <c r="E499">
        <v>72.418165288997031</v>
      </c>
      <c r="F499">
        <v>40.554663294500109</v>
      </c>
      <c r="G499">
        <v>539.99551752454124</v>
      </c>
      <c r="H499">
        <v>6.3778998132820099</v>
      </c>
      <c r="I499">
        <v>2.885412613905455</v>
      </c>
      <c r="J499">
        <v>5.3782154965618911</v>
      </c>
      <c r="K499">
        <v>549.14819301355442</v>
      </c>
      <c r="L499">
        <v>8.5886337580729446</v>
      </c>
      <c r="M499">
        <v>0.41000022464477509</v>
      </c>
    </row>
    <row r="500" spans="1:13" x14ac:dyDescent="0.2">
      <c r="A500">
        <v>499</v>
      </c>
      <c r="B500">
        <v>600</v>
      </c>
      <c r="C500">
        <v>92.416666666665662</v>
      </c>
      <c r="D500">
        <v>98.459104860661753</v>
      </c>
      <c r="E500">
        <v>86.345787689906061</v>
      </c>
      <c r="F500">
        <v>57.653818406617603</v>
      </c>
      <c r="G500">
        <v>844.86858741547098</v>
      </c>
      <c r="H500">
        <v>9.1419504499420761</v>
      </c>
      <c r="I500">
        <v>3.8975122836847951</v>
      </c>
      <c r="J500">
        <v>7.2647013675392262</v>
      </c>
      <c r="K500">
        <v>859.18848777662106</v>
      </c>
      <c r="L500">
        <v>11.400145583118441</v>
      </c>
      <c r="M500">
        <v>0.41000006440836279</v>
      </c>
    </row>
    <row r="501" spans="1:13" x14ac:dyDescent="0.2">
      <c r="A501">
        <v>500</v>
      </c>
      <c r="B501">
        <v>600</v>
      </c>
      <c r="C501">
        <v>82.999999999999943</v>
      </c>
      <c r="D501">
        <v>69.905964451069948</v>
      </c>
      <c r="E501">
        <v>75.625263970162422</v>
      </c>
      <c r="F501">
        <v>31.400598097165691</v>
      </c>
      <c r="G501">
        <v>428.09301679775274</v>
      </c>
      <c r="H501">
        <v>5.1577471903343737</v>
      </c>
      <c r="I501">
        <v>2.3149902581066293</v>
      </c>
      <c r="J501">
        <v>4.3149865015966995</v>
      </c>
      <c r="K501">
        <v>435.34904749216957</v>
      </c>
      <c r="L501">
        <v>6.7911515434764427</v>
      </c>
      <c r="M501">
        <v>0.41000029388310172</v>
      </c>
    </row>
    <row r="502" spans="1:13" x14ac:dyDescent="0.2">
      <c r="A502">
        <v>501</v>
      </c>
      <c r="B502">
        <v>600</v>
      </c>
      <c r="C502">
        <v>86.999999999999602</v>
      </c>
      <c r="D502">
        <v>90.582376471809056</v>
      </c>
      <c r="E502">
        <v>77.216423168438538</v>
      </c>
      <c r="F502">
        <v>42.418270023047093</v>
      </c>
      <c r="G502">
        <v>584.89630650352092</v>
      </c>
      <c r="H502">
        <v>6.7229460517646391</v>
      </c>
      <c r="I502">
        <v>2.9309902832772483</v>
      </c>
      <c r="J502">
        <v>5.4631692139370891</v>
      </c>
      <c r="K502">
        <v>594.80995870334641</v>
      </c>
      <c r="L502">
        <v>8.5811562103302386</v>
      </c>
      <c r="M502">
        <v>0.41000015422213526</v>
      </c>
    </row>
    <row r="503" spans="1:13" x14ac:dyDescent="0.2">
      <c r="A503">
        <v>502</v>
      </c>
      <c r="B503">
        <v>600</v>
      </c>
      <c r="C503">
        <v>85.08333333333303</v>
      </c>
      <c r="D503">
        <v>98.459104860661753</v>
      </c>
      <c r="E503">
        <v>71.33142597183118</v>
      </c>
      <c r="F503">
        <v>39.346633174864586</v>
      </c>
      <c r="G503">
        <v>519.61312026225664</v>
      </c>
      <c r="H503">
        <v>6.107108171544664</v>
      </c>
      <c r="I503">
        <v>2.7295376996934895</v>
      </c>
      <c r="J503">
        <v>5.0876751159244904</v>
      </c>
      <c r="K503">
        <v>528.42031042894666</v>
      </c>
      <c r="L503">
        <v>7.8231659761974175</v>
      </c>
      <c r="M503">
        <v>0.41000021005196502</v>
      </c>
    </row>
    <row r="504" spans="1:13" x14ac:dyDescent="0.2">
      <c r="A504">
        <v>503</v>
      </c>
      <c r="B504">
        <v>600</v>
      </c>
      <c r="C504">
        <v>86.916666666666131</v>
      </c>
      <c r="D504">
        <v>98.459104860661753</v>
      </c>
      <c r="E504">
        <v>77.863726458397053</v>
      </c>
      <c r="F504">
        <v>46.883079857937282</v>
      </c>
      <c r="G504">
        <v>649.40685848698911</v>
      </c>
      <c r="H504">
        <v>7.4716033574725955</v>
      </c>
      <c r="I504">
        <v>3.266294741552723</v>
      </c>
      <c r="J504">
        <v>6.0881542247021851</v>
      </c>
      <c r="K504">
        <v>660.41392935599333</v>
      </c>
      <c r="L504">
        <v>9.6502727183830714</v>
      </c>
      <c r="M504">
        <v>0.41000015630779135</v>
      </c>
    </row>
    <row r="505" spans="1:13" x14ac:dyDescent="0.2">
      <c r="A505">
        <v>504</v>
      </c>
      <c r="B505">
        <v>600</v>
      </c>
      <c r="C505">
        <v>86.249999999999673</v>
      </c>
      <c r="D505">
        <v>98.459104860661753</v>
      </c>
      <c r="E505">
        <v>69.710402917771901</v>
      </c>
      <c r="F505">
        <v>37.578630626511909</v>
      </c>
      <c r="G505">
        <v>490.08972591928654</v>
      </c>
      <c r="H505">
        <v>5.6821997208033439</v>
      </c>
      <c r="I505">
        <v>2.6303011697456427</v>
      </c>
      <c r="J505">
        <v>4.9027048830300881</v>
      </c>
      <c r="K505">
        <v>498.3964784628273</v>
      </c>
      <c r="L505">
        <v>7.3786937258265537</v>
      </c>
      <c r="M505">
        <v>0.41000017404114975</v>
      </c>
    </row>
    <row r="506" spans="1:13" x14ac:dyDescent="0.2">
      <c r="A506">
        <v>505</v>
      </c>
      <c r="B506">
        <v>600</v>
      </c>
      <c r="C506">
        <v>89.166666666665932</v>
      </c>
      <c r="D506">
        <v>98.459104860661753</v>
      </c>
      <c r="E506">
        <v>78.243947784252342</v>
      </c>
      <c r="F506">
        <v>47.342073309832053</v>
      </c>
      <c r="G506">
        <v>657.50702414277714</v>
      </c>
      <c r="H506">
        <v>7.3739105511340099</v>
      </c>
      <c r="I506">
        <v>3.2827451637179603</v>
      </c>
      <c r="J506">
        <v>6.1188167077687972</v>
      </c>
      <c r="K506">
        <v>668.65133424995042</v>
      </c>
      <c r="L506">
        <v>9.492823030992982</v>
      </c>
      <c r="M506">
        <v>0.41000010875893123</v>
      </c>
    </row>
    <row r="507" spans="1:13" x14ac:dyDescent="0.2">
      <c r="A507">
        <v>506</v>
      </c>
      <c r="B507">
        <v>600</v>
      </c>
      <c r="C507">
        <v>84.916666666666302</v>
      </c>
      <c r="D507">
        <v>98.459104860661753</v>
      </c>
      <c r="E507">
        <v>72.007394431331193</v>
      </c>
      <c r="F507">
        <v>40.095899170042117</v>
      </c>
      <c r="G507">
        <v>532.23530563436816</v>
      </c>
      <c r="H507">
        <v>6.2677366708659914</v>
      </c>
      <c r="I507">
        <v>2.8143558612753039</v>
      </c>
      <c r="J507">
        <v>5.2457704776799696</v>
      </c>
      <c r="K507">
        <v>541.25644096350629</v>
      </c>
      <c r="L507">
        <v>8.1941867319960053</v>
      </c>
      <c r="M507">
        <v>0.41000021577174706</v>
      </c>
    </row>
    <row r="508" spans="1:13" x14ac:dyDescent="0.2">
      <c r="A508">
        <v>507</v>
      </c>
      <c r="B508">
        <v>600</v>
      </c>
      <c r="C508">
        <v>89.999999999999346</v>
      </c>
      <c r="D508">
        <v>97.474513812055264</v>
      </c>
      <c r="E508">
        <v>83.03266381413394</v>
      </c>
      <c r="F508">
        <v>52.781156387168984</v>
      </c>
      <c r="G508">
        <v>757.15417716914658</v>
      </c>
      <c r="H508">
        <v>8.4128241907683563</v>
      </c>
      <c r="I508">
        <v>3.6552206700880063</v>
      </c>
      <c r="J508">
        <v>6.8130860579459576</v>
      </c>
      <c r="K508">
        <v>769.98742291197311</v>
      </c>
      <c r="L508">
        <v>10.898863794154057</v>
      </c>
      <c r="M508">
        <v>0.41000009508801571</v>
      </c>
    </row>
    <row r="509" spans="1:13" x14ac:dyDescent="0.2">
      <c r="A509">
        <v>508</v>
      </c>
      <c r="B509">
        <v>600</v>
      </c>
      <c r="C509">
        <v>84.583333333333073</v>
      </c>
      <c r="D509">
        <v>98.459104860661753</v>
      </c>
      <c r="E509">
        <v>71.66341291239587</v>
      </c>
      <c r="F509">
        <v>39.713735493300234</v>
      </c>
      <c r="G509">
        <v>525.78923464179456</v>
      </c>
      <c r="H509">
        <v>6.2162274046320727</v>
      </c>
      <c r="I509">
        <v>2.6070261077864769</v>
      </c>
      <c r="J509">
        <v>4.8593217293317368</v>
      </c>
      <c r="K509">
        <v>534.70112292767658</v>
      </c>
      <c r="L509">
        <v>7.3696692807048851</v>
      </c>
      <c r="M509">
        <v>0.41000022768280681</v>
      </c>
    </row>
    <row r="510" spans="1:13" x14ac:dyDescent="0.2">
      <c r="A510">
        <v>509</v>
      </c>
      <c r="B510">
        <v>600</v>
      </c>
      <c r="C510">
        <v>89.416666666665918</v>
      </c>
      <c r="D510">
        <v>98.459104860661753</v>
      </c>
      <c r="E510">
        <v>81.10575957663184</v>
      </c>
      <c r="F510">
        <v>50.868526338856931</v>
      </c>
      <c r="G510">
        <v>720.4438117939103</v>
      </c>
      <c r="H510">
        <v>8.057153533575951</v>
      </c>
      <c r="I510">
        <v>3.4259161005543768</v>
      </c>
      <c r="J510">
        <v>6.3856777270351843</v>
      </c>
      <c r="K510">
        <v>732.65485357930891</v>
      </c>
      <c r="L510">
        <v>9.7906999343094938</v>
      </c>
      <c r="M510">
        <v>0.4100001044631667</v>
      </c>
    </row>
    <row r="511" spans="1:13" x14ac:dyDescent="0.2">
      <c r="A511">
        <v>510</v>
      </c>
      <c r="B511">
        <v>600</v>
      </c>
      <c r="C511">
        <v>87.08333333333286</v>
      </c>
      <c r="D511">
        <v>98.459104860661753</v>
      </c>
      <c r="E511">
        <v>77.494271508624124</v>
      </c>
      <c r="F511">
        <v>46.439225110048561</v>
      </c>
      <c r="G511">
        <v>641.59442375534456</v>
      </c>
      <c r="H511">
        <v>7.367591468960935</v>
      </c>
      <c r="I511">
        <v>3.1959373238866107</v>
      </c>
      <c r="J511">
        <v>5.9570127192667481</v>
      </c>
      <c r="K511">
        <v>652.46907378934281</v>
      </c>
      <c r="L511">
        <v>9.3013184789321439</v>
      </c>
      <c r="M511">
        <v>0.41000015216430868</v>
      </c>
    </row>
    <row r="512" spans="1:13" x14ac:dyDescent="0.2">
      <c r="A512">
        <v>511</v>
      </c>
      <c r="B512">
        <v>600</v>
      </c>
      <c r="C512">
        <v>86.249999999999673</v>
      </c>
      <c r="D512">
        <v>98.459104860661753</v>
      </c>
      <c r="E512">
        <v>73.281706910394405</v>
      </c>
      <c r="F512">
        <v>41.527608114062488</v>
      </c>
      <c r="G512">
        <v>556.53240535598843</v>
      </c>
      <c r="H512">
        <v>6.4525496273158325</v>
      </c>
      <c r="I512">
        <v>2.865641880506967</v>
      </c>
      <c r="J512">
        <v>5.3413641761546442</v>
      </c>
      <c r="K512">
        <v>565.96532494042185</v>
      </c>
      <c r="L512">
        <v>8.125109186396072</v>
      </c>
      <c r="M512">
        <v>0.41000017404114975</v>
      </c>
    </row>
    <row r="513" spans="1:13" x14ac:dyDescent="0.2">
      <c r="A513">
        <v>512</v>
      </c>
      <c r="B513">
        <v>600</v>
      </c>
      <c r="C513">
        <v>84.499999999999815</v>
      </c>
      <c r="D513">
        <v>47.26037033311772</v>
      </c>
      <c r="E513">
        <v>89.639467919038452</v>
      </c>
      <c r="F513">
        <v>29.825349518232738</v>
      </c>
      <c r="G513">
        <v>446.06926592863027</v>
      </c>
      <c r="H513">
        <v>5.2789262240074706</v>
      </c>
      <c r="I513">
        <v>2.2413805332577357</v>
      </c>
      <c r="J513">
        <v>4.1777829138075218</v>
      </c>
      <c r="K513">
        <v>453.6299393859249</v>
      </c>
      <c r="L513">
        <v>6.5424286748018936</v>
      </c>
      <c r="M513">
        <v>0.41000023076192399</v>
      </c>
    </row>
    <row r="514" spans="1:13" x14ac:dyDescent="0.2">
      <c r="A514">
        <v>513</v>
      </c>
      <c r="B514">
        <v>600</v>
      </c>
      <c r="C514">
        <v>92.499999999999119</v>
      </c>
      <c r="D514">
        <v>3.9383641944264798</v>
      </c>
      <c r="E514">
        <v>301.42601724799357</v>
      </c>
      <c r="F514">
        <v>28.103941077143919</v>
      </c>
      <c r="G514">
        <v>813.70597148010256</v>
      </c>
      <c r="H514">
        <v>8.7968213132984889</v>
      </c>
      <c r="I514">
        <v>2.2627896240391556</v>
      </c>
      <c r="J514">
        <v>4.2176880224401776</v>
      </c>
      <c r="K514">
        <v>827.49768724519754</v>
      </c>
      <c r="L514">
        <v>12.589137996532417</v>
      </c>
      <c r="M514">
        <v>0.41000006354894503</v>
      </c>
    </row>
    <row r="515" spans="1:13" x14ac:dyDescent="0.2">
      <c r="A515">
        <v>514</v>
      </c>
      <c r="B515">
        <v>600</v>
      </c>
      <c r="C515">
        <v>87.916666666666046</v>
      </c>
      <c r="D515">
        <v>93.536149617628965</v>
      </c>
      <c r="E515">
        <v>81.417521706159164</v>
      </c>
      <c r="F515">
        <v>48.697327398102672</v>
      </c>
      <c r="G515">
        <v>691.13619024095726</v>
      </c>
      <c r="H515">
        <v>7.8612647231199482</v>
      </c>
      <c r="I515">
        <v>3.4050608599094887</v>
      </c>
      <c r="J515">
        <v>6.3468049578928021</v>
      </c>
      <c r="K515">
        <v>702.85052144060876</v>
      </c>
      <c r="L515">
        <v>10.162377721438675</v>
      </c>
      <c r="M515">
        <v>0.41000013303736998</v>
      </c>
    </row>
    <row r="516" spans="1:13" x14ac:dyDescent="0.2">
      <c r="A516">
        <v>515</v>
      </c>
      <c r="B516">
        <v>600</v>
      </c>
      <c r="C516">
        <v>87.416666666666089</v>
      </c>
      <c r="D516">
        <v>98.459104860661753</v>
      </c>
      <c r="E516">
        <v>76.195234419164251</v>
      </c>
      <c r="F516">
        <v>44.895352260132753</v>
      </c>
      <c r="G516">
        <v>614.57930556625433</v>
      </c>
      <c r="H516">
        <v>7.0304591675835084</v>
      </c>
      <c r="I516">
        <v>3.0269142919545007</v>
      </c>
      <c r="J516">
        <v>5.6419651294585282</v>
      </c>
      <c r="K516">
        <v>624.99605672313385</v>
      </c>
      <c r="L516">
        <v>8.5269927123077771</v>
      </c>
      <c r="M516">
        <v>0.41000014420394398</v>
      </c>
    </row>
    <row r="517" spans="1:13" x14ac:dyDescent="0.2">
      <c r="A517">
        <v>516</v>
      </c>
      <c r="B517">
        <v>600</v>
      </c>
      <c r="C517">
        <v>84.249999999999844</v>
      </c>
      <c r="D517">
        <v>97.474513812055264</v>
      </c>
      <c r="E517">
        <v>69.942960044016246</v>
      </c>
      <c r="F517">
        <v>37.45147917474312</v>
      </c>
      <c r="G517">
        <v>489.31827573716771</v>
      </c>
      <c r="H517">
        <v>5.8079320562275205</v>
      </c>
      <c r="I517">
        <v>2.5420809698734068</v>
      </c>
      <c r="J517">
        <v>4.7382683501834233</v>
      </c>
      <c r="K517">
        <v>497.61200846487031</v>
      </c>
      <c r="L517">
        <v>7.1679720371191751</v>
      </c>
      <c r="M517">
        <v>0.41000024025138232</v>
      </c>
    </row>
    <row r="518" spans="1:13" x14ac:dyDescent="0.2">
      <c r="A518">
        <v>517</v>
      </c>
      <c r="B518">
        <v>600</v>
      </c>
      <c r="C518">
        <v>89.249999999999417</v>
      </c>
      <c r="D518">
        <v>98.459104860661753</v>
      </c>
      <c r="E518">
        <v>78.010528377579348</v>
      </c>
      <c r="F518">
        <v>47.060030396195096</v>
      </c>
      <c r="G518">
        <v>652.52711079464245</v>
      </c>
      <c r="H518">
        <v>7.3112281321529036</v>
      </c>
      <c r="I518">
        <v>3.2573906218477</v>
      </c>
      <c r="J518">
        <v>6.0715575430525623</v>
      </c>
      <c r="K518">
        <v>663.58701302508973</v>
      </c>
      <c r="L518">
        <v>9.3427701849978568</v>
      </c>
      <c r="M518">
        <v>0.41000010730773212</v>
      </c>
    </row>
    <row r="519" spans="1:13" x14ac:dyDescent="0.2">
      <c r="A519">
        <v>518</v>
      </c>
      <c r="B519">
        <v>600</v>
      </c>
      <c r="C519">
        <v>86.583333333332902</v>
      </c>
      <c r="D519">
        <v>97.474513812055264</v>
      </c>
      <c r="E519">
        <v>75.101060036049518</v>
      </c>
      <c r="F519">
        <v>43.179051001679028</v>
      </c>
      <c r="G519">
        <v>586.44590973337506</v>
      </c>
      <c r="H519">
        <v>6.7731962625606696</v>
      </c>
      <c r="I519">
        <v>2.8330517611411907</v>
      </c>
      <c r="J519">
        <v>5.2806183805054809</v>
      </c>
      <c r="K519">
        <v>596.38583763679128</v>
      </c>
      <c r="L519">
        <v>8.0780963158273451</v>
      </c>
      <c r="M519">
        <v>0.41000016493631414</v>
      </c>
    </row>
    <row r="520" spans="1:13" x14ac:dyDescent="0.2">
      <c r="A520">
        <v>519</v>
      </c>
      <c r="B520">
        <v>600</v>
      </c>
      <c r="C520">
        <v>87.66666666666606</v>
      </c>
      <c r="D520">
        <v>98.459104860661753</v>
      </c>
      <c r="E520">
        <v>75.621217447111221</v>
      </c>
      <c r="F520">
        <v>44.221461758509278</v>
      </c>
      <c r="G520">
        <v>602.86597534242787</v>
      </c>
      <c r="H520">
        <v>6.8767981978224189</v>
      </c>
      <c r="I520">
        <v>3.2015955233649609</v>
      </c>
      <c r="J520">
        <v>5.9675592234202428</v>
      </c>
      <c r="K520">
        <v>613.08418664851888</v>
      </c>
      <c r="L520">
        <v>9.580332836567548</v>
      </c>
      <c r="M520">
        <v>0.41000013850817107</v>
      </c>
    </row>
    <row r="521" spans="1:13" x14ac:dyDescent="0.2">
      <c r="A521">
        <v>520</v>
      </c>
      <c r="B521">
        <v>600</v>
      </c>
      <c r="C521">
        <v>85.999999999999687</v>
      </c>
      <c r="D521">
        <v>98.459104860661753</v>
      </c>
      <c r="E521">
        <v>73.406466973930478</v>
      </c>
      <c r="F521">
        <v>41.669127668899193</v>
      </c>
      <c r="G521">
        <v>558.94662453004958</v>
      </c>
      <c r="H521">
        <v>6.4993793550005998</v>
      </c>
      <c r="I521">
        <v>2.9155658623021807</v>
      </c>
      <c r="J521">
        <v>5.4344191282426477</v>
      </c>
      <c r="K521">
        <v>568.42047070296678</v>
      </c>
      <c r="L521">
        <v>8.449481684329605</v>
      </c>
      <c r="M521">
        <v>0.41000018119812009</v>
      </c>
    </row>
    <row r="522" spans="1:13" x14ac:dyDescent="0.2">
      <c r="A522">
        <v>521</v>
      </c>
      <c r="B522">
        <v>600</v>
      </c>
      <c r="C522">
        <v>85.666666666666231</v>
      </c>
      <c r="D522">
        <v>98.459104860661753</v>
      </c>
      <c r="E522">
        <v>75.745497588984122</v>
      </c>
      <c r="F522">
        <v>44.366933249719075</v>
      </c>
      <c r="G522">
        <v>605.39036976659202</v>
      </c>
      <c r="H522">
        <v>7.0668136548629779</v>
      </c>
      <c r="I522">
        <v>3.1348861700703781</v>
      </c>
      <c r="J522">
        <v>5.8432174651824376</v>
      </c>
      <c r="K522">
        <v>615.65142300491959</v>
      </c>
      <c r="L522">
        <v>9.4075343249746446</v>
      </c>
      <c r="M522">
        <v>0.41000019120064202</v>
      </c>
    </row>
    <row r="523" spans="1:13" x14ac:dyDescent="0.2">
      <c r="A523">
        <v>522</v>
      </c>
      <c r="B523">
        <v>600</v>
      </c>
      <c r="C523">
        <v>90.249999999999318</v>
      </c>
      <c r="D523">
        <v>98.459104860661753</v>
      </c>
      <c r="E523">
        <v>82.012206572130992</v>
      </c>
      <c r="F523">
        <v>52.011904719030248</v>
      </c>
      <c r="G523">
        <v>741.11036204234779</v>
      </c>
      <c r="H523">
        <v>8.2117491639041909</v>
      </c>
      <c r="I523">
        <v>3.5633795562917818</v>
      </c>
      <c r="J523">
        <v>6.6419003845140381</v>
      </c>
      <c r="K523">
        <v>753.67167128799963</v>
      </c>
      <c r="L523">
        <v>10.364670351288757</v>
      </c>
      <c r="M523">
        <v>0.41000009133222559</v>
      </c>
    </row>
    <row r="524" spans="1:13" x14ac:dyDescent="0.2">
      <c r="A524">
        <v>523</v>
      </c>
      <c r="B524">
        <v>600</v>
      </c>
      <c r="C524">
        <v>89.583333333332646</v>
      </c>
      <c r="D524">
        <v>98.459104860661753</v>
      </c>
      <c r="E524">
        <v>81.262632395505108</v>
      </c>
      <c r="F524">
        <v>51.065494012069443</v>
      </c>
      <c r="G524">
        <v>723.99506504410488</v>
      </c>
      <c r="H524">
        <v>8.0818053772365808</v>
      </c>
      <c r="I524">
        <v>3.3690378533787064</v>
      </c>
      <c r="J524">
        <v>6.2796604909202349</v>
      </c>
      <c r="K524">
        <v>736.2662947463258</v>
      </c>
      <c r="L524">
        <v>9.8107362336931114</v>
      </c>
      <c r="M524">
        <v>0.41000010169400652</v>
      </c>
    </row>
    <row r="525" spans="1:13" x14ac:dyDescent="0.2">
      <c r="A525">
        <v>524</v>
      </c>
      <c r="B525">
        <v>600</v>
      </c>
      <c r="C525">
        <v>87.08333333333286</v>
      </c>
      <c r="D525">
        <v>97.474513812055264</v>
      </c>
      <c r="E525">
        <v>77.538508594322224</v>
      </c>
      <c r="F525">
        <v>46.027336691037355</v>
      </c>
      <c r="G525">
        <v>636.10156246397491</v>
      </c>
      <c r="H525">
        <v>7.3045155498255889</v>
      </c>
      <c r="I525">
        <v>3.15417654721902</v>
      </c>
      <c r="J525">
        <v>5.8791734337726362</v>
      </c>
      <c r="K525">
        <v>646.88311171340069</v>
      </c>
      <c r="L525">
        <v>9.1799269641869206</v>
      </c>
      <c r="M525">
        <v>0.41000015216430868</v>
      </c>
    </row>
    <row r="526" spans="1:13" x14ac:dyDescent="0.2">
      <c r="A526">
        <v>525</v>
      </c>
      <c r="B526">
        <v>600</v>
      </c>
      <c r="C526">
        <v>83.916666666666387</v>
      </c>
      <c r="D526">
        <v>98.459104860661753</v>
      </c>
      <c r="E526">
        <v>68.730103501339542</v>
      </c>
      <c r="F526">
        <v>36.529166282507298</v>
      </c>
      <c r="G526">
        <v>472.74192642197761</v>
      </c>
      <c r="H526">
        <v>5.6334688352172293</v>
      </c>
      <c r="I526">
        <v>2.5853019152850658</v>
      </c>
      <c r="J526">
        <v>4.818829292236841</v>
      </c>
      <c r="K526">
        <v>480.75470801885598</v>
      </c>
      <c r="L526">
        <v>7.4748161026882167</v>
      </c>
      <c r="M526">
        <v>0.41000025351377001</v>
      </c>
    </row>
    <row r="527" spans="1:13" x14ac:dyDescent="0.2">
      <c r="A527">
        <v>526</v>
      </c>
      <c r="B527">
        <v>600</v>
      </c>
      <c r="C527">
        <v>82.916666666666472</v>
      </c>
      <c r="D527">
        <v>98.459104860661753</v>
      </c>
      <c r="E527">
        <v>66.761625178671181</v>
      </c>
      <c r="F527">
        <v>34.466688946878605</v>
      </c>
      <c r="G527">
        <v>439.04569715891211</v>
      </c>
      <c r="H527">
        <v>5.2950234833235754</v>
      </c>
      <c r="I527">
        <v>2.4357568265698109</v>
      </c>
      <c r="J527">
        <v>4.5400872815839897</v>
      </c>
      <c r="K527">
        <v>446.48737505924976</v>
      </c>
      <c r="L527">
        <v>7.0171289063921813</v>
      </c>
      <c r="M527">
        <v>0.41000029785749281</v>
      </c>
    </row>
    <row r="528" spans="1:13" x14ac:dyDescent="0.2">
      <c r="A528">
        <v>527</v>
      </c>
      <c r="B528">
        <v>600</v>
      </c>
      <c r="C528">
        <v>91.333333333332476</v>
      </c>
      <c r="D528">
        <v>98.459104860661753</v>
      </c>
      <c r="E528">
        <v>83.224143817835625</v>
      </c>
      <c r="F528">
        <v>53.560477035060664</v>
      </c>
      <c r="G528">
        <v>769.2982959090607</v>
      </c>
      <c r="H528">
        <v>8.4229740428000124</v>
      </c>
      <c r="I528">
        <v>3.6514198369717472</v>
      </c>
      <c r="J528">
        <v>6.8060015600591743</v>
      </c>
      <c r="K528">
        <v>782.33735177800645</v>
      </c>
      <c r="L528">
        <v>10.598523128566574</v>
      </c>
      <c r="M528">
        <v>0.410000076697843</v>
      </c>
    </row>
    <row r="529" spans="1:13" x14ac:dyDescent="0.2">
      <c r="A529">
        <v>528</v>
      </c>
      <c r="B529">
        <v>600</v>
      </c>
      <c r="C529">
        <v>84.916666666666302</v>
      </c>
      <c r="D529">
        <v>98.459104860661753</v>
      </c>
      <c r="E529">
        <v>71.170804220110838</v>
      </c>
      <c r="F529">
        <v>39.16963377917422</v>
      </c>
      <c r="G529">
        <v>516.64087098758921</v>
      </c>
      <c r="H529">
        <v>6.084092690727279</v>
      </c>
      <c r="I529">
        <v>2.7578980409138283</v>
      </c>
      <c r="J529">
        <v>5.1405368889353742</v>
      </c>
      <c r="K529">
        <v>525.39768806530606</v>
      </c>
      <c r="L529">
        <v>8.0104879226586228</v>
      </c>
      <c r="M529">
        <v>0.41000021577174706</v>
      </c>
    </row>
    <row r="530" spans="1:13" x14ac:dyDescent="0.2">
      <c r="A530">
        <v>529</v>
      </c>
      <c r="B530">
        <v>600</v>
      </c>
      <c r="C530">
        <v>84.083333333333115</v>
      </c>
      <c r="D530">
        <v>98.459104860661753</v>
      </c>
      <c r="E530">
        <v>68.646584482995351</v>
      </c>
      <c r="F530">
        <v>36.440441654468302</v>
      </c>
      <c r="G530">
        <v>471.28146599576797</v>
      </c>
      <c r="H530">
        <v>5.6049331932103383</v>
      </c>
      <c r="I530">
        <v>2.5451527879016842</v>
      </c>
      <c r="J530">
        <v>4.7439940128642748</v>
      </c>
      <c r="K530">
        <v>479.26948792891051</v>
      </c>
      <c r="L530">
        <v>7.2627693153921431</v>
      </c>
      <c r="M530">
        <v>0.41000024679350416</v>
      </c>
    </row>
    <row r="531" spans="1:13" x14ac:dyDescent="0.2">
      <c r="A531">
        <v>530</v>
      </c>
      <c r="B531">
        <v>600</v>
      </c>
      <c r="C531">
        <v>88.999999999999432</v>
      </c>
      <c r="D531">
        <v>98.459104860661753</v>
      </c>
      <c r="E531">
        <v>80.653354865836846</v>
      </c>
      <c r="F531">
        <v>50.302623798344754</v>
      </c>
      <c r="G531">
        <v>710.26166480076256</v>
      </c>
      <c r="H531">
        <v>7.9804681438288441</v>
      </c>
      <c r="I531">
        <v>3.4955723326273915</v>
      </c>
      <c r="J531">
        <v>6.5155122695757521</v>
      </c>
      <c r="K531">
        <v>722.30013487486326</v>
      </c>
      <c r="L531">
        <v>10.336414343666018</v>
      </c>
      <c r="M531">
        <v>0.41000011172047163</v>
      </c>
    </row>
    <row r="532" spans="1:13" x14ac:dyDescent="0.2">
      <c r="A532">
        <v>531</v>
      </c>
      <c r="B532">
        <v>600</v>
      </c>
      <c r="C532">
        <v>84.666666666666316</v>
      </c>
      <c r="D532">
        <v>92.551558569022234</v>
      </c>
      <c r="E532">
        <v>71.042740209093594</v>
      </c>
      <c r="F532">
        <v>36.687069868769044</v>
      </c>
      <c r="G532">
        <v>483.42178943257295</v>
      </c>
      <c r="H532">
        <v>5.709706174400492</v>
      </c>
      <c r="I532">
        <v>2.6488229215844887</v>
      </c>
      <c r="J532">
        <v>4.9372281856188041</v>
      </c>
      <c r="K532">
        <v>491.61556626849512</v>
      </c>
      <c r="L532">
        <v>7.8531701801830769</v>
      </c>
      <c r="M532">
        <v>0.41000022464477509</v>
      </c>
    </row>
    <row r="533" spans="1:13" x14ac:dyDescent="0.2">
      <c r="A533">
        <v>532</v>
      </c>
      <c r="B533">
        <v>600</v>
      </c>
      <c r="C533">
        <v>88.166666666666018</v>
      </c>
      <c r="D533">
        <v>73.84432864549656</v>
      </c>
      <c r="E533">
        <v>88.132789520982001</v>
      </c>
      <c r="F533">
        <v>45.04867902011474</v>
      </c>
      <c r="G533">
        <v>667.55791383750636</v>
      </c>
      <c r="H533">
        <v>7.5715453365313188</v>
      </c>
      <c r="I533">
        <v>3.2587899824874551</v>
      </c>
      <c r="J533">
        <v>6.0741658573857498</v>
      </c>
      <c r="K533">
        <v>678.8726017807578</v>
      </c>
      <c r="L533">
        <v>9.7278739863466122</v>
      </c>
      <c r="M533">
        <v>0.41000012778265482</v>
      </c>
    </row>
    <row r="534" spans="1:13" x14ac:dyDescent="0.2">
      <c r="A534">
        <v>533</v>
      </c>
      <c r="B534">
        <v>600</v>
      </c>
      <c r="C534">
        <v>84.666666666666316</v>
      </c>
      <c r="D534">
        <v>98.459104860661753</v>
      </c>
      <c r="E534">
        <v>71.918841442254845</v>
      </c>
      <c r="F534">
        <v>39.99734183380982</v>
      </c>
      <c r="G534">
        <v>530.57129584574182</v>
      </c>
      <c r="H534">
        <v>6.2665901084142996</v>
      </c>
      <c r="I534">
        <v>2.8452700158211295</v>
      </c>
      <c r="J534">
        <v>5.3033923873646396</v>
      </c>
      <c r="K534">
        <v>539.56423511479886</v>
      </c>
      <c r="L534">
        <v>8.4589332545467411</v>
      </c>
      <c r="M534">
        <v>0.41000022464477509</v>
      </c>
    </row>
    <row r="535" spans="1:13" x14ac:dyDescent="0.2">
      <c r="A535">
        <v>534</v>
      </c>
      <c r="B535">
        <v>600</v>
      </c>
      <c r="C535">
        <v>87.916666666666046</v>
      </c>
      <c r="D535">
        <v>97.474513812055264</v>
      </c>
      <c r="E535">
        <v>77.071417974383095</v>
      </c>
      <c r="F535">
        <v>45.474471205054478</v>
      </c>
      <c r="G535">
        <v>626.39595451556181</v>
      </c>
      <c r="H535">
        <v>7.1248828949637861</v>
      </c>
      <c r="I535">
        <v>3.1812432203401042</v>
      </c>
      <c r="J535">
        <v>5.9296238962536876</v>
      </c>
      <c r="K535">
        <v>637.0129787387599</v>
      </c>
      <c r="L535">
        <v>9.3664237462450153</v>
      </c>
      <c r="M535">
        <v>0.41000013303736998</v>
      </c>
    </row>
    <row r="536" spans="1:13" x14ac:dyDescent="0.2">
      <c r="A536">
        <v>535</v>
      </c>
      <c r="B536">
        <v>600</v>
      </c>
      <c r="C536">
        <v>86.166666666666188</v>
      </c>
      <c r="D536">
        <v>97.474513812055264</v>
      </c>
      <c r="E536">
        <v>75.976970934096727</v>
      </c>
      <c r="F536">
        <v>44.192127416645697</v>
      </c>
      <c r="G536">
        <v>604.00819106952133</v>
      </c>
      <c r="H536">
        <v>7.0097662406521239</v>
      </c>
      <c r="I536">
        <v>3.0018491319960705</v>
      </c>
      <c r="J536">
        <v>5.5952453532079591</v>
      </c>
      <c r="K536">
        <v>614.24580168050511</v>
      </c>
      <c r="L536">
        <v>8.6446572842368461</v>
      </c>
      <c r="M536">
        <v>0.41000017639483249</v>
      </c>
    </row>
    <row r="537" spans="1:13" x14ac:dyDescent="0.2">
      <c r="A537">
        <v>536</v>
      </c>
      <c r="B537">
        <v>600</v>
      </c>
      <c r="C537">
        <v>90.499999999999304</v>
      </c>
      <c r="D537">
        <v>98.459104860661753</v>
      </c>
      <c r="E537">
        <v>81.365401426517195</v>
      </c>
      <c r="F537">
        <v>51.194735942872029</v>
      </c>
      <c r="G537">
        <v>726.32729227910215</v>
      </c>
      <c r="H537">
        <v>8.0257159367857209</v>
      </c>
      <c r="I537">
        <v>3.4351279864957025</v>
      </c>
      <c r="J537">
        <v>6.4028480642976744</v>
      </c>
      <c r="K537">
        <v>738.6380341768164</v>
      </c>
      <c r="L537">
        <v>9.7632698776475699</v>
      </c>
      <c r="M537">
        <v>0.4100000877247818</v>
      </c>
    </row>
    <row r="538" spans="1:13" x14ac:dyDescent="0.2">
      <c r="A538">
        <v>537</v>
      </c>
      <c r="B538">
        <v>600</v>
      </c>
      <c r="C538">
        <v>86.166666666666188</v>
      </c>
      <c r="D538">
        <v>98.459104860661753</v>
      </c>
      <c r="E538">
        <v>74.086894639463921</v>
      </c>
      <c r="F538">
        <v>42.445196429114297</v>
      </c>
      <c r="G538">
        <v>572.22539965306112</v>
      </c>
      <c r="H538">
        <v>6.6409137290491023</v>
      </c>
      <c r="I538">
        <v>2.9212893417887074</v>
      </c>
      <c r="J538">
        <v>5.4450873099509911</v>
      </c>
      <c r="K538">
        <v>581.92430922080962</v>
      </c>
      <c r="L538">
        <v>8.3643203625899041</v>
      </c>
      <c r="M538">
        <v>0.41000017639483249</v>
      </c>
    </row>
    <row r="539" spans="1:13" x14ac:dyDescent="0.2">
      <c r="A539">
        <v>538</v>
      </c>
      <c r="B539">
        <v>600</v>
      </c>
      <c r="C539">
        <v>89.166666666665932</v>
      </c>
      <c r="D539">
        <v>97.474513812055264</v>
      </c>
      <c r="E539">
        <v>79.231439290804758</v>
      </c>
      <c r="F539">
        <v>48.05914603275653</v>
      </c>
      <c r="G539">
        <v>672.04141805374422</v>
      </c>
      <c r="H539">
        <v>7.5369130996682214</v>
      </c>
      <c r="I539">
        <v>3.3044157384172852</v>
      </c>
      <c r="J539">
        <v>6.1592092048784428</v>
      </c>
      <c r="K539">
        <v>683.43207654506557</v>
      </c>
      <c r="L539">
        <v>9.5874903596197978</v>
      </c>
      <c r="M539">
        <v>0.41000010875893123</v>
      </c>
    </row>
    <row r="540" spans="1:13" x14ac:dyDescent="0.2">
      <c r="A540">
        <v>539</v>
      </c>
      <c r="B540">
        <v>600</v>
      </c>
      <c r="C540">
        <v>89.583333333332646</v>
      </c>
      <c r="D540">
        <v>98.459104860661753</v>
      </c>
      <c r="E540">
        <v>79.604426505730984</v>
      </c>
      <c r="F540">
        <v>49.002721480488326</v>
      </c>
      <c r="G540">
        <v>686.99124930477512</v>
      </c>
      <c r="H540">
        <v>7.6687395271231296</v>
      </c>
      <c r="I540">
        <v>3.2668127303503649</v>
      </c>
      <c r="J540">
        <v>6.0891197210631205</v>
      </c>
      <c r="K540">
        <v>698.63528920319777</v>
      </c>
      <c r="L540">
        <v>9.4580990779994156</v>
      </c>
      <c r="M540">
        <v>0.41000010169400652</v>
      </c>
    </row>
    <row r="541" spans="1:13" x14ac:dyDescent="0.2">
      <c r="A541">
        <v>540</v>
      </c>
      <c r="B541">
        <v>600</v>
      </c>
      <c r="C541">
        <v>92.083333333332433</v>
      </c>
      <c r="D541">
        <v>97.474513812055264</v>
      </c>
      <c r="E541">
        <v>84.805687288890994</v>
      </c>
      <c r="F541">
        <v>55.059329116873656</v>
      </c>
      <c r="G541">
        <v>798.97746091979946</v>
      </c>
      <c r="H541">
        <v>8.6766783086313914</v>
      </c>
      <c r="I541">
        <v>3.8142575692268785</v>
      </c>
      <c r="J541">
        <v>7.1095201663129144</v>
      </c>
      <c r="K541">
        <v>812.51954537937172</v>
      </c>
      <c r="L541">
        <v>11.411142059951514</v>
      </c>
      <c r="M541">
        <v>0.41000006796384153</v>
      </c>
    </row>
    <row r="542" spans="1:13" x14ac:dyDescent="0.2">
      <c r="A542">
        <v>541</v>
      </c>
      <c r="B542">
        <v>600</v>
      </c>
      <c r="C542">
        <v>86.999999999999602</v>
      </c>
      <c r="D542">
        <v>98.459104860661753</v>
      </c>
      <c r="E542">
        <v>79.062770266580259</v>
      </c>
      <c r="F542">
        <v>48.338127102055395</v>
      </c>
      <c r="G542">
        <v>675.15835494686598</v>
      </c>
      <c r="H542">
        <v>7.7604408614582656</v>
      </c>
      <c r="I542">
        <v>3.3248590074238003</v>
      </c>
      <c r="J542">
        <v>6.1973140865308487</v>
      </c>
      <c r="K542">
        <v>686.60189636835605</v>
      </c>
      <c r="L542">
        <v>9.7883824978795673</v>
      </c>
      <c r="M542">
        <v>0.41000015422213526</v>
      </c>
    </row>
    <row r="543" spans="1:13" x14ac:dyDescent="0.2">
      <c r="A543">
        <v>542</v>
      </c>
      <c r="B543">
        <v>600</v>
      </c>
      <c r="C543">
        <v>87.916666666666046</v>
      </c>
      <c r="D543">
        <v>98.459104860661753</v>
      </c>
      <c r="E543">
        <v>77.569093376636218</v>
      </c>
      <c r="F543">
        <v>46.528943922202913</v>
      </c>
      <c r="G543">
        <v>643.17198291079376</v>
      </c>
      <c r="H543">
        <v>7.315700279554104</v>
      </c>
      <c r="I543">
        <v>3.2995417115585739</v>
      </c>
      <c r="J543">
        <v>6.15012434586873</v>
      </c>
      <c r="K543">
        <v>654.07335044521108</v>
      </c>
      <c r="L543">
        <v>9.7288687404025183</v>
      </c>
      <c r="M543">
        <v>0.41000013303736998</v>
      </c>
    </row>
    <row r="544" spans="1:13" x14ac:dyDescent="0.2">
      <c r="A544">
        <v>543</v>
      </c>
      <c r="B544">
        <v>600</v>
      </c>
      <c r="C544">
        <v>87.249999999999588</v>
      </c>
      <c r="D544">
        <v>92.551558569022234</v>
      </c>
      <c r="E544">
        <v>74.323783262843023</v>
      </c>
      <c r="F544">
        <v>40.154038812828077</v>
      </c>
      <c r="G544">
        <v>542.27929119293992</v>
      </c>
      <c r="H544">
        <v>6.2152354291454728</v>
      </c>
      <c r="I544">
        <v>2.8695338753147919</v>
      </c>
      <c r="J544">
        <v>5.3486185933174122</v>
      </c>
      <c r="K544">
        <v>551.4706040770684</v>
      </c>
      <c r="L544">
        <v>8.1478366002466363</v>
      </c>
      <c r="M544">
        <v>0.41000014813066343</v>
      </c>
    </row>
    <row r="545" spans="1:13" x14ac:dyDescent="0.2">
      <c r="A545">
        <v>544</v>
      </c>
      <c r="B545">
        <v>600</v>
      </c>
      <c r="C545">
        <v>89.249999999999417</v>
      </c>
      <c r="D545">
        <v>35.44527774983824</v>
      </c>
      <c r="E545">
        <v>120.87646251141091</v>
      </c>
      <c r="F545">
        <v>40.675392155486321</v>
      </c>
      <c r="G545">
        <v>715.93532852652174</v>
      </c>
      <c r="H545">
        <v>8.0216843532383919</v>
      </c>
      <c r="I545">
        <v>3.0324020949554904</v>
      </c>
      <c r="J545">
        <v>5.6521940260120971</v>
      </c>
      <c r="K545">
        <v>728.06995803974428</v>
      </c>
      <c r="L545">
        <v>10.227293922906554</v>
      </c>
      <c r="M545">
        <v>0.41000010730773212</v>
      </c>
    </row>
    <row r="546" spans="1:13" x14ac:dyDescent="0.2">
      <c r="A546">
        <v>545</v>
      </c>
      <c r="B546">
        <v>600</v>
      </c>
      <c r="C546">
        <v>86.999999999999602</v>
      </c>
      <c r="D546">
        <v>78.767283888529533</v>
      </c>
      <c r="E546">
        <v>82.449541059835695</v>
      </c>
      <c r="F546">
        <v>42.054477020878451</v>
      </c>
      <c r="G546">
        <v>600.96673854685025</v>
      </c>
      <c r="H546">
        <v>6.9076636614580806</v>
      </c>
      <c r="I546">
        <v>2.900532098172846</v>
      </c>
      <c r="J546">
        <v>5.4063972006949594</v>
      </c>
      <c r="K546">
        <v>611.15277522270526</v>
      </c>
      <c r="L546">
        <v>8.6288194562599507</v>
      </c>
      <c r="M546">
        <v>0.41000015422213526</v>
      </c>
    </row>
    <row r="547" spans="1:13" x14ac:dyDescent="0.2">
      <c r="A547">
        <v>546</v>
      </c>
      <c r="B547">
        <v>600</v>
      </c>
      <c r="C547">
        <v>85.249999999999758</v>
      </c>
      <c r="D547">
        <v>98.459104860661753</v>
      </c>
      <c r="E547">
        <v>68.357427867143514</v>
      </c>
      <c r="F547">
        <v>36.134095675658251</v>
      </c>
      <c r="G547">
        <v>466.24629593196062</v>
      </c>
      <c r="H547">
        <v>5.469164761665243</v>
      </c>
      <c r="I547">
        <v>2.5280683386375187</v>
      </c>
      <c r="J547">
        <v>4.7121497458294845</v>
      </c>
      <c r="K547">
        <v>474.14893985585786</v>
      </c>
      <c r="L547">
        <v>7.0781030963805307</v>
      </c>
      <c r="M547">
        <v>0.41000020448380575</v>
      </c>
    </row>
    <row r="548" spans="1:13" x14ac:dyDescent="0.2">
      <c r="A548">
        <v>547</v>
      </c>
      <c r="B548">
        <v>600</v>
      </c>
      <c r="C548">
        <v>84.083333333333115</v>
      </c>
      <c r="D548">
        <v>98.459104860661753</v>
      </c>
      <c r="E548">
        <v>68.349319792269256</v>
      </c>
      <c r="F548">
        <v>36.125524242036313</v>
      </c>
      <c r="G548">
        <v>466.10554626265895</v>
      </c>
      <c r="H548">
        <v>5.5433761696252946</v>
      </c>
      <c r="I548">
        <v>2.5346631285627534</v>
      </c>
      <c r="J548">
        <v>4.7244419917292699</v>
      </c>
      <c r="K548">
        <v>474.00583854094452</v>
      </c>
      <c r="L548">
        <v>7.2188334201240094</v>
      </c>
      <c r="M548">
        <v>0.41000024679350416</v>
      </c>
    </row>
    <row r="549" spans="1:13" x14ac:dyDescent="0.2">
      <c r="A549">
        <v>548</v>
      </c>
      <c r="B549">
        <v>600</v>
      </c>
      <c r="C549">
        <v>84.499999999999815</v>
      </c>
      <c r="D549">
        <v>98.459104860661753</v>
      </c>
      <c r="E549">
        <v>69.294962406577127</v>
      </c>
      <c r="F549">
        <v>37.132064094309541</v>
      </c>
      <c r="G549">
        <v>482.69154858482108</v>
      </c>
      <c r="H549">
        <v>5.7123260187552916</v>
      </c>
      <c r="I549">
        <v>2.4952208342439008</v>
      </c>
      <c r="J549">
        <v>4.6509242017593673</v>
      </c>
      <c r="K549">
        <v>490.87295326386402</v>
      </c>
      <c r="L549">
        <v>6.8756640621038283</v>
      </c>
      <c r="M549">
        <v>0.41000023076192399</v>
      </c>
    </row>
    <row r="550" spans="1:13" x14ac:dyDescent="0.2">
      <c r="A550">
        <v>549</v>
      </c>
      <c r="B550">
        <v>600</v>
      </c>
      <c r="C550">
        <v>88.249999999999503</v>
      </c>
      <c r="D550">
        <v>97.474513812055264</v>
      </c>
      <c r="E550">
        <v>74.278641077419238</v>
      </c>
      <c r="F550">
        <v>42.238536148837049</v>
      </c>
      <c r="G550">
        <v>570.24165222487215</v>
      </c>
      <c r="H550">
        <v>6.4616617815849899</v>
      </c>
      <c r="I550">
        <v>2.926249783324967</v>
      </c>
      <c r="J550">
        <v>5.4543332401210938</v>
      </c>
      <c r="K550">
        <v>579.90688889525757</v>
      </c>
      <c r="L550">
        <v>8.3073583706410172</v>
      </c>
      <c r="M550">
        <v>0.4100001260776171</v>
      </c>
    </row>
    <row r="551" spans="1:13" x14ac:dyDescent="0.2">
      <c r="A551">
        <v>550</v>
      </c>
      <c r="B551">
        <v>600</v>
      </c>
      <c r="C551">
        <v>88.083333333332774</v>
      </c>
      <c r="D551">
        <v>97.474513812055264</v>
      </c>
      <c r="E551">
        <v>78.380659607714847</v>
      </c>
      <c r="F551">
        <v>47.032578270500267</v>
      </c>
      <c r="G551">
        <v>653.83003091772753</v>
      </c>
      <c r="H551">
        <v>7.4228574938626108</v>
      </c>
      <c r="I551">
        <v>3.2408160635718417</v>
      </c>
      <c r="J551">
        <v>6.0406636786054833</v>
      </c>
      <c r="K551">
        <v>664.91204180321074</v>
      </c>
      <c r="L551">
        <v>9.4484690822162634</v>
      </c>
      <c r="M551">
        <v>0.41000012951075093</v>
      </c>
    </row>
    <row r="552" spans="1:13" x14ac:dyDescent="0.2">
      <c r="A552">
        <v>551</v>
      </c>
      <c r="B552">
        <v>600</v>
      </c>
      <c r="C552">
        <v>86.083333333332945</v>
      </c>
      <c r="D552">
        <v>97.474513812055264</v>
      </c>
      <c r="E552">
        <v>72.544832206386729</v>
      </c>
      <c r="F552">
        <v>40.289689469898242</v>
      </c>
      <c r="G552">
        <v>536.97827526455717</v>
      </c>
      <c r="H552">
        <v>6.2378889672552909</v>
      </c>
      <c r="I552">
        <v>2.7958107391778984</v>
      </c>
      <c r="J552">
        <v>5.2112036144974798</v>
      </c>
      <c r="K552">
        <v>546.07976743570157</v>
      </c>
      <c r="L552">
        <v>8.0257220296529876</v>
      </c>
      <c r="M552">
        <v>0.41000017878034578</v>
      </c>
    </row>
    <row r="553" spans="1:13" x14ac:dyDescent="0.2">
      <c r="A553">
        <v>552</v>
      </c>
      <c r="B553">
        <v>600</v>
      </c>
      <c r="C553">
        <v>88.499999999999474</v>
      </c>
      <c r="D553">
        <v>98.459104860661753</v>
      </c>
      <c r="E553">
        <v>77.604328368345264</v>
      </c>
      <c r="F553">
        <v>46.571224145761292</v>
      </c>
      <c r="G553">
        <v>643.91570233708831</v>
      </c>
      <c r="H553">
        <v>7.2758836422270301</v>
      </c>
      <c r="I553">
        <v>3.124502795822516</v>
      </c>
      <c r="J553">
        <v>5.8238635523252853</v>
      </c>
      <c r="K553">
        <v>654.8296622045483</v>
      </c>
      <c r="L553">
        <v>8.7756184796092285</v>
      </c>
      <c r="M553">
        <v>0.4100001210977986</v>
      </c>
    </row>
    <row r="554" spans="1:13" x14ac:dyDescent="0.2">
      <c r="A554">
        <v>553</v>
      </c>
      <c r="B554">
        <v>600</v>
      </c>
      <c r="C554">
        <v>87.583333333332817</v>
      </c>
      <c r="D554">
        <v>98.459104860661753</v>
      </c>
      <c r="E554">
        <v>79.280950054401615</v>
      </c>
      <c r="F554">
        <v>48.605280759405318</v>
      </c>
      <c r="G554">
        <v>679.90964229912981</v>
      </c>
      <c r="H554">
        <v>7.7630025762032409</v>
      </c>
      <c r="I554">
        <v>3.1887983751877318</v>
      </c>
      <c r="J554">
        <v>5.9437061979268071</v>
      </c>
      <c r="K554">
        <v>691.4336990573737</v>
      </c>
      <c r="L554">
        <v>9.2104863518787994</v>
      </c>
      <c r="M554">
        <v>0.41000014038131599</v>
      </c>
    </row>
    <row r="555" spans="1:13" x14ac:dyDescent="0.2">
      <c r="A555">
        <v>554</v>
      </c>
      <c r="B555">
        <v>600</v>
      </c>
      <c r="C555">
        <v>83.249999999999929</v>
      </c>
      <c r="D555">
        <v>98.459104860661753</v>
      </c>
      <c r="E555">
        <v>65.922143764051611</v>
      </c>
      <c r="F555">
        <v>33.605348880489124</v>
      </c>
      <c r="G555">
        <v>425.13331478000163</v>
      </c>
      <c r="H555">
        <v>5.1067064838438672</v>
      </c>
      <c r="I555">
        <v>2.3304402996983651</v>
      </c>
      <c r="J555">
        <v>4.3437843424014257</v>
      </c>
      <c r="K555">
        <v>432.33917102825126</v>
      </c>
      <c r="L555">
        <v>6.5209651345159338</v>
      </c>
      <c r="M555">
        <v>0.41000028227529561</v>
      </c>
    </row>
    <row r="556" spans="1:13" x14ac:dyDescent="0.2">
      <c r="A556">
        <v>555</v>
      </c>
      <c r="B556">
        <v>600</v>
      </c>
      <c r="C556">
        <v>85.583333333332988</v>
      </c>
      <c r="D556">
        <v>97.474513812055264</v>
      </c>
      <c r="E556">
        <v>74.493465301874892</v>
      </c>
      <c r="F556">
        <v>42.483208966650473</v>
      </c>
      <c r="G556">
        <v>574.44773244242231</v>
      </c>
      <c r="H556">
        <v>6.7121448776135306</v>
      </c>
      <c r="I556">
        <v>2.7689725541495682</v>
      </c>
      <c r="J556">
        <v>5.1611790384894087</v>
      </c>
      <c r="K556">
        <v>584.18432656342725</v>
      </c>
      <c r="L556">
        <v>7.886796306143447</v>
      </c>
      <c r="M556">
        <v>0.4100001937863848</v>
      </c>
    </row>
    <row r="557" spans="1:13" x14ac:dyDescent="0.2">
      <c r="A557">
        <v>556</v>
      </c>
      <c r="B557">
        <v>600</v>
      </c>
      <c r="C557">
        <v>88.416666666666003</v>
      </c>
      <c r="D557">
        <v>98.459104860661753</v>
      </c>
      <c r="E557">
        <v>77.066541627536495</v>
      </c>
      <c r="F557">
        <v>45.927996972115359</v>
      </c>
      <c r="G557">
        <v>632.62133116672646</v>
      </c>
      <c r="H557">
        <v>7.1550009180026146</v>
      </c>
      <c r="I557">
        <v>3.1153091958462897</v>
      </c>
      <c r="J557">
        <v>5.8067272988747236</v>
      </c>
      <c r="K557">
        <v>643.34386044264431</v>
      </c>
      <c r="L557">
        <v>8.7918575308513169</v>
      </c>
      <c r="M557">
        <v>0.41000012273549058</v>
      </c>
    </row>
    <row r="558" spans="1:13" x14ac:dyDescent="0.2">
      <c r="A558">
        <v>557</v>
      </c>
      <c r="B558">
        <v>600</v>
      </c>
      <c r="C558">
        <v>86.916666666666131</v>
      </c>
      <c r="D558">
        <v>97.474513812055264</v>
      </c>
      <c r="E558">
        <v>72.367419627068955</v>
      </c>
      <c r="F558">
        <v>40.092868904927315</v>
      </c>
      <c r="G558">
        <v>533.64287567746123</v>
      </c>
      <c r="H558">
        <v>6.1397071027129186</v>
      </c>
      <c r="I558">
        <v>2.8534323083185256</v>
      </c>
      <c r="J558">
        <v>5.3186063528770271</v>
      </c>
      <c r="K558">
        <v>542.68781395391568</v>
      </c>
      <c r="L558">
        <v>8.2864917977400872</v>
      </c>
      <c r="M558">
        <v>0.41000015630779135</v>
      </c>
    </row>
    <row r="559" spans="1:13" x14ac:dyDescent="0.2">
      <c r="A559">
        <v>558</v>
      </c>
      <c r="B559">
        <v>600</v>
      </c>
      <c r="C559">
        <v>85.249999999999758</v>
      </c>
      <c r="D559">
        <v>96.489922763448604</v>
      </c>
      <c r="E559">
        <v>72.109997832538056</v>
      </c>
      <c r="F559">
        <v>39.406041025281063</v>
      </c>
      <c r="G559">
        <v>523.48395044275264</v>
      </c>
      <c r="H559">
        <v>6.1405741987419837</v>
      </c>
      <c r="I559">
        <v>2.6658532277336406</v>
      </c>
      <c r="J559">
        <v>4.9689715335202989</v>
      </c>
      <c r="K559">
        <v>532.35674427794015</v>
      </c>
      <c r="L559">
        <v>7.5497152806473764</v>
      </c>
      <c r="M559">
        <v>0.41000020448380575</v>
      </c>
    </row>
    <row r="560" spans="1:13" x14ac:dyDescent="0.2">
      <c r="A560">
        <v>559</v>
      </c>
      <c r="B560">
        <v>600</v>
      </c>
      <c r="C560">
        <v>88.666666666665975</v>
      </c>
      <c r="D560">
        <v>98.459104860661753</v>
      </c>
      <c r="E560">
        <v>78.375174542615582</v>
      </c>
      <c r="F560">
        <v>47.501005896288717</v>
      </c>
      <c r="G560">
        <v>660.31678541525969</v>
      </c>
      <c r="H560">
        <v>7.4471817903977238</v>
      </c>
      <c r="I560">
        <v>3.4222438270459947</v>
      </c>
      <c r="J560">
        <v>6.3788328556309306</v>
      </c>
      <c r="K560">
        <v>671.50872951146039</v>
      </c>
      <c r="L560">
        <v>10.325333551542794</v>
      </c>
      <c r="M560">
        <v>0.41000011788767943</v>
      </c>
    </row>
    <row r="561" spans="1:13" x14ac:dyDescent="0.2">
      <c r="A561">
        <v>560</v>
      </c>
      <c r="B561">
        <v>600</v>
      </c>
      <c r="C561">
        <v>88.416666666666003</v>
      </c>
      <c r="D561">
        <v>98.459104860661753</v>
      </c>
      <c r="E561">
        <v>77.48172197268579</v>
      </c>
      <c r="F561">
        <v>46.424185455526221</v>
      </c>
      <c r="G561">
        <v>641.33009259587027</v>
      </c>
      <c r="H561">
        <v>7.2534977484924612</v>
      </c>
      <c r="I561">
        <v>3.1412037476039458</v>
      </c>
      <c r="J561">
        <v>5.8549930057855457</v>
      </c>
      <c r="K561">
        <v>652.20022984006323</v>
      </c>
      <c r="L561">
        <v>8.8831236952777282</v>
      </c>
      <c r="M561">
        <v>0.41000012273549058</v>
      </c>
    </row>
    <row r="562" spans="1:13" x14ac:dyDescent="0.2">
      <c r="A562">
        <v>561</v>
      </c>
      <c r="B562">
        <v>600</v>
      </c>
      <c r="C562">
        <v>86.416666666666174</v>
      </c>
      <c r="D562">
        <v>97.474513812055264</v>
      </c>
      <c r="E562">
        <v>74.409257412519665</v>
      </c>
      <c r="F562">
        <v>42.387216670530449</v>
      </c>
      <c r="G562">
        <v>572.79677363982205</v>
      </c>
      <c r="H562">
        <v>6.6283136776064646</v>
      </c>
      <c r="I562">
        <v>2.8415393954935224</v>
      </c>
      <c r="J562">
        <v>5.2964387614045148</v>
      </c>
      <c r="K562">
        <v>582.50536080740392</v>
      </c>
      <c r="L562">
        <v>7.975434400239978</v>
      </c>
      <c r="M562">
        <v>0.41000016942758261</v>
      </c>
    </row>
    <row r="563" spans="1:13" x14ac:dyDescent="0.2">
      <c r="A563">
        <v>562</v>
      </c>
      <c r="B563">
        <v>600</v>
      </c>
      <c r="C563">
        <v>88.499999999999474</v>
      </c>
      <c r="D563">
        <v>98.459104860661753</v>
      </c>
      <c r="E563">
        <v>77.580701735367825</v>
      </c>
      <c r="F563">
        <v>46.542871249808989</v>
      </c>
      <c r="G563">
        <v>643.4169564024844</v>
      </c>
      <c r="H563">
        <v>7.2702480949433701</v>
      </c>
      <c r="I563">
        <v>3.1269351805318646</v>
      </c>
      <c r="J563">
        <v>5.8283973542066434</v>
      </c>
      <c r="K563">
        <v>654.322462844916</v>
      </c>
      <c r="L563">
        <v>8.7749546735876951</v>
      </c>
      <c r="M563">
        <v>0.4100001210977986</v>
      </c>
    </row>
    <row r="564" spans="1:13" x14ac:dyDescent="0.2">
      <c r="A564">
        <v>563</v>
      </c>
      <c r="B564">
        <v>600</v>
      </c>
      <c r="C564">
        <v>87.333333333332831</v>
      </c>
      <c r="D564">
        <v>73.84432864549656</v>
      </c>
      <c r="E564">
        <v>82.790433368351685</v>
      </c>
      <c r="F564">
        <v>39.752764846264625</v>
      </c>
      <c r="G564">
        <v>569.35298277253469</v>
      </c>
      <c r="H564">
        <v>6.5193089630443275</v>
      </c>
      <c r="I564">
        <v>2.7672206556729781</v>
      </c>
      <c r="J564">
        <v>5.1579136172842084</v>
      </c>
      <c r="K564">
        <v>579.00317675799806</v>
      </c>
      <c r="L564">
        <v>8.0091219845703563</v>
      </c>
      <c r="M564">
        <v>0.41000014615411695</v>
      </c>
    </row>
    <row r="565" spans="1:13" x14ac:dyDescent="0.2">
      <c r="A565">
        <v>564</v>
      </c>
      <c r="B565">
        <v>600</v>
      </c>
      <c r="C565">
        <v>87.999999999999517</v>
      </c>
      <c r="D565">
        <v>86.64401227738233</v>
      </c>
      <c r="E565">
        <v>86.328446574925948</v>
      </c>
      <c r="F565">
        <v>50.714983538094899</v>
      </c>
      <c r="G565">
        <v>743.10436605240363</v>
      </c>
      <c r="H565">
        <v>8.4443677960500878</v>
      </c>
      <c r="I565">
        <v>3.5678001247348741</v>
      </c>
      <c r="J565">
        <v>6.6501400274648157</v>
      </c>
      <c r="K565">
        <v>755.69952343430032</v>
      </c>
      <c r="L565">
        <v>10.74177549657316</v>
      </c>
      <c r="M565">
        <v>0.41000013126221729</v>
      </c>
    </row>
    <row r="566" spans="1:13" x14ac:dyDescent="0.2">
      <c r="A566">
        <v>565</v>
      </c>
      <c r="B566">
        <v>600</v>
      </c>
      <c r="C566">
        <v>86.333333333332916</v>
      </c>
      <c r="D566">
        <v>98.459104860661753</v>
      </c>
      <c r="E566">
        <v>74.924587337139343</v>
      </c>
      <c r="F566">
        <v>43.410469583547261</v>
      </c>
      <c r="G566">
        <v>588.83392473530523</v>
      </c>
      <c r="H566">
        <v>6.8204701706792443</v>
      </c>
      <c r="I566">
        <v>2.9337343046091213</v>
      </c>
      <c r="J566">
        <v>5.4682838855715215</v>
      </c>
      <c r="K566">
        <v>598.81433503204357</v>
      </c>
      <c r="L566">
        <v>8.3003575158184173</v>
      </c>
      <c r="M566">
        <v>0.41000017171887282</v>
      </c>
    </row>
    <row r="567" spans="1:13" x14ac:dyDescent="0.2">
      <c r="A567">
        <v>566</v>
      </c>
      <c r="B567">
        <v>600</v>
      </c>
      <c r="C567">
        <v>85.49999999999973</v>
      </c>
      <c r="D567">
        <v>98.459104860661753</v>
      </c>
      <c r="E567">
        <v>73.521881131916317</v>
      </c>
      <c r="F567">
        <v>41.800260201165635</v>
      </c>
      <c r="G567">
        <v>561.18563485797131</v>
      </c>
      <c r="H567">
        <v>6.5635746767014398</v>
      </c>
      <c r="I567">
        <v>2.7779704160062133</v>
      </c>
      <c r="J567">
        <v>5.1779504492194093</v>
      </c>
      <c r="K567">
        <v>570.69744576917128</v>
      </c>
      <c r="L567">
        <v>7.7319766226810387</v>
      </c>
      <c r="M567">
        <v>0.41000019640709651</v>
      </c>
    </row>
    <row r="568" spans="1:13" x14ac:dyDescent="0.2">
      <c r="A568">
        <v>567</v>
      </c>
      <c r="B568">
        <v>600</v>
      </c>
      <c r="C568">
        <v>86.583333333332902</v>
      </c>
      <c r="D568">
        <v>98.459104860661753</v>
      </c>
      <c r="E568">
        <v>77.438301691739397</v>
      </c>
      <c r="F568">
        <v>46.372168378037678</v>
      </c>
      <c r="G568">
        <v>640.41588391349467</v>
      </c>
      <c r="H568">
        <v>7.3965260894725446</v>
      </c>
      <c r="I568">
        <v>3.0315683574543328</v>
      </c>
      <c r="J568">
        <v>5.6506399952550472</v>
      </c>
      <c r="K568">
        <v>651.27057248519407</v>
      </c>
      <c r="L568">
        <v>8.7064566054925923</v>
      </c>
      <c r="M568">
        <v>0.41000016493631414</v>
      </c>
    </row>
    <row r="569" spans="1:13" x14ac:dyDescent="0.2">
      <c r="A569">
        <v>568</v>
      </c>
      <c r="B569">
        <v>600</v>
      </c>
      <c r="C569">
        <v>88.166666666666018</v>
      </c>
      <c r="D569">
        <v>98.459104860661753</v>
      </c>
      <c r="E569">
        <v>78.205395334781684</v>
      </c>
      <c r="F569">
        <v>47.295431919793501</v>
      </c>
      <c r="G569">
        <v>656.68291624106064</v>
      </c>
      <c r="H569">
        <v>7.4481994280650152</v>
      </c>
      <c r="I569">
        <v>3.2560159217120166</v>
      </c>
      <c r="J569">
        <v>6.0689951942442057</v>
      </c>
      <c r="K569">
        <v>667.81327979591549</v>
      </c>
      <c r="L569">
        <v>9.4198521013834178</v>
      </c>
      <c r="M569">
        <v>0.41000012778265482</v>
      </c>
    </row>
    <row r="570" spans="1:13" x14ac:dyDescent="0.2">
      <c r="A570">
        <v>569</v>
      </c>
      <c r="B570">
        <v>600</v>
      </c>
      <c r="C570">
        <v>85.333333333333002</v>
      </c>
      <c r="D570">
        <v>97.474513812055264</v>
      </c>
      <c r="E570">
        <v>72.392825932442577</v>
      </c>
      <c r="F570">
        <v>40.121024958573848</v>
      </c>
      <c r="G570">
        <v>534.11970835724412</v>
      </c>
      <c r="H570">
        <v>6.259215332311479</v>
      </c>
      <c r="I570">
        <v>2.6972981173324744</v>
      </c>
      <c r="J570">
        <v>5.0275826977306135</v>
      </c>
      <c r="K570">
        <v>543.17277051244912</v>
      </c>
      <c r="L570">
        <v>7.5876289093839597</v>
      </c>
      <c r="M570">
        <v>0.41000020175532442</v>
      </c>
    </row>
    <row r="571" spans="1:13" x14ac:dyDescent="0.2">
      <c r="A571">
        <v>570</v>
      </c>
      <c r="B571">
        <v>600</v>
      </c>
      <c r="C571">
        <v>91.583333333332476</v>
      </c>
      <c r="D571">
        <v>98.459104860661753</v>
      </c>
      <c r="E571">
        <v>86.509122867290728</v>
      </c>
      <c r="F571">
        <v>57.872145289710403</v>
      </c>
      <c r="G571">
        <v>848.94142570925737</v>
      </c>
      <c r="H571">
        <v>9.2696061041958</v>
      </c>
      <c r="I571">
        <v>3.8235551505952281</v>
      </c>
      <c r="J571">
        <v>7.1268502341010755</v>
      </c>
      <c r="K571">
        <v>863.33037123007841</v>
      </c>
      <c r="L571">
        <v>11.41612595510683</v>
      </c>
      <c r="M571">
        <v>0.41000007366842861</v>
      </c>
    </row>
    <row r="572" spans="1:13" x14ac:dyDescent="0.2">
      <c r="A572">
        <v>571</v>
      </c>
      <c r="B572">
        <v>600</v>
      </c>
      <c r="C572">
        <v>84.416666666666345</v>
      </c>
      <c r="D572">
        <v>98.459104860661753</v>
      </c>
      <c r="E572">
        <v>70.374530100877081</v>
      </c>
      <c r="F572">
        <v>38.298060467423554</v>
      </c>
      <c r="G572">
        <v>502.05860236092775</v>
      </c>
      <c r="H572">
        <v>5.9473871947987718</v>
      </c>
      <c r="I572">
        <v>2.5810386500609681</v>
      </c>
      <c r="J572">
        <v>4.8108828519309741</v>
      </c>
      <c r="K572">
        <v>510.5682725925995</v>
      </c>
      <c r="L572">
        <v>7.1890827608275725</v>
      </c>
      <c r="M572">
        <v>0.41000023388268225</v>
      </c>
    </row>
    <row r="573" spans="1:13" x14ac:dyDescent="0.2">
      <c r="A573">
        <v>572</v>
      </c>
      <c r="B573">
        <v>600</v>
      </c>
      <c r="C573">
        <v>85.916666666666217</v>
      </c>
      <c r="D573">
        <v>98.459104860661753</v>
      </c>
      <c r="E573">
        <v>73.454217410581592</v>
      </c>
      <c r="F573">
        <v>41.723356302229682</v>
      </c>
      <c r="G573">
        <v>559.87231762913768</v>
      </c>
      <c r="H573">
        <v>6.5164576251694353</v>
      </c>
      <c r="I573">
        <v>2.934947608970282</v>
      </c>
      <c r="J573">
        <v>5.4705454034860796</v>
      </c>
      <c r="K573">
        <v>569.36185616946727</v>
      </c>
      <c r="L573">
        <v>8.5722750938305072</v>
      </c>
      <c r="M573">
        <v>0.4100001836485917</v>
      </c>
    </row>
    <row r="574" spans="1:13" x14ac:dyDescent="0.2">
      <c r="A574">
        <v>573</v>
      </c>
      <c r="B574">
        <v>600</v>
      </c>
      <c r="C574">
        <v>87.166666666666103</v>
      </c>
      <c r="D574">
        <v>98.459104860661753</v>
      </c>
      <c r="E574">
        <v>74.461303362909334</v>
      </c>
      <c r="F574">
        <v>42.87528619769008</v>
      </c>
      <c r="G574">
        <v>579.61299644033295</v>
      </c>
      <c r="H574">
        <v>6.6494798826807271</v>
      </c>
      <c r="I574">
        <v>2.9755574553331661</v>
      </c>
      <c r="J574">
        <v>5.5462394321214648</v>
      </c>
      <c r="K574">
        <v>589.43709552324299</v>
      </c>
      <c r="L574">
        <v>8.5209738184694643</v>
      </c>
      <c r="M574">
        <v>0.4100001501339402</v>
      </c>
    </row>
    <row r="575" spans="1:13" x14ac:dyDescent="0.2">
      <c r="A575">
        <v>574</v>
      </c>
      <c r="B575">
        <v>600</v>
      </c>
      <c r="C575">
        <v>88.416666666666003</v>
      </c>
      <c r="D575">
        <v>98.459104860661753</v>
      </c>
      <c r="E575">
        <v>79.644778327997827</v>
      </c>
      <c r="F575">
        <v>49.052413447579248</v>
      </c>
      <c r="G575">
        <v>687.877734981054</v>
      </c>
      <c r="H575">
        <v>7.7799555323022718</v>
      </c>
      <c r="I575">
        <v>3.2885764579320562</v>
      </c>
      <c r="J575">
        <v>6.1296858488947921</v>
      </c>
      <c r="K575">
        <v>699.53682516377592</v>
      </c>
      <c r="L575">
        <v>9.3564644969824915</v>
      </c>
      <c r="M575">
        <v>0.41000012273549058</v>
      </c>
    </row>
    <row r="576" spans="1:13" x14ac:dyDescent="0.2">
      <c r="A576">
        <v>575</v>
      </c>
      <c r="B576">
        <v>600</v>
      </c>
      <c r="C576">
        <v>85.999999999999687</v>
      </c>
      <c r="D576">
        <v>48.244961381724302</v>
      </c>
      <c r="E576">
        <v>95.025393540772541</v>
      </c>
      <c r="F576">
        <v>34.215366649282927</v>
      </c>
      <c r="G576">
        <v>528.2517129753677</v>
      </c>
      <c r="H576">
        <v>6.1424617787833675</v>
      </c>
      <c r="I576">
        <v>2.6573226601342617</v>
      </c>
      <c r="J576">
        <v>4.9530711279296575</v>
      </c>
      <c r="K576">
        <v>537.20529682340759</v>
      </c>
      <c r="L576">
        <v>8.21341424119667</v>
      </c>
      <c r="M576">
        <v>0.41000018119812009</v>
      </c>
    </row>
    <row r="577" spans="1:13" x14ac:dyDescent="0.2">
      <c r="A577">
        <v>576</v>
      </c>
      <c r="B577">
        <v>600</v>
      </c>
      <c r="C577">
        <v>92.249999999999162</v>
      </c>
      <c r="D577">
        <v>6.8921373402463262</v>
      </c>
      <c r="E577">
        <v>245.97306077876388</v>
      </c>
      <c r="F577">
        <v>32.750572423907641</v>
      </c>
      <c r="G577">
        <v>848.84006420633636</v>
      </c>
      <c r="H577">
        <v>9.2015183111798819</v>
      </c>
      <c r="I577">
        <v>3.6022396857596535</v>
      </c>
      <c r="J577">
        <v>6.714333058265896</v>
      </c>
      <c r="K577">
        <v>863.22728074040288</v>
      </c>
      <c r="L577">
        <v>21.013951550746043</v>
      </c>
      <c r="M577">
        <v>0.41000006616222306</v>
      </c>
    </row>
    <row r="578" spans="1:13" x14ac:dyDescent="0.2">
      <c r="A578">
        <v>577</v>
      </c>
      <c r="B578">
        <v>600</v>
      </c>
      <c r="C578">
        <v>85.583333333332988</v>
      </c>
      <c r="D578">
        <v>95.505331714842086</v>
      </c>
      <c r="E578">
        <v>77.690985483804866</v>
      </c>
      <c r="F578">
        <v>45.275031320995446</v>
      </c>
      <c r="G578">
        <v>626.37451045314697</v>
      </c>
      <c r="H578">
        <v>7.3188842506697114</v>
      </c>
      <c r="I578">
        <v>2.9381679298318319</v>
      </c>
      <c r="J578">
        <v>5.4765478654833766</v>
      </c>
      <c r="K578">
        <v>636.99123680019852</v>
      </c>
      <c r="L578">
        <v>8.4497410931275336</v>
      </c>
      <c r="M578">
        <v>0.4100001937863848</v>
      </c>
    </row>
    <row r="579" spans="1:13" x14ac:dyDescent="0.2">
      <c r="A579">
        <v>578</v>
      </c>
      <c r="B579">
        <v>600</v>
      </c>
      <c r="C579">
        <v>86.083333333332945</v>
      </c>
      <c r="D579">
        <v>98.459104860661753</v>
      </c>
      <c r="E579">
        <v>72.773113607829274</v>
      </c>
      <c r="F579">
        <v>40.953184484674118</v>
      </c>
      <c r="G579">
        <v>546.75618362609384</v>
      </c>
      <c r="H579">
        <v>6.3514755116293857</v>
      </c>
      <c r="I579">
        <v>2.859325258542003</v>
      </c>
      <c r="J579">
        <v>5.3295904166672932</v>
      </c>
      <c r="K579">
        <v>556.02340607070016</v>
      </c>
      <c r="L579">
        <v>8.2128015937720509</v>
      </c>
      <c r="M579">
        <v>0.41000017878034578</v>
      </c>
    </row>
    <row r="580" spans="1:13" x14ac:dyDescent="0.2">
      <c r="A580">
        <v>579</v>
      </c>
      <c r="B580">
        <v>600</v>
      </c>
      <c r="C580">
        <v>86.416666666666174</v>
      </c>
      <c r="D580">
        <v>98.459104860661753</v>
      </c>
      <c r="E580">
        <v>76.300519783893975</v>
      </c>
      <c r="F580">
        <v>45.019509349438394</v>
      </c>
      <c r="G580">
        <v>616.7425858018803</v>
      </c>
      <c r="H580">
        <v>7.1368476659812981</v>
      </c>
      <c r="I580">
        <v>3.013599343390907</v>
      </c>
      <c r="J580">
        <v>5.6171469587901335</v>
      </c>
      <c r="K580">
        <v>627.19603007700903</v>
      </c>
      <c r="L580">
        <v>8.5042807445640474</v>
      </c>
      <c r="M580">
        <v>0.41000016942758261</v>
      </c>
    </row>
    <row r="581" spans="1:13" x14ac:dyDescent="0.2">
      <c r="A581">
        <v>580</v>
      </c>
      <c r="B581">
        <v>600</v>
      </c>
      <c r="C581">
        <v>87.249999999999588</v>
      </c>
      <c r="D581">
        <v>97.474513812055264</v>
      </c>
      <c r="E581">
        <v>75.082207574717401</v>
      </c>
      <c r="F581">
        <v>43.157375429678282</v>
      </c>
      <c r="G581">
        <v>586.07138286454199</v>
      </c>
      <c r="H581">
        <v>6.7171505199374755</v>
      </c>
      <c r="I581">
        <v>2.9445144062921176</v>
      </c>
      <c r="J581">
        <v>5.4883772717467236</v>
      </c>
      <c r="K581">
        <v>596.00494577175118</v>
      </c>
      <c r="L581">
        <v>8.3865178725063991</v>
      </c>
      <c r="M581">
        <v>0.41000014813066343</v>
      </c>
    </row>
    <row r="582" spans="1:13" x14ac:dyDescent="0.2">
      <c r="A582">
        <v>581</v>
      </c>
      <c r="B582">
        <v>600</v>
      </c>
      <c r="C582">
        <v>86.249999999999673</v>
      </c>
      <c r="D582">
        <v>98.459104860661753</v>
      </c>
      <c r="E582">
        <v>74.036876561846086</v>
      </c>
      <c r="F582">
        <v>42.38790396239277</v>
      </c>
      <c r="G582">
        <v>571.24283342969522</v>
      </c>
      <c r="H582">
        <v>6.6231053151269261</v>
      </c>
      <c r="I582">
        <v>2.8921641938840352</v>
      </c>
      <c r="J582">
        <v>5.3907999886002509</v>
      </c>
      <c r="K582">
        <v>580.92508671641883</v>
      </c>
      <c r="L582">
        <v>8.220238345838581</v>
      </c>
      <c r="M582">
        <v>0.41000017404114975</v>
      </c>
    </row>
    <row r="583" spans="1:13" x14ac:dyDescent="0.2">
      <c r="A583">
        <v>582</v>
      </c>
      <c r="B583">
        <v>600</v>
      </c>
      <c r="C583">
        <v>92.333333333332405</v>
      </c>
      <c r="D583">
        <v>98.459104860661753</v>
      </c>
      <c r="E583">
        <v>86.820237596498743</v>
      </c>
      <c r="F583">
        <v>58.28914761008933</v>
      </c>
      <c r="G583">
        <v>856.73217227726548</v>
      </c>
      <c r="H583">
        <v>9.2786877863964712</v>
      </c>
      <c r="I583">
        <v>3.9385272258023951</v>
      </c>
      <c r="J583">
        <v>7.341150467478835</v>
      </c>
      <c r="K583">
        <v>871.2531529512629</v>
      </c>
      <c r="L583">
        <v>11.625139999229935</v>
      </c>
      <c r="M583">
        <v>0.41000006527940308</v>
      </c>
    </row>
    <row r="584" spans="1:13" x14ac:dyDescent="0.2">
      <c r="A584">
        <v>583</v>
      </c>
      <c r="B584">
        <v>600</v>
      </c>
      <c r="C584">
        <v>86.999999999999602</v>
      </c>
      <c r="D584">
        <v>97.474513812055264</v>
      </c>
      <c r="E584">
        <v>76.853877124315915</v>
      </c>
      <c r="F584">
        <v>45.218122117964782</v>
      </c>
      <c r="G584">
        <v>621.90655923183613</v>
      </c>
      <c r="H584">
        <v>7.1483512555383788</v>
      </c>
      <c r="I584">
        <v>3.1236117612252219</v>
      </c>
      <c r="J584">
        <v>5.8222027236257627</v>
      </c>
      <c r="K584">
        <v>632.44751368899597</v>
      </c>
      <c r="L584">
        <v>9.1348689217656247</v>
      </c>
      <c r="M584">
        <v>0.41000015422213526</v>
      </c>
    </row>
    <row r="585" spans="1:13" x14ac:dyDescent="0.2">
      <c r="A585">
        <v>584</v>
      </c>
      <c r="B585">
        <v>600</v>
      </c>
      <c r="C585">
        <v>87.08333333333286</v>
      </c>
      <c r="D585">
        <v>98.459104860661753</v>
      </c>
      <c r="E585">
        <v>76.600826704061305</v>
      </c>
      <c r="F585">
        <v>45.374586245190585</v>
      </c>
      <c r="G585">
        <v>622.9384055630037</v>
      </c>
      <c r="H585">
        <v>7.1533596811063012</v>
      </c>
      <c r="I585">
        <v>3.1401513250112796</v>
      </c>
      <c r="J585">
        <v>5.8530313606920394</v>
      </c>
      <c r="K585">
        <v>633.49684700578291</v>
      </c>
      <c r="L585">
        <v>9.1133880027061736</v>
      </c>
      <c r="M585">
        <v>0.41000015216430868</v>
      </c>
    </row>
    <row r="586" spans="1:13" x14ac:dyDescent="0.2">
      <c r="A586">
        <v>585</v>
      </c>
      <c r="B586">
        <v>600</v>
      </c>
      <c r="C586">
        <v>90.333333333332575</v>
      </c>
      <c r="D586">
        <v>96.489922763448604</v>
      </c>
      <c r="E586">
        <v>80.241038609177849</v>
      </c>
      <c r="F586">
        <v>48.793831590228933</v>
      </c>
      <c r="G586">
        <v>687.03716369840993</v>
      </c>
      <c r="H586">
        <v>7.6055774579160396</v>
      </c>
      <c r="I586">
        <v>3.2928909784226992</v>
      </c>
      <c r="J586">
        <v>6.1377278255781897</v>
      </c>
      <c r="K586">
        <v>698.68196810129211</v>
      </c>
      <c r="L586">
        <v>9.4516849884302196</v>
      </c>
      <c r="M586">
        <v>0.41000009011355559</v>
      </c>
    </row>
    <row r="587" spans="1:13" x14ac:dyDescent="0.2">
      <c r="A587">
        <v>586</v>
      </c>
      <c r="B587">
        <v>600</v>
      </c>
      <c r="C587">
        <v>85.249999999999758</v>
      </c>
      <c r="D587">
        <v>97.474513812055264</v>
      </c>
      <c r="E587">
        <v>71.984216048915087</v>
      </c>
      <c r="F587">
        <v>39.669389568396234</v>
      </c>
      <c r="G587">
        <v>526.48146988939038</v>
      </c>
      <c r="H587">
        <v>6.1757357171776173</v>
      </c>
      <c r="I587">
        <v>2.6987356664992452</v>
      </c>
      <c r="J587">
        <v>5.0302621929156475</v>
      </c>
      <c r="K587">
        <v>535.40507019542474</v>
      </c>
      <c r="L587">
        <v>7.6407927794454844</v>
      </c>
      <c r="M587">
        <v>0.41000020448380575</v>
      </c>
    </row>
    <row r="588" spans="1:13" x14ac:dyDescent="0.2">
      <c r="A588">
        <v>587</v>
      </c>
      <c r="B588">
        <v>600</v>
      </c>
      <c r="C588">
        <v>87.999999999999517</v>
      </c>
      <c r="D588">
        <v>97.474513812055264</v>
      </c>
      <c r="E588">
        <v>74.673006516245039</v>
      </c>
      <c r="F588">
        <v>42.68823845833726</v>
      </c>
      <c r="G588">
        <v>577.97752076160623</v>
      </c>
      <c r="H588">
        <v>6.5679263722910157</v>
      </c>
      <c r="I588">
        <v>3.0017263465495212</v>
      </c>
      <c r="J588">
        <v>5.5950164893746894</v>
      </c>
      <c r="K588">
        <v>587.77388069401115</v>
      </c>
      <c r="L588">
        <v>8.7079461527670325</v>
      </c>
      <c r="M588">
        <v>0.41000013126221729</v>
      </c>
    </row>
    <row r="589" spans="1:13" x14ac:dyDescent="0.2">
      <c r="A589">
        <v>588</v>
      </c>
      <c r="B589">
        <v>600</v>
      </c>
      <c r="C589">
        <v>85.249999999999758</v>
      </c>
      <c r="D589">
        <v>98.459104860661753</v>
      </c>
      <c r="E589">
        <v>72.401465649129506</v>
      </c>
      <c r="F589">
        <v>40.535961628074638</v>
      </c>
      <c r="G589">
        <v>539.67871859985939</v>
      </c>
      <c r="H589">
        <v>6.3305421536640578</v>
      </c>
      <c r="I589">
        <v>2.7593957249920189</v>
      </c>
      <c r="J589">
        <v>5.1433284715601468</v>
      </c>
      <c r="K589">
        <v>548.82600573889147</v>
      </c>
      <c r="L589">
        <v>7.8241737795848865</v>
      </c>
      <c r="M589">
        <v>0.41000020448380575</v>
      </c>
    </row>
    <row r="590" spans="1:13" x14ac:dyDescent="0.2">
      <c r="A590">
        <v>589</v>
      </c>
      <c r="B590">
        <v>600</v>
      </c>
      <c r="C590">
        <v>90.999999999999261</v>
      </c>
      <c r="D590">
        <v>98.459104860661753</v>
      </c>
      <c r="E590">
        <v>83.541008969911658</v>
      </c>
      <c r="F590">
        <v>53.969102614555148</v>
      </c>
      <c r="G590">
        <v>776.77365882511708</v>
      </c>
      <c r="H590">
        <v>8.5359742728035535</v>
      </c>
      <c r="I590">
        <v>3.7771825056814872</v>
      </c>
      <c r="J590">
        <v>7.040414735659807</v>
      </c>
      <c r="K590">
        <v>789.9394224173426</v>
      </c>
      <c r="L590">
        <v>11.296899176456636</v>
      </c>
      <c r="M590">
        <v>0.41000008093172718</v>
      </c>
    </row>
    <row r="591" spans="1:13" x14ac:dyDescent="0.2">
      <c r="A591">
        <v>590</v>
      </c>
      <c r="B591">
        <v>600</v>
      </c>
      <c r="C591">
        <v>87.416666666666089</v>
      </c>
      <c r="D591">
        <v>98.459104860661753</v>
      </c>
      <c r="E591">
        <v>75.553007999315582</v>
      </c>
      <c r="F591">
        <v>44.141723260616445</v>
      </c>
      <c r="G591">
        <v>601.48318146289739</v>
      </c>
      <c r="H591">
        <v>6.8806464990989671</v>
      </c>
      <c r="I591">
        <v>2.9757536004156244</v>
      </c>
      <c r="J591">
        <v>5.5466050333935213</v>
      </c>
      <c r="K591">
        <v>611.67796115951342</v>
      </c>
      <c r="L591">
        <v>8.3688816582284016</v>
      </c>
      <c r="M591">
        <v>0.41000014420394398</v>
      </c>
    </row>
    <row r="592" spans="1:13" x14ac:dyDescent="0.2">
      <c r="A592">
        <v>591</v>
      </c>
      <c r="B592">
        <v>600</v>
      </c>
      <c r="C592">
        <v>89.999999999999346</v>
      </c>
      <c r="D592">
        <v>80.73646598574274</v>
      </c>
      <c r="E592">
        <v>88.437925710880918</v>
      </c>
      <c r="F592">
        <v>49.594864990449153</v>
      </c>
      <c r="G592">
        <v>736.31091166585793</v>
      </c>
      <c r="H592">
        <v>8.181232351842926</v>
      </c>
      <c r="I592">
        <v>3.5557830717913412</v>
      </c>
      <c r="J592">
        <v>6.6277410471413631</v>
      </c>
      <c r="K592">
        <v>748.79087830602305</v>
      </c>
      <c r="L592">
        <v>10.801880196469996</v>
      </c>
      <c r="M592">
        <v>0.41000009508801571</v>
      </c>
    </row>
    <row r="593" spans="1:13" x14ac:dyDescent="0.2">
      <c r="A593">
        <v>592</v>
      </c>
      <c r="B593">
        <v>600</v>
      </c>
      <c r="C593">
        <v>87.999999999999517</v>
      </c>
      <c r="D593">
        <v>70.890555499676481</v>
      </c>
      <c r="E593">
        <v>88.633065822694618</v>
      </c>
      <c r="F593">
        <v>43.739096176003422</v>
      </c>
      <c r="G593">
        <v>650.15319636213383</v>
      </c>
      <c r="H593">
        <v>7.3881045041151978</v>
      </c>
      <c r="I593">
        <v>3.213314837223237</v>
      </c>
      <c r="J593">
        <v>5.9894032380675428</v>
      </c>
      <c r="K593">
        <v>661.17288915982999</v>
      </c>
      <c r="L593">
        <v>9.7468232783831201</v>
      </c>
      <c r="M593">
        <v>0.41000013126221729</v>
      </c>
    </row>
    <row r="594" spans="1:13" x14ac:dyDescent="0.2">
      <c r="A594">
        <v>593</v>
      </c>
      <c r="B594">
        <v>600</v>
      </c>
      <c r="C594">
        <v>88.499999999999474</v>
      </c>
      <c r="D594">
        <v>98.459104860661753</v>
      </c>
      <c r="E594">
        <v>78.907506638997972</v>
      </c>
      <c r="F594">
        <v>48.14846049609509</v>
      </c>
      <c r="G594">
        <v>671.78954820441857</v>
      </c>
      <c r="H594">
        <v>7.590842352592345</v>
      </c>
      <c r="I594">
        <v>3.2158673508341957</v>
      </c>
      <c r="J594">
        <v>5.9941609521606631</v>
      </c>
      <c r="K594">
        <v>683.17595195551689</v>
      </c>
      <c r="L594">
        <v>9.0630691341736913</v>
      </c>
      <c r="M594">
        <v>0.4100001210977986</v>
      </c>
    </row>
    <row r="595" spans="1:13" x14ac:dyDescent="0.2">
      <c r="A595">
        <v>594</v>
      </c>
      <c r="B595">
        <v>600</v>
      </c>
      <c r="C595">
        <v>85.999999999999687</v>
      </c>
      <c r="D595">
        <v>98.459104860661753</v>
      </c>
      <c r="E595">
        <v>74.621299045644761</v>
      </c>
      <c r="F595">
        <v>43.059737189015571</v>
      </c>
      <c r="G595">
        <v>582.78744691597899</v>
      </c>
      <c r="H595">
        <v>6.7765982199532688</v>
      </c>
      <c r="I595">
        <v>2.9911357900478577</v>
      </c>
      <c r="J595">
        <v>5.5752764026987087</v>
      </c>
      <c r="K595">
        <v>592.66538227023807</v>
      </c>
      <c r="L595">
        <v>8.7012634061285841</v>
      </c>
      <c r="M595">
        <v>0.41000018119812009</v>
      </c>
    </row>
    <row r="596" spans="1:13" x14ac:dyDescent="0.2">
      <c r="A596">
        <v>595</v>
      </c>
      <c r="B596">
        <v>600</v>
      </c>
      <c r="C596">
        <v>85.333333333333002</v>
      </c>
      <c r="D596">
        <v>98.459104860661753</v>
      </c>
      <c r="E596">
        <v>71.555736559435815</v>
      </c>
      <c r="F596">
        <v>39.594483075732171</v>
      </c>
      <c r="G596">
        <v>523.78124250756309</v>
      </c>
      <c r="H596">
        <v>6.138061435635529</v>
      </c>
      <c r="I596">
        <v>2.6853367391720795</v>
      </c>
      <c r="J596">
        <v>5.0052874914670626</v>
      </c>
      <c r="K596">
        <v>532.65907283278284</v>
      </c>
      <c r="L596">
        <v>7.5374450859863931</v>
      </c>
      <c r="M596">
        <v>0.41000020175532442</v>
      </c>
    </row>
    <row r="597" spans="1:13" x14ac:dyDescent="0.2">
      <c r="A597">
        <v>596</v>
      </c>
      <c r="B597">
        <v>600</v>
      </c>
      <c r="C597">
        <v>86.249999999999673</v>
      </c>
      <c r="D597">
        <v>98.459104860661753</v>
      </c>
      <c r="E597">
        <v>75.275763054234858</v>
      </c>
      <c r="F597">
        <v>43.818357827296673</v>
      </c>
      <c r="G597">
        <v>595.8824789909205</v>
      </c>
      <c r="H597">
        <v>6.908782365112148</v>
      </c>
      <c r="I597">
        <v>2.9692921075968526</v>
      </c>
      <c r="J597">
        <v>5.5345612443557357</v>
      </c>
      <c r="K597">
        <v>605.98236078037132</v>
      </c>
      <c r="L597">
        <v>8.4716368682182388</v>
      </c>
      <c r="M597">
        <v>0.41000017404114975</v>
      </c>
    </row>
    <row r="598" spans="1:13" x14ac:dyDescent="0.2">
      <c r="A598">
        <v>597</v>
      </c>
      <c r="B598">
        <v>600</v>
      </c>
      <c r="C598">
        <v>85.49999999999973</v>
      </c>
      <c r="D598">
        <v>98.459104860661753</v>
      </c>
      <c r="E598">
        <v>73.483334572449294</v>
      </c>
      <c r="F598">
        <v>41.756441033034619</v>
      </c>
      <c r="G598">
        <v>560.43723057127909</v>
      </c>
      <c r="H598">
        <v>6.554821410190419</v>
      </c>
      <c r="I598">
        <v>2.7745470479702439</v>
      </c>
      <c r="J598">
        <v>5.1715695209137813</v>
      </c>
      <c r="K598">
        <v>569.93635641069898</v>
      </c>
      <c r="L598">
        <v>7.7216823999310886</v>
      </c>
      <c r="M598">
        <v>0.41000019640709651</v>
      </c>
    </row>
    <row r="599" spans="1:13" x14ac:dyDescent="0.2">
      <c r="A599">
        <v>598</v>
      </c>
      <c r="B599">
        <v>600</v>
      </c>
      <c r="C599">
        <v>87.916666666666046</v>
      </c>
      <c r="D599">
        <v>98.459104860661753</v>
      </c>
      <c r="E599">
        <v>75.093878531182469</v>
      </c>
      <c r="F599">
        <v>43.60686206272883</v>
      </c>
      <c r="G599">
        <v>592.22550373294848</v>
      </c>
      <c r="H599">
        <v>6.7362142604696036</v>
      </c>
      <c r="I599">
        <v>3.096905486341063</v>
      </c>
      <c r="J599">
        <v>5.7724240192750464</v>
      </c>
      <c r="K599">
        <v>602.26335993780083</v>
      </c>
      <c r="L599">
        <v>9.060027211554992</v>
      </c>
      <c r="M599">
        <v>0.41000013303736998</v>
      </c>
    </row>
    <row r="600" spans="1:13" x14ac:dyDescent="0.2">
      <c r="A600">
        <v>599</v>
      </c>
      <c r="B600">
        <v>600</v>
      </c>
      <c r="C600">
        <v>88.666666666665975</v>
      </c>
      <c r="D600">
        <v>97.474513812055264</v>
      </c>
      <c r="E600">
        <v>80.257222856272506</v>
      </c>
      <c r="F600">
        <v>49.311613664129275</v>
      </c>
      <c r="G600">
        <v>694.40399275822006</v>
      </c>
      <c r="H600">
        <v>7.8316239784762267</v>
      </c>
      <c r="I600">
        <v>3.4955542091289673</v>
      </c>
      <c r="J600">
        <v>6.515478488590805</v>
      </c>
      <c r="K600">
        <v>706.17369305781358</v>
      </c>
      <c r="L600">
        <v>10.611857872853184</v>
      </c>
      <c r="M600">
        <v>0.41000011788767943</v>
      </c>
    </row>
    <row r="601" spans="1:13" x14ac:dyDescent="0.2">
      <c r="A601">
        <v>600</v>
      </c>
      <c r="B601">
        <v>600</v>
      </c>
      <c r="C601">
        <v>87.333333333332831</v>
      </c>
      <c r="D601">
        <v>98.459104860661753</v>
      </c>
      <c r="E601">
        <v>75.665597900776135</v>
      </c>
      <c r="F601">
        <v>44.273382224624797</v>
      </c>
      <c r="G601">
        <v>603.76671336297738</v>
      </c>
      <c r="H601">
        <v>6.9133593133165743</v>
      </c>
      <c r="I601">
        <v>3.006110235630822</v>
      </c>
      <c r="J601">
        <v>5.6031877644563313</v>
      </c>
      <c r="K601">
        <v>614.00019958719213</v>
      </c>
      <c r="L601">
        <v>8.5117310417687939</v>
      </c>
      <c r="M601">
        <v>0.41000014615411695</v>
      </c>
    </row>
    <row r="602" spans="1:13" x14ac:dyDescent="0.2">
      <c r="A602">
        <v>601</v>
      </c>
      <c r="B602">
        <v>600</v>
      </c>
      <c r="C602">
        <v>86.583333333332902</v>
      </c>
      <c r="D602">
        <v>98.459104860661753</v>
      </c>
      <c r="E602">
        <v>73.81392239819111</v>
      </c>
      <c r="F602">
        <v>42.132995045686116</v>
      </c>
      <c r="G602">
        <v>566.87553110660861</v>
      </c>
      <c r="H602">
        <v>6.5471668655239048</v>
      </c>
      <c r="I602">
        <v>2.8037147766037864</v>
      </c>
      <c r="J602">
        <v>5.2259362098859015</v>
      </c>
      <c r="K602">
        <v>576.48375211367863</v>
      </c>
      <c r="L602">
        <v>7.9609963928342689</v>
      </c>
      <c r="M602">
        <v>0.41000016493631414</v>
      </c>
    </row>
    <row r="603" spans="1:13" x14ac:dyDescent="0.2">
      <c r="A603">
        <v>602</v>
      </c>
      <c r="B603">
        <v>600</v>
      </c>
      <c r="C603">
        <v>85.999999999999687</v>
      </c>
      <c r="D603">
        <v>98.459104860661753</v>
      </c>
      <c r="E603">
        <v>74.749735104066687</v>
      </c>
      <c r="F603">
        <v>43.2080911414496</v>
      </c>
      <c r="G603">
        <v>585.3433716869913</v>
      </c>
      <c r="H603">
        <v>6.8063182754301561</v>
      </c>
      <c r="I603">
        <v>3.0083121976305303</v>
      </c>
      <c r="J603">
        <v>5.6072920738686483</v>
      </c>
      <c r="K603">
        <v>595.26462859834987</v>
      </c>
      <c r="L603">
        <v>8.7564643909747772</v>
      </c>
      <c r="M603">
        <v>0.41000018119812009</v>
      </c>
    </row>
    <row r="604" spans="1:13" x14ac:dyDescent="0.2">
      <c r="A604">
        <v>603</v>
      </c>
      <c r="B604">
        <v>600</v>
      </c>
      <c r="C604">
        <v>85.166666666666273</v>
      </c>
      <c r="D604">
        <v>98.459104860661753</v>
      </c>
      <c r="E604">
        <v>74.187149151147949</v>
      </c>
      <c r="F604">
        <v>42.560147976667579</v>
      </c>
      <c r="G604">
        <v>574.19788333513839</v>
      </c>
      <c r="H604">
        <v>6.7420495107844349</v>
      </c>
      <c r="I604">
        <v>2.9071669592412253</v>
      </c>
      <c r="J604">
        <v>5.4187641365167289</v>
      </c>
      <c r="K604">
        <v>583.93025596636164</v>
      </c>
      <c r="L604">
        <v>8.3407978713553224</v>
      </c>
      <c r="M604">
        <v>0.41000020724918629</v>
      </c>
    </row>
    <row r="605" spans="1:13" x14ac:dyDescent="0.2">
      <c r="A605">
        <v>604</v>
      </c>
      <c r="B605">
        <v>600</v>
      </c>
      <c r="C605">
        <v>88.249999999999503</v>
      </c>
      <c r="D605">
        <v>39.383641944264767</v>
      </c>
      <c r="E605">
        <v>116.45722720402638</v>
      </c>
      <c r="F605">
        <v>41.950645410231012</v>
      </c>
      <c r="G605">
        <v>723.5524094808693</v>
      </c>
      <c r="H605">
        <v>8.198894158423494</v>
      </c>
      <c r="I605">
        <v>3.0682106245002063</v>
      </c>
      <c r="J605">
        <v>5.7189387222743822</v>
      </c>
      <c r="K605">
        <v>735.81616687876362</v>
      </c>
      <c r="L605">
        <v>10.019140342670925</v>
      </c>
      <c r="M605">
        <v>0.4100001260776171</v>
      </c>
    </row>
    <row r="606" spans="1:13" x14ac:dyDescent="0.2">
      <c r="A606">
        <v>605</v>
      </c>
      <c r="B606">
        <v>600</v>
      </c>
      <c r="C606">
        <v>89.083333333332689</v>
      </c>
      <c r="D606">
        <v>94.52074066623544</v>
      </c>
      <c r="E606">
        <v>81.665731272932149</v>
      </c>
      <c r="F606">
        <v>49.510431123465509</v>
      </c>
      <c r="G606">
        <v>703.84221811959571</v>
      </c>
      <c r="H606">
        <v>7.9009416439992606</v>
      </c>
      <c r="I606">
        <v>3.4204064396419969</v>
      </c>
      <c r="J606">
        <v>6.3754080888014846</v>
      </c>
      <c r="K606">
        <v>715.77188096799512</v>
      </c>
      <c r="L606">
        <v>10.075573019030614</v>
      </c>
      <c r="M606">
        <v>0.41000011022975591</v>
      </c>
    </row>
    <row r="607" spans="1:13" x14ac:dyDescent="0.2">
      <c r="A607">
        <v>606</v>
      </c>
      <c r="B607">
        <v>600</v>
      </c>
      <c r="C607">
        <v>83.999999999999858</v>
      </c>
      <c r="D607">
        <v>98.459104860661753</v>
      </c>
      <c r="E607">
        <v>69.311921261888997</v>
      </c>
      <c r="F607">
        <v>37.150241299037013</v>
      </c>
      <c r="G607">
        <v>482.99219798280632</v>
      </c>
      <c r="H607">
        <v>5.749907118842942</v>
      </c>
      <c r="I607">
        <v>2.6002461274440782</v>
      </c>
      <c r="J607">
        <v>4.8466843009209279</v>
      </c>
      <c r="K607">
        <v>491.17871465888254</v>
      </c>
      <c r="L607">
        <v>7.4751936539304902</v>
      </c>
      <c r="M607">
        <v>0.41000025013106894</v>
      </c>
    </row>
    <row r="608" spans="1:13" x14ac:dyDescent="0.2">
      <c r="A608">
        <v>607</v>
      </c>
      <c r="B608">
        <v>600</v>
      </c>
      <c r="C608">
        <v>85.166666666666273</v>
      </c>
      <c r="D608">
        <v>98.459104860661753</v>
      </c>
      <c r="E608">
        <v>72.834219425554195</v>
      </c>
      <c r="F608">
        <v>41.021988149577666</v>
      </c>
      <c r="G608">
        <v>547.92518137957074</v>
      </c>
      <c r="H608">
        <v>6.4335637735370641</v>
      </c>
      <c r="I608">
        <v>2.806985853213912</v>
      </c>
      <c r="J608">
        <v>5.2320332771927527</v>
      </c>
      <c r="K608">
        <v>557.21224459241819</v>
      </c>
      <c r="L608">
        <v>8.0220848140242698</v>
      </c>
      <c r="M608">
        <v>0.41000020724918629</v>
      </c>
    </row>
    <row r="609" spans="1:13" x14ac:dyDescent="0.2">
      <c r="A609">
        <v>608</v>
      </c>
      <c r="B609">
        <v>600</v>
      </c>
      <c r="C609">
        <v>84.166666666666359</v>
      </c>
      <c r="D609">
        <v>97.474513812055264</v>
      </c>
      <c r="E609">
        <v>70.618222512179543</v>
      </c>
      <c r="F609">
        <v>38.178118625861948</v>
      </c>
      <c r="G609">
        <v>501.42951322166311</v>
      </c>
      <c r="H609">
        <v>5.9575783749108711</v>
      </c>
      <c r="I609">
        <v>2.6080799447791598</v>
      </c>
      <c r="J609">
        <v>4.8612860107719653</v>
      </c>
      <c r="K609">
        <v>509.9285289844679</v>
      </c>
      <c r="L609">
        <v>7.4278998882429441</v>
      </c>
      <c r="M609">
        <v>0.41000024350047337</v>
      </c>
    </row>
    <row r="610" spans="1:13" x14ac:dyDescent="0.2">
      <c r="A610">
        <v>609</v>
      </c>
      <c r="B610">
        <v>600</v>
      </c>
      <c r="C610">
        <v>89.583333333332646</v>
      </c>
      <c r="D610">
        <v>98.459104860661753</v>
      </c>
      <c r="E610">
        <v>80.61938361720766</v>
      </c>
      <c r="F610">
        <v>50.260257722942583</v>
      </c>
      <c r="G610">
        <v>709.50064516514419</v>
      </c>
      <c r="H610">
        <v>7.9200072018435304</v>
      </c>
      <c r="I610">
        <v>3.3331248878184696</v>
      </c>
      <c r="J610">
        <v>6.2127211329328418</v>
      </c>
      <c r="K610">
        <v>721.52620419318134</v>
      </c>
      <c r="L610">
        <v>9.6845164187345958</v>
      </c>
      <c r="M610">
        <v>0.41000010169400652</v>
      </c>
    </row>
    <row r="611" spans="1:13" x14ac:dyDescent="0.2">
      <c r="A611">
        <v>610</v>
      </c>
      <c r="B611">
        <v>600</v>
      </c>
      <c r="C611">
        <v>91.083333333332519</v>
      </c>
      <c r="D611">
        <v>96.489922763448604</v>
      </c>
      <c r="E611">
        <v>83.583016135029425</v>
      </c>
      <c r="F611">
        <v>52.942923314681309</v>
      </c>
      <c r="G611">
        <v>762.21261438112617</v>
      </c>
      <c r="H611">
        <v>8.3682995174506818</v>
      </c>
      <c r="I611">
        <v>3.6419123950437777</v>
      </c>
      <c r="J611">
        <v>6.788280326269855</v>
      </c>
      <c r="K611">
        <v>775.13157715992122</v>
      </c>
      <c r="L611">
        <v>10.81753845506177</v>
      </c>
      <c r="M611">
        <v>0.41000007985183379</v>
      </c>
    </row>
    <row r="612" spans="1:13" x14ac:dyDescent="0.2">
      <c r="A612">
        <v>611</v>
      </c>
      <c r="B612">
        <v>600</v>
      </c>
      <c r="C612">
        <v>86.499999999999645</v>
      </c>
      <c r="D612">
        <v>96.489922763448604</v>
      </c>
      <c r="E612">
        <v>72.210711981827359</v>
      </c>
      <c r="F612">
        <v>39.516192669711231</v>
      </c>
      <c r="G612">
        <v>525.34651383842663</v>
      </c>
      <c r="H612">
        <v>6.0733701021783677</v>
      </c>
      <c r="I612">
        <v>2.653784446074436</v>
      </c>
      <c r="J612">
        <v>4.9464761343419115</v>
      </c>
      <c r="K612">
        <v>534.25084341033039</v>
      </c>
      <c r="L612">
        <v>7.3426511847127234</v>
      </c>
      <c r="M612">
        <v>0.41000016716686571</v>
      </c>
    </row>
    <row r="613" spans="1:13" x14ac:dyDescent="0.2">
      <c r="A613">
        <v>612</v>
      </c>
      <c r="B613">
        <v>600</v>
      </c>
      <c r="C613">
        <v>88.583333333332732</v>
      </c>
      <c r="D613">
        <v>97.474513812055264</v>
      </c>
      <c r="E613">
        <v>78.119486978812461</v>
      </c>
      <c r="F613">
        <v>46.719665442009408</v>
      </c>
      <c r="G613">
        <v>648.30033953780628</v>
      </c>
      <c r="H613">
        <v>7.318536288291372</v>
      </c>
      <c r="I613">
        <v>3.0893618702007979</v>
      </c>
      <c r="J613">
        <v>5.7583632249781873</v>
      </c>
      <c r="K613">
        <v>659.28861439962498</v>
      </c>
      <c r="L613">
        <v>8.891995206360189</v>
      </c>
      <c r="M613">
        <v>0.41000011948195875</v>
      </c>
    </row>
    <row r="614" spans="1:13" x14ac:dyDescent="0.2">
      <c r="A614">
        <v>613</v>
      </c>
      <c r="B614">
        <v>600</v>
      </c>
      <c r="C614">
        <v>84.499999999999815</v>
      </c>
      <c r="D614">
        <v>98.459104860661753</v>
      </c>
      <c r="E614">
        <v>69.430966258322471</v>
      </c>
      <c r="F614">
        <v>37.277963866352692</v>
      </c>
      <c r="G614">
        <v>485.10597459832491</v>
      </c>
      <c r="H614">
        <v>5.7408991076724956</v>
      </c>
      <c r="I614">
        <v>2.5079174008119214</v>
      </c>
      <c r="J614">
        <v>4.6745897498824256</v>
      </c>
      <c r="K614">
        <v>493.32830271251385</v>
      </c>
      <c r="L614">
        <v>6.9132495834837533</v>
      </c>
      <c r="M614">
        <v>0.41000023076192399</v>
      </c>
    </row>
    <row r="615" spans="1:13" x14ac:dyDescent="0.2">
      <c r="A615">
        <v>614</v>
      </c>
      <c r="B615">
        <v>600</v>
      </c>
      <c r="C615">
        <v>87.999999999999517</v>
      </c>
      <c r="D615">
        <v>95.505331714842086</v>
      </c>
      <c r="E615">
        <v>78.120959548869251</v>
      </c>
      <c r="F615">
        <v>45.777559602894144</v>
      </c>
      <c r="G615">
        <v>635.23382028612946</v>
      </c>
      <c r="H615">
        <v>7.218566139615147</v>
      </c>
      <c r="I615">
        <v>3.1441389429228508</v>
      </c>
      <c r="J615">
        <v>5.8604640129037282</v>
      </c>
      <c r="K615">
        <v>646.00063892737944</v>
      </c>
      <c r="L615">
        <v>9.2232155772088493</v>
      </c>
      <c r="M615">
        <v>0.41000013126221729</v>
      </c>
    </row>
    <row r="616" spans="1:13" x14ac:dyDescent="0.2">
      <c r="A616">
        <v>615</v>
      </c>
      <c r="B616">
        <v>600</v>
      </c>
      <c r="C616">
        <v>86.083333333332945</v>
      </c>
      <c r="D616">
        <v>98.459104860661753</v>
      </c>
      <c r="E616">
        <v>76.304867943360065</v>
      </c>
      <c r="F616">
        <v>45.024640574860669</v>
      </c>
      <c r="G616">
        <v>616.83201722197725</v>
      </c>
      <c r="H616">
        <v>7.1655219812814721</v>
      </c>
      <c r="I616">
        <v>3.0895222081037073</v>
      </c>
      <c r="J616">
        <v>5.7586620840702833</v>
      </c>
      <c r="K616">
        <v>627.28698725384879</v>
      </c>
      <c r="L616">
        <v>8.9697005732886073</v>
      </c>
      <c r="M616">
        <v>0.41000017878034578</v>
      </c>
    </row>
    <row r="617" spans="1:13" x14ac:dyDescent="0.2">
      <c r="A617">
        <v>616</v>
      </c>
      <c r="B617">
        <v>600</v>
      </c>
      <c r="C617">
        <v>84.666666666666316</v>
      </c>
      <c r="D617">
        <v>98.459104860661753</v>
      </c>
      <c r="E617">
        <v>69.953061372723752</v>
      </c>
      <c r="F617">
        <v>37.84070466602396</v>
      </c>
      <c r="G617">
        <v>494.44256454686803</v>
      </c>
      <c r="H617">
        <v>5.8398728096087016</v>
      </c>
      <c r="I617">
        <v>2.7346495049681092</v>
      </c>
      <c r="J617">
        <v>5.0972031779461489</v>
      </c>
      <c r="K617">
        <v>502.82313844866383</v>
      </c>
      <c r="L617">
        <v>8.0830622556161114</v>
      </c>
      <c r="M617">
        <v>0.41000022464477509</v>
      </c>
    </row>
    <row r="618" spans="1:13" x14ac:dyDescent="0.2">
      <c r="A618">
        <v>617</v>
      </c>
      <c r="B618">
        <v>600</v>
      </c>
      <c r="C618">
        <v>84.666666666666316</v>
      </c>
      <c r="D618">
        <v>98.459104860661753</v>
      </c>
      <c r="E618">
        <v>71.792931832961202</v>
      </c>
      <c r="F618">
        <v>39.857416294666137</v>
      </c>
      <c r="G618">
        <v>528.21076823265457</v>
      </c>
      <c r="H618">
        <v>6.2387098610156313</v>
      </c>
      <c r="I618">
        <v>2.839305220861124</v>
      </c>
      <c r="J618">
        <v>5.2922744098063816</v>
      </c>
      <c r="K618">
        <v>537.16369764510307</v>
      </c>
      <c r="L618">
        <v>8.4344962884346977</v>
      </c>
      <c r="M618">
        <v>0.41000022464477509</v>
      </c>
    </row>
    <row r="619" spans="1:13" x14ac:dyDescent="0.2">
      <c r="A619">
        <v>618</v>
      </c>
      <c r="B619">
        <v>600</v>
      </c>
      <c r="C619">
        <v>89.249999999999417</v>
      </c>
      <c r="D619">
        <v>98.459104860661753</v>
      </c>
      <c r="E619">
        <v>79.576958970851749</v>
      </c>
      <c r="F619">
        <v>48.968910502772665</v>
      </c>
      <c r="G619">
        <v>686.38819111811961</v>
      </c>
      <c r="H619">
        <v>7.690623990119037</v>
      </c>
      <c r="I619">
        <v>3.3599035654613698</v>
      </c>
      <c r="J619">
        <v>6.2626347911675104</v>
      </c>
      <c r="K619">
        <v>698.02201622717166</v>
      </c>
      <c r="L619">
        <v>9.6901112457415</v>
      </c>
      <c r="M619">
        <v>0.41000010730773212</v>
      </c>
    </row>
    <row r="620" spans="1:13" x14ac:dyDescent="0.2">
      <c r="A620">
        <v>619</v>
      </c>
      <c r="B620">
        <v>600</v>
      </c>
      <c r="C620">
        <v>89.499999999999389</v>
      </c>
      <c r="D620">
        <v>98.459104860661753</v>
      </c>
      <c r="E620">
        <v>81.279860975593053</v>
      </c>
      <c r="F620">
        <v>51.087149210518561</v>
      </c>
      <c r="G620">
        <v>724.38572601881776</v>
      </c>
      <c r="H620">
        <v>8.0936952627801428</v>
      </c>
      <c r="I620">
        <v>3.4023594527898937</v>
      </c>
      <c r="J620">
        <v>6.3417697162905746</v>
      </c>
      <c r="K620">
        <v>736.66357887911977</v>
      </c>
      <c r="L620">
        <v>9.6609485229925554</v>
      </c>
      <c r="M620">
        <v>0.41000010306928719</v>
      </c>
    </row>
    <row r="621" spans="1:13" x14ac:dyDescent="0.2">
      <c r="A621">
        <v>620</v>
      </c>
      <c r="B621">
        <v>600</v>
      </c>
      <c r="C621">
        <v>84.166666666666359</v>
      </c>
      <c r="D621">
        <v>98.459104860661753</v>
      </c>
      <c r="E621">
        <v>69.370177507722985</v>
      </c>
      <c r="F621">
        <v>37.212716644202374</v>
      </c>
      <c r="G621">
        <v>484.0259001428509</v>
      </c>
      <c r="H621">
        <v>5.7508027739744874</v>
      </c>
      <c r="I621">
        <v>2.5727477021885425</v>
      </c>
      <c r="J621">
        <v>4.7954290814325109</v>
      </c>
      <c r="K621">
        <v>492.22993210835926</v>
      </c>
      <c r="L621">
        <v>7.2934368810985717</v>
      </c>
      <c r="M621">
        <v>0.41000024350047337</v>
      </c>
    </row>
    <row r="622" spans="1:13" x14ac:dyDescent="0.2">
      <c r="A622">
        <v>621</v>
      </c>
      <c r="B622">
        <v>600</v>
      </c>
      <c r="C622">
        <v>83.499999999999901</v>
      </c>
      <c r="D622">
        <v>67.936782353856657</v>
      </c>
      <c r="E622">
        <v>84.923418011132767</v>
      </c>
      <c r="F622">
        <v>38.481304496362846</v>
      </c>
      <c r="G622">
        <v>558.83220219573718</v>
      </c>
      <c r="H622">
        <v>6.6926012239010522</v>
      </c>
      <c r="I622">
        <v>2.655391470020132</v>
      </c>
      <c r="J622">
        <v>4.9494715191428362</v>
      </c>
      <c r="K622">
        <v>568.3041955923245</v>
      </c>
      <c r="L622">
        <v>7.6587850088001792</v>
      </c>
      <c r="M622">
        <v>0.41000027112597509</v>
      </c>
    </row>
    <row r="623" spans="1:13" x14ac:dyDescent="0.2">
      <c r="A623">
        <v>622</v>
      </c>
      <c r="B623">
        <v>600</v>
      </c>
      <c r="C623">
        <v>86.666666666666146</v>
      </c>
      <c r="D623">
        <v>98.459104860661753</v>
      </c>
      <c r="E623">
        <v>75.657540396883022</v>
      </c>
      <c r="F623">
        <v>44.263953528742306</v>
      </c>
      <c r="G623">
        <v>603.60310062113024</v>
      </c>
      <c r="H623">
        <v>6.9646511610130828</v>
      </c>
      <c r="I623">
        <v>3.1591932577161548</v>
      </c>
      <c r="J623">
        <v>5.8885242455100739</v>
      </c>
      <c r="K623">
        <v>613.83383095804936</v>
      </c>
      <c r="L623">
        <v>9.4649294448384058</v>
      </c>
      <c r="M623">
        <v>0.41000016273552542</v>
      </c>
    </row>
    <row r="624" spans="1:13" x14ac:dyDescent="0.2">
      <c r="A624">
        <v>623</v>
      </c>
      <c r="B624">
        <v>600</v>
      </c>
      <c r="C624">
        <v>87.249999999999588</v>
      </c>
      <c r="D624">
        <v>98.459104860661753</v>
      </c>
      <c r="E624">
        <v>74.879707331309504</v>
      </c>
      <c r="F624">
        <v>43.358479210549945</v>
      </c>
      <c r="G624">
        <v>587.93681486990738</v>
      </c>
      <c r="H624">
        <v>6.7385308294545574</v>
      </c>
      <c r="I624">
        <v>2.9807220908717564</v>
      </c>
      <c r="J624">
        <v>5.5558659662101704</v>
      </c>
      <c r="K624">
        <v>597.90199574502333</v>
      </c>
      <c r="L624">
        <v>8.4895000204424349</v>
      </c>
      <c r="M624">
        <v>0.41000014813066343</v>
      </c>
    </row>
    <row r="625" spans="1:13" x14ac:dyDescent="0.2">
      <c r="A625">
        <v>624</v>
      </c>
      <c r="B625">
        <v>600</v>
      </c>
      <c r="C625">
        <v>85.416666666666259</v>
      </c>
      <c r="D625">
        <v>98.459104860661753</v>
      </c>
      <c r="E625">
        <v>70.664373266527491</v>
      </c>
      <c r="F625">
        <v>38.614177394316592</v>
      </c>
      <c r="G625">
        <v>507.3372338421637</v>
      </c>
      <c r="H625">
        <v>5.9395578596156033</v>
      </c>
      <c r="I625">
        <v>2.6293943227681602</v>
      </c>
      <c r="J625">
        <v>4.9010145811149304</v>
      </c>
      <c r="K625">
        <v>515.9363440834976</v>
      </c>
      <c r="L625">
        <v>7.3123857267156884</v>
      </c>
      <c r="M625">
        <v>0.41000019906324991</v>
      </c>
    </row>
    <row r="626" spans="1:13" x14ac:dyDescent="0.2">
      <c r="A626">
        <v>625</v>
      </c>
      <c r="B626">
        <v>600</v>
      </c>
      <c r="C626">
        <v>90.166666666665833</v>
      </c>
      <c r="D626">
        <v>96.489922763448604</v>
      </c>
      <c r="E626">
        <v>81.70408857951945</v>
      </c>
      <c r="F626">
        <v>50.589387301809666</v>
      </c>
      <c r="G626">
        <v>719.36469705543902</v>
      </c>
      <c r="H626">
        <v>7.9781666956241652</v>
      </c>
      <c r="I626">
        <v>3.4597118706980616</v>
      </c>
      <c r="J626">
        <v>6.4486707748332925</v>
      </c>
      <c r="K626">
        <v>731.55743381629804</v>
      </c>
      <c r="L626">
        <v>10.123974334676928</v>
      </c>
      <c r="M626">
        <v>0.41000009256737652</v>
      </c>
    </row>
    <row r="627" spans="1:13" x14ac:dyDescent="0.2">
      <c r="A627">
        <v>626</v>
      </c>
      <c r="B627">
        <v>600</v>
      </c>
      <c r="C627">
        <v>86.999999999999602</v>
      </c>
      <c r="D627">
        <v>97.474513812055264</v>
      </c>
      <c r="E627">
        <v>76.575090570875815</v>
      </c>
      <c r="F627">
        <v>44.890660694845337</v>
      </c>
      <c r="G627">
        <v>616.18189385780988</v>
      </c>
      <c r="H627">
        <v>7.0825505041127901</v>
      </c>
      <c r="I627">
        <v>3.100473615934618</v>
      </c>
      <c r="J627">
        <v>5.7790747734102847</v>
      </c>
      <c r="K627">
        <v>626.62581856653833</v>
      </c>
      <c r="L627">
        <v>9.0594252033839862</v>
      </c>
      <c r="M627">
        <v>0.41000015422213526</v>
      </c>
    </row>
    <row r="628" spans="1:13" x14ac:dyDescent="0.2">
      <c r="A628">
        <v>627</v>
      </c>
      <c r="B628">
        <v>600</v>
      </c>
      <c r="C628">
        <v>84.249999999999844</v>
      </c>
      <c r="D628">
        <v>97.474513812055264</v>
      </c>
      <c r="E628">
        <v>71.930156970968312</v>
      </c>
      <c r="F628">
        <v>39.609829695409459</v>
      </c>
      <c r="G628">
        <v>525.47589862678694</v>
      </c>
      <c r="H628">
        <v>6.2371026543238921</v>
      </c>
      <c r="I628">
        <v>2.6639108087486489</v>
      </c>
      <c r="J628">
        <v>4.9653509948716659</v>
      </c>
      <c r="K628">
        <v>534.38248739356504</v>
      </c>
      <c r="L628">
        <v>7.5586385553659747</v>
      </c>
      <c r="M628">
        <v>0.41000024025138232</v>
      </c>
    </row>
    <row r="629" spans="1:13" x14ac:dyDescent="0.2">
      <c r="A629">
        <v>628</v>
      </c>
      <c r="B629">
        <v>600</v>
      </c>
      <c r="C629">
        <v>86.999999999999602</v>
      </c>
      <c r="D629">
        <v>98.459104860661753</v>
      </c>
      <c r="E629">
        <v>71.130649481266644</v>
      </c>
      <c r="F629">
        <v>39.125447044729057</v>
      </c>
      <c r="G629">
        <v>515.89949334446942</v>
      </c>
      <c r="H629">
        <v>5.9298792338445034</v>
      </c>
      <c r="I629">
        <v>2.8079984840516943</v>
      </c>
      <c r="J629">
        <v>5.2339207531252452</v>
      </c>
      <c r="K629">
        <v>524.64368969212148</v>
      </c>
      <c r="L629">
        <v>8.0669409084544199</v>
      </c>
      <c r="M629">
        <v>0.41000015422213526</v>
      </c>
    </row>
    <row r="630" spans="1:13" x14ac:dyDescent="0.2">
      <c r="A630">
        <v>629</v>
      </c>
      <c r="B630">
        <v>600</v>
      </c>
      <c r="C630">
        <v>88.999999999999432</v>
      </c>
      <c r="D630">
        <v>98.459104860661753</v>
      </c>
      <c r="E630">
        <v>79.58284950234075</v>
      </c>
      <c r="F630">
        <v>48.97616043011633</v>
      </c>
      <c r="G630">
        <v>686.51748593598825</v>
      </c>
      <c r="H630">
        <v>7.7136796172583439</v>
      </c>
      <c r="I630">
        <v>3.4264168538936697</v>
      </c>
      <c r="J630">
        <v>6.3866110976582835</v>
      </c>
      <c r="K630">
        <v>698.15350772819011</v>
      </c>
      <c r="L630">
        <v>10.093805386163694</v>
      </c>
      <c r="M630">
        <v>0.41000011172047163</v>
      </c>
    </row>
    <row r="631" spans="1:13" x14ac:dyDescent="0.2">
      <c r="A631">
        <v>630</v>
      </c>
      <c r="B631">
        <v>600</v>
      </c>
      <c r="C631">
        <v>85.416666666666259</v>
      </c>
      <c r="D631">
        <v>98.459104860661753</v>
      </c>
      <c r="E631">
        <v>71.526852538481933</v>
      </c>
      <c r="F631">
        <v>39.562524294712397</v>
      </c>
      <c r="G631">
        <v>523.24339100100156</v>
      </c>
      <c r="H631">
        <v>6.1257762848898034</v>
      </c>
      <c r="I631">
        <v>2.6810273115567989</v>
      </c>
      <c r="J631">
        <v>4.9972550075616002</v>
      </c>
      <c r="K631">
        <v>532.11210258400911</v>
      </c>
      <c r="L631">
        <v>7.4733131468841423</v>
      </c>
      <c r="M631">
        <v>0.41000019906324991</v>
      </c>
    </row>
    <row r="632" spans="1:13" x14ac:dyDescent="0.2">
      <c r="A632">
        <v>631</v>
      </c>
      <c r="B632">
        <v>600</v>
      </c>
      <c r="C632">
        <v>88.249999999999503</v>
      </c>
      <c r="D632">
        <v>98.459104860661753</v>
      </c>
      <c r="E632">
        <v>78.462687644403118</v>
      </c>
      <c r="F632">
        <v>47.60714361662847</v>
      </c>
      <c r="G632">
        <v>662.19461340142095</v>
      </c>
      <c r="H632">
        <v>7.5036216816025458</v>
      </c>
      <c r="I632">
        <v>3.2553510958721077</v>
      </c>
      <c r="J632">
        <v>6.0677560034894835</v>
      </c>
      <c r="K632">
        <v>673.41839482006628</v>
      </c>
      <c r="L632">
        <v>9.3591899870960535</v>
      </c>
      <c r="M632">
        <v>0.4100001260776171</v>
      </c>
    </row>
    <row r="633" spans="1:13" x14ac:dyDescent="0.2">
      <c r="A633">
        <v>632</v>
      </c>
      <c r="B633">
        <v>600</v>
      </c>
      <c r="C633">
        <v>84.499999999999815</v>
      </c>
      <c r="D633">
        <v>50.214143478937508</v>
      </c>
      <c r="E633">
        <v>92.654599536774995</v>
      </c>
      <c r="F633">
        <v>33.85711176720239</v>
      </c>
      <c r="G633">
        <v>515.57608018205156</v>
      </c>
      <c r="H633">
        <v>6.1014920731603866</v>
      </c>
      <c r="I633">
        <v>2.5654705252692929</v>
      </c>
      <c r="J633">
        <v>4.7818649119651306</v>
      </c>
      <c r="K633">
        <v>524.31486288328381</v>
      </c>
      <c r="L633">
        <v>7.5460524526993078</v>
      </c>
      <c r="M633">
        <v>0.41000023076192399</v>
      </c>
    </row>
    <row r="634" spans="1:13" x14ac:dyDescent="0.2">
      <c r="A634">
        <v>633</v>
      </c>
      <c r="B634">
        <v>600</v>
      </c>
      <c r="C634">
        <v>81.916666666666558</v>
      </c>
      <c r="D634">
        <v>4.9229552430330958</v>
      </c>
      <c r="E634">
        <v>187.41682775014351</v>
      </c>
      <c r="F634">
        <v>13.581037053022444</v>
      </c>
      <c r="G634">
        <v>303.54430462487466</v>
      </c>
      <c r="H634">
        <v>3.7055255905376407</v>
      </c>
      <c r="I634">
        <v>1.2662317950792938</v>
      </c>
      <c r="J634">
        <v>2.3601710998682082</v>
      </c>
      <c r="K634">
        <v>308.68930644595332</v>
      </c>
      <c r="L634">
        <v>6.4737266693117528</v>
      </c>
      <c r="M634">
        <v>0.41000034995766105</v>
      </c>
    </row>
    <row r="635" spans="1:13" x14ac:dyDescent="0.2">
      <c r="A635">
        <v>634</v>
      </c>
      <c r="B635">
        <v>600</v>
      </c>
      <c r="C635">
        <v>84.999999999999773</v>
      </c>
      <c r="D635">
        <v>96.489922763448604</v>
      </c>
      <c r="E635">
        <v>70.20395751714382</v>
      </c>
      <c r="F635">
        <v>37.350380426868369</v>
      </c>
      <c r="G635">
        <v>488.98846083338708</v>
      </c>
      <c r="H635">
        <v>5.752805421569275</v>
      </c>
      <c r="I635">
        <v>2.6594217103141995</v>
      </c>
      <c r="J635">
        <v>4.956983616615469</v>
      </c>
      <c r="K635">
        <v>497.27658028230519</v>
      </c>
      <c r="L635">
        <v>7.6488847981303394</v>
      </c>
      <c r="M635">
        <v>0.41000021289264776</v>
      </c>
    </row>
    <row r="636" spans="1:13" x14ac:dyDescent="0.2">
      <c r="A636">
        <v>635</v>
      </c>
      <c r="B636">
        <v>600</v>
      </c>
      <c r="C636">
        <v>88.249999999999503</v>
      </c>
      <c r="D636">
        <v>97.474513812055264</v>
      </c>
      <c r="E636">
        <v>78.088770205844824</v>
      </c>
      <c r="F636">
        <v>46.682932092264416</v>
      </c>
      <c r="G636">
        <v>647.65185146707881</v>
      </c>
      <c r="H636">
        <v>7.3388311780972515</v>
      </c>
      <c r="I636">
        <v>3.1794012355523367</v>
      </c>
      <c r="J636">
        <v>5.9261905602093874</v>
      </c>
      <c r="K636">
        <v>658.62914223498319</v>
      </c>
      <c r="L636">
        <v>9.1285282728944352</v>
      </c>
      <c r="M636">
        <v>0.4100001260776171</v>
      </c>
    </row>
    <row r="637" spans="1:13" x14ac:dyDescent="0.2">
      <c r="A637">
        <v>636</v>
      </c>
      <c r="B637">
        <v>600</v>
      </c>
      <c r="C637">
        <v>91.999999999999176</v>
      </c>
      <c r="D637">
        <v>97.474513812055264</v>
      </c>
      <c r="E637">
        <v>84.780871956675711</v>
      </c>
      <c r="F637">
        <v>55.027111569071756</v>
      </c>
      <c r="G637">
        <v>798.38266362457762</v>
      </c>
      <c r="H637">
        <v>8.6780724307020076</v>
      </c>
      <c r="I637">
        <v>3.8289867560906252</v>
      </c>
      <c r="J637">
        <v>7.136974382275163</v>
      </c>
      <c r="K637">
        <v>811.91466796921395</v>
      </c>
      <c r="L637">
        <v>11.533519712995249</v>
      </c>
      <c r="M637">
        <v>0.41000006888296509</v>
      </c>
    </row>
    <row r="638" spans="1:13" x14ac:dyDescent="0.2">
      <c r="A638">
        <v>637</v>
      </c>
      <c r="B638">
        <v>600</v>
      </c>
      <c r="C638">
        <v>91.666666666665719</v>
      </c>
      <c r="D638">
        <v>98.459104860661753</v>
      </c>
      <c r="E638">
        <v>85.282417363925006</v>
      </c>
      <c r="F638">
        <v>56.242519640497434</v>
      </c>
      <c r="G638">
        <v>818.64283127737622</v>
      </c>
      <c r="H638">
        <v>8.9306490684805606</v>
      </c>
      <c r="I638">
        <v>4.0259526332653932</v>
      </c>
      <c r="J638">
        <v>7.5041055606065123</v>
      </c>
      <c r="K638">
        <v>832.51823606506696</v>
      </c>
      <c r="L638">
        <v>12.495841821897235</v>
      </c>
      <c r="M638">
        <v>0.41000007268545136</v>
      </c>
    </row>
    <row r="639" spans="1:13" x14ac:dyDescent="0.2">
      <c r="A639">
        <v>638</v>
      </c>
      <c r="B639">
        <v>600</v>
      </c>
      <c r="C639">
        <v>87.416666666666089</v>
      </c>
      <c r="D639">
        <v>98.459104860661753</v>
      </c>
      <c r="E639">
        <v>74.842520106174362</v>
      </c>
      <c r="F639">
        <v>43.315423990119506</v>
      </c>
      <c r="G639">
        <v>587.19408994973764</v>
      </c>
      <c r="H639">
        <v>6.7171869203020957</v>
      </c>
      <c r="I639">
        <v>2.9430975424884136</v>
      </c>
      <c r="J639">
        <v>5.4857363326904256</v>
      </c>
      <c r="K639">
        <v>597.14667810296385</v>
      </c>
      <c r="L639">
        <v>8.2566348918197221</v>
      </c>
      <c r="M639">
        <v>0.41000014420394398</v>
      </c>
    </row>
    <row r="640" spans="1:13" x14ac:dyDescent="0.2">
      <c r="A640">
        <v>639</v>
      </c>
      <c r="B640">
        <v>600</v>
      </c>
      <c r="C640">
        <v>88.583333333332732</v>
      </c>
      <c r="D640">
        <v>98.459104860661753</v>
      </c>
      <c r="E640">
        <v>80.127999874730634</v>
      </c>
      <c r="F640">
        <v>49.649441644122277</v>
      </c>
      <c r="G640">
        <v>698.54786144609466</v>
      </c>
      <c r="H640">
        <v>7.88577077831909</v>
      </c>
      <c r="I640">
        <v>3.2710125925270299</v>
      </c>
      <c r="J640">
        <v>6.0969479823430186</v>
      </c>
      <c r="K640">
        <v>710.3877995698009</v>
      </c>
      <c r="L640">
        <v>9.4783768429520752</v>
      </c>
      <c r="M640">
        <v>0.41000011948195875</v>
      </c>
    </row>
    <row r="641" spans="1:13" x14ac:dyDescent="0.2">
      <c r="A641">
        <v>640</v>
      </c>
      <c r="B641">
        <v>600</v>
      </c>
      <c r="C641">
        <v>87.66666666666606</v>
      </c>
      <c r="D641">
        <v>97.474513812055264</v>
      </c>
      <c r="E641">
        <v>77.610418126727552</v>
      </c>
      <c r="F641">
        <v>46.112748161606</v>
      </c>
      <c r="G641">
        <v>637.60383026082866</v>
      </c>
      <c r="H641">
        <v>7.273047493469579</v>
      </c>
      <c r="I641">
        <v>3.2775317726051996</v>
      </c>
      <c r="J641">
        <v>6.109099296561415</v>
      </c>
      <c r="K641">
        <v>648.41082706219481</v>
      </c>
      <c r="L641">
        <v>9.8693847163708543</v>
      </c>
      <c r="M641">
        <v>0.41000013850817107</v>
      </c>
    </row>
    <row r="642" spans="1:13" x14ac:dyDescent="0.2">
      <c r="A642">
        <v>641</v>
      </c>
      <c r="B642">
        <v>600</v>
      </c>
      <c r="C642">
        <v>92.333333333332405</v>
      </c>
      <c r="D642">
        <v>98.459104860661753</v>
      </c>
      <c r="E642">
        <v>88.197825577101554</v>
      </c>
      <c r="F642">
        <v>60.153585768460765</v>
      </c>
      <c r="G642">
        <v>891.74966779836666</v>
      </c>
      <c r="H642">
        <v>9.6579386404156207</v>
      </c>
      <c r="I642">
        <v>4.0426625396332962</v>
      </c>
      <c r="J642">
        <v>7.5352517048150895</v>
      </c>
      <c r="K642">
        <v>906.86416928571475</v>
      </c>
      <c r="L642">
        <v>11.997665918961864</v>
      </c>
      <c r="M642">
        <v>0.41000006527940308</v>
      </c>
    </row>
    <row r="643" spans="1:13" x14ac:dyDescent="0.2">
      <c r="A643">
        <v>642</v>
      </c>
      <c r="B643">
        <v>600</v>
      </c>
      <c r="C643">
        <v>84.583333333333073</v>
      </c>
      <c r="D643">
        <v>97.474513812055264</v>
      </c>
      <c r="E643">
        <v>69.186871409098316</v>
      </c>
      <c r="F643">
        <v>36.646149081193485</v>
      </c>
      <c r="G643">
        <v>475.97008610875048</v>
      </c>
      <c r="H643">
        <v>5.627232545128102</v>
      </c>
      <c r="I643">
        <v>2.4305463119701987</v>
      </c>
      <c r="J643">
        <v>4.5303752320040971</v>
      </c>
      <c r="K643">
        <v>484.03756249539168</v>
      </c>
      <c r="L643">
        <v>6.8242988851358835</v>
      </c>
      <c r="M643">
        <v>0.41000022768280681</v>
      </c>
    </row>
    <row r="644" spans="1:13" x14ac:dyDescent="0.2">
      <c r="A644">
        <v>643</v>
      </c>
      <c r="B644">
        <v>600</v>
      </c>
      <c r="C644">
        <v>86.666666666666146</v>
      </c>
      <c r="D644">
        <v>97.474513812055264</v>
      </c>
      <c r="E644">
        <v>78.635440780437705</v>
      </c>
      <c r="F644">
        <v>47.338839822105953</v>
      </c>
      <c r="G644">
        <v>659.25186846956035</v>
      </c>
      <c r="H644">
        <v>7.6067523284949727</v>
      </c>
      <c r="I644">
        <v>3.3240744775119988</v>
      </c>
      <c r="J644">
        <v>6.1958517754184506</v>
      </c>
      <c r="K644">
        <v>670.42581387090388</v>
      </c>
      <c r="L644">
        <v>10.050727986038527</v>
      </c>
      <c r="M644">
        <v>0.41000016273552542</v>
      </c>
    </row>
    <row r="645" spans="1:13" x14ac:dyDescent="0.2">
      <c r="A645">
        <v>644</v>
      </c>
      <c r="B645">
        <v>600</v>
      </c>
      <c r="C645">
        <v>89.083333333332689</v>
      </c>
      <c r="D645">
        <v>98.459104860661753</v>
      </c>
      <c r="E645">
        <v>77.429231428376951</v>
      </c>
      <c r="F645">
        <v>46.361305971760061</v>
      </c>
      <c r="G645">
        <v>640.22507951798434</v>
      </c>
      <c r="H645">
        <v>7.1868109955246657</v>
      </c>
      <c r="I645">
        <v>3.248314378364038</v>
      </c>
      <c r="J645">
        <v>6.0546400342293341</v>
      </c>
      <c r="K645">
        <v>651.07647369286667</v>
      </c>
      <c r="L645">
        <v>9.4244340512656404</v>
      </c>
      <c r="M645">
        <v>0.41000011022975591</v>
      </c>
    </row>
    <row r="646" spans="1:13" x14ac:dyDescent="0.2">
      <c r="A646">
        <v>645</v>
      </c>
      <c r="B646">
        <v>600</v>
      </c>
      <c r="C646">
        <v>86.999999999999602</v>
      </c>
      <c r="D646">
        <v>98.459104860661753</v>
      </c>
      <c r="E646">
        <v>75.338111192281062</v>
      </c>
      <c r="F646">
        <v>43.890974146717625</v>
      </c>
      <c r="G646">
        <v>597.13923286942861</v>
      </c>
      <c r="H646">
        <v>6.863669343326797</v>
      </c>
      <c r="I646">
        <v>3.0634384337564136</v>
      </c>
      <c r="J646">
        <v>5.7100436789495115</v>
      </c>
      <c r="K646">
        <v>607.26039555025761</v>
      </c>
      <c r="L646">
        <v>8.9173001554383546</v>
      </c>
      <c r="M646">
        <v>0.41000015422213526</v>
      </c>
    </row>
    <row r="647" spans="1:13" x14ac:dyDescent="0.2">
      <c r="A647">
        <v>646</v>
      </c>
      <c r="B647">
        <v>600</v>
      </c>
      <c r="C647">
        <v>86.666666666666146</v>
      </c>
      <c r="D647">
        <v>98.459104860661753</v>
      </c>
      <c r="E647">
        <v>72.714381007396341</v>
      </c>
      <c r="F647">
        <v>40.887107432569309</v>
      </c>
      <c r="G647">
        <v>545.63400480540849</v>
      </c>
      <c r="H647">
        <v>6.2957769785239819</v>
      </c>
      <c r="I647">
        <v>2.9706106545503626</v>
      </c>
      <c r="J647">
        <v>5.5370189274004886</v>
      </c>
      <c r="K647">
        <v>554.88219183439003</v>
      </c>
      <c r="L647">
        <v>8.8185602986825007</v>
      </c>
      <c r="M647">
        <v>0.41000016273552542</v>
      </c>
    </row>
    <row r="648" spans="1:13" x14ac:dyDescent="0.2">
      <c r="A648">
        <v>647</v>
      </c>
      <c r="B648">
        <v>600</v>
      </c>
      <c r="C648">
        <v>85.166666666666273</v>
      </c>
      <c r="D648">
        <v>98.459104860661753</v>
      </c>
      <c r="E648">
        <v>71.360256497791895</v>
      </c>
      <c r="F648">
        <v>39.378445615448172</v>
      </c>
      <c r="G648">
        <v>520.14771653422815</v>
      </c>
      <c r="H648">
        <v>6.1074095874860728</v>
      </c>
      <c r="I648">
        <v>2.7196051590253756</v>
      </c>
      <c r="J648">
        <v>5.0691615266083412</v>
      </c>
      <c r="K648">
        <v>528.96396533540383</v>
      </c>
      <c r="L648">
        <v>7.7378349472667036</v>
      </c>
      <c r="M648">
        <v>0.41000020724918629</v>
      </c>
    </row>
    <row r="649" spans="1:13" x14ac:dyDescent="0.2">
      <c r="A649">
        <v>648</v>
      </c>
      <c r="B649">
        <v>600</v>
      </c>
      <c r="C649">
        <v>86.249999999999673</v>
      </c>
      <c r="D649">
        <v>97.474513812055264</v>
      </c>
      <c r="E649">
        <v>74.898142678177052</v>
      </c>
      <c r="F649">
        <v>42.946033195804745</v>
      </c>
      <c r="G649">
        <v>582.42215173647298</v>
      </c>
      <c r="H649">
        <v>6.7527205998431903</v>
      </c>
      <c r="I649">
        <v>2.9054820374160912</v>
      </c>
      <c r="J649">
        <v>5.4156235552956034</v>
      </c>
      <c r="K649">
        <v>592.29388834812391</v>
      </c>
      <c r="L649">
        <v>8.2800530956249467</v>
      </c>
      <c r="M649">
        <v>0.41000017404114975</v>
      </c>
    </row>
    <row r="650" spans="1:13" x14ac:dyDescent="0.2">
      <c r="A650">
        <v>649</v>
      </c>
      <c r="B650">
        <v>600</v>
      </c>
      <c r="C650">
        <v>87.249999999999588</v>
      </c>
      <c r="D650">
        <v>98.459104860661753</v>
      </c>
      <c r="E650">
        <v>75.252531037413718</v>
      </c>
      <c r="F650">
        <v>43.791315079506752</v>
      </c>
      <c r="G650">
        <v>595.41463489610055</v>
      </c>
      <c r="H650">
        <v>6.8242365031072021</v>
      </c>
      <c r="I650">
        <v>3.0016782855654225</v>
      </c>
      <c r="J650">
        <v>5.5949269069252976</v>
      </c>
      <c r="K650">
        <v>605.50656039279465</v>
      </c>
      <c r="L650">
        <v>8.549803724164617</v>
      </c>
      <c r="M650">
        <v>0.41000014813066343</v>
      </c>
    </row>
    <row r="651" spans="1:13" x14ac:dyDescent="0.2">
      <c r="A651">
        <v>650</v>
      </c>
      <c r="B651">
        <v>600</v>
      </c>
      <c r="C651">
        <v>83.666666666666401</v>
      </c>
      <c r="D651">
        <v>55.137098721970609</v>
      </c>
      <c r="E651">
        <v>87.412047194991672</v>
      </c>
      <c r="F651">
        <v>33.088446272326451</v>
      </c>
      <c r="G651">
        <v>488.1357773851995</v>
      </c>
      <c r="H651">
        <v>5.8342921599824829</v>
      </c>
      <c r="I651">
        <v>2.4837598024433731</v>
      </c>
      <c r="J651">
        <v>4.6295616075365755</v>
      </c>
      <c r="K651">
        <v>496.40948720824088</v>
      </c>
      <c r="L651">
        <v>7.7286964026520755</v>
      </c>
      <c r="M651">
        <v>0.41000026393883637</v>
      </c>
    </row>
    <row r="652" spans="1:13" x14ac:dyDescent="0.2">
      <c r="A652">
        <v>651</v>
      </c>
      <c r="B652">
        <v>600</v>
      </c>
      <c r="C652">
        <v>85.49999999999973</v>
      </c>
      <c r="D652">
        <v>89.597785423202112</v>
      </c>
      <c r="E652">
        <v>75.629967562526645</v>
      </c>
      <c r="F652">
        <v>40.250843417284479</v>
      </c>
      <c r="G652">
        <v>548.76953397712032</v>
      </c>
      <c r="H652">
        <v>6.4183571225394394</v>
      </c>
      <c r="I652">
        <v>2.7296204631924881</v>
      </c>
      <c r="J652">
        <v>5.0878293815330622</v>
      </c>
      <c r="K652">
        <v>558.07089829721508</v>
      </c>
      <c r="L652">
        <v>7.6461728235655224</v>
      </c>
      <c r="M652">
        <v>0.41000019640709651</v>
      </c>
    </row>
    <row r="653" spans="1:13" x14ac:dyDescent="0.2">
      <c r="A653">
        <v>652</v>
      </c>
      <c r="B653">
        <v>600</v>
      </c>
      <c r="C653">
        <v>86.583333333332902</v>
      </c>
      <c r="D653">
        <v>98.459104860661753</v>
      </c>
      <c r="E653">
        <v>73.413434562545035</v>
      </c>
      <c r="F653">
        <v>41.677038337547643</v>
      </c>
      <c r="G653">
        <v>559.0816564701579</v>
      </c>
      <c r="H653">
        <v>6.4571509890682659</v>
      </c>
      <c r="I653">
        <v>2.7763501480151098</v>
      </c>
      <c r="J653">
        <v>5.1749303784065415</v>
      </c>
      <c r="K653">
        <v>568.55777569138741</v>
      </c>
      <c r="L653">
        <v>7.8728490101450772</v>
      </c>
      <c r="M653">
        <v>0.41000016493631414</v>
      </c>
    </row>
    <row r="654" spans="1:13" x14ac:dyDescent="0.2">
      <c r="A654">
        <v>653</v>
      </c>
      <c r="B654">
        <v>600</v>
      </c>
      <c r="C654">
        <v>88.499999999999474</v>
      </c>
      <c r="D654">
        <v>97.474513812055264</v>
      </c>
      <c r="E654">
        <v>79.134378746622986</v>
      </c>
      <c r="F654">
        <v>47.941470782815742</v>
      </c>
      <c r="G654">
        <v>669.94841576550982</v>
      </c>
      <c r="H654">
        <v>7.5700385962204946</v>
      </c>
      <c r="I654">
        <v>3.1732421837834934</v>
      </c>
      <c r="J654">
        <v>5.9147105009943948</v>
      </c>
      <c r="K654">
        <v>681.30361349775194</v>
      </c>
      <c r="L654">
        <v>8.9494908940683526</v>
      </c>
      <c r="M654">
        <v>0.4100001210977986</v>
      </c>
    </row>
    <row r="655" spans="1:13" x14ac:dyDescent="0.2">
      <c r="A655">
        <v>654</v>
      </c>
      <c r="B655">
        <v>600</v>
      </c>
      <c r="C655">
        <v>88.416666666666003</v>
      </c>
      <c r="D655">
        <v>98.459104860661753</v>
      </c>
      <c r="E655">
        <v>77.691827192166571</v>
      </c>
      <c r="F655">
        <v>46.676301392384062</v>
      </c>
      <c r="G655">
        <v>645.76479877512691</v>
      </c>
      <c r="H655">
        <v>7.3036546515566272</v>
      </c>
      <c r="I655">
        <v>3.1571563354347987</v>
      </c>
      <c r="J655">
        <v>5.8847275590583381</v>
      </c>
      <c r="K655">
        <v>656.71010146900437</v>
      </c>
      <c r="L655">
        <v>8.934713759635061</v>
      </c>
      <c r="M655">
        <v>0.41000012273549058</v>
      </c>
    </row>
    <row r="656" spans="1:13" x14ac:dyDescent="0.2">
      <c r="A656">
        <v>655</v>
      </c>
      <c r="B656">
        <v>600</v>
      </c>
      <c r="C656">
        <v>87.583333333332817</v>
      </c>
      <c r="D656">
        <v>98.459104860661753</v>
      </c>
      <c r="E656">
        <v>79.406322935857347</v>
      </c>
      <c r="F656">
        <v>48.75912862263894</v>
      </c>
      <c r="G656">
        <v>682.64902567795673</v>
      </c>
      <c r="H656">
        <v>7.7942800267702461</v>
      </c>
      <c r="I656">
        <v>3.1911592224292868</v>
      </c>
      <c r="J656">
        <v>5.9481066587684746</v>
      </c>
      <c r="K656">
        <v>694.21951332580159</v>
      </c>
      <c r="L656">
        <v>9.2209788620292095</v>
      </c>
      <c r="M656">
        <v>0.41000014038131599</v>
      </c>
    </row>
    <row r="657" spans="1:13" x14ac:dyDescent="0.2">
      <c r="A657">
        <v>656</v>
      </c>
      <c r="B657">
        <v>600</v>
      </c>
      <c r="C657">
        <v>89.166666666665932</v>
      </c>
      <c r="D657">
        <v>98.459104860661753</v>
      </c>
      <c r="E657">
        <v>77.595792984329634</v>
      </c>
      <c r="F657">
        <v>46.560980350585538</v>
      </c>
      <c r="G657">
        <v>643.73551121623098</v>
      </c>
      <c r="H657">
        <v>7.2194636771914347</v>
      </c>
      <c r="I657">
        <v>3.2452313878793797</v>
      </c>
      <c r="J657">
        <v>6.0488935468394773</v>
      </c>
      <c r="K657">
        <v>654.64640326844358</v>
      </c>
      <c r="L657">
        <v>9.3687276692238601</v>
      </c>
      <c r="M657">
        <v>0.41000010875893123</v>
      </c>
    </row>
    <row r="658" spans="1:13" x14ac:dyDescent="0.2">
      <c r="A658">
        <v>657</v>
      </c>
      <c r="B658">
        <v>600</v>
      </c>
      <c r="C658">
        <v>91.083333333332519</v>
      </c>
      <c r="D658">
        <v>98.459104860661753</v>
      </c>
      <c r="E658">
        <v>85.513386368623159</v>
      </c>
      <c r="F658">
        <v>56.547573598091837</v>
      </c>
      <c r="G658">
        <v>824.29652677291563</v>
      </c>
      <c r="H658">
        <v>9.0499161219351105</v>
      </c>
      <c r="I658">
        <v>3.9153437629524661</v>
      </c>
      <c r="J658">
        <v>7.2979380483736547</v>
      </c>
      <c r="K658">
        <v>838.26776779825047</v>
      </c>
      <c r="L658">
        <v>11.712629834463796</v>
      </c>
      <c r="M658">
        <v>0.41000007985183379</v>
      </c>
    </row>
    <row r="659" spans="1:13" x14ac:dyDescent="0.2">
      <c r="A659">
        <v>658</v>
      </c>
      <c r="B659">
        <v>600</v>
      </c>
      <c r="C659">
        <v>91.333333333332476</v>
      </c>
      <c r="D659">
        <v>98.459104860661753</v>
      </c>
      <c r="E659">
        <v>84.574285532274075</v>
      </c>
      <c r="F659">
        <v>55.312391955566341</v>
      </c>
      <c r="G659">
        <v>801.45599706490555</v>
      </c>
      <c r="H659">
        <v>8.7750656612946667</v>
      </c>
      <c r="I659">
        <v>3.7444648206694695</v>
      </c>
      <c r="J659">
        <v>6.9794311662059068</v>
      </c>
      <c r="K659">
        <v>815.04010296739182</v>
      </c>
      <c r="L659">
        <v>10.930907594104029</v>
      </c>
      <c r="M659">
        <v>0.410000076697843</v>
      </c>
    </row>
    <row r="660" spans="1:13" x14ac:dyDescent="0.2">
      <c r="A660">
        <v>659</v>
      </c>
      <c r="B660">
        <v>600</v>
      </c>
      <c r="C660">
        <v>88.166666666666018</v>
      </c>
      <c r="D660">
        <v>97.474513812055264</v>
      </c>
      <c r="E660">
        <v>77.832807267302528</v>
      </c>
      <c r="F660">
        <v>46.377394771265934</v>
      </c>
      <c r="G660">
        <v>642.26336696713781</v>
      </c>
      <c r="H660">
        <v>7.2846506650337526</v>
      </c>
      <c r="I660">
        <v>3.1791030093490709</v>
      </c>
      <c r="J660">
        <v>5.9256346865779506</v>
      </c>
      <c r="K660">
        <v>653.14932820582681</v>
      </c>
      <c r="L660">
        <v>9.1851425214039022</v>
      </c>
      <c r="M660">
        <v>0.41000012778265482</v>
      </c>
    </row>
    <row r="661" spans="1:13" x14ac:dyDescent="0.2">
      <c r="A661">
        <v>660</v>
      </c>
      <c r="B661">
        <v>600</v>
      </c>
      <c r="C661">
        <v>92.083333333332433</v>
      </c>
      <c r="D661">
        <v>98.459104860661753</v>
      </c>
      <c r="E661">
        <v>87.073145469994046</v>
      </c>
      <c r="F661">
        <v>58.62923550277015</v>
      </c>
      <c r="G661">
        <v>863.09718531497072</v>
      </c>
      <c r="H661">
        <v>9.3730011074929855</v>
      </c>
      <c r="I661">
        <v>4.0543956312610367</v>
      </c>
      <c r="J661">
        <v>7.5571214003001597</v>
      </c>
      <c r="K661">
        <v>877.72605227562167</v>
      </c>
      <c r="L661">
        <v>12.240192271486244</v>
      </c>
      <c r="M661">
        <v>0.41000006796384153</v>
      </c>
    </row>
    <row r="662" spans="1:13" x14ac:dyDescent="0.2">
      <c r="A662">
        <v>661</v>
      </c>
      <c r="B662">
        <v>600</v>
      </c>
      <c r="C662">
        <v>86.166666666666188</v>
      </c>
      <c r="D662">
        <v>97.474513812055264</v>
      </c>
      <c r="E662">
        <v>71.774801180712942</v>
      </c>
      <c r="F662">
        <v>39.438914704580782</v>
      </c>
      <c r="G662">
        <v>522.59271351313066</v>
      </c>
      <c r="H662">
        <v>6.0649057661098675</v>
      </c>
      <c r="I662">
        <v>2.7325667213126081</v>
      </c>
      <c r="J662">
        <v>5.0933210089703778</v>
      </c>
      <c r="K662">
        <v>531.45037602199727</v>
      </c>
      <c r="L662">
        <v>7.7694018343469073</v>
      </c>
      <c r="M662">
        <v>0.41000017639483249</v>
      </c>
    </row>
    <row r="663" spans="1:13" x14ac:dyDescent="0.2">
      <c r="A663">
        <v>662</v>
      </c>
      <c r="B663">
        <v>600</v>
      </c>
      <c r="C663">
        <v>85.666666666666231</v>
      </c>
      <c r="D663">
        <v>88.613194374595423</v>
      </c>
      <c r="E663">
        <v>75.032597427133652</v>
      </c>
      <c r="F663">
        <v>39.182147530814255</v>
      </c>
      <c r="G663">
        <v>531.89674977242464</v>
      </c>
      <c r="H663">
        <v>6.208911475942732</v>
      </c>
      <c r="I663">
        <v>2.8318826541021345</v>
      </c>
      <c r="J663">
        <v>5.2784392434336151</v>
      </c>
      <c r="K663">
        <v>540.91212421389866</v>
      </c>
      <c r="L663">
        <v>8.480297798920466</v>
      </c>
      <c r="M663">
        <v>0.41000019120064202</v>
      </c>
    </row>
    <row r="664" spans="1:13" x14ac:dyDescent="0.2">
      <c r="A664">
        <v>663</v>
      </c>
      <c r="B664">
        <v>600</v>
      </c>
      <c r="C664">
        <v>92.249999999999162</v>
      </c>
      <c r="D664">
        <v>36.429868798444829</v>
      </c>
      <c r="E664">
        <v>127.19903443566184</v>
      </c>
      <c r="F664">
        <v>46.292977800903479</v>
      </c>
      <c r="G664">
        <v>837.75683543183061</v>
      </c>
      <c r="H664">
        <v>9.0813749098302239</v>
      </c>
      <c r="I664">
        <v>3.503249442439329</v>
      </c>
      <c r="J664">
        <v>6.5298218871189713</v>
      </c>
      <c r="K664">
        <v>851.95619936680419</v>
      </c>
      <c r="L664">
        <v>15.241732834330129</v>
      </c>
      <c r="M664">
        <v>0.41000006616222306</v>
      </c>
    </row>
    <row r="665" spans="1:13" x14ac:dyDescent="0.2">
      <c r="A665">
        <v>664</v>
      </c>
      <c r="B665">
        <v>600</v>
      </c>
      <c r="C665">
        <v>91.999999999999176</v>
      </c>
      <c r="D665">
        <v>84.674830180169153</v>
      </c>
      <c r="E665">
        <v>92.171865657175118</v>
      </c>
      <c r="F665">
        <v>56.499027435154744</v>
      </c>
      <c r="G665">
        <v>857.92285010783405</v>
      </c>
      <c r="H665">
        <v>9.3252483707374108</v>
      </c>
      <c r="I665">
        <v>3.7781850626180322</v>
      </c>
      <c r="J665">
        <v>7.0422834345163681</v>
      </c>
      <c r="K665">
        <v>872.46401722476071</v>
      </c>
      <c r="L665">
        <v>22.507543172370251</v>
      </c>
      <c r="M665">
        <v>0.41000006888296509</v>
      </c>
    </row>
    <row r="666" spans="1:13" x14ac:dyDescent="0.2">
      <c r="A666">
        <v>665</v>
      </c>
      <c r="B666">
        <v>600</v>
      </c>
      <c r="C666">
        <v>90.583333333332561</v>
      </c>
      <c r="D666">
        <v>97.474513812055264</v>
      </c>
      <c r="E666">
        <v>82.747565974427076</v>
      </c>
      <c r="F666">
        <v>52.419323845534095</v>
      </c>
      <c r="G666">
        <v>750.5561722793725</v>
      </c>
      <c r="H666">
        <v>8.2858087096159583</v>
      </c>
      <c r="I666">
        <v>3.464243386249958</v>
      </c>
      <c r="J666">
        <v>6.4571172157501548</v>
      </c>
      <c r="K666">
        <v>763.27757530938857</v>
      </c>
      <c r="L666">
        <v>10.161691175348013</v>
      </c>
      <c r="M666">
        <v>0.41000008655424691</v>
      </c>
    </row>
    <row r="667" spans="1:13" x14ac:dyDescent="0.2">
      <c r="A667">
        <v>666</v>
      </c>
      <c r="B667">
        <v>600</v>
      </c>
      <c r="C667">
        <v>89.499999999999389</v>
      </c>
      <c r="D667">
        <v>97.474513812055264</v>
      </c>
      <c r="E667">
        <v>81.761156923250056</v>
      </c>
      <c r="F667">
        <v>51.177022548722078</v>
      </c>
      <c r="G667">
        <v>727.9974914263164</v>
      </c>
      <c r="H667">
        <v>8.1340501835343169</v>
      </c>
      <c r="I667">
        <v>3.3880038655933213</v>
      </c>
      <c r="J667">
        <v>6.3150118650388096</v>
      </c>
      <c r="K667">
        <v>740.33656129110432</v>
      </c>
      <c r="L667">
        <v>9.6358308924745781</v>
      </c>
      <c r="M667">
        <v>0.41000010306928719</v>
      </c>
    </row>
    <row r="668" spans="1:13" x14ac:dyDescent="0.2">
      <c r="A668">
        <v>667</v>
      </c>
      <c r="B668">
        <v>600</v>
      </c>
      <c r="C668">
        <v>83.916666666666387</v>
      </c>
      <c r="D668">
        <v>97.474513812055264</v>
      </c>
      <c r="E668">
        <v>69.118925596521109</v>
      </c>
      <c r="F668">
        <v>36.574206827341563</v>
      </c>
      <c r="G668">
        <v>474.78149255244881</v>
      </c>
      <c r="H668">
        <v>5.6577734961563104</v>
      </c>
      <c r="I668">
        <v>2.5596721215574991</v>
      </c>
      <c r="J668">
        <v>4.7710570765284235</v>
      </c>
      <c r="K668">
        <v>482.82884395801659</v>
      </c>
      <c r="L668">
        <v>7.4090283406718882</v>
      </c>
      <c r="M668">
        <v>0.41000025351377001</v>
      </c>
    </row>
    <row r="669" spans="1:13" x14ac:dyDescent="0.2">
      <c r="A669">
        <v>668</v>
      </c>
      <c r="B669">
        <v>600</v>
      </c>
      <c r="C669">
        <v>87.08333333333286</v>
      </c>
      <c r="D669">
        <v>98.459104860661753</v>
      </c>
      <c r="E669">
        <v>74.354778634441573</v>
      </c>
      <c r="F669">
        <v>42.752698732038674</v>
      </c>
      <c r="G669">
        <v>577.50526675744186</v>
      </c>
      <c r="H669">
        <v>6.6316394268797509</v>
      </c>
      <c r="I669">
        <v>2.9853636402974009</v>
      </c>
      <c r="J669">
        <v>5.5645175028842511</v>
      </c>
      <c r="K669">
        <v>587.2936430840615</v>
      </c>
      <c r="L669">
        <v>8.6047601876986057</v>
      </c>
      <c r="M669">
        <v>0.41000015216430868</v>
      </c>
    </row>
    <row r="670" spans="1:13" x14ac:dyDescent="0.2">
      <c r="A670">
        <v>669</v>
      </c>
      <c r="B670">
        <v>600</v>
      </c>
      <c r="C670">
        <v>88.499999999999474</v>
      </c>
      <c r="D670">
        <v>98.459104860661753</v>
      </c>
      <c r="E670">
        <v>79.308075004805517</v>
      </c>
      <c r="F670">
        <v>48.63854578381568</v>
      </c>
      <c r="G670">
        <v>680.50177488864733</v>
      </c>
      <c r="H670">
        <v>7.6892855919621628</v>
      </c>
      <c r="I670">
        <v>3.2378446024617293</v>
      </c>
      <c r="J670">
        <v>6.0351250744859817</v>
      </c>
      <c r="K670">
        <v>692.03584531729803</v>
      </c>
      <c r="L670">
        <v>9.1411190656547863</v>
      </c>
      <c r="M670">
        <v>0.4100001210977986</v>
      </c>
    </row>
    <row r="671" spans="1:13" x14ac:dyDescent="0.2">
      <c r="A671">
        <v>670</v>
      </c>
      <c r="B671">
        <v>600</v>
      </c>
      <c r="C671">
        <v>87.416666666666089</v>
      </c>
      <c r="D671">
        <v>98.459104860661753</v>
      </c>
      <c r="E671">
        <v>78.216087048909145</v>
      </c>
      <c r="F671">
        <v>47.308364628625171</v>
      </c>
      <c r="G671">
        <v>656.91137827118939</v>
      </c>
      <c r="H671">
        <v>7.5147154807000236</v>
      </c>
      <c r="I671">
        <v>3.1607347426162979</v>
      </c>
      <c r="J671">
        <v>5.8913974699278615</v>
      </c>
      <c r="K671">
        <v>668.04563270767562</v>
      </c>
      <c r="L671">
        <v>8.9606364159557153</v>
      </c>
      <c r="M671">
        <v>0.41000014420394398</v>
      </c>
    </row>
    <row r="672" spans="1:13" x14ac:dyDescent="0.2">
      <c r="A672">
        <v>671</v>
      </c>
      <c r="B672">
        <v>600</v>
      </c>
      <c r="C672">
        <v>91.166666666665762</v>
      </c>
      <c r="D672">
        <v>98.459104860661753</v>
      </c>
      <c r="E672">
        <v>84.485824941274714</v>
      </c>
      <c r="F672">
        <v>55.196744322282562</v>
      </c>
      <c r="G672">
        <v>799.32453586000463</v>
      </c>
      <c r="H672">
        <v>8.7677279984644887</v>
      </c>
      <c r="I672">
        <v>3.7835369968260268</v>
      </c>
      <c r="J672">
        <v>7.052259080756806</v>
      </c>
      <c r="K672">
        <v>812.87251789705306</v>
      </c>
      <c r="L672">
        <v>11.201341642196471</v>
      </c>
      <c r="M672">
        <v>0.41000007878634975</v>
      </c>
    </row>
    <row r="673" spans="1:13" x14ac:dyDescent="0.2">
      <c r="A673">
        <v>672</v>
      </c>
      <c r="B673">
        <v>600</v>
      </c>
      <c r="C673">
        <v>85.166666666666273</v>
      </c>
      <c r="D673">
        <v>96.489922763448604</v>
      </c>
      <c r="E673">
        <v>72.488936841767881</v>
      </c>
      <c r="F673">
        <v>39.821287781671202</v>
      </c>
      <c r="G673">
        <v>530.51264097124556</v>
      </c>
      <c r="H673">
        <v>6.2291112442807988</v>
      </c>
      <c r="I673">
        <v>2.7102340106819476</v>
      </c>
      <c r="J673">
        <v>5.0516943349150933</v>
      </c>
      <c r="K673">
        <v>539.5045701603907</v>
      </c>
      <c r="L673">
        <v>7.7400125594698705</v>
      </c>
      <c r="M673">
        <v>0.41000020724918629</v>
      </c>
    </row>
    <row r="674" spans="1:13" x14ac:dyDescent="0.2">
      <c r="A674">
        <v>673</v>
      </c>
      <c r="B674">
        <v>600</v>
      </c>
      <c r="C674">
        <v>88.666666666665975</v>
      </c>
      <c r="D674">
        <v>98.459104860661753</v>
      </c>
      <c r="E674">
        <v>75.868456050134853</v>
      </c>
      <c r="F674">
        <v>44.511092779374856</v>
      </c>
      <c r="G674">
        <v>607.89435127640525</v>
      </c>
      <c r="H674">
        <v>6.855951330185075</v>
      </c>
      <c r="I674">
        <v>3.2349642053044314</v>
      </c>
      <c r="J674">
        <v>6.0297562074639917</v>
      </c>
      <c r="K674">
        <v>618.19776888770093</v>
      </c>
      <c r="L674">
        <v>9.6806095652045983</v>
      </c>
      <c r="M674">
        <v>0.41000011788767943</v>
      </c>
    </row>
    <row r="675" spans="1:13" x14ac:dyDescent="0.2">
      <c r="A675">
        <v>674</v>
      </c>
      <c r="B675">
        <v>600</v>
      </c>
      <c r="C675">
        <v>84.249999999999844</v>
      </c>
      <c r="D675">
        <v>98.459104860661753</v>
      </c>
      <c r="E675">
        <v>66.64011881851259</v>
      </c>
      <c r="F675">
        <v>34.341344158037359</v>
      </c>
      <c r="G675">
        <v>437.01521773101132</v>
      </c>
      <c r="H675">
        <v>5.1871242460654257</v>
      </c>
      <c r="I675">
        <v>2.4026642316810798</v>
      </c>
      <c r="J675">
        <v>4.4784049052769426</v>
      </c>
      <c r="K675">
        <v>444.42243629103632</v>
      </c>
      <c r="L675">
        <v>6.713107966334193</v>
      </c>
      <c r="M675">
        <v>0.41000024025138232</v>
      </c>
    </row>
    <row r="676" spans="1:13" x14ac:dyDescent="0.2">
      <c r="A676">
        <v>675</v>
      </c>
      <c r="B676">
        <v>600</v>
      </c>
      <c r="C676">
        <v>89.083333333332689</v>
      </c>
      <c r="D676">
        <v>98.459104860661753</v>
      </c>
      <c r="E676">
        <v>77.536150077592978</v>
      </c>
      <c r="F676">
        <v>46.489430983316367</v>
      </c>
      <c r="G676">
        <v>642.47714406422062</v>
      </c>
      <c r="H676">
        <v>7.2120914207396662</v>
      </c>
      <c r="I676">
        <v>3.2654609507021521</v>
      </c>
      <c r="J676">
        <v>6.0866000945054086</v>
      </c>
      <c r="K676">
        <v>653.36670925251735</v>
      </c>
      <c r="L676">
        <v>9.5034458915007765</v>
      </c>
      <c r="M676">
        <v>0.41000011022975591</v>
      </c>
    </row>
    <row r="677" spans="1:13" x14ac:dyDescent="0.2">
      <c r="A677">
        <v>676</v>
      </c>
      <c r="B677">
        <v>600</v>
      </c>
      <c r="C677">
        <v>88.916666666665961</v>
      </c>
      <c r="D677">
        <v>98.459104860661753</v>
      </c>
      <c r="E677">
        <v>77.724899496501124</v>
      </c>
      <c r="F677">
        <v>46.71604872398099</v>
      </c>
      <c r="G677">
        <v>646.46455909963208</v>
      </c>
      <c r="H677">
        <v>7.2704542729106354</v>
      </c>
      <c r="I677">
        <v>3.3200295245738349</v>
      </c>
      <c r="J677">
        <v>6.1883122545644627</v>
      </c>
      <c r="K677">
        <v>657.42171169580581</v>
      </c>
      <c r="L677">
        <v>9.7896144314513798</v>
      </c>
      <c r="M677">
        <v>0.41000011323134739</v>
      </c>
    </row>
    <row r="678" spans="1:13" x14ac:dyDescent="0.2">
      <c r="A678">
        <v>677</v>
      </c>
      <c r="B678">
        <v>600</v>
      </c>
      <c r="C678">
        <v>85.249999999999758</v>
      </c>
      <c r="D678">
        <v>98.459104860661753</v>
      </c>
      <c r="E678">
        <v>72.385196159742264</v>
      </c>
      <c r="F678">
        <v>40.517745828357548</v>
      </c>
      <c r="G678">
        <v>539.37017036269185</v>
      </c>
      <c r="H678">
        <v>6.3269228195037348</v>
      </c>
      <c r="I678">
        <v>2.7649910954244468</v>
      </c>
      <c r="J678">
        <v>5.1537578665879709</v>
      </c>
      <c r="K678">
        <v>548.51222776183556</v>
      </c>
      <c r="L678">
        <v>7.8365616301922447</v>
      </c>
      <c r="M678">
        <v>0.41000020448380575</v>
      </c>
    </row>
    <row r="679" spans="1:13" x14ac:dyDescent="0.2">
      <c r="A679">
        <v>678</v>
      </c>
      <c r="B679">
        <v>600</v>
      </c>
      <c r="C679">
        <v>86.249999999999673</v>
      </c>
      <c r="D679">
        <v>98.459104860661753</v>
      </c>
      <c r="E679">
        <v>73.292846450791274</v>
      </c>
      <c r="F679">
        <v>41.540234283605635</v>
      </c>
      <c r="G679">
        <v>556.74770818178843</v>
      </c>
      <c r="H679">
        <v>6.4550458919627891</v>
      </c>
      <c r="I679">
        <v>2.8435710727716801</v>
      </c>
      <c r="J679">
        <v>5.3002256715222362</v>
      </c>
      <c r="K679">
        <v>566.18427703124678</v>
      </c>
      <c r="L679">
        <v>8.0847550066143086</v>
      </c>
      <c r="M679">
        <v>0.41000017404114975</v>
      </c>
    </row>
    <row r="680" spans="1:13" x14ac:dyDescent="0.2">
      <c r="A680">
        <v>679</v>
      </c>
      <c r="B680">
        <v>600</v>
      </c>
      <c r="C680">
        <v>89.083333333332689</v>
      </c>
      <c r="D680">
        <v>98.459104860661753</v>
      </c>
      <c r="E680">
        <v>77.714060766950709</v>
      </c>
      <c r="F680">
        <v>46.703020535682285</v>
      </c>
      <c r="G680">
        <v>646.23518386821206</v>
      </c>
      <c r="H680">
        <v>7.2542770873887754</v>
      </c>
      <c r="I680">
        <v>3.2646890414689533</v>
      </c>
      <c r="J680">
        <v>6.0851613074910587</v>
      </c>
      <c r="K680">
        <v>657.18844536042229</v>
      </c>
      <c r="L680">
        <v>9.4936386218515167</v>
      </c>
      <c r="M680">
        <v>0.41000011022975591</v>
      </c>
    </row>
    <row r="681" spans="1:13" x14ac:dyDescent="0.2">
      <c r="A681">
        <v>680</v>
      </c>
      <c r="B681">
        <v>600</v>
      </c>
      <c r="C681">
        <v>91.666666666665719</v>
      </c>
      <c r="D681">
        <v>97.474513812055264</v>
      </c>
      <c r="E681">
        <v>86.590918567526785</v>
      </c>
      <c r="F681">
        <v>57.401818676034893</v>
      </c>
      <c r="G681">
        <v>842.47566176425107</v>
      </c>
      <c r="H681">
        <v>9.1906435828828315</v>
      </c>
      <c r="I681">
        <v>4.0676865770018091</v>
      </c>
      <c r="J681">
        <v>7.5818948313174443</v>
      </c>
      <c r="K681">
        <v>856.75501581724689</v>
      </c>
      <c r="L681">
        <v>12.690680824965664</v>
      </c>
      <c r="M681">
        <v>0.41000007268545136</v>
      </c>
    </row>
    <row r="682" spans="1:13" x14ac:dyDescent="0.2">
      <c r="A682">
        <v>681</v>
      </c>
      <c r="B682">
        <v>600</v>
      </c>
      <c r="C682">
        <v>82.916666666666472</v>
      </c>
      <c r="D682">
        <v>82.70564808295606</v>
      </c>
      <c r="E682">
        <v>68.496345503611266</v>
      </c>
      <c r="F682">
        <v>30.476132477968807</v>
      </c>
      <c r="G682">
        <v>393.67536977232976</v>
      </c>
      <c r="H682">
        <v>4.7478436555456964</v>
      </c>
      <c r="I682">
        <v>2.2186365076283732</v>
      </c>
      <c r="J682">
        <v>4.1353895761945445</v>
      </c>
      <c r="K682">
        <v>400.34803577976282</v>
      </c>
      <c r="L682">
        <v>6.4298703587806312</v>
      </c>
      <c r="M682">
        <v>0.41000029785749281</v>
      </c>
    </row>
    <row r="683" spans="1:13" x14ac:dyDescent="0.2">
      <c r="A683">
        <v>682</v>
      </c>
      <c r="B683">
        <v>600</v>
      </c>
      <c r="C683">
        <v>88.999999999999432</v>
      </c>
      <c r="D683">
        <v>67.936782353856657</v>
      </c>
      <c r="E683">
        <v>94.049502099195635</v>
      </c>
      <c r="F683">
        <v>47.196289523637446</v>
      </c>
      <c r="G683">
        <v>724.57882400140409</v>
      </c>
      <c r="H683">
        <v>8.1413351011394237</v>
      </c>
      <c r="I683">
        <v>3.4300436344399965</v>
      </c>
      <c r="J683">
        <v>6.3933711732339162</v>
      </c>
      <c r="K683">
        <v>736.85996054777092</v>
      </c>
      <c r="L683">
        <v>10.60151328117124</v>
      </c>
      <c r="M683">
        <v>0.41000011172047163</v>
      </c>
    </row>
    <row r="684" spans="1:13" x14ac:dyDescent="0.2">
      <c r="A684">
        <v>683</v>
      </c>
      <c r="B684">
        <v>600</v>
      </c>
      <c r="C684">
        <v>88.666666666665975</v>
      </c>
      <c r="D684">
        <v>98.459104860661753</v>
      </c>
      <c r="E684">
        <v>78.590930670287094</v>
      </c>
      <c r="F684">
        <v>47.762893405812555</v>
      </c>
      <c r="G684">
        <v>664.95228355065251</v>
      </c>
      <c r="H684">
        <v>7.4994618445562899</v>
      </c>
      <c r="I684">
        <v>3.442175112157738</v>
      </c>
      <c r="J684">
        <v>6.4159834336584112</v>
      </c>
      <c r="K684">
        <v>676.22279635377583</v>
      </c>
      <c r="L684">
        <v>10.392900509895366</v>
      </c>
      <c r="M684">
        <v>0.41000011788767943</v>
      </c>
    </row>
    <row r="685" spans="1:13" x14ac:dyDescent="0.2">
      <c r="A685">
        <v>684</v>
      </c>
      <c r="B685">
        <v>600</v>
      </c>
      <c r="C685">
        <v>87.333333333332831</v>
      </c>
      <c r="D685">
        <v>98.459104860661753</v>
      </c>
      <c r="E685">
        <v>73.625418802293453</v>
      </c>
      <c r="F685">
        <v>41.918074078981661</v>
      </c>
      <c r="G685">
        <v>563.19893022227632</v>
      </c>
      <c r="H685">
        <v>6.4488427124688501</v>
      </c>
      <c r="I685">
        <v>2.8770252322352992</v>
      </c>
      <c r="J685">
        <v>5.3625819799353192</v>
      </c>
      <c r="K685">
        <v>572.7448166819978</v>
      </c>
      <c r="L685">
        <v>8.0962372197066426</v>
      </c>
      <c r="M685">
        <v>0.41000014615411695</v>
      </c>
    </row>
    <row r="686" spans="1:13" x14ac:dyDescent="0.2">
      <c r="A686">
        <v>685</v>
      </c>
      <c r="B686">
        <v>600</v>
      </c>
      <c r="C686">
        <v>89.66666666666589</v>
      </c>
      <c r="D686">
        <v>98.459104860661753</v>
      </c>
      <c r="E686">
        <v>77.330346440736122</v>
      </c>
      <c r="F686">
        <v>46.242965399660349</v>
      </c>
      <c r="G686">
        <v>638.14651281784256</v>
      </c>
      <c r="H686">
        <v>7.1168756076339932</v>
      </c>
      <c r="I686">
        <v>3.3789496412242017</v>
      </c>
      <c r="J686">
        <v>6.2981353983675703</v>
      </c>
      <c r="K686">
        <v>648.96266577241045</v>
      </c>
      <c r="L686">
        <v>10.165174149392714</v>
      </c>
      <c r="M686">
        <v>0.41000010033707657</v>
      </c>
    </row>
    <row r="687" spans="1:13" x14ac:dyDescent="0.2">
      <c r="A687">
        <v>686</v>
      </c>
      <c r="B687">
        <v>600</v>
      </c>
      <c r="C687">
        <v>85.583333333332988</v>
      </c>
      <c r="D687">
        <v>98.459104860661753</v>
      </c>
      <c r="E687">
        <v>72.019542142642436</v>
      </c>
      <c r="F687">
        <v>40.109428738681203</v>
      </c>
      <c r="G687">
        <v>532.46384021674908</v>
      </c>
      <c r="H687">
        <v>6.2215833326202672</v>
      </c>
      <c r="I687">
        <v>2.6554929162894791</v>
      </c>
      <c r="J687">
        <v>4.9496606081816941</v>
      </c>
      <c r="K687">
        <v>541.48882892069832</v>
      </c>
      <c r="L687">
        <v>7.5048059701796204</v>
      </c>
      <c r="M687">
        <v>0.4100001937863848</v>
      </c>
    </row>
    <row r="688" spans="1:13" x14ac:dyDescent="0.2">
      <c r="A688">
        <v>687</v>
      </c>
      <c r="B688">
        <v>600</v>
      </c>
      <c r="C688">
        <v>89.66666666666589</v>
      </c>
      <c r="D688">
        <v>96.489922763448604</v>
      </c>
      <c r="E688">
        <v>80.814273364616128</v>
      </c>
      <c r="F688">
        <v>49.493479284959555</v>
      </c>
      <c r="G688">
        <v>699.59587675656724</v>
      </c>
      <c r="H688">
        <v>7.80218449914394</v>
      </c>
      <c r="I688">
        <v>3.5234264227138605</v>
      </c>
      <c r="J688">
        <v>6.567430424443355</v>
      </c>
      <c r="K688">
        <v>711.45355498154265</v>
      </c>
      <c r="L688">
        <v>10.719079597602466</v>
      </c>
      <c r="M688">
        <v>0.41000010033707657</v>
      </c>
    </row>
    <row r="689" spans="1:13" x14ac:dyDescent="0.2">
      <c r="A689">
        <v>688</v>
      </c>
      <c r="B689">
        <v>600</v>
      </c>
      <c r="C689">
        <v>88.499999999999474</v>
      </c>
      <c r="D689">
        <v>97.474513812055264</v>
      </c>
      <c r="E689">
        <v>79.614289525143278</v>
      </c>
      <c r="F689">
        <v>48.524716493801229</v>
      </c>
      <c r="G689">
        <v>680.33576995146325</v>
      </c>
      <c r="H689">
        <v>7.6874098299600826</v>
      </c>
      <c r="I689">
        <v>3.2098916780835669</v>
      </c>
      <c r="J689">
        <v>5.9830226991305997</v>
      </c>
      <c r="K689">
        <v>691.86702670246063</v>
      </c>
      <c r="L689">
        <v>9.0698444990456135</v>
      </c>
      <c r="M689">
        <v>0.4100001210977986</v>
      </c>
    </row>
    <row r="690" spans="1:13" x14ac:dyDescent="0.2">
      <c r="A690">
        <v>689</v>
      </c>
      <c r="B690">
        <v>600</v>
      </c>
      <c r="C690">
        <v>85.666666666666231</v>
      </c>
      <c r="D690">
        <v>98.459104860661753</v>
      </c>
      <c r="E690">
        <v>73.443115686744918</v>
      </c>
      <c r="F690">
        <v>41.710745285684055</v>
      </c>
      <c r="G690">
        <v>559.65700821428163</v>
      </c>
      <c r="H690">
        <v>6.5329611853807528</v>
      </c>
      <c r="I690">
        <v>2.9833155945772751</v>
      </c>
      <c r="J690">
        <v>5.5607000830890492</v>
      </c>
      <c r="K690">
        <v>569.14290465941986</v>
      </c>
      <c r="L690">
        <v>8.8921934189097627</v>
      </c>
      <c r="M690">
        <v>0.41000019120064202</v>
      </c>
    </row>
    <row r="691" spans="1:13" x14ac:dyDescent="0.2">
      <c r="A691">
        <v>690</v>
      </c>
      <c r="B691">
        <v>600</v>
      </c>
      <c r="C691">
        <v>88.166666666666018</v>
      </c>
      <c r="D691">
        <v>97.474513812055264</v>
      </c>
      <c r="E691">
        <v>78.594721119972505</v>
      </c>
      <c r="F691">
        <v>47.28982572930704</v>
      </c>
      <c r="G691">
        <v>658.38354695469297</v>
      </c>
      <c r="H691">
        <v>7.4674882452328672</v>
      </c>
      <c r="I691">
        <v>3.2346481592333669</v>
      </c>
      <c r="J691">
        <v>6.0291671187947182</v>
      </c>
      <c r="K691">
        <v>669.54273513349824</v>
      </c>
      <c r="L691">
        <v>9.3734981498001364</v>
      </c>
      <c r="M691">
        <v>0.41000012778265482</v>
      </c>
    </row>
    <row r="692" spans="1:13" x14ac:dyDescent="0.2">
      <c r="A692">
        <v>691</v>
      </c>
      <c r="B692">
        <v>600</v>
      </c>
      <c r="C692">
        <v>89.166666666665932</v>
      </c>
      <c r="D692">
        <v>97.474513812055264</v>
      </c>
      <c r="E692">
        <v>80.382113596500119</v>
      </c>
      <c r="F692">
        <v>49.46520372066599</v>
      </c>
      <c r="G692">
        <v>697.15707012039877</v>
      </c>
      <c r="H692">
        <v>7.8185839639671535</v>
      </c>
      <c r="I692">
        <v>3.3745544627180628</v>
      </c>
      <c r="J692">
        <v>6.2899430805555694</v>
      </c>
      <c r="K692">
        <v>708.97342233801851</v>
      </c>
      <c r="L692">
        <v>9.8279454154849315</v>
      </c>
      <c r="M692">
        <v>0.41000010875893123</v>
      </c>
    </row>
    <row r="693" spans="1:13" x14ac:dyDescent="0.2">
      <c r="A693">
        <v>692</v>
      </c>
      <c r="B693">
        <v>600</v>
      </c>
      <c r="C693">
        <v>89.416666666665918</v>
      </c>
      <c r="D693">
        <v>98.459104860661753</v>
      </c>
      <c r="E693">
        <v>77.471147720499204</v>
      </c>
      <c r="F693">
        <v>46.411514917638968</v>
      </c>
      <c r="G693">
        <v>641.10741111135144</v>
      </c>
      <c r="H693">
        <v>7.1698871699312967</v>
      </c>
      <c r="I693">
        <v>3.1642453441844913</v>
      </c>
      <c r="J693">
        <v>5.8979409956840465</v>
      </c>
      <c r="K693">
        <v>651.97375385432838</v>
      </c>
      <c r="L693">
        <v>8.9354070653935711</v>
      </c>
      <c r="M693">
        <v>0.4100001044631667</v>
      </c>
    </row>
    <row r="694" spans="1:13" x14ac:dyDescent="0.2">
      <c r="A694">
        <v>693</v>
      </c>
      <c r="B694">
        <v>600</v>
      </c>
      <c r="C694">
        <v>88.166666666666018</v>
      </c>
      <c r="D694">
        <v>98.459104860661753</v>
      </c>
      <c r="E694">
        <v>77.859360321330541</v>
      </c>
      <c r="F694">
        <v>46.877822153921677</v>
      </c>
      <c r="G694">
        <v>649.314228911898</v>
      </c>
      <c r="H694">
        <v>7.364622634161468</v>
      </c>
      <c r="I694">
        <v>3.2364098974046613</v>
      </c>
      <c r="J694">
        <v>6.0324508805305896</v>
      </c>
      <c r="K694">
        <v>660.31969783820819</v>
      </c>
      <c r="L694">
        <v>9.3575569610083313</v>
      </c>
      <c r="M694">
        <v>0.41000012778265482</v>
      </c>
    </row>
    <row r="695" spans="1:13" x14ac:dyDescent="0.2">
      <c r="A695">
        <v>694</v>
      </c>
      <c r="B695">
        <v>600</v>
      </c>
      <c r="C695">
        <v>86.999999999999602</v>
      </c>
      <c r="D695">
        <v>90.582376471809056</v>
      </c>
      <c r="E695">
        <v>77.320400867748475</v>
      </c>
      <c r="F695">
        <v>42.532585696200563</v>
      </c>
      <c r="G695">
        <v>586.90261423021946</v>
      </c>
      <c r="H695">
        <v>6.7460070601174955</v>
      </c>
      <c r="I695">
        <v>3.0375801697417195</v>
      </c>
      <c r="J695">
        <v>5.6618456099566057</v>
      </c>
      <c r="K695">
        <v>596.85027217907634</v>
      </c>
      <c r="L695">
        <v>8.8955457109289995</v>
      </c>
      <c r="M695">
        <v>0.41000015422213526</v>
      </c>
    </row>
    <row r="696" spans="1:13" x14ac:dyDescent="0.2">
      <c r="A696">
        <v>695</v>
      </c>
      <c r="B696">
        <v>600</v>
      </c>
      <c r="C696">
        <v>86.083333333332945</v>
      </c>
      <c r="D696">
        <v>33.476095652625034</v>
      </c>
      <c r="E696">
        <v>107.58319406689404</v>
      </c>
      <c r="F696">
        <v>30.430812597726153</v>
      </c>
      <c r="G696">
        <v>502.68414595995546</v>
      </c>
      <c r="H696">
        <v>5.8395060518097699</v>
      </c>
      <c r="I696">
        <v>2.3501488241973179</v>
      </c>
      <c r="J696">
        <v>4.380519709594255</v>
      </c>
      <c r="K696">
        <v>511.20437113435167</v>
      </c>
      <c r="L696">
        <v>7.4871913181547782</v>
      </c>
      <c r="M696">
        <v>0.41000017878034578</v>
      </c>
    </row>
    <row r="697" spans="1:13" x14ac:dyDescent="0.2">
      <c r="A697">
        <v>696</v>
      </c>
      <c r="B697">
        <v>600</v>
      </c>
      <c r="C697">
        <v>87.249999999999588</v>
      </c>
      <c r="D697">
        <v>97.474513812055264</v>
      </c>
      <c r="E697">
        <v>76.892695417578679</v>
      </c>
      <c r="F697">
        <v>45.263812294767334</v>
      </c>
      <c r="G697">
        <v>622.70621905775715</v>
      </c>
      <c r="H697">
        <v>7.1370340293153021</v>
      </c>
      <c r="I697">
        <v>3.0999183658095077</v>
      </c>
      <c r="J697">
        <v>5.7780398244352416</v>
      </c>
      <c r="K697">
        <v>633.26072074573722</v>
      </c>
      <c r="L697">
        <v>8.8759843248807044</v>
      </c>
      <c r="M697">
        <v>0.41000014813066343</v>
      </c>
    </row>
    <row r="698" spans="1:13" x14ac:dyDescent="0.2">
      <c r="A698">
        <v>697</v>
      </c>
      <c r="B698">
        <v>600</v>
      </c>
      <c r="C698">
        <v>86.583333333332902</v>
      </c>
      <c r="D698">
        <v>98.459104860661753</v>
      </c>
      <c r="E698">
        <v>73.73718650628139</v>
      </c>
      <c r="F698">
        <v>42.045438869295239</v>
      </c>
      <c r="G698">
        <v>565.37710344088305</v>
      </c>
      <c r="H698">
        <v>6.5298606749669208</v>
      </c>
      <c r="I698">
        <v>2.7956615260360929</v>
      </c>
      <c r="J698">
        <v>5.2109254912135929</v>
      </c>
      <c r="K698">
        <v>574.95992694288293</v>
      </c>
      <c r="L698">
        <v>7.9351151553015677</v>
      </c>
      <c r="M698">
        <v>0.41000016493631414</v>
      </c>
    </row>
    <row r="699" spans="1:13" x14ac:dyDescent="0.2">
      <c r="A699">
        <v>698</v>
      </c>
      <c r="B699">
        <v>600</v>
      </c>
      <c r="C699">
        <v>88.166666666666018</v>
      </c>
      <c r="D699">
        <v>97.474513812055264</v>
      </c>
      <c r="E699">
        <v>77.402307036236024</v>
      </c>
      <c r="F699">
        <v>45.865778540598669</v>
      </c>
      <c r="G699">
        <v>633.26211217610216</v>
      </c>
      <c r="H699">
        <v>7.1825570379142549</v>
      </c>
      <c r="I699">
        <v>3.1516152726686606</v>
      </c>
      <c r="J699">
        <v>5.8743993898763476</v>
      </c>
      <c r="K699">
        <v>643.99550779172364</v>
      </c>
      <c r="L699">
        <v>9.0942480615677646</v>
      </c>
      <c r="M699">
        <v>0.41000012778265482</v>
      </c>
    </row>
    <row r="700" spans="1:13" x14ac:dyDescent="0.2">
      <c r="A700">
        <v>699</v>
      </c>
      <c r="B700">
        <v>600</v>
      </c>
      <c r="C700">
        <v>88.416666666666003</v>
      </c>
      <c r="D700">
        <v>98.459104860661753</v>
      </c>
      <c r="E700">
        <v>79.840851691066149</v>
      </c>
      <c r="F700">
        <v>49.294229941868323</v>
      </c>
      <c r="G700">
        <v>692.19525627279825</v>
      </c>
      <c r="H700">
        <v>7.8287870643483899</v>
      </c>
      <c r="I700">
        <v>3.3078562070375974</v>
      </c>
      <c r="J700">
        <v>6.1656220075258101</v>
      </c>
      <c r="K700">
        <v>703.92752569587981</v>
      </c>
      <c r="L700">
        <v>9.4172324171512418</v>
      </c>
      <c r="M700">
        <v>0.41000012273549058</v>
      </c>
    </row>
    <row r="701" spans="1:13" x14ac:dyDescent="0.2">
      <c r="A701">
        <v>700</v>
      </c>
      <c r="B701">
        <v>600</v>
      </c>
      <c r="C701">
        <v>84.999999999999773</v>
      </c>
      <c r="D701">
        <v>98.459104860661753</v>
      </c>
      <c r="E701">
        <v>68.886888756083437</v>
      </c>
      <c r="F701">
        <v>36.696015065079507</v>
      </c>
      <c r="G701">
        <v>475.49101612451494</v>
      </c>
      <c r="H701">
        <v>5.5940119544060734</v>
      </c>
      <c r="I701">
        <v>2.6000881364938122</v>
      </c>
      <c r="J701">
        <v>4.846389816391075</v>
      </c>
      <c r="K701">
        <v>483.55036037122966</v>
      </c>
      <c r="L701">
        <v>7.4500786579471932</v>
      </c>
      <c r="M701">
        <v>0.41000021289264776</v>
      </c>
    </row>
    <row r="702" spans="1:13" x14ac:dyDescent="0.2">
      <c r="A702">
        <v>701</v>
      </c>
      <c r="B702">
        <v>600</v>
      </c>
      <c r="C702">
        <v>92.999999999999076</v>
      </c>
      <c r="D702">
        <v>97.474513812055264</v>
      </c>
      <c r="E702">
        <v>86.861099512324671</v>
      </c>
      <c r="F702">
        <v>57.760587776915195</v>
      </c>
      <c r="G702">
        <v>849.18104439965919</v>
      </c>
      <c r="H702">
        <v>9.1309789720394363</v>
      </c>
      <c r="I702">
        <v>4.0196176292194643</v>
      </c>
      <c r="J702">
        <v>7.492297538153708</v>
      </c>
      <c r="K702">
        <v>863.57402927014891</v>
      </c>
      <c r="L702">
        <v>12.270916896816818</v>
      </c>
      <c r="M702">
        <v>0.41000005862797007</v>
      </c>
    </row>
    <row r="703" spans="1:13" x14ac:dyDescent="0.2">
      <c r="A703">
        <v>702</v>
      </c>
      <c r="B703">
        <v>600</v>
      </c>
      <c r="C703">
        <v>89.249999999999417</v>
      </c>
      <c r="D703">
        <v>97.474513812055264</v>
      </c>
      <c r="E703">
        <v>80.578280383288543</v>
      </c>
      <c r="F703">
        <v>49.706930888560123</v>
      </c>
      <c r="G703">
        <v>701.49469142531098</v>
      </c>
      <c r="H703">
        <v>7.8598844977626392</v>
      </c>
      <c r="I703">
        <v>3.3773257385014031</v>
      </c>
      <c r="J703">
        <v>6.2951085526587187</v>
      </c>
      <c r="K703">
        <v>713.38456170655263</v>
      </c>
      <c r="L703">
        <v>9.7724908051875357</v>
      </c>
      <c r="M703">
        <v>0.41000010730773212</v>
      </c>
    </row>
    <row r="704" spans="1:13" x14ac:dyDescent="0.2">
      <c r="A704">
        <v>703</v>
      </c>
      <c r="B704">
        <v>600</v>
      </c>
      <c r="C704">
        <v>85.999999999999687</v>
      </c>
      <c r="D704">
        <v>98.459104860661753</v>
      </c>
      <c r="E704">
        <v>74.257502037884748</v>
      </c>
      <c r="F704">
        <v>42.640907219816057</v>
      </c>
      <c r="G704">
        <v>575.58456702043736</v>
      </c>
      <c r="H704">
        <v>6.6928438025632495</v>
      </c>
      <c r="I704">
        <v>2.9774742759934401</v>
      </c>
      <c r="J704">
        <v>5.5498122572105117</v>
      </c>
      <c r="K704">
        <v>585.34041741499266</v>
      </c>
      <c r="L704">
        <v>8.6517915921626312</v>
      </c>
      <c r="M704">
        <v>0.41000018119812009</v>
      </c>
    </row>
    <row r="705" spans="1:13" x14ac:dyDescent="0.2">
      <c r="A705">
        <v>704</v>
      </c>
      <c r="B705">
        <v>600</v>
      </c>
      <c r="C705">
        <v>89.583333333332646</v>
      </c>
      <c r="D705">
        <v>97.474513812055264</v>
      </c>
      <c r="E705">
        <v>81.745184178378679</v>
      </c>
      <c r="F705">
        <v>51.157028759287542</v>
      </c>
      <c r="G705">
        <v>727.63563904715534</v>
      </c>
      <c r="H705">
        <v>8.1224443428520292</v>
      </c>
      <c r="I705">
        <v>3.3506841608081843</v>
      </c>
      <c r="J705">
        <v>6.2454504395306323</v>
      </c>
      <c r="K705">
        <v>739.96857403163074</v>
      </c>
      <c r="L705">
        <v>9.7735743212617088</v>
      </c>
      <c r="M705">
        <v>0.41000010169400652</v>
      </c>
    </row>
    <row r="706" spans="1:13" x14ac:dyDescent="0.2">
      <c r="A706">
        <v>705</v>
      </c>
      <c r="B706">
        <v>600</v>
      </c>
      <c r="C706">
        <v>86.166666666666188</v>
      </c>
      <c r="D706">
        <v>98.459104860661753</v>
      </c>
      <c r="E706">
        <v>72.055401696445131</v>
      </c>
      <c r="F706">
        <v>40.149380792015741</v>
      </c>
      <c r="G706">
        <v>533.13876961395363</v>
      </c>
      <c r="H706">
        <v>6.1872971328505599</v>
      </c>
      <c r="I706">
        <v>2.7890623807651007</v>
      </c>
      <c r="J706">
        <v>5.1986251272415664</v>
      </c>
      <c r="K706">
        <v>542.17518204283488</v>
      </c>
      <c r="L706">
        <v>7.9376931338015861</v>
      </c>
      <c r="M706">
        <v>0.41000017639483249</v>
      </c>
    </row>
    <row r="707" spans="1:13" x14ac:dyDescent="0.2">
      <c r="A707">
        <v>706</v>
      </c>
      <c r="B707">
        <v>600</v>
      </c>
      <c r="C707">
        <v>86.249999999999673</v>
      </c>
      <c r="D707">
        <v>98.459104860661753</v>
      </c>
      <c r="E707">
        <v>74.241740046563436</v>
      </c>
      <c r="F707">
        <v>42.622807115177594</v>
      </c>
      <c r="G707">
        <v>575.27372800283683</v>
      </c>
      <c r="H707">
        <v>6.6698403246705968</v>
      </c>
      <c r="I707">
        <v>2.9082656372260018</v>
      </c>
      <c r="J707">
        <v>5.4208119985573182</v>
      </c>
      <c r="K707">
        <v>585.02430274577011</v>
      </c>
      <c r="L707">
        <v>8.2715401005929792</v>
      </c>
      <c r="M707">
        <v>0.41000017404114975</v>
      </c>
    </row>
    <row r="708" spans="1:13" x14ac:dyDescent="0.2">
      <c r="A708">
        <v>707</v>
      </c>
      <c r="B708">
        <v>600</v>
      </c>
      <c r="C708">
        <v>88.499999999999474</v>
      </c>
      <c r="D708">
        <v>96.489922763448604</v>
      </c>
      <c r="E708">
        <v>79.501936135283856</v>
      </c>
      <c r="F708">
        <v>47.899088684348129</v>
      </c>
      <c r="G708">
        <v>671.04782773670911</v>
      </c>
      <c r="H708">
        <v>7.5824613303583401</v>
      </c>
      <c r="I708">
        <v>3.1575629682440365</v>
      </c>
      <c r="J708">
        <v>5.8854854953290516</v>
      </c>
      <c r="K708">
        <v>682.4216597996375</v>
      </c>
      <c r="L708">
        <v>8.9217261801797783</v>
      </c>
      <c r="M708">
        <v>0.4100001210977986</v>
      </c>
    </row>
    <row r="709" spans="1:13" x14ac:dyDescent="0.2">
      <c r="A709">
        <v>708</v>
      </c>
      <c r="B709">
        <v>600</v>
      </c>
      <c r="C709">
        <v>88.916666666665961</v>
      </c>
      <c r="D709">
        <v>98.459104860661753</v>
      </c>
      <c r="E709">
        <v>78.494687497952256</v>
      </c>
      <c r="F709">
        <v>47.645983282256182</v>
      </c>
      <c r="G709">
        <v>662.88208213271719</v>
      </c>
      <c r="H709">
        <v>7.4550937072096248</v>
      </c>
      <c r="I709">
        <v>3.3712178555800985</v>
      </c>
      <c r="J709">
        <v>6.2837238687420278</v>
      </c>
      <c r="K709">
        <v>674.11750103536133</v>
      </c>
      <c r="L709">
        <v>9.9669936698522701</v>
      </c>
      <c r="M709">
        <v>0.41000011323134739</v>
      </c>
    </row>
    <row r="710" spans="1:13" x14ac:dyDescent="0.2">
      <c r="A710">
        <v>709</v>
      </c>
      <c r="B710">
        <v>600</v>
      </c>
      <c r="C710">
        <v>89.333333333332661</v>
      </c>
      <c r="D710">
        <v>98.459104860661753</v>
      </c>
      <c r="E710">
        <v>79.155153528898794</v>
      </c>
      <c r="F710">
        <v>48.451157365549257</v>
      </c>
      <c r="G710">
        <v>677.16775931756217</v>
      </c>
      <c r="H710">
        <v>7.5802361117638126</v>
      </c>
      <c r="I710">
        <v>3.3049185398876624</v>
      </c>
      <c r="J710">
        <v>6.160146393080451</v>
      </c>
      <c r="K710">
        <v>688.64530254487499</v>
      </c>
      <c r="L710">
        <v>9.4498674455759524</v>
      </c>
      <c r="M710">
        <v>0.41000010587589675</v>
      </c>
    </row>
    <row r="711" spans="1:13" x14ac:dyDescent="0.2">
      <c r="A711">
        <v>710</v>
      </c>
      <c r="B711">
        <v>600</v>
      </c>
      <c r="C711">
        <v>86.249999999999673</v>
      </c>
      <c r="D711">
        <v>98.459104860661753</v>
      </c>
      <c r="E711">
        <v>71.813914790582402</v>
      </c>
      <c r="F711">
        <v>39.880717995054574</v>
      </c>
      <c r="G711">
        <v>528.60375415273825</v>
      </c>
      <c r="H711">
        <v>6.1287391785824958</v>
      </c>
      <c r="I711">
        <v>2.7564560955592956</v>
      </c>
      <c r="J711">
        <v>5.1378491995513427</v>
      </c>
      <c r="K711">
        <v>537.56329838945328</v>
      </c>
      <c r="L711">
        <v>7.7821865299156681</v>
      </c>
      <c r="M711">
        <v>0.41000017404114975</v>
      </c>
    </row>
    <row r="712" spans="1:13" x14ac:dyDescent="0.2">
      <c r="A712">
        <v>711</v>
      </c>
      <c r="B712">
        <v>600</v>
      </c>
      <c r="C712">
        <v>86.166666666666188</v>
      </c>
      <c r="D712">
        <v>97.474513812055264</v>
      </c>
      <c r="E712">
        <v>73.804208064463097</v>
      </c>
      <c r="F712">
        <v>41.700686831006585</v>
      </c>
      <c r="G712">
        <v>561.01883750835816</v>
      </c>
      <c r="H712">
        <v>6.5108569149906534</v>
      </c>
      <c r="I712">
        <v>2.8531494222490714</v>
      </c>
      <c r="J712">
        <v>5.318079072225669</v>
      </c>
      <c r="K712">
        <v>570.52780193757781</v>
      </c>
      <c r="L712">
        <v>8.1646090361336423</v>
      </c>
      <c r="M712">
        <v>0.41000017639483249</v>
      </c>
    </row>
    <row r="713" spans="1:13" x14ac:dyDescent="0.2">
      <c r="A713">
        <v>712</v>
      </c>
      <c r="B713">
        <v>600</v>
      </c>
      <c r="C713">
        <v>88.083333333332774</v>
      </c>
      <c r="D713">
        <v>98.459104860661753</v>
      </c>
      <c r="E713">
        <v>77.503060695192929</v>
      </c>
      <c r="F713">
        <v>46.449759725111534</v>
      </c>
      <c r="G713">
        <v>641.77963701740896</v>
      </c>
      <c r="H713">
        <v>7.2860507513802801</v>
      </c>
      <c r="I713">
        <v>3.2270199154395707</v>
      </c>
      <c r="J713">
        <v>6.0149485842303267</v>
      </c>
      <c r="K713">
        <v>652.65740124846695</v>
      </c>
      <c r="L713">
        <v>9.3868421196833705</v>
      </c>
      <c r="M713">
        <v>0.41000012951075093</v>
      </c>
    </row>
    <row r="714" spans="1:13" x14ac:dyDescent="0.2">
      <c r="A714">
        <v>713</v>
      </c>
      <c r="B714">
        <v>600</v>
      </c>
      <c r="C714">
        <v>91.499999999999218</v>
      </c>
      <c r="D714">
        <v>95.505331714842086</v>
      </c>
      <c r="E714">
        <v>85.339781821518059</v>
      </c>
      <c r="F714">
        <v>54.628660931491119</v>
      </c>
      <c r="G714">
        <v>795.4434586819882</v>
      </c>
      <c r="H714">
        <v>8.6933711331365568</v>
      </c>
      <c r="I714">
        <v>3.6544662009768398</v>
      </c>
      <c r="J714">
        <v>6.8116797781488163</v>
      </c>
      <c r="K714">
        <v>808.92565357183685</v>
      </c>
      <c r="L714">
        <v>10.547323473889254</v>
      </c>
      <c r="M714">
        <v>0.4100000746646994</v>
      </c>
    </row>
    <row r="715" spans="1:13" x14ac:dyDescent="0.2">
      <c r="A715">
        <v>714</v>
      </c>
      <c r="B715">
        <v>600</v>
      </c>
      <c r="C715">
        <v>85.166666666666273</v>
      </c>
      <c r="D715">
        <v>56.121689770577298</v>
      </c>
      <c r="E715">
        <v>87.50061854564953</v>
      </c>
      <c r="F715">
        <v>33.747597930330144</v>
      </c>
      <c r="G715">
        <v>498.13464718898041</v>
      </c>
      <c r="H715">
        <v>5.8489391059371743</v>
      </c>
      <c r="I715">
        <v>2.5482939334853927</v>
      </c>
      <c r="J715">
        <v>4.749848897456463</v>
      </c>
      <c r="K715">
        <v>506.57778525630846</v>
      </c>
      <c r="L715">
        <v>7.5964915307969516</v>
      </c>
      <c r="M715">
        <v>0.41000020724918629</v>
      </c>
    </row>
    <row r="716" spans="1:13" x14ac:dyDescent="0.2">
      <c r="A716">
        <v>715</v>
      </c>
      <c r="B716">
        <v>600</v>
      </c>
      <c r="C716">
        <v>82.916666666666472</v>
      </c>
      <c r="D716">
        <v>97.474513812055264</v>
      </c>
      <c r="E716">
        <v>68.192061619318395</v>
      </c>
      <c r="F716">
        <v>35.59988540347598</v>
      </c>
      <c r="G716">
        <v>458.74756273522746</v>
      </c>
      <c r="H716">
        <v>5.5326339224349166</v>
      </c>
      <c r="I716">
        <v>2.5108464443942875</v>
      </c>
      <c r="J716">
        <v>4.6800492905764903</v>
      </c>
      <c r="K716">
        <v>466.52318067552778</v>
      </c>
      <c r="L716">
        <v>7.2692989507520531</v>
      </c>
      <c r="M716">
        <v>0.41000029785749281</v>
      </c>
    </row>
    <row r="717" spans="1:13" x14ac:dyDescent="0.2">
      <c r="A717">
        <v>716</v>
      </c>
      <c r="B717">
        <v>600</v>
      </c>
      <c r="C717">
        <v>85.49999999999973</v>
      </c>
      <c r="D717">
        <v>98.459104860661753</v>
      </c>
      <c r="E717">
        <v>72.318242676626539</v>
      </c>
      <c r="F717">
        <v>40.442825824378282</v>
      </c>
      <c r="G717">
        <v>538.10154293669643</v>
      </c>
      <c r="H717">
        <v>6.2935852975052411</v>
      </c>
      <c r="I717">
        <v>2.7053934957214807</v>
      </c>
      <c r="J717">
        <v>5.0426719398350057</v>
      </c>
      <c r="K717">
        <v>547.22209023783</v>
      </c>
      <c r="L717">
        <v>7.506165230953604</v>
      </c>
      <c r="M717">
        <v>0.41000019640709651</v>
      </c>
    </row>
    <row r="718" spans="1:13" x14ac:dyDescent="0.2">
      <c r="A718">
        <v>717</v>
      </c>
      <c r="B718">
        <v>600</v>
      </c>
      <c r="C718">
        <v>85.166666666666273</v>
      </c>
      <c r="D718">
        <v>98.459104860661753</v>
      </c>
      <c r="E718">
        <v>73.618221832569276</v>
      </c>
      <c r="F718">
        <v>41.909879399209011</v>
      </c>
      <c r="G718">
        <v>563.05878824428635</v>
      </c>
      <c r="H718">
        <v>6.6112577876041758</v>
      </c>
      <c r="I718">
        <v>2.8655265234628118</v>
      </c>
      <c r="J718">
        <v>5.3411491583649795</v>
      </c>
      <c r="K718">
        <v>572.60235867448262</v>
      </c>
      <c r="L718">
        <v>8.2154651106733922</v>
      </c>
      <c r="M718">
        <v>0.41000020724918629</v>
      </c>
    </row>
    <row r="719" spans="1:13" x14ac:dyDescent="0.2">
      <c r="A719">
        <v>718</v>
      </c>
      <c r="B719">
        <v>600</v>
      </c>
      <c r="C719">
        <v>84.333333333333087</v>
      </c>
      <c r="D719">
        <v>96.489922763448604</v>
      </c>
      <c r="E719">
        <v>68.316220160200132</v>
      </c>
      <c r="F719">
        <v>35.368732714110493</v>
      </c>
      <c r="G719">
        <v>456.22074736262238</v>
      </c>
      <c r="H719">
        <v>5.4097321821654996</v>
      </c>
      <c r="I719">
        <v>2.4190985553081221</v>
      </c>
      <c r="J719">
        <v>4.5090373817485965</v>
      </c>
      <c r="K719">
        <v>463.95348880631752</v>
      </c>
      <c r="L719">
        <v>6.73972938531276</v>
      </c>
      <c r="M719">
        <v>0.41000023704564481</v>
      </c>
    </row>
    <row r="720" spans="1:13" x14ac:dyDescent="0.2">
      <c r="A720">
        <v>719</v>
      </c>
      <c r="B720">
        <v>600</v>
      </c>
      <c r="C720">
        <v>89.083333333332689</v>
      </c>
      <c r="D720">
        <v>70.890555499676481</v>
      </c>
      <c r="E720">
        <v>91.271201270227323</v>
      </c>
      <c r="F720">
        <v>46.381607241731388</v>
      </c>
      <c r="G720">
        <v>700.53541029913333</v>
      </c>
      <c r="H720">
        <v>7.8638212568659132</v>
      </c>
      <c r="I720">
        <v>3.3177696704763777</v>
      </c>
      <c r="J720">
        <v>6.1841000381665934</v>
      </c>
      <c r="K720">
        <v>712.40902492907276</v>
      </c>
      <c r="L720">
        <v>10.088557081941143</v>
      </c>
      <c r="M720">
        <v>0.41000011022975591</v>
      </c>
    </row>
    <row r="721" spans="1:13" x14ac:dyDescent="0.2">
      <c r="A721">
        <v>720</v>
      </c>
      <c r="B721">
        <v>600</v>
      </c>
      <c r="C721">
        <v>83.916666666666387</v>
      </c>
      <c r="D721">
        <v>68.921373402463203</v>
      </c>
      <c r="E721">
        <v>84.046154858267798</v>
      </c>
      <c r="F721">
        <v>38.236620674185417</v>
      </c>
      <c r="G721">
        <v>552.14706203732408</v>
      </c>
      <c r="H721">
        <v>6.5797067968698224</v>
      </c>
      <c r="I721">
        <v>2.8175516329945474</v>
      </c>
      <c r="J721">
        <v>5.251727181723294</v>
      </c>
      <c r="K721">
        <v>561.50572808784489</v>
      </c>
      <c r="L721">
        <v>8.5066884924261235</v>
      </c>
      <c r="M721">
        <v>0.41000025351377001</v>
      </c>
    </row>
    <row r="722" spans="1:13" x14ac:dyDescent="0.2">
      <c r="A722">
        <v>721</v>
      </c>
      <c r="B722">
        <v>600</v>
      </c>
      <c r="C722">
        <v>88.083333333332774</v>
      </c>
      <c r="D722">
        <v>78.767283888529533</v>
      </c>
      <c r="E722">
        <v>82.73335817188169</v>
      </c>
      <c r="F722">
        <v>42.344504676765837</v>
      </c>
      <c r="G722">
        <v>606.24502896721037</v>
      </c>
      <c r="H722">
        <v>6.8826304140081085</v>
      </c>
      <c r="I722">
        <v>3.0619851975005936</v>
      </c>
      <c r="J722">
        <v>5.7073349440831187</v>
      </c>
      <c r="K722">
        <v>616.52050377349087</v>
      </c>
      <c r="L722">
        <v>9.0525513473138925</v>
      </c>
      <c r="M722">
        <v>0.41000012951075093</v>
      </c>
    </row>
    <row r="723" spans="1:13" x14ac:dyDescent="0.2">
      <c r="A723">
        <v>722</v>
      </c>
      <c r="B723">
        <v>600</v>
      </c>
      <c r="C723">
        <v>87.499999999999559</v>
      </c>
      <c r="D723">
        <v>98.459104860661753</v>
      </c>
      <c r="E723">
        <v>76.144018230297149</v>
      </c>
      <c r="F723">
        <v>44.835017881633107</v>
      </c>
      <c r="G723">
        <v>613.52863238102987</v>
      </c>
      <c r="H723">
        <v>7.0117557986403769</v>
      </c>
      <c r="I723">
        <v>3.0090510310785152</v>
      </c>
      <c r="J723">
        <v>5.6086692098387978</v>
      </c>
      <c r="K723">
        <v>623.92757322187072</v>
      </c>
      <c r="L723">
        <v>8.4144428022714433</v>
      </c>
      <c r="M723">
        <v>0.41000014227979281</v>
      </c>
    </row>
    <row r="724" spans="1:13" x14ac:dyDescent="0.2">
      <c r="A724">
        <v>723</v>
      </c>
      <c r="B724">
        <v>600</v>
      </c>
      <c r="C724">
        <v>89.249999999999417</v>
      </c>
      <c r="D724">
        <v>98.459104860661753</v>
      </c>
      <c r="E724">
        <v>82.893469187670959</v>
      </c>
      <c r="F724">
        <v>53.135698734666278</v>
      </c>
      <c r="G724">
        <v>761.54384099553124</v>
      </c>
      <c r="H724">
        <v>8.5327041007903208</v>
      </c>
      <c r="I724">
        <v>3.6000757237842063</v>
      </c>
      <c r="J724">
        <v>6.7102995783489385</v>
      </c>
      <c r="K724">
        <v>774.45150457958198</v>
      </c>
      <c r="L724">
        <v>10.496770117871325</v>
      </c>
      <c r="M724">
        <v>0.41000010730773212</v>
      </c>
    </row>
    <row r="725" spans="1:13" x14ac:dyDescent="0.2">
      <c r="A725">
        <v>724</v>
      </c>
      <c r="B725">
        <v>600</v>
      </c>
      <c r="C725">
        <v>89.083333333332689</v>
      </c>
      <c r="D725">
        <v>98.459104860661753</v>
      </c>
      <c r="E725">
        <v>78.549453610536005</v>
      </c>
      <c r="F725">
        <v>47.712492129109279</v>
      </c>
      <c r="G725">
        <v>664.05963323082619</v>
      </c>
      <c r="H725">
        <v>7.4543644516089538</v>
      </c>
      <c r="I725">
        <v>3.3307132669791004</v>
      </c>
      <c r="J725">
        <v>6.2082260335118358</v>
      </c>
      <c r="K725">
        <v>675.31500742085439</v>
      </c>
      <c r="L725">
        <v>9.7104287367636353</v>
      </c>
      <c r="M725">
        <v>0.41000011022975591</v>
      </c>
    </row>
    <row r="726" spans="1:13" x14ac:dyDescent="0.2">
      <c r="A726">
        <v>725</v>
      </c>
      <c r="B726">
        <v>600</v>
      </c>
      <c r="C726">
        <v>87.583333333332817</v>
      </c>
      <c r="D726">
        <v>97.474513812055264</v>
      </c>
      <c r="E726">
        <v>78.390865766252574</v>
      </c>
      <c r="F726">
        <v>47.044827547430323</v>
      </c>
      <c r="G726">
        <v>654.04668873872572</v>
      </c>
      <c r="H726">
        <v>7.4677071977780729</v>
      </c>
      <c r="I726">
        <v>3.0820837171666571</v>
      </c>
      <c r="J726">
        <v>5.7447972360981483</v>
      </c>
      <c r="K726">
        <v>665.13238409388953</v>
      </c>
      <c r="L726">
        <v>8.8766259239015213</v>
      </c>
      <c r="M726">
        <v>0.41000014038131599</v>
      </c>
    </row>
    <row r="727" spans="1:13" x14ac:dyDescent="0.2">
      <c r="A727">
        <v>726</v>
      </c>
      <c r="B727">
        <v>600</v>
      </c>
      <c r="C727">
        <v>87.66666666666606</v>
      </c>
      <c r="D727">
        <v>90.582376471809056</v>
      </c>
      <c r="E727">
        <v>79.792462231153422</v>
      </c>
      <c r="F727">
        <v>45.295736459971799</v>
      </c>
      <c r="G727">
        <v>635.83792659483879</v>
      </c>
      <c r="H727">
        <v>7.2529041056445989</v>
      </c>
      <c r="I727">
        <v>3.313997714032741</v>
      </c>
      <c r="J727">
        <v>6.1770693644599088</v>
      </c>
      <c r="K727">
        <v>646.61499240400553</v>
      </c>
      <c r="L727">
        <v>10.049781819325618</v>
      </c>
      <c r="M727">
        <v>0.41000013850817107</v>
      </c>
    </row>
    <row r="728" spans="1:13" x14ac:dyDescent="0.2">
      <c r="A728">
        <v>727</v>
      </c>
      <c r="B728">
        <v>600</v>
      </c>
      <c r="C728">
        <v>90.249999999999318</v>
      </c>
      <c r="D728">
        <v>37.414459847051532</v>
      </c>
      <c r="E728">
        <v>128.71000129095154</v>
      </c>
      <c r="F728">
        <v>48.680378957871326</v>
      </c>
      <c r="G728">
        <v>886.64603695964956</v>
      </c>
      <c r="H728">
        <v>9.8243328194975756</v>
      </c>
      <c r="I728">
        <v>3.6294761633049095</v>
      </c>
      <c r="J728">
        <v>6.765100024799457</v>
      </c>
      <c r="K728">
        <v>901.6740754706608</v>
      </c>
      <c r="L728">
        <v>14.015419222421723</v>
      </c>
      <c r="M728">
        <v>0.41000009133222559</v>
      </c>
    </row>
    <row r="729" spans="1:13" x14ac:dyDescent="0.2">
      <c r="A729">
        <v>728</v>
      </c>
      <c r="B729">
        <v>600</v>
      </c>
      <c r="C729">
        <v>85.666666666666231</v>
      </c>
      <c r="D729">
        <v>80.73646598574274</v>
      </c>
      <c r="E729">
        <v>76.117368548921803</v>
      </c>
      <c r="F729">
        <v>36.7389845662181</v>
      </c>
      <c r="G729">
        <v>502.64549248435168</v>
      </c>
      <c r="H729">
        <v>5.8674571107123059</v>
      </c>
      <c r="I729">
        <v>2.7101135533134095</v>
      </c>
      <c r="J729">
        <v>5.0514698104630185</v>
      </c>
      <c r="K729">
        <v>511.1650732639003</v>
      </c>
      <c r="L729">
        <v>8.1418549026302856</v>
      </c>
      <c r="M729">
        <v>0.41000019120064202</v>
      </c>
    </row>
    <row r="730" spans="1:13" x14ac:dyDescent="0.2">
      <c r="A730">
        <v>729</v>
      </c>
      <c r="B730">
        <v>600</v>
      </c>
      <c r="C730">
        <v>87.249999999999588</v>
      </c>
      <c r="D730">
        <v>98.459104860661753</v>
      </c>
      <c r="E730">
        <v>75.06024371421735</v>
      </c>
      <c r="F730">
        <v>43.567807471848198</v>
      </c>
      <c r="G730">
        <v>591.55071516626992</v>
      </c>
      <c r="H730">
        <v>6.7799508901578536</v>
      </c>
      <c r="I730">
        <v>2.993335639560045</v>
      </c>
      <c r="J730">
        <v>5.5793767745760388</v>
      </c>
      <c r="K730">
        <v>601.57714951149865</v>
      </c>
      <c r="L730">
        <v>8.5247591827747495</v>
      </c>
      <c r="M730">
        <v>0.41000014813066343</v>
      </c>
    </row>
    <row r="731" spans="1:13" x14ac:dyDescent="0.2">
      <c r="A731">
        <v>730</v>
      </c>
      <c r="B731">
        <v>600</v>
      </c>
      <c r="C731">
        <v>84.916666666666302</v>
      </c>
      <c r="D731">
        <v>98.459104860661753</v>
      </c>
      <c r="E731">
        <v>68.965172491429072</v>
      </c>
      <c r="F731">
        <v>36.779465877457696</v>
      </c>
      <c r="G731">
        <v>476.86725631099421</v>
      </c>
      <c r="H731">
        <v>5.6157086121020168</v>
      </c>
      <c r="I731">
        <v>2.6219205341564393</v>
      </c>
      <c r="J731">
        <v>4.8870839406457396</v>
      </c>
      <c r="K731">
        <v>484.94992953405091</v>
      </c>
      <c r="L731">
        <v>7.5656643389361049</v>
      </c>
      <c r="M731">
        <v>0.41000021577174706</v>
      </c>
    </row>
    <row r="732" spans="1:13" x14ac:dyDescent="0.2">
      <c r="A732">
        <v>731</v>
      </c>
      <c r="B732">
        <v>600</v>
      </c>
      <c r="C732">
        <v>88.583333333332732</v>
      </c>
      <c r="D732">
        <v>98.459104860661753</v>
      </c>
      <c r="E732">
        <v>77.465011039117002</v>
      </c>
      <c r="F732">
        <v>46.404162466887023</v>
      </c>
      <c r="G732">
        <v>640.97817340680399</v>
      </c>
      <c r="H732">
        <v>7.2358777806977423</v>
      </c>
      <c r="I732">
        <v>3.0922080355242558</v>
      </c>
      <c r="J732">
        <v>5.7636682861589108</v>
      </c>
      <c r="K732">
        <v>651.84234224996976</v>
      </c>
      <c r="L732">
        <v>8.8881764233847065</v>
      </c>
      <c r="M732">
        <v>0.41000011948195875</v>
      </c>
    </row>
    <row r="733" spans="1:13" x14ac:dyDescent="0.2">
      <c r="A733">
        <v>732</v>
      </c>
      <c r="B733">
        <v>600</v>
      </c>
      <c r="C733">
        <v>89.249999999999417</v>
      </c>
      <c r="D733">
        <v>98.459104860661753</v>
      </c>
      <c r="E733">
        <v>79.902373386314508</v>
      </c>
      <c r="F733">
        <v>49.370226952015102</v>
      </c>
      <c r="G733">
        <v>693.55335882410975</v>
      </c>
      <c r="H733">
        <v>7.7709059812225689</v>
      </c>
      <c r="I733">
        <v>3.3756098550138738</v>
      </c>
      <c r="J733">
        <v>6.2919102609764659</v>
      </c>
      <c r="K733">
        <v>705.3086287788733</v>
      </c>
      <c r="L733">
        <v>9.7455033520972112</v>
      </c>
      <c r="M733">
        <v>0.41000010730773212</v>
      </c>
    </row>
    <row r="734" spans="1:13" x14ac:dyDescent="0.2">
      <c r="A734">
        <v>733</v>
      </c>
      <c r="B734">
        <v>600</v>
      </c>
      <c r="C734">
        <v>88.416666666666003</v>
      </c>
      <c r="D734">
        <v>97.474513812055264</v>
      </c>
      <c r="E734">
        <v>80.49118517242286</v>
      </c>
      <c r="F734">
        <v>49.599534803138319</v>
      </c>
      <c r="G734">
        <v>699.56681699315186</v>
      </c>
      <c r="H734">
        <v>7.9121600413929176</v>
      </c>
      <c r="I734">
        <v>3.3051365718015591</v>
      </c>
      <c r="J734">
        <v>6.1605527899376673</v>
      </c>
      <c r="K734">
        <v>711.42402968282784</v>
      </c>
      <c r="L734">
        <v>9.432435886652268</v>
      </c>
      <c r="M734">
        <v>0.41000012273549058</v>
      </c>
    </row>
    <row r="735" spans="1:13" x14ac:dyDescent="0.2">
      <c r="A735">
        <v>734</v>
      </c>
      <c r="B735">
        <v>600</v>
      </c>
      <c r="C735">
        <v>88.333333333332746</v>
      </c>
      <c r="D735">
        <v>98.459104860661753</v>
      </c>
      <c r="E735">
        <v>75.725340618704593</v>
      </c>
      <c r="F735">
        <v>44.343323028916302</v>
      </c>
      <c r="G735">
        <v>604.98056342490975</v>
      </c>
      <c r="H735">
        <v>6.8488365670744953</v>
      </c>
      <c r="I735">
        <v>3.0392762565151683</v>
      </c>
      <c r="J735">
        <v>5.6650070018922047</v>
      </c>
      <c r="K735">
        <v>615.23460099535123</v>
      </c>
      <c r="L735">
        <v>8.5975549517068366</v>
      </c>
      <c r="M735">
        <v>0.41000012439533029</v>
      </c>
    </row>
    <row r="736" spans="1:13" x14ac:dyDescent="0.2">
      <c r="A736">
        <v>735</v>
      </c>
      <c r="B736">
        <v>600</v>
      </c>
      <c r="C736">
        <v>86.083333333332945</v>
      </c>
      <c r="D736">
        <v>98.459104860661753</v>
      </c>
      <c r="E736">
        <v>70.165791989103425</v>
      </c>
      <c r="F736">
        <v>38.071205413236022</v>
      </c>
      <c r="G736">
        <v>498.27786609415654</v>
      </c>
      <c r="H736">
        <v>5.7883198384607022</v>
      </c>
      <c r="I736">
        <v>2.6992819561868475</v>
      </c>
      <c r="J736">
        <v>5.0312804402364346</v>
      </c>
      <c r="K736">
        <v>506.72340720115233</v>
      </c>
      <c r="L736">
        <v>7.6915193141857321</v>
      </c>
      <c r="M736">
        <v>0.41000017878034578</v>
      </c>
    </row>
    <row r="737" spans="1:13" x14ac:dyDescent="0.2">
      <c r="A737">
        <v>736</v>
      </c>
      <c r="B737">
        <v>600</v>
      </c>
      <c r="C737">
        <v>85.08333333333303</v>
      </c>
      <c r="D737">
        <v>98.459104860661753</v>
      </c>
      <c r="E737">
        <v>70.888420620047228</v>
      </c>
      <c r="F737">
        <v>38.859424577764216</v>
      </c>
      <c r="G737">
        <v>511.44054485950278</v>
      </c>
      <c r="H737">
        <v>6.0110543959980953</v>
      </c>
      <c r="I737">
        <v>2.7105033918207133</v>
      </c>
      <c r="J737">
        <v>5.0521964432818507</v>
      </c>
      <c r="K737">
        <v>520.10921384010862</v>
      </c>
      <c r="L737">
        <v>7.7562643996622809</v>
      </c>
      <c r="M737">
        <v>0.41000021005196502</v>
      </c>
    </row>
    <row r="738" spans="1:13" x14ac:dyDescent="0.2">
      <c r="A738">
        <v>737</v>
      </c>
      <c r="B738">
        <v>600</v>
      </c>
      <c r="C738">
        <v>90.249999999999318</v>
      </c>
      <c r="D738">
        <v>95.505331714842086</v>
      </c>
      <c r="E738">
        <v>79.992719006040119</v>
      </c>
      <c r="F738">
        <v>47.997477832514228</v>
      </c>
      <c r="G738">
        <v>674.68415629651008</v>
      </c>
      <c r="H738">
        <v>7.4757247235070921</v>
      </c>
      <c r="I738">
        <v>3.2600205978869408</v>
      </c>
      <c r="J738">
        <v>6.0764596419141483</v>
      </c>
      <c r="K738">
        <v>686.11958719107622</v>
      </c>
      <c r="L738">
        <v>9.4154964648889887</v>
      </c>
      <c r="M738">
        <v>0.41000009133222559</v>
      </c>
    </row>
    <row r="739" spans="1:13" x14ac:dyDescent="0.2">
      <c r="A739">
        <v>738</v>
      </c>
      <c r="B739">
        <v>600</v>
      </c>
      <c r="C739">
        <v>84.416666666666345</v>
      </c>
      <c r="D739">
        <v>98.459104860661753</v>
      </c>
      <c r="E739">
        <v>68.888006624494182</v>
      </c>
      <c r="F739">
        <v>36.697206050755319</v>
      </c>
      <c r="G739">
        <v>475.51063454922883</v>
      </c>
      <c r="H739">
        <v>5.6328999156868385</v>
      </c>
      <c r="I739">
        <v>2.4852139638387873</v>
      </c>
      <c r="J739">
        <v>4.6322720668010939</v>
      </c>
      <c r="K739">
        <v>483.5703285224792</v>
      </c>
      <c r="L739">
        <v>6.8876982273650746</v>
      </c>
      <c r="M739">
        <v>0.41000023388268225</v>
      </c>
    </row>
    <row r="740" spans="1:13" x14ac:dyDescent="0.2">
      <c r="A740">
        <v>739</v>
      </c>
      <c r="B740">
        <v>600</v>
      </c>
      <c r="C740">
        <v>88.333333333332746</v>
      </c>
      <c r="D740">
        <v>98.459104860661753</v>
      </c>
      <c r="E740">
        <v>79.049537862243085</v>
      </c>
      <c r="F740">
        <v>48.321948156782049</v>
      </c>
      <c r="G740">
        <v>674.87087914630956</v>
      </c>
      <c r="H740">
        <v>7.6400476884488384</v>
      </c>
      <c r="I740">
        <v>3.2703199476610685</v>
      </c>
      <c r="J740">
        <v>6.0956569387904347</v>
      </c>
      <c r="K740">
        <v>686.3095133245497</v>
      </c>
      <c r="L740">
        <v>9.3508595248727513</v>
      </c>
      <c r="M740">
        <v>0.41000012439533029</v>
      </c>
    </row>
    <row r="741" spans="1:13" x14ac:dyDescent="0.2">
      <c r="A741">
        <v>740</v>
      </c>
      <c r="B741">
        <v>600</v>
      </c>
      <c r="C741">
        <v>88.999999999999432</v>
      </c>
      <c r="D741">
        <v>97.474513812055264</v>
      </c>
      <c r="E741">
        <v>80.501191240565973</v>
      </c>
      <c r="F741">
        <v>49.611867263444019</v>
      </c>
      <c r="G741">
        <v>699.7881510568285</v>
      </c>
      <c r="H741">
        <v>7.8627882141217187</v>
      </c>
      <c r="I741">
        <v>3.4367291504836484</v>
      </c>
      <c r="J741">
        <v>6.4058325265305651</v>
      </c>
      <c r="K741">
        <v>711.64910193198375</v>
      </c>
      <c r="L741">
        <v>10.155538913780971</v>
      </c>
      <c r="M741">
        <v>0.41000011172047163</v>
      </c>
    </row>
    <row r="742" spans="1:13" x14ac:dyDescent="0.2">
      <c r="A742">
        <v>741</v>
      </c>
      <c r="B742">
        <v>600</v>
      </c>
      <c r="C742">
        <v>90.916666666665805</v>
      </c>
      <c r="D742">
        <v>97.474513812055264</v>
      </c>
      <c r="E742">
        <v>85.082432924547874</v>
      </c>
      <c r="F742">
        <v>55.419264673218557</v>
      </c>
      <c r="G742">
        <v>805.62895996836698</v>
      </c>
      <c r="H742">
        <v>8.8611801279747908</v>
      </c>
      <c r="I742">
        <v>3.8646135941375777</v>
      </c>
      <c r="J742">
        <v>7.2033804177774048</v>
      </c>
      <c r="K742">
        <v>819.28380200640242</v>
      </c>
      <c r="L742">
        <v>11.705186471514262</v>
      </c>
      <c r="M742">
        <v>0.41000008202622473</v>
      </c>
    </row>
    <row r="743" spans="1:13" x14ac:dyDescent="0.2">
      <c r="A743">
        <v>742</v>
      </c>
      <c r="B743">
        <v>600</v>
      </c>
      <c r="C743">
        <v>86.666666666666146</v>
      </c>
      <c r="D743">
        <v>97.474513812055264</v>
      </c>
      <c r="E743">
        <v>76.556080903250503</v>
      </c>
      <c r="F743">
        <v>44.868375363921203</v>
      </c>
      <c r="G743">
        <v>615.79270610182118</v>
      </c>
      <c r="H743">
        <v>7.1053004550210561</v>
      </c>
      <c r="I743">
        <v>3.1772960411208899</v>
      </c>
      <c r="J743">
        <v>5.9222666190510527</v>
      </c>
      <c r="K743">
        <v>626.23004334062341</v>
      </c>
      <c r="L743">
        <v>9.5453529910658457</v>
      </c>
      <c r="M743">
        <v>0.41000016273552542</v>
      </c>
    </row>
    <row r="744" spans="1:13" x14ac:dyDescent="0.2">
      <c r="A744">
        <v>743</v>
      </c>
      <c r="B744">
        <v>600</v>
      </c>
      <c r="C744">
        <v>86.999999999999602</v>
      </c>
      <c r="D744">
        <v>92.551558569022234</v>
      </c>
      <c r="E744">
        <v>78.201390109019556</v>
      </c>
      <c r="F744">
        <v>44.453152390652043</v>
      </c>
      <c r="G744">
        <v>617.20146968026927</v>
      </c>
      <c r="H744">
        <v>7.0942697664399095</v>
      </c>
      <c r="I744">
        <v>3.1090072561038737</v>
      </c>
      <c r="J744">
        <v>5.7949809060650015</v>
      </c>
      <c r="K744">
        <v>627.6626756061687</v>
      </c>
      <c r="L744">
        <v>9.1305790773504061</v>
      </c>
      <c r="M744">
        <v>0.41000015422213526</v>
      </c>
    </row>
    <row r="745" spans="1:13" x14ac:dyDescent="0.2">
      <c r="A745">
        <v>744</v>
      </c>
      <c r="B745">
        <v>600</v>
      </c>
      <c r="C745">
        <v>85.666666666666231</v>
      </c>
      <c r="D745">
        <v>59.075462916397107</v>
      </c>
      <c r="E745">
        <v>86.555781170676141</v>
      </c>
      <c r="F745">
        <v>34.760752969769619</v>
      </c>
      <c r="G745">
        <v>510.06413427297127</v>
      </c>
      <c r="H745">
        <v>5.9540560420969708</v>
      </c>
      <c r="I745">
        <v>2.6451201760416336</v>
      </c>
      <c r="J745">
        <v>4.9303265163870149</v>
      </c>
      <c r="K745">
        <v>518.70945718875248</v>
      </c>
      <c r="L745">
        <v>8.1968240467651654</v>
      </c>
      <c r="M745">
        <v>0.41000019120064202</v>
      </c>
    </row>
    <row r="746" spans="1:13" x14ac:dyDescent="0.2">
      <c r="A746">
        <v>745</v>
      </c>
      <c r="B746">
        <v>600</v>
      </c>
      <c r="C746">
        <v>89.166666666665932</v>
      </c>
      <c r="D746">
        <v>87.628603325989062</v>
      </c>
      <c r="E746">
        <v>84.291153447157669</v>
      </c>
      <c r="F746">
        <v>48.898976009356062</v>
      </c>
      <c r="G746">
        <v>707.2349517106411</v>
      </c>
      <c r="H746">
        <v>7.9316069350726757</v>
      </c>
      <c r="I746">
        <v>3.4302156998972353</v>
      </c>
      <c r="J746">
        <v>6.3936918917003451</v>
      </c>
      <c r="K746">
        <v>719.22211736985332</v>
      </c>
      <c r="L746">
        <v>10.119925231419373</v>
      </c>
      <c r="M746">
        <v>0.41000010875893123</v>
      </c>
    </row>
    <row r="747" spans="1:13" x14ac:dyDescent="0.2">
      <c r="A747">
        <v>746</v>
      </c>
      <c r="B747">
        <v>600</v>
      </c>
      <c r="C747">
        <v>83.166666666666444</v>
      </c>
      <c r="D747">
        <v>66.952191305250068</v>
      </c>
      <c r="E747">
        <v>79.028982933102114</v>
      </c>
      <c r="F747">
        <v>32.841838623766584</v>
      </c>
      <c r="G747">
        <v>458.6084764321788</v>
      </c>
      <c r="H747">
        <v>5.5143303779420441</v>
      </c>
      <c r="I747">
        <v>2.4090525070579409</v>
      </c>
      <c r="J747">
        <v>4.4903122219160121</v>
      </c>
      <c r="K747">
        <v>466.38172760630141</v>
      </c>
      <c r="L747">
        <v>7.0350038721191774</v>
      </c>
      <c r="M747">
        <v>0.41000028609270606</v>
      </c>
    </row>
    <row r="748" spans="1:13" x14ac:dyDescent="0.2">
      <c r="A748">
        <v>747</v>
      </c>
      <c r="B748">
        <v>600</v>
      </c>
      <c r="C748">
        <v>89.999999999999346</v>
      </c>
      <c r="D748">
        <v>84.674830180169153</v>
      </c>
      <c r="E748">
        <v>87.950957301392563</v>
      </c>
      <c r="F748">
        <v>51.442889848917289</v>
      </c>
      <c r="G748">
        <v>761.45405472569212</v>
      </c>
      <c r="H748">
        <v>8.4606006080633076</v>
      </c>
      <c r="I748">
        <v>3.7045755214404199</v>
      </c>
      <c r="J748">
        <v>6.9050801890781344</v>
      </c>
      <c r="K748">
        <v>774.36018045387834</v>
      </c>
      <c r="L748">
        <v>11.23403490854203</v>
      </c>
      <c r="M748">
        <v>0.41000009508801571</v>
      </c>
    </row>
    <row r="749" spans="1:13" x14ac:dyDescent="0.2">
      <c r="A749">
        <v>748</v>
      </c>
      <c r="B749">
        <v>600</v>
      </c>
      <c r="C749">
        <v>88.416666666666003</v>
      </c>
      <c r="D749">
        <v>98.459104860661753</v>
      </c>
      <c r="E749">
        <v>78.157425523887966</v>
      </c>
      <c r="F749">
        <v>47.237429345697571</v>
      </c>
      <c r="G749">
        <v>655.65840801470119</v>
      </c>
      <c r="H749">
        <v>7.4155522112879106</v>
      </c>
      <c r="I749">
        <v>3.1908369967622452</v>
      </c>
      <c r="J749">
        <v>5.947506051746962</v>
      </c>
      <c r="K749">
        <v>666.77140109378934</v>
      </c>
      <c r="L749">
        <v>9.0400045965059928</v>
      </c>
      <c r="M749">
        <v>0.41000012273549058</v>
      </c>
    </row>
    <row r="750" spans="1:13" x14ac:dyDescent="0.2">
      <c r="A750">
        <v>749</v>
      </c>
      <c r="B750">
        <v>600</v>
      </c>
      <c r="C750">
        <v>86.666666666666146</v>
      </c>
      <c r="D750">
        <v>93.536149617628965</v>
      </c>
      <c r="E750">
        <v>78.073112169495914</v>
      </c>
      <c r="F750">
        <v>44.778789900690413</v>
      </c>
      <c r="G750">
        <v>621.16699647332302</v>
      </c>
      <c r="H750">
        <v>7.1673114977691545</v>
      </c>
      <c r="I750">
        <v>3.234740847231413</v>
      </c>
      <c r="J750">
        <v>6.0293398830035647</v>
      </c>
      <c r="K750">
        <v>631.69542488691638</v>
      </c>
      <c r="L750">
        <v>9.7637314671870836</v>
      </c>
      <c r="M750">
        <v>0.41000016273552542</v>
      </c>
    </row>
    <row r="751" spans="1:13" x14ac:dyDescent="0.2">
      <c r="A751">
        <v>750</v>
      </c>
      <c r="B751">
        <v>600</v>
      </c>
      <c r="C751">
        <v>89.083333333332689</v>
      </c>
      <c r="D751">
        <v>58.090871867790469</v>
      </c>
      <c r="E751">
        <v>98.361866727942925</v>
      </c>
      <c r="F751">
        <v>44.141928259195367</v>
      </c>
      <c r="G751">
        <v>694.43968920613247</v>
      </c>
      <c r="H751">
        <v>7.7953940790211877</v>
      </c>
      <c r="I751">
        <v>3.1480583491076803</v>
      </c>
      <c r="J751">
        <v>5.8677695230338864</v>
      </c>
      <c r="K751">
        <v>706.20998537124376</v>
      </c>
      <c r="L751">
        <v>9.8068995241117047</v>
      </c>
      <c r="M751">
        <v>0.41000011022975591</v>
      </c>
    </row>
    <row r="752" spans="1:13" x14ac:dyDescent="0.2">
      <c r="A752">
        <v>751</v>
      </c>
      <c r="B752">
        <v>600</v>
      </c>
      <c r="C752">
        <v>89.083333333332689</v>
      </c>
      <c r="D752">
        <v>93.536149617628965</v>
      </c>
      <c r="E752">
        <v>82.58995234440556</v>
      </c>
      <c r="F752">
        <v>50.109930542508828</v>
      </c>
      <c r="G752">
        <v>716.74480047888767</v>
      </c>
      <c r="H752">
        <v>8.0457788641222763</v>
      </c>
      <c r="I752">
        <v>3.5063422242625464</v>
      </c>
      <c r="J752">
        <v>6.5355866249068901</v>
      </c>
      <c r="K752">
        <v>728.89315361533386</v>
      </c>
      <c r="L752">
        <v>10.359656117283045</v>
      </c>
      <c r="M752">
        <v>0.41000011022975591</v>
      </c>
    </row>
    <row r="753" spans="1:13" x14ac:dyDescent="0.2">
      <c r="A753">
        <v>752</v>
      </c>
      <c r="B753">
        <v>600</v>
      </c>
      <c r="C753">
        <v>89.916666666665876</v>
      </c>
      <c r="D753">
        <v>98.459104860661753</v>
      </c>
      <c r="E753">
        <v>79.270823664281465</v>
      </c>
      <c r="F753">
        <v>48.59286505043751</v>
      </c>
      <c r="G753">
        <v>679.68872429949568</v>
      </c>
      <c r="H753">
        <v>7.559096099716422</v>
      </c>
      <c r="I753">
        <v>3.4435094546317844</v>
      </c>
      <c r="J753">
        <v>6.4184705584935395</v>
      </c>
      <c r="K753">
        <v>691.2089850749893</v>
      </c>
      <c r="L753">
        <v>10.205786220428379</v>
      </c>
      <c r="M753">
        <v>0.4100000963739589</v>
      </c>
    </row>
    <row r="754" spans="1:13" x14ac:dyDescent="0.2">
      <c r="A754">
        <v>753</v>
      </c>
      <c r="B754">
        <v>600</v>
      </c>
      <c r="C754">
        <v>87.66666666666606</v>
      </c>
      <c r="D754">
        <v>70.890555499676481</v>
      </c>
      <c r="E754">
        <v>85.29443369923726</v>
      </c>
      <c r="F754">
        <v>40.506026367916569</v>
      </c>
      <c r="G754">
        <v>589.63413300361356</v>
      </c>
      <c r="H754">
        <v>6.725864635022254</v>
      </c>
      <c r="I754">
        <v>2.9801974302904934</v>
      </c>
      <c r="J754">
        <v>5.5548880340922517</v>
      </c>
      <c r="K754">
        <v>599.62807263653531</v>
      </c>
      <c r="L754">
        <v>9.1951163936193954</v>
      </c>
      <c r="M754">
        <v>0.41000013850817107</v>
      </c>
    </row>
    <row r="755" spans="1:13" x14ac:dyDescent="0.2">
      <c r="A755">
        <v>754</v>
      </c>
      <c r="B755">
        <v>600</v>
      </c>
      <c r="C755">
        <v>86.416666666666174</v>
      </c>
      <c r="D755">
        <v>87.628603325989062</v>
      </c>
      <c r="E755">
        <v>76.673904362467454</v>
      </c>
      <c r="F755">
        <v>40.460470499925492</v>
      </c>
      <c r="G755">
        <v>555.76208780740455</v>
      </c>
      <c r="H755">
        <v>6.4311909871638306</v>
      </c>
      <c r="I755">
        <v>2.7682188362963704</v>
      </c>
      <c r="J755">
        <v>5.1597741589867105</v>
      </c>
      <c r="K755">
        <v>565.18194651161627</v>
      </c>
      <c r="L755">
        <v>7.820466783952611</v>
      </c>
      <c r="M755">
        <v>0.41000016942758261</v>
      </c>
    </row>
    <row r="756" spans="1:13" x14ac:dyDescent="0.2">
      <c r="A756">
        <v>755</v>
      </c>
      <c r="B756">
        <v>600</v>
      </c>
      <c r="C756">
        <v>87.416666666666089</v>
      </c>
      <c r="D756">
        <v>96.489922763448604</v>
      </c>
      <c r="E756">
        <v>77.482607885227083</v>
      </c>
      <c r="F756">
        <v>45.496742132255065</v>
      </c>
      <c r="G756">
        <v>628.52175475757849</v>
      </c>
      <c r="H756">
        <v>7.1899533432707265</v>
      </c>
      <c r="I756">
        <v>3.0247548460403388</v>
      </c>
      <c r="J756">
        <v>5.637940067176773</v>
      </c>
      <c r="K756">
        <v>639.17482207809724</v>
      </c>
      <c r="L756">
        <v>8.5538042237201957</v>
      </c>
      <c r="M756">
        <v>0.41000014420394398</v>
      </c>
    </row>
    <row r="757" spans="1:13" x14ac:dyDescent="0.2">
      <c r="A757">
        <v>756</v>
      </c>
      <c r="B757">
        <v>600</v>
      </c>
      <c r="C757">
        <v>84.166666666666359</v>
      </c>
      <c r="D757">
        <v>97.474513812055264</v>
      </c>
      <c r="E757">
        <v>70.159003253085245</v>
      </c>
      <c r="F757">
        <v>37.683200391278532</v>
      </c>
      <c r="G757">
        <v>493.1735897950947</v>
      </c>
      <c r="H757">
        <v>5.859488195585306</v>
      </c>
      <c r="I757">
        <v>2.5737256752188218</v>
      </c>
      <c r="J757">
        <v>4.7972519575374122</v>
      </c>
      <c r="K757">
        <v>501.53267118728758</v>
      </c>
      <c r="L757">
        <v>7.3156043048232142</v>
      </c>
      <c r="M757">
        <v>0.41000024350047337</v>
      </c>
    </row>
    <row r="758" spans="1:13" x14ac:dyDescent="0.2">
      <c r="A758">
        <v>757</v>
      </c>
      <c r="B758">
        <v>600</v>
      </c>
      <c r="C758">
        <v>83.999999999999858</v>
      </c>
      <c r="D758">
        <v>98.459104860661753</v>
      </c>
      <c r="E758">
        <v>70.107586497640028</v>
      </c>
      <c r="F758">
        <v>38.008068262056291</v>
      </c>
      <c r="G758">
        <v>497.22664695511492</v>
      </c>
      <c r="H758">
        <v>5.9193648447037592</v>
      </c>
      <c r="I758">
        <v>2.642349891843081</v>
      </c>
      <c r="J758">
        <v>4.9251628925313717</v>
      </c>
      <c r="K758">
        <v>505.65443161517362</v>
      </c>
      <c r="L758">
        <v>7.6170109317612464</v>
      </c>
      <c r="M758">
        <v>0.41000025013106894</v>
      </c>
    </row>
    <row r="759" spans="1:13" x14ac:dyDescent="0.2">
      <c r="A759">
        <v>758</v>
      </c>
      <c r="B759">
        <v>600</v>
      </c>
      <c r="C759">
        <v>90.999999999999261</v>
      </c>
      <c r="D759">
        <v>98.459104860661753</v>
      </c>
      <c r="E759">
        <v>80.636777784394667</v>
      </c>
      <c r="F759">
        <v>50.281948031091879</v>
      </c>
      <c r="G759">
        <v>709.89027639955464</v>
      </c>
      <c r="H759">
        <v>7.800992048346818</v>
      </c>
      <c r="I759">
        <v>3.5574267999737277</v>
      </c>
      <c r="J759">
        <v>6.6308048461765656</v>
      </c>
      <c r="K759">
        <v>721.9224140104418</v>
      </c>
      <c r="L759">
        <v>10.527470188106321</v>
      </c>
      <c r="M759">
        <v>0.41000008093172718</v>
      </c>
    </row>
    <row r="760" spans="1:13" x14ac:dyDescent="0.2">
      <c r="A760">
        <v>759</v>
      </c>
      <c r="B760">
        <v>600</v>
      </c>
      <c r="C760">
        <v>82.666666666666487</v>
      </c>
      <c r="D760">
        <v>42.337415090084576</v>
      </c>
      <c r="E760">
        <v>89.962793714266496</v>
      </c>
      <c r="F760">
        <v>26.911635208095586</v>
      </c>
      <c r="G760">
        <v>403.28170083906218</v>
      </c>
      <c r="H760">
        <v>4.8784076714402786</v>
      </c>
      <c r="I760">
        <v>2.1509148425299851</v>
      </c>
      <c r="J760">
        <v>4.0091609366821714</v>
      </c>
      <c r="K760">
        <v>410.11719946317305</v>
      </c>
      <c r="L760">
        <v>6.7454203826400621</v>
      </c>
      <c r="M760">
        <v>0.41000031010607446</v>
      </c>
    </row>
    <row r="761" spans="1:13" x14ac:dyDescent="0.2">
      <c r="A761">
        <v>760</v>
      </c>
      <c r="B761">
        <v>600</v>
      </c>
      <c r="C761">
        <v>86.666666666666146</v>
      </c>
      <c r="D761">
        <v>98.459104860661753</v>
      </c>
      <c r="E761">
        <v>77.600959364158555</v>
      </c>
      <c r="F761">
        <v>46.567180679456285</v>
      </c>
      <c r="G761">
        <v>643.84452463244588</v>
      </c>
      <c r="H761">
        <v>7.4289752842205745</v>
      </c>
      <c r="I761">
        <v>3.2994681324675996</v>
      </c>
      <c r="J761">
        <v>6.149987199380428</v>
      </c>
      <c r="K761">
        <v>654.75732429109269</v>
      </c>
      <c r="L761">
        <v>9.9442985069705419</v>
      </c>
      <c r="M761">
        <v>0.41000016273552542</v>
      </c>
    </row>
    <row r="762" spans="1:13" x14ac:dyDescent="0.2">
      <c r="A762">
        <v>761</v>
      </c>
      <c r="B762">
        <v>600</v>
      </c>
      <c r="C762">
        <v>84.249999999999844</v>
      </c>
      <c r="D762">
        <v>98.459104860661753</v>
      </c>
      <c r="E762">
        <v>69.83689305805045</v>
      </c>
      <c r="F762">
        <v>37.715127864699561</v>
      </c>
      <c r="G762">
        <v>492.35577384179288</v>
      </c>
      <c r="H762">
        <v>5.8439854461933978</v>
      </c>
      <c r="I762">
        <v>2.5731506120338241</v>
      </c>
      <c r="J762">
        <v>4.7961800783482271</v>
      </c>
      <c r="K762">
        <v>500.7009908460692</v>
      </c>
      <c r="L762">
        <v>7.2566106558946819</v>
      </c>
      <c r="M762">
        <v>0.41000024025138232</v>
      </c>
    </row>
    <row r="763" spans="1:13" x14ac:dyDescent="0.2">
      <c r="A763">
        <v>762</v>
      </c>
      <c r="B763">
        <v>600</v>
      </c>
      <c r="C763">
        <v>87.166666666666103</v>
      </c>
      <c r="D763">
        <v>97.474513812055264</v>
      </c>
      <c r="E763">
        <v>76.200403491603041</v>
      </c>
      <c r="F763">
        <v>44.452429415157383</v>
      </c>
      <c r="G763">
        <v>608.53854701526745</v>
      </c>
      <c r="H763">
        <v>6.9813217630815076</v>
      </c>
      <c r="I763">
        <v>3.0393516732552737</v>
      </c>
      <c r="J763">
        <v>5.6651475736351786</v>
      </c>
      <c r="K763">
        <v>618.85291715252083</v>
      </c>
      <c r="L763">
        <v>8.7472974764407443</v>
      </c>
      <c r="M763">
        <v>0.4100001501339402</v>
      </c>
    </row>
    <row r="764" spans="1:13" x14ac:dyDescent="0.2">
      <c r="A764">
        <v>763</v>
      </c>
      <c r="B764">
        <v>600</v>
      </c>
      <c r="C764">
        <v>86.416666666666174</v>
      </c>
      <c r="D764">
        <v>98.459104860661753</v>
      </c>
      <c r="E764">
        <v>71.404540467181832</v>
      </c>
      <c r="F764">
        <v>39.427334872594081</v>
      </c>
      <c r="G764">
        <v>520.96954126047808</v>
      </c>
      <c r="H764">
        <v>6.0285771409120272</v>
      </c>
      <c r="I764">
        <v>2.6986043284908363</v>
      </c>
      <c r="J764">
        <v>5.030017387680962</v>
      </c>
      <c r="K764">
        <v>529.79968562536749</v>
      </c>
      <c r="L764">
        <v>7.5027699000554318</v>
      </c>
      <c r="M764">
        <v>0.41000016942758261</v>
      </c>
    </row>
    <row r="765" spans="1:13" x14ac:dyDescent="0.2">
      <c r="A765">
        <v>764</v>
      </c>
      <c r="B765">
        <v>600</v>
      </c>
      <c r="C765">
        <v>86.999999999999602</v>
      </c>
      <c r="D765">
        <v>97.474513812055264</v>
      </c>
      <c r="E765">
        <v>76.155599319866198</v>
      </c>
      <c r="F765">
        <v>44.400170669381495</v>
      </c>
      <c r="G765">
        <v>607.62844384597474</v>
      </c>
      <c r="H765">
        <v>6.9842349867353741</v>
      </c>
      <c r="I765">
        <v>3.0671181769390752</v>
      </c>
      <c r="J765">
        <v>5.7169024733253959</v>
      </c>
      <c r="K765">
        <v>617.9273925519775</v>
      </c>
      <c r="L765">
        <v>8.950289202029289</v>
      </c>
      <c r="M765">
        <v>0.41000015422213526</v>
      </c>
    </row>
    <row r="766" spans="1:13" x14ac:dyDescent="0.2">
      <c r="A766">
        <v>765</v>
      </c>
      <c r="B766">
        <v>600</v>
      </c>
      <c r="C766">
        <v>88.666666666665975</v>
      </c>
      <c r="D766">
        <v>98.459104860661753</v>
      </c>
      <c r="E766">
        <v>78.996553958278355</v>
      </c>
      <c r="F766">
        <v>48.257193131043167</v>
      </c>
      <c r="G766">
        <v>673.72041195590316</v>
      </c>
      <c r="H766">
        <v>7.5983505107809224</v>
      </c>
      <c r="I766">
        <v>3.458597048611642</v>
      </c>
      <c r="J766">
        <v>6.4465928212705341</v>
      </c>
      <c r="K766">
        <v>685.13953888652907</v>
      </c>
      <c r="L766">
        <v>10.456365179593242</v>
      </c>
      <c r="M766">
        <v>0.41000011788767943</v>
      </c>
    </row>
    <row r="767" spans="1:13" x14ac:dyDescent="0.2">
      <c r="A767">
        <v>766</v>
      </c>
      <c r="B767">
        <v>600</v>
      </c>
      <c r="C767">
        <v>86.999999999999602</v>
      </c>
      <c r="D767">
        <v>98.459104860661753</v>
      </c>
      <c r="E767">
        <v>75.842830328995291</v>
      </c>
      <c r="F767">
        <v>44.481029264754618</v>
      </c>
      <c r="G767">
        <v>607.37195828552547</v>
      </c>
      <c r="H767">
        <v>6.9812868768451519</v>
      </c>
      <c r="I767">
        <v>3.1146041056163263</v>
      </c>
      <c r="J767">
        <v>5.8054130579987442</v>
      </c>
      <c r="K767">
        <v>617.6665597104593</v>
      </c>
      <c r="L767">
        <v>9.0829409851865659</v>
      </c>
      <c r="M767">
        <v>0.41000015422213526</v>
      </c>
    </row>
    <row r="768" spans="1:13" x14ac:dyDescent="0.2">
      <c r="A768">
        <v>767</v>
      </c>
      <c r="B768">
        <v>600</v>
      </c>
      <c r="C768">
        <v>87.999999999999517</v>
      </c>
      <c r="D768">
        <v>97.474513812055264</v>
      </c>
      <c r="E768">
        <v>79.447529461286507</v>
      </c>
      <c r="F768">
        <v>48.321649679162306</v>
      </c>
      <c r="G768">
        <v>676.71534594951027</v>
      </c>
      <c r="H768">
        <v>7.6899471130626589</v>
      </c>
      <c r="I768">
        <v>3.3264254016096992</v>
      </c>
      <c r="J768">
        <v>6.2002337401858316</v>
      </c>
      <c r="K768">
        <v>688.18525068208146</v>
      </c>
      <c r="L768">
        <v>9.7991424374373555</v>
      </c>
      <c r="M768">
        <v>0.41000013126221729</v>
      </c>
    </row>
    <row r="769" spans="1:13" x14ac:dyDescent="0.2">
      <c r="A769">
        <v>768</v>
      </c>
      <c r="B769">
        <v>600</v>
      </c>
      <c r="C769">
        <v>92.583333333332405</v>
      </c>
      <c r="D769">
        <v>98.459104860661753</v>
      </c>
      <c r="E769">
        <v>89.684922540238404</v>
      </c>
      <c r="F769">
        <v>62.199177131994077</v>
      </c>
      <c r="G769">
        <v>930.51086347646606</v>
      </c>
      <c r="H769">
        <v>10.050522377783714</v>
      </c>
      <c r="I769">
        <v>4.0931124472683909</v>
      </c>
      <c r="J769">
        <v>7.6292869473781737</v>
      </c>
      <c r="K769">
        <v>946.28233460800561</v>
      </c>
      <c r="L769">
        <v>12.483289712947984</v>
      </c>
      <c r="M769">
        <v>0.41000006270099471</v>
      </c>
    </row>
    <row r="770" spans="1:13" x14ac:dyDescent="0.2">
      <c r="A770">
        <v>769</v>
      </c>
      <c r="B770">
        <v>600</v>
      </c>
      <c r="C770">
        <v>90.249999999999318</v>
      </c>
      <c r="D770">
        <v>98.459104860661753</v>
      </c>
      <c r="E770">
        <v>84.423374266560103</v>
      </c>
      <c r="F770">
        <v>55.115173244192484</v>
      </c>
      <c r="G770">
        <v>797.82184397020035</v>
      </c>
      <c r="H770">
        <v>8.8401312351269397</v>
      </c>
      <c r="I770">
        <v>3.7421467936966191</v>
      </c>
      <c r="J770">
        <v>6.9751105194717971</v>
      </c>
      <c r="K770">
        <v>811.34437370170781</v>
      </c>
      <c r="L770">
        <v>10.975216086653193</v>
      </c>
      <c r="M770">
        <v>0.41000009133222559</v>
      </c>
    </row>
    <row r="771" spans="1:13" x14ac:dyDescent="0.2">
      <c r="A771">
        <v>770</v>
      </c>
      <c r="B771">
        <v>600</v>
      </c>
      <c r="C771">
        <v>88.916666666665961</v>
      </c>
      <c r="D771">
        <v>98.459104860661753</v>
      </c>
      <c r="E771">
        <v>77.173196260422969</v>
      </c>
      <c r="F771">
        <v>46.055207123117277</v>
      </c>
      <c r="G771">
        <v>634.85161606612314</v>
      </c>
      <c r="H771">
        <v>7.1398494777821355</v>
      </c>
      <c r="I771">
        <v>3.2556449553260656</v>
      </c>
      <c r="J771">
        <v>6.0683037377932258</v>
      </c>
      <c r="K771">
        <v>645.61193685285309</v>
      </c>
      <c r="L771">
        <v>9.5822608292644311</v>
      </c>
      <c r="M771">
        <v>0.41000011323134739</v>
      </c>
    </row>
    <row r="772" spans="1:13" x14ac:dyDescent="0.2">
      <c r="A772">
        <v>771</v>
      </c>
      <c r="B772">
        <v>600</v>
      </c>
      <c r="C772">
        <v>87.249999999999588</v>
      </c>
      <c r="D772">
        <v>98.459104860661753</v>
      </c>
      <c r="E772">
        <v>73.635365769746187</v>
      </c>
      <c r="F772">
        <v>41.92940130513027</v>
      </c>
      <c r="G772">
        <v>563.392573494359</v>
      </c>
      <c r="H772">
        <v>6.457221472714747</v>
      </c>
      <c r="I772">
        <v>2.9071915725734616</v>
      </c>
      <c r="J772">
        <v>5.4188100141164233</v>
      </c>
      <c r="K772">
        <v>572.94174401162047</v>
      </c>
      <c r="L772">
        <v>8.241010005653699</v>
      </c>
      <c r="M772">
        <v>0.41000014813066343</v>
      </c>
    </row>
    <row r="773" spans="1:13" x14ac:dyDescent="0.2">
      <c r="A773">
        <v>772</v>
      </c>
      <c r="B773">
        <v>600</v>
      </c>
      <c r="C773">
        <v>84.083333333333115</v>
      </c>
      <c r="D773">
        <v>96.489922763448604</v>
      </c>
      <c r="E773">
        <v>69.565195881244207</v>
      </c>
      <c r="F773">
        <v>36.673795997031505</v>
      </c>
      <c r="G773">
        <v>477.74614293706691</v>
      </c>
      <c r="H773">
        <v>5.681817359013694</v>
      </c>
      <c r="I773">
        <v>2.5541616063150325</v>
      </c>
      <c r="J773">
        <v>4.7607858458807684</v>
      </c>
      <c r="K773">
        <v>485.84373841579452</v>
      </c>
      <c r="L773">
        <v>7.3006492680130739</v>
      </c>
      <c r="M773">
        <v>0.41000024679350416</v>
      </c>
    </row>
    <row r="774" spans="1:13" x14ac:dyDescent="0.2">
      <c r="A774">
        <v>773</v>
      </c>
      <c r="B774">
        <v>600</v>
      </c>
      <c r="C774">
        <v>87.583333333332817</v>
      </c>
      <c r="D774">
        <v>61.044645013610321</v>
      </c>
      <c r="E774">
        <v>93.771914786958718</v>
      </c>
      <c r="F774">
        <v>42.15829343935166</v>
      </c>
      <c r="G774">
        <v>646.19194756288312</v>
      </c>
      <c r="H774">
        <v>7.378024139633343</v>
      </c>
      <c r="I774">
        <v>2.9632238668668478</v>
      </c>
      <c r="J774">
        <v>5.5232504508235749</v>
      </c>
      <c r="K774">
        <v>657.14450981108632</v>
      </c>
      <c r="L774">
        <v>8.9724833051991038</v>
      </c>
      <c r="M774">
        <v>0.41000014038131599</v>
      </c>
    </row>
    <row r="775" spans="1:13" x14ac:dyDescent="0.2">
      <c r="A775">
        <v>774</v>
      </c>
      <c r="B775">
        <v>600</v>
      </c>
      <c r="C775">
        <v>87.916666666666046</v>
      </c>
      <c r="D775">
        <v>96.489922763448604</v>
      </c>
      <c r="E775">
        <v>79.225087979457655</v>
      </c>
      <c r="F775">
        <v>47.566073260220762</v>
      </c>
      <c r="G775">
        <v>665.11739895903054</v>
      </c>
      <c r="H775">
        <v>7.5653163862639081</v>
      </c>
      <c r="I775">
        <v>3.3002209744875746</v>
      </c>
      <c r="J775">
        <v>6.1513904463887679</v>
      </c>
      <c r="K775">
        <v>676.39072772993518</v>
      </c>
      <c r="L775">
        <v>9.7832011806946522</v>
      </c>
      <c r="M775">
        <v>0.41000013303736998</v>
      </c>
    </row>
    <row r="776" spans="1:13" x14ac:dyDescent="0.2">
      <c r="A776">
        <v>775</v>
      </c>
      <c r="B776">
        <v>600</v>
      </c>
      <c r="C776">
        <v>86.166666666666188</v>
      </c>
      <c r="D776">
        <v>98.459104860661753</v>
      </c>
      <c r="E776">
        <v>75.349541666826951</v>
      </c>
      <c r="F776">
        <v>43.904293639706815</v>
      </c>
      <c r="G776">
        <v>597.36978563303467</v>
      </c>
      <c r="H776">
        <v>6.9327247849095315</v>
      </c>
      <c r="I776">
        <v>3.0043041937712718</v>
      </c>
      <c r="J776">
        <v>5.5998214236183994</v>
      </c>
      <c r="K776">
        <v>607.49487887928501</v>
      </c>
      <c r="L776">
        <v>8.6554236108600904</v>
      </c>
      <c r="M776">
        <v>0.41000017639483249</v>
      </c>
    </row>
    <row r="777" spans="1:13" x14ac:dyDescent="0.2">
      <c r="A777">
        <v>776</v>
      </c>
      <c r="B777">
        <v>600</v>
      </c>
      <c r="C777">
        <v>87.499999999999559</v>
      </c>
      <c r="D777">
        <v>97.474513812055264</v>
      </c>
      <c r="E777">
        <v>74.872221552676322</v>
      </c>
      <c r="F777">
        <v>42.916312381807039</v>
      </c>
      <c r="G777">
        <v>581.90939112716535</v>
      </c>
      <c r="H777">
        <v>6.6503930414533521</v>
      </c>
      <c r="I777">
        <v>2.8769256829320864</v>
      </c>
      <c r="J777">
        <v>5.3623964267140467</v>
      </c>
      <c r="K777">
        <v>591.77240487043105</v>
      </c>
      <c r="L777">
        <v>8.0129080979063954</v>
      </c>
      <c r="M777">
        <v>0.41000014227979281</v>
      </c>
    </row>
    <row r="778" spans="1:13" x14ac:dyDescent="0.2">
      <c r="A778">
        <v>777</v>
      </c>
      <c r="B778">
        <v>600</v>
      </c>
      <c r="C778">
        <v>83.583333333333158</v>
      </c>
      <c r="D778">
        <v>59.075462916397107</v>
      </c>
      <c r="E778">
        <v>89.079009715282425</v>
      </c>
      <c r="F778">
        <v>36.816947274353133</v>
      </c>
      <c r="G778">
        <v>548.75792534607592</v>
      </c>
      <c r="H778">
        <v>6.5653989074306329</v>
      </c>
      <c r="I778">
        <v>2.4453056823971941</v>
      </c>
      <c r="J778">
        <v>4.5578857081028774</v>
      </c>
      <c r="K778">
        <v>558.05916015777257</v>
      </c>
      <c r="L778">
        <v>7.2797863996536156</v>
      </c>
      <c r="M778">
        <v>0.41000026750826973</v>
      </c>
    </row>
    <row r="779" spans="1:13" x14ac:dyDescent="0.2">
      <c r="A779">
        <v>778</v>
      </c>
      <c r="B779">
        <v>600</v>
      </c>
      <c r="C779">
        <v>84.416666666666345</v>
      </c>
      <c r="D779">
        <v>74.828919694103064</v>
      </c>
      <c r="E779">
        <v>78.535616061034247</v>
      </c>
      <c r="F779">
        <v>36.248719237431118</v>
      </c>
      <c r="G779">
        <v>504.4590042851475</v>
      </c>
      <c r="H779">
        <v>5.9758223607322742</v>
      </c>
      <c r="I779">
        <v>2.5473815336815404</v>
      </c>
      <c r="J779">
        <v>4.748148245445555</v>
      </c>
      <c r="K779">
        <v>513.0093602628707</v>
      </c>
      <c r="L779">
        <v>7.2616698490376459</v>
      </c>
      <c r="M779">
        <v>0.41000023388268225</v>
      </c>
    </row>
    <row r="780" spans="1:13" x14ac:dyDescent="0.2">
      <c r="A780">
        <v>779</v>
      </c>
      <c r="B780">
        <v>600</v>
      </c>
      <c r="C780">
        <v>87.333333333332831</v>
      </c>
      <c r="D780">
        <v>62.029236062216867</v>
      </c>
      <c r="E780">
        <v>90.306791839785845</v>
      </c>
      <c r="F780">
        <v>39.730784665404251</v>
      </c>
      <c r="G780">
        <v>596.62098046668041</v>
      </c>
      <c r="H780">
        <v>6.8315379442750057</v>
      </c>
      <c r="I780">
        <v>2.8880650385628757</v>
      </c>
      <c r="J780">
        <v>5.3831594381414263</v>
      </c>
      <c r="K780">
        <v>606.73335077387344</v>
      </c>
      <c r="L780">
        <v>8.5513380428057637</v>
      </c>
      <c r="M780">
        <v>0.41000014615411695</v>
      </c>
    </row>
    <row r="781" spans="1:13" x14ac:dyDescent="0.2">
      <c r="A781">
        <v>780</v>
      </c>
      <c r="B781">
        <v>600</v>
      </c>
      <c r="C781">
        <v>85.416666666666259</v>
      </c>
      <c r="D781">
        <v>98.459104860661753</v>
      </c>
      <c r="E781">
        <v>73.879016061650802</v>
      </c>
      <c r="F781">
        <v>42.207338752232161</v>
      </c>
      <c r="G781">
        <v>568.14847501385191</v>
      </c>
      <c r="H781">
        <v>6.6514943416256154</v>
      </c>
      <c r="I781">
        <v>2.8316238466575827</v>
      </c>
      <c r="J781">
        <v>5.2779568437233593</v>
      </c>
      <c r="K781">
        <v>577.77830512328524</v>
      </c>
      <c r="L781">
        <v>7.9467870909595959</v>
      </c>
      <c r="M781">
        <v>0.41000019906324991</v>
      </c>
    </row>
    <row r="782" spans="1:13" x14ac:dyDescent="0.2">
      <c r="A782">
        <v>781</v>
      </c>
      <c r="B782">
        <v>600</v>
      </c>
      <c r="C782">
        <v>88.999999999999432</v>
      </c>
      <c r="D782">
        <v>98.459104860661753</v>
      </c>
      <c r="E782">
        <v>77.413876405290878</v>
      </c>
      <c r="F782">
        <v>46.34291993527583</v>
      </c>
      <c r="G782">
        <v>639.90204387047004</v>
      </c>
      <c r="H782">
        <v>7.1899106052862258</v>
      </c>
      <c r="I782">
        <v>3.2777252193217508</v>
      </c>
      <c r="J782">
        <v>6.109459868260485</v>
      </c>
      <c r="K782">
        <v>650.74796444771448</v>
      </c>
      <c r="L782">
        <v>9.5881920377126608</v>
      </c>
      <c r="M782">
        <v>0.41000011172047163</v>
      </c>
    </row>
    <row r="783" spans="1:13" x14ac:dyDescent="0.2">
      <c r="A783">
        <v>782</v>
      </c>
      <c r="B783">
        <v>600</v>
      </c>
      <c r="C783">
        <v>86.083333333332945</v>
      </c>
      <c r="D783">
        <v>98.459104860661753</v>
      </c>
      <c r="E783">
        <v>76.348702942640088</v>
      </c>
      <c r="F783">
        <v>45.076386211673793</v>
      </c>
      <c r="G783">
        <v>617.73413850205122</v>
      </c>
      <c r="H783">
        <v>7.1760016089299592</v>
      </c>
      <c r="I783">
        <v>3.0881987572466953</v>
      </c>
      <c r="J783">
        <v>5.7561952604784619</v>
      </c>
      <c r="K783">
        <v>628.20439900310237</v>
      </c>
      <c r="L783">
        <v>8.9669710569236276</v>
      </c>
      <c r="M783">
        <v>0.41000017878034578</v>
      </c>
    </row>
    <row r="784" spans="1:13" x14ac:dyDescent="0.2">
      <c r="A784">
        <v>783</v>
      </c>
      <c r="B784">
        <v>600</v>
      </c>
      <c r="C784">
        <v>88.666666666665975</v>
      </c>
      <c r="D784">
        <v>96.489922763448604</v>
      </c>
      <c r="E784">
        <v>77.843690289488833</v>
      </c>
      <c r="F784">
        <v>45.921775628695151</v>
      </c>
      <c r="G784">
        <v>636.00211145512662</v>
      </c>
      <c r="H784">
        <v>7.172956144230807</v>
      </c>
      <c r="I784">
        <v>3.2851914416192858</v>
      </c>
      <c r="J784">
        <v>6.1233764056277451</v>
      </c>
      <c r="K784">
        <v>646.78193749270781</v>
      </c>
      <c r="L784">
        <v>9.8945685014407836</v>
      </c>
      <c r="M784">
        <v>0.41000011788767943</v>
      </c>
    </row>
    <row r="785" spans="1:13" x14ac:dyDescent="0.2">
      <c r="A785">
        <v>784</v>
      </c>
      <c r="B785">
        <v>600</v>
      </c>
      <c r="C785">
        <v>82.916666666666472</v>
      </c>
      <c r="D785">
        <v>63.013827110823676</v>
      </c>
      <c r="E785">
        <v>78.83542640817987</v>
      </c>
      <c r="F785">
        <v>30.75874278644481</v>
      </c>
      <c r="G785">
        <v>428.94646821686081</v>
      </c>
      <c r="H785">
        <v>5.1732237372887857</v>
      </c>
      <c r="I785">
        <v>2.3218931163377317</v>
      </c>
      <c r="J785">
        <v>4.3278529661467502</v>
      </c>
      <c r="K785">
        <v>436.21696756035379</v>
      </c>
      <c r="L785">
        <v>6.9216596622627762</v>
      </c>
      <c r="M785">
        <v>0.41000029785749281</v>
      </c>
    </row>
    <row r="786" spans="1:13" x14ac:dyDescent="0.2">
      <c r="A786">
        <v>785</v>
      </c>
      <c r="B786">
        <v>600</v>
      </c>
      <c r="C786">
        <v>86.166666666666188</v>
      </c>
      <c r="D786">
        <v>68.921373402463203</v>
      </c>
      <c r="E786">
        <v>88.914851068445785</v>
      </c>
      <c r="F786">
        <v>42.794939350169535</v>
      </c>
      <c r="G786">
        <v>637.21966025920176</v>
      </c>
      <c r="H786">
        <v>7.3951991519443556</v>
      </c>
      <c r="I786">
        <v>3.0817752770732145</v>
      </c>
      <c r="J786">
        <v>5.7442223244607904</v>
      </c>
      <c r="K786">
        <v>648.02018722531079</v>
      </c>
      <c r="L786">
        <v>9.2216285103489692</v>
      </c>
      <c r="M786">
        <v>0.41000017639483249</v>
      </c>
    </row>
    <row r="787" spans="1:13" x14ac:dyDescent="0.2">
      <c r="A787">
        <v>786</v>
      </c>
      <c r="B787">
        <v>600</v>
      </c>
      <c r="C787">
        <v>85.333333333333002</v>
      </c>
      <c r="D787">
        <v>64.983009208036833</v>
      </c>
      <c r="E787">
        <v>87.94542765883368</v>
      </c>
      <c r="F787">
        <v>39.474462957335177</v>
      </c>
      <c r="G787">
        <v>584.27812164195916</v>
      </c>
      <c r="H787">
        <v>6.8470092379917364</v>
      </c>
      <c r="I787">
        <v>2.7676920664370357</v>
      </c>
      <c r="J787">
        <v>5.1587922953160028</v>
      </c>
      <c r="K787">
        <v>594.18134383800896</v>
      </c>
      <c r="L787">
        <v>8.1461363543669432</v>
      </c>
      <c r="M787">
        <v>0.41000020175532442</v>
      </c>
    </row>
    <row r="788" spans="1:13" x14ac:dyDescent="0.2">
      <c r="A788">
        <v>787</v>
      </c>
      <c r="B788">
        <v>600</v>
      </c>
      <c r="C788">
        <v>87.499999999999559</v>
      </c>
      <c r="D788">
        <v>98.459104860661753</v>
      </c>
      <c r="E788">
        <v>75.093722543220039</v>
      </c>
      <c r="F788">
        <v>43.606680899133892</v>
      </c>
      <c r="G788">
        <v>592.22236398569385</v>
      </c>
      <c r="H788">
        <v>6.768255588407964</v>
      </c>
      <c r="I788">
        <v>2.9567058720221526</v>
      </c>
      <c r="J788">
        <v>5.5111013458008431</v>
      </c>
      <c r="K788">
        <v>602.26017640825319</v>
      </c>
      <c r="L788">
        <v>8.2428616442673253</v>
      </c>
      <c r="M788">
        <v>0.41000014227979281</v>
      </c>
    </row>
    <row r="789" spans="1:13" x14ac:dyDescent="0.2">
      <c r="A789">
        <v>788</v>
      </c>
      <c r="B789">
        <v>600</v>
      </c>
      <c r="C789">
        <v>82.250000000000014</v>
      </c>
      <c r="D789">
        <v>52.183325576150871</v>
      </c>
      <c r="E789">
        <v>88.303477786921761</v>
      </c>
      <c r="F789">
        <v>31.957827690191017</v>
      </c>
      <c r="G789">
        <v>474.06915164726848</v>
      </c>
      <c r="H789">
        <v>5.7637586826415612</v>
      </c>
      <c r="I789">
        <v>2.3592979892713308</v>
      </c>
      <c r="J789">
        <v>4.3975731393687427</v>
      </c>
      <c r="K789">
        <v>482.10449301399854</v>
      </c>
      <c r="L789">
        <v>7.0275931443231343</v>
      </c>
      <c r="M789">
        <v>0.41000033164988159</v>
      </c>
    </row>
    <row r="790" spans="1:13" x14ac:dyDescent="0.2">
      <c r="A790">
        <v>789</v>
      </c>
      <c r="B790">
        <v>600</v>
      </c>
      <c r="C790">
        <v>82.000000000000028</v>
      </c>
      <c r="D790">
        <v>7.8767283888529596</v>
      </c>
      <c r="E790">
        <v>179.31165147334758</v>
      </c>
      <c r="F790">
        <v>19.890823894790845</v>
      </c>
      <c r="G790">
        <v>433.99392565897722</v>
      </c>
      <c r="H790">
        <v>5.2926088494997208</v>
      </c>
      <c r="I790">
        <v>1.9416273362423433</v>
      </c>
      <c r="J790">
        <v>3.619063068485262</v>
      </c>
      <c r="K790">
        <v>441.35001320048576</v>
      </c>
      <c r="L790">
        <v>9.1899423909948492</v>
      </c>
      <c r="M790">
        <v>0.41000034528808371</v>
      </c>
    </row>
    <row r="791" spans="1:13" x14ac:dyDescent="0.2">
      <c r="A791">
        <v>790</v>
      </c>
      <c r="B791">
        <v>600</v>
      </c>
      <c r="C791">
        <v>97.083333333332007</v>
      </c>
      <c r="D791">
        <v>17.72263887491912</v>
      </c>
      <c r="E791">
        <v>189.43169507993747</v>
      </c>
      <c r="F791">
        <v>49.948627657164423</v>
      </c>
      <c r="G791">
        <v>1122.903851037122</v>
      </c>
      <c r="H791">
        <v>11.566391598665792</v>
      </c>
      <c r="I791">
        <v>4.2424615214936363</v>
      </c>
      <c r="J791">
        <v>7.9076636001745308</v>
      </c>
      <c r="K791">
        <v>1141.9361784521486</v>
      </c>
      <c r="L791">
        <v>22.212417587503193</v>
      </c>
      <c r="M791">
        <v>0.41000003035589477</v>
      </c>
    </row>
    <row r="792" spans="1:13" x14ac:dyDescent="0.2">
      <c r="A792">
        <v>791</v>
      </c>
      <c r="B792">
        <v>600</v>
      </c>
      <c r="C792">
        <v>85.583333333332988</v>
      </c>
      <c r="D792">
        <v>97.474513812055264</v>
      </c>
      <c r="E792">
        <v>73.460602534812509</v>
      </c>
      <c r="F792">
        <v>41.313304251656952</v>
      </c>
      <c r="G792">
        <v>554.3961996301108</v>
      </c>
      <c r="H792">
        <v>6.4778523812671436</v>
      </c>
      <c r="I792">
        <v>2.7259904108015949</v>
      </c>
      <c r="J792">
        <v>5.0810632074587039</v>
      </c>
      <c r="K792">
        <v>563.79293056518691</v>
      </c>
      <c r="L792">
        <v>7.7403402700441486</v>
      </c>
      <c r="M792">
        <v>0.4100001937863848</v>
      </c>
    </row>
    <row r="793" spans="1:13" x14ac:dyDescent="0.2">
      <c r="A793">
        <v>792</v>
      </c>
      <c r="B793">
        <v>600</v>
      </c>
      <c r="C793">
        <v>86.999999999999602</v>
      </c>
      <c r="D793">
        <v>98.459104860661753</v>
      </c>
      <c r="E793">
        <v>74.399212900139744</v>
      </c>
      <c r="F793">
        <v>42.803811853039548</v>
      </c>
      <c r="G793">
        <v>578.38388676930833</v>
      </c>
      <c r="H793">
        <v>6.6480906525208159</v>
      </c>
      <c r="I793">
        <v>3.0079948620415919</v>
      </c>
      <c r="J793">
        <v>5.6067005816245885</v>
      </c>
      <c r="K793">
        <v>588.18715724248182</v>
      </c>
      <c r="L793">
        <v>8.7242675186138765</v>
      </c>
      <c r="M793">
        <v>0.41000015422213526</v>
      </c>
    </row>
    <row r="794" spans="1:13" x14ac:dyDescent="0.2">
      <c r="A794">
        <v>793</v>
      </c>
      <c r="B794">
        <v>600</v>
      </c>
      <c r="C794">
        <v>89.333333333332661</v>
      </c>
      <c r="D794">
        <v>97.474513812055264</v>
      </c>
      <c r="E794">
        <v>80.862473471847679</v>
      </c>
      <c r="F794">
        <v>50.058173864240267</v>
      </c>
      <c r="G794">
        <v>707.80773498294457</v>
      </c>
      <c r="H794">
        <v>7.9232209139882448</v>
      </c>
      <c r="I794">
        <v>3.3740224918649377</v>
      </c>
      <c r="J794">
        <v>6.2889515225814305</v>
      </c>
      <c r="K794">
        <v>719.80460542326239</v>
      </c>
      <c r="L794">
        <v>9.7018889885296993</v>
      </c>
      <c r="M794">
        <v>0.41000010587589675</v>
      </c>
    </row>
    <row r="795" spans="1:13" x14ac:dyDescent="0.2">
      <c r="A795">
        <v>794</v>
      </c>
      <c r="B795">
        <v>600</v>
      </c>
      <c r="C795">
        <v>88.999999999999432</v>
      </c>
      <c r="D795">
        <v>98.459104860661753</v>
      </c>
      <c r="E795">
        <v>79.339957999423532</v>
      </c>
      <c r="F795">
        <v>48.677660444052457</v>
      </c>
      <c r="G795">
        <v>681.19815945413563</v>
      </c>
      <c r="H795">
        <v>7.6539119039791013</v>
      </c>
      <c r="I795">
        <v>3.4099862750050165</v>
      </c>
      <c r="J795">
        <v>6.3559856011277098</v>
      </c>
      <c r="K795">
        <v>692.74402214605129</v>
      </c>
      <c r="L795">
        <v>10.035321147884115</v>
      </c>
      <c r="M795">
        <v>0.41000011172047163</v>
      </c>
    </row>
    <row r="796" spans="1:13" x14ac:dyDescent="0.2">
      <c r="A796">
        <v>795</v>
      </c>
      <c r="B796">
        <v>600</v>
      </c>
      <c r="C796">
        <v>89.249999999999417</v>
      </c>
      <c r="D796">
        <v>98.459104860661753</v>
      </c>
      <c r="E796">
        <v>79.410797547998229</v>
      </c>
      <c r="F796">
        <v>48.764624012127022</v>
      </c>
      <c r="G796">
        <v>682.74695732009036</v>
      </c>
      <c r="H796">
        <v>7.6498258523259928</v>
      </c>
      <c r="I796">
        <v>3.346826333878532</v>
      </c>
      <c r="J796">
        <v>6.2382597090000589</v>
      </c>
      <c r="K796">
        <v>694.31906592857388</v>
      </c>
      <c r="L796">
        <v>9.6470483988292646</v>
      </c>
      <c r="M796">
        <v>0.41000010730773212</v>
      </c>
    </row>
    <row r="797" spans="1:13" x14ac:dyDescent="0.2">
      <c r="A797">
        <v>796</v>
      </c>
      <c r="B797">
        <v>600</v>
      </c>
      <c r="C797">
        <v>87.999999999999517</v>
      </c>
      <c r="D797">
        <v>98.459104860661753</v>
      </c>
      <c r="E797">
        <v>76.272188196581354</v>
      </c>
      <c r="F797">
        <v>44.986082647715442</v>
      </c>
      <c r="G797">
        <v>616.16004055183907</v>
      </c>
      <c r="H797">
        <v>7.0018186426345732</v>
      </c>
      <c r="I797">
        <v>3.167330246512571</v>
      </c>
      <c r="J797">
        <v>5.9036910466217538</v>
      </c>
      <c r="K797">
        <v>626.60357047538548</v>
      </c>
      <c r="L797">
        <v>9.2370710893110672</v>
      </c>
      <c r="M797">
        <v>0.41000013126221729</v>
      </c>
    </row>
    <row r="798" spans="1:13" x14ac:dyDescent="0.2">
      <c r="A798">
        <v>797</v>
      </c>
      <c r="B798">
        <v>600</v>
      </c>
      <c r="C798">
        <v>84.249999999999844</v>
      </c>
      <c r="D798">
        <v>96.489922763448604</v>
      </c>
      <c r="E798">
        <v>68.153741426582869</v>
      </c>
      <c r="F798">
        <v>35.200695514649688</v>
      </c>
      <c r="G798">
        <v>453.46470074447552</v>
      </c>
      <c r="H798">
        <v>5.3823703352460104</v>
      </c>
      <c r="I798">
        <v>2.4043921793702392</v>
      </c>
      <c r="J798">
        <v>4.4816256838215081</v>
      </c>
      <c r="K798">
        <v>461.1507309131963</v>
      </c>
      <c r="L798">
        <v>6.7480132918166262</v>
      </c>
      <c r="M798">
        <v>0.41000024025138232</v>
      </c>
    </row>
    <row r="799" spans="1:13" x14ac:dyDescent="0.2">
      <c r="A799">
        <v>798</v>
      </c>
      <c r="B799">
        <v>600</v>
      </c>
      <c r="C799">
        <v>88.166666666666018</v>
      </c>
      <c r="D799">
        <v>98.459104860661753</v>
      </c>
      <c r="E799">
        <v>77.718512865025744</v>
      </c>
      <c r="F799">
        <v>46.708371752222455</v>
      </c>
      <c r="G799">
        <v>646.32937778956909</v>
      </c>
      <c r="H799">
        <v>7.3307679900518776</v>
      </c>
      <c r="I799">
        <v>3.2154442419374427</v>
      </c>
      <c r="J799">
        <v>5.9933723055683927</v>
      </c>
      <c r="K799">
        <v>657.28425536147211</v>
      </c>
      <c r="L799">
        <v>9.2891940944910445</v>
      </c>
      <c r="M799">
        <v>0.41000012778265482</v>
      </c>
    </row>
    <row r="800" spans="1:13" x14ac:dyDescent="0.2">
      <c r="A800">
        <v>799</v>
      </c>
      <c r="B800">
        <v>600</v>
      </c>
      <c r="C800">
        <v>86.166666666666188</v>
      </c>
      <c r="D800">
        <v>98.459104860661753</v>
      </c>
      <c r="E800">
        <v>71.688656903841022</v>
      </c>
      <c r="F800">
        <v>39.741719362148629</v>
      </c>
      <c r="G800">
        <v>526.2607209719198</v>
      </c>
      <c r="H800">
        <v>6.1074745180493935</v>
      </c>
      <c r="I800">
        <v>2.7646237863892114</v>
      </c>
      <c r="J800">
        <v>5.1530732271933104</v>
      </c>
      <c r="K800">
        <v>535.18055421395945</v>
      </c>
      <c r="L800">
        <v>7.8578429030366888</v>
      </c>
      <c r="M800">
        <v>0.41000017639483249</v>
      </c>
    </row>
    <row r="801" spans="1:13" x14ac:dyDescent="0.2">
      <c r="A801">
        <v>800</v>
      </c>
      <c r="B801">
        <v>600</v>
      </c>
      <c r="C801">
        <v>89.333333333332661</v>
      </c>
      <c r="D801">
        <v>68.921373402463203</v>
      </c>
      <c r="E801">
        <v>91.067579836683024</v>
      </c>
      <c r="F801">
        <v>44.892252270551012</v>
      </c>
      <c r="G801">
        <v>677.21622293062535</v>
      </c>
      <c r="H801">
        <v>7.5807786148951166</v>
      </c>
      <c r="I801">
        <v>3.1495833159094833</v>
      </c>
      <c r="J801">
        <v>5.8706119588247585</v>
      </c>
      <c r="K801">
        <v>688.69458758395297</v>
      </c>
      <c r="L801">
        <v>9.3669717984277003</v>
      </c>
      <c r="M801">
        <v>0.41000010587589675</v>
      </c>
    </row>
    <row r="802" spans="1:13" x14ac:dyDescent="0.2">
      <c r="A802">
        <v>801</v>
      </c>
      <c r="B802">
        <v>600</v>
      </c>
      <c r="C802">
        <v>88.166666666666018</v>
      </c>
      <c r="D802">
        <v>94.52074066623544</v>
      </c>
      <c r="E802">
        <v>82.292669828670071</v>
      </c>
      <c r="F802">
        <v>50.273520927951068</v>
      </c>
      <c r="G802">
        <v>717.67365678255646</v>
      </c>
      <c r="H802">
        <v>8.1399658614279211</v>
      </c>
      <c r="I802">
        <v>3.4707583505659674</v>
      </c>
      <c r="J802">
        <v>6.4692606720707682</v>
      </c>
      <c r="K802">
        <v>729.83777513583459</v>
      </c>
      <c r="L802">
        <v>10.171351731650736</v>
      </c>
      <c r="M802">
        <v>0.41000012778265482</v>
      </c>
    </row>
    <row r="803" spans="1:13" x14ac:dyDescent="0.2">
      <c r="A803">
        <v>802</v>
      </c>
      <c r="B803">
        <v>600</v>
      </c>
      <c r="C803">
        <v>86.916666666666131</v>
      </c>
      <c r="D803">
        <v>96.489922763448604</v>
      </c>
      <c r="E803">
        <v>76.162813078559452</v>
      </c>
      <c r="F803">
        <v>43.96001104501476</v>
      </c>
      <c r="G803">
        <v>601.63577703339536</v>
      </c>
      <c r="H803">
        <v>6.9219840118895384</v>
      </c>
      <c r="I803">
        <v>3.0663777743190614</v>
      </c>
      <c r="J803">
        <v>5.715522412523879</v>
      </c>
      <c r="K803">
        <v>611.83315568529895</v>
      </c>
      <c r="L803">
        <v>9.011165569578008</v>
      </c>
      <c r="M803">
        <v>0.41000015630779135</v>
      </c>
    </row>
    <row r="804" spans="1:13" x14ac:dyDescent="0.2">
      <c r="A804">
        <v>803</v>
      </c>
      <c r="B804">
        <v>600</v>
      </c>
      <c r="C804">
        <v>86.083333333332945</v>
      </c>
      <c r="D804">
        <v>98.459104860661753</v>
      </c>
      <c r="E804">
        <v>72.38387607482133</v>
      </c>
      <c r="F804">
        <v>40.516268001939515</v>
      </c>
      <c r="G804">
        <v>539.34516336014997</v>
      </c>
      <c r="H804">
        <v>6.2653842791111609</v>
      </c>
      <c r="I804">
        <v>2.8316627212728438</v>
      </c>
      <c r="J804">
        <v>5.2780293033976591</v>
      </c>
      <c r="K804">
        <v>548.48677300804218</v>
      </c>
      <c r="L804">
        <v>8.1247041361944703</v>
      </c>
      <c r="M804">
        <v>0.41000017878034578</v>
      </c>
    </row>
    <row r="805" spans="1:13" x14ac:dyDescent="0.2">
      <c r="A805">
        <v>804</v>
      </c>
      <c r="B805">
        <v>600</v>
      </c>
      <c r="C805">
        <v>88.333333333332746</v>
      </c>
      <c r="D805">
        <v>98.459104860661753</v>
      </c>
      <c r="E805">
        <v>77.461996923345353</v>
      </c>
      <c r="F805">
        <v>46.400551422494047</v>
      </c>
      <c r="G805">
        <v>640.91470499286731</v>
      </c>
      <c r="H805">
        <v>7.2556381697306218</v>
      </c>
      <c r="I805">
        <v>3.1590874060049141</v>
      </c>
      <c r="J805">
        <v>5.8883269450231381</v>
      </c>
      <c r="K805">
        <v>651.77780351497552</v>
      </c>
      <c r="L805">
        <v>8.9878035339171074</v>
      </c>
      <c r="M805">
        <v>0.41000012439533029</v>
      </c>
    </row>
    <row r="806" spans="1:13" x14ac:dyDescent="0.2">
      <c r="A806">
        <v>805</v>
      </c>
      <c r="B806">
        <v>600</v>
      </c>
      <c r="C806">
        <v>84.416666666666345</v>
      </c>
      <c r="D806">
        <v>97.474513812055264</v>
      </c>
      <c r="E806">
        <v>70.006708902474969</v>
      </c>
      <c r="F806">
        <v>37.519779889233511</v>
      </c>
      <c r="G806">
        <v>490.45397703058114</v>
      </c>
      <c r="H806">
        <v>5.8099187802240833</v>
      </c>
      <c r="I806">
        <v>2.5508240748363145</v>
      </c>
      <c r="J806">
        <v>4.7545649111580879</v>
      </c>
      <c r="K806">
        <v>498.76695401915543</v>
      </c>
      <c r="L806">
        <v>7.0933646558441552</v>
      </c>
      <c r="M806">
        <v>0.41000023388268225</v>
      </c>
    </row>
    <row r="807" spans="1:13" x14ac:dyDescent="0.2">
      <c r="A807">
        <v>806</v>
      </c>
      <c r="B807">
        <v>600</v>
      </c>
      <c r="C807">
        <v>86.666666666666146</v>
      </c>
      <c r="D807">
        <v>98.459104860661753</v>
      </c>
      <c r="E807">
        <v>74.474599116636142</v>
      </c>
      <c r="F807">
        <v>42.890599121723803</v>
      </c>
      <c r="G807">
        <v>579.87638475486585</v>
      </c>
      <c r="H807">
        <v>6.6908813625561843</v>
      </c>
      <c r="I807">
        <v>3.0773384477522079</v>
      </c>
      <c r="J807">
        <v>5.7359523723247108</v>
      </c>
      <c r="K807">
        <v>589.70496070994261</v>
      </c>
      <c r="L807">
        <v>9.1879438456677196</v>
      </c>
      <c r="M807">
        <v>0.41000016273552542</v>
      </c>
    </row>
    <row r="808" spans="1:13" x14ac:dyDescent="0.2">
      <c r="A808">
        <v>807</v>
      </c>
      <c r="B808">
        <v>600</v>
      </c>
      <c r="C808">
        <v>87.583333333332817</v>
      </c>
      <c r="D808">
        <v>98.459104860661753</v>
      </c>
      <c r="E808">
        <v>76.54549935760771</v>
      </c>
      <c r="F808">
        <v>45.309063484306328</v>
      </c>
      <c r="G808">
        <v>621.79410250125829</v>
      </c>
      <c r="H808">
        <v>7.0994569267508503</v>
      </c>
      <c r="I808">
        <v>2.997942353355179</v>
      </c>
      <c r="J808">
        <v>5.5879633799723738</v>
      </c>
      <c r="K808">
        <v>632.33313604832665</v>
      </c>
      <c r="L808">
        <v>8.5843876641784167</v>
      </c>
      <c r="M808">
        <v>0.41000014038131599</v>
      </c>
    </row>
    <row r="809" spans="1:13" x14ac:dyDescent="0.2">
      <c r="A809">
        <v>808</v>
      </c>
      <c r="B809">
        <v>600</v>
      </c>
      <c r="C809">
        <v>88.999999999999432</v>
      </c>
      <c r="D809">
        <v>98.459104860661753</v>
      </c>
      <c r="E809">
        <v>79.188422361906461</v>
      </c>
      <c r="F809">
        <v>48.491893871875511</v>
      </c>
      <c r="G809">
        <v>677.89224227923216</v>
      </c>
      <c r="H809">
        <v>7.6167667671824324</v>
      </c>
      <c r="I809">
        <v>3.3931286622618133</v>
      </c>
      <c r="J809">
        <v>6.3245641421469028</v>
      </c>
      <c r="K809">
        <v>689.38207184005</v>
      </c>
      <c r="L809">
        <v>9.9827789965005564</v>
      </c>
      <c r="M809">
        <v>0.41000011172047163</v>
      </c>
    </row>
    <row r="810" spans="1:13" x14ac:dyDescent="0.2">
      <c r="A810">
        <v>809</v>
      </c>
      <c r="B810">
        <v>600</v>
      </c>
      <c r="C810">
        <v>87.66666666666606</v>
      </c>
      <c r="D810">
        <v>98.459104860661753</v>
      </c>
      <c r="E810">
        <v>78.223655579456718</v>
      </c>
      <c r="F810">
        <v>47.317520599981741</v>
      </c>
      <c r="G810">
        <v>657.07315212924709</v>
      </c>
      <c r="H810">
        <v>7.4951310128811972</v>
      </c>
      <c r="I810">
        <v>3.3821700722139236</v>
      </c>
      <c r="J810">
        <v>6.3041380656363906</v>
      </c>
      <c r="K810">
        <v>668.21014208493716</v>
      </c>
      <c r="L810">
        <v>10.20442700610203</v>
      </c>
      <c r="M810">
        <v>0.41000013850817107</v>
      </c>
    </row>
    <row r="811" spans="1:13" x14ac:dyDescent="0.2">
      <c r="A811">
        <v>810</v>
      </c>
      <c r="B811">
        <v>600</v>
      </c>
      <c r="C811">
        <v>86.999999999999602</v>
      </c>
      <c r="D811">
        <v>98.459104860661753</v>
      </c>
      <c r="E811">
        <v>76.702826741427245</v>
      </c>
      <c r="F811">
        <v>45.495506373721348</v>
      </c>
      <c r="G811">
        <v>625.0513819759658</v>
      </c>
      <c r="H811">
        <v>7.1844986434019384</v>
      </c>
      <c r="I811">
        <v>3.1697616179894532</v>
      </c>
      <c r="J811">
        <v>5.9082229599057836</v>
      </c>
      <c r="K811">
        <v>635.64563934950377</v>
      </c>
      <c r="L811">
        <v>9.26576612192585</v>
      </c>
      <c r="M811">
        <v>0.41000015422213526</v>
      </c>
    </row>
    <row r="812" spans="1:13" x14ac:dyDescent="0.2">
      <c r="A812">
        <v>811</v>
      </c>
      <c r="B812">
        <v>600</v>
      </c>
      <c r="C812">
        <v>89.583333333332646</v>
      </c>
      <c r="D812">
        <v>98.459104860661753</v>
      </c>
      <c r="E812">
        <v>79.940017358235437</v>
      </c>
      <c r="F812">
        <v>49.416756964800101</v>
      </c>
      <c r="G812">
        <v>694.3851488201459</v>
      </c>
      <c r="H812">
        <v>7.7512760798528513</v>
      </c>
      <c r="I812">
        <v>3.2780206439570794</v>
      </c>
      <c r="J812">
        <v>6.1100105199572772</v>
      </c>
      <c r="K812">
        <v>706.15451034537102</v>
      </c>
      <c r="L812">
        <v>9.501811476952172</v>
      </c>
      <c r="M812">
        <v>0.41000010169400652</v>
      </c>
    </row>
    <row r="813" spans="1:13" x14ac:dyDescent="0.2">
      <c r="A813">
        <v>812</v>
      </c>
      <c r="B813">
        <v>600</v>
      </c>
      <c r="C813">
        <v>87.999999999999517</v>
      </c>
      <c r="D813">
        <v>97.474513812055264</v>
      </c>
      <c r="E813">
        <v>78.05299466742369</v>
      </c>
      <c r="F813">
        <v>46.640167314296932</v>
      </c>
      <c r="G813">
        <v>646.8970627831244</v>
      </c>
      <c r="H813">
        <v>7.3511029861719086</v>
      </c>
      <c r="I813">
        <v>3.2405737368613559</v>
      </c>
      <c r="J813">
        <v>6.0402119978776438</v>
      </c>
      <c r="K813">
        <v>657.86156613939397</v>
      </c>
      <c r="L813">
        <v>9.5031406077735241</v>
      </c>
      <c r="M813">
        <v>0.41000013126221729</v>
      </c>
    </row>
    <row r="814" spans="1:13" x14ac:dyDescent="0.2">
      <c r="A814">
        <v>813</v>
      </c>
      <c r="B814">
        <v>600</v>
      </c>
      <c r="C814">
        <v>83.583333333333158</v>
      </c>
      <c r="D814">
        <v>94.52074066623544</v>
      </c>
      <c r="E814">
        <v>68.413717237774179</v>
      </c>
      <c r="F814">
        <v>34.745884696190267</v>
      </c>
      <c r="G814">
        <v>448.53490868039768</v>
      </c>
      <c r="H814">
        <v>5.3663199443317877</v>
      </c>
      <c r="I814">
        <v>2.3382501719385913</v>
      </c>
      <c r="J814">
        <v>4.3583414202024064</v>
      </c>
      <c r="K814">
        <v>456.13740208265386</v>
      </c>
      <c r="L814">
        <v>6.55637690034479</v>
      </c>
      <c r="M814">
        <v>0.41000026750826973</v>
      </c>
    </row>
    <row r="815" spans="1:13" x14ac:dyDescent="0.2">
      <c r="A815">
        <v>814</v>
      </c>
      <c r="B815">
        <v>600</v>
      </c>
      <c r="C815">
        <v>84.916666666666302</v>
      </c>
      <c r="D815">
        <v>64.983009208036833</v>
      </c>
      <c r="E815">
        <v>79.172327263136879</v>
      </c>
      <c r="F815">
        <v>31.991641345398165</v>
      </c>
      <c r="G815">
        <v>447.17743214935376</v>
      </c>
      <c r="H815">
        <v>5.2660737838982028</v>
      </c>
      <c r="I815">
        <v>2.417109992068744</v>
      </c>
      <c r="J815">
        <v>4.5053308333061395</v>
      </c>
      <c r="K815">
        <v>454.75687697169167</v>
      </c>
      <c r="L815">
        <v>7.1863020443911374</v>
      </c>
      <c r="M815">
        <v>0.41000021577174706</v>
      </c>
    </row>
    <row r="816" spans="1:13" x14ac:dyDescent="0.2">
      <c r="A816">
        <v>815</v>
      </c>
      <c r="B816">
        <v>600</v>
      </c>
      <c r="C816">
        <v>89.66666666666589</v>
      </c>
      <c r="D816">
        <v>44.306597187297712</v>
      </c>
      <c r="E816">
        <v>109.38589595678999</v>
      </c>
      <c r="F816">
        <v>41.637144237741197</v>
      </c>
      <c r="G816">
        <v>694.05465895881139</v>
      </c>
      <c r="H816">
        <v>7.7403865311392277</v>
      </c>
      <c r="I816">
        <v>3.4343902783158216</v>
      </c>
      <c r="J816">
        <v>6.4014730257517636</v>
      </c>
      <c r="K816">
        <v>705.8184172797346</v>
      </c>
      <c r="L816">
        <v>11.643763116370383</v>
      </c>
      <c r="M816">
        <v>0.41000010033707657</v>
      </c>
    </row>
    <row r="817" spans="1:13" x14ac:dyDescent="0.2">
      <c r="A817">
        <v>816</v>
      </c>
      <c r="B817">
        <v>600</v>
      </c>
      <c r="C817">
        <v>87.916666666666046</v>
      </c>
      <c r="D817">
        <v>96.489922763448604</v>
      </c>
      <c r="E817">
        <v>76.739087305653015</v>
      </c>
      <c r="F817">
        <v>44.627761081228414</v>
      </c>
      <c r="G817">
        <v>613.28753358550932</v>
      </c>
      <c r="H817">
        <v>6.9757823725366483</v>
      </c>
      <c r="I817">
        <v>3.1437293010725575</v>
      </c>
      <c r="J817">
        <v>5.8597004679823987</v>
      </c>
      <c r="K817">
        <v>623.68237817689635</v>
      </c>
      <c r="L817">
        <v>9.2467549990529712</v>
      </c>
      <c r="M817">
        <v>0.41000013303736998</v>
      </c>
    </row>
    <row r="818" spans="1:13" x14ac:dyDescent="0.2">
      <c r="A818">
        <v>817</v>
      </c>
      <c r="B818">
        <v>600</v>
      </c>
      <c r="C818">
        <v>87.08333333333286</v>
      </c>
      <c r="D818">
        <v>98.459104860661753</v>
      </c>
      <c r="E818">
        <v>76.30997535957998</v>
      </c>
      <c r="F818">
        <v>45.030668166071123</v>
      </c>
      <c r="G818">
        <v>616.93711413948211</v>
      </c>
      <c r="H818">
        <v>7.0844453298314116</v>
      </c>
      <c r="I818">
        <v>3.1138521335032237</v>
      </c>
      <c r="J818">
        <v>5.8040114324384406</v>
      </c>
      <c r="K818">
        <v>627.39383720447233</v>
      </c>
      <c r="L818">
        <v>9.0293020561871682</v>
      </c>
      <c r="M818">
        <v>0.41000015216430868</v>
      </c>
    </row>
    <row r="819" spans="1:13" x14ac:dyDescent="0.2">
      <c r="A819">
        <v>818</v>
      </c>
      <c r="B819">
        <v>600</v>
      </c>
      <c r="C819">
        <v>86.416666666666174</v>
      </c>
      <c r="D819">
        <v>98.459104860661753</v>
      </c>
      <c r="E819">
        <v>77.134777372582462</v>
      </c>
      <c r="F819">
        <v>46.009363501295631</v>
      </c>
      <c r="G819">
        <v>634.04762218858525</v>
      </c>
      <c r="H819">
        <v>7.33709881028261</v>
      </c>
      <c r="I819">
        <v>3.0556201805001759</v>
      </c>
      <c r="J819">
        <v>5.6954709794970659</v>
      </c>
      <c r="K819">
        <v>644.79437721881982</v>
      </c>
      <c r="L819">
        <v>8.6445178574619721</v>
      </c>
      <c r="M819">
        <v>0.41000016942758261</v>
      </c>
    </row>
    <row r="820" spans="1:13" x14ac:dyDescent="0.2">
      <c r="A820">
        <v>819</v>
      </c>
      <c r="B820">
        <v>600</v>
      </c>
      <c r="C820">
        <v>87.916666666666046</v>
      </c>
      <c r="D820">
        <v>98.459104860661753</v>
      </c>
      <c r="E820">
        <v>77.918005802726356</v>
      </c>
      <c r="F820">
        <v>46.948467682114405</v>
      </c>
      <c r="G820">
        <v>650.55950550837304</v>
      </c>
      <c r="H820">
        <v>7.3997289726071394</v>
      </c>
      <c r="I820">
        <v>3.3017575769785754</v>
      </c>
      <c r="J820">
        <v>6.1542545703235323</v>
      </c>
      <c r="K820">
        <v>661.58608698423188</v>
      </c>
      <c r="L820">
        <v>9.7474494191590519</v>
      </c>
      <c r="M820">
        <v>0.41000013303736998</v>
      </c>
    </row>
    <row r="821" spans="1:13" x14ac:dyDescent="0.2">
      <c r="A821">
        <v>820</v>
      </c>
      <c r="B821">
        <v>600</v>
      </c>
      <c r="C821">
        <v>86.583333333332902</v>
      </c>
      <c r="D821">
        <v>97.474513812055264</v>
      </c>
      <c r="E821">
        <v>74.061709052187879</v>
      </c>
      <c r="F821">
        <v>41.99217970322475</v>
      </c>
      <c r="G821">
        <v>566.01322491506437</v>
      </c>
      <c r="H821">
        <v>6.5372076024839325</v>
      </c>
      <c r="I821">
        <v>2.7802992434249623</v>
      </c>
      <c r="J821">
        <v>5.182291227259948</v>
      </c>
      <c r="K821">
        <v>575.60683031780945</v>
      </c>
      <c r="L821">
        <v>7.900881658301544</v>
      </c>
      <c r="M821">
        <v>0.41000016493631414</v>
      </c>
    </row>
    <row r="822" spans="1:13" x14ac:dyDescent="0.2">
      <c r="A822">
        <v>821</v>
      </c>
      <c r="B822">
        <v>600</v>
      </c>
      <c r="C822">
        <v>84.083333333333115</v>
      </c>
      <c r="D822">
        <v>98.459104860661753</v>
      </c>
      <c r="E822">
        <v>68.327317820270125</v>
      </c>
      <c r="F822">
        <v>36.102270028387593</v>
      </c>
      <c r="G822">
        <v>465.72383032918793</v>
      </c>
      <c r="H822">
        <v>5.5388364360260356</v>
      </c>
      <c r="I822">
        <v>2.5166544480638455</v>
      </c>
      <c r="J822">
        <v>4.6908750196902984</v>
      </c>
      <c r="K822">
        <v>473.61765268351343</v>
      </c>
      <c r="L822">
        <v>7.1669576600432361</v>
      </c>
      <c r="M822">
        <v>0.41000024679350416</v>
      </c>
    </row>
    <row r="823" spans="1:13" x14ac:dyDescent="0.2">
      <c r="A823">
        <v>822</v>
      </c>
      <c r="B823">
        <v>600</v>
      </c>
      <c r="C823">
        <v>88.416666666666003</v>
      </c>
      <c r="D823">
        <v>97.474513812055264</v>
      </c>
      <c r="E823">
        <v>76.440157722435231</v>
      </c>
      <c r="F823">
        <v>44.732596552637354</v>
      </c>
      <c r="G823">
        <v>613.42271870844422</v>
      </c>
      <c r="H823">
        <v>6.9378629825649254</v>
      </c>
      <c r="I823">
        <v>3.0233986943766222</v>
      </c>
      <c r="J823">
        <v>5.6354122914755296</v>
      </c>
      <c r="K823">
        <v>623.81984371169676</v>
      </c>
      <c r="L823">
        <v>8.51746064894866</v>
      </c>
      <c r="M823">
        <v>0.41000012273549058</v>
      </c>
    </row>
    <row r="824" spans="1:13" x14ac:dyDescent="0.2">
      <c r="A824">
        <v>823</v>
      </c>
      <c r="B824">
        <v>600</v>
      </c>
      <c r="C824">
        <v>90.999999999999261</v>
      </c>
      <c r="D824">
        <v>88.613194374595423</v>
      </c>
      <c r="E824">
        <v>82.656821209222727</v>
      </c>
      <c r="F824">
        <v>47.549469119054777</v>
      </c>
      <c r="G824">
        <v>680.42129567222378</v>
      </c>
      <c r="H824">
        <v>7.4771570952992228</v>
      </c>
      <c r="I824">
        <v>3.380504246070847</v>
      </c>
      <c r="J824">
        <v>6.3010330774852692</v>
      </c>
      <c r="K824">
        <v>691.95395492264913</v>
      </c>
      <c r="L824">
        <v>10.080508581785429</v>
      </c>
      <c r="M824">
        <v>0.41000008093172718</v>
      </c>
    </row>
    <row r="825" spans="1:13" x14ac:dyDescent="0.2">
      <c r="A825">
        <v>824</v>
      </c>
      <c r="B825">
        <v>600</v>
      </c>
      <c r="C825">
        <v>88.083333333332774</v>
      </c>
      <c r="D825">
        <v>95.505331714842086</v>
      </c>
      <c r="E825">
        <v>79.275303200396564</v>
      </c>
      <c r="F825">
        <v>47.140406386951206</v>
      </c>
      <c r="G825">
        <v>659.39283616262412</v>
      </c>
      <c r="H825">
        <v>7.4860113850061873</v>
      </c>
      <c r="I825">
        <v>3.2765075836584305</v>
      </c>
      <c r="J825">
        <v>6.1071902770893383</v>
      </c>
      <c r="K825">
        <v>670.56913312455333</v>
      </c>
      <c r="L825">
        <v>9.5796087522400004</v>
      </c>
      <c r="M825">
        <v>0.41000012951075093</v>
      </c>
    </row>
    <row r="826" spans="1:13" x14ac:dyDescent="0.2">
      <c r="A826">
        <v>825</v>
      </c>
      <c r="B826">
        <v>600</v>
      </c>
      <c r="C826">
        <v>85.999999999999687</v>
      </c>
      <c r="D826">
        <v>98.459104860661753</v>
      </c>
      <c r="E826">
        <v>73.693046928635326</v>
      </c>
      <c r="F826">
        <v>41.995116568323127</v>
      </c>
      <c r="G826">
        <v>564.51626143077408</v>
      </c>
      <c r="H826">
        <v>6.5641425747764668</v>
      </c>
      <c r="I826">
        <v>2.9379036319608631</v>
      </c>
      <c r="J826">
        <v>5.4760552319866971</v>
      </c>
      <c r="K826">
        <v>574.08450996864133</v>
      </c>
      <c r="L826">
        <v>8.5210591865159806</v>
      </c>
      <c r="M826">
        <v>0.41000018119812009</v>
      </c>
    </row>
    <row r="827" spans="1:13" x14ac:dyDescent="0.2">
      <c r="A827">
        <v>826</v>
      </c>
      <c r="B827">
        <v>600</v>
      </c>
      <c r="C827">
        <v>91.249999999999247</v>
      </c>
      <c r="D827">
        <v>97.474513812055264</v>
      </c>
      <c r="E827">
        <v>84.137743599251792</v>
      </c>
      <c r="F827">
        <v>54.195431810617308</v>
      </c>
      <c r="G827">
        <v>783.06123116590175</v>
      </c>
      <c r="H827">
        <v>8.5814929442839247</v>
      </c>
      <c r="I827">
        <v>3.6766139728046472</v>
      </c>
      <c r="J827">
        <v>6.8529617386852681</v>
      </c>
      <c r="K827">
        <v>796.33356034338351</v>
      </c>
      <c r="L827">
        <v>10.788576518389185</v>
      </c>
      <c r="M827">
        <v>0.41000007773508268</v>
      </c>
    </row>
    <row r="828" spans="1:13" x14ac:dyDescent="0.2">
      <c r="A828">
        <v>827</v>
      </c>
      <c r="B828">
        <v>600</v>
      </c>
      <c r="C828">
        <v>92.416666666665662</v>
      </c>
      <c r="D828">
        <v>97.474513812055264</v>
      </c>
      <c r="E828">
        <v>85.920326466333691</v>
      </c>
      <c r="F828">
        <v>56.51617953467089</v>
      </c>
      <c r="G828">
        <v>825.97209023943344</v>
      </c>
      <c r="H828">
        <v>8.9374797861797202</v>
      </c>
      <c r="I828">
        <v>3.7990707226702072</v>
      </c>
      <c r="J828">
        <v>7.0812129033927436</v>
      </c>
      <c r="K828">
        <v>839.97170888959761</v>
      </c>
      <c r="L828">
        <v>11.098772489596517</v>
      </c>
      <c r="M828">
        <v>0.41000006440836279</v>
      </c>
    </row>
    <row r="829" spans="1:13" x14ac:dyDescent="0.2">
      <c r="A829">
        <v>828</v>
      </c>
      <c r="B829">
        <v>600</v>
      </c>
      <c r="C829">
        <v>83.999999999999858</v>
      </c>
      <c r="D829">
        <v>93.536149617628965</v>
      </c>
      <c r="E829">
        <v>69.356103742544619</v>
      </c>
      <c r="F829">
        <v>35.337737864292102</v>
      </c>
      <c r="G829">
        <v>459.58724505146103</v>
      </c>
      <c r="H829">
        <v>5.4712767268031168</v>
      </c>
      <c r="I829">
        <v>2.4686316276983948</v>
      </c>
      <c r="J829">
        <v>4.6013637049364293</v>
      </c>
      <c r="K829">
        <v>467.37705751932134</v>
      </c>
      <c r="L829">
        <v>7.1036411526035828</v>
      </c>
      <c r="M829">
        <v>0.41000025013106894</v>
      </c>
    </row>
    <row r="830" spans="1:13" x14ac:dyDescent="0.2">
      <c r="A830">
        <v>829</v>
      </c>
      <c r="B830">
        <v>600</v>
      </c>
      <c r="C830">
        <v>89.499999999999389</v>
      </c>
      <c r="D830">
        <v>65.967600256643422</v>
      </c>
      <c r="E830">
        <v>95.682909517863564</v>
      </c>
      <c r="F830">
        <v>47.433952331810431</v>
      </c>
      <c r="G830">
        <v>735.08963145936855</v>
      </c>
      <c r="H830">
        <v>8.2132919716131116</v>
      </c>
      <c r="I830">
        <v>3.3201421897697729</v>
      </c>
      <c r="J830">
        <v>6.1885222549296781</v>
      </c>
      <c r="K830">
        <v>747.54890834738012</v>
      </c>
      <c r="L830">
        <v>9.8893234370052081</v>
      </c>
      <c r="M830">
        <v>0.41000010306928719</v>
      </c>
    </row>
    <row r="831" spans="1:13" x14ac:dyDescent="0.2">
      <c r="A831">
        <v>830</v>
      </c>
      <c r="B831">
        <v>600</v>
      </c>
      <c r="C831">
        <v>84.666666666666316</v>
      </c>
      <c r="D831">
        <v>98.459104860661753</v>
      </c>
      <c r="E831">
        <v>72.726922234019085</v>
      </c>
      <c r="F831">
        <v>40.901212447090174</v>
      </c>
      <c r="G831">
        <v>545.8734530712793</v>
      </c>
      <c r="H831">
        <v>6.4473242488734046</v>
      </c>
      <c r="I831">
        <v>2.8978402919406481</v>
      </c>
      <c r="J831">
        <v>5.4013798545026059</v>
      </c>
      <c r="K831">
        <v>555.12575686248886</v>
      </c>
      <c r="L831">
        <v>8.6337804667779388</v>
      </c>
      <c r="M831">
        <v>0.41000022464477509</v>
      </c>
    </row>
    <row r="832" spans="1:13" x14ac:dyDescent="0.2">
      <c r="A832">
        <v>831</v>
      </c>
      <c r="B832">
        <v>600</v>
      </c>
      <c r="C832">
        <v>88.999999999999432</v>
      </c>
      <c r="D832">
        <v>97.474513812055264</v>
      </c>
      <c r="E832">
        <v>80.713645576903659</v>
      </c>
      <c r="F832">
        <v>49.87407866193373</v>
      </c>
      <c r="G832">
        <v>704.49739546643218</v>
      </c>
      <c r="H832">
        <v>7.9157010726565922</v>
      </c>
      <c r="I832">
        <v>3.4646833406115989</v>
      </c>
      <c r="J832">
        <v>6.4579372611586177</v>
      </c>
      <c r="K832">
        <v>716.43816495028648</v>
      </c>
      <c r="L832">
        <v>10.245839230343464</v>
      </c>
      <c r="M832">
        <v>0.41000011172047163</v>
      </c>
    </row>
    <row r="833" spans="1:13" x14ac:dyDescent="0.2">
      <c r="A833">
        <v>832</v>
      </c>
      <c r="B833">
        <v>600</v>
      </c>
      <c r="C833">
        <v>84.416666666666345</v>
      </c>
      <c r="D833">
        <v>98.459104860661753</v>
      </c>
      <c r="E833">
        <v>70.751057489354721</v>
      </c>
      <c r="F833">
        <v>38.708971781868208</v>
      </c>
      <c r="G833">
        <v>508.92240445644478</v>
      </c>
      <c r="H833">
        <v>6.028695807973703</v>
      </c>
      <c r="I833">
        <v>2.6042835901244583</v>
      </c>
      <c r="J833">
        <v>4.8542098604370141</v>
      </c>
      <c r="K833">
        <v>517.54841308386085</v>
      </c>
      <c r="L833">
        <v>7.2565917546503442</v>
      </c>
      <c r="M833">
        <v>0.41000023388268225</v>
      </c>
    </row>
    <row r="834" spans="1:13" x14ac:dyDescent="0.2">
      <c r="A834">
        <v>833</v>
      </c>
      <c r="B834">
        <v>600</v>
      </c>
      <c r="C834">
        <v>90.999999999999261</v>
      </c>
      <c r="D834">
        <v>98.459104860661753</v>
      </c>
      <c r="E834">
        <v>83.767683339903613</v>
      </c>
      <c r="F834">
        <v>54.262371971265281</v>
      </c>
      <c r="G834">
        <v>782.14822483233206</v>
      </c>
      <c r="H834">
        <v>8.5950354377180052</v>
      </c>
      <c r="I834">
        <v>3.7936185021153479</v>
      </c>
      <c r="J834">
        <v>7.0710503301311229</v>
      </c>
      <c r="K834">
        <v>795.40508351340088</v>
      </c>
      <c r="L834">
        <v>11.355168067882817</v>
      </c>
      <c r="M834">
        <v>0.41000008093172718</v>
      </c>
    </row>
    <row r="835" spans="1:13" x14ac:dyDescent="0.2">
      <c r="A835">
        <v>834</v>
      </c>
      <c r="B835">
        <v>600</v>
      </c>
      <c r="C835">
        <v>87.583333333332817</v>
      </c>
      <c r="D835">
        <v>97.474513812055264</v>
      </c>
      <c r="E835">
        <v>76.474244318149758</v>
      </c>
      <c r="F835">
        <v>44.772500235433611</v>
      </c>
      <c r="G835">
        <v>614.1190190489549</v>
      </c>
      <c r="H835">
        <v>7.0118251461346359</v>
      </c>
      <c r="I835">
        <v>2.9601962106416364</v>
      </c>
      <c r="J835">
        <v>5.5176071027803095</v>
      </c>
      <c r="K835">
        <v>624.52796457869579</v>
      </c>
      <c r="L835">
        <v>8.4745833796360053</v>
      </c>
      <c r="M835">
        <v>0.41000014038131599</v>
      </c>
    </row>
    <row r="836" spans="1:13" x14ac:dyDescent="0.2">
      <c r="A836">
        <v>835</v>
      </c>
      <c r="B836">
        <v>600</v>
      </c>
      <c r="C836">
        <v>88.166666666666018</v>
      </c>
      <c r="D836">
        <v>98.459104860661753</v>
      </c>
      <c r="E836">
        <v>78.218056044471936</v>
      </c>
      <c r="F836">
        <v>47.310746520535645</v>
      </c>
      <c r="G836">
        <v>656.95347895305827</v>
      </c>
      <c r="H836">
        <v>7.4512681922842692</v>
      </c>
      <c r="I836">
        <v>3.2549048651802659</v>
      </c>
      <c r="J836">
        <v>6.0669242594226764</v>
      </c>
      <c r="K836">
        <v>668.08842837618306</v>
      </c>
      <c r="L836">
        <v>9.4167254384166537</v>
      </c>
      <c r="M836">
        <v>0.41000012778265482</v>
      </c>
    </row>
    <row r="837" spans="1:13" x14ac:dyDescent="0.2">
      <c r="A837">
        <v>836</v>
      </c>
      <c r="B837">
        <v>600</v>
      </c>
      <c r="C837">
        <v>89.583333333332646</v>
      </c>
      <c r="D837">
        <v>98.459104860661753</v>
      </c>
      <c r="E837">
        <v>82.358487765639367</v>
      </c>
      <c r="F837">
        <v>52.452053050503494</v>
      </c>
      <c r="G837">
        <v>749.09921128181099</v>
      </c>
      <c r="H837">
        <v>8.3620377073319077</v>
      </c>
      <c r="I837">
        <v>3.4487995131528715</v>
      </c>
      <c r="J837">
        <v>6.4283308726055379</v>
      </c>
      <c r="K837">
        <v>761.79593938842004</v>
      </c>
      <c r="L837">
        <v>10.079719362308182</v>
      </c>
      <c r="M837">
        <v>0.41000010169400652</v>
      </c>
    </row>
    <row r="838" spans="1:13" x14ac:dyDescent="0.2">
      <c r="A838">
        <v>837</v>
      </c>
      <c r="B838">
        <v>600</v>
      </c>
      <c r="C838">
        <v>87.999999999999517</v>
      </c>
      <c r="D838">
        <v>96.489922763448604</v>
      </c>
      <c r="E838">
        <v>77.070186770849332</v>
      </c>
      <c r="F838">
        <v>45.013694904506856</v>
      </c>
      <c r="G838">
        <v>620.04351830669941</v>
      </c>
      <c r="H838">
        <v>7.0459490716670778</v>
      </c>
      <c r="I838">
        <v>3.1126637151763221</v>
      </c>
      <c r="J838">
        <v>5.8017963004218487</v>
      </c>
      <c r="K838">
        <v>630.55287076574155</v>
      </c>
      <c r="L838">
        <v>9.0998635925890561</v>
      </c>
      <c r="M838">
        <v>0.41000013126221729</v>
      </c>
    </row>
    <row r="839" spans="1:13" x14ac:dyDescent="0.2">
      <c r="A839">
        <v>838</v>
      </c>
      <c r="B839">
        <v>600</v>
      </c>
      <c r="C839">
        <v>86.666666666666146</v>
      </c>
      <c r="D839">
        <v>97.474513812055264</v>
      </c>
      <c r="E839">
        <v>76.12381919349977</v>
      </c>
      <c r="F839">
        <v>44.363121558629921</v>
      </c>
      <c r="G839">
        <v>606.98339236868151</v>
      </c>
      <c r="H839">
        <v>7.0036545273309825</v>
      </c>
      <c r="I839">
        <v>3.1404366977675959</v>
      </c>
      <c r="J839">
        <v>5.8535632763608492</v>
      </c>
      <c r="K839">
        <v>617.27141673423262</v>
      </c>
      <c r="L839">
        <v>9.4220139105307403</v>
      </c>
      <c r="M839">
        <v>0.41000016273552542</v>
      </c>
    </row>
    <row r="840" spans="1:13" x14ac:dyDescent="0.2">
      <c r="A840">
        <v>839</v>
      </c>
      <c r="B840">
        <v>600</v>
      </c>
      <c r="C840">
        <v>87.583333333332817</v>
      </c>
      <c r="D840">
        <v>95.505331714842086</v>
      </c>
      <c r="E840">
        <v>78.363481795529253</v>
      </c>
      <c r="F840">
        <v>46.062228648449867</v>
      </c>
      <c r="G840">
        <v>640.26412178711314</v>
      </c>
      <c r="H840">
        <v>7.3103420185018102</v>
      </c>
      <c r="I840">
        <v>2.9778804087514432</v>
      </c>
      <c r="J840">
        <v>5.5505692614192785</v>
      </c>
      <c r="K840">
        <v>651.1162109776584</v>
      </c>
      <c r="L840">
        <v>8.5748297618235743</v>
      </c>
      <c r="M840">
        <v>0.41000014038131599</v>
      </c>
    </row>
    <row r="841" spans="1:13" x14ac:dyDescent="0.2">
      <c r="A841">
        <v>840</v>
      </c>
      <c r="B841">
        <v>600</v>
      </c>
      <c r="C841">
        <v>86.999999999999602</v>
      </c>
      <c r="D841">
        <v>97.474513812055264</v>
      </c>
      <c r="E841">
        <v>76.021948660986013</v>
      </c>
      <c r="F841">
        <v>44.244465638414049</v>
      </c>
      <c r="G841">
        <v>604.91853256140678</v>
      </c>
      <c r="H841">
        <v>6.9530865811656266</v>
      </c>
      <c r="I841">
        <v>3.0694866777640488</v>
      </c>
      <c r="J841">
        <v>5.7213171999329884</v>
      </c>
      <c r="K841">
        <v>615.17154984731178</v>
      </c>
      <c r="L841">
        <v>8.938820070007953</v>
      </c>
      <c r="M841">
        <v>0.41000015422213526</v>
      </c>
    </row>
    <row r="842" spans="1:13" x14ac:dyDescent="0.2">
      <c r="A842">
        <v>841</v>
      </c>
      <c r="B842">
        <v>600</v>
      </c>
      <c r="C842">
        <v>85.916666666666217</v>
      </c>
      <c r="D842">
        <v>98.459104860661753</v>
      </c>
      <c r="E842">
        <v>72.603365819881432</v>
      </c>
      <c r="F842">
        <v>40.762355633692621</v>
      </c>
      <c r="G842">
        <v>543.51665902198363</v>
      </c>
      <c r="H842">
        <v>6.326091084639998</v>
      </c>
      <c r="I842">
        <v>2.8859299690630982</v>
      </c>
      <c r="J842">
        <v>5.3791798118603875</v>
      </c>
      <c r="K842">
        <v>552.72897783235351</v>
      </c>
      <c r="L842">
        <v>8.4020388354138102</v>
      </c>
      <c r="M842">
        <v>0.4100001836485917</v>
      </c>
    </row>
    <row r="843" spans="1:13" x14ac:dyDescent="0.2">
      <c r="A843">
        <v>842</v>
      </c>
      <c r="B843">
        <v>600</v>
      </c>
      <c r="C843">
        <v>87.416666666666089</v>
      </c>
      <c r="D843">
        <v>98.459104860661753</v>
      </c>
      <c r="E843">
        <v>76.739918522309566</v>
      </c>
      <c r="F843">
        <v>45.539518242546677</v>
      </c>
      <c r="G843">
        <v>625.8208433303729</v>
      </c>
      <c r="H843">
        <v>7.159056358402788</v>
      </c>
      <c r="I843">
        <v>3.0717488891363365</v>
      </c>
      <c r="J843">
        <v>5.7255338101329656</v>
      </c>
      <c r="K843">
        <v>636.42813181978033</v>
      </c>
      <c r="L843">
        <v>8.6775071021423447</v>
      </c>
      <c r="M843">
        <v>0.41000014420394398</v>
      </c>
    </row>
    <row r="844" spans="1:13" x14ac:dyDescent="0.2">
      <c r="A844">
        <v>843</v>
      </c>
      <c r="B844">
        <v>600</v>
      </c>
      <c r="C844">
        <v>87.166666666666103</v>
      </c>
      <c r="D844">
        <v>42.337415090084576</v>
      </c>
      <c r="E844">
        <v>103.83192618715432</v>
      </c>
      <c r="F844">
        <v>35.848917106046947</v>
      </c>
      <c r="G844">
        <v>580.84727350768378</v>
      </c>
      <c r="H844">
        <v>6.663639849036568</v>
      </c>
      <c r="I844">
        <v>2.7012155933412929</v>
      </c>
      <c r="J844">
        <v>5.0348846101422042</v>
      </c>
      <c r="K844">
        <v>590.69229286029088</v>
      </c>
      <c r="L844">
        <v>8.4625490933027141</v>
      </c>
      <c r="M844">
        <v>0.4100001501339402</v>
      </c>
    </row>
    <row r="845" spans="1:13" x14ac:dyDescent="0.2">
      <c r="A845">
        <v>844</v>
      </c>
      <c r="B845">
        <v>600</v>
      </c>
      <c r="C845">
        <v>81.166666666666586</v>
      </c>
      <c r="D845">
        <v>6.8921373402463262</v>
      </c>
      <c r="E845">
        <v>157.20429339851145</v>
      </c>
      <c r="F845">
        <v>13.377427629793942</v>
      </c>
      <c r="G845">
        <v>271.69212895445122</v>
      </c>
      <c r="H845">
        <v>3.347336291019936</v>
      </c>
      <c r="I845">
        <v>1.348502401604347</v>
      </c>
      <c r="J845">
        <v>2.5135179899428648</v>
      </c>
      <c r="K845">
        <v>276.29726523881931</v>
      </c>
      <c r="L845">
        <v>4.8596362623359797</v>
      </c>
      <c r="M845">
        <v>0.41000039493055634</v>
      </c>
    </row>
    <row r="846" spans="1:13" x14ac:dyDescent="0.2">
      <c r="A846">
        <v>845</v>
      </c>
      <c r="B846">
        <v>600</v>
      </c>
      <c r="C846">
        <v>86.249999999999673</v>
      </c>
      <c r="D846">
        <v>97.474513812055264</v>
      </c>
      <c r="E846">
        <v>73.636524292640317</v>
      </c>
      <c r="F846">
        <v>41.511413479328638</v>
      </c>
      <c r="G846">
        <v>557.78095417028385</v>
      </c>
      <c r="H846">
        <v>6.4670255555975187</v>
      </c>
      <c r="I846">
        <v>2.8611151078557655</v>
      </c>
      <c r="J846">
        <v>5.3329265756864217</v>
      </c>
      <c r="K846">
        <v>567.23503597357319</v>
      </c>
      <c r="L846">
        <v>8.1256435196833454</v>
      </c>
      <c r="M846">
        <v>0.41000017404114975</v>
      </c>
    </row>
    <row r="847" spans="1:13" x14ac:dyDescent="0.2">
      <c r="A847">
        <v>846</v>
      </c>
      <c r="B847">
        <v>600</v>
      </c>
      <c r="C847">
        <v>84.416666666666345</v>
      </c>
      <c r="D847">
        <v>98.459104860661753</v>
      </c>
      <c r="E847">
        <v>69.03592392722463</v>
      </c>
      <c r="F847">
        <v>36.854968764619464</v>
      </c>
      <c r="G847">
        <v>478.11314272717465</v>
      </c>
      <c r="H847">
        <v>5.6637292327010043</v>
      </c>
      <c r="I847">
        <v>2.4954042440509712</v>
      </c>
      <c r="J847">
        <v>4.6512660653326581</v>
      </c>
      <c r="K847">
        <v>486.21694805767584</v>
      </c>
      <c r="L847">
        <v>6.9198755989264589</v>
      </c>
      <c r="M847">
        <v>0.41000023388268225</v>
      </c>
    </row>
    <row r="848" spans="1:13" x14ac:dyDescent="0.2">
      <c r="A848">
        <v>847</v>
      </c>
      <c r="B848">
        <v>600</v>
      </c>
      <c r="C848">
        <v>83.999999999999858</v>
      </c>
      <c r="D848">
        <v>98.459104860661753</v>
      </c>
      <c r="E848">
        <v>71.360420539518188</v>
      </c>
      <c r="F848">
        <v>39.378626660638851</v>
      </c>
      <c r="G848">
        <v>520.15072144903172</v>
      </c>
      <c r="H848">
        <v>6.1922704934408639</v>
      </c>
      <c r="I848">
        <v>2.7286386329481767</v>
      </c>
      <c r="J848">
        <v>5.0859993158400307</v>
      </c>
      <c r="K848">
        <v>528.9670596279916</v>
      </c>
      <c r="L848">
        <v>7.8907500156871366</v>
      </c>
      <c r="M848">
        <v>0.41000025013106894</v>
      </c>
    </row>
    <row r="849" spans="1:13" x14ac:dyDescent="0.2">
      <c r="A849">
        <v>848</v>
      </c>
      <c r="B849">
        <v>600</v>
      </c>
      <c r="C849">
        <v>89.166666666665932</v>
      </c>
      <c r="D849">
        <v>97.474513812055264</v>
      </c>
      <c r="E849">
        <v>79.714871655669441</v>
      </c>
      <c r="F849">
        <v>48.647403073537639</v>
      </c>
      <c r="G849">
        <v>682.52512497512441</v>
      </c>
      <c r="H849">
        <v>7.6544873828986546</v>
      </c>
      <c r="I849">
        <v>3.3367277238617428</v>
      </c>
      <c r="J849">
        <v>6.2194365775614955</v>
      </c>
      <c r="K849">
        <v>694.09347537955796</v>
      </c>
      <c r="L849">
        <v>9.6994972180360399</v>
      </c>
      <c r="M849">
        <v>0.41000010875893123</v>
      </c>
    </row>
    <row r="850" spans="1:13" x14ac:dyDescent="0.2">
      <c r="A850">
        <v>849</v>
      </c>
      <c r="B850">
        <v>600</v>
      </c>
      <c r="C850">
        <v>85.249999999999758</v>
      </c>
      <c r="D850">
        <v>98.459104860661753</v>
      </c>
      <c r="E850">
        <v>70.51462045213934</v>
      </c>
      <c r="F850">
        <v>38.450687527678994</v>
      </c>
      <c r="G850">
        <v>504.60575780383334</v>
      </c>
      <c r="H850">
        <v>5.9191291237986485</v>
      </c>
      <c r="I850">
        <v>2.6393711218435065</v>
      </c>
      <c r="J850">
        <v>4.9196106651323515</v>
      </c>
      <c r="K850">
        <v>513.15857561850601</v>
      </c>
      <c r="L850">
        <v>7.4428561955694796</v>
      </c>
      <c r="M850">
        <v>0.41000020448380575</v>
      </c>
    </row>
    <row r="851" spans="1:13" x14ac:dyDescent="0.2">
      <c r="A851">
        <v>850</v>
      </c>
      <c r="B851">
        <v>600</v>
      </c>
      <c r="C851">
        <v>86.166666666666188</v>
      </c>
      <c r="D851">
        <v>97.474513812055264</v>
      </c>
      <c r="E851">
        <v>74.819864059237801</v>
      </c>
      <c r="F851">
        <v>42.856311360149576</v>
      </c>
      <c r="G851">
        <v>580.87441678689106</v>
      </c>
      <c r="H851">
        <v>6.7412891696738217</v>
      </c>
      <c r="I851">
        <v>2.9200259929373087</v>
      </c>
      <c r="J851">
        <v>5.4427325124646941</v>
      </c>
      <c r="K851">
        <v>590.71992249504467</v>
      </c>
      <c r="L851">
        <v>8.3921946278104649</v>
      </c>
      <c r="M851">
        <v>0.41000017639483249</v>
      </c>
    </row>
    <row r="852" spans="1:13" x14ac:dyDescent="0.2">
      <c r="A852">
        <v>851</v>
      </c>
      <c r="B852">
        <v>600</v>
      </c>
      <c r="C852">
        <v>86.249999999999673</v>
      </c>
      <c r="D852">
        <v>97.474513812055264</v>
      </c>
      <c r="E852">
        <v>74.215894086692387</v>
      </c>
      <c r="F852">
        <v>42.167204160047653</v>
      </c>
      <c r="G852">
        <v>569.0165918965306</v>
      </c>
      <c r="H852">
        <v>6.5972938190902353</v>
      </c>
      <c r="I852">
        <v>2.8852094390248126</v>
      </c>
      <c r="J852">
        <v>5.3778367922177299</v>
      </c>
      <c r="K852">
        <v>578.66111160807384</v>
      </c>
      <c r="L852">
        <v>8.2076531956502237</v>
      </c>
      <c r="M852">
        <v>0.41000017404114975</v>
      </c>
    </row>
    <row r="853" spans="1:13" x14ac:dyDescent="0.2">
      <c r="A853">
        <v>852</v>
      </c>
      <c r="B853">
        <v>600</v>
      </c>
      <c r="C853">
        <v>88.666666666665975</v>
      </c>
      <c r="D853">
        <v>62.029236062216867</v>
      </c>
      <c r="E853">
        <v>91.921116664681961</v>
      </c>
      <c r="F853">
        <v>41.163936255563193</v>
      </c>
      <c r="G853">
        <v>624.13666600017416</v>
      </c>
      <c r="H853">
        <v>7.0391353308290867</v>
      </c>
      <c r="I853">
        <v>3.2003515240236817</v>
      </c>
      <c r="J853">
        <v>5.9652404921224251</v>
      </c>
      <c r="K853">
        <v>634.71538038174197</v>
      </c>
      <c r="L853">
        <v>10.096621748684235</v>
      </c>
      <c r="M853">
        <v>0.41000011788767943</v>
      </c>
    </row>
    <row r="854" spans="1:13" x14ac:dyDescent="0.2">
      <c r="A854">
        <v>853</v>
      </c>
      <c r="B854">
        <v>600</v>
      </c>
      <c r="C854">
        <v>94.666666666665463</v>
      </c>
      <c r="D854">
        <v>58.090871867790469</v>
      </c>
      <c r="E854">
        <v>107.59913802638576</v>
      </c>
      <c r="F854">
        <v>52.822063203573109</v>
      </c>
      <c r="G854">
        <v>872.63404756156456</v>
      </c>
      <c r="H854">
        <v>9.217965291143404</v>
      </c>
      <c r="I854">
        <v>3.8279688357165762</v>
      </c>
      <c r="J854">
        <v>7.1350770470020057</v>
      </c>
      <c r="K854">
        <v>887.42452255450587</v>
      </c>
      <c r="L854">
        <v>14.722080623088605</v>
      </c>
      <c r="M854">
        <v>0.41000004481532648</v>
      </c>
    </row>
    <row r="855" spans="1:13" x14ac:dyDescent="0.2">
      <c r="A855">
        <v>854</v>
      </c>
      <c r="B855">
        <v>600</v>
      </c>
      <c r="C855">
        <v>82.916666666666472</v>
      </c>
      <c r="D855">
        <v>93.536149617628965</v>
      </c>
      <c r="E855">
        <v>67.782707635303808</v>
      </c>
      <c r="F855">
        <v>33.752597145978953</v>
      </c>
      <c r="G855">
        <v>433.51888979124703</v>
      </c>
      <c r="H855">
        <v>5.2283685200954535</v>
      </c>
      <c r="I855">
        <v>2.3861547590006689</v>
      </c>
      <c r="J855">
        <v>4.4476323560124298</v>
      </c>
      <c r="K855">
        <v>440.86689015297418</v>
      </c>
      <c r="L855">
        <v>6.9008117532298181</v>
      </c>
      <c r="M855">
        <v>0.41000029785749281</v>
      </c>
    </row>
    <row r="856" spans="1:13" x14ac:dyDescent="0.2">
      <c r="A856">
        <v>855</v>
      </c>
      <c r="B856">
        <v>600</v>
      </c>
      <c r="C856">
        <v>83.41666666666643</v>
      </c>
      <c r="D856">
        <v>94.52074066623544</v>
      </c>
      <c r="E856">
        <v>69.474625348767603</v>
      </c>
      <c r="F856">
        <v>35.831865925287893</v>
      </c>
      <c r="G856">
        <v>466.44725087314271</v>
      </c>
      <c r="H856">
        <v>5.5917752352424861</v>
      </c>
      <c r="I856">
        <v>2.4113828898483627</v>
      </c>
      <c r="J856">
        <v>4.4946558990649814</v>
      </c>
      <c r="K856">
        <v>474.35335741132292</v>
      </c>
      <c r="L856">
        <v>6.7064474759367663</v>
      </c>
      <c r="M856">
        <v>0.41000027479260531</v>
      </c>
    </row>
    <row r="857" spans="1:13" x14ac:dyDescent="0.2">
      <c r="A857">
        <v>856</v>
      </c>
      <c r="B857">
        <v>600</v>
      </c>
      <c r="C857">
        <v>90.249999999999318</v>
      </c>
      <c r="D857">
        <v>68.921373402463203</v>
      </c>
      <c r="E857">
        <v>96.863182329541161</v>
      </c>
      <c r="F857">
        <v>50.788018702514385</v>
      </c>
      <c r="G857">
        <v>792.34157200084826</v>
      </c>
      <c r="H857">
        <v>8.7794080000094645</v>
      </c>
      <c r="I857">
        <v>3.5631811900801496</v>
      </c>
      <c r="J857">
        <v>6.6415306432062424</v>
      </c>
      <c r="K857">
        <v>805.77121490404636</v>
      </c>
      <c r="L857">
        <v>10.921609790394015</v>
      </c>
      <c r="M857">
        <v>0.41000009133222559</v>
      </c>
    </row>
    <row r="858" spans="1:13" x14ac:dyDescent="0.2">
      <c r="A858">
        <v>857</v>
      </c>
      <c r="B858">
        <v>600</v>
      </c>
      <c r="C858">
        <v>83.499999999999901</v>
      </c>
      <c r="D858">
        <v>98.459104860661753</v>
      </c>
      <c r="E858">
        <v>64.033944684558548</v>
      </c>
      <c r="F858">
        <v>31.707812212095799</v>
      </c>
      <c r="G858">
        <v>394.82834349979447</v>
      </c>
      <c r="H858">
        <v>4.7284831556861668</v>
      </c>
      <c r="I858">
        <v>2.1846165501860875</v>
      </c>
      <c r="J858">
        <v>4.0719786583151674</v>
      </c>
      <c r="K858">
        <v>401.52053383478466</v>
      </c>
      <c r="L858">
        <v>5.9419351182714149</v>
      </c>
      <c r="M858">
        <v>0.41000027112597509</v>
      </c>
    </row>
    <row r="859" spans="1:13" x14ac:dyDescent="0.2">
      <c r="A859">
        <v>858</v>
      </c>
      <c r="B859">
        <v>600</v>
      </c>
      <c r="C859">
        <v>92.249999999999162</v>
      </c>
      <c r="D859">
        <v>66.952191305250068</v>
      </c>
      <c r="E859">
        <v>99.275942130991595</v>
      </c>
      <c r="F859">
        <v>51.825405826492499</v>
      </c>
      <c r="G859">
        <v>819.43437073488042</v>
      </c>
      <c r="H859">
        <v>8.8827574063402484</v>
      </c>
      <c r="I859">
        <v>3.6942031978473211</v>
      </c>
      <c r="J859">
        <v>6.8857468738999454</v>
      </c>
      <c r="K859">
        <v>833.32318233125852</v>
      </c>
      <c r="L859">
        <v>11.600738296431794</v>
      </c>
      <c r="M859">
        <v>0.41000006616222306</v>
      </c>
    </row>
    <row r="860" spans="1:13" x14ac:dyDescent="0.2">
      <c r="A860">
        <v>859</v>
      </c>
      <c r="B860">
        <v>600</v>
      </c>
      <c r="C860">
        <v>88.416666666666003</v>
      </c>
      <c r="D860">
        <v>94.52074066623544</v>
      </c>
      <c r="E860">
        <v>80.791369958917528</v>
      </c>
      <c r="F860">
        <v>48.455931008850655</v>
      </c>
      <c r="G860">
        <v>684.82424854745511</v>
      </c>
      <c r="H860">
        <v>7.7454203417243388</v>
      </c>
      <c r="I860">
        <v>3.243437329101412</v>
      </c>
      <c r="J860">
        <v>6.045549541661531</v>
      </c>
      <c r="K860">
        <v>696.43158407685621</v>
      </c>
      <c r="L860">
        <v>9.2713369075565648</v>
      </c>
      <c r="M860">
        <v>0.41000012273549058</v>
      </c>
    </row>
    <row r="861" spans="1:13" x14ac:dyDescent="0.2">
      <c r="A861">
        <v>860</v>
      </c>
      <c r="B861">
        <v>600</v>
      </c>
      <c r="C861">
        <v>89.333333333332661</v>
      </c>
      <c r="D861">
        <v>98.459104860661753</v>
      </c>
      <c r="E861">
        <v>80.440475825698542</v>
      </c>
      <c r="F861">
        <v>50.037433533762901</v>
      </c>
      <c r="G861">
        <v>705.50087532150019</v>
      </c>
      <c r="H861">
        <v>7.8973978580765554</v>
      </c>
      <c r="I861">
        <v>3.3842907763690628</v>
      </c>
      <c r="J861">
        <v>6.3080909158789602</v>
      </c>
      <c r="K861">
        <v>717.45864602453833</v>
      </c>
      <c r="L861">
        <v>9.7175450387618767</v>
      </c>
      <c r="M861">
        <v>0.41000010587589675</v>
      </c>
    </row>
    <row r="862" spans="1:13" x14ac:dyDescent="0.2">
      <c r="A862">
        <v>861</v>
      </c>
      <c r="B862">
        <v>600</v>
      </c>
      <c r="C862">
        <v>87.999999999999517</v>
      </c>
      <c r="D862">
        <v>97.474513812055264</v>
      </c>
      <c r="E862">
        <v>75.65367757621523</v>
      </c>
      <c r="F862">
        <v>43.816839368580347</v>
      </c>
      <c r="G862">
        <v>597.48946632846264</v>
      </c>
      <c r="H862">
        <v>6.78965302645984</v>
      </c>
      <c r="I862">
        <v>3.0733279583669635</v>
      </c>
      <c r="J862">
        <v>5.7284770892208074</v>
      </c>
      <c r="K862">
        <v>607.61654161724073</v>
      </c>
      <c r="L862">
        <v>8.946181798461577</v>
      </c>
      <c r="M862">
        <v>0.41000013126221729</v>
      </c>
    </row>
    <row r="863" spans="1:13" x14ac:dyDescent="0.2">
      <c r="A863">
        <v>862</v>
      </c>
      <c r="B863">
        <v>600</v>
      </c>
      <c r="C863">
        <v>85.333333333333002</v>
      </c>
      <c r="D863">
        <v>96.489922763448604</v>
      </c>
      <c r="E863">
        <v>70.324642382874103</v>
      </c>
      <c r="F863">
        <v>37.478905947293171</v>
      </c>
      <c r="G863">
        <v>491.13038807524214</v>
      </c>
      <c r="H863">
        <v>5.7554342352567662</v>
      </c>
      <c r="I863">
        <v>2.5467124067553177</v>
      </c>
      <c r="J863">
        <v>4.7469010377545526</v>
      </c>
      <c r="K863">
        <v>499.45480273357794</v>
      </c>
      <c r="L863">
        <v>7.1246609777498362</v>
      </c>
      <c r="M863">
        <v>0.41000020175532442</v>
      </c>
    </row>
    <row r="864" spans="1:13" x14ac:dyDescent="0.2">
      <c r="A864">
        <v>863</v>
      </c>
      <c r="B864">
        <v>600</v>
      </c>
      <c r="C864">
        <v>84.083333333333115</v>
      </c>
      <c r="D864">
        <v>98.459104860661753</v>
      </c>
      <c r="E864">
        <v>69.831932021799915</v>
      </c>
      <c r="F864">
        <v>37.709769680434334</v>
      </c>
      <c r="G864">
        <v>492.26677058006584</v>
      </c>
      <c r="H864">
        <v>5.8545106511008971</v>
      </c>
      <c r="I864">
        <v>2.610674415988687</v>
      </c>
      <c r="J864">
        <v>4.8661219310133959</v>
      </c>
      <c r="K864">
        <v>500.61048456856821</v>
      </c>
      <c r="L864">
        <v>7.4657450114735564</v>
      </c>
      <c r="M864">
        <v>0.41000024679350416</v>
      </c>
    </row>
    <row r="865" spans="1:13" x14ac:dyDescent="0.2">
      <c r="A865">
        <v>864</v>
      </c>
      <c r="B865">
        <v>600</v>
      </c>
      <c r="C865">
        <v>87.999999999999517</v>
      </c>
      <c r="D865">
        <v>98.459104860661753</v>
      </c>
      <c r="E865">
        <v>77.499822921160131</v>
      </c>
      <c r="F865">
        <v>46.445878828458262</v>
      </c>
      <c r="G865">
        <v>641.71141126741452</v>
      </c>
      <c r="H865">
        <v>7.2921751280388412</v>
      </c>
      <c r="I865">
        <v>3.0440195057895809</v>
      </c>
      <c r="J865">
        <v>5.6738481002601686</v>
      </c>
      <c r="K865">
        <v>652.58802105186317</v>
      </c>
      <c r="L865">
        <v>15.079275957774874</v>
      </c>
      <c r="M865">
        <v>0.41000013126221729</v>
      </c>
    </row>
    <row r="866" spans="1:13" x14ac:dyDescent="0.2">
      <c r="A866">
        <v>865</v>
      </c>
      <c r="B866">
        <v>600</v>
      </c>
      <c r="C866">
        <v>88.416666666666003</v>
      </c>
      <c r="D866">
        <v>98.459104860661753</v>
      </c>
      <c r="E866">
        <v>78.737166880956835</v>
      </c>
      <c r="F866">
        <v>47.940806118058717</v>
      </c>
      <c r="G866">
        <v>668.10534699610798</v>
      </c>
      <c r="H866">
        <v>7.5563281469871404</v>
      </c>
      <c r="I866">
        <v>3.2283938619294226</v>
      </c>
      <c r="J866">
        <v>6.0175095282934246</v>
      </c>
      <c r="K866">
        <v>679.42930777585457</v>
      </c>
      <c r="L866">
        <v>9.1600935700120445</v>
      </c>
      <c r="M866">
        <v>0.41000012273549058</v>
      </c>
    </row>
    <row r="867" spans="1:13" x14ac:dyDescent="0.2">
      <c r="A867">
        <v>866</v>
      </c>
      <c r="B867">
        <v>600</v>
      </c>
      <c r="C867">
        <v>86.499999999999645</v>
      </c>
      <c r="D867">
        <v>97.474513812055264</v>
      </c>
      <c r="E867">
        <v>74.958485979916816</v>
      </c>
      <c r="F867">
        <v>43.015261865516507</v>
      </c>
      <c r="G867">
        <v>583.6169791182914</v>
      </c>
      <c r="H867">
        <v>6.747017099633454</v>
      </c>
      <c r="I867">
        <v>2.8501135966708495</v>
      </c>
      <c r="J867">
        <v>5.3124204970565687</v>
      </c>
      <c r="K867">
        <v>593.50896048475852</v>
      </c>
      <c r="L867">
        <v>7.952852711028374</v>
      </c>
      <c r="M867">
        <v>0.41000016716686571</v>
      </c>
    </row>
    <row r="868" spans="1:13" x14ac:dyDescent="0.2">
      <c r="A868">
        <v>867</v>
      </c>
      <c r="B868">
        <v>600</v>
      </c>
      <c r="C868">
        <v>85.249999999999758</v>
      </c>
      <c r="D868">
        <v>98.459104860661753</v>
      </c>
      <c r="E868">
        <v>70.267791586298983</v>
      </c>
      <c r="F868">
        <v>38.181973638999381</v>
      </c>
      <c r="G868">
        <v>500.12315149874865</v>
      </c>
      <c r="H868">
        <v>5.8665472316568925</v>
      </c>
      <c r="I868">
        <v>2.6278347097999974</v>
      </c>
      <c r="J868">
        <v>4.898107567194776</v>
      </c>
      <c r="K868">
        <v>508.59999135544251</v>
      </c>
      <c r="L868">
        <v>7.4012818007029786</v>
      </c>
      <c r="M868">
        <v>0.41000020448380575</v>
      </c>
    </row>
    <row r="869" spans="1:13" x14ac:dyDescent="0.2">
      <c r="A869">
        <v>868</v>
      </c>
      <c r="B869">
        <v>600</v>
      </c>
      <c r="C869">
        <v>85.416666666666259</v>
      </c>
      <c r="D869">
        <v>98.459104860661753</v>
      </c>
      <c r="E869">
        <v>69.936490391036145</v>
      </c>
      <c r="F869">
        <v>37.822778835736763</v>
      </c>
      <c r="G869">
        <v>494.14458718966267</v>
      </c>
      <c r="H869">
        <v>5.7851073622204687</v>
      </c>
      <c r="I869">
        <v>2.5720307456271367</v>
      </c>
      <c r="J869">
        <v>4.794092722510972</v>
      </c>
      <c r="K869">
        <v>502.52008872386375</v>
      </c>
      <c r="L869">
        <v>7.1349712156525831</v>
      </c>
      <c r="M869">
        <v>0.41000019906324991</v>
      </c>
    </row>
    <row r="870" spans="1:13" x14ac:dyDescent="0.2">
      <c r="A870">
        <v>869</v>
      </c>
      <c r="B870">
        <v>600</v>
      </c>
      <c r="C870">
        <v>89.499999999999389</v>
      </c>
      <c r="D870">
        <v>98.459104860661753</v>
      </c>
      <c r="E870">
        <v>82.476046891950944</v>
      </c>
      <c r="F870">
        <v>52.601900833044574</v>
      </c>
      <c r="G870">
        <v>751.82318107981155</v>
      </c>
      <c r="H870">
        <v>8.4002590064783984</v>
      </c>
      <c r="I870">
        <v>3.5046568976813144</v>
      </c>
      <c r="J870">
        <v>6.5324452892475566</v>
      </c>
      <c r="K870">
        <v>764.56608042570826</v>
      </c>
      <c r="L870">
        <v>9.9933341362182659</v>
      </c>
      <c r="M870">
        <v>0.41000010306928719</v>
      </c>
    </row>
    <row r="871" spans="1:13" x14ac:dyDescent="0.2">
      <c r="A871">
        <v>870</v>
      </c>
      <c r="B871">
        <v>600</v>
      </c>
      <c r="C871">
        <v>87.08333333333286</v>
      </c>
      <c r="D871">
        <v>97.474513812055264</v>
      </c>
      <c r="E871">
        <v>74.001397467806129</v>
      </c>
      <c r="F871">
        <v>41.92381553193588</v>
      </c>
      <c r="G871">
        <v>564.84104993323933</v>
      </c>
      <c r="H871">
        <v>6.4862130135874727</v>
      </c>
      <c r="I871">
        <v>2.7776009092563179</v>
      </c>
      <c r="J871">
        <v>5.1772617134320926</v>
      </c>
      <c r="K871">
        <v>574.4147751955436</v>
      </c>
      <c r="L871">
        <v>12.266114487549835</v>
      </c>
      <c r="M871">
        <v>0.41000015216430868</v>
      </c>
    </row>
    <row r="872" spans="1:13" x14ac:dyDescent="0.2">
      <c r="A872">
        <v>871</v>
      </c>
      <c r="B872">
        <v>600</v>
      </c>
      <c r="C872">
        <v>91.166666666665762</v>
      </c>
      <c r="D872">
        <v>98.459104860661753</v>
      </c>
      <c r="E872">
        <v>85.910769939002492</v>
      </c>
      <c r="F872">
        <v>57.074351675119246</v>
      </c>
      <c r="G872">
        <v>834.07910186587446</v>
      </c>
      <c r="H872">
        <v>9.1489481009054785</v>
      </c>
      <c r="I872">
        <v>3.9127831376812567</v>
      </c>
      <c r="J872">
        <v>7.2931652146901325</v>
      </c>
      <c r="K872">
        <v>848.21614906335401</v>
      </c>
      <c r="L872">
        <v>11.638800985502348</v>
      </c>
      <c r="M872">
        <v>0.41000007878634975</v>
      </c>
    </row>
    <row r="873" spans="1:13" x14ac:dyDescent="0.2">
      <c r="A873">
        <v>872</v>
      </c>
      <c r="B873">
        <v>600</v>
      </c>
      <c r="C873">
        <v>87.499999999999559</v>
      </c>
      <c r="D873">
        <v>98.459104860661753</v>
      </c>
      <c r="E873">
        <v>76.085424872681614</v>
      </c>
      <c r="F873">
        <v>44.766042707041372</v>
      </c>
      <c r="G873">
        <v>612.32795628411327</v>
      </c>
      <c r="H873">
        <v>6.9980337861041866</v>
      </c>
      <c r="I873">
        <v>2.9926034006160935</v>
      </c>
      <c r="J873">
        <v>5.5780119303189064</v>
      </c>
      <c r="K873">
        <v>622.70654638818019</v>
      </c>
      <c r="L873">
        <v>8.3673174074952446</v>
      </c>
      <c r="M873">
        <v>0.41000014227979281</v>
      </c>
    </row>
    <row r="874" spans="1:13" x14ac:dyDescent="0.2">
      <c r="A874">
        <v>873</v>
      </c>
      <c r="B874">
        <v>600</v>
      </c>
      <c r="C874">
        <v>85.416666666666259</v>
      </c>
      <c r="D874">
        <v>98.459104860661753</v>
      </c>
      <c r="E874">
        <v>70.094764836883996</v>
      </c>
      <c r="F874">
        <v>37.994167284455663</v>
      </c>
      <c r="G874">
        <v>496.9953189838497</v>
      </c>
      <c r="H874">
        <v>5.8184817832255851</v>
      </c>
      <c r="I874">
        <v>2.5899380478968954</v>
      </c>
      <c r="J874">
        <v>4.8274707323334489</v>
      </c>
      <c r="K874">
        <v>505.41913898421387</v>
      </c>
      <c r="L874">
        <v>7.1865975948749261</v>
      </c>
      <c r="M874">
        <v>0.41000019906324991</v>
      </c>
    </row>
    <row r="875" spans="1:13" x14ac:dyDescent="0.2">
      <c r="A875">
        <v>874</v>
      </c>
      <c r="B875">
        <v>600</v>
      </c>
      <c r="C875">
        <v>95.583333333332121</v>
      </c>
      <c r="D875">
        <v>40.36823299287137</v>
      </c>
      <c r="E875">
        <v>135.37548678042717</v>
      </c>
      <c r="F875">
        <v>58.104488672271771</v>
      </c>
      <c r="G875">
        <v>1087.8025873196725</v>
      </c>
      <c r="H875">
        <v>11.380672230022869</v>
      </c>
      <c r="I875">
        <v>3.9522635664274079</v>
      </c>
      <c r="J875">
        <v>7.3667540846736399</v>
      </c>
      <c r="K875">
        <v>1106.2399917935925</v>
      </c>
      <c r="L875">
        <v>22.266545116483567</v>
      </c>
      <c r="M875">
        <v>0.41000003865925705</v>
      </c>
    </row>
    <row r="876" spans="1:13" x14ac:dyDescent="0.2">
      <c r="A876">
        <v>875</v>
      </c>
      <c r="B876">
        <v>600</v>
      </c>
      <c r="C876">
        <v>83.583333333333158</v>
      </c>
      <c r="D876">
        <v>19.691820972132383</v>
      </c>
      <c r="E876">
        <v>126.3889614764922</v>
      </c>
      <c r="F876">
        <v>24.705522924552252</v>
      </c>
      <c r="G876">
        <v>445.5386683307716</v>
      </c>
      <c r="H876">
        <v>5.3304726021627822</v>
      </c>
      <c r="I876">
        <v>2.1490645624652229</v>
      </c>
      <c r="J876">
        <v>4.0057121387981782</v>
      </c>
      <c r="K876">
        <v>453.09037661675518</v>
      </c>
      <c r="L876">
        <v>7.1218210535589392</v>
      </c>
      <c r="M876">
        <v>0.41000026750826973</v>
      </c>
    </row>
    <row r="877" spans="1:13" x14ac:dyDescent="0.2">
      <c r="A877">
        <v>876</v>
      </c>
      <c r="B877">
        <v>600</v>
      </c>
      <c r="C877">
        <v>87.249999999999588</v>
      </c>
      <c r="D877">
        <v>98.459104860661753</v>
      </c>
      <c r="E877">
        <v>76.236413787904567</v>
      </c>
      <c r="F877">
        <v>44.943892352098672</v>
      </c>
      <c r="G877">
        <v>615.42486775425425</v>
      </c>
      <c r="H877">
        <v>7.0535801461805976</v>
      </c>
      <c r="I877">
        <v>2.9321874380953812</v>
      </c>
      <c r="J877">
        <v>5.4654006301871032</v>
      </c>
      <c r="K877">
        <v>625.85595484917008</v>
      </c>
      <c r="L877">
        <v>13.179381736273688</v>
      </c>
      <c r="M877">
        <v>0.41000014813066343</v>
      </c>
    </row>
    <row r="878" spans="1:13" x14ac:dyDescent="0.2">
      <c r="A878">
        <v>877</v>
      </c>
      <c r="B878">
        <v>600</v>
      </c>
      <c r="C878">
        <v>89.916666666665876</v>
      </c>
      <c r="D878">
        <v>98.459104860661753</v>
      </c>
      <c r="E878">
        <v>82.47327494930181</v>
      </c>
      <c r="F878">
        <v>52.598365091272768</v>
      </c>
      <c r="G878">
        <v>751.75889161552811</v>
      </c>
      <c r="H878">
        <v>8.360617886363686</v>
      </c>
      <c r="I878">
        <v>3.6891901945734671</v>
      </c>
      <c r="J878">
        <v>6.8764029721779449</v>
      </c>
      <c r="K878">
        <v>764.5006926225002</v>
      </c>
      <c r="L878">
        <v>11.055029415090846</v>
      </c>
      <c r="M878">
        <v>0.4100000963739589</v>
      </c>
    </row>
    <row r="879" spans="1:13" x14ac:dyDescent="0.2">
      <c r="A879">
        <v>878</v>
      </c>
      <c r="B879">
        <v>600</v>
      </c>
      <c r="C879">
        <v>87.249999999999588</v>
      </c>
      <c r="D879">
        <v>98.459104860661753</v>
      </c>
      <c r="E879">
        <v>79.386618599390118</v>
      </c>
      <c r="F879">
        <v>48.734932890215909</v>
      </c>
      <c r="G879">
        <v>682.21803628290559</v>
      </c>
      <c r="H879">
        <v>7.8191178943599864</v>
      </c>
      <c r="I879">
        <v>3.2797072018909628</v>
      </c>
      <c r="J879">
        <v>6.1131541507753262</v>
      </c>
      <c r="K879">
        <v>693.78122803392705</v>
      </c>
      <c r="L879">
        <v>9.4636492368352236</v>
      </c>
      <c r="M879">
        <v>0.41000014813066343</v>
      </c>
    </row>
    <row r="880" spans="1:13" x14ac:dyDescent="0.2">
      <c r="A880">
        <v>879</v>
      </c>
      <c r="B880">
        <v>600</v>
      </c>
      <c r="C880">
        <v>85.249999999999758</v>
      </c>
      <c r="D880">
        <v>97.474513812055264</v>
      </c>
      <c r="E880">
        <v>70.578756193292563</v>
      </c>
      <c r="F880">
        <v>38.135457434092878</v>
      </c>
      <c r="G880">
        <v>500.71674444940072</v>
      </c>
      <c r="H880">
        <v>5.8735101988199663</v>
      </c>
      <c r="I880">
        <v>2.6235286390184269</v>
      </c>
      <c r="J880">
        <v>4.8900813402020997</v>
      </c>
      <c r="K880">
        <v>509.20364541277928</v>
      </c>
      <c r="L880">
        <v>7.3953626553121383</v>
      </c>
      <c r="M880">
        <v>0.41000020448380575</v>
      </c>
    </row>
    <row r="881" spans="1:13" x14ac:dyDescent="0.2">
      <c r="A881">
        <v>880</v>
      </c>
      <c r="B881">
        <v>600</v>
      </c>
      <c r="C881">
        <v>91.499999999999218</v>
      </c>
      <c r="D881">
        <v>96.489922763448604</v>
      </c>
      <c r="E881">
        <v>83.006642960333707</v>
      </c>
      <c r="F881">
        <v>52.215271461960413</v>
      </c>
      <c r="G881">
        <v>748.90862423415319</v>
      </c>
      <c r="H881">
        <v>8.1847937074771533</v>
      </c>
      <c r="I881">
        <v>3.5082422157534809</v>
      </c>
      <c r="J881">
        <v>6.5391280815535522</v>
      </c>
      <c r="K881">
        <v>761.602087127598</v>
      </c>
      <c r="L881">
        <v>10.034888701989546</v>
      </c>
      <c r="M881">
        <v>0.4100000746646994</v>
      </c>
    </row>
    <row r="882" spans="1:13" x14ac:dyDescent="0.2">
      <c r="A882">
        <v>881</v>
      </c>
      <c r="B882">
        <v>600</v>
      </c>
      <c r="C882">
        <v>87.916666666666046</v>
      </c>
      <c r="D882">
        <v>65.967600256643422</v>
      </c>
      <c r="E882">
        <v>88.914166871588222</v>
      </c>
      <c r="F882">
        <v>40.960240138196312</v>
      </c>
      <c r="G882">
        <v>609.89834825275898</v>
      </c>
      <c r="H882">
        <v>6.9372323971878291</v>
      </c>
      <c r="I882">
        <v>3.0262971926822115</v>
      </c>
      <c r="J882">
        <v>5.6408148978233204</v>
      </c>
      <c r="K882">
        <v>620.23574824777631</v>
      </c>
      <c r="L882">
        <v>9.251729612908612</v>
      </c>
      <c r="M882">
        <v>0.41000013303736998</v>
      </c>
    </row>
    <row r="883" spans="1:13" x14ac:dyDescent="0.2">
      <c r="A883">
        <v>882</v>
      </c>
      <c r="B883">
        <v>600</v>
      </c>
      <c r="C883">
        <v>86.249999999999673</v>
      </c>
      <c r="D883">
        <v>89.597785423202112</v>
      </c>
      <c r="E883">
        <v>76.640756896833722</v>
      </c>
      <c r="F883">
        <v>41.333932607591478</v>
      </c>
      <c r="G883">
        <v>567.62618437971423</v>
      </c>
      <c r="H883">
        <v>6.5811731522285957</v>
      </c>
      <c r="I883">
        <v>2.8778594912068538</v>
      </c>
      <c r="J883">
        <v>5.3641369826781977</v>
      </c>
      <c r="K883">
        <v>577.24713744505766</v>
      </c>
      <c r="L883">
        <v>8.2452190158632668</v>
      </c>
      <c r="M883">
        <v>0.41000017404114975</v>
      </c>
    </row>
    <row r="884" spans="1:13" x14ac:dyDescent="0.2">
      <c r="A884">
        <v>883</v>
      </c>
      <c r="B884">
        <v>600</v>
      </c>
      <c r="C884">
        <v>92.249999999999162</v>
      </c>
      <c r="D884">
        <v>96.489922763448604</v>
      </c>
      <c r="E884">
        <v>87.845531143086049</v>
      </c>
      <c r="F884">
        <v>58.48051469720162</v>
      </c>
      <c r="G884">
        <v>865.05918288843952</v>
      </c>
      <c r="H884">
        <v>9.3773353158639274</v>
      </c>
      <c r="I884">
        <v>3.9842799312378672</v>
      </c>
      <c r="J884">
        <v>7.426430440331532</v>
      </c>
      <c r="K884">
        <v>879.72130158878076</v>
      </c>
      <c r="L884">
        <v>11.898943227418384</v>
      </c>
      <c r="M884">
        <v>0.41000006616222306</v>
      </c>
    </row>
    <row r="885" spans="1:13" x14ac:dyDescent="0.2">
      <c r="A885">
        <v>884</v>
      </c>
      <c r="B885">
        <v>600</v>
      </c>
      <c r="C885">
        <v>85.08333333333303</v>
      </c>
      <c r="D885">
        <v>65.967600256643422</v>
      </c>
      <c r="E885">
        <v>85.696786163738665</v>
      </c>
      <c r="F885">
        <v>38.04955986009471</v>
      </c>
      <c r="G885">
        <v>555.29765858394114</v>
      </c>
      <c r="H885">
        <v>6.5265150861971764</v>
      </c>
      <c r="I885">
        <v>2.7349127853467978</v>
      </c>
      <c r="J885">
        <v>5.0976939149054941</v>
      </c>
      <c r="K885">
        <v>564.70968435380269</v>
      </c>
      <c r="L885">
        <v>8.1696220515832181</v>
      </c>
      <c r="M885">
        <v>0.41000021005196502</v>
      </c>
    </row>
    <row r="886" spans="1:13" x14ac:dyDescent="0.2">
      <c r="A886">
        <v>885</v>
      </c>
      <c r="B886">
        <v>600</v>
      </c>
      <c r="C886">
        <v>87.333333333332831</v>
      </c>
      <c r="D886">
        <v>70.890555499676481</v>
      </c>
      <c r="E886">
        <v>86.809565768038269</v>
      </c>
      <c r="F886">
        <v>41.957869565766948</v>
      </c>
      <c r="G886">
        <v>616.65415349499574</v>
      </c>
      <c r="H886">
        <v>7.0609254216984647</v>
      </c>
      <c r="I886">
        <v>2.9902250779369992</v>
      </c>
      <c r="J886">
        <v>5.5735788964342943</v>
      </c>
      <c r="K886">
        <v>627.10607415446088</v>
      </c>
      <c r="L886">
        <v>8.7586150745604705</v>
      </c>
      <c r="M886">
        <v>0.41000014615411695</v>
      </c>
    </row>
    <row r="887" spans="1:13" x14ac:dyDescent="0.2">
      <c r="A887">
        <v>886</v>
      </c>
      <c r="B887">
        <v>600</v>
      </c>
      <c r="C887">
        <v>88.333333333332746</v>
      </c>
      <c r="D887">
        <v>88.613194374595423</v>
      </c>
      <c r="E887">
        <v>81.698509451438568</v>
      </c>
      <c r="F887">
        <v>46.453296663521733</v>
      </c>
      <c r="G887">
        <v>660.52622328479367</v>
      </c>
      <c r="H887">
        <v>7.47765535794111</v>
      </c>
      <c r="I887">
        <v>3.1622056181638216</v>
      </c>
      <c r="J887">
        <v>5.8941390832503657</v>
      </c>
      <c r="K887">
        <v>671.72172462698643</v>
      </c>
      <c r="L887">
        <v>9.120514704439584</v>
      </c>
      <c r="M887">
        <v>0.41000012439533029</v>
      </c>
    </row>
    <row r="888" spans="1:13" x14ac:dyDescent="0.2">
      <c r="A888">
        <v>887</v>
      </c>
      <c r="B888">
        <v>600</v>
      </c>
      <c r="C888">
        <v>87.916666666666046</v>
      </c>
      <c r="D888">
        <v>65.967600256643422</v>
      </c>
      <c r="E888">
        <v>89.70024026086584</v>
      </c>
      <c r="F888">
        <v>41.687685112813931</v>
      </c>
      <c r="G888">
        <v>623.71320139299723</v>
      </c>
      <c r="H888">
        <v>7.0943681675033359</v>
      </c>
      <c r="I888">
        <v>3.1769564077505184</v>
      </c>
      <c r="J888">
        <v>5.9216335652386167</v>
      </c>
      <c r="K888">
        <v>634.28475460910829</v>
      </c>
      <c r="L888">
        <v>9.7331173105888755</v>
      </c>
      <c r="M888">
        <v>0.41000013303736998</v>
      </c>
    </row>
    <row r="889" spans="1:13" x14ac:dyDescent="0.2">
      <c r="A889">
        <v>888</v>
      </c>
      <c r="B889">
        <v>600</v>
      </c>
      <c r="C889">
        <v>88.083333333332774</v>
      </c>
      <c r="D889">
        <v>89.597785423202112</v>
      </c>
      <c r="E889">
        <v>81.99255819835065</v>
      </c>
      <c r="F889">
        <v>47.308157096667863</v>
      </c>
      <c r="G889">
        <v>673.99930369671426</v>
      </c>
      <c r="H889">
        <v>7.6518369388463787</v>
      </c>
      <c r="I889">
        <v>3.3255164841532734</v>
      </c>
      <c r="J889">
        <v>6.198539579036856</v>
      </c>
      <c r="K889">
        <v>685.42317116559002</v>
      </c>
      <c r="L889">
        <v>9.8068930657702715</v>
      </c>
      <c r="M889">
        <v>0.41000012951075093</v>
      </c>
    </row>
    <row r="890" spans="1:13" x14ac:dyDescent="0.2">
      <c r="A890">
        <v>889</v>
      </c>
      <c r="B890">
        <v>600</v>
      </c>
      <c r="C890">
        <v>87.999999999999517</v>
      </c>
      <c r="D890">
        <v>72.859737596889659</v>
      </c>
      <c r="E890">
        <v>86.625158582153688</v>
      </c>
      <c r="F890">
        <v>42.940348964996872</v>
      </c>
      <c r="G890">
        <v>630.36306732453534</v>
      </c>
      <c r="H890">
        <v>7.1632166741424861</v>
      </c>
      <c r="I890">
        <v>3.147443726007515</v>
      </c>
      <c r="J890">
        <v>5.8666239068173622</v>
      </c>
      <c r="K890">
        <v>641.04732972883903</v>
      </c>
      <c r="L890">
        <v>9.4857155932908181</v>
      </c>
      <c r="M890">
        <v>0.41000013126221729</v>
      </c>
    </row>
    <row r="891" spans="1:13" x14ac:dyDescent="0.2">
      <c r="A891">
        <v>890</v>
      </c>
      <c r="B891">
        <v>600</v>
      </c>
      <c r="C891">
        <v>90.583333333332561</v>
      </c>
      <c r="D891">
        <v>96.489922763448604</v>
      </c>
      <c r="E891">
        <v>85.079622684971014</v>
      </c>
      <c r="F891">
        <v>54.855850206743618</v>
      </c>
      <c r="G891">
        <v>797.42425979512359</v>
      </c>
      <c r="H891">
        <v>8.8032116996702534</v>
      </c>
      <c r="I891">
        <v>3.5567958874762327</v>
      </c>
      <c r="J891">
        <v>6.6296288676164634</v>
      </c>
      <c r="K891">
        <v>810.94004418199825</v>
      </c>
      <c r="L891">
        <v>10.52578178041921</v>
      </c>
      <c r="M891">
        <v>0.41000008655424691</v>
      </c>
    </row>
    <row r="892" spans="1:13" x14ac:dyDescent="0.2">
      <c r="A892">
        <v>891</v>
      </c>
      <c r="B892">
        <v>600</v>
      </c>
      <c r="C892">
        <v>85.249999999999758</v>
      </c>
      <c r="D892">
        <v>97.474513812055264</v>
      </c>
      <c r="E892">
        <v>72.310265091002023</v>
      </c>
      <c r="F892">
        <v>40.029564604612467</v>
      </c>
      <c r="G892">
        <v>532.57099218076212</v>
      </c>
      <c r="H892">
        <v>6.247167063703972</v>
      </c>
      <c r="I892">
        <v>2.7160605896377521</v>
      </c>
      <c r="J892">
        <v>5.062554687116033</v>
      </c>
      <c r="K892">
        <v>541.59780687531861</v>
      </c>
      <c r="L892">
        <v>7.6982291083438277</v>
      </c>
      <c r="M892">
        <v>0.41000020448380575</v>
      </c>
    </row>
    <row r="893" spans="1:13" x14ac:dyDescent="0.2">
      <c r="A893">
        <v>892</v>
      </c>
      <c r="B893">
        <v>600</v>
      </c>
      <c r="C893">
        <v>87.499999999999559</v>
      </c>
      <c r="D893">
        <v>98.459104860661753</v>
      </c>
      <c r="E893">
        <v>77.025484348911007</v>
      </c>
      <c r="F893">
        <v>45.879073633141203</v>
      </c>
      <c r="G893">
        <v>631.76402372420705</v>
      </c>
      <c r="H893">
        <v>7.2201602711338309</v>
      </c>
      <c r="I893">
        <v>3.0573269052530119</v>
      </c>
      <c r="J893">
        <v>5.6986521999124173</v>
      </c>
      <c r="K893">
        <v>642.47204346663284</v>
      </c>
      <c r="L893">
        <v>8.5734877332683173</v>
      </c>
      <c r="M893">
        <v>0.41000014227979281</v>
      </c>
    </row>
    <row r="894" spans="1:13" x14ac:dyDescent="0.2">
      <c r="A894">
        <v>893</v>
      </c>
      <c r="B894">
        <v>600</v>
      </c>
      <c r="C894">
        <v>85.416666666666259</v>
      </c>
      <c r="D894">
        <v>97.474513812055264</v>
      </c>
      <c r="E894">
        <v>74.347365140866884</v>
      </c>
      <c r="F894">
        <v>42.316732159474277</v>
      </c>
      <c r="G894">
        <v>571.58512179858815</v>
      </c>
      <c r="H894">
        <v>6.6917282552030155</v>
      </c>
      <c r="I894">
        <v>2.8006622209083876</v>
      </c>
      <c r="J894">
        <v>5.2202464509010014</v>
      </c>
      <c r="K894">
        <v>581.27320133777187</v>
      </c>
      <c r="L894">
        <v>7.8721045092434148</v>
      </c>
      <c r="M894">
        <v>0.41000019906324991</v>
      </c>
    </row>
    <row r="895" spans="1:13" x14ac:dyDescent="0.2">
      <c r="A895">
        <v>894</v>
      </c>
      <c r="B895">
        <v>600</v>
      </c>
      <c r="C895">
        <v>89.583333333332646</v>
      </c>
      <c r="D895">
        <v>98.459104860661753</v>
      </c>
      <c r="E895">
        <v>82.580604943472679</v>
      </c>
      <c r="F895">
        <v>52.735356271688083</v>
      </c>
      <c r="G895">
        <v>754.25095021006837</v>
      </c>
      <c r="H895">
        <v>8.4195454907171072</v>
      </c>
      <c r="I895">
        <v>3.4633780113918764</v>
      </c>
      <c r="J895">
        <v>6.4555042150827138</v>
      </c>
      <c r="K895">
        <v>767.03499682864901</v>
      </c>
      <c r="L895">
        <v>10.132285674219323</v>
      </c>
      <c r="M895">
        <v>0.41000010169400652</v>
      </c>
    </row>
    <row r="896" spans="1:13" x14ac:dyDescent="0.2">
      <c r="A896">
        <v>895</v>
      </c>
      <c r="B896">
        <v>600</v>
      </c>
      <c r="C896">
        <v>85.916666666666217</v>
      </c>
      <c r="D896">
        <v>97.474513812055264</v>
      </c>
      <c r="E896">
        <v>72.174464199026318</v>
      </c>
      <c r="F896">
        <v>39.879352292787814</v>
      </c>
      <c r="G896">
        <v>530.02953157066361</v>
      </c>
      <c r="H896">
        <v>6.1691119096488816</v>
      </c>
      <c r="I896">
        <v>2.8110353286851684</v>
      </c>
      <c r="J896">
        <v>5.2395812277449547</v>
      </c>
      <c r="K896">
        <v>539.01325073122473</v>
      </c>
      <c r="L896">
        <v>8.1736439701410948</v>
      </c>
      <c r="M896">
        <v>0.4100001836485917</v>
      </c>
    </row>
    <row r="897" spans="1:13" x14ac:dyDescent="0.2">
      <c r="A897">
        <v>896</v>
      </c>
      <c r="B897">
        <v>600</v>
      </c>
      <c r="C897">
        <v>89.499999999999389</v>
      </c>
      <c r="D897">
        <v>98.459104860661753</v>
      </c>
      <c r="E897">
        <v>81.116462213446113</v>
      </c>
      <c r="F897">
        <v>50.881952346740363</v>
      </c>
      <c r="G897">
        <v>720.68576039484014</v>
      </c>
      <c r="H897">
        <v>8.0523548647468726</v>
      </c>
      <c r="I897">
        <v>3.3948886659248845</v>
      </c>
      <c r="J897">
        <v>6.3278446708758329</v>
      </c>
      <c r="K897">
        <v>732.90090131606371</v>
      </c>
      <c r="L897">
        <v>9.6331564627241537</v>
      </c>
      <c r="M897">
        <v>0.41000010306928719</v>
      </c>
    </row>
    <row r="898" spans="1:13" x14ac:dyDescent="0.2">
      <c r="A898">
        <v>897</v>
      </c>
      <c r="B898">
        <v>600</v>
      </c>
      <c r="C898">
        <v>86.333333333332916</v>
      </c>
      <c r="D898">
        <v>97.474513812055264</v>
      </c>
      <c r="E898">
        <v>74.096205455414548</v>
      </c>
      <c r="F898">
        <v>42.031306980760469</v>
      </c>
      <c r="G898">
        <v>566.68433730835932</v>
      </c>
      <c r="H898">
        <v>6.563911242954001</v>
      </c>
      <c r="I898">
        <v>2.8340205291569127</v>
      </c>
      <c r="J898">
        <v>5.2824240990809184</v>
      </c>
      <c r="K898">
        <v>576.28932431316741</v>
      </c>
      <c r="L898">
        <v>7.9979515956114362</v>
      </c>
      <c r="M898">
        <v>0.41000017171887282</v>
      </c>
    </row>
    <row r="899" spans="1:13" x14ac:dyDescent="0.2">
      <c r="A899">
        <v>898</v>
      </c>
      <c r="B899">
        <v>600</v>
      </c>
      <c r="C899">
        <v>87.499999999999559</v>
      </c>
      <c r="D899">
        <v>98.459104860661753</v>
      </c>
      <c r="E899">
        <v>76.834402313146455</v>
      </c>
      <c r="F899">
        <v>45.651725688551871</v>
      </c>
      <c r="G899">
        <v>627.78346198845588</v>
      </c>
      <c r="H899">
        <v>7.1746681370109604</v>
      </c>
      <c r="I899">
        <v>3.0455702213165541</v>
      </c>
      <c r="J899">
        <v>5.6767385299469781</v>
      </c>
      <c r="K899">
        <v>638.42401360662689</v>
      </c>
      <c r="L899">
        <v>8.5354053607873066</v>
      </c>
      <c r="M899">
        <v>0.41000014227979281</v>
      </c>
    </row>
    <row r="900" spans="1:13" x14ac:dyDescent="0.2">
      <c r="A900">
        <v>899</v>
      </c>
      <c r="B900">
        <v>600</v>
      </c>
      <c r="C900">
        <v>88.999999999999432</v>
      </c>
      <c r="D900">
        <v>98.459104860661753</v>
      </c>
      <c r="E900">
        <v>79.650632731442542</v>
      </c>
      <c r="F900">
        <v>49.059625048359749</v>
      </c>
      <c r="G900">
        <v>688.00642391050565</v>
      </c>
      <c r="H900">
        <v>7.7304092574214609</v>
      </c>
      <c r="I900">
        <v>3.4340981974570042</v>
      </c>
      <c r="J900">
        <v>6.4009286066300168</v>
      </c>
      <c r="K900">
        <v>699.66768222628275</v>
      </c>
      <c r="L900">
        <v>10.118648149028552</v>
      </c>
      <c r="M900">
        <v>0.41000011172047163</v>
      </c>
    </row>
    <row r="901" spans="1:13" x14ac:dyDescent="0.2">
      <c r="A901">
        <v>900</v>
      </c>
      <c r="B901">
        <v>600</v>
      </c>
      <c r="C901">
        <v>84.416666666666345</v>
      </c>
      <c r="D901">
        <v>98.459104860661753</v>
      </c>
      <c r="E901">
        <v>71.389950083163853</v>
      </c>
      <c r="F901">
        <v>39.411223819145256</v>
      </c>
      <c r="G901">
        <v>520.69863909436242</v>
      </c>
      <c r="H901">
        <v>6.1681971067446915</v>
      </c>
      <c r="I901">
        <v>2.6410105414611018</v>
      </c>
      <c r="J901">
        <v>4.9226664332918952</v>
      </c>
      <c r="K901">
        <v>529.52424966638853</v>
      </c>
      <c r="L901">
        <v>7.3734992604188019</v>
      </c>
      <c r="M901">
        <v>0.41000023388268225</v>
      </c>
    </row>
    <row r="902" spans="1:13" x14ac:dyDescent="0.2">
      <c r="A902">
        <v>901</v>
      </c>
      <c r="B902">
        <v>600</v>
      </c>
      <c r="C902">
        <v>89.66666666666589</v>
      </c>
      <c r="D902">
        <v>95.505331714842086</v>
      </c>
      <c r="E902">
        <v>82.162076964221257</v>
      </c>
      <c r="F902">
        <v>50.636107955842931</v>
      </c>
      <c r="G902">
        <v>722.22469976616776</v>
      </c>
      <c r="H902">
        <v>8.0545505550130923</v>
      </c>
      <c r="I902">
        <v>3.5588157162075778</v>
      </c>
      <c r="J902">
        <v>6.6333936928379815</v>
      </c>
      <c r="K902">
        <v>734.46592127773567</v>
      </c>
      <c r="L902">
        <v>10.880426136147133</v>
      </c>
      <c r="M902">
        <v>0.41000010033707657</v>
      </c>
    </row>
    <row r="903" spans="1:13" x14ac:dyDescent="0.2">
      <c r="A903">
        <v>902</v>
      </c>
      <c r="B903">
        <v>600</v>
      </c>
      <c r="C903">
        <v>90.333333333332575</v>
      </c>
      <c r="D903">
        <v>97.474513812055264</v>
      </c>
      <c r="E903">
        <v>82.347955217222633</v>
      </c>
      <c r="F903">
        <v>51.914251696302038</v>
      </c>
      <c r="G903">
        <v>741.36691371473535</v>
      </c>
      <c r="H903">
        <v>8.2070138049602388</v>
      </c>
      <c r="I903">
        <v>3.4977256838022392</v>
      </c>
      <c r="J903">
        <v>6.5195259716723939</v>
      </c>
      <c r="K903">
        <v>753.93256977692511</v>
      </c>
      <c r="L903">
        <v>10.105374291183946</v>
      </c>
      <c r="M903">
        <v>0.41000009011355559</v>
      </c>
    </row>
    <row r="904" spans="1:13" x14ac:dyDescent="0.2">
      <c r="A904">
        <v>903</v>
      </c>
      <c r="B904">
        <v>600</v>
      </c>
      <c r="C904">
        <v>88.333333333332746</v>
      </c>
      <c r="D904">
        <v>98.459104860661753</v>
      </c>
      <c r="E904">
        <v>78.430449372320737</v>
      </c>
      <c r="F904">
        <v>47.5680305860622</v>
      </c>
      <c r="G904">
        <v>661.50247683196858</v>
      </c>
      <c r="H904">
        <v>7.4887072848902605</v>
      </c>
      <c r="I904">
        <v>3.2162888459321888</v>
      </c>
      <c r="J904">
        <v>5.9949465907403319</v>
      </c>
      <c r="K904">
        <v>672.71452505377397</v>
      </c>
      <c r="L904">
        <v>9.1780188733383472</v>
      </c>
      <c r="M904">
        <v>0.41000012439533029</v>
      </c>
    </row>
    <row r="905" spans="1:13" x14ac:dyDescent="0.2">
      <c r="A905">
        <v>904</v>
      </c>
      <c r="B905">
        <v>600</v>
      </c>
      <c r="C905">
        <v>86.583333333332902</v>
      </c>
      <c r="D905">
        <v>43.322006138691165</v>
      </c>
      <c r="E905">
        <v>101.09544788750108</v>
      </c>
      <c r="F905">
        <v>34.774559894062172</v>
      </c>
      <c r="G905">
        <v>555.30220879179296</v>
      </c>
      <c r="H905">
        <v>6.4135000052950417</v>
      </c>
      <c r="I905">
        <v>2.7136502250682355</v>
      </c>
      <c r="J905">
        <v>5.0580619292977351</v>
      </c>
      <c r="K905">
        <v>564.71426850333171</v>
      </c>
      <c r="L905">
        <v>8.3967116817438114</v>
      </c>
      <c r="M905">
        <v>0.41000016493631414</v>
      </c>
    </row>
    <row r="906" spans="1:13" x14ac:dyDescent="0.2">
      <c r="A906">
        <v>905</v>
      </c>
      <c r="B906">
        <v>600</v>
      </c>
      <c r="C906">
        <v>88.999999999999432</v>
      </c>
      <c r="D906">
        <v>77.782692839922845</v>
      </c>
      <c r="E906">
        <v>84.513745144912846</v>
      </c>
      <c r="F906">
        <v>43.634253527073454</v>
      </c>
      <c r="G906">
        <v>631.99751665808276</v>
      </c>
      <c r="H906">
        <v>7.1010956927874922</v>
      </c>
      <c r="I906">
        <v>3.085490510137483</v>
      </c>
      <c r="J906">
        <v>5.7511472695945622</v>
      </c>
      <c r="K906">
        <v>642.70946067568434</v>
      </c>
      <c r="L906">
        <v>9.2377909478165599</v>
      </c>
      <c r="M906">
        <v>0.41000011172047163</v>
      </c>
    </row>
    <row r="907" spans="1:13" x14ac:dyDescent="0.2">
      <c r="A907">
        <v>906</v>
      </c>
      <c r="B907">
        <v>600</v>
      </c>
      <c r="C907">
        <v>85.166666666666273</v>
      </c>
      <c r="D907">
        <v>64.983009208036833</v>
      </c>
      <c r="E907">
        <v>86.938915044382966</v>
      </c>
      <c r="F907">
        <v>38.576083420104794</v>
      </c>
      <c r="G907">
        <v>567.41203139359402</v>
      </c>
      <c r="H907">
        <v>6.66237218857452</v>
      </c>
      <c r="I907">
        <v>2.8117543461169285</v>
      </c>
      <c r="J907">
        <v>5.2409214279905463</v>
      </c>
      <c r="K907">
        <v>577.02938716106326</v>
      </c>
      <c r="L907">
        <v>8.3701352461049101</v>
      </c>
      <c r="M907">
        <v>0.41000020724918629</v>
      </c>
    </row>
    <row r="908" spans="1:13" x14ac:dyDescent="0.2">
      <c r="A908">
        <v>907</v>
      </c>
      <c r="B908">
        <v>600</v>
      </c>
      <c r="C908">
        <v>90.583333333332561</v>
      </c>
      <c r="D908">
        <v>98.459104860661753</v>
      </c>
      <c r="E908">
        <v>85.960434320191055</v>
      </c>
      <c r="F908">
        <v>57.140359270662188</v>
      </c>
      <c r="G908">
        <v>835.30662939710851</v>
      </c>
      <c r="H908">
        <v>9.2214163318908806</v>
      </c>
      <c r="I908">
        <v>3.7535177673842299</v>
      </c>
      <c r="J908">
        <v>6.9963052514151531</v>
      </c>
      <c r="K908">
        <v>849.46449349665193</v>
      </c>
      <c r="L908">
        <v>11.148042686673678</v>
      </c>
      <c r="M908">
        <v>0.41000008655424691</v>
      </c>
    </row>
    <row r="909" spans="1:13" x14ac:dyDescent="0.2">
      <c r="A909">
        <v>908</v>
      </c>
      <c r="B909">
        <v>600</v>
      </c>
      <c r="C909">
        <v>84.583333333333073</v>
      </c>
      <c r="D909">
        <v>97.474513812055264</v>
      </c>
      <c r="E909">
        <v>67.988052400519607</v>
      </c>
      <c r="F909">
        <v>35.387196689480504</v>
      </c>
      <c r="G909">
        <v>455.26326326398362</v>
      </c>
      <c r="H909">
        <v>5.3824228169141088</v>
      </c>
      <c r="I909">
        <v>2.3724457661012028</v>
      </c>
      <c r="J909">
        <v>4.4220797131429688</v>
      </c>
      <c r="K909">
        <v>462.97976842529374</v>
      </c>
      <c r="L909">
        <v>6.631271619114175</v>
      </c>
      <c r="M909">
        <v>0.41000022768280681</v>
      </c>
    </row>
    <row r="910" spans="1:13" x14ac:dyDescent="0.2">
      <c r="A910">
        <v>909</v>
      </c>
      <c r="B910">
        <v>600</v>
      </c>
      <c r="C910">
        <v>88.666666666665975</v>
      </c>
      <c r="D910">
        <v>62.029236062216867</v>
      </c>
      <c r="E910">
        <v>94.357193734557583</v>
      </c>
      <c r="F910">
        <v>43.374686226049846</v>
      </c>
      <c r="G910">
        <v>667.09362100812984</v>
      </c>
      <c r="H910">
        <v>7.5236122670090415</v>
      </c>
      <c r="I910">
        <v>3.3764476455935055</v>
      </c>
      <c r="J910">
        <v>6.2934718463998234</v>
      </c>
      <c r="K910">
        <v>678.40042810157638</v>
      </c>
      <c r="L910">
        <v>10.742361557851938</v>
      </c>
      <c r="M910">
        <v>0.41000011788767943</v>
      </c>
    </row>
    <row r="911" spans="1:13" x14ac:dyDescent="0.2">
      <c r="A911">
        <v>910</v>
      </c>
      <c r="B911">
        <v>600</v>
      </c>
      <c r="C911">
        <v>87.916666666666046</v>
      </c>
      <c r="D911">
        <v>88.613194374595423</v>
      </c>
      <c r="E911">
        <v>80.594015012258026</v>
      </c>
      <c r="F911">
        <v>45.205768601964365</v>
      </c>
      <c r="G911">
        <v>638.0393554579241</v>
      </c>
      <c r="H911">
        <v>7.2573196829337849</v>
      </c>
      <c r="I911">
        <v>3.2196294245937929</v>
      </c>
      <c r="J911">
        <v>6.0011732052074427</v>
      </c>
      <c r="K911">
        <v>648.85372812974219</v>
      </c>
      <c r="L911">
        <v>9.5866674018551645</v>
      </c>
      <c r="M911">
        <v>0.41000013303736998</v>
      </c>
    </row>
    <row r="912" spans="1:13" x14ac:dyDescent="0.2">
      <c r="A912">
        <v>911</v>
      </c>
      <c r="B912">
        <v>600</v>
      </c>
      <c r="C912">
        <v>85.249999999999758</v>
      </c>
      <c r="D912">
        <v>98.459104860661753</v>
      </c>
      <c r="E912">
        <v>69.947852917444365</v>
      </c>
      <c r="F912">
        <v>37.835069908180429</v>
      </c>
      <c r="G912">
        <v>494.34890515001609</v>
      </c>
      <c r="H912">
        <v>5.7988141366570964</v>
      </c>
      <c r="I912">
        <v>2.6180077441637093</v>
      </c>
      <c r="J912">
        <v>4.8797907626536983</v>
      </c>
      <c r="K912">
        <v>502.7278743893537</v>
      </c>
      <c r="L912">
        <v>7.3668218767270224</v>
      </c>
      <c r="M912">
        <v>0.41000020448380575</v>
      </c>
    </row>
    <row r="913" spans="1:13" x14ac:dyDescent="0.2">
      <c r="A913">
        <v>912</v>
      </c>
      <c r="B913">
        <v>600</v>
      </c>
      <c r="C913">
        <v>86.999999999999602</v>
      </c>
      <c r="D913">
        <v>96.489922763448604</v>
      </c>
      <c r="E913">
        <v>75.551804066511821</v>
      </c>
      <c r="F913">
        <v>43.257510150616817</v>
      </c>
      <c r="G913">
        <v>589.42960598721959</v>
      </c>
      <c r="H913">
        <v>6.7750529423818655</v>
      </c>
      <c r="I913">
        <v>3.0561509458648164</v>
      </c>
      <c r="J913">
        <v>5.6964602905215589</v>
      </c>
      <c r="K913">
        <v>599.42009497657398</v>
      </c>
      <c r="L913">
        <v>8.8997647186114541</v>
      </c>
      <c r="M913">
        <v>0.41000015422213526</v>
      </c>
    </row>
    <row r="914" spans="1:13" x14ac:dyDescent="0.2">
      <c r="A914">
        <v>913</v>
      </c>
      <c r="B914">
        <v>600</v>
      </c>
      <c r="C914">
        <v>88.583333333332732</v>
      </c>
      <c r="D914">
        <v>56.121689770577298</v>
      </c>
      <c r="E914">
        <v>92.074501840348944</v>
      </c>
      <c r="F914">
        <v>37.367958827375745</v>
      </c>
      <c r="G914">
        <v>567.09600012288638</v>
      </c>
      <c r="H914">
        <v>6.4018363137108967</v>
      </c>
      <c r="I914">
        <v>2.6421099373503392</v>
      </c>
      <c r="J914">
        <v>4.9247156334582272</v>
      </c>
      <c r="K914">
        <v>576.70791352529307</v>
      </c>
      <c r="L914">
        <v>7.9799467940382494</v>
      </c>
      <c r="M914">
        <v>0.41000011948195875</v>
      </c>
    </row>
    <row r="915" spans="1:13" x14ac:dyDescent="0.2">
      <c r="A915">
        <v>914</v>
      </c>
      <c r="B915">
        <v>600</v>
      </c>
      <c r="C915">
        <v>86.499999999999645</v>
      </c>
      <c r="D915">
        <v>71.875146548283212</v>
      </c>
      <c r="E915">
        <v>81.626514685298247</v>
      </c>
      <c r="F915">
        <v>37.612407359144584</v>
      </c>
      <c r="G915">
        <v>534.55952063871325</v>
      </c>
      <c r="H915">
        <v>6.1798788513146299</v>
      </c>
      <c r="I915">
        <v>2.6469861848620315</v>
      </c>
      <c r="J915">
        <v>4.9338046316160886</v>
      </c>
      <c r="K915">
        <v>543.62000552284815</v>
      </c>
      <c r="L915">
        <v>7.534369714615492</v>
      </c>
      <c r="M915">
        <v>0.41000016716686571</v>
      </c>
    </row>
    <row r="916" spans="1:13" x14ac:dyDescent="0.2">
      <c r="A916">
        <v>915</v>
      </c>
      <c r="B916">
        <v>600</v>
      </c>
      <c r="C916">
        <v>84.166666666666359</v>
      </c>
      <c r="D916">
        <v>89.597785423202112</v>
      </c>
      <c r="E916">
        <v>73.319194047598884</v>
      </c>
      <c r="F916">
        <v>37.82879622428721</v>
      </c>
      <c r="G916">
        <v>507.10394725690406</v>
      </c>
      <c r="H916">
        <v>6.0249973931513576</v>
      </c>
      <c r="I916">
        <v>2.5796099725743562</v>
      </c>
      <c r="J916">
        <v>4.8082198929624518</v>
      </c>
      <c r="K916">
        <v>515.69914224936895</v>
      </c>
      <c r="L916">
        <v>7.3974899251942086</v>
      </c>
      <c r="M916">
        <v>0.41000024350047337</v>
      </c>
    </row>
    <row r="917" spans="1:13" x14ac:dyDescent="0.2">
      <c r="A917">
        <v>916</v>
      </c>
      <c r="B917">
        <v>600</v>
      </c>
      <c r="C917">
        <v>88.916666666665961</v>
      </c>
      <c r="D917">
        <v>52.183325576150871</v>
      </c>
      <c r="E917">
        <v>106.81477213733515</v>
      </c>
      <c r="F917">
        <v>46.761051752207798</v>
      </c>
      <c r="G917">
        <v>769.43199903148286</v>
      </c>
      <c r="H917">
        <v>8.6534057997918161</v>
      </c>
      <c r="I917">
        <v>3.6186980697698417</v>
      </c>
      <c r="J917">
        <v>6.7450103816772442</v>
      </c>
      <c r="K917">
        <v>782.47336952441276</v>
      </c>
      <c r="L917">
        <v>11.782655332640024</v>
      </c>
      <c r="M917">
        <v>0.41000011323134739</v>
      </c>
    </row>
    <row r="918" spans="1:13" x14ac:dyDescent="0.2">
      <c r="A918">
        <v>917</v>
      </c>
      <c r="B918">
        <v>600</v>
      </c>
      <c r="C918">
        <v>85.49999999999973</v>
      </c>
      <c r="D918">
        <v>68.921373402463203</v>
      </c>
      <c r="E918">
        <v>86.573962266537805</v>
      </c>
      <c r="F918">
        <v>40.5712504623706</v>
      </c>
      <c r="G918">
        <v>595.39294657797927</v>
      </c>
      <c r="H918">
        <v>6.9636601938945164</v>
      </c>
      <c r="I918">
        <v>2.8141094893005838</v>
      </c>
      <c r="J918">
        <v>5.2453112568510418</v>
      </c>
      <c r="K918">
        <v>605.48455401398439</v>
      </c>
      <c r="L918">
        <v>8.133503398801377</v>
      </c>
      <c r="M918">
        <v>0.41000019640709651</v>
      </c>
    </row>
    <row r="919" spans="1:13" x14ac:dyDescent="0.2">
      <c r="A919">
        <v>918</v>
      </c>
      <c r="B919">
        <v>600</v>
      </c>
      <c r="C919">
        <v>84.166666666666359</v>
      </c>
      <c r="D919">
        <v>97.474513812055264</v>
      </c>
      <c r="E919">
        <v>71.401490614720103</v>
      </c>
      <c r="F919">
        <v>39.029727211073691</v>
      </c>
      <c r="G919">
        <v>515.70372501387408</v>
      </c>
      <c r="H919">
        <v>6.1271729704618929</v>
      </c>
      <c r="I919">
        <v>2.6419060554464422</v>
      </c>
      <c r="J919">
        <v>4.9243356112701617</v>
      </c>
      <c r="K919">
        <v>524.44468256076766</v>
      </c>
      <c r="L919">
        <v>7.5340786043872541</v>
      </c>
      <c r="M919">
        <v>0.41000024350047337</v>
      </c>
    </row>
    <row r="920" spans="1:13" x14ac:dyDescent="0.2">
      <c r="A920">
        <v>919</v>
      </c>
      <c r="B920">
        <v>600</v>
      </c>
      <c r="C920">
        <v>90.083333333332604</v>
      </c>
      <c r="D920">
        <v>96.489922763448604</v>
      </c>
      <c r="E920">
        <v>81.171009495339334</v>
      </c>
      <c r="F920">
        <v>49.931398998759271</v>
      </c>
      <c r="G920">
        <v>707.48125658685035</v>
      </c>
      <c r="H920">
        <v>7.8536309704368854</v>
      </c>
      <c r="I920">
        <v>3.4422054768276569</v>
      </c>
      <c r="J920">
        <v>6.4160400313656227</v>
      </c>
      <c r="K920">
        <v>719.47257873300748</v>
      </c>
      <c r="L920">
        <v>10.126643133722039</v>
      </c>
      <c r="M920">
        <v>0.4100000938192313</v>
      </c>
    </row>
    <row r="921" spans="1:13" x14ac:dyDescent="0.2">
      <c r="A921">
        <v>920</v>
      </c>
      <c r="B921">
        <v>600</v>
      </c>
      <c r="C921">
        <v>86.166666666666188</v>
      </c>
      <c r="D921">
        <v>98.459104860661753</v>
      </c>
      <c r="E921">
        <v>73.730098997935926</v>
      </c>
      <c r="F921">
        <v>42.037356568045055</v>
      </c>
      <c r="G921">
        <v>565.23881557892264</v>
      </c>
      <c r="H921">
        <v>6.5598315154227365</v>
      </c>
      <c r="I921">
        <v>2.8919032191322387</v>
      </c>
      <c r="J921">
        <v>5.3903135491747225</v>
      </c>
      <c r="K921">
        <v>574.81930634323521</v>
      </c>
      <c r="L921">
        <v>8.271234299425366</v>
      </c>
      <c r="M921">
        <v>0.41000017639483249</v>
      </c>
    </row>
    <row r="922" spans="1:13" x14ac:dyDescent="0.2">
      <c r="A922">
        <v>921</v>
      </c>
      <c r="B922">
        <v>600</v>
      </c>
      <c r="C922">
        <v>87.249999999999588</v>
      </c>
      <c r="D922">
        <v>98.459104860661753</v>
      </c>
      <c r="E922">
        <v>78.053203439913318</v>
      </c>
      <c r="F922">
        <v>47.111532137873724</v>
      </c>
      <c r="G922">
        <v>653.43580541989559</v>
      </c>
      <c r="H922">
        <v>7.4892355922051426</v>
      </c>
      <c r="I922">
        <v>3.2008087472019895</v>
      </c>
      <c r="J922">
        <v>5.9660927254463916</v>
      </c>
      <c r="K922">
        <v>664.51115540070441</v>
      </c>
      <c r="L922">
        <v>9.1972799689640592</v>
      </c>
      <c r="M922">
        <v>0.41000014813066343</v>
      </c>
    </row>
    <row r="923" spans="1:13" x14ac:dyDescent="0.2">
      <c r="A923">
        <v>922</v>
      </c>
      <c r="B923">
        <v>600</v>
      </c>
      <c r="C923">
        <v>87.08333333333286</v>
      </c>
      <c r="D923">
        <v>98.459104860661753</v>
      </c>
      <c r="E923">
        <v>77.103956083957868</v>
      </c>
      <c r="F923">
        <v>45.972602273572001</v>
      </c>
      <c r="G923">
        <v>633.40313765242502</v>
      </c>
      <c r="H923">
        <v>7.2735288534250158</v>
      </c>
      <c r="I923">
        <v>3.176290791269615</v>
      </c>
      <c r="J923">
        <v>5.9203929007821339</v>
      </c>
      <c r="K923">
        <v>644.13895018036101</v>
      </c>
      <c r="L923">
        <v>9.2324060200286482</v>
      </c>
      <c r="M923">
        <v>0.41000015216430868</v>
      </c>
    </row>
    <row r="924" spans="1:13" x14ac:dyDescent="0.2">
      <c r="A924">
        <v>923</v>
      </c>
      <c r="B924">
        <v>600</v>
      </c>
      <c r="C924">
        <v>84.666666666666316</v>
      </c>
      <c r="D924">
        <v>98.459104860661753</v>
      </c>
      <c r="E924">
        <v>69.914516168477675</v>
      </c>
      <c r="F924">
        <v>37.799014543754225</v>
      </c>
      <c r="G924">
        <v>493.74956776216322</v>
      </c>
      <c r="H924">
        <v>5.83168780821455</v>
      </c>
      <c r="I924">
        <v>2.7231244764889202</v>
      </c>
      <c r="J924">
        <v>5.0757212982086113</v>
      </c>
      <c r="K924">
        <v>502.11839568741021</v>
      </c>
      <c r="L924">
        <v>8.0444714651377307</v>
      </c>
      <c r="M924">
        <v>0.41000022464477509</v>
      </c>
    </row>
    <row r="925" spans="1:13" x14ac:dyDescent="0.2">
      <c r="A925">
        <v>924</v>
      </c>
      <c r="B925">
        <v>600</v>
      </c>
      <c r="C925">
        <v>88.249999999999503</v>
      </c>
      <c r="D925">
        <v>97.474513812055264</v>
      </c>
      <c r="E925">
        <v>77.428773611325852</v>
      </c>
      <c r="F925">
        <v>45.897150153605878</v>
      </c>
      <c r="G925">
        <v>633.81327518741011</v>
      </c>
      <c r="H925">
        <v>7.1820201154381156</v>
      </c>
      <c r="I925">
        <v>3.1339143089701538</v>
      </c>
      <c r="J925">
        <v>5.841405981305039</v>
      </c>
      <c r="K925">
        <v>644.55601080768133</v>
      </c>
      <c r="L925">
        <v>8.9798749239184072</v>
      </c>
      <c r="M925">
        <v>0.4100001260776171</v>
      </c>
    </row>
    <row r="926" spans="1:13" x14ac:dyDescent="0.2">
      <c r="A926">
        <v>925</v>
      </c>
      <c r="B926">
        <v>600</v>
      </c>
      <c r="C926">
        <v>89.083333333332689</v>
      </c>
      <c r="D926">
        <v>98.459104860661753</v>
      </c>
      <c r="E926">
        <v>81.552029562961124</v>
      </c>
      <c r="F926">
        <v>51.429856410642365</v>
      </c>
      <c r="G926">
        <v>730.57419645138725</v>
      </c>
      <c r="H926">
        <v>8.2010199788743776</v>
      </c>
      <c r="I926">
        <v>3.5522184104333223</v>
      </c>
      <c r="J926">
        <v>6.6210967575644402</v>
      </c>
      <c r="K926">
        <v>742.95694875728043</v>
      </c>
      <c r="L926">
        <v>10.459942437404768</v>
      </c>
      <c r="M926">
        <v>0.41000011022975591</v>
      </c>
    </row>
    <row r="927" spans="1:13" x14ac:dyDescent="0.2">
      <c r="A927">
        <v>926</v>
      </c>
      <c r="B927">
        <v>600</v>
      </c>
      <c r="C927">
        <v>86.666666666666146</v>
      </c>
      <c r="D927">
        <v>97.474513812055264</v>
      </c>
      <c r="E927">
        <v>74.846114167251528</v>
      </c>
      <c r="F927">
        <v>42.886388403544728</v>
      </c>
      <c r="G927">
        <v>581.39317138858894</v>
      </c>
      <c r="H927">
        <v>6.7083827467914512</v>
      </c>
      <c r="I927">
        <v>3.0691924659638223</v>
      </c>
      <c r="J927">
        <v>5.7207688088794448</v>
      </c>
      <c r="K927">
        <v>591.2474560171504</v>
      </c>
      <c r="L927">
        <v>9.1724627737131037</v>
      </c>
      <c r="M927">
        <v>0.41000016273552542</v>
      </c>
    </row>
    <row r="928" spans="1:13" x14ac:dyDescent="0.2">
      <c r="A928">
        <v>927</v>
      </c>
      <c r="B928">
        <v>600</v>
      </c>
      <c r="C928">
        <v>86.499999999999645</v>
      </c>
      <c r="D928">
        <v>98.459104860661753</v>
      </c>
      <c r="E928">
        <v>73.394222861242866</v>
      </c>
      <c r="F928">
        <v>41.655228104860853</v>
      </c>
      <c r="G928">
        <v>558.70942182035174</v>
      </c>
      <c r="H928">
        <v>6.4590684603509141</v>
      </c>
      <c r="I928">
        <v>2.7914837222145201</v>
      </c>
      <c r="J928">
        <v>5.2031383452274369</v>
      </c>
      <c r="K928">
        <v>568.17923402195379</v>
      </c>
      <c r="L928">
        <v>7.7534940637808072</v>
      </c>
      <c r="M928">
        <v>0.41000016716686571</v>
      </c>
    </row>
    <row r="929" spans="1:13" x14ac:dyDescent="0.2">
      <c r="A929">
        <v>928</v>
      </c>
      <c r="B929">
        <v>600</v>
      </c>
      <c r="C929">
        <v>85.416666666666259</v>
      </c>
      <c r="D929">
        <v>96.489922763448604</v>
      </c>
      <c r="E929">
        <v>71.553462300851749</v>
      </c>
      <c r="F929">
        <v>38.800126924931909</v>
      </c>
      <c r="G929">
        <v>513.26410573636701</v>
      </c>
      <c r="H929">
        <v>6.0089456281331062</v>
      </c>
      <c r="I929">
        <v>2.601021335927125</v>
      </c>
      <c r="J929">
        <v>4.84812923751561</v>
      </c>
      <c r="K929">
        <v>521.96367346712771</v>
      </c>
      <c r="L929">
        <v>7.2498571206300335</v>
      </c>
      <c r="M929">
        <v>0.41000019906324991</v>
      </c>
    </row>
    <row r="930" spans="1:13" x14ac:dyDescent="0.2">
      <c r="A930">
        <v>929</v>
      </c>
      <c r="B930">
        <v>600</v>
      </c>
      <c r="C930">
        <v>88.333333333332746</v>
      </c>
      <c r="D930">
        <v>50.214143478937508</v>
      </c>
      <c r="E930">
        <v>102.26080508761386</v>
      </c>
      <c r="F930">
        <v>41.241490785531397</v>
      </c>
      <c r="G930">
        <v>662.69462271154782</v>
      </c>
      <c r="H930">
        <v>7.5022032759798369</v>
      </c>
      <c r="I930">
        <v>3.0486177716542984</v>
      </c>
      <c r="J930">
        <v>5.6824189592810779</v>
      </c>
      <c r="K930">
        <v>673.92687705133073</v>
      </c>
      <c r="L930">
        <v>9.3954754355347436</v>
      </c>
      <c r="M930">
        <v>0.41000012439533029</v>
      </c>
    </row>
    <row r="931" spans="1:13" x14ac:dyDescent="0.2">
      <c r="A931">
        <v>930</v>
      </c>
      <c r="B931">
        <v>600</v>
      </c>
      <c r="C931">
        <v>83.666666666666401</v>
      </c>
      <c r="D931">
        <v>19.691820972132383</v>
      </c>
      <c r="E931">
        <v>129.99600930462739</v>
      </c>
      <c r="F931">
        <v>26.135800153502419</v>
      </c>
      <c r="G931">
        <v>478.61231115762018</v>
      </c>
      <c r="H931">
        <v>5.7204658704098215</v>
      </c>
      <c r="I931">
        <v>2.3429878491507021</v>
      </c>
      <c r="J931">
        <v>4.3671721326201345</v>
      </c>
      <c r="K931">
        <v>486.72460196626633</v>
      </c>
      <c r="L931">
        <v>8.2224903503481865</v>
      </c>
      <c r="M931">
        <v>0.41000026393883637</v>
      </c>
    </row>
    <row r="932" spans="1:13" x14ac:dyDescent="0.2">
      <c r="A932">
        <v>931</v>
      </c>
      <c r="B932">
        <v>600</v>
      </c>
      <c r="C932">
        <v>98.083333333331922</v>
      </c>
      <c r="D932">
        <v>6.8921373402463262</v>
      </c>
      <c r="E932">
        <v>252.557211520869</v>
      </c>
      <c r="F932">
        <v>34.527358347757698</v>
      </c>
      <c r="G932">
        <v>907.86083103259</v>
      </c>
      <c r="H932">
        <v>9.2560152696612032</v>
      </c>
      <c r="I932">
        <v>2.9306298226547742</v>
      </c>
      <c r="J932">
        <v>5.4624973395242762</v>
      </c>
      <c r="K932">
        <v>923.24834317489979</v>
      </c>
      <c r="L932">
        <v>14.989823689143728</v>
      </c>
      <c r="M932">
        <v>0.4100000258366418</v>
      </c>
    </row>
    <row r="933" spans="1:13" x14ac:dyDescent="0.2">
      <c r="A933">
        <v>932</v>
      </c>
      <c r="B933">
        <v>600</v>
      </c>
      <c r="C933">
        <v>93.499999999999034</v>
      </c>
      <c r="D933">
        <v>94.52074066623544</v>
      </c>
      <c r="E933">
        <v>87.595337013351809</v>
      </c>
      <c r="F933">
        <v>56.961179436557096</v>
      </c>
      <c r="G933">
        <v>841.27678486366938</v>
      </c>
      <c r="H933">
        <v>8.9976126723388017</v>
      </c>
      <c r="I933">
        <v>3.8020280298884281</v>
      </c>
      <c r="J933">
        <v>7.086725125607507</v>
      </c>
      <c r="K933">
        <v>855.53579185164256</v>
      </c>
      <c r="L933">
        <v>11.199696123898406</v>
      </c>
      <c r="M933">
        <v>0.41000005408805562</v>
      </c>
    </row>
    <row r="934" spans="1:13" x14ac:dyDescent="0.2">
      <c r="A934">
        <v>933</v>
      </c>
      <c r="B934">
        <v>600</v>
      </c>
      <c r="C934">
        <v>88.249999999999503</v>
      </c>
      <c r="D934">
        <v>84.674830180169153</v>
      </c>
      <c r="E934">
        <v>80.772965374146906</v>
      </c>
      <c r="F934">
        <v>43.388663229784157</v>
      </c>
      <c r="G934">
        <v>613.13281383489618</v>
      </c>
      <c r="H934">
        <v>6.9476806100271915</v>
      </c>
      <c r="I934">
        <v>3.0943738367599778</v>
      </c>
      <c r="J934">
        <v>5.767705194333602</v>
      </c>
      <c r="K934">
        <v>623.52502866692805</v>
      </c>
      <c r="L934">
        <v>8.9597932692140265</v>
      </c>
      <c r="M934">
        <v>0.4100001260776171</v>
      </c>
    </row>
    <row r="935" spans="1:13" x14ac:dyDescent="0.2">
      <c r="A935">
        <v>934</v>
      </c>
      <c r="B935">
        <v>600</v>
      </c>
      <c r="C935">
        <v>91.249999999999247</v>
      </c>
      <c r="D935">
        <v>63.013827110823676</v>
      </c>
      <c r="E935">
        <v>100.72475416720646</v>
      </c>
      <c r="F935">
        <v>50.210919044631318</v>
      </c>
      <c r="G935">
        <v>800.19712652223109</v>
      </c>
      <c r="H935">
        <v>8.7692835783258918</v>
      </c>
      <c r="I935">
        <v>3.5002292182344696</v>
      </c>
      <c r="J935">
        <v>6.5241923918629441</v>
      </c>
      <c r="K935">
        <v>813.75989690005349</v>
      </c>
      <c r="L935">
        <v>10.962115927986382</v>
      </c>
      <c r="M935">
        <v>0.41000007773508268</v>
      </c>
    </row>
    <row r="936" spans="1:13" x14ac:dyDescent="0.2">
      <c r="A936">
        <v>935</v>
      </c>
      <c r="B936">
        <v>600</v>
      </c>
      <c r="C936">
        <v>85.166666666666273</v>
      </c>
      <c r="D936">
        <v>63.998418159430358</v>
      </c>
      <c r="E936">
        <v>88.05639307018339</v>
      </c>
      <c r="F936">
        <v>38.974531669822227</v>
      </c>
      <c r="G936">
        <v>577.27478450077263</v>
      </c>
      <c r="H936">
        <v>6.7781775088153653</v>
      </c>
      <c r="I936">
        <v>2.8338124219108813</v>
      </c>
      <c r="J936">
        <v>5.2820362011386415</v>
      </c>
      <c r="K936">
        <v>587.05930909835195</v>
      </c>
      <c r="L936">
        <v>8.4656396883782072</v>
      </c>
      <c r="M936">
        <v>0.41000020724918629</v>
      </c>
    </row>
    <row r="937" spans="1:13" x14ac:dyDescent="0.2">
      <c r="A937">
        <v>936</v>
      </c>
      <c r="B937">
        <v>600</v>
      </c>
      <c r="C937">
        <v>85.999999999999687</v>
      </c>
      <c r="D937">
        <v>87.628603325989062</v>
      </c>
      <c r="E937">
        <v>76.477060249331458</v>
      </c>
      <c r="F937">
        <v>40.252989688002422</v>
      </c>
      <c r="G937">
        <v>552.13848916656616</v>
      </c>
      <c r="H937">
        <v>6.4202149903089323</v>
      </c>
      <c r="I937">
        <v>2.8826205361200672</v>
      </c>
      <c r="J937">
        <v>5.3730112509227714</v>
      </c>
      <c r="K937">
        <v>561.4969410883557</v>
      </c>
      <c r="L937">
        <v>8.4315314969504911</v>
      </c>
      <c r="M937">
        <v>0.41000018119812009</v>
      </c>
    </row>
    <row r="938" spans="1:13" x14ac:dyDescent="0.2">
      <c r="A938">
        <v>937</v>
      </c>
      <c r="B938">
        <v>600</v>
      </c>
      <c r="C938">
        <v>90.416666666665833</v>
      </c>
      <c r="D938">
        <v>97.474513812055264</v>
      </c>
      <c r="E938">
        <v>82.799048080257379</v>
      </c>
      <c r="F938">
        <v>52.484570397316027</v>
      </c>
      <c r="G938">
        <v>751.74502602709504</v>
      </c>
      <c r="H938">
        <v>8.3142307026038935</v>
      </c>
      <c r="I938">
        <v>3.5138262024961868</v>
      </c>
      <c r="J938">
        <v>6.5495362581475982</v>
      </c>
      <c r="K938">
        <v>764.48658235192488</v>
      </c>
      <c r="L938">
        <v>10.10290425410855</v>
      </c>
      <c r="M938">
        <v>0.4100000889111467</v>
      </c>
    </row>
    <row r="939" spans="1:13" x14ac:dyDescent="0.2">
      <c r="A939">
        <v>938</v>
      </c>
      <c r="B939">
        <v>600</v>
      </c>
      <c r="C939">
        <v>85.333333333333002</v>
      </c>
      <c r="D939">
        <v>97.474513812055264</v>
      </c>
      <c r="E939">
        <v>72.051491012339639</v>
      </c>
      <c r="F939">
        <v>39.743572603548536</v>
      </c>
      <c r="G939">
        <v>527.73446720504171</v>
      </c>
      <c r="H939">
        <v>6.1843882875591065</v>
      </c>
      <c r="I939">
        <v>2.6797202368113062</v>
      </c>
      <c r="J939">
        <v>4.9948187079427884</v>
      </c>
      <c r="K939">
        <v>536.67930271344369</v>
      </c>
      <c r="L939">
        <v>7.5310716677938609</v>
      </c>
      <c r="M939">
        <v>0.41000020175532442</v>
      </c>
    </row>
    <row r="940" spans="1:13" x14ac:dyDescent="0.2">
      <c r="A940">
        <v>939</v>
      </c>
      <c r="B940">
        <v>600</v>
      </c>
      <c r="C940">
        <v>87.66666666666606</v>
      </c>
      <c r="D940">
        <v>97.474513812055264</v>
      </c>
      <c r="E940">
        <v>76.689827677239322</v>
      </c>
      <c r="F940">
        <v>45.025286281811567</v>
      </c>
      <c r="G940">
        <v>618.53405664601996</v>
      </c>
      <c r="H940">
        <v>7.0555215586998967</v>
      </c>
      <c r="I940">
        <v>3.2185142370511173</v>
      </c>
      <c r="J940">
        <v>5.9990945704587464</v>
      </c>
      <c r="K940">
        <v>629.01783239274823</v>
      </c>
      <c r="L940">
        <v>9.6634389113970318</v>
      </c>
      <c r="M940">
        <v>0.41000013850817107</v>
      </c>
    </row>
    <row r="941" spans="1:13" x14ac:dyDescent="0.2">
      <c r="A941">
        <v>940</v>
      </c>
      <c r="B941">
        <v>600</v>
      </c>
      <c r="C941">
        <v>84.499999999999815</v>
      </c>
      <c r="D941">
        <v>97.474513812055264</v>
      </c>
      <c r="E941">
        <v>69.425563299256709</v>
      </c>
      <c r="F941">
        <v>36.899440697039289</v>
      </c>
      <c r="G941">
        <v>480.15981917564881</v>
      </c>
      <c r="H941">
        <v>5.6823647239721877</v>
      </c>
      <c r="I941">
        <v>2.4705318020584262</v>
      </c>
      <c r="J941">
        <v>4.6049055024388181</v>
      </c>
      <c r="K941">
        <v>488.29831217974112</v>
      </c>
      <c r="L941">
        <v>6.8089331468689638</v>
      </c>
      <c r="M941">
        <v>0.41000023076192399</v>
      </c>
    </row>
    <row r="942" spans="1:13" x14ac:dyDescent="0.2">
      <c r="A942">
        <v>941</v>
      </c>
      <c r="B942">
        <v>600</v>
      </c>
      <c r="C942">
        <v>85.49999999999973</v>
      </c>
      <c r="D942">
        <v>98.459104860661753</v>
      </c>
      <c r="E942">
        <v>69.98119006964653</v>
      </c>
      <c r="F942">
        <v>37.871142896915352</v>
      </c>
      <c r="G942">
        <v>494.94868107804979</v>
      </c>
      <c r="H942">
        <v>5.7888734629011847</v>
      </c>
      <c r="I942">
        <v>2.5546640358468613</v>
      </c>
      <c r="J942">
        <v>4.7617223408142797</v>
      </c>
      <c r="K942">
        <v>503.33780933211449</v>
      </c>
      <c r="L942">
        <v>7.0362559149296162</v>
      </c>
      <c r="M942">
        <v>0.41000019640709651</v>
      </c>
    </row>
    <row r="943" spans="1:13" x14ac:dyDescent="0.2">
      <c r="A943">
        <v>942</v>
      </c>
      <c r="B943">
        <v>600</v>
      </c>
      <c r="C943">
        <v>86.499999999999645</v>
      </c>
      <c r="D943">
        <v>98.459104860661753</v>
      </c>
      <c r="E943">
        <v>74.430046462182986</v>
      </c>
      <c r="F943">
        <v>42.839297913193668</v>
      </c>
      <c r="G943">
        <v>578.99403884427954</v>
      </c>
      <c r="H943">
        <v>6.6935727034021033</v>
      </c>
      <c r="I943">
        <v>2.8651354345298077</v>
      </c>
      <c r="J943">
        <v>5.3404201948365468</v>
      </c>
      <c r="K943">
        <v>588.80766395881255</v>
      </c>
      <c r="L943">
        <v>7.9817755556664229</v>
      </c>
      <c r="M943">
        <v>0.41000016716686571</v>
      </c>
    </row>
    <row r="944" spans="1:13" x14ac:dyDescent="0.2">
      <c r="A944">
        <v>943</v>
      </c>
      <c r="B944">
        <v>600</v>
      </c>
      <c r="C944">
        <v>86.333333333332916</v>
      </c>
      <c r="D944">
        <v>98.459104860661753</v>
      </c>
      <c r="E944">
        <v>74.999219453877672</v>
      </c>
      <c r="F944">
        <v>43.496994686536304</v>
      </c>
      <c r="G944">
        <v>590.32762983138628</v>
      </c>
      <c r="H944">
        <v>6.837771774108754</v>
      </c>
      <c r="I944">
        <v>2.940751400730838</v>
      </c>
      <c r="J944">
        <v>5.4813632818841338</v>
      </c>
      <c r="K944">
        <v>600.33335760576142</v>
      </c>
      <c r="L944">
        <v>8.3220810152856934</v>
      </c>
      <c r="M944">
        <v>0.41000017171887282</v>
      </c>
    </row>
    <row r="945" spans="1:13" x14ac:dyDescent="0.2">
      <c r="A945">
        <v>944</v>
      </c>
      <c r="B945">
        <v>600</v>
      </c>
      <c r="C945">
        <v>86.333333333332916</v>
      </c>
      <c r="D945">
        <v>98.459104860661753</v>
      </c>
      <c r="E945">
        <v>73.670716285102742</v>
      </c>
      <c r="F945">
        <v>41.969669502869571</v>
      </c>
      <c r="G945">
        <v>564.08107326224194</v>
      </c>
      <c r="H945">
        <v>6.533757605354185</v>
      </c>
      <c r="I945">
        <v>2.852996853502161</v>
      </c>
      <c r="J945">
        <v>5.3177946943190326</v>
      </c>
      <c r="K945">
        <v>573.64193637710491</v>
      </c>
      <c r="L945">
        <v>8.0416758340246357</v>
      </c>
      <c r="M945">
        <v>0.41000017171887282</v>
      </c>
    </row>
    <row r="946" spans="1:13" x14ac:dyDescent="0.2">
      <c r="A946">
        <v>945</v>
      </c>
      <c r="B946">
        <v>600</v>
      </c>
      <c r="C946">
        <v>89.916666666665876</v>
      </c>
      <c r="D946">
        <v>98.459104860661753</v>
      </c>
      <c r="E946">
        <v>81.623947764644797</v>
      </c>
      <c r="F946">
        <v>51.520605192957632</v>
      </c>
      <c r="G946">
        <v>732.21480611779384</v>
      </c>
      <c r="H946">
        <v>8.1432601236456001</v>
      </c>
      <c r="I946">
        <v>3.6301103749571419</v>
      </c>
      <c r="J946">
        <v>6.7662821527626127</v>
      </c>
      <c r="K946">
        <v>744.62534819181178</v>
      </c>
      <c r="L946">
        <v>10.846792984072602</v>
      </c>
      <c r="M946">
        <v>0.4100000963739589</v>
      </c>
    </row>
    <row r="947" spans="1:13" x14ac:dyDescent="0.2">
      <c r="A947">
        <v>946</v>
      </c>
      <c r="B947">
        <v>600</v>
      </c>
      <c r="C947">
        <v>88.333333333332746</v>
      </c>
      <c r="D947">
        <v>97.474513812055264</v>
      </c>
      <c r="E947">
        <v>78.251103065956144</v>
      </c>
      <c r="F947">
        <v>46.8772250927111</v>
      </c>
      <c r="G947">
        <v>651.08342485712444</v>
      </c>
      <c r="H947">
        <v>7.3707557530995711</v>
      </c>
      <c r="I947">
        <v>3.1575769363803179</v>
      </c>
      <c r="J947">
        <v>5.8855115309977961</v>
      </c>
      <c r="K947">
        <v>662.11887674367961</v>
      </c>
      <c r="L947">
        <v>9.0108625958939417</v>
      </c>
      <c r="M947">
        <v>0.41000012439533029</v>
      </c>
    </row>
    <row r="948" spans="1:13" x14ac:dyDescent="0.2">
      <c r="A948">
        <v>947</v>
      </c>
      <c r="B948">
        <v>600</v>
      </c>
      <c r="C948">
        <v>88.916666666665961</v>
      </c>
      <c r="D948">
        <v>98.459104860661753</v>
      </c>
      <c r="E948">
        <v>79.976351270102072</v>
      </c>
      <c r="F948">
        <v>49.461688457014702</v>
      </c>
      <c r="G948">
        <v>695.18854549073069</v>
      </c>
      <c r="H948">
        <v>7.8184278780588876</v>
      </c>
      <c r="I948">
        <v>3.4731039553589675</v>
      </c>
      <c r="J948">
        <v>6.4736327220111223</v>
      </c>
      <c r="K948">
        <v>706.97153787420029</v>
      </c>
      <c r="L948">
        <v>10.317827792257829</v>
      </c>
      <c r="M948">
        <v>0.41000011323134739</v>
      </c>
    </row>
    <row r="949" spans="1:13" x14ac:dyDescent="0.2">
      <c r="A949">
        <v>948</v>
      </c>
      <c r="B949">
        <v>600</v>
      </c>
      <c r="C949">
        <v>84.416666666666345</v>
      </c>
      <c r="D949">
        <v>98.459104860661753</v>
      </c>
      <c r="E949">
        <v>68.621988109807774</v>
      </c>
      <c r="F949">
        <v>36.41433279168357</v>
      </c>
      <c r="G949">
        <v>470.85189150895553</v>
      </c>
      <c r="H949">
        <v>5.5777124364338482</v>
      </c>
      <c r="I949">
        <v>2.4803850359331392</v>
      </c>
      <c r="J949">
        <v>4.6232712692136788</v>
      </c>
      <c r="K949">
        <v>478.83262185768007</v>
      </c>
      <c r="L949">
        <v>6.8701594219993023</v>
      </c>
      <c r="M949">
        <v>0.41000023388268225</v>
      </c>
    </row>
    <row r="950" spans="1:13" x14ac:dyDescent="0.2">
      <c r="A950">
        <v>949</v>
      </c>
      <c r="B950">
        <v>600</v>
      </c>
      <c r="C950">
        <v>90.499999999999304</v>
      </c>
      <c r="D950">
        <v>97.474513812055264</v>
      </c>
      <c r="E950">
        <v>84.566999447960754</v>
      </c>
      <c r="F950">
        <v>54.749833408092307</v>
      </c>
      <c r="G950">
        <v>793.26749069531115</v>
      </c>
      <c r="H950">
        <v>8.7653866375173184</v>
      </c>
      <c r="I950">
        <v>3.6133244403673119</v>
      </c>
      <c r="J950">
        <v>6.7349942970499752</v>
      </c>
      <c r="K950">
        <v>806.71282234897114</v>
      </c>
      <c r="L950">
        <v>10.380492970242088</v>
      </c>
      <c r="M950">
        <v>0.4100000877247818</v>
      </c>
    </row>
    <row r="951" spans="1:13" x14ac:dyDescent="0.2">
      <c r="A951">
        <v>950</v>
      </c>
      <c r="B951">
        <v>600</v>
      </c>
      <c r="C951">
        <v>87.999999999999517</v>
      </c>
      <c r="D951">
        <v>97.474513812055264</v>
      </c>
      <c r="E951">
        <v>76.553354371107659</v>
      </c>
      <c r="F951">
        <v>44.865179461317211</v>
      </c>
      <c r="G951">
        <v>615.73693176349582</v>
      </c>
      <c r="H951">
        <v>6.9970105882215821</v>
      </c>
      <c r="I951">
        <v>3.1358595113623475</v>
      </c>
      <c r="J951">
        <v>5.8450317080379257</v>
      </c>
      <c r="K951">
        <v>626.17329025591857</v>
      </c>
      <c r="L951">
        <v>9.1526760816523218</v>
      </c>
      <c r="M951">
        <v>0.41000013126221729</v>
      </c>
    </row>
    <row r="952" spans="1:13" x14ac:dyDescent="0.2">
      <c r="A952">
        <v>951</v>
      </c>
      <c r="B952">
        <v>600</v>
      </c>
      <c r="C952">
        <v>89.583333333332646</v>
      </c>
      <c r="D952">
        <v>98.459104860661753</v>
      </c>
      <c r="E952">
        <v>81.676994091163792</v>
      </c>
      <c r="F952">
        <v>51.587592075700613</v>
      </c>
      <c r="G952">
        <v>733.42632002798223</v>
      </c>
      <c r="H952">
        <v>8.1870845026380046</v>
      </c>
      <c r="I952">
        <v>3.4021569299006789</v>
      </c>
      <c r="J952">
        <v>6.3413922272146843</v>
      </c>
      <c r="K952">
        <v>745.85740316274052</v>
      </c>
      <c r="L952">
        <v>9.9215665876538033</v>
      </c>
      <c r="M952">
        <v>0.41000010169400652</v>
      </c>
    </row>
    <row r="953" spans="1:13" x14ac:dyDescent="0.2">
      <c r="A953">
        <v>952</v>
      </c>
      <c r="B953">
        <v>600</v>
      </c>
      <c r="C953">
        <v>89.499999999999389</v>
      </c>
      <c r="D953">
        <v>98.459104860661753</v>
      </c>
      <c r="E953">
        <v>80.143648988599182</v>
      </c>
      <c r="F953">
        <v>49.66883675291497</v>
      </c>
      <c r="G953">
        <v>698.89510007235299</v>
      </c>
      <c r="H953">
        <v>7.8088837996911478</v>
      </c>
      <c r="I953">
        <v>3.3260931253831845</v>
      </c>
      <c r="J953">
        <v>6.1996143995958697</v>
      </c>
      <c r="K953">
        <v>710.74090389655964</v>
      </c>
      <c r="L953">
        <v>9.408186714608636</v>
      </c>
      <c r="M953">
        <v>0.41000010306928719</v>
      </c>
    </row>
    <row r="954" spans="1:13" x14ac:dyDescent="0.2">
      <c r="A954">
        <v>953</v>
      </c>
      <c r="B954">
        <v>600</v>
      </c>
      <c r="C954">
        <v>87.583333333332817</v>
      </c>
      <c r="D954">
        <v>96.489922763448604</v>
      </c>
      <c r="E954">
        <v>76.008236512711022</v>
      </c>
      <c r="F954">
        <v>43.78175366016999</v>
      </c>
      <c r="G954">
        <v>598.53344976888411</v>
      </c>
      <c r="H954">
        <v>6.8338738318046159</v>
      </c>
      <c r="I954">
        <v>2.8766816093950625</v>
      </c>
      <c r="J954">
        <v>5.3619414900187552</v>
      </c>
      <c r="K954">
        <v>608.6782293362395</v>
      </c>
      <c r="L954">
        <v>8.2213659138653323</v>
      </c>
      <c r="M954">
        <v>0.41000014038131599</v>
      </c>
    </row>
    <row r="955" spans="1:13" x14ac:dyDescent="0.2">
      <c r="A955">
        <v>954</v>
      </c>
      <c r="B955">
        <v>600</v>
      </c>
      <c r="C955">
        <v>82.666666666666487</v>
      </c>
      <c r="D955">
        <v>98.459104860661753</v>
      </c>
      <c r="E955">
        <v>67.233378477838627</v>
      </c>
      <c r="F955">
        <v>34.955509339347799</v>
      </c>
      <c r="G955">
        <v>446.98350605700051</v>
      </c>
      <c r="H955">
        <v>5.4070585410121144</v>
      </c>
      <c r="I955">
        <v>2.5015001288428942</v>
      </c>
      <c r="J955">
        <v>4.6626283855412751</v>
      </c>
      <c r="K955">
        <v>454.55973660328107</v>
      </c>
      <c r="L955">
        <v>7.3780789207845263</v>
      </c>
      <c r="M955">
        <v>0.41000031010607446</v>
      </c>
    </row>
    <row r="956" spans="1:13" x14ac:dyDescent="0.2">
      <c r="A956">
        <v>955</v>
      </c>
      <c r="B956">
        <v>600</v>
      </c>
      <c r="C956">
        <v>91.583333333332476</v>
      </c>
      <c r="D956">
        <v>38.399050895658021</v>
      </c>
      <c r="E956">
        <v>127.60212092353213</v>
      </c>
      <c r="F956">
        <v>49.105049990563693</v>
      </c>
      <c r="G956">
        <v>890.17926658441922</v>
      </c>
      <c r="H956">
        <v>9.7198828016497991</v>
      </c>
      <c r="I956">
        <v>3.5261401582006502</v>
      </c>
      <c r="J956">
        <v>6.5724886452947802</v>
      </c>
      <c r="K956">
        <v>905.26716379705238</v>
      </c>
      <c r="L956">
        <v>15.021731424290101</v>
      </c>
      <c r="M956">
        <v>0.41000007366842861</v>
      </c>
    </row>
    <row r="957" spans="1:13" x14ac:dyDescent="0.2">
      <c r="A957">
        <v>956</v>
      </c>
      <c r="B957">
        <v>600</v>
      </c>
      <c r="C957">
        <v>87.166666666666103</v>
      </c>
      <c r="D957">
        <v>96.489922763448604</v>
      </c>
      <c r="E957">
        <v>75.346106803210048</v>
      </c>
      <c r="F957">
        <v>43.022285094423275</v>
      </c>
      <c r="G957">
        <v>585.35450819806977</v>
      </c>
      <c r="H957">
        <v>6.7153480864023738</v>
      </c>
      <c r="I957">
        <v>3.0093015740775284</v>
      </c>
      <c r="J957">
        <v>5.6091362051771263</v>
      </c>
      <c r="K957">
        <v>595.27592252535862</v>
      </c>
      <c r="L957">
        <v>8.637405574539784</v>
      </c>
      <c r="M957">
        <v>0.4100001501339402</v>
      </c>
    </row>
    <row r="958" spans="1:13" x14ac:dyDescent="0.2">
      <c r="A958">
        <v>957</v>
      </c>
      <c r="B958">
        <v>600</v>
      </c>
      <c r="C958">
        <v>83.499999999999901</v>
      </c>
      <c r="D958">
        <v>98.459104860661753</v>
      </c>
      <c r="E958">
        <v>66.478439980020767</v>
      </c>
      <c r="F958">
        <v>34.174911882124995</v>
      </c>
      <c r="G958">
        <v>434.3221949184877</v>
      </c>
      <c r="H958">
        <v>5.2014634121974632</v>
      </c>
      <c r="I958">
        <v>2.3071316700786109</v>
      </c>
      <c r="J958">
        <v>4.3003386208361798</v>
      </c>
      <c r="K958">
        <v>441.68379102210366</v>
      </c>
      <c r="L958">
        <v>6.3225815579445435</v>
      </c>
      <c r="M958">
        <v>0.41000027112597509</v>
      </c>
    </row>
    <row r="959" spans="1:13" x14ac:dyDescent="0.2">
      <c r="A959">
        <v>958</v>
      </c>
      <c r="B959">
        <v>600</v>
      </c>
      <c r="C959">
        <v>89.416666666665918</v>
      </c>
      <c r="D959">
        <v>96.489922763448604</v>
      </c>
      <c r="E959">
        <v>82.6701337323411</v>
      </c>
      <c r="F959">
        <v>51.792767821866171</v>
      </c>
      <c r="G959">
        <v>741.20685133777226</v>
      </c>
      <c r="H959">
        <v>8.28935900843741</v>
      </c>
      <c r="I959">
        <v>3.4796548979634729</v>
      </c>
      <c r="J959">
        <v>6.4858432394472931</v>
      </c>
      <c r="K959">
        <v>753.76981278617791</v>
      </c>
      <c r="L959">
        <v>10.005360669544046</v>
      </c>
      <c r="M959">
        <v>0.4100001044631667</v>
      </c>
    </row>
    <row r="960" spans="1:13" x14ac:dyDescent="0.2">
      <c r="A960">
        <v>959</v>
      </c>
      <c r="B960">
        <v>600</v>
      </c>
      <c r="C960">
        <v>83.166666666666444</v>
      </c>
      <c r="D960">
        <v>95.505331714842086</v>
      </c>
      <c r="E960">
        <v>67.444437252721528</v>
      </c>
      <c r="F960">
        <v>34.120058676755121</v>
      </c>
      <c r="G960">
        <v>437.04594574896362</v>
      </c>
      <c r="H960">
        <v>5.2550614719314401</v>
      </c>
      <c r="I960">
        <v>2.358267783183519</v>
      </c>
      <c r="J960">
        <v>4.3956529043495225</v>
      </c>
      <c r="K960">
        <v>444.45371966838235</v>
      </c>
      <c r="L960">
        <v>6.6709584552879075</v>
      </c>
      <c r="M960">
        <v>0.41000028609270606</v>
      </c>
    </row>
    <row r="961" spans="1:13" x14ac:dyDescent="0.2">
      <c r="A961">
        <v>960</v>
      </c>
      <c r="B961">
        <v>600</v>
      </c>
      <c r="C961">
        <v>87.999999999999517</v>
      </c>
      <c r="D961">
        <v>98.459104860661753</v>
      </c>
      <c r="E961">
        <v>79.101195816836977</v>
      </c>
      <c r="F961">
        <v>48.38512445595844</v>
      </c>
      <c r="G961">
        <v>675.99370208057894</v>
      </c>
      <c r="H961">
        <v>7.6817466145520754</v>
      </c>
      <c r="I961">
        <v>3.3550643082032461</v>
      </c>
      <c r="J961">
        <v>6.2536147403601969</v>
      </c>
      <c r="K961">
        <v>687.45137539786288</v>
      </c>
      <c r="L961">
        <v>9.8774783165675792</v>
      </c>
      <c r="M961">
        <v>0.41000013126221729</v>
      </c>
    </row>
    <row r="962" spans="1:13" x14ac:dyDescent="0.2">
      <c r="A962">
        <v>961</v>
      </c>
      <c r="B962">
        <v>600</v>
      </c>
      <c r="C962">
        <v>82.916666666666472</v>
      </c>
      <c r="D962">
        <v>97.474513812055264</v>
      </c>
      <c r="E962">
        <v>65.869503617684813</v>
      </c>
      <c r="F962">
        <v>33.216184213716929</v>
      </c>
      <c r="G962">
        <v>420.02726838135118</v>
      </c>
      <c r="H962">
        <v>5.0656554980665591</v>
      </c>
      <c r="I962">
        <v>2.3494904554534606</v>
      </c>
      <c r="J962">
        <v>4.3792925544332908</v>
      </c>
      <c r="K962">
        <v>427.14659026715793</v>
      </c>
      <c r="L962">
        <v>6.7498933847105889</v>
      </c>
      <c r="M962">
        <v>0.41000029785749281</v>
      </c>
    </row>
    <row r="963" spans="1:13" x14ac:dyDescent="0.2">
      <c r="A963">
        <v>962</v>
      </c>
      <c r="B963">
        <v>600</v>
      </c>
      <c r="C963">
        <v>87.249999999999588</v>
      </c>
      <c r="D963">
        <v>97.474513812055264</v>
      </c>
      <c r="E963">
        <v>74.058791427793167</v>
      </c>
      <c r="F963">
        <v>41.988871246096217</v>
      </c>
      <c r="G963">
        <v>565.95650152255746</v>
      </c>
      <c r="H963">
        <v>6.4866074673072793</v>
      </c>
      <c r="I963">
        <v>2.8917448783447131</v>
      </c>
      <c r="J963">
        <v>5.3900184125716919</v>
      </c>
      <c r="K963">
        <v>575.54912910170981</v>
      </c>
      <c r="L963">
        <v>8.2061686434662686</v>
      </c>
      <c r="M963">
        <v>0.41000014813066343</v>
      </c>
    </row>
    <row r="964" spans="1:13" x14ac:dyDescent="0.2">
      <c r="A964">
        <v>963</v>
      </c>
      <c r="B964">
        <v>600</v>
      </c>
      <c r="C964">
        <v>85.666666666666231</v>
      </c>
      <c r="D964">
        <v>98.459104860661753</v>
      </c>
      <c r="E964">
        <v>73.021443154948642</v>
      </c>
      <c r="F964">
        <v>41.233157046258533</v>
      </c>
      <c r="G964">
        <v>551.51644150916854</v>
      </c>
      <c r="H964">
        <v>6.437935114893051</v>
      </c>
      <c r="I964">
        <v>2.9584122530748349</v>
      </c>
      <c r="J964">
        <v>5.5142819255821713</v>
      </c>
      <c r="K964">
        <v>560.86435956462151</v>
      </c>
      <c r="L964">
        <v>8.8101764794531672</v>
      </c>
      <c r="M964">
        <v>0.41000019120064202</v>
      </c>
    </row>
    <row r="965" spans="1:13" x14ac:dyDescent="0.2">
      <c r="A965">
        <v>964</v>
      </c>
      <c r="B965">
        <v>600</v>
      </c>
      <c r="C965">
        <v>86.249999999999673</v>
      </c>
      <c r="D965">
        <v>97.474513812055264</v>
      </c>
      <c r="E965">
        <v>74.492858262003438</v>
      </c>
      <c r="F965">
        <v>42.482516586546268</v>
      </c>
      <c r="G965">
        <v>574.43583970159023</v>
      </c>
      <c r="H965">
        <v>6.6601256776996225</v>
      </c>
      <c r="I965">
        <v>2.879620190859459</v>
      </c>
      <c r="J965">
        <v>5.3674188086849179</v>
      </c>
      <c r="K965">
        <v>584.17221269653839</v>
      </c>
      <c r="L965">
        <v>8.1962048366276381</v>
      </c>
      <c r="M965">
        <v>0.41000017404114975</v>
      </c>
    </row>
    <row r="966" spans="1:13" x14ac:dyDescent="0.2">
      <c r="A966">
        <v>965</v>
      </c>
      <c r="B966">
        <v>600</v>
      </c>
      <c r="C966">
        <v>86.333333333332916</v>
      </c>
      <c r="D966">
        <v>97.474513812055264</v>
      </c>
      <c r="E966">
        <v>74.328643308787491</v>
      </c>
      <c r="F966">
        <v>42.295422809719611</v>
      </c>
      <c r="G966">
        <v>571.21895041498692</v>
      </c>
      <c r="H966">
        <v>6.6164357190925447</v>
      </c>
      <c r="I966">
        <v>2.8533277134617441</v>
      </c>
      <c r="J966">
        <v>5.3184113950824674</v>
      </c>
      <c r="K966">
        <v>580.900796611224</v>
      </c>
      <c r="L966">
        <v>8.0581588457537183</v>
      </c>
      <c r="M966">
        <v>0.41000017171887282</v>
      </c>
    </row>
    <row r="967" spans="1:13" x14ac:dyDescent="0.2">
      <c r="A967">
        <v>966</v>
      </c>
      <c r="B967">
        <v>600</v>
      </c>
      <c r="C967">
        <v>89.499999999999389</v>
      </c>
      <c r="D967">
        <v>97.474513812055264</v>
      </c>
      <c r="E967">
        <v>82.327251195122798</v>
      </c>
      <c r="F967">
        <v>51.888150290539727</v>
      </c>
      <c r="G967">
        <v>740.89266926831795</v>
      </c>
      <c r="H967">
        <v>8.2781303828862907</v>
      </c>
      <c r="I967">
        <v>3.4247310584191251</v>
      </c>
      <c r="J967">
        <v>6.3834688880132795</v>
      </c>
      <c r="K967">
        <v>753.45030376029922</v>
      </c>
      <c r="L967">
        <v>9.7572106870807112</v>
      </c>
      <c r="M967">
        <v>0.41000010306928719</v>
      </c>
    </row>
    <row r="968" spans="1:13" x14ac:dyDescent="0.2">
      <c r="A968">
        <v>967</v>
      </c>
      <c r="B968">
        <v>600</v>
      </c>
      <c r="C968">
        <v>89.499999999999389</v>
      </c>
      <c r="D968">
        <v>98.459104860661753</v>
      </c>
      <c r="E968">
        <v>80.547391289977213</v>
      </c>
      <c r="F968">
        <v>50.170533957233154</v>
      </c>
      <c r="G968">
        <v>707.8894914367678</v>
      </c>
      <c r="H968">
        <v>7.9093797925896387</v>
      </c>
      <c r="I968">
        <v>3.3632651312023008</v>
      </c>
      <c r="J968">
        <v>6.2689005241422189</v>
      </c>
      <c r="K968">
        <v>719.8877441701311</v>
      </c>
      <c r="L968">
        <v>9.5249562262821286</v>
      </c>
      <c r="M968">
        <v>0.41000010306928719</v>
      </c>
    </row>
    <row r="969" spans="1:13" x14ac:dyDescent="0.2">
      <c r="A969">
        <v>968</v>
      </c>
      <c r="B969">
        <v>600</v>
      </c>
      <c r="C969">
        <v>85.666666666666231</v>
      </c>
      <c r="D969">
        <v>98.459104860661753</v>
      </c>
      <c r="E969">
        <v>74.660933981232731</v>
      </c>
      <c r="F969">
        <v>43.105491502561478</v>
      </c>
      <c r="G969">
        <v>583.57546252397867</v>
      </c>
      <c r="H969">
        <v>6.8121649321865565</v>
      </c>
      <c r="I969">
        <v>3.0607927803225778</v>
      </c>
      <c r="J969">
        <v>5.7051123584763799</v>
      </c>
      <c r="K969">
        <v>593.46676438239592</v>
      </c>
      <c r="L969">
        <v>9.1559444141256243</v>
      </c>
      <c r="M969">
        <v>0.41000019120064202</v>
      </c>
    </row>
    <row r="970" spans="1:13" x14ac:dyDescent="0.2">
      <c r="A970">
        <v>969</v>
      </c>
      <c r="B970">
        <v>600</v>
      </c>
      <c r="C970">
        <v>91.333333333332476</v>
      </c>
      <c r="D970">
        <v>98.459104860661753</v>
      </c>
      <c r="E970">
        <v>84.967450732704535</v>
      </c>
      <c r="F970">
        <v>55.827854913695965</v>
      </c>
      <c r="G970">
        <v>810.97104200679098</v>
      </c>
      <c r="H970">
        <v>8.8792449854758964</v>
      </c>
      <c r="I970">
        <v>3.7727052017554801</v>
      </c>
      <c r="J970">
        <v>7.0320693415759177</v>
      </c>
      <c r="K970">
        <v>824.71642111533083</v>
      </c>
      <c r="L970">
        <v>11.030640013405201</v>
      </c>
      <c r="M970">
        <v>0.410000076697843</v>
      </c>
    </row>
    <row r="971" spans="1:13" x14ac:dyDescent="0.2">
      <c r="A971">
        <v>970</v>
      </c>
      <c r="B971">
        <v>600</v>
      </c>
      <c r="C971">
        <v>87.416666666666089</v>
      </c>
      <c r="D971">
        <v>98.459104860661753</v>
      </c>
      <c r="E971">
        <v>75.278933777428406</v>
      </c>
      <c r="F971">
        <v>43.822049289300331</v>
      </c>
      <c r="G971">
        <v>595.94638171446661</v>
      </c>
      <c r="H971">
        <v>6.8173084657518084</v>
      </c>
      <c r="I971">
        <v>2.9639798254047598</v>
      </c>
      <c r="J971">
        <v>5.5246595068122275</v>
      </c>
      <c r="K971">
        <v>606.04731597134446</v>
      </c>
      <c r="L971">
        <v>8.3261518363733575</v>
      </c>
      <c r="M971">
        <v>0.41000014420394398</v>
      </c>
    </row>
    <row r="972" spans="1:13" x14ac:dyDescent="0.2">
      <c r="A972">
        <v>971</v>
      </c>
      <c r="B972">
        <v>600</v>
      </c>
      <c r="C972">
        <v>85.49999999999973</v>
      </c>
      <c r="D972">
        <v>98.459104860661753</v>
      </c>
      <c r="E972">
        <v>72.947788858560742</v>
      </c>
      <c r="F972">
        <v>41.150017974254091</v>
      </c>
      <c r="G972">
        <v>550.10193218956636</v>
      </c>
      <c r="H972">
        <v>6.4339407273633693</v>
      </c>
      <c r="I972">
        <v>2.7424081757448868</v>
      </c>
      <c r="J972">
        <v>5.111664819654961</v>
      </c>
      <c r="K972">
        <v>559.42587998127556</v>
      </c>
      <c r="L972">
        <v>7.6200237301984348</v>
      </c>
      <c r="M972">
        <v>0.41000019640709651</v>
      </c>
    </row>
    <row r="973" spans="1:13" x14ac:dyDescent="0.2">
      <c r="A973">
        <v>972</v>
      </c>
      <c r="B973">
        <v>600</v>
      </c>
      <c r="C973">
        <v>89.66666666666589</v>
      </c>
      <c r="D973">
        <v>98.459104860661753</v>
      </c>
      <c r="E973">
        <v>81.458183728277604</v>
      </c>
      <c r="F973">
        <v>51.311558906618771</v>
      </c>
      <c r="G973">
        <v>728.43676309984551</v>
      </c>
      <c r="H973">
        <v>8.1238300717455587</v>
      </c>
      <c r="I973">
        <v>3.669826654160933</v>
      </c>
      <c r="J973">
        <v>6.8403106321732201</v>
      </c>
      <c r="K973">
        <v>740.7832748948058</v>
      </c>
      <c r="L973">
        <v>11.187473882458461</v>
      </c>
      <c r="M973">
        <v>0.41000010033707657</v>
      </c>
    </row>
    <row r="974" spans="1:13" x14ac:dyDescent="0.2">
      <c r="A974">
        <v>973</v>
      </c>
      <c r="B974">
        <v>600</v>
      </c>
      <c r="C974">
        <v>87.499999999999559</v>
      </c>
      <c r="D974">
        <v>98.459104860661753</v>
      </c>
      <c r="E974">
        <v>78.871143836854074</v>
      </c>
      <c r="F974">
        <v>48.104094386832614</v>
      </c>
      <c r="G974">
        <v>671.00201739878173</v>
      </c>
      <c r="H974">
        <v>7.668594484557544</v>
      </c>
      <c r="I974">
        <v>3.1955399853810191</v>
      </c>
      <c r="J974">
        <v>5.9562721069543683</v>
      </c>
      <c r="K974">
        <v>682.37509750416359</v>
      </c>
      <c r="L974">
        <v>9.0175529090314797</v>
      </c>
      <c r="M974">
        <v>0.41000014227979281</v>
      </c>
    </row>
    <row r="975" spans="1:13" x14ac:dyDescent="0.2">
      <c r="A975">
        <v>974</v>
      </c>
      <c r="B975">
        <v>600</v>
      </c>
      <c r="C975">
        <v>87.333333333332831</v>
      </c>
      <c r="D975">
        <v>98.459104860661753</v>
      </c>
      <c r="E975">
        <v>75.874439524083868</v>
      </c>
      <c r="F975">
        <v>44.518113917809437</v>
      </c>
      <c r="G975">
        <v>608.01632874257461</v>
      </c>
      <c r="H975">
        <v>6.9620190314035666</v>
      </c>
      <c r="I975">
        <v>3.021222156918606</v>
      </c>
      <c r="J975">
        <v>5.6313553717028997</v>
      </c>
      <c r="K975">
        <v>618.3218434166572</v>
      </c>
      <c r="L975">
        <v>8.5603184400251795</v>
      </c>
      <c r="M975">
        <v>0.41000014615411695</v>
      </c>
    </row>
    <row r="976" spans="1:13" x14ac:dyDescent="0.2">
      <c r="A976">
        <v>975</v>
      </c>
      <c r="B976">
        <v>600</v>
      </c>
      <c r="C976">
        <v>88.666666666665975</v>
      </c>
      <c r="D976">
        <v>98.459104860661753</v>
      </c>
      <c r="E976">
        <v>79.844964995253576</v>
      </c>
      <c r="F976">
        <v>49.299309231008451</v>
      </c>
      <c r="G976">
        <v>692.28601227909496</v>
      </c>
      <c r="H976">
        <v>7.8077369805913577</v>
      </c>
      <c r="I976">
        <v>3.5172679879120547</v>
      </c>
      <c r="J976">
        <v>6.5559515152135219</v>
      </c>
      <c r="K976">
        <v>704.01981417410013</v>
      </c>
      <c r="L976">
        <v>10.663062815701783</v>
      </c>
      <c r="M976">
        <v>0.41000011788767943</v>
      </c>
    </row>
    <row r="977" spans="1:13" x14ac:dyDescent="0.2">
      <c r="A977">
        <v>976</v>
      </c>
      <c r="B977">
        <v>600</v>
      </c>
      <c r="C977">
        <v>82.999999999999943</v>
      </c>
      <c r="D977">
        <v>97.474513812055264</v>
      </c>
      <c r="E977">
        <v>67.611264037799472</v>
      </c>
      <c r="F977">
        <v>34.996053349198732</v>
      </c>
      <c r="G977">
        <v>448.87023746000006</v>
      </c>
      <c r="H977">
        <v>5.408075150120486</v>
      </c>
      <c r="I977">
        <v>2.4325702851009954</v>
      </c>
      <c r="J977">
        <v>4.5341477821080991</v>
      </c>
      <c r="K977">
        <v>456.47843496152268</v>
      </c>
      <c r="L977">
        <v>6.969660076729542</v>
      </c>
      <c r="M977">
        <v>0.41000029388310172</v>
      </c>
    </row>
    <row r="978" spans="1:13" x14ac:dyDescent="0.2">
      <c r="A978">
        <v>977</v>
      </c>
      <c r="B978">
        <v>600</v>
      </c>
      <c r="C978">
        <v>86.999999999999602</v>
      </c>
      <c r="D978">
        <v>51.198734527544261</v>
      </c>
      <c r="E978">
        <v>103.8207577782571</v>
      </c>
      <c r="F978">
        <v>43.342853200592046</v>
      </c>
      <c r="G978">
        <v>702.2277076017358</v>
      </c>
      <c r="H978">
        <v>8.0715828459969998</v>
      </c>
      <c r="I978">
        <v>3.4480299761810018</v>
      </c>
      <c r="J978">
        <v>6.4268965073271227</v>
      </c>
      <c r="K978">
        <v>714.13005880627782</v>
      </c>
      <c r="L978">
        <v>10.953416539060864</v>
      </c>
      <c r="M978">
        <v>0.41000015422213526</v>
      </c>
    </row>
    <row r="979" spans="1:13" x14ac:dyDescent="0.2">
      <c r="A979">
        <v>978</v>
      </c>
      <c r="B979">
        <v>600</v>
      </c>
      <c r="C979">
        <v>84.333333333333087</v>
      </c>
      <c r="D979">
        <v>70.890555499676481</v>
      </c>
      <c r="E979">
        <v>77.244003051828997</v>
      </c>
      <c r="F979">
        <v>33.220625512536159</v>
      </c>
      <c r="G979">
        <v>458.16103345662538</v>
      </c>
      <c r="H979">
        <v>5.432739527153676</v>
      </c>
      <c r="I979">
        <v>2.4106590456715828</v>
      </c>
      <c r="J979">
        <v>4.4933067020905542</v>
      </c>
      <c r="K979">
        <v>465.92666189806982</v>
      </c>
      <c r="L979">
        <v>6.8922727462511348</v>
      </c>
      <c r="M979">
        <v>0.41000023704564481</v>
      </c>
    </row>
    <row r="980" spans="1:13" x14ac:dyDescent="0.2">
      <c r="A980">
        <v>979</v>
      </c>
      <c r="B980">
        <v>600</v>
      </c>
      <c r="C980">
        <v>82.333333333333258</v>
      </c>
      <c r="D980">
        <v>50.214143478937508</v>
      </c>
      <c r="E980">
        <v>84.448314517251148</v>
      </c>
      <c r="F980">
        <v>28.125348506342807</v>
      </c>
      <c r="G980">
        <v>407.19492721606417</v>
      </c>
      <c r="H980">
        <v>4.9456873750939012</v>
      </c>
      <c r="I980">
        <v>2.1472185541400073</v>
      </c>
      <c r="J980">
        <v>4.0022713031500601</v>
      </c>
      <c r="K980">
        <v>414.09676581742849</v>
      </c>
      <c r="L980">
        <v>6.2814254383479389</v>
      </c>
      <c r="M980">
        <v>0.41000032722458984</v>
      </c>
    </row>
    <row r="981" spans="1:13" x14ac:dyDescent="0.2">
      <c r="A981">
        <v>980</v>
      </c>
      <c r="B981">
        <v>600</v>
      </c>
      <c r="C981">
        <v>91.416666666665762</v>
      </c>
      <c r="D981">
        <v>20.676412020739015</v>
      </c>
      <c r="E981">
        <v>152.2440170819122</v>
      </c>
      <c r="F981">
        <v>37.639645845172481</v>
      </c>
      <c r="G981">
        <v>751.21753331126854</v>
      </c>
      <c r="H981">
        <v>8.2175117591023827</v>
      </c>
      <c r="I981">
        <v>2.9180855335576412</v>
      </c>
      <c r="J981">
        <v>5.4391156263888929</v>
      </c>
      <c r="K981">
        <v>763.95013186146139</v>
      </c>
      <c r="L981">
        <v>14.911469782012254</v>
      </c>
      <c r="M981">
        <v>0.41000007567444346</v>
      </c>
    </row>
    <row r="982" spans="1:13" x14ac:dyDescent="0.2">
      <c r="A982">
        <v>981</v>
      </c>
      <c r="B982">
        <v>600</v>
      </c>
      <c r="C982">
        <v>86.583333333332902</v>
      </c>
      <c r="D982">
        <v>7.8767283888529596</v>
      </c>
      <c r="E982">
        <v>197.82568612063943</v>
      </c>
      <c r="F982">
        <v>24.210352500256793</v>
      </c>
      <c r="G982">
        <v>557.28421860446201</v>
      </c>
      <c r="H982">
        <v>6.4363913602055609</v>
      </c>
      <c r="I982">
        <v>2.1428271375430494</v>
      </c>
      <c r="J982">
        <v>3.9940859972843419</v>
      </c>
      <c r="K982">
        <v>566.7298722661244</v>
      </c>
      <c r="L982">
        <v>10.954766084402914</v>
      </c>
      <c r="M982">
        <v>0.41000016493631414</v>
      </c>
    </row>
    <row r="983" spans="1:13" x14ac:dyDescent="0.2">
      <c r="A983">
        <v>982</v>
      </c>
      <c r="B983">
        <v>600</v>
      </c>
      <c r="C983">
        <v>86.583333333332902</v>
      </c>
      <c r="D983">
        <v>19.691820972132383</v>
      </c>
      <c r="E983">
        <v>144.17186852256759</v>
      </c>
      <c r="F983">
        <v>32.146730868215172</v>
      </c>
      <c r="G983">
        <v>622.82995706765917</v>
      </c>
      <c r="H983">
        <v>7.1934162510220858</v>
      </c>
      <c r="I983">
        <v>2.5106608535348727</v>
      </c>
      <c r="J983">
        <v>4.6797033616679817</v>
      </c>
      <c r="K983">
        <v>633.3865740831227</v>
      </c>
      <c r="L983">
        <v>9.5511852774775399</v>
      </c>
      <c r="M983">
        <v>0.41000016493631414</v>
      </c>
    </row>
    <row r="984" spans="1:13" x14ac:dyDescent="0.2">
      <c r="A984">
        <v>983</v>
      </c>
      <c r="B984">
        <v>600</v>
      </c>
      <c r="C984">
        <v>85.333333333333002</v>
      </c>
      <c r="D984">
        <v>22.645594117952264</v>
      </c>
      <c r="E984">
        <v>135.58304078336653</v>
      </c>
      <c r="F984">
        <v>32.695225727048133</v>
      </c>
      <c r="G984">
        <v>612.61416391952719</v>
      </c>
      <c r="H984">
        <v>7.1790722334319872</v>
      </c>
      <c r="I984">
        <v>2.7769342068005818</v>
      </c>
      <c r="J984">
        <v>5.1760190247913913</v>
      </c>
      <c r="K984">
        <v>622.99766787256419</v>
      </c>
      <c r="L984">
        <v>9.4465299752564</v>
      </c>
      <c r="M984">
        <v>0.41000020175532442</v>
      </c>
    </row>
    <row r="985" spans="1:13" x14ac:dyDescent="0.2">
      <c r="A985">
        <v>984</v>
      </c>
      <c r="B985">
        <v>600</v>
      </c>
      <c r="C985">
        <v>89.499999999999389</v>
      </c>
      <c r="D985">
        <v>21.661003069345583</v>
      </c>
      <c r="E985">
        <v>149.15494682492383</v>
      </c>
      <c r="F985">
        <v>37.848072632644218</v>
      </c>
      <c r="G985">
        <v>746.98985576422854</v>
      </c>
      <c r="H985">
        <v>8.3462553716674144</v>
      </c>
      <c r="I985">
        <v>2.9145147679610393</v>
      </c>
      <c r="J985">
        <v>5.4324599589208553</v>
      </c>
      <c r="K985">
        <v>759.65083348340181</v>
      </c>
      <c r="L985">
        <v>14.292128174349868</v>
      </c>
      <c r="M985">
        <v>0.41000010306928719</v>
      </c>
    </row>
    <row r="986" spans="1:13" x14ac:dyDescent="0.2">
      <c r="A986">
        <v>985</v>
      </c>
      <c r="B986">
        <v>600</v>
      </c>
      <c r="C986">
        <v>87.166666666666103</v>
      </c>
      <c r="D986">
        <v>93.536149617628965</v>
      </c>
      <c r="E986">
        <v>78.480347937959323</v>
      </c>
      <c r="F986">
        <v>45.247147915536246</v>
      </c>
      <c r="G986">
        <v>629.44523324131421</v>
      </c>
      <c r="H986">
        <v>7.2211690238009743</v>
      </c>
      <c r="I986">
        <v>3.1252179432783431</v>
      </c>
      <c r="J986">
        <v>5.8251965391954199</v>
      </c>
      <c r="K986">
        <v>640.11395940274474</v>
      </c>
      <c r="L986">
        <v>9.0567670405000822</v>
      </c>
      <c r="M986">
        <v>0.4100001501339402</v>
      </c>
    </row>
    <row r="987" spans="1:13" x14ac:dyDescent="0.2">
      <c r="A987">
        <v>986</v>
      </c>
      <c r="B987">
        <v>600</v>
      </c>
      <c r="C987">
        <v>85.333333333333002</v>
      </c>
      <c r="D987">
        <v>98.459104860661753</v>
      </c>
      <c r="E987">
        <v>69.875993150142065</v>
      </c>
      <c r="F987">
        <v>37.757371375941176</v>
      </c>
      <c r="G987">
        <v>493.05757839342971</v>
      </c>
      <c r="H987">
        <v>5.778018496798027</v>
      </c>
      <c r="I987">
        <v>2.5898666462646638</v>
      </c>
      <c r="J987">
        <v>4.8273376444821317</v>
      </c>
      <c r="K987">
        <v>501.41465796463518</v>
      </c>
      <c r="L987">
        <v>7.2333090242561306</v>
      </c>
      <c r="M987">
        <v>0.41000020175532442</v>
      </c>
    </row>
    <row r="988" spans="1:13" x14ac:dyDescent="0.2">
      <c r="A988">
        <v>987</v>
      </c>
      <c r="B988">
        <v>600</v>
      </c>
      <c r="C988">
        <v>84.583333333333073</v>
      </c>
      <c r="D988">
        <v>98.459104860661753</v>
      </c>
      <c r="E988">
        <v>69.286105890000854</v>
      </c>
      <c r="F988">
        <v>37.122573080415641</v>
      </c>
      <c r="G988">
        <v>482.53457820038051</v>
      </c>
      <c r="H988">
        <v>5.7048423038468803</v>
      </c>
      <c r="I988">
        <v>2.4722680046714904</v>
      </c>
      <c r="J988">
        <v>4.6081416676076241</v>
      </c>
      <c r="K988">
        <v>490.71331974104112</v>
      </c>
      <c r="L988">
        <v>6.9434253521016496</v>
      </c>
      <c r="M988">
        <v>0.41000022768280681</v>
      </c>
    </row>
    <row r="989" spans="1:13" x14ac:dyDescent="0.2">
      <c r="A989">
        <v>988</v>
      </c>
      <c r="B989">
        <v>600</v>
      </c>
      <c r="C989">
        <v>90.416666666665833</v>
      </c>
      <c r="D989">
        <v>98.459104860661753</v>
      </c>
      <c r="E989">
        <v>83.036005275753269</v>
      </c>
      <c r="F989">
        <v>53.318590493934359</v>
      </c>
      <c r="G989">
        <v>764.88052970113802</v>
      </c>
      <c r="H989">
        <v>8.4595081625933091</v>
      </c>
      <c r="I989">
        <v>3.5778358606675056</v>
      </c>
      <c r="J989">
        <v>6.6688459658294601</v>
      </c>
      <c r="K989">
        <v>777.84472369449009</v>
      </c>
      <c r="L989">
        <v>10.296230531467852</v>
      </c>
      <c r="M989">
        <v>0.4100000889111467</v>
      </c>
    </row>
    <row r="990" spans="1:13" x14ac:dyDescent="0.2">
      <c r="A990">
        <v>989</v>
      </c>
      <c r="B990">
        <v>600</v>
      </c>
      <c r="C990">
        <v>89.999999999999346</v>
      </c>
      <c r="D990">
        <v>96.489922763448604</v>
      </c>
      <c r="E990">
        <v>80.284276611118912</v>
      </c>
      <c r="F990">
        <v>48.846431014212975</v>
      </c>
      <c r="G990">
        <v>687.97962591348767</v>
      </c>
      <c r="H990">
        <v>7.6442180657054744</v>
      </c>
      <c r="I990">
        <v>3.3955587131934366</v>
      </c>
      <c r="J990">
        <v>6.3290935940231803</v>
      </c>
      <c r="K990">
        <v>699.64041029747614</v>
      </c>
      <c r="L990">
        <v>10.027301199105729</v>
      </c>
      <c r="M990">
        <v>0.41000009508801571</v>
      </c>
    </row>
    <row r="991" spans="1:13" x14ac:dyDescent="0.2">
      <c r="A991">
        <v>990</v>
      </c>
      <c r="B991">
        <v>600</v>
      </c>
      <c r="C991">
        <v>85.916666666666217</v>
      </c>
      <c r="D991">
        <v>98.459104860661753</v>
      </c>
      <c r="E991">
        <v>73.278068666334718</v>
      </c>
      <c r="F991">
        <v>41.523484743323642</v>
      </c>
      <c r="G991">
        <v>556.46208798674456</v>
      </c>
      <c r="H991">
        <v>6.476765330592599</v>
      </c>
      <c r="I991">
        <v>2.7894510786279834</v>
      </c>
      <c r="J991">
        <v>5.1993496339757375</v>
      </c>
      <c r="K991">
        <v>565.89382494517065</v>
      </c>
      <c r="L991">
        <v>11.778813600504376</v>
      </c>
      <c r="M991">
        <v>0.4100001836485917</v>
      </c>
    </row>
    <row r="992" spans="1:13" x14ac:dyDescent="0.2">
      <c r="A992">
        <v>991</v>
      </c>
      <c r="B992">
        <v>600</v>
      </c>
      <c r="C992">
        <v>90.499999999999304</v>
      </c>
      <c r="D992">
        <v>97.474513812055264</v>
      </c>
      <c r="E992">
        <v>84.529407802009061</v>
      </c>
      <c r="F992">
        <v>54.701169533853665</v>
      </c>
      <c r="G992">
        <v>792.3704801488683</v>
      </c>
      <c r="H992">
        <v>8.7554749187720926</v>
      </c>
      <c r="I992">
        <v>3.6051480766681578</v>
      </c>
      <c r="J992">
        <v>6.7197541037617103</v>
      </c>
      <c r="K992">
        <v>805.80060809831093</v>
      </c>
      <c r="L992">
        <v>10.354813204485732</v>
      </c>
      <c r="M992">
        <v>0.4100000877247818</v>
      </c>
    </row>
    <row r="993" spans="1:13" x14ac:dyDescent="0.2">
      <c r="A993">
        <v>992</v>
      </c>
      <c r="B993">
        <v>600</v>
      </c>
      <c r="C993">
        <v>83.499999999999901</v>
      </c>
      <c r="D993">
        <v>98.459104860661753</v>
      </c>
      <c r="E993">
        <v>68.628036465642296</v>
      </c>
      <c r="F993">
        <v>36.420752207808583</v>
      </c>
      <c r="G993">
        <v>470.95747651435869</v>
      </c>
      <c r="H993">
        <v>5.640209299573165</v>
      </c>
      <c r="I993">
        <v>2.4319847979242883</v>
      </c>
      <c r="J993">
        <v>4.5330564732978349</v>
      </c>
      <c r="K993">
        <v>478.94002671474061</v>
      </c>
      <c r="L993">
        <v>6.7087049283092792</v>
      </c>
      <c r="M993">
        <v>0.41000027112597509</v>
      </c>
    </row>
    <row r="994" spans="1:13" x14ac:dyDescent="0.2">
      <c r="A994">
        <v>993</v>
      </c>
      <c r="B994">
        <v>600</v>
      </c>
      <c r="C994">
        <v>89.166666666665932</v>
      </c>
      <c r="D994">
        <v>98.459104860661753</v>
      </c>
      <c r="E994">
        <v>77.880795198587165</v>
      </c>
      <c r="F994">
        <v>46.90363687098494</v>
      </c>
      <c r="G994">
        <v>649.76923165618916</v>
      </c>
      <c r="H994">
        <v>7.2871315699760126</v>
      </c>
      <c r="I994">
        <v>3.2655655293684966</v>
      </c>
      <c r="J994">
        <v>6.0867950221220806</v>
      </c>
      <c r="K994">
        <v>660.78239128762732</v>
      </c>
      <c r="L994">
        <v>9.4312733803832582</v>
      </c>
      <c r="M994">
        <v>0.41000010875893123</v>
      </c>
    </row>
    <row r="995" spans="1:13" x14ac:dyDescent="0.2">
      <c r="A995">
        <v>994</v>
      </c>
      <c r="B995">
        <v>600</v>
      </c>
      <c r="C995">
        <v>88.916666666665961</v>
      </c>
      <c r="D995">
        <v>98.459104860661753</v>
      </c>
      <c r="E995">
        <v>77.896425442769441</v>
      </c>
      <c r="F995">
        <v>46.922465360384692</v>
      </c>
      <c r="G995">
        <v>650.10111998860168</v>
      </c>
      <c r="H995">
        <v>7.3113528021211645</v>
      </c>
      <c r="I995">
        <v>3.3282101798930825</v>
      </c>
      <c r="J995">
        <v>6.203560447144608</v>
      </c>
      <c r="K995">
        <v>661.11990991976131</v>
      </c>
      <c r="L995">
        <v>9.8189555744811781</v>
      </c>
      <c r="M995">
        <v>0.41000011323134739</v>
      </c>
    </row>
    <row r="996" spans="1:13" x14ac:dyDescent="0.2">
      <c r="A996">
        <v>995</v>
      </c>
      <c r="B996">
        <v>600</v>
      </c>
      <c r="C996">
        <v>88.249999999999503</v>
      </c>
      <c r="D996">
        <v>97.474513812055264</v>
      </c>
      <c r="E996">
        <v>77.691329429567432</v>
      </c>
      <c r="F996">
        <v>46.208946261964229</v>
      </c>
      <c r="G996">
        <v>639.29672420941426</v>
      </c>
      <c r="H996">
        <v>7.2441555151208821</v>
      </c>
      <c r="I996">
        <v>3.1462765074558487</v>
      </c>
      <c r="J996">
        <v>5.8644482897592702</v>
      </c>
      <c r="K996">
        <v>650.13240083524147</v>
      </c>
      <c r="L996">
        <v>9.0235926968936528</v>
      </c>
      <c r="M996">
        <v>0.4100001260776171</v>
      </c>
    </row>
    <row r="997" spans="1:13" x14ac:dyDescent="0.2">
      <c r="A997">
        <v>996</v>
      </c>
      <c r="B997">
        <v>600</v>
      </c>
      <c r="C997">
        <v>84.249999999999844</v>
      </c>
      <c r="D997">
        <v>97.474513812055264</v>
      </c>
      <c r="E997">
        <v>67.378367859617043</v>
      </c>
      <c r="F997">
        <v>34.755371281453336</v>
      </c>
      <c r="G997">
        <v>444.9461381460705</v>
      </c>
      <c r="H997">
        <v>5.2812597999533688</v>
      </c>
      <c r="I997">
        <v>2.4091986460393371</v>
      </c>
      <c r="J997">
        <v>4.4905846151711772</v>
      </c>
      <c r="K997">
        <v>452.48778237026687</v>
      </c>
      <c r="L997">
        <v>6.745520381121378</v>
      </c>
      <c r="M997">
        <v>0.41000024025138232</v>
      </c>
    </row>
    <row r="998" spans="1:13" x14ac:dyDescent="0.2">
      <c r="A998">
        <v>997</v>
      </c>
      <c r="B998">
        <v>600</v>
      </c>
      <c r="C998">
        <v>84.499999999999815</v>
      </c>
      <c r="D998">
        <v>98.459104860661753</v>
      </c>
      <c r="E998">
        <v>67.173510693950092</v>
      </c>
      <c r="F998">
        <v>34.893284973931131</v>
      </c>
      <c r="G998">
        <v>445.97143299733455</v>
      </c>
      <c r="H998">
        <v>5.2777684378382901</v>
      </c>
      <c r="I998">
        <v>2.3813280745480858</v>
      </c>
      <c r="J998">
        <v>4.4386357400709882</v>
      </c>
      <c r="K998">
        <v>453.53044823043984</v>
      </c>
      <c r="L998">
        <v>6.5228792355262488</v>
      </c>
      <c r="M998">
        <v>0.41000023076192399</v>
      </c>
    </row>
    <row r="999" spans="1:13" x14ac:dyDescent="0.2">
      <c r="A999">
        <v>998</v>
      </c>
      <c r="B999">
        <v>600</v>
      </c>
      <c r="C999">
        <v>89.083333333332689</v>
      </c>
      <c r="D999">
        <v>97.474513812055264</v>
      </c>
      <c r="E999">
        <v>81.589325544886407</v>
      </c>
      <c r="F999">
        <v>50.962138660167355</v>
      </c>
      <c r="G999">
        <v>724.11046355995882</v>
      </c>
      <c r="H999">
        <v>8.1284617050697552</v>
      </c>
      <c r="I999">
        <v>3.504006948107111</v>
      </c>
      <c r="J999">
        <v>6.5312338268538879</v>
      </c>
      <c r="K999">
        <v>736.38365984299389</v>
      </c>
      <c r="L999">
        <v>10.31933341825528</v>
      </c>
      <c r="M999">
        <v>0.41000011022975591</v>
      </c>
    </row>
    <row r="1000" spans="1:13" x14ac:dyDescent="0.2">
      <c r="A1000">
        <v>999</v>
      </c>
      <c r="B1000">
        <v>600</v>
      </c>
      <c r="C1000">
        <v>86.333333333332916</v>
      </c>
      <c r="D1000">
        <v>98.459104860661753</v>
      </c>
      <c r="E1000">
        <v>76.213591147795412</v>
      </c>
      <c r="F1000">
        <v>44.916986974645027</v>
      </c>
      <c r="G1000">
        <v>614.95612193015404</v>
      </c>
      <c r="H1000">
        <v>7.123043883360892</v>
      </c>
      <c r="I1000">
        <v>3.0280043561549781</v>
      </c>
      <c r="J1000">
        <v>5.643996935983183</v>
      </c>
      <c r="K1000">
        <v>625.37928906359161</v>
      </c>
      <c r="L1000">
        <v>8.601986262880251</v>
      </c>
      <c r="M1000">
        <v>0.41000017171887282</v>
      </c>
    </row>
    <row r="1001" spans="1:13" x14ac:dyDescent="0.2">
      <c r="A1001">
        <v>1000</v>
      </c>
      <c r="B1001">
        <v>600</v>
      </c>
      <c r="C1001">
        <v>86.999999999999602</v>
      </c>
      <c r="D1001">
        <v>97.474513812055264</v>
      </c>
      <c r="E1001">
        <v>74.903089144109757</v>
      </c>
      <c r="F1001">
        <v>42.951705916043181</v>
      </c>
      <c r="G1001">
        <v>582.52005730844598</v>
      </c>
      <c r="H1001">
        <v>6.6956328426258462</v>
      </c>
      <c r="I1001">
        <v>2.9903348451152389</v>
      </c>
      <c r="J1001">
        <v>5.5737834950889811</v>
      </c>
      <c r="K1001">
        <v>592.39343346652163</v>
      </c>
      <c r="L1001">
        <v>8.6969776880918239</v>
      </c>
      <c r="M1001">
        <v>0.41000015422213526</v>
      </c>
    </row>
    <row r="1002" spans="1:13" x14ac:dyDescent="0.2">
      <c r="A1002">
        <v>1001</v>
      </c>
      <c r="B1002">
        <v>600</v>
      </c>
      <c r="C1002">
        <v>87.08333333333286</v>
      </c>
      <c r="D1002">
        <v>96.489922763448604</v>
      </c>
      <c r="E1002">
        <v>74.617041744621503</v>
      </c>
      <c r="F1002">
        <v>42.193727552557959</v>
      </c>
      <c r="G1002">
        <v>571.04881257454781</v>
      </c>
      <c r="H1002">
        <v>6.5574983262149384</v>
      </c>
      <c r="I1002">
        <v>2.9060247027979398</v>
      </c>
      <c r="J1002">
        <v>5.4166350471536626</v>
      </c>
      <c r="K1002">
        <v>580.72775578095957</v>
      </c>
      <c r="L1002">
        <v>8.380474453520959</v>
      </c>
      <c r="M1002">
        <v>0.41000015216430868</v>
      </c>
    </row>
    <row r="1003" spans="1:13" x14ac:dyDescent="0.2">
      <c r="A1003">
        <v>1002</v>
      </c>
      <c r="B1003">
        <v>600</v>
      </c>
      <c r="C1003">
        <v>89.916666666665876</v>
      </c>
      <c r="D1003">
        <v>97.474513812055264</v>
      </c>
      <c r="E1003">
        <v>79.027158965552786</v>
      </c>
      <c r="F1003">
        <v>47.811646254351629</v>
      </c>
      <c r="G1003">
        <v>667.64098962552009</v>
      </c>
      <c r="H1003">
        <v>7.4251083183561741</v>
      </c>
      <c r="I1003">
        <v>3.3857788013885166</v>
      </c>
      <c r="J1003">
        <v>6.3108644946663865</v>
      </c>
      <c r="K1003">
        <v>678.95704950693357</v>
      </c>
      <c r="L1003">
        <v>10.02649650932014</v>
      </c>
      <c r="M1003">
        <v>0.4100000963739589</v>
      </c>
    </row>
    <row r="1004" spans="1:13" x14ac:dyDescent="0.2">
      <c r="A1004">
        <v>1003</v>
      </c>
      <c r="B1004">
        <v>600</v>
      </c>
      <c r="C1004">
        <v>88.916666666665961</v>
      </c>
      <c r="D1004">
        <v>98.459104860661753</v>
      </c>
      <c r="E1004">
        <v>80.010141869627063</v>
      </c>
      <c r="F1004">
        <v>49.503493144443091</v>
      </c>
      <c r="G1004">
        <v>695.93622454860122</v>
      </c>
      <c r="H1004">
        <v>7.8268366397219129</v>
      </c>
      <c r="I1004">
        <v>3.4751843681613401</v>
      </c>
      <c r="J1004">
        <v>6.4775104718757497</v>
      </c>
      <c r="K1004">
        <v>707.73188960440018</v>
      </c>
      <c r="L1004">
        <v>10.325737616060042</v>
      </c>
      <c r="M1004">
        <v>0.41000011323134739</v>
      </c>
    </row>
    <row r="1005" spans="1:13" x14ac:dyDescent="0.2">
      <c r="A1005">
        <v>1004</v>
      </c>
      <c r="B1005">
        <v>600</v>
      </c>
      <c r="C1005">
        <v>85.666666666666231</v>
      </c>
      <c r="D1005">
        <v>98.459104860661753</v>
      </c>
      <c r="E1005">
        <v>74.441229899661167</v>
      </c>
      <c r="F1005">
        <v>42.852172461183805</v>
      </c>
      <c r="G1005">
        <v>579.21542059634407</v>
      </c>
      <c r="H1005">
        <v>6.7612695011246737</v>
      </c>
      <c r="I1005">
        <v>3.0484728677978641</v>
      </c>
      <c r="J1005">
        <v>5.682148868215962</v>
      </c>
      <c r="K1005">
        <v>589.03282200213584</v>
      </c>
      <c r="L1005">
        <v>9.1128727309304995</v>
      </c>
      <c r="M1005">
        <v>0.41000019120064202</v>
      </c>
    </row>
    <row r="1006" spans="1:13" x14ac:dyDescent="0.2">
      <c r="A1006">
        <v>1005</v>
      </c>
      <c r="B1006">
        <v>600</v>
      </c>
      <c r="C1006">
        <v>86.083333333332945</v>
      </c>
      <c r="D1006">
        <v>33.476095652625034</v>
      </c>
      <c r="E1006">
        <v>114.5158323259822</v>
      </c>
      <c r="F1006">
        <v>34.479086379103265</v>
      </c>
      <c r="G1006">
        <v>589.26446390842762</v>
      </c>
      <c r="H1006">
        <v>6.845279348403837</v>
      </c>
      <c r="I1006">
        <v>2.7416664280454293</v>
      </c>
      <c r="J1006">
        <v>5.1102822517156179</v>
      </c>
      <c r="K1006">
        <v>599.25217877892931</v>
      </c>
      <c r="L1006">
        <v>8.9232201483476921</v>
      </c>
      <c r="M1006">
        <v>0.41000017878034578</v>
      </c>
    </row>
    <row r="1007" spans="1:13" x14ac:dyDescent="0.2">
      <c r="A1007">
        <v>1006</v>
      </c>
      <c r="B1007">
        <v>600</v>
      </c>
      <c r="C1007">
        <v>94.083333333332263</v>
      </c>
      <c r="D1007">
        <v>12.799683631886063</v>
      </c>
      <c r="E1007">
        <v>212.40679508039739</v>
      </c>
      <c r="F1007">
        <v>45.355079124933887</v>
      </c>
      <c r="G1007">
        <v>1085.2382707367824</v>
      </c>
      <c r="H1007">
        <v>11.534862045032362</v>
      </c>
      <c r="I1007">
        <v>3.8097665910598928</v>
      </c>
      <c r="J1007">
        <v>7.1011492843614024</v>
      </c>
      <c r="K1007">
        <v>1103.6322318273801</v>
      </c>
      <c r="L1007">
        <v>23.205176176148679</v>
      </c>
      <c r="M1007">
        <v>0.41000004923386912</v>
      </c>
    </row>
    <row r="1008" spans="1:13" x14ac:dyDescent="0.2">
      <c r="A1008">
        <v>1008</v>
      </c>
      <c r="B1008">
        <v>600</v>
      </c>
      <c r="C1008">
        <v>92.583333333332405</v>
      </c>
      <c r="D1008">
        <v>21.661003069345583</v>
      </c>
      <c r="E1008">
        <v>154.02938204923424</v>
      </c>
      <c r="F1008">
        <v>40.362270758281049</v>
      </c>
      <c r="G1008">
        <v>810.68808243684816</v>
      </c>
      <c r="H1008">
        <v>8.7563069210101503</v>
      </c>
      <c r="I1008">
        <v>3.2907493241113097</v>
      </c>
      <c r="J1008">
        <v>6.1337359256501571</v>
      </c>
      <c r="K1008">
        <v>824.42864602475447</v>
      </c>
      <c r="L1008">
        <v>18.157860121291439</v>
      </c>
      <c r="M1008">
        <v>0.41000006270099471</v>
      </c>
    </row>
    <row r="1009" spans="1:13" x14ac:dyDescent="0.2">
      <c r="A1009">
        <v>1009</v>
      </c>
      <c r="B1009">
        <v>600</v>
      </c>
      <c r="C1009">
        <v>84.083333333333115</v>
      </c>
      <c r="D1009">
        <v>20.676412020739015</v>
      </c>
      <c r="E1009">
        <v>129.31839934530953</v>
      </c>
      <c r="F1009">
        <v>27.15724435863256</v>
      </c>
      <c r="G1009">
        <v>495.90384100252743</v>
      </c>
      <c r="H1009">
        <v>5.8977661962639685</v>
      </c>
      <c r="I1009">
        <v>2.2289380772288929</v>
      </c>
      <c r="J1009">
        <v>4.1545910106782715</v>
      </c>
      <c r="K1009">
        <v>504.30920179957889</v>
      </c>
      <c r="L1009">
        <v>7.5403337702029161</v>
      </c>
      <c r="M1009">
        <v>0.41000024679350416</v>
      </c>
    </row>
    <row r="1010" spans="1:13" x14ac:dyDescent="0.2">
      <c r="A1010">
        <v>1010</v>
      </c>
      <c r="B1010">
        <v>600</v>
      </c>
      <c r="C1010">
        <v>90.166666666665833</v>
      </c>
      <c r="D1010">
        <v>90.582376471809056</v>
      </c>
      <c r="E1010">
        <v>84.139213037649853</v>
      </c>
      <c r="F1010">
        <v>50.365190758935235</v>
      </c>
      <c r="G1010">
        <v>727.7255878735541</v>
      </c>
      <c r="H1010">
        <v>8.0708937656956827</v>
      </c>
      <c r="I1010">
        <v>3.4812734761740987</v>
      </c>
      <c r="J1010">
        <v>6.4888601606227363</v>
      </c>
      <c r="K1010">
        <v>740.06003598228551</v>
      </c>
      <c r="L1010">
        <v>10.27139616737094</v>
      </c>
      <c r="M1010">
        <v>0.41000009256737652</v>
      </c>
    </row>
    <row r="1011" spans="1:13" x14ac:dyDescent="0.2">
      <c r="A1011">
        <v>1011</v>
      </c>
      <c r="B1011">
        <v>600</v>
      </c>
      <c r="C1011">
        <v>84.499999999999815</v>
      </c>
      <c r="D1011">
        <v>96.489922763448604</v>
      </c>
      <c r="E1011">
        <v>69.471162330404439</v>
      </c>
      <c r="F1011">
        <v>36.574716667314064</v>
      </c>
      <c r="G1011">
        <v>476.10454178998532</v>
      </c>
      <c r="H1011">
        <v>5.6343732756211402</v>
      </c>
      <c r="I1011">
        <v>2.4372495294987533</v>
      </c>
      <c r="J1011">
        <v>4.542869579680807</v>
      </c>
      <c r="K1011">
        <v>484.17429966607472</v>
      </c>
      <c r="L1011">
        <v>6.7196956839915867</v>
      </c>
      <c r="M1011">
        <v>0.41000023076192399</v>
      </c>
    </row>
    <row r="1012" spans="1:13" x14ac:dyDescent="0.2">
      <c r="A1012">
        <v>1012</v>
      </c>
      <c r="B1012">
        <v>600</v>
      </c>
      <c r="C1012">
        <v>82.583333333333243</v>
      </c>
      <c r="D1012">
        <v>98.459104860661753</v>
      </c>
      <c r="E1012">
        <v>64.837136138074754</v>
      </c>
      <c r="F1012">
        <v>32.508236602621906</v>
      </c>
      <c r="G1012">
        <v>407.55309412467471</v>
      </c>
      <c r="H1012">
        <v>4.9350526029224033</v>
      </c>
      <c r="I1012">
        <v>2.1735058117101653</v>
      </c>
      <c r="J1012">
        <v>4.0512689873442032</v>
      </c>
      <c r="K1012">
        <v>414.46099447430089</v>
      </c>
      <c r="L1012">
        <v>6.0424360103743178</v>
      </c>
      <c r="M1012">
        <v>0.41000031429986039</v>
      </c>
    </row>
    <row r="1013" spans="1:13" x14ac:dyDescent="0.2">
      <c r="A1013">
        <v>1013</v>
      </c>
      <c r="B1013">
        <v>600</v>
      </c>
      <c r="C1013">
        <v>87.999999999999517</v>
      </c>
      <c r="D1013">
        <v>98.459104860661753</v>
      </c>
      <c r="E1013">
        <v>76.705980550265807</v>
      </c>
      <c r="F1013">
        <v>45.499247750305443</v>
      </c>
      <c r="G1013">
        <v>625.11680816219427</v>
      </c>
      <c r="H1013">
        <v>7.1036000927522469</v>
      </c>
      <c r="I1013">
        <v>3.1975625908543002</v>
      </c>
      <c r="J1013">
        <v>5.9600421078365331</v>
      </c>
      <c r="K1013">
        <v>635.71214973271674</v>
      </c>
      <c r="L1013">
        <v>9.3403006308187084</v>
      </c>
      <c r="M1013">
        <v>0.41000013126221729</v>
      </c>
    </row>
    <row r="1014" spans="1:13" x14ac:dyDescent="0.2">
      <c r="A1014">
        <v>1014</v>
      </c>
      <c r="B1014">
        <v>600</v>
      </c>
      <c r="C1014">
        <v>87.249999999999588</v>
      </c>
      <c r="D1014">
        <v>98.459104860661753</v>
      </c>
      <c r="E1014">
        <v>75.06760688578089</v>
      </c>
      <c r="F1014">
        <v>43.576355618237905</v>
      </c>
      <c r="G1014">
        <v>591.69839337870167</v>
      </c>
      <c r="H1014">
        <v>6.7816434771198217</v>
      </c>
      <c r="I1014">
        <v>2.9886918502706479</v>
      </c>
      <c r="J1014">
        <v>5.5707210629462214</v>
      </c>
      <c r="K1014">
        <v>601.72733078218596</v>
      </c>
      <c r="L1014">
        <v>8.5092158760852321</v>
      </c>
      <c r="M1014">
        <v>0.41000014813066343</v>
      </c>
    </row>
    <row r="1015" spans="1:13" x14ac:dyDescent="0.2">
      <c r="A1015">
        <v>1015</v>
      </c>
      <c r="B1015">
        <v>600</v>
      </c>
      <c r="C1015">
        <v>85.916666666666217</v>
      </c>
      <c r="D1015">
        <v>98.459104860661753</v>
      </c>
      <c r="E1015">
        <v>75.786226008545071</v>
      </c>
      <c r="F1015">
        <v>44.414658353942208</v>
      </c>
      <c r="G1015">
        <v>606.2190695766111</v>
      </c>
      <c r="H1015">
        <v>7.0558960571477902</v>
      </c>
      <c r="I1015">
        <v>3.1009861228537687</v>
      </c>
      <c r="J1015">
        <v>5.7800300519175547</v>
      </c>
      <c r="K1015">
        <v>616.49416095635786</v>
      </c>
      <c r="L1015">
        <v>9.1146115967249344</v>
      </c>
      <c r="M1015">
        <v>0.4100001836485917</v>
      </c>
    </row>
    <row r="1016" spans="1:13" x14ac:dyDescent="0.2">
      <c r="A1016">
        <v>1016</v>
      </c>
      <c r="B1016">
        <v>600</v>
      </c>
      <c r="C1016">
        <v>88.333333333332746</v>
      </c>
      <c r="D1016">
        <v>98.459104860661753</v>
      </c>
      <c r="E1016">
        <v>78.99473911112112</v>
      </c>
      <c r="F1016">
        <v>48.254975859039064</v>
      </c>
      <c r="G1016">
        <v>673.68101865026199</v>
      </c>
      <c r="H1016">
        <v>7.6265775696256579</v>
      </c>
      <c r="I1016">
        <v>3.2625532137271955</v>
      </c>
      <c r="J1016">
        <v>6.0811802678978477</v>
      </c>
      <c r="K1016">
        <v>685.09948544632869</v>
      </c>
      <c r="L1016">
        <v>9.3292282063934433</v>
      </c>
      <c r="M1016">
        <v>0.41000012439533029</v>
      </c>
    </row>
    <row r="1017" spans="1:13" x14ac:dyDescent="0.2">
      <c r="A1017">
        <v>1017</v>
      </c>
      <c r="B1017">
        <v>600</v>
      </c>
      <c r="C1017">
        <v>85.08333333333303</v>
      </c>
      <c r="D1017">
        <v>97.474513812055264</v>
      </c>
      <c r="E1017">
        <v>70.27087177598645</v>
      </c>
      <c r="F1017">
        <v>37.803467915857837</v>
      </c>
      <c r="G1017">
        <v>495.17714652648874</v>
      </c>
      <c r="H1017">
        <v>5.8199076966874497</v>
      </c>
      <c r="I1017">
        <v>2.6414910764219299</v>
      </c>
      <c r="J1017">
        <v>4.9235621182142211</v>
      </c>
      <c r="K1017">
        <v>503.57015879965189</v>
      </c>
      <c r="L1017">
        <v>7.5453367248915839</v>
      </c>
      <c r="M1017">
        <v>0.41000021005196502</v>
      </c>
    </row>
    <row r="1018" spans="1:13" x14ac:dyDescent="0.2">
      <c r="A1018">
        <v>1018</v>
      </c>
      <c r="B1018">
        <v>600</v>
      </c>
      <c r="C1018">
        <v>87.499999999999559</v>
      </c>
      <c r="D1018">
        <v>98.459104860661753</v>
      </c>
      <c r="E1018">
        <v>75.894476621497446</v>
      </c>
      <c r="F1018">
        <v>44.541629915380341</v>
      </c>
      <c r="G1018">
        <v>608.42500929099424</v>
      </c>
      <c r="H1018">
        <v>6.9534286776113978</v>
      </c>
      <c r="I1018">
        <v>2.9829304862521839</v>
      </c>
      <c r="J1018">
        <v>5.5599822670124581</v>
      </c>
      <c r="K1018">
        <v>618.73744679395293</v>
      </c>
      <c r="L1018">
        <v>8.3352380632210199</v>
      </c>
      <c r="M1018">
        <v>0.41000014227979281</v>
      </c>
    </row>
    <row r="1019" spans="1:13" x14ac:dyDescent="0.2">
      <c r="A1019">
        <v>1019</v>
      </c>
      <c r="B1019">
        <v>600</v>
      </c>
      <c r="C1019">
        <v>86.666666666666146</v>
      </c>
      <c r="D1019">
        <v>98.459104860661753</v>
      </c>
      <c r="E1019">
        <v>73.128341838376159</v>
      </c>
      <c r="F1019">
        <v>41.353970778687739</v>
      </c>
      <c r="G1019">
        <v>553.57334319614711</v>
      </c>
      <c r="H1019">
        <v>6.3873847291863513</v>
      </c>
      <c r="I1019">
        <v>2.9941337767886647</v>
      </c>
      <c r="J1019">
        <v>5.5808644488139132</v>
      </c>
      <c r="K1019">
        <v>562.95609750956714</v>
      </c>
      <c r="L1019">
        <v>8.8988156989071516</v>
      </c>
      <c r="M1019">
        <v>0.41000016273552542</v>
      </c>
    </row>
    <row r="1020" spans="1:13" x14ac:dyDescent="0.2">
      <c r="A1020">
        <v>1020</v>
      </c>
      <c r="B1020">
        <v>600</v>
      </c>
      <c r="C1020">
        <v>84.499999999999815</v>
      </c>
      <c r="D1020">
        <v>98.459104860661753</v>
      </c>
      <c r="E1020">
        <v>69.886277350909481</v>
      </c>
      <c r="F1020">
        <v>37.768486293814448</v>
      </c>
      <c r="G1020">
        <v>493.2422368147727</v>
      </c>
      <c r="H1020">
        <v>5.8371862344943652</v>
      </c>
      <c r="I1020">
        <v>2.5334111519048559</v>
      </c>
      <c r="J1020">
        <v>4.7221083912485655</v>
      </c>
      <c r="K1020">
        <v>501.6024709146015</v>
      </c>
      <c r="L1020">
        <v>6.9915151087745988</v>
      </c>
      <c r="M1020">
        <v>0.41000023076192399</v>
      </c>
    </row>
    <row r="1021" spans="1:13" x14ac:dyDescent="0.2">
      <c r="A1021">
        <v>1021</v>
      </c>
      <c r="B1021">
        <v>600</v>
      </c>
      <c r="C1021">
        <v>89.499999999999389</v>
      </c>
      <c r="D1021">
        <v>97.474513812055264</v>
      </c>
      <c r="E1021">
        <v>81.240940599428257</v>
      </c>
      <c r="F1021">
        <v>50.527853017867265</v>
      </c>
      <c r="G1021">
        <v>716.26834421448598</v>
      </c>
      <c r="H1021">
        <v>8.0029982593797868</v>
      </c>
      <c r="I1021">
        <v>3.3626582292179266</v>
      </c>
      <c r="J1021">
        <v>6.2677692995674299</v>
      </c>
      <c r="K1021">
        <v>728.40861289025099</v>
      </c>
      <c r="L1021">
        <v>9.5473329398324225</v>
      </c>
      <c r="M1021">
        <v>0.41000010306928719</v>
      </c>
    </row>
    <row r="1022" spans="1:13" x14ac:dyDescent="0.2">
      <c r="A1022">
        <v>1022</v>
      </c>
      <c r="B1022">
        <v>600</v>
      </c>
      <c r="C1022">
        <v>81.916666666666558</v>
      </c>
      <c r="D1022">
        <v>98.459104860661753</v>
      </c>
      <c r="E1022">
        <v>63.389151994771922</v>
      </c>
      <c r="F1022">
        <v>31.072460763011932</v>
      </c>
      <c r="G1022">
        <v>384.78976055391473</v>
      </c>
      <c r="H1022">
        <v>4.6973317666805521</v>
      </c>
      <c r="I1022">
        <v>2.207012864719291</v>
      </c>
      <c r="J1022">
        <v>4.1137238857768699</v>
      </c>
      <c r="K1022">
        <v>391.31185300835529</v>
      </c>
      <c r="L1022">
        <v>6.3269852814381862</v>
      </c>
      <c r="M1022">
        <v>0.41000034995766105</v>
      </c>
    </row>
    <row r="1023" spans="1:13" x14ac:dyDescent="0.2">
      <c r="A1023">
        <v>1023</v>
      </c>
      <c r="B1023">
        <v>600</v>
      </c>
      <c r="C1023">
        <v>86.583333333332902</v>
      </c>
      <c r="D1023">
        <v>98.459104860661753</v>
      </c>
      <c r="E1023">
        <v>75.46552801939967</v>
      </c>
      <c r="F1023">
        <v>44.039562364208329</v>
      </c>
      <c r="G1023">
        <v>599.71252751866587</v>
      </c>
      <c r="H1023">
        <v>6.9264199520924219</v>
      </c>
      <c r="I1023">
        <v>2.9064419779316824</v>
      </c>
      <c r="J1023">
        <v>5.4174128200031353</v>
      </c>
      <c r="K1023">
        <v>609.87731712223092</v>
      </c>
      <c r="L1023">
        <v>8.2976552194552262</v>
      </c>
      <c r="M1023">
        <v>0.41000016493631414</v>
      </c>
    </row>
    <row r="1024" spans="1:13" x14ac:dyDescent="0.2">
      <c r="A1024">
        <v>1024</v>
      </c>
      <c r="B1024">
        <v>600</v>
      </c>
      <c r="C1024">
        <v>87.333333333332831</v>
      </c>
      <c r="D1024">
        <v>98.459104860661753</v>
      </c>
      <c r="E1024">
        <v>76.821051466779451</v>
      </c>
      <c r="F1024">
        <v>45.635862059633311</v>
      </c>
      <c r="G1024">
        <v>627.50590785281656</v>
      </c>
      <c r="H1024">
        <v>7.1851821509864902</v>
      </c>
      <c r="I1024">
        <v>3.0917961935712359</v>
      </c>
      <c r="J1024">
        <v>5.7629006403937284</v>
      </c>
      <c r="K1024">
        <v>638.14175928599195</v>
      </c>
      <c r="L1024">
        <v>8.7870513408834352</v>
      </c>
      <c r="M1024">
        <v>0.41000014615411695</v>
      </c>
    </row>
    <row r="1025" spans="1:13" x14ac:dyDescent="0.2">
      <c r="A1025">
        <v>1025</v>
      </c>
      <c r="B1025">
        <v>600</v>
      </c>
      <c r="C1025">
        <v>87.166666666666103</v>
      </c>
      <c r="D1025">
        <v>98.459104860661753</v>
      </c>
      <c r="E1025">
        <v>78.495396764646458</v>
      </c>
      <c r="F1025">
        <v>47.646844330635616</v>
      </c>
      <c r="G1025">
        <v>662.89728278452424</v>
      </c>
      <c r="H1025">
        <v>7.604940146667631</v>
      </c>
      <c r="I1025">
        <v>3.2454236140340003</v>
      </c>
      <c r="J1025">
        <v>6.0492518434930105</v>
      </c>
      <c r="K1025">
        <v>674.13300149314955</v>
      </c>
      <c r="L1025">
        <v>9.4082394723300649</v>
      </c>
      <c r="M1025">
        <v>0.4100001501339402</v>
      </c>
    </row>
    <row r="1026" spans="1:13" x14ac:dyDescent="0.2">
      <c r="A1026">
        <v>1026</v>
      </c>
      <c r="B1026">
        <v>600</v>
      </c>
      <c r="C1026">
        <v>86.416666666666174</v>
      </c>
      <c r="D1026">
        <v>97.474513812055264</v>
      </c>
      <c r="E1026">
        <v>72.757819768944657</v>
      </c>
      <c r="F1026">
        <v>40.526613299212443</v>
      </c>
      <c r="G1026">
        <v>540.99920236406535</v>
      </c>
      <c r="H1026">
        <v>6.2603572115417752</v>
      </c>
      <c r="I1026">
        <v>2.7394983471820922</v>
      </c>
      <c r="J1026">
        <v>5.1062410944680181</v>
      </c>
      <c r="K1026">
        <v>550.16883835968724</v>
      </c>
      <c r="L1026">
        <v>7.6497334290325538</v>
      </c>
      <c r="M1026">
        <v>0.41000016942758261</v>
      </c>
    </row>
    <row r="1027" spans="1:13" x14ac:dyDescent="0.2">
      <c r="A1027">
        <v>1027</v>
      </c>
      <c r="B1027">
        <v>600</v>
      </c>
      <c r="C1027">
        <v>90.916666666665805</v>
      </c>
      <c r="D1027">
        <v>96.489922763448604</v>
      </c>
      <c r="E1027">
        <v>84.666291233072087</v>
      </c>
      <c r="F1027">
        <v>54.324146580085021</v>
      </c>
      <c r="G1027">
        <v>787.60299365679441</v>
      </c>
      <c r="H1027">
        <v>8.6629110209730751</v>
      </c>
      <c r="I1027">
        <v>3.7630670506883801</v>
      </c>
      <c r="J1027">
        <v>7.0141044747220498</v>
      </c>
      <c r="K1027">
        <v>800.95230829350965</v>
      </c>
      <c r="L1027">
        <v>11.380679456122548</v>
      </c>
      <c r="M1027">
        <v>0.41000008202622473</v>
      </c>
    </row>
    <row r="1028" spans="1:13" x14ac:dyDescent="0.2">
      <c r="A1028">
        <v>1028</v>
      </c>
      <c r="B1028">
        <v>600</v>
      </c>
      <c r="C1028">
        <v>88.666666666665975</v>
      </c>
      <c r="D1028">
        <v>98.459104860661753</v>
      </c>
      <c r="E1028">
        <v>81.186202257662458</v>
      </c>
      <c r="F1028">
        <v>50.969481682433731</v>
      </c>
      <c r="G1028">
        <v>722.26351366308268</v>
      </c>
      <c r="H1028">
        <v>8.1458291014634021</v>
      </c>
      <c r="I1028">
        <v>3.6180641709869503</v>
      </c>
      <c r="J1028">
        <v>6.7438288368815478</v>
      </c>
      <c r="K1028">
        <v>734.50541489320074</v>
      </c>
      <c r="L1028">
        <v>11.017313460243347</v>
      </c>
      <c r="M1028">
        <v>0.41000011788767943</v>
      </c>
    </row>
    <row r="1029" spans="1:13" x14ac:dyDescent="0.2">
      <c r="A1029">
        <v>1029</v>
      </c>
      <c r="B1029">
        <v>600</v>
      </c>
      <c r="C1029">
        <v>88.416666666666003</v>
      </c>
      <c r="D1029">
        <v>32.491504604018417</v>
      </c>
      <c r="E1029">
        <v>122.88673543482784</v>
      </c>
      <c r="F1029">
        <v>38.536273753156557</v>
      </c>
      <c r="G1029">
        <v>684.40564449247097</v>
      </c>
      <c r="H1029">
        <v>7.7406858943541126</v>
      </c>
      <c r="I1029">
        <v>2.886120145955525</v>
      </c>
      <c r="J1029">
        <v>5.379534288826699</v>
      </c>
      <c r="K1029">
        <v>696.00588494933265</v>
      </c>
      <c r="L1029">
        <v>9.5518396961593357</v>
      </c>
      <c r="M1029">
        <v>0.41000012273549058</v>
      </c>
    </row>
    <row r="1030" spans="1:13" x14ac:dyDescent="0.2">
      <c r="A1030">
        <v>1030</v>
      </c>
      <c r="B1030">
        <v>600</v>
      </c>
      <c r="C1030">
        <v>87.416666666666089</v>
      </c>
      <c r="D1030">
        <v>88.613194374595423</v>
      </c>
      <c r="E1030">
        <v>77.596100948481606</v>
      </c>
      <c r="F1030">
        <v>41.905214942507286</v>
      </c>
      <c r="G1030">
        <v>579.36777655495769</v>
      </c>
      <c r="H1030">
        <v>6.6276580730786829</v>
      </c>
      <c r="I1030">
        <v>2.8782795401144368</v>
      </c>
      <c r="J1030">
        <v>5.3649199256559861</v>
      </c>
      <c r="K1030">
        <v>589.18771338333329</v>
      </c>
      <c r="L1030">
        <v>8.1456181300579882</v>
      </c>
      <c r="M1030">
        <v>0.41000014420394398</v>
      </c>
    </row>
    <row r="1031" spans="1:13" x14ac:dyDescent="0.2">
      <c r="A1031">
        <v>1031</v>
      </c>
      <c r="B1031">
        <v>600</v>
      </c>
      <c r="C1031">
        <v>86.499999999999645</v>
      </c>
      <c r="D1031">
        <v>98.459104860661753</v>
      </c>
      <c r="E1031">
        <v>74.847418441088308</v>
      </c>
      <c r="F1031">
        <v>43.321094039619858</v>
      </c>
      <c r="G1031">
        <v>587.29186741579065</v>
      </c>
      <c r="H1031">
        <v>6.7895013574080121</v>
      </c>
      <c r="I1031">
        <v>2.8923917884939101</v>
      </c>
      <c r="J1031">
        <v>5.3912242096810994</v>
      </c>
      <c r="K1031">
        <v>597.24613608345589</v>
      </c>
      <c r="L1031">
        <v>8.0684298651302075</v>
      </c>
      <c r="M1031">
        <v>0.41000016716686571</v>
      </c>
    </row>
    <row r="1032" spans="1:13" x14ac:dyDescent="0.2">
      <c r="A1032">
        <v>1032</v>
      </c>
      <c r="B1032">
        <v>600</v>
      </c>
      <c r="C1032">
        <v>87.08333333333286</v>
      </c>
      <c r="D1032">
        <v>98.459104860661753</v>
      </c>
      <c r="E1032">
        <v>75.536888416185221</v>
      </c>
      <c r="F1032">
        <v>44.122889588983092</v>
      </c>
      <c r="G1032">
        <v>601.1566678105072</v>
      </c>
      <c r="H1032">
        <v>6.9032344628958144</v>
      </c>
      <c r="I1032">
        <v>3.0722538197626257</v>
      </c>
      <c r="J1032">
        <v>5.7264749669387234</v>
      </c>
      <c r="K1032">
        <v>611.3459215446336</v>
      </c>
      <c r="L1032">
        <v>8.8848763411536282</v>
      </c>
      <c r="M1032">
        <v>0.41000015216430868</v>
      </c>
    </row>
    <row r="1033" spans="1:13" x14ac:dyDescent="0.2">
      <c r="A1033">
        <v>1033</v>
      </c>
      <c r="B1033">
        <v>600</v>
      </c>
      <c r="C1033">
        <v>88.416666666666003</v>
      </c>
      <c r="D1033">
        <v>98.459104860661753</v>
      </c>
      <c r="E1033">
        <v>78.730679363049177</v>
      </c>
      <c r="F1033">
        <v>47.932906315780748</v>
      </c>
      <c r="G1033">
        <v>667.96527455894045</v>
      </c>
      <c r="H1033">
        <v>7.5547439158410423</v>
      </c>
      <c r="I1033">
        <v>3.2323325535064225</v>
      </c>
      <c r="J1033">
        <v>6.0248509851005068</v>
      </c>
      <c r="K1033">
        <v>679.28686119994984</v>
      </c>
      <c r="L1033">
        <v>9.1701428661199742</v>
      </c>
      <c r="M1033">
        <v>0.41000012273549058</v>
      </c>
    </row>
    <row r="1034" spans="1:13" x14ac:dyDescent="0.2">
      <c r="A1034">
        <v>1034</v>
      </c>
      <c r="B1034">
        <v>600</v>
      </c>
      <c r="C1034">
        <v>84.666666666666316</v>
      </c>
      <c r="D1034">
        <v>97.474513812055264</v>
      </c>
      <c r="E1034">
        <v>71.315171711551969</v>
      </c>
      <c r="F1034">
        <v>38.935416384168128</v>
      </c>
      <c r="G1034">
        <v>514.11873918060269</v>
      </c>
      <c r="H1034">
        <v>6.0722685729992696</v>
      </c>
      <c r="I1034">
        <v>2.772200291135098</v>
      </c>
      <c r="J1034">
        <v>5.1671953236441714</v>
      </c>
      <c r="K1034">
        <v>522.83281518647766</v>
      </c>
      <c r="L1034">
        <v>8.2265565193992956</v>
      </c>
      <c r="M1034">
        <v>0.41000022464477509</v>
      </c>
    </row>
    <row r="1035" spans="1:13" x14ac:dyDescent="0.2">
      <c r="A1035">
        <v>1035</v>
      </c>
      <c r="B1035">
        <v>600</v>
      </c>
      <c r="C1035">
        <v>89.499999999999389</v>
      </c>
      <c r="D1035">
        <v>97.474513812055264</v>
      </c>
      <c r="E1035">
        <v>82.543840490314992</v>
      </c>
      <c r="F1035">
        <v>52.16152759733356</v>
      </c>
      <c r="G1035">
        <v>745.86279344073421</v>
      </c>
      <c r="H1035">
        <v>8.3336624965445729</v>
      </c>
      <c r="I1035">
        <v>3.4415425768771275</v>
      </c>
      <c r="J1035">
        <v>6.4148044303394727</v>
      </c>
      <c r="K1035">
        <v>758.50466820843394</v>
      </c>
      <c r="L1035">
        <v>9.8109901689723777</v>
      </c>
      <c r="M1035">
        <v>0.41000010306928719</v>
      </c>
    </row>
    <row r="1036" spans="1:13" x14ac:dyDescent="0.2">
      <c r="A1036">
        <v>1036</v>
      </c>
      <c r="B1036">
        <v>600</v>
      </c>
      <c r="C1036">
        <v>90.916666666665805</v>
      </c>
      <c r="D1036">
        <v>98.459104860661753</v>
      </c>
      <c r="E1036">
        <v>85.526713656985521</v>
      </c>
      <c r="F1036">
        <v>56.565200886121254</v>
      </c>
      <c r="G1036">
        <v>824.62347274193712</v>
      </c>
      <c r="H1036">
        <v>9.0701023582982039</v>
      </c>
      <c r="I1036">
        <v>3.9473406624172882</v>
      </c>
      <c r="J1036">
        <v>7.3575781219334342</v>
      </c>
      <c r="K1036">
        <v>838.6002583599585</v>
      </c>
      <c r="L1036">
        <v>11.972737609741635</v>
      </c>
      <c r="M1036">
        <v>0.41000008202622473</v>
      </c>
    </row>
    <row r="1037" spans="1:13" x14ac:dyDescent="0.2">
      <c r="A1037">
        <v>1037</v>
      </c>
      <c r="B1037">
        <v>600</v>
      </c>
      <c r="C1037">
        <v>90.166666666665833</v>
      </c>
      <c r="D1037">
        <v>98.459104860661753</v>
      </c>
      <c r="E1037">
        <v>84.135486055581595</v>
      </c>
      <c r="F1037">
        <v>54.739922785711563</v>
      </c>
      <c r="G1037">
        <v>790.91691575717039</v>
      </c>
      <c r="H1037">
        <v>8.7717218013735039</v>
      </c>
      <c r="I1037">
        <v>3.7501390725788921</v>
      </c>
      <c r="J1037">
        <v>6.9900075910137778</v>
      </c>
      <c r="K1037">
        <v>804.32241340392864</v>
      </c>
      <c r="L1037">
        <v>11.065203778338814</v>
      </c>
      <c r="M1037">
        <v>0.41000009256737652</v>
      </c>
    </row>
    <row r="1038" spans="1:13" x14ac:dyDescent="0.2">
      <c r="A1038">
        <v>1038</v>
      </c>
      <c r="B1038">
        <v>600</v>
      </c>
      <c r="C1038">
        <v>83.666666666666401</v>
      </c>
      <c r="D1038">
        <v>96.489922763448604</v>
      </c>
      <c r="E1038">
        <v>69.3426213994005</v>
      </c>
      <c r="F1038">
        <v>36.439495128631108</v>
      </c>
      <c r="G1038">
        <v>473.86602636572621</v>
      </c>
      <c r="H1038">
        <v>5.6637373669210493</v>
      </c>
      <c r="I1038">
        <v>2.5637931182177489</v>
      </c>
      <c r="J1038">
        <v>4.7787383377777228</v>
      </c>
      <c r="K1038">
        <v>481.89786951016725</v>
      </c>
      <c r="L1038">
        <v>7.5863317621371085</v>
      </c>
      <c r="M1038">
        <v>0.41000026393883637</v>
      </c>
    </row>
    <row r="1039" spans="1:13" x14ac:dyDescent="0.2">
      <c r="A1039">
        <v>1039</v>
      </c>
      <c r="B1039">
        <v>600</v>
      </c>
      <c r="C1039">
        <v>86.916666666666131</v>
      </c>
      <c r="D1039">
        <v>98.459104860661753</v>
      </c>
      <c r="E1039">
        <v>74.848379083319614</v>
      </c>
      <c r="F1039">
        <v>43.322206071013106</v>
      </c>
      <c r="G1039">
        <v>587.31105960016282</v>
      </c>
      <c r="H1039">
        <v>6.7571742235877252</v>
      </c>
      <c r="I1039">
        <v>3.045349995011311</v>
      </c>
      <c r="J1039">
        <v>5.6763280428915399</v>
      </c>
      <c r="K1039">
        <v>597.26564257181542</v>
      </c>
      <c r="L1039">
        <v>8.9135389373159661</v>
      </c>
      <c r="M1039">
        <v>0.41000015630779135</v>
      </c>
    </row>
    <row r="1040" spans="1:13" x14ac:dyDescent="0.2">
      <c r="A1040">
        <v>1040</v>
      </c>
      <c r="B1040">
        <v>600</v>
      </c>
      <c r="C1040">
        <v>84.166666666666359</v>
      </c>
      <c r="D1040">
        <v>98.459104860661753</v>
      </c>
      <c r="E1040">
        <v>68.036899782729336</v>
      </c>
      <c r="F1040">
        <v>35.796024486052822</v>
      </c>
      <c r="G1040">
        <v>460.70309760875813</v>
      </c>
      <c r="H1040">
        <v>5.4737001696090273</v>
      </c>
      <c r="I1040">
        <v>2.491888933355868</v>
      </c>
      <c r="J1040">
        <v>4.6447137620799026</v>
      </c>
      <c r="K1040">
        <v>468.51181804763451</v>
      </c>
      <c r="L1040">
        <v>7.0349554528493723</v>
      </c>
      <c r="M1040">
        <v>0.41000024350047337</v>
      </c>
    </row>
    <row r="1041" spans="1:13" x14ac:dyDescent="0.2">
      <c r="A1041">
        <v>1041</v>
      </c>
      <c r="B1041">
        <v>600</v>
      </c>
      <c r="C1041">
        <v>83.666666666666401</v>
      </c>
      <c r="D1041">
        <v>96.489922763448604</v>
      </c>
      <c r="E1041">
        <v>67.821199275607285</v>
      </c>
      <c r="F1041">
        <v>34.858024461100392</v>
      </c>
      <c r="G1041">
        <v>447.85551033281985</v>
      </c>
      <c r="H1041">
        <v>5.3528547051731623</v>
      </c>
      <c r="I1041">
        <v>2.4930168032571736</v>
      </c>
      <c r="J1041">
        <v>4.6468160358940791</v>
      </c>
      <c r="K1041">
        <v>455.44648544018185</v>
      </c>
      <c r="L1041">
        <v>7.341847945056883</v>
      </c>
      <c r="M1041">
        <v>0.41000026393883637</v>
      </c>
    </row>
    <row r="1042" spans="1:13" x14ac:dyDescent="0.2">
      <c r="A1042">
        <v>1042</v>
      </c>
      <c r="B1042">
        <v>600</v>
      </c>
      <c r="C1042">
        <v>89.583333333332646</v>
      </c>
      <c r="D1042">
        <v>98.459104860661753</v>
      </c>
      <c r="E1042">
        <v>80.833679219740048</v>
      </c>
      <c r="F1042">
        <v>50.527807942557757</v>
      </c>
      <c r="G1042">
        <v>714.30963977279976</v>
      </c>
      <c r="H1042">
        <v>7.9736890021150355</v>
      </c>
      <c r="I1042">
        <v>3.3526436174093512</v>
      </c>
      <c r="J1042">
        <v>6.2491027351525652</v>
      </c>
      <c r="K1042">
        <v>726.41670802695808</v>
      </c>
      <c r="L1042">
        <v>9.7485569019599527</v>
      </c>
      <c r="M1042">
        <v>0.41000010169400652</v>
      </c>
    </row>
    <row r="1043" spans="1:13" x14ac:dyDescent="0.2">
      <c r="A1043">
        <v>1043</v>
      </c>
      <c r="B1043">
        <v>600</v>
      </c>
      <c r="C1043">
        <v>88.166666666666018</v>
      </c>
      <c r="D1043">
        <v>98.459104860661753</v>
      </c>
      <c r="E1043">
        <v>75.735269596833362</v>
      </c>
      <c r="F1043">
        <v>44.354952233765069</v>
      </c>
      <c r="G1043">
        <v>605.18243623810565</v>
      </c>
      <c r="H1043">
        <v>6.8640730008103228</v>
      </c>
      <c r="I1043">
        <v>3.0833335704946849</v>
      </c>
      <c r="J1043">
        <v>5.7471268788344538</v>
      </c>
      <c r="K1043">
        <v>615.43989895831783</v>
      </c>
      <c r="L1043">
        <v>8.851811955684143</v>
      </c>
      <c r="M1043">
        <v>0.41000012778265482</v>
      </c>
    </row>
    <row r="1044" spans="1:13" x14ac:dyDescent="0.2">
      <c r="A1044">
        <v>1044</v>
      </c>
      <c r="B1044">
        <v>600</v>
      </c>
      <c r="C1044">
        <v>83.916666666666387</v>
      </c>
      <c r="D1044">
        <v>97.474513812055264</v>
      </c>
      <c r="E1044">
        <v>65.443971251996743</v>
      </c>
      <c r="F1044">
        <v>32.788401874667812</v>
      </c>
      <c r="G1044">
        <v>413.15673406133146</v>
      </c>
      <c r="H1044">
        <v>4.9234168905024767</v>
      </c>
      <c r="I1044">
        <v>2.3540601449760441</v>
      </c>
      <c r="J1044">
        <v>4.3878101490699795</v>
      </c>
      <c r="K1044">
        <v>420.15957110684025</v>
      </c>
      <c r="L1044">
        <v>6.7416503218279056</v>
      </c>
      <c r="M1044">
        <v>0.41000025351377001</v>
      </c>
    </row>
    <row r="1045" spans="1:13" x14ac:dyDescent="0.2">
      <c r="A1045">
        <v>1045</v>
      </c>
      <c r="B1045">
        <v>600</v>
      </c>
      <c r="C1045">
        <v>86.583333333332902</v>
      </c>
      <c r="D1045">
        <v>96.489922763448604</v>
      </c>
      <c r="E1045">
        <v>72.125301789314548</v>
      </c>
      <c r="F1045">
        <v>39.422769145140379</v>
      </c>
      <c r="G1045">
        <v>523.76674647569473</v>
      </c>
      <c r="H1045">
        <v>6.0492790738290356</v>
      </c>
      <c r="I1045">
        <v>2.6131236951732912</v>
      </c>
      <c r="J1045">
        <v>4.8706872230629843</v>
      </c>
      <c r="K1045">
        <v>532.64429786068479</v>
      </c>
      <c r="L1045">
        <v>7.3788108345521177</v>
      </c>
      <c r="M1045">
        <v>0.41000016493631414</v>
      </c>
    </row>
    <row r="1046" spans="1:13" x14ac:dyDescent="0.2">
      <c r="A1046">
        <v>1046</v>
      </c>
      <c r="B1046">
        <v>600</v>
      </c>
      <c r="C1046">
        <v>87.416666666666089</v>
      </c>
      <c r="D1046">
        <v>98.459104860661753</v>
      </c>
      <c r="E1046">
        <v>77.183541934683461</v>
      </c>
      <c r="F1046">
        <v>46.067556076676468</v>
      </c>
      <c r="G1046">
        <v>635.06817656578846</v>
      </c>
      <c r="H1046">
        <v>7.2648409140033481</v>
      </c>
      <c r="I1046">
        <v>3.0972428203229216</v>
      </c>
      <c r="J1046">
        <v>5.7730527871815864</v>
      </c>
      <c r="K1046">
        <v>645.83220181529452</v>
      </c>
      <c r="L1046">
        <v>8.7591691677632024</v>
      </c>
      <c r="M1046">
        <v>0.41000014420394398</v>
      </c>
    </row>
    <row r="1047" spans="1:13" x14ac:dyDescent="0.2">
      <c r="A1047">
        <v>1047</v>
      </c>
      <c r="B1047">
        <v>600</v>
      </c>
      <c r="C1047">
        <v>88.666666666665975</v>
      </c>
      <c r="D1047">
        <v>98.459104860661753</v>
      </c>
      <c r="E1047">
        <v>77.660460777842445</v>
      </c>
      <c r="F1047">
        <v>46.638619882800029</v>
      </c>
      <c r="G1047">
        <v>645.1015726991883</v>
      </c>
      <c r="H1047">
        <v>7.2755816469833832</v>
      </c>
      <c r="I1047">
        <v>3.3594569548327948</v>
      </c>
      <c r="J1047">
        <v>6.2618023389241282</v>
      </c>
      <c r="K1047">
        <v>656.03562874242516</v>
      </c>
      <c r="L1047">
        <v>10.112057333054784</v>
      </c>
      <c r="M1047">
        <v>0.41000011788767943</v>
      </c>
    </row>
    <row r="1048" spans="1:13" x14ac:dyDescent="0.2">
      <c r="A1048">
        <v>1048</v>
      </c>
      <c r="B1048">
        <v>600</v>
      </c>
      <c r="C1048">
        <v>83.499999999999901</v>
      </c>
      <c r="D1048">
        <v>98.459104860661753</v>
      </c>
      <c r="E1048">
        <v>69.65409820363999</v>
      </c>
      <c r="F1048">
        <v>37.517951029652593</v>
      </c>
      <c r="G1048">
        <v>489.08297252207291</v>
      </c>
      <c r="H1048">
        <v>5.8572811080487837</v>
      </c>
      <c r="I1048">
        <v>2.4853034701775565</v>
      </c>
      <c r="J1048">
        <v>4.6324389006105431</v>
      </c>
      <c r="K1048">
        <v>497.37274298968413</v>
      </c>
      <c r="L1048">
        <v>6.8732861164993535</v>
      </c>
      <c r="M1048">
        <v>0.41000027112597509</v>
      </c>
    </row>
    <row r="1049" spans="1:13" x14ac:dyDescent="0.2">
      <c r="A1049">
        <v>1049</v>
      </c>
      <c r="B1049">
        <v>600</v>
      </c>
      <c r="C1049">
        <v>82.083333333333286</v>
      </c>
      <c r="D1049">
        <v>34.460686701231602</v>
      </c>
      <c r="E1049">
        <v>96.091318977246161</v>
      </c>
      <c r="F1049">
        <v>24.990912742456299</v>
      </c>
      <c r="G1049">
        <v>388.18656774537192</v>
      </c>
      <c r="H1049">
        <v>4.7291764598420976</v>
      </c>
      <c r="I1049">
        <v>2.0788159715426415</v>
      </c>
      <c r="J1049">
        <v>3.8747734791102353</v>
      </c>
      <c r="K1049">
        <v>394.76622904492081</v>
      </c>
      <c r="L1049">
        <v>6.4028001890880262</v>
      </c>
      <c r="M1049">
        <v>0.41000034068081376</v>
      </c>
    </row>
    <row r="1050" spans="1:13" x14ac:dyDescent="0.2">
      <c r="A1050">
        <v>1050</v>
      </c>
      <c r="B1050">
        <v>600</v>
      </c>
      <c r="C1050">
        <v>90.083333333332604</v>
      </c>
      <c r="D1050">
        <v>89.597785423202112</v>
      </c>
      <c r="E1050">
        <v>84.859180333484233</v>
      </c>
      <c r="F1050">
        <v>50.673957382627549</v>
      </c>
      <c r="G1050">
        <v>735.59299367995879</v>
      </c>
      <c r="H1050">
        <v>8.1656946569468793</v>
      </c>
      <c r="I1050">
        <v>3.5871028811602721</v>
      </c>
      <c r="J1050">
        <v>6.6861190701962192</v>
      </c>
      <c r="K1050">
        <v>748.06079049231096</v>
      </c>
      <c r="L1050">
        <v>10.683548409176618</v>
      </c>
      <c r="M1050">
        <v>0.4100000938192313</v>
      </c>
    </row>
    <row r="1051" spans="1:13" x14ac:dyDescent="0.2">
      <c r="A1051">
        <v>1051</v>
      </c>
      <c r="B1051">
        <v>600</v>
      </c>
      <c r="C1051">
        <v>87.08333333333286</v>
      </c>
      <c r="D1051">
        <v>98.459104860661753</v>
      </c>
      <c r="E1051">
        <v>74.495632087356242</v>
      </c>
      <c r="F1051">
        <v>42.914828701022408</v>
      </c>
      <c r="G1051">
        <v>580.29322535604445</v>
      </c>
      <c r="H1051">
        <v>6.6636542624617903</v>
      </c>
      <c r="I1051">
        <v>3.0010048246364889</v>
      </c>
      <c r="J1051">
        <v>5.5936716209440602</v>
      </c>
      <c r="K1051">
        <v>590.12885594945089</v>
      </c>
      <c r="L1051">
        <v>8.6530988759173244</v>
      </c>
      <c r="M1051">
        <v>0.41000015216430868</v>
      </c>
    </row>
    <row r="1052" spans="1:13" x14ac:dyDescent="0.2">
      <c r="A1052">
        <v>1052</v>
      </c>
      <c r="B1052">
        <v>600</v>
      </c>
      <c r="C1052">
        <v>86.333333333332916</v>
      </c>
      <c r="D1052">
        <v>97.474513812055264</v>
      </c>
      <c r="E1052">
        <v>74.780790466319445</v>
      </c>
      <c r="F1052">
        <v>42.811560869612585</v>
      </c>
      <c r="G1052">
        <v>580.10278964834879</v>
      </c>
      <c r="H1052">
        <v>6.719337331834188</v>
      </c>
      <c r="I1052">
        <v>2.874852597544439</v>
      </c>
      <c r="J1052">
        <v>5.3585323346587863</v>
      </c>
      <c r="K1052">
        <v>589.93521202037107</v>
      </c>
      <c r="L1052">
        <v>8.1309081308244409</v>
      </c>
      <c r="M1052">
        <v>0.41000017171887282</v>
      </c>
    </row>
    <row r="1053" spans="1:13" x14ac:dyDescent="0.2">
      <c r="A1053">
        <v>1053</v>
      </c>
      <c r="B1053">
        <v>600</v>
      </c>
      <c r="C1053">
        <v>87.499999999999559</v>
      </c>
      <c r="D1053">
        <v>98.459104860661753</v>
      </c>
      <c r="E1053">
        <v>76.877819908289055</v>
      </c>
      <c r="F1053">
        <v>45.703334033333505</v>
      </c>
      <c r="G1053">
        <v>628.68658317217421</v>
      </c>
      <c r="H1053">
        <v>7.1849895219677418</v>
      </c>
      <c r="I1053">
        <v>3.05182469734918</v>
      </c>
      <c r="J1053">
        <v>5.6883964535865417</v>
      </c>
      <c r="K1053">
        <v>639.34244215053332</v>
      </c>
      <c r="L1053">
        <v>8.5540395472648587</v>
      </c>
      <c r="M1053">
        <v>0.41000014227979281</v>
      </c>
    </row>
    <row r="1054" spans="1:13" x14ac:dyDescent="0.2">
      <c r="A1054">
        <v>1054</v>
      </c>
      <c r="B1054">
        <v>600</v>
      </c>
      <c r="C1054">
        <v>86.416666666666174</v>
      </c>
      <c r="D1054">
        <v>97.474513812055264</v>
      </c>
      <c r="E1054">
        <v>74.19648765991316</v>
      </c>
      <c r="F1054">
        <v>42.145154765343001</v>
      </c>
      <c r="G1054">
        <v>568.63804703225264</v>
      </c>
      <c r="H1054">
        <v>6.5801895510000685</v>
      </c>
      <c r="I1054">
        <v>2.8342531133027187</v>
      </c>
      <c r="J1054">
        <v>5.282857620321936</v>
      </c>
      <c r="K1054">
        <v>578.27614609369664</v>
      </c>
      <c r="L1054">
        <v>7.9472516158707425</v>
      </c>
      <c r="M1054">
        <v>0.41000016942758261</v>
      </c>
    </row>
    <row r="1055" spans="1:13" x14ac:dyDescent="0.2">
      <c r="A1055">
        <v>1055</v>
      </c>
      <c r="B1055">
        <v>600</v>
      </c>
      <c r="C1055">
        <v>85.666666666666231</v>
      </c>
      <c r="D1055">
        <v>97.474513812055264</v>
      </c>
      <c r="E1055">
        <v>74.254634236018191</v>
      </c>
      <c r="F1055">
        <v>42.211237588736843</v>
      </c>
      <c r="G1055">
        <v>569.77271314107747</v>
      </c>
      <c r="H1055">
        <v>6.6510433440593042</v>
      </c>
      <c r="I1055">
        <v>2.9883030280796481</v>
      </c>
      <c r="J1055">
        <v>5.5699963244727826</v>
      </c>
      <c r="K1055">
        <v>579.43006554584235</v>
      </c>
      <c r="L1055">
        <v>8.9280359751224037</v>
      </c>
      <c r="M1055">
        <v>0.41000019120064202</v>
      </c>
    </row>
    <row r="1056" spans="1:13" x14ac:dyDescent="0.2">
      <c r="A1056">
        <v>1056</v>
      </c>
      <c r="B1056">
        <v>600</v>
      </c>
      <c r="C1056">
        <v>86.083333333332945</v>
      </c>
      <c r="D1056">
        <v>97.474513812055264</v>
      </c>
      <c r="E1056">
        <v>73.72261629847668</v>
      </c>
      <c r="F1056">
        <v>41.608536205780162</v>
      </c>
      <c r="G1056">
        <v>559.44192005119976</v>
      </c>
      <c r="H1056">
        <v>6.4988412784263572</v>
      </c>
      <c r="I1056">
        <v>2.8816049479604753</v>
      </c>
      <c r="J1056">
        <v>5.3711182627408665</v>
      </c>
      <c r="K1056">
        <v>568.92415888674191</v>
      </c>
      <c r="L1056">
        <v>8.3022472295846779</v>
      </c>
      <c r="M1056">
        <v>0.41000017878034578</v>
      </c>
    </row>
    <row r="1057" spans="1:13" x14ac:dyDescent="0.2">
      <c r="A1057">
        <v>1057</v>
      </c>
      <c r="B1057">
        <v>600</v>
      </c>
      <c r="C1057">
        <v>82.333333333333258</v>
      </c>
      <c r="D1057">
        <v>98.459104860661753</v>
      </c>
      <c r="E1057">
        <v>65.056900223941696</v>
      </c>
      <c r="F1057">
        <v>32.728982020638021</v>
      </c>
      <c r="G1057">
        <v>411.07752265125703</v>
      </c>
      <c r="H1057">
        <v>4.9928444046711427</v>
      </c>
      <c r="I1057">
        <v>2.225624981172929</v>
      </c>
      <c r="J1057">
        <v>4.1484156219439488</v>
      </c>
      <c r="K1057">
        <v>418.04517014476869</v>
      </c>
      <c r="L1057">
        <v>6.1661763479069744</v>
      </c>
      <c r="M1057">
        <v>0.41000032722458984</v>
      </c>
    </row>
    <row r="1058" spans="1:13" x14ac:dyDescent="0.2">
      <c r="A1058">
        <v>1058</v>
      </c>
      <c r="B1058">
        <v>600</v>
      </c>
      <c r="C1058">
        <v>92.333333333332405</v>
      </c>
      <c r="D1058">
        <v>97.474513812055264</v>
      </c>
      <c r="E1058">
        <v>87.591759369174341</v>
      </c>
      <c r="F1058">
        <v>58.736418073269093</v>
      </c>
      <c r="G1058">
        <v>867.47650212096312</v>
      </c>
      <c r="H1058">
        <v>9.3950523695412116</v>
      </c>
      <c r="I1058">
        <v>3.9354642508918567</v>
      </c>
      <c r="J1058">
        <v>7.3354412877760602</v>
      </c>
      <c r="K1058">
        <v>882.17959128938139</v>
      </c>
      <c r="L1058">
        <v>11.651834697251434</v>
      </c>
      <c r="M1058">
        <v>0.41000006527940308</v>
      </c>
    </row>
    <row r="1059" spans="1:13" x14ac:dyDescent="0.2">
      <c r="A1059">
        <v>1059</v>
      </c>
      <c r="B1059">
        <v>600</v>
      </c>
      <c r="C1059">
        <v>83.333333333333172</v>
      </c>
      <c r="D1059">
        <v>96.489922763448604</v>
      </c>
      <c r="E1059">
        <v>67.225930519799263</v>
      </c>
      <c r="F1059">
        <v>34.24880988373868</v>
      </c>
      <c r="G1059">
        <v>437.92038715890953</v>
      </c>
      <c r="H1059">
        <v>5.2550446459069242</v>
      </c>
      <c r="I1059">
        <v>2.3063118833351122</v>
      </c>
      <c r="J1059">
        <v>4.298810593355288</v>
      </c>
      <c r="K1059">
        <v>445.34297682592131</v>
      </c>
      <c r="L1059">
        <v>6.422375848519156</v>
      </c>
      <c r="M1059">
        <v>0.41000027850882192</v>
      </c>
    </row>
    <row r="1060" spans="1:13" x14ac:dyDescent="0.2">
      <c r="A1060">
        <v>1060</v>
      </c>
      <c r="B1060">
        <v>600</v>
      </c>
      <c r="C1060">
        <v>85.333333333333002</v>
      </c>
      <c r="D1060">
        <v>97.474513812055264</v>
      </c>
      <c r="E1060">
        <v>71.312035964674052</v>
      </c>
      <c r="F1060">
        <v>38.931992458424489</v>
      </c>
      <c r="G1060">
        <v>514.06123575134802</v>
      </c>
      <c r="H1060">
        <v>6.0241551064611327</v>
      </c>
      <c r="I1060">
        <v>2.6224587953037908</v>
      </c>
      <c r="J1060">
        <v>4.8880872233062265</v>
      </c>
      <c r="K1060">
        <v>522.77431681917062</v>
      </c>
      <c r="L1060">
        <v>7.355662859264366</v>
      </c>
      <c r="M1060">
        <v>0.41000020175532442</v>
      </c>
    </row>
    <row r="1061" spans="1:13" x14ac:dyDescent="0.2">
      <c r="A1061">
        <v>1061</v>
      </c>
      <c r="B1061">
        <v>600</v>
      </c>
      <c r="C1061">
        <v>87.249999999999588</v>
      </c>
      <c r="D1061">
        <v>97.474513812055264</v>
      </c>
      <c r="E1061">
        <v>76.456897535630659</v>
      </c>
      <c r="F1061">
        <v>44.752190894794161</v>
      </c>
      <c r="G1061">
        <v>613.76459215732666</v>
      </c>
      <c r="H1061">
        <v>7.0345511995109407</v>
      </c>
      <c r="I1061">
        <v>3.033895713265792</v>
      </c>
      <c r="J1061">
        <v>5.6549780303183441</v>
      </c>
      <c r="K1061">
        <v>624.16753856397895</v>
      </c>
      <c r="L1061">
        <v>8.6753848409664798</v>
      </c>
      <c r="M1061">
        <v>0.41000014813066343</v>
      </c>
    </row>
    <row r="1062" spans="1:13" x14ac:dyDescent="0.2">
      <c r="A1062">
        <v>1062</v>
      </c>
      <c r="B1062">
        <v>600</v>
      </c>
      <c r="C1062">
        <v>84.416666666666345</v>
      </c>
      <c r="D1062">
        <v>97.474513812055264</v>
      </c>
      <c r="E1062">
        <v>70.577578611850797</v>
      </c>
      <c r="F1062">
        <v>38.134184891624422</v>
      </c>
      <c r="G1062">
        <v>500.6954606361046</v>
      </c>
      <c r="H1062">
        <v>5.9312394152352201</v>
      </c>
      <c r="I1062">
        <v>2.5538793601417482</v>
      </c>
      <c r="J1062">
        <v>4.760259757952932</v>
      </c>
      <c r="K1062">
        <v>509.18202622122169</v>
      </c>
      <c r="L1062">
        <v>7.1179660159924723</v>
      </c>
      <c r="M1062">
        <v>0.41000023388268225</v>
      </c>
    </row>
    <row r="1063" spans="1:13" x14ac:dyDescent="0.2">
      <c r="A1063">
        <v>1063</v>
      </c>
      <c r="B1063">
        <v>600</v>
      </c>
      <c r="C1063">
        <v>84.083333333333115</v>
      </c>
      <c r="D1063">
        <v>98.459104860661753</v>
      </c>
      <c r="E1063">
        <v>66.941966592676238</v>
      </c>
      <c r="F1063">
        <v>34.653148358363651</v>
      </c>
      <c r="G1063">
        <v>442.07000475457545</v>
      </c>
      <c r="H1063">
        <v>5.2575223558522488</v>
      </c>
      <c r="I1063">
        <v>2.4495073376666756</v>
      </c>
      <c r="J1063">
        <v>4.5657173115874663</v>
      </c>
      <c r="K1063">
        <v>449.56290474906763</v>
      </c>
      <c r="L1063">
        <v>6.947750792534829</v>
      </c>
      <c r="M1063">
        <v>0.41000024679350416</v>
      </c>
    </row>
    <row r="1064" spans="1:13" x14ac:dyDescent="0.2">
      <c r="A1064">
        <v>1064</v>
      </c>
      <c r="B1064">
        <v>600</v>
      </c>
      <c r="C1064">
        <v>86.333333333332916</v>
      </c>
      <c r="D1064">
        <v>98.459104860661753</v>
      </c>
      <c r="E1064">
        <v>74.963740910305233</v>
      </c>
      <c r="F1064">
        <v>43.455851724701077</v>
      </c>
      <c r="G1064">
        <v>589.61726729356235</v>
      </c>
      <c r="H1064">
        <v>6.8295436366050026</v>
      </c>
      <c r="I1064">
        <v>2.9375315790353338</v>
      </c>
      <c r="J1064">
        <v>5.4753617502988501</v>
      </c>
      <c r="K1064">
        <v>599.61095481466896</v>
      </c>
      <c r="L1064">
        <v>8.3120805926419781</v>
      </c>
      <c r="M1064">
        <v>0.41000017171887282</v>
      </c>
    </row>
    <row r="1065" spans="1:13" x14ac:dyDescent="0.2">
      <c r="A1065">
        <v>1065</v>
      </c>
      <c r="B1065">
        <v>600</v>
      </c>
      <c r="C1065">
        <v>89.083333333332689</v>
      </c>
      <c r="D1065">
        <v>97.474513812055264</v>
      </c>
      <c r="E1065">
        <v>80.428348066666331</v>
      </c>
      <c r="F1065">
        <v>49.522123229372831</v>
      </c>
      <c r="G1065">
        <v>698.1779293476884</v>
      </c>
      <c r="H1065">
        <v>7.8373574856616663</v>
      </c>
      <c r="I1065">
        <v>3.4069279265476258</v>
      </c>
      <c r="J1065">
        <v>6.3502850448231598</v>
      </c>
      <c r="K1065">
        <v>710.01158622545233</v>
      </c>
      <c r="L1065">
        <v>9.9951482925757222</v>
      </c>
      <c r="M1065">
        <v>0.41000011022975591</v>
      </c>
    </row>
    <row r="1066" spans="1:13" x14ac:dyDescent="0.2">
      <c r="A1066">
        <v>1066</v>
      </c>
      <c r="B1066">
        <v>600</v>
      </c>
      <c r="C1066">
        <v>86.666666666666146</v>
      </c>
      <c r="D1066">
        <v>98.459104860661753</v>
      </c>
      <c r="E1066">
        <v>72.932264718463102</v>
      </c>
      <c r="F1066">
        <v>41.132505430556215</v>
      </c>
      <c r="G1066">
        <v>549.80410932133725</v>
      </c>
      <c r="H1066">
        <v>6.3438935690923914</v>
      </c>
      <c r="I1066">
        <v>2.9768233128575083</v>
      </c>
      <c r="J1066">
        <v>5.5485989056057932</v>
      </c>
      <c r="K1066">
        <v>559.12297725758265</v>
      </c>
      <c r="L1066">
        <v>8.8422883547979865</v>
      </c>
      <c r="M1066">
        <v>0.41000016273552542</v>
      </c>
    </row>
    <row r="1067" spans="1:13" x14ac:dyDescent="0.2">
      <c r="A1067">
        <v>1067</v>
      </c>
      <c r="B1067">
        <v>600</v>
      </c>
      <c r="C1067">
        <v>86.666666666666146</v>
      </c>
      <c r="D1067">
        <v>49.229552430330877</v>
      </c>
      <c r="E1067">
        <v>101.22473477809874</v>
      </c>
      <c r="F1067">
        <v>39.617682194601585</v>
      </c>
      <c r="G1067">
        <v>633.08082283069325</v>
      </c>
      <c r="H1067">
        <v>7.304778724969581</v>
      </c>
      <c r="I1067">
        <v>3.1406058511676171</v>
      </c>
      <c r="J1067">
        <v>5.8538785669480271</v>
      </c>
      <c r="K1067">
        <v>643.81118384638512</v>
      </c>
      <c r="L1067">
        <v>10.177628851232049</v>
      </c>
      <c r="M1067">
        <v>0.41000016273552542</v>
      </c>
    </row>
    <row r="1068" spans="1:13" x14ac:dyDescent="0.2">
      <c r="A1068">
        <v>1068</v>
      </c>
      <c r="B1068">
        <v>600</v>
      </c>
      <c r="C1068">
        <v>91.583333333332476</v>
      </c>
      <c r="D1068">
        <v>8.8613194374595601</v>
      </c>
      <c r="E1068">
        <v>210.48226401295904</v>
      </c>
      <c r="F1068">
        <v>30.833248768200111</v>
      </c>
      <c r="G1068">
        <v>734.11702548227049</v>
      </c>
      <c r="H1068">
        <v>8.0158364929820998</v>
      </c>
      <c r="I1068">
        <v>3.0037949063339293</v>
      </c>
      <c r="J1068">
        <v>5.598872146009187</v>
      </c>
      <c r="K1068">
        <v>746.5597801478782</v>
      </c>
      <c r="L1068">
        <v>17.346163444065375</v>
      </c>
      <c r="M1068">
        <v>0.41000007366842861</v>
      </c>
    </row>
    <row r="1069" spans="1:13" x14ac:dyDescent="0.2">
      <c r="A1069">
        <v>1069</v>
      </c>
      <c r="B1069">
        <v>600</v>
      </c>
      <c r="C1069">
        <v>84.166666666666359</v>
      </c>
      <c r="D1069">
        <v>89.597785423202112</v>
      </c>
      <c r="E1069">
        <v>69.924595773958146</v>
      </c>
      <c r="F1069">
        <v>34.407022039719457</v>
      </c>
      <c r="G1069">
        <v>449.47695000214708</v>
      </c>
      <c r="H1069">
        <v>5.3403201980453314</v>
      </c>
      <c r="I1069">
        <v>2.4466145950250922</v>
      </c>
      <c r="J1069">
        <v>4.560325433411168</v>
      </c>
      <c r="K1069">
        <v>457.09539204107216</v>
      </c>
      <c r="L1069">
        <v>6.9475731391465443</v>
      </c>
      <c r="M1069">
        <v>0.41000024350047337</v>
      </c>
    </row>
    <row r="1070" spans="1:13" x14ac:dyDescent="0.2">
      <c r="A1070">
        <v>1070</v>
      </c>
      <c r="B1070">
        <v>600</v>
      </c>
      <c r="C1070">
        <v>86.333333333332916</v>
      </c>
      <c r="D1070">
        <v>98.459104860661753</v>
      </c>
      <c r="E1070">
        <v>73.383306894172122</v>
      </c>
      <c r="F1070">
        <v>41.642838211864877</v>
      </c>
      <c r="G1070">
        <v>558.49798438298001</v>
      </c>
      <c r="H1070">
        <v>6.4690886221967112</v>
      </c>
      <c r="I1070">
        <v>2.8299273406938266</v>
      </c>
      <c r="J1070">
        <v>5.2747946704451563</v>
      </c>
      <c r="K1070">
        <v>567.96421722027651</v>
      </c>
      <c r="L1070">
        <v>7.969647952466512</v>
      </c>
      <c r="M1070">
        <v>0.41000017171887282</v>
      </c>
    </row>
    <row r="1071" spans="1:13" x14ac:dyDescent="0.2">
      <c r="A1071">
        <v>1071</v>
      </c>
      <c r="B1071">
        <v>600</v>
      </c>
      <c r="C1071">
        <v>91.249999999999247</v>
      </c>
      <c r="D1071">
        <v>98.459104860661753</v>
      </c>
      <c r="E1071">
        <v>82.865996057868188</v>
      </c>
      <c r="F1071">
        <v>53.100483365986086</v>
      </c>
      <c r="G1071">
        <v>760.90177103934536</v>
      </c>
      <c r="H1071">
        <v>8.3386495456367307</v>
      </c>
      <c r="I1071">
        <v>3.6467979637101458</v>
      </c>
      <c r="J1071">
        <v>6.7973866984345674</v>
      </c>
      <c r="K1071">
        <v>773.79851317779435</v>
      </c>
      <c r="L1071">
        <v>10.650393507663155</v>
      </c>
      <c r="M1071">
        <v>0.41000007773508268</v>
      </c>
    </row>
    <row r="1072" spans="1:13" x14ac:dyDescent="0.2">
      <c r="A1072">
        <v>1072</v>
      </c>
      <c r="B1072">
        <v>600</v>
      </c>
      <c r="C1072">
        <v>88.499999999999474</v>
      </c>
      <c r="D1072">
        <v>98.459104860661753</v>
      </c>
      <c r="E1072">
        <v>78.230292565386549</v>
      </c>
      <c r="F1072">
        <v>47.325550371511468</v>
      </c>
      <c r="G1072">
        <v>657.21504838063822</v>
      </c>
      <c r="H1072">
        <v>7.4261587387643182</v>
      </c>
      <c r="I1072">
        <v>3.171904807729975</v>
      </c>
      <c r="J1072">
        <v>5.9122177217706895</v>
      </c>
      <c r="K1072">
        <v>668.35442366886832</v>
      </c>
      <c r="L1072">
        <v>8.9197450143783676</v>
      </c>
      <c r="M1072">
        <v>0.4100001210977986</v>
      </c>
    </row>
    <row r="1073" spans="1:13" x14ac:dyDescent="0.2">
      <c r="A1073">
        <v>1073</v>
      </c>
      <c r="B1073">
        <v>600</v>
      </c>
      <c r="C1073">
        <v>88.333333333332746</v>
      </c>
      <c r="D1073">
        <v>97.474513812055264</v>
      </c>
      <c r="E1073">
        <v>79.938043547823227</v>
      </c>
      <c r="F1073">
        <v>48.920173515661638</v>
      </c>
      <c r="G1073">
        <v>687.39807870313655</v>
      </c>
      <c r="H1073">
        <v>7.7818650419223516</v>
      </c>
      <c r="I1073">
        <v>3.2827283770466553</v>
      </c>
      <c r="J1073">
        <v>6.1187854185398969</v>
      </c>
      <c r="K1073">
        <v>699.04904098359032</v>
      </c>
      <c r="L1073">
        <v>9.4136843685388154</v>
      </c>
      <c r="M1073">
        <v>0.41000012439533029</v>
      </c>
    </row>
    <row r="1074" spans="1:13" x14ac:dyDescent="0.2">
      <c r="A1074">
        <v>1074</v>
      </c>
      <c r="B1074">
        <v>600</v>
      </c>
      <c r="C1074">
        <v>90.583333333332561</v>
      </c>
      <c r="D1074">
        <v>98.459104860661753</v>
      </c>
      <c r="E1074">
        <v>81.553608174716601</v>
      </c>
      <c r="F1074">
        <v>51.431847496875953</v>
      </c>
      <c r="G1074">
        <v>730.61021296210583</v>
      </c>
      <c r="H1074">
        <v>8.065614126536655</v>
      </c>
      <c r="I1074">
        <v>3.4270386890342346</v>
      </c>
      <c r="J1074">
        <v>6.3877701566341738</v>
      </c>
      <c r="K1074">
        <v>742.99354590933956</v>
      </c>
      <c r="L1074">
        <v>10.008605933687058</v>
      </c>
      <c r="M1074">
        <v>0.41000008655424691</v>
      </c>
    </row>
    <row r="1075" spans="1:13" x14ac:dyDescent="0.2">
      <c r="A1075">
        <v>1075</v>
      </c>
      <c r="B1075">
        <v>600</v>
      </c>
      <c r="C1075">
        <v>87.916666666666046</v>
      </c>
      <c r="D1075">
        <v>98.459104860661753</v>
      </c>
      <c r="E1075">
        <v>78.959029574231408</v>
      </c>
      <c r="F1075">
        <v>48.211358438880829</v>
      </c>
      <c r="G1075">
        <v>672.90632351037402</v>
      </c>
      <c r="H1075">
        <v>7.6539107887436444</v>
      </c>
      <c r="I1075">
        <v>3.372171163098252</v>
      </c>
      <c r="J1075">
        <v>6.2855007699874221</v>
      </c>
      <c r="K1075">
        <v>684.31166973771042</v>
      </c>
      <c r="L1075">
        <v>9.9859117494446998</v>
      </c>
      <c r="M1075">
        <v>0.41000013303736998</v>
      </c>
    </row>
    <row r="1076" spans="1:13" x14ac:dyDescent="0.2">
      <c r="A1076">
        <v>1076</v>
      </c>
      <c r="B1076">
        <v>600</v>
      </c>
      <c r="C1076">
        <v>87.333333333332831</v>
      </c>
      <c r="D1076">
        <v>96.489922763448604</v>
      </c>
      <c r="E1076">
        <v>76.272188239644265</v>
      </c>
      <c r="F1076">
        <v>44.086361044543068</v>
      </c>
      <c r="G1076">
        <v>603.83682536719834</v>
      </c>
      <c r="H1076">
        <v>6.9141621225252115</v>
      </c>
      <c r="I1076">
        <v>2.9560604716771426</v>
      </c>
      <c r="J1076">
        <v>5.5098983628651306</v>
      </c>
      <c r="K1076">
        <v>614.07149994813017</v>
      </c>
      <c r="L1076">
        <v>8.3870416556283889</v>
      </c>
      <c r="M1076">
        <v>0.41000014615411695</v>
      </c>
    </row>
    <row r="1077" spans="1:13" x14ac:dyDescent="0.2">
      <c r="A1077">
        <v>1077</v>
      </c>
      <c r="B1077">
        <v>600</v>
      </c>
      <c r="C1077">
        <v>88.916666666665961</v>
      </c>
      <c r="D1077">
        <v>97.474513812055264</v>
      </c>
      <c r="E1077">
        <v>80.96039891015765</v>
      </c>
      <c r="F1077">
        <v>50.179489391155265</v>
      </c>
      <c r="G1077">
        <v>709.99099138244173</v>
      </c>
      <c r="H1077">
        <v>7.9849033707491737</v>
      </c>
      <c r="I1077">
        <v>3.4930771565582157</v>
      </c>
      <c r="J1077">
        <v>6.5108614288130759</v>
      </c>
      <c r="K1077">
        <v>722.02487556832966</v>
      </c>
      <c r="L1077">
        <v>10.409434514661312</v>
      </c>
      <c r="M1077">
        <v>0.41000011323134739</v>
      </c>
    </row>
    <row r="1078" spans="1:13" x14ac:dyDescent="0.2">
      <c r="A1078">
        <v>1078</v>
      </c>
      <c r="B1078">
        <v>600</v>
      </c>
      <c r="C1078">
        <v>88.249999999999503</v>
      </c>
      <c r="D1078">
        <v>97.474513812055264</v>
      </c>
      <c r="E1078">
        <v>76.748333253041281</v>
      </c>
      <c r="F1078">
        <v>45.094010783815129</v>
      </c>
      <c r="G1078">
        <v>619.7355469635902</v>
      </c>
      <c r="H1078">
        <v>7.0224991157347727</v>
      </c>
      <c r="I1078">
        <v>3.086649956934421</v>
      </c>
      <c r="J1078">
        <v>5.7533084006233368</v>
      </c>
      <c r="K1078">
        <v>630.23967396147532</v>
      </c>
      <c r="L1078">
        <v>8.8249546598336259</v>
      </c>
      <c r="M1078">
        <v>0.4100001260776171</v>
      </c>
    </row>
    <row r="1079" spans="1:13" x14ac:dyDescent="0.2">
      <c r="A1079">
        <v>1079</v>
      </c>
      <c r="B1079">
        <v>600</v>
      </c>
      <c r="C1079">
        <v>86.666666666666146</v>
      </c>
      <c r="D1079">
        <v>97.474513812055264</v>
      </c>
      <c r="E1079">
        <v>76.096267238906677</v>
      </c>
      <c r="F1079">
        <v>44.331014143941552</v>
      </c>
      <c r="G1079">
        <v>606.4245055961336</v>
      </c>
      <c r="H1079">
        <v>6.9972058338015835</v>
      </c>
      <c r="I1079">
        <v>3.1515351052877536</v>
      </c>
      <c r="J1079">
        <v>5.8742499632576948</v>
      </c>
      <c r="K1079">
        <v>616.70305714775623</v>
      </c>
      <c r="L1079">
        <v>9.4545997256936936</v>
      </c>
      <c r="M1079">
        <v>0.41000016273552542</v>
      </c>
    </row>
    <row r="1080" spans="1:13" x14ac:dyDescent="0.2">
      <c r="A1080">
        <v>1080</v>
      </c>
      <c r="B1080">
        <v>600</v>
      </c>
      <c r="C1080">
        <v>89.916666666665876</v>
      </c>
      <c r="D1080">
        <v>98.459104860661753</v>
      </c>
      <c r="E1080">
        <v>79.709907316369481</v>
      </c>
      <c r="F1080">
        <v>49.132670819585385</v>
      </c>
      <c r="G1080">
        <v>689.31008267440609</v>
      </c>
      <c r="H1080">
        <v>7.6660991585662153</v>
      </c>
      <c r="I1080">
        <v>3.4864535302076352</v>
      </c>
      <c r="J1080">
        <v>6.4985154337514164</v>
      </c>
      <c r="K1080">
        <v>700.99341891890595</v>
      </c>
      <c r="L1080">
        <v>10.350445311785164</v>
      </c>
      <c r="M1080">
        <v>0.4100000963739589</v>
      </c>
    </row>
    <row r="1081" spans="1:13" x14ac:dyDescent="0.2">
      <c r="A1081">
        <v>1081</v>
      </c>
      <c r="B1081">
        <v>600</v>
      </c>
      <c r="C1081">
        <v>86.249999999999673</v>
      </c>
      <c r="D1081">
        <v>97.474513812055264</v>
      </c>
      <c r="E1081">
        <v>73.772870331564619</v>
      </c>
      <c r="F1081">
        <v>41.665281599217465</v>
      </c>
      <c r="G1081">
        <v>560.41286008430666</v>
      </c>
      <c r="H1081">
        <v>6.4975404067745943</v>
      </c>
      <c r="I1081">
        <v>2.8385317422417038</v>
      </c>
      <c r="J1081">
        <v>5.2908326975614228</v>
      </c>
      <c r="K1081">
        <v>569.91155125194166</v>
      </c>
      <c r="L1081">
        <v>8.0623770694536994</v>
      </c>
      <c r="M1081">
        <v>0.41000017404114975</v>
      </c>
    </row>
    <row r="1082" spans="1:13" x14ac:dyDescent="0.2">
      <c r="A1082">
        <v>1082</v>
      </c>
      <c r="B1082">
        <v>600</v>
      </c>
      <c r="C1082">
        <v>88.583333333332732</v>
      </c>
      <c r="D1082">
        <v>98.459104860661753</v>
      </c>
      <c r="E1082">
        <v>80.138775096607958</v>
      </c>
      <c r="F1082">
        <v>49.662795770560898</v>
      </c>
      <c r="G1082">
        <v>698.78692852888958</v>
      </c>
      <c r="H1082">
        <v>7.8884695600627772</v>
      </c>
      <c r="I1082">
        <v>3.2644596059447268</v>
      </c>
      <c r="J1082">
        <v>6.0847336550693871</v>
      </c>
      <c r="K1082">
        <v>710.63091868628442</v>
      </c>
      <c r="L1082">
        <v>9.4595995331390181</v>
      </c>
      <c r="M1082">
        <v>0.41000011948195875</v>
      </c>
    </row>
    <row r="1083" spans="1:13" x14ac:dyDescent="0.2">
      <c r="A1083">
        <v>1083</v>
      </c>
      <c r="B1083">
        <v>600</v>
      </c>
      <c r="C1083">
        <v>87.166666666666103</v>
      </c>
      <c r="D1083">
        <v>96.489922763448604</v>
      </c>
      <c r="E1083">
        <v>77.450854066892063</v>
      </c>
      <c r="F1083">
        <v>45.45945894594049</v>
      </c>
      <c r="G1083">
        <v>627.86649222358096</v>
      </c>
      <c r="H1083">
        <v>7.2030572721634991</v>
      </c>
      <c r="I1083">
        <v>3.0733942349216896</v>
      </c>
      <c r="J1083">
        <v>5.7286006242715546</v>
      </c>
      <c r="K1083">
        <v>638.50845965413475</v>
      </c>
      <c r="L1083">
        <v>8.8778301869245375</v>
      </c>
      <c r="M1083">
        <v>0.4100001501339402</v>
      </c>
    </row>
    <row r="1084" spans="1:13" x14ac:dyDescent="0.2">
      <c r="A1084">
        <v>1084</v>
      </c>
      <c r="B1084">
        <v>600</v>
      </c>
      <c r="C1084">
        <v>85.249999999999758</v>
      </c>
      <c r="D1084">
        <v>98.459104860661753</v>
      </c>
      <c r="E1084">
        <v>72.247884916682509</v>
      </c>
      <c r="F1084">
        <v>40.364171190049376</v>
      </c>
      <c r="G1084">
        <v>536.77035012188367</v>
      </c>
      <c r="H1084">
        <v>6.2964263943916148</v>
      </c>
      <c r="I1084">
        <v>2.7497591379021822</v>
      </c>
      <c r="J1084">
        <v>5.1253665198549525</v>
      </c>
      <c r="K1084">
        <v>545.86834185485793</v>
      </c>
      <c r="L1084">
        <v>7.7926265037607836</v>
      </c>
      <c r="M1084">
        <v>0.41000020448380575</v>
      </c>
    </row>
    <row r="1085" spans="1:13" x14ac:dyDescent="0.2">
      <c r="A1085">
        <v>1085</v>
      </c>
      <c r="B1085">
        <v>600</v>
      </c>
      <c r="C1085">
        <v>86.166666666666188</v>
      </c>
      <c r="D1085">
        <v>98.459104860661753</v>
      </c>
      <c r="E1085">
        <v>73.342656532827192</v>
      </c>
      <c r="F1085">
        <v>41.596715254647904</v>
      </c>
      <c r="G1085">
        <v>557.71104380220277</v>
      </c>
      <c r="H1085">
        <v>6.4724685934491974</v>
      </c>
      <c r="I1085">
        <v>2.8780004131458909</v>
      </c>
      <c r="J1085">
        <v>5.3643996517164787</v>
      </c>
      <c r="K1085">
        <v>567.16394292561074</v>
      </c>
      <c r="L1085">
        <v>8.2249349912162089</v>
      </c>
      <c r="M1085">
        <v>0.41000017639483249</v>
      </c>
    </row>
    <row r="1086" spans="1:13" x14ac:dyDescent="0.2">
      <c r="A1086">
        <v>1086</v>
      </c>
      <c r="B1086">
        <v>600</v>
      </c>
      <c r="C1086">
        <v>87.499999999999559</v>
      </c>
      <c r="D1086">
        <v>98.459104860661753</v>
      </c>
      <c r="E1086">
        <v>73.805231882939594</v>
      </c>
      <c r="F1086">
        <v>42.123074535590298</v>
      </c>
      <c r="G1086">
        <v>566.70573161182563</v>
      </c>
      <c r="H1086">
        <v>6.4766369327066116</v>
      </c>
      <c r="I1086">
        <v>2.8467806582484201</v>
      </c>
      <c r="J1086">
        <v>5.3062081234826097</v>
      </c>
      <c r="K1086">
        <v>576.31105248222445</v>
      </c>
      <c r="L1086">
        <v>7.9036724985497715</v>
      </c>
      <c r="M1086">
        <v>0.41000014227979281</v>
      </c>
    </row>
    <row r="1087" spans="1:13" x14ac:dyDescent="0.2">
      <c r="A1087">
        <v>1087</v>
      </c>
      <c r="B1087">
        <v>600</v>
      </c>
      <c r="C1087">
        <v>82.000000000000028</v>
      </c>
      <c r="D1087">
        <v>31.506913555411838</v>
      </c>
      <c r="E1087">
        <v>100.39440424898024</v>
      </c>
      <c r="F1087">
        <v>24.941051354537141</v>
      </c>
      <c r="G1087">
        <v>396.76764343484427</v>
      </c>
      <c r="H1087">
        <v>4.8386297979859041</v>
      </c>
      <c r="I1087">
        <v>2.0010729124752862</v>
      </c>
      <c r="J1087">
        <v>3.7298656336911211</v>
      </c>
      <c r="K1087">
        <v>403.49275488499438</v>
      </c>
      <c r="L1087">
        <v>6.2768051246650884</v>
      </c>
      <c r="M1087">
        <v>0.41000034528808371</v>
      </c>
    </row>
    <row r="1088" spans="1:13" x14ac:dyDescent="0.2">
      <c r="A1088">
        <v>1088</v>
      </c>
      <c r="B1088">
        <v>600</v>
      </c>
      <c r="C1088">
        <v>85.583333333332988</v>
      </c>
      <c r="D1088">
        <v>90.582376471809056</v>
      </c>
      <c r="E1088">
        <v>76.579046639881057</v>
      </c>
      <c r="F1088">
        <v>41.720884060454985</v>
      </c>
      <c r="G1088">
        <v>572.68872083397991</v>
      </c>
      <c r="H1088">
        <v>6.6915916747884969</v>
      </c>
      <c r="I1088">
        <v>2.799162744460991</v>
      </c>
      <c r="J1088">
        <v>5.2174515274202999</v>
      </c>
      <c r="K1088">
        <v>582.39550061136708</v>
      </c>
      <c r="L1088">
        <v>8.0215721423311006</v>
      </c>
      <c r="M1088">
        <v>0.4100001937863848</v>
      </c>
    </row>
    <row r="1089" spans="1:13" x14ac:dyDescent="0.2">
      <c r="A1089">
        <v>1089</v>
      </c>
      <c r="B1089">
        <v>600</v>
      </c>
      <c r="C1089">
        <v>84.499999999999815</v>
      </c>
      <c r="D1089">
        <v>98.459104860661753</v>
      </c>
      <c r="E1089">
        <v>68.749794784564941</v>
      </c>
      <c r="F1089">
        <v>36.550100608625918</v>
      </c>
      <c r="G1089">
        <v>473.08667843323406</v>
      </c>
      <c r="H1089">
        <v>5.5986589163696463</v>
      </c>
      <c r="I1089">
        <v>2.4674534416860077</v>
      </c>
      <c r="J1089">
        <v>4.5991676452674888</v>
      </c>
      <c r="K1089">
        <v>481.10528488257893</v>
      </c>
      <c r="L1089">
        <v>6.7862177987569421</v>
      </c>
      <c r="M1089">
        <v>0.41000023076192399</v>
      </c>
    </row>
    <row r="1090" spans="1:13" x14ac:dyDescent="0.2">
      <c r="A1090">
        <v>1090</v>
      </c>
      <c r="B1090">
        <v>600</v>
      </c>
      <c r="C1090">
        <v>85.416666666666259</v>
      </c>
      <c r="D1090">
        <v>98.459104860661753</v>
      </c>
      <c r="E1090">
        <v>70.792399772043993</v>
      </c>
      <c r="F1090">
        <v>38.754222973047554</v>
      </c>
      <c r="G1090">
        <v>509.67952130272192</v>
      </c>
      <c r="H1090">
        <v>5.9669797615928708</v>
      </c>
      <c r="I1090">
        <v>2.6338242663749116</v>
      </c>
      <c r="J1090">
        <v>4.90927169874168</v>
      </c>
      <c r="K1090">
        <v>518.31833213519462</v>
      </c>
      <c r="L1090">
        <v>7.323015833325865</v>
      </c>
      <c r="M1090">
        <v>0.41000019906324991</v>
      </c>
    </row>
    <row r="1091" spans="1:13" x14ac:dyDescent="0.2">
      <c r="A1091">
        <v>1091</v>
      </c>
      <c r="B1091">
        <v>600</v>
      </c>
      <c r="C1091">
        <v>90.083333333332604</v>
      </c>
      <c r="D1091">
        <v>98.459104860661753</v>
      </c>
      <c r="E1091">
        <v>80.846115790541376</v>
      </c>
      <c r="F1091">
        <v>50.543356931723835</v>
      </c>
      <c r="G1091">
        <v>714.5893432178251</v>
      </c>
      <c r="H1091">
        <v>7.9325366499666705</v>
      </c>
      <c r="I1091">
        <v>3.5190617341053518</v>
      </c>
      <c r="J1091">
        <v>6.5592949377546166</v>
      </c>
      <c r="K1091">
        <v>726.7011425580298</v>
      </c>
      <c r="L1091">
        <v>10.340739042646485</v>
      </c>
      <c r="M1091">
        <v>0.4100000938192313</v>
      </c>
    </row>
    <row r="1092" spans="1:13" x14ac:dyDescent="0.2">
      <c r="A1092">
        <v>1092</v>
      </c>
      <c r="B1092">
        <v>600</v>
      </c>
      <c r="C1092">
        <v>86.499999999999645</v>
      </c>
      <c r="D1092">
        <v>98.459104860661753</v>
      </c>
      <c r="E1092">
        <v>76.248247280044836</v>
      </c>
      <c r="F1092">
        <v>44.957845906498463</v>
      </c>
      <c r="G1092">
        <v>615.66796423746086</v>
      </c>
      <c r="H1092">
        <v>7.117548719508247</v>
      </c>
      <c r="I1092">
        <v>2.9724894100759469</v>
      </c>
      <c r="J1092">
        <v>5.5405208016327059</v>
      </c>
      <c r="K1092">
        <v>626.10319187488938</v>
      </c>
      <c r="L1092">
        <v>8.3273437708080049</v>
      </c>
      <c r="M1092">
        <v>0.41000016716686571</v>
      </c>
    </row>
    <row r="1093" spans="1:13" x14ac:dyDescent="0.2">
      <c r="A1093">
        <v>1093</v>
      </c>
      <c r="B1093">
        <v>600</v>
      </c>
      <c r="C1093">
        <v>84.499999999999815</v>
      </c>
      <c r="D1093">
        <v>97.474513812055264</v>
      </c>
      <c r="E1093">
        <v>70.27545761699794</v>
      </c>
      <c r="F1093">
        <v>37.808402146667234</v>
      </c>
      <c r="G1093">
        <v>495.25936528349177</v>
      </c>
      <c r="H1093">
        <v>5.8610575773194418</v>
      </c>
      <c r="I1093">
        <v>2.5167695717124179</v>
      </c>
      <c r="J1093">
        <v>4.6910896024462581</v>
      </c>
      <c r="K1093">
        <v>503.65378880374976</v>
      </c>
      <c r="L1093">
        <v>6.9553423151746978</v>
      </c>
      <c r="M1093">
        <v>0.41000023076192399</v>
      </c>
    </row>
    <row r="1094" spans="1:13" x14ac:dyDescent="0.2">
      <c r="A1094">
        <v>1094</v>
      </c>
      <c r="B1094">
        <v>600</v>
      </c>
      <c r="C1094">
        <v>91.166666666665762</v>
      </c>
      <c r="D1094">
        <v>98.459104860661753</v>
      </c>
      <c r="E1094">
        <v>84.246504496276117</v>
      </c>
      <c r="F1094">
        <v>54.884478920355619</v>
      </c>
      <c r="G1094">
        <v>793.57536810921431</v>
      </c>
      <c r="H1094">
        <v>8.7046658293516153</v>
      </c>
      <c r="I1094">
        <v>3.7755346651037529</v>
      </c>
      <c r="J1094">
        <v>7.037343271395625</v>
      </c>
      <c r="K1094">
        <v>807.02590584432869</v>
      </c>
      <c r="L1094">
        <v>11.161009127509995</v>
      </c>
      <c r="M1094">
        <v>0.41000007878634975</v>
      </c>
    </row>
    <row r="1095" spans="1:13" x14ac:dyDescent="0.2">
      <c r="A1095">
        <v>1095</v>
      </c>
      <c r="B1095">
        <v>600</v>
      </c>
      <c r="C1095">
        <v>83.41666666666643</v>
      </c>
      <c r="D1095">
        <v>97.474513812055264</v>
      </c>
      <c r="E1095">
        <v>66.560136112192225</v>
      </c>
      <c r="F1095">
        <v>33.916369797565075</v>
      </c>
      <c r="G1095">
        <v>431.32488205875057</v>
      </c>
      <c r="H1095">
        <v>5.1707278568481732</v>
      </c>
      <c r="I1095">
        <v>2.3002900224284484</v>
      </c>
      <c r="J1095">
        <v>4.2875862487016736</v>
      </c>
      <c r="K1095">
        <v>438.63567757473038</v>
      </c>
      <c r="L1095">
        <v>6.3540426140759347</v>
      </c>
      <c r="M1095">
        <v>0.41000027479260531</v>
      </c>
    </row>
    <row r="1096" spans="1:13" x14ac:dyDescent="0.2">
      <c r="A1096">
        <v>1096</v>
      </c>
      <c r="B1096">
        <v>600</v>
      </c>
      <c r="C1096">
        <v>83.499999999999901</v>
      </c>
      <c r="D1096">
        <v>98.459104860661753</v>
      </c>
      <c r="E1096">
        <v>68.890948724091714</v>
      </c>
      <c r="F1096">
        <v>36.70034067885652</v>
      </c>
      <c r="G1096">
        <v>475.5622848149585</v>
      </c>
      <c r="H1096">
        <v>5.6953567043707665</v>
      </c>
      <c r="I1096">
        <v>2.4365680131789809</v>
      </c>
      <c r="J1096">
        <v>4.5415992789915762</v>
      </c>
      <c r="K1096">
        <v>483.62288476559536</v>
      </c>
      <c r="L1096">
        <v>6.7231290699780324</v>
      </c>
      <c r="M1096">
        <v>0.41000027112597509</v>
      </c>
    </row>
    <row r="1097" spans="1:13" x14ac:dyDescent="0.2">
      <c r="A1097">
        <v>1097</v>
      </c>
      <c r="B1097">
        <v>600</v>
      </c>
      <c r="C1097">
        <v>87.583333333332817</v>
      </c>
      <c r="D1097">
        <v>97.474513812055264</v>
      </c>
      <c r="E1097">
        <v>75.307807222349524</v>
      </c>
      <c r="F1097">
        <v>43.417115155691377</v>
      </c>
      <c r="G1097">
        <v>590.56293535284556</v>
      </c>
      <c r="H1097">
        <v>6.7428689098327199</v>
      </c>
      <c r="I1097">
        <v>2.7711939343454612</v>
      </c>
      <c r="J1097">
        <v>5.1653195421164231</v>
      </c>
      <c r="K1097">
        <v>600.57261952691874</v>
      </c>
      <c r="L1097">
        <v>12.608557352129386</v>
      </c>
      <c r="M1097">
        <v>0.41000014038131599</v>
      </c>
    </row>
    <row r="1098" spans="1:13" x14ac:dyDescent="0.2">
      <c r="A1098">
        <v>1098</v>
      </c>
      <c r="B1098">
        <v>600</v>
      </c>
      <c r="C1098">
        <v>87.416666666666089</v>
      </c>
      <c r="D1098">
        <v>97.474513812055264</v>
      </c>
      <c r="E1098">
        <v>76.751916895638061</v>
      </c>
      <c r="F1098">
        <v>45.098222069817126</v>
      </c>
      <c r="G1098">
        <v>619.80916802603588</v>
      </c>
      <c r="H1098">
        <v>7.0902860022044614</v>
      </c>
      <c r="I1098">
        <v>3.0124329970747188</v>
      </c>
      <c r="J1098">
        <v>5.6149729675204449</v>
      </c>
      <c r="K1098">
        <v>630.3145622194362</v>
      </c>
      <c r="L1098">
        <v>8.504274961283075</v>
      </c>
      <c r="M1098">
        <v>0.41000014420394398</v>
      </c>
    </row>
    <row r="1099" spans="1:13" x14ac:dyDescent="0.2">
      <c r="A1099">
        <v>1099</v>
      </c>
      <c r="B1099">
        <v>600</v>
      </c>
      <c r="C1099">
        <v>86.333333333332916</v>
      </c>
      <c r="D1099">
        <v>97.474513812055264</v>
      </c>
      <c r="E1099">
        <v>73.724128619345464</v>
      </c>
      <c r="F1099">
        <v>41.610243310226487</v>
      </c>
      <c r="G1099">
        <v>559.47113070307296</v>
      </c>
      <c r="H1099">
        <v>6.4803605872943129</v>
      </c>
      <c r="I1099">
        <v>2.8197788945218623</v>
      </c>
      <c r="J1099">
        <v>5.2558786477574309</v>
      </c>
      <c r="K1099">
        <v>568.95385783382869</v>
      </c>
      <c r="L1099">
        <v>7.9488435392197649</v>
      </c>
      <c r="M1099">
        <v>0.41000017171887282</v>
      </c>
    </row>
    <row r="1100" spans="1:13" x14ac:dyDescent="0.2">
      <c r="A1100">
        <v>1100</v>
      </c>
      <c r="B1100">
        <v>600</v>
      </c>
      <c r="C1100">
        <v>85.916666666666217</v>
      </c>
      <c r="D1100">
        <v>98.459104860661753</v>
      </c>
      <c r="E1100">
        <v>71.959106654746577</v>
      </c>
      <c r="F1100">
        <v>40.042141006643689</v>
      </c>
      <c r="G1100">
        <v>531.32756542137065</v>
      </c>
      <c r="H1100">
        <v>6.1842199661071593</v>
      </c>
      <c r="I1100">
        <v>2.8526595962697323</v>
      </c>
      <c r="J1100">
        <v>5.3171660694682794</v>
      </c>
      <c r="K1100">
        <v>540.33328556655817</v>
      </c>
      <c r="L1100">
        <v>8.7300501938131294</v>
      </c>
      <c r="M1100">
        <v>0.4100001836485917</v>
      </c>
    </row>
    <row r="1101" spans="1:13" x14ac:dyDescent="0.2">
      <c r="A1101">
        <v>1101</v>
      </c>
      <c r="B1101">
        <v>600</v>
      </c>
      <c r="C1101">
        <v>88.333333333332746</v>
      </c>
      <c r="D1101">
        <v>97.474513812055264</v>
      </c>
      <c r="E1101">
        <v>77.601226062495641</v>
      </c>
      <c r="F1101">
        <v>46.10182575577722</v>
      </c>
      <c r="G1101">
        <v>637.41169532323454</v>
      </c>
      <c r="H1101">
        <v>7.2159814564894953</v>
      </c>
      <c r="I1101">
        <v>3.1192212408367093</v>
      </c>
      <c r="J1101">
        <v>5.814019088232449</v>
      </c>
      <c r="K1101">
        <v>648.21542004900334</v>
      </c>
      <c r="L1101">
        <v>8.8791883610403453</v>
      </c>
      <c r="M1101">
        <v>0.41000012439533029</v>
      </c>
    </row>
    <row r="1102" spans="1:13" x14ac:dyDescent="0.2">
      <c r="A1102">
        <v>1102</v>
      </c>
      <c r="B1102">
        <v>600</v>
      </c>
      <c r="C1102">
        <v>84.999999999999773</v>
      </c>
      <c r="D1102">
        <v>98.459104860661753</v>
      </c>
      <c r="E1102">
        <v>71.862707371747334</v>
      </c>
      <c r="F1102">
        <v>39.934928776399254</v>
      </c>
      <c r="G1102">
        <v>529.51812702108384</v>
      </c>
      <c r="H1102">
        <v>6.2296250237774737</v>
      </c>
      <c r="I1102">
        <v>2.7797913893655561</v>
      </c>
      <c r="J1102">
        <v>5.1813446213710268</v>
      </c>
      <c r="K1102">
        <v>538.49320483710926</v>
      </c>
      <c r="L1102">
        <v>8.0358771330228436</v>
      </c>
      <c r="M1102">
        <v>0.41000021289264776</v>
      </c>
    </row>
    <row r="1103" spans="1:13" x14ac:dyDescent="0.2">
      <c r="A1103">
        <v>1103</v>
      </c>
      <c r="B1103">
        <v>600</v>
      </c>
      <c r="C1103">
        <v>90.916666666665805</v>
      </c>
      <c r="D1103">
        <v>98.459104860661753</v>
      </c>
      <c r="E1103">
        <v>83.971425155245527</v>
      </c>
      <c r="F1103">
        <v>54.526649517815549</v>
      </c>
      <c r="G1103">
        <v>786.99825699253654</v>
      </c>
      <c r="H1103">
        <v>8.6562594719619881</v>
      </c>
      <c r="I1103">
        <v>3.8190569797804552</v>
      </c>
      <c r="J1103">
        <v>7.1184659455367285</v>
      </c>
      <c r="K1103">
        <v>800.33732176978117</v>
      </c>
      <c r="L1103">
        <v>11.519766459573152</v>
      </c>
      <c r="M1103">
        <v>0.41000008202622473</v>
      </c>
    </row>
    <row r="1104" spans="1:13" x14ac:dyDescent="0.2">
      <c r="A1104">
        <v>1104</v>
      </c>
      <c r="B1104">
        <v>600</v>
      </c>
      <c r="C1104">
        <v>94.58333333333222</v>
      </c>
      <c r="D1104">
        <v>93.697063965013115</v>
      </c>
      <c r="E1104">
        <v>92.718856858235142</v>
      </c>
      <c r="F1104">
        <v>63.263323083789587</v>
      </c>
      <c r="G1104">
        <v>963.73801757829403</v>
      </c>
      <c r="H1104">
        <v>10.189300626378561</v>
      </c>
      <c r="I1104">
        <v>4.1747201537437659</v>
      </c>
      <c r="J1104">
        <v>7.7813982362418734</v>
      </c>
      <c r="K1104">
        <v>980.07263570041323</v>
      </c>
      <c r="L1104">
        <v>13.142086309655673</v>
      </c>
      <c r="M1104">
        <v>0.41000004542139612</v>
      </c>
    </row>
    <row r="1105" spans="1:13" x14ac:dyDescent="0.2">
      <c r="A1105">
        <v>1105</v>
      </c>
      <c r="B1105">
        <v>600</v>
      </c>
      <c r="C1105">
        <v>85.08333333333303</v>
      </c>
      <c r="D1105">
        <v>33.476095652625034</v>
      </c>
      <c r="E1105">
        <v>101.93414127644424</v>
      </c>
      <c r="F1105">
        <v>27.318950974220961</v>
      </c>
      <c r="G1105">
        <v>438.21391586806408</v>
      </c>
      <c r="H1105">
        <v>5.1504084137284893</v>
      </c>
      <c r="I1105">
        <v>2.3336613889089488</v>
      </c>
      <c r="J1105">
        <v>4.3497882365497649</v>
      </c>
      <c r="K1105">
        <v>445.64142903168869</v>
      </c>
      <c r="L1105">
        <v>7.2966776390043293</v>
      </c>
      <c r="M1105">
        <v>0.41000021005196502</v>
      </c>
    </row>
    <row r="1106" spans="1:13" x14ac:dyDescent="0.2">
      <c r="A1106">
        <v>1106</v>
      </c>
      <c r="B1106">
        <v>600</v>
      </c>
      <c r="C1106">
        <v>90.499999999999304</v>
      </c>
      <c r="D1106">
        <v>88.613194374595423</v>
      </c>
      <c r="E1106">
        <v>86.142455575085435</v>
      </c>
      <c r="F1106">
        <v>51.644344450858043</v>
      </c>
      <c r="G1106">
        <v>755.83346460194844</v>
      </c>
      <c r="H1106">
        <v>8.3517509900768427</v>
      </c>
      <c r="I1106">
        <v>3.4748499660747818</v>
      </c>
      <c r="J1106">
        <v>6.4768871688253142</v>
      </c>
      <c r="K1106">
        <v>768.64431557682019</v>
      </c>
      <c r="L1106">
        <v>10.0370628481573</v>
      </c>
      <c r="M1106">
        <v>0.4100000877247818</v>
      </c>
    </row>
    <row r="1107" spans="1:13" x14ac:dyDescent="0.2">
      <c r="A1107">
        <v>1107</v>
      </c>
      <c r="B1107">
        <v>600</v>
      </c>
      <c r="C1107">
        <v>87.249999999999588</v>
      </c>
      <c r="D1107">
        <v>96.489922763448604</v>
      </c>
      <c r="E1107">
        <v>74.495296036414004</v>
      </c>
      <c r="F1107">
        <v>42.056152692531143</v>
      </c>
      <c r="G1107">
        <v>568.68083669450402</v>
      </c>
      <c r="H1107">
        <v>6.5178319391920541</v>
      </c>
      <c r="I1107">
        <v>2.8654898530001525</v>
      </c>
      <c r="J1107">
        <v>5.3410808070832285</v>
      </c>
      <c r="K1107">
        <v>578.31964014165146</v>
      </c>
      <c r="L1107">
        <v>8.1426280043339716</v>
      </c>
      <c r="M1107">
        <v>0.41000014813066343</v>
      </c>
    </row>
    <row r="1108" spans="1:13" x14ac:dyDescent="0.2">
      <c r="A1108">
        <v>1108</v>
      </c>
      <c r="B1108">
        <v>600</v>
      </c>
      <c r="C1108">
        <v>90.416666666665833</v>
      </c>
      <c r="D1108">
        <v>98.459104860661753</v>
      </c>
      <c r="E1108">
        <v>81.229884626397052</v>
      </c>
      <c r="F1108">
        <v>51.024344863822229</v>
      </c>
      <c r="G1108">
        <v>723.25286893075042</v>
      </c>
      <c r="H1108">
        <v>7.9991100711235807</v>
      </c>
      <c r="I1108">
        <v>3.4569973830735763</v>
      </c>
      <c r="J1108">
        <v>6.443611152047672</v>
      </c>
      <c r="K1108">
        <v>735.51150297223967</v>
      </c>
      <c r="L1108">
        <v>9.8864806314181006</v>
      </c>
      <c r="M1108">
        <v>0.4100000889111467</v>
      </c>
    </row>
    <row r="1109" spans="1:13" x14ac:dyDescent="0.2">
      <c r="A1109">
        <v>1109</v>
      </c>
      <c r="B1109">
        <v>600</v>
      </c>
      <c r="C1109">
        <v>85.416666666666259</v>
      </c>
      <c r="D1109">
        <v>97.474513812055264</v>
      </c>
      <c r="E1109">
        <v>70.790081630201129</v>
      </c>
      <c r="F1109">
        <v>38.364168102070323</v>
      </c>
      <c r="G1109">
        <v>504.54068138018579</v>
      </c>
      <c r="H1109">
        <v>5.9068177332314713</v>
      </c>
      <c r="I1109">
        <v>2.5969033778399893</v>
      </c>
      <c r="J1109">
        <v>4.8404536399627007</v>
      </c>
      <c r="K1109">
        <v>513.09239146771256</v>
      </c>
      <c r="L1109">
        <v>7.2236862504079298</v>
      </c>
      <c r="M1109">
        <v>0.41000019906324991</v>
      </c>
    </row>
    <row r="1110" spans="1:13" x14ac:dyDescent="0.2">
      <c r="A1110">
        <v>1110</v>
      </c>
      <c r="B1110">
        <v>600</v>
      </c>
      <c r="C1110">
        <v>87.499999999999559</v>
      </c>
      <c r="D1110">
        <v>97.474513812055264</v>
      </c>
      <c r="E1110">
        <v>76.080193420193879</v>
      </c>
      <c r="F1110">
        <v>44.312288036798705</v>
      </c>
      <c r="G1110">
        <v>606.09861623252971</v>
      </c>
      <c r="H1110">
        <v>6.9268413283718031</v>
      </c>
      <c r="I1110">
        <v>2.95600061075484</v>
      </c>
      <c r="J1110">
        <v>5.5097867861227208</v>
      </c>
      <c r="K1110">
        <v>616.37162277414325</v>
      </c>
      <c r="L1110">
        <v>8.2649714394722835</v>
      </c>
      <c r="M1110">
        <v>0.41000014227979281</v>
      </c>
    </row>
    <row r="1111" spans="1:13" x14ac:dyDescent="0.2">
      <c r="A1111">
        <v>1111</v>
      </c>
      <c r="B1111">
        <v>600</v>
      </c>
      <c r="C1111">
        <v>83.499999999999901</v>
      </c>
      <c r="D1111">
        <v>98.459104860661753</v>
      </c>
      <c r="E1111">
        <v>70.934603372952225</v>
      </c>
      <c r="F1111">
        <v>38.910073746604183</v>
      </c>
      <c r="G1111">
        <v>512.2888021635348</v>
      </c>
      <c r="H1111">
        <v>6.1351952354914419</v>
      </c>
      <c r="I1111">
        <v>2.5644825654924448</v>
      </c>
      <c r="J1111">
        <v>4.7800234212347519</v>
      </c>
      <c r="K1111">
        <v>520.97190262226434</v>
      </c>
      <c r="L1111">
        <v>7.1152278297436604</v>
      </c>
      <c r="M1111">
        <v>0.41000027112597509</v>
      </c>
    </row>
    <row r="1112" spans="1:13" x14ac:dyDescent="0.2">
      <c r="A1112">
        <v>1112</v>
      </c>
      <c r="B1112">
        <v>600</v>
      </c>
      <c r="C1112">
        <v>90.416666666665833</v>
      </c>
      <c r="D1112">
        <v>97.474513812055264</v>
      </c>
      <c r="E1112">
        <v>82.426763088146458</v>
      </c>
      <c r="F1112">
        <v>52.013664227474422</v>
      </c>
      <c r="G1112">
        <v>743.17370452817374</v>
      </c>
      <c r="H1112">
        <v>8.2194326768093706</v>
      </c>
      <c r="I1112">
        <v>3.476588761671294</v>
      </c>
      <c r="J1112">
        <v>6.4801281671412738</v>
      </c>
      <c r="K1112">
        <v>755.7699829038645</v>
      </c>
      <c r="L1112">
        <v>9.9837108367870542</v>
      </c>
      <c r="M1112">
        <v>0.4100000889111467</v>
      </c>
    </row>
    <row r="1113" spans="1:13" x14ac:dyDescent="0.2">
      <c r="A1113">
        <v>1113</v>
      </c>
      <c r="B1113">
        <v>600</v>
      </c>
      <c r="C1113">
        <v>85.08333333333303</v>
      </c>
      <c r="D1113">
        <v>98.459104860661753</v>
      </c>
      <c r="E1113">
        <v>69.260034665645833</v>
      </c>
      <c r="F1113">
        <v>37.094641106766986</v>
      </c>
      <c r="G1113">
        <v>482.07268610135827</v>
      </c>
      <c r="H1113">
        <v>5.665888573179549</v>
      </c>
      <c r="I1113">
        <v>2.6137464097107301</v>
      </c>
      <c r="J1113">
        <v>4.8718479211756387</v>
      </c>
      <c r="K1113">
        <v>490.24358413125958</v>
      </c>
      <c r="L1113">
        <v>7.4437059094331728</v>
      </c>
      <c r="M1113">
        <v>0.41000021005196502</v>
      </c>
    </row>
    <row r="1114" spans="1:13" x14ac:dyDescent="0.2">
      <c r="A1114">
        <v>1114</v>
      </c>
      <c r="B1114">
        <v>600</v>
      </c>
      <c r="C1114">
        <v>89.333333333332661</v>
      </c>
      <c r="D1114">
        <v>97.474513812055264</v>
      </c>
      <c r="E1114">
        <v>79.789654073814987</v>
      </c>
      <c r="F1114">
        <v>48.738720460019401</v>
      </c>
      <c r="G1114">
        <v>684.15566283961016</v>
      </c>
      <c r="H1114">
        <v>7.6584589123837539</v>
      </c>
      <c r="I1114">
        <v>3.2970917904506787</v>
      </c>
      <c r="J1114">
        <v>6.1455578573172014</v>
      </c>
      <c r="K1114">
        <v>695.75164638490776</v>
      </c>
      <c r="L1114">
        <v>9.4505729830215479</v>
      </c>
      <c r="M1114">
        <v>0.41000010587589675</v>
      </c>
    </row>
    <row r="1115" spans="1:13" x14ac:dyDescent="0.2">
      <c r="A1115">
        <v>1115</v>
      </c>
      <c r="B1115">
        <v>600</v>
      </c>
      <c r="C1115">
        <v>87.166666666666103</v>
      </c>
      <c r="D1115">
        <v>98.459104860661753</v>
      </c>
      <c r="E1115">
        <v>76.122249674105234</v>
      </c>
      <c r="F1115">
        <v>44.809386082391505</v>
      </c>
      <c r="G1115">
        <v>613.08238333364079</v>
      </c>
      <c r="H1115">
        <v>7.0334499044012784</v>
      </c>
      <c r="I1115">
        <v>3.0833487421990138</v>
      </c>
      <c r="J1115">
        <v>5.7471551578732774</v>
      </c>
      <c r="K1115">
        <v>623.47376882162371</v>
      </c>
      <c r="L1115">
        <v>8.8708244443596094</v>
      </c>
      <c r="M1115">
        <v>0.4100001501339402</v>
      </c>
    </row>
    <row r="1116" spans="1:13" x14ac:dyDescent="0.2">
      <c r="A1116">
        <v>1116</v>
      </c>
      <c r="B1116">
        <v>600</v>
      </c>
      <c r="C1116">
        <v>86.666666666666146</v>
      </c>
      <c r="D1116">
        <v>98.459104860661753</v>
      </c>
      <c r="E1116">
        <v>75.098626783137306</v>
      </c>
      <c r="F1116">
        <v>43.612376837521701</v>
      </c>
      <c r="G1116">
        <v>592.32076979795306</v>
      </c>
      <c r="H1116">
        <v>6.834470420745653</v>
      </c>
      <c r="I1116">
        <v>3.1100893722691128</v>
      </c>
      <c r="J1116">
        <v>5.7969978979852979</v>
      </c>
      <c r="K1116">
        <v>602.3602710240458</v>
      </c>
      <c r="L1116">
        <v>9.3016380721105243</v>
      </c>
      <c r="M1116">
        <v>0.41000016273552542</v>
      </c>
    </row>
    <row r="1117" spans="1:13" x14ac:dyDescent="0.2">
      <c r="A1117">
        <v>1117</v>
      </c>
      <c r="B1117">
        <v>600</v>
      </c>
      <c r="C1117">
        <v>86.999999999999602</v>
      </c>
      <c r="D1117">
        <v>98.459104860661753</v>
      </c>
      <c r="E1117">
        <v>76.811588947895487</v>
      </c>
      <c r="F1117">
        <v>45.624620255396145</v>
      </c>
      <c r="G1117">
        <v>627.30922860195369</v>
      </c>
      <c r="H1117">
        <v>7.2104509034707647</v>
      </c>
      <c r="I1117">
        <v>3.1802685268711093</v>
      </c>
      <c r="J1117">
        <v>5.9278071330309583</v>
      </c>
      <c r="K1117">
        <v>637.94175516256234</v>
      </c>
      <c r="L1117">
        <v>9.2997399236771638</v>
      </c>
      <c r="M1117">
        <v>0.41000015422213526</v>
      </c>
    </row>
    <row r="1118" spans="1:13" x14ac:dyDescent="0.2">
      <c r="A1118">
        <v>1118</v>
      </c>
      <c r="B1118">
        <v>600</v>
      </c>
      <c r="C1118">
        <v>86.916666666666131</v>
      </c>
      <c r="D1118">
        <v>96.489922763448604</v>
      </c>
      <c r="E1118">
        <v>75.331218295211471</v>
      </c>
      <c r="F1118">
        <v>43.005284233269265</v>
      </c>
      <c r="G1118">
        <v>585.06020927703582</v>
      </c>
      <c r="H1118">
        <v>6.7312775755747589</v>
      </c>
      <c r="I1118">
        <v>2.9975559153812092</v>
      </c>
      <c r="J1118">
        <v>5.5872430855194946</v>
      </c>
      <c r="K1118">
        <v>594.97664163679019</v>
      </c>
      <c r="L1118">
        <v>8.7854070680993175</v>
      </c>
      <c r="M1118">
        <v>0.41000015630779135</v>
      </c>
    </row>
    <row r="1119" spans="1:13" x14ac:dyDescent="0.2">
      <c r="A1119">
        <v>1119</v>
      </c>
      <c r="B1119">
        <v>600</v>
      </c>
      <c r="C1119">
        <v>83.583333333333158</v>
      </c>
      <c r="D1119">
        <v>97.474513812055264</v>
      </c>
      <c r="E1119">
        <v>66.633210004042468</v>
      </c>
      <c r="F1119">
        <v>33.990881712819075</v>
      </c>
      <c r="G1119">
        <v>432.53091517233855</v>
      </c>
      <c r="H1119">
        <v>5.1748464427398542</v>
      </c>
      <c r="I1119">
        <v>2.2624655293908091</v>
      </c>
      <c r="J1119">
        <v>4.2170839317629243</v>
      </c>
      <c r="K1119">
        <v>439.86214706807624</v>
      </c>
      <c r="L1119">
        <v>6.3095406518982085</v>
      </c>
      <c r="M1119">
        <v>0.41000026750826973</v>
      </c>
    </row>
    <row r="1120" spans="1:13" x14ac:dyDescent="0.2">
      <c r="A1120">
        <v>1120</v>
      </c>
      <c r="B1120">
        <v>600</v>
      </c>
      <c r="C1120">
        <v>88.666666666665975</v>
      </c>
      <c r="D1120">
        <v>47.26037033311772</v>
      </c>
      <c r="E1120">
        <v>102.03948033634472</v>
      </c>
      <c r="F1120">
        <v>38.647684414897547</v>
      </c>
      <c r="G1120">
        <v>620.2832131468333</v>
      </c>
      <c r="H1120">
        <v>6.9956753362425355</v>
      </c>
      <c r="I1120">
        <v>3.168744870229554</v>
      </c>
      <c r="J1120">
        <v>5.9063278103067169</v>
      </c>
      <c r="K1120">
        <v>630.79661398516771</v>
      </c>
      <c r="L1120">
        <v>11.378766558232428</v>
      </c>
      <c r="M1120">
        <v>0.41000011788767943</v>
      </c>
    </row>
    <row r="1121" spans="1:13" x14ac:dyDescent="0.2">
      <c r="A1121">
        <v>1121</v>
      </c>
      <c r="B1121">
        <v>600</v>
      </c>
      <c r="C1121">
        <v>84.416666666666345</v>
      </c>
      <c r="D1121">
        <v>23.63018516655886</v>
      </c>
      <c r="E1121">
        <v>126.25605569156112</v>
      </c>
      <c r="F1121">
        <v>29.584309779057666</v>
      </c>
      <c r="G1121">
        <v>533.21692903037263</v>
      </c>
      <c r="H1121">
        <v>6.316488794041951</v>
      </c>
      <c r="I1121">
        <v>2.3202981495669555</v>
      </c>
      <c r="J1121">
        <v>4.3248800551108211</v>
      </c>
      <c r="K1121">
        <v>542.25471905459619</v>
      </c>
      <c r="L1121">
        <v>7.5607088733158703</v>
      </c>
      <c r="M1121">
        <v>0.41000023388268225</v>
      </c>
    </row>
    <row r="1122" spans="1:13" x14ac:dyDescent="0.2">
      <c r="A1122">
        <v>1122</v>
      </c>
      <c r="B1122">
        <v>600</v>
      </c>
      <c r="C1122">
        <v>86.666666666666146</v>
      </c>
      <c r="D1122">
        <v>27.568549360985305</v>
      </c>
      <c r="E1122">
        <v>131.56236552803114</v>
      </c>
      <c r="F1122">
        <v>37.477200572715283</v>
      </c>
      <c r="G1122">
        <v>690.79410537940419</v>
      </c>
      <c r="H1122">
        <v>7.9707012159162502</v>
      </c>
      <c r="I1122">
        <v>3.3462552793978007</v>
      </c>
      <c r="J1122">
        <v>6.2371953017666364</v>
      </c>
      <c r="K1122">
        <v>702.50267381319361</v>
      </c>
      <c r="L1122">
        <v>12.120812426025751</v>
      </c>
      <c r="M1122">
        <v>0.41000016273552542</v>
      </c>
    </row>
    <row r="1123" spans="1:13" x14ac:dyDescent="0.2">
      <c r="A1123">
        <v>1123</v>
      </c>
      <c r="B1123">
        <v>600</v>
      </c>
      <c r="C1123">
        <v>82.583333333333243</v>
      </c>
      <c r="D1123">
        <v>8.8613194374595601</v>
      </c>
      <c r="E1123">
        <v>180.1226119348361</v>
      </c>
      <c r="F1123">
        <v>22.580042023396548</v>
      </c>
      <c r="G1123">
        <v>493.88189952329918</v>
      </c>
      <c r="H1123">
        <v>5.9804064523507545</v>
      </c>
      <c r="I1123">
        <v>2.0731414289001271</v>
      </c>
      <c r="J1123">
        <v>3.8641965123953903</v>
      </c>
      <c r="K1123">
        <v>502.25304673227458</v>
      </c>
      <c r="L1123">
        <v>9.9805477066359281</v>
      </c>
      <c r="M1123">
        <v>0.41000031429986039</v>
      </c>
    </row>
    <row r="1124" spans="1:13" x14ac:dyDescent="0.2">
      <c r="A1124">
        <v>1124</v>
      </c>
      <c r="B1124">
        <v>600</v>
      </c>
      <c r="C1124">
        <v>86.999999999999602</v>
      </c>
      <c r="D1124">
        <v>89.597785423202112</v>
      </c>
      <c r="E1124">
        <v>77.156070881505983</v>
      </c>
      <c r="F1124">
        <v>41.891640079630832</v>
      </c>
      <c r="G1124">
        <v>577.38875640317713</v>
      </c>
      <c r="H1124">
        <v>6.6366523724503423</v>
      </c>
      <c r="I1124">
        <v>2.9804635026863111</v>
      </c>
      <c r="J1124">
        <v>5.5553839751841769</v>
      </c>
      <c r="K1124">
        <v>587.17515999544605</v>
      </c>
      <c r="L1124">
        <v>8.7228995363718607</v>
      </c>
      <c r="M1124">
        <v>0.41000015422213526</v>
      </c>
    </row>
    <row r="1125" spans="1:13" x14ac:dyDescent="0.2">
      <c r="A1125">
        <v>1125</v>
      </c>
      <c r="B1125">
        <v>600</v>
      </c>
      <c r="C1125">
        <v>87.333333333332831</v>
      </c>
      <c r="D1125">
        <v>98.459104860661753</v>
      </c>
      <c r="E1125">
        <v>77.878067981491142</v>
      </c>
      <c r="F1125">
        <v>46.900352000553504</v>
      </c>
      <c r="G1125">
        <v>649.711291175518</v>
      </c>
      <c r="H1125">
        <v>7.4394422653685695</v>
      </c>
      <c r="I1125">
        <v>3.1504165546187828</v>
      </c>
      <c r="J1125">
        <v>5.8721650598672559</v>
      </c>
      <c r="K1125">
        <v>660.72351063181691</v>
      </c>
      <c r="L1125">
        <v>8.9874153568038206</v>
      </c>
      <c r="M1125">
        <v>0.41000014615411695</v>
      </c>
    </row>
    <row r="1126" spans="1:13" x14ac:dyDescent="0.2">
      <c r="A1126">
        <v>1126</v>
      </c>
      <c r="B1126">
        <v>600</v>
      </c>
      <c r="C1126">
        <v>87.66666666666606</v>
      </c>
      <c r="D1126">
        <v>98.459104860661753</v>
      </c>
      <c r="E1126">
        <v>78.025663403339038</v>
      </c>
      <c r="F1126">
        <v>47.078292645671269</v>
      </c>
      <c r="G1126">
        <v>652.84927970814317</v>
      </c>
      <c r="H1126">
        <v>7.4469499586480721</v>
      </c>
      <c r="I1126">
        <v>3.3547052211066757</v>
      </c>
      <c r="J1126">
        <v>6.2529454261075026</v>
      </c>
      <c r="K1126">
        <v>663.91467759744683</v>
      </c>
      <c r="L1126">
        <v>10.115133035920714</v>
      </c>
      <c r="M1126">
        <v>0.41000013850817107</v>
      </c>
    </row>
    <row r="1127" spans="1:13" x14ac:dyDescent="0.2">
      <c r="A1127">
        <v>1127</v>
      </c>
      <c r="B1127">
        <v>600</v>
      </c>
      <c r="C1127">
        <v>90.166666666665833</v>
      </c>
      <c r="D1127">
        <v>98.459104860661753</v>
      </c>
      <c r="E1127">
        <v>81.351106047417233</v>
      </c>
      <c r="F1127">
        <v>51.176748349745658</v>
      </c>
      <c r="G1127">
        <v>726.0025985548815</v>
      </c>
      <c r="H1127">
        <v>8.05178482685643</v>
      </c>
      <c r="I1127">
        <v>3.5278621891535069</v>
      </c>
      <c r="J1127">
        <v>6.5756983954399004</v>
      </c>
      <c r="K1127">
        <v>738.30784317991356</v>
      </c>
      <c r="L1127">
        <v>10.310910160381663</v>
      </c>
      <c r="M1127">
        <v>0.41000009256737652</v>
      </c>
    </row>
    <row r="1128" spans="1:13" x14ac:dyDescent="0.2">
      <c r="A1128">
        <v>1128</v>
      </c>
      <c r="B1128">
        <v>600</v>
      </c>
      <c r="C1128">
        <v>87.333333333332831</v>
      </c>
      <c r="D1128">
        <v>98.459104860661753</v>
      </c>
      <c r="E1128">
        <v>72.688561397778969</v>
      </c>
      <c r="F1128">
        <v>40.858075989015546</v>
      </c>
      <c r="G1128">
        <v>545.14113210282937</v>
      </c>
      <c r="H1128">
        <v>6.2420740317118222</v>
      </c>
      <c r="I1128">
        <v>2.8149724758879868</v>
      </c>
      <c r="J1128">
        <v>5.2469198059421931</v>
      </c>
      <c r="K1128">
        <v>554.38094963856906</v>
      </c>
      <c r="L1128">
        <v>7.8978058522074246</v>
      </c>
      <c r="M1128">
        <v>0.41000014615411695</v>
      </c>
    </row>
    <row r="1129" spans="1:13" x14ac:dyDescent="0.2">
      <c r="A1129">
        <v>1129</v>
      </c>
      <c r="B1129">
        <v>600</v>
      </c>
      <c r="C1129">
        <v>88.666666666665975</v>
      </c>
      <c r="D1129">
        <v>98.459104860661753</v>
      </c>
      <c r="E1129">
        <v>79.677410203843195</v>
      </c>
      <c r="F1129">
        <v>49.092616966530059</v>
      </c>
      <c r="G1129">
        <v>688.59515488015688</v>
      </c>
      <c r="H1129">
        <v>7.7661107693251381</v>
      </c>
      <c r="I1129">
        <v>3.5062853956633129</v>
      </c>
      <c r="J1129">
        <v>6.535480700211207</v>
      </c>
      <c r="K1129">
        <v>700.26639912012695</v>
      </c>
      <c r="L1129">
        <v>10.624131490733047</v>
      </c>
      <c r="M1129">
        <v>0.41000011788767943</v>
      </c>
    </row>
    <row r="1130" spans="1:13" x14ac:dyDescent="0.2">
      <c r="A1130">
        <v>1130</v>
      </c>
      <c r="B1130">
        <v>600</v>
      </c>
      <c r="C1130">
        <v>86.499999999999645</v>
      </c>
      <c r="D1130">
        <v>97.474513812055264</v>
      </c>
      <c r="E1130">
        <v>75.017411860603488</v>
      </c>
      <c r="F1130">
        <v>43.082918207317682</v>
      </c>
      <c r="G1130">
        <v>584.78516896080305</v>
      </c>
      <c r="H1130">
        <v>6.7605221845179821</v>
      </c>
      <c r="I1130">
        <v>2.8538368337452154</v>
      </c>
      <c r="J1130">
        <v>5.31936036112808</v>
      </c>
      <c r="K1130">
        <v>594.69695049170696</v>
      </c>
      <c r="L1130">
        <v>7.9646783592218</v>
      </c>
      <c r="M1130">
        <v>0.41000016716686571</v>
      </c>
    </row>
    <row r="1131" spans="1:13" x14ac:dyDescent="0.2">
      <c r="A1131">
        <v>1131</v>
      </c>
      <c r="B1131">
        <v>600</v>
      </c>
      <c r="C1131">
        <v>91.166666666665762</v>
      </c>
      <c r="D1131">
        <v>96.489922763448604</v>
      </c>
      <c r="E1131">
        <v>85.232121490848115</v>
      </c>
      <c r="F1131">
        <v>55.052676393983141</v>
      </c>
      <c r="G1131">
        <v>801.06650505617802</v>
      </c>
      <c r="H1131">
        <v>8.7868355216400662</v>
      </c>
      <c r="I1131">
        <v>3.7357568672154344</v>
      </c>
      <c r="J1131">
        <v>6.9632001252850593</v>
      </c>
      <c r="K1131">
        <v>814.6440122314151</v>
      </c>
      <c r="L1131">
        <v>11.08600760758365</v>
      </c>
      <c r="M1131">
        <v>0.41000007878634975</v>
      </c>
    </row>
    <row r="1132" spans="1:13" x14ac:dyDescent="0.2">
      <c r="A1132">
        <v>1132</v>
      </c>
      <c r="B1132">
        <v>600</v>
      </c>
      <c r="C1132">
        <v>86.666666666666146</v>
      </c>
      <c r="D1132">
        <v>98.459104860661753</v>
      </c>
      <c r="E1132">
        <v>75.085614327643881</v>
      </c>
      <c r="F1132">
        <v>43.597264578597439</v>
      </c>
      <c r="G1132">
        <v>592.05963623730202</v>
      </c>
      <c r="H1132">
        <v>6.8314573411996795</v>
      </c>
      <c r="I1132">
        <v>3.1234237940726257</v>
      </c>
      <c r="J1132">
        <v>5.8218523654662171</v>
      </c>
      <c r="K1132">
        <v>602.09471139759387</v>
      </c>
      <c r="L1132">
        <v>9.3414981126662369</v>
      </c>
      <c r="M1132">
        <v>0.41000016273552542</v>
      </c>
    </row>
    <row r="1133" spans="1:13" x14ac:dyDescent="0.2">
      <c r="A1133">
        <v>1133</v>
      </c>
      <c r="B1133">
        <v>600</v>
      </c>
      <c r="C1133">
        <v>85.583333333332988</v>
      </c>
      <c r="D1133">
        <v>98.459104860661753</v>
      </c>
      <c r="E1133">
        <v>72.721186629712662</v>
      </c>
      <c r="F1133">
        <v>40.894761358209877</v>
      </c>
      <c r="G1133">
        <v>545.76393824956722</v>
      </c>
      <c r="H1133">
        <v>6.3769885676678024</v>
      </c>
      <c r="I1133">
        <v>2.713926850555469</v>
      </c>
      <c r="J1133">
        <v>5.0585775406439302</v>
      </c>
      <c r="K1133">
        <v>555.01435678638313</v>
      </c>
      <c r="L1133">
        <v>7.6872526308206188</v>
      </c>
      <c r="M1133">
        <v>0.4100001937863848</v>
      </c>
    </row>
    <row r="1134" spans="1:13" x14ac:dyDescent="0.2">
      <c r="A1134">
        <v>1134</v>
      </c>
      <c r="B1134">
        <v>600</v>
      </c>
      <c r="C1134">
        <v>86.916666666666131</v>
      </c>
      <c r="D1134">
        <v>97.474513812055264</v>
      </c>
      <c r="E1134">
        <v>79.564353177536148</v>
      </c>
      <c r="F1134">
        <v>48.463863418520056</v>
      </c>
      <c r="G1134">
        <v>679.25036587318584</v>
      </c>
      <c r="H1134">
        <v>7.8149610646963374</v>
      </c>
      <c r="I1134">
        <v>3.341899373128574</v>
      </c>
      <c r="J1134">
        <v>6.229076184769009</v>
      </c>
      <c r="K1134">
        <v>690.76326694168142</v>
      </c>
      <c r="L1134">
        <v>9.9240576024295102</v>
      </c>
      <c r="M1134">
        <v>0.41000015630779135</v>
      </c>
    </row>
    <row r="1135" spans="1:13" x14ac:dyDescent="0.2">
      <c r="A1135">
        <v>1135</v>
      </c>
      <c r="B1135">
        <v>600</v>
      </c>
      <c r="C1135">
        <v>90.416666666665833</v>
      </c>
      <c r="D1135">
        <v>98.459104860661753</v>
      </c>
      <c r="E1135">
        <v>84.401261294019235</v>
      </c>
      <c r="F1135">
        <v>55.086304445510166</v>
      </c>
      <c r="G1135">
        <v>797.29018101910231</v>
      </c>
      <c r="H1135">
        <v>8.8179559191053603</v>
      </c>
      <c r="I1135">
        <v>3.6871623007215462</v>
      </c>
      <c r="J1135">
        <v>6.8726231141128533</v>
      </c>
      <c r="K1135">
        <v>810.80369610330126</v>
      </c>
      <c r="L1135">
        <v>10.682056718104043</v>
      </c>
      <c r="M1135">
        <v>0.4100000889111467</v>
      </c>
    </row>
    <row r="1136" spans="1:13" x14ac:dyDescent="0.2">
      <c r="A1136">
        <v>1136</v>
      </c>
      <c r="B1136">
        <v>600</v>
      </c>
      <c r="C1136">
        <v>89.166666666665932</v>
      </c>
      <c r="D1136">
        <v>98.459104860661753</v>
      </c>
      <c r="E1136">
        <v>81.927045068093463</v>
      </c>
      <c r="F1136">
        <v>51.903942442016472</v>
      </c>
      <c r="G1136">
        <v>739.15358761070888</v>
      </c>
      <c r="H1136">
        <v>8.2895729451668974</v>
      </c>
      <c r="I1136">
        <v>3.5571641747969598</v>
      </c>
      <c r="J1136">
        <v>6.6303153304696369</v>
      </c>
      <c r="K1136">
        <v>751.68175308225318</v>
      </c>
      <c r="L1136">
        <v>10.412526697850344</v>
      </c>
      <c r="M1136">
        <v>0.41000010875893123</v>
      </c>
    </row>
    <row r="1137" spans="1:13" x14ac:dyDescent="0.2">
      <c r="A1137">
        <v>1137</v>
      </c>
      <c r="B1137">
        <v>600</v>
      </c>
      <c r="C1137">
        <v>88.083333333332774</v>
      </c>
      <c r="D1137">
        <v>98.459104860661753</v>
      </c>
      <c r="E1137">
        <v>78.174899207799982</v>
      </c>
      <c r="F1137">
        <v>47.258553485150458</v>
      </c>
      <c r="G1137">
        <v>656.03148174796945</v>
      </c>
      <c r="H1137">
        <v>7.4478503131274207</v>
      </c>
      <c r="I1137">
        <v>3.2668304694636903</v>
      </c>
      <c r="J1137">
        <v>6.0891527855800378</v>
      </c>
      <c r="K1137">
        <v>667.15080585081955</v>
      </c>
      <c r="L1137">
        <v>9.5178895835794037</v>
      </c>
      <c r="M1137">
        <v>0.41000012951075093</v>
      </c>
    </row>
    <row r="1138" spans="1:13" x14ac:dyDescent="0.2">
      <c r="A1138">
        <v>1138</v>
      </c>
      <c r="B1138">
        <v>600</v>
      </c>
      <c r="C1138">
        <v>85.916666666666217</v>
      </c>
      <c r="D1138">
        <v>98.459104860661753</v>
      </c>
      <c r="E1138">
        <v>71.350601773476697</v>
      </c>
      <c r="F1138">
        <v>39.36779088027307</v>
      </c>
      <c r="G1138">
        <v>519.96867618000533</v>
      </c>
      <c r="H1138">
        <v>6.0520117499127997</v>
      </c>
      <c r="I1138">
        <v>2.7956660704220382</v>
      </c>
      <c r="J1138">
        <v>5.2109339616440593</v>
      </c>
      <c r="K1138">
        <v>528.78186918313349</v>
      </c>
      <c r="L1138">
        <v>8.1080907446431176</v>
      </c>
      <c r="M1138">
        <v>0.4100001836485917</v>
      </c>
    </row>
    <row r="1139" spans="1:13" x14ac:dyDescent="0.2">
      <c r="A1139">
        <v>1139</v>
      </c>
      <c r="B1139">
        <v>600</v>
      </c>
      <c r="C1139">
        <v>88.666666666665975</v>
      </c>
      <c r="D1139">
        <v>78.767283888529533</v>
      </c>
      <c r="E1139">
        <v>86.889038535541587</v>
      </c>
      <c r="F1139">
        <v>46.705253607409468</v>
      </c>
      <c r="G1139">
        <v>686.76864039617487</v>
      </c>
      <c r="H1139">
        <v>7.7455109819118073</v>
      </c>
      <c r="I1139">
        <v>3.3874311561886068</v>
      </c>
      <c r="J1139">
        <v>6.3139443731381295</v>
      </c>
      <c r="K1139">
        <v>698.40892639239405</v>
      </c>
      <c r="L1139">
        <v>10.509806910258282</v>
      </c>
      <c r="M1139">
        <v>0.41000011788767943</v>
      </c>
    </row>
    <row r="1140" spans="1:13" x14ac:dyDescent="0.2">
      <c r="A1140">
        <v>1140</v>
      </c>
      <c r="B1140">
        <v>600</v>
      </c>
      <c r="C1140">
        <v>86.583333333332902</v>
      </c>
      <c r="D1140">
        <v>73.84432864549656</v>
      </c>
      <c r="E1140">
        <v>83.998110426196803</v>
      </c>
      <c r="F1140">
        <v>40.920983296254668</v>
      </c>
      <c r="G1140">
        <v>590.7260491864314</v>
      </c>
      <c r="H1140">
        <v>6.822630019477586</v>
      </c>
      <c r="I1140">
        <v>2.838552654363435</v>
      </c>
      <c r="J1140">
        <v>5.2908716763530936</v>
      </c>
      <c r="K1140">
        <v>600.73852304314664</v>
      </c>
      <c r="L1140">
        <v>8.3194993950804417</v>
      </c>
      <c r="M1140">
        <v>0.41000016493631414</v>
      </c>
    </row>
    <row r="1141" spans="1:13" x14ac:dyDescent="0.2">
      <c r="A1141">
        <v>1141</v>
      </c>
      <c r="B1141">
        <v>600</v>
      </c>
      <c r="C1141">
        <v>79.166666666666671</v>
      </c>
      <c r="D1141">
        <v>21.661003069345583</v>
      </c>
      <c r="E1141">
        <v>104.73010429007149</v>
      </c>
      <c r="F1141">
        <v>18.65999475206322</v>
      </c>
      <c r="G1141">
        <v>303.76284998311354</v>
      </c>
      <c r="H1141">
        <v>3.837004420839329</v>
      </c>
      <c r="I1141">
        <v>1.5318276953561147</v>
      </c>
      <c r="J1141">
        <v>2.8552240360784986</v>
      </c>
      <c r="K1141">
        <v>308.9116583055918</v>
      </c>
      <c r="L1141">
        <v>4.7989413234091671</v>
      </c>
      <c r="M1141">
        <v>0.4100005451734387</v>
      </c>
    </row>
    <row r="1142" spans="1:13" x14ac:dyDescent="0.2">
      <c r="A1142">
        <v>1142</v>
      </c>
      <c r="B1142">
        <v>600</v>
      </c>
      <c r="C1142">
        <v>88.333333333332746</v>
      </c>
      <c r="D1142">
        <v>90.582376471809056</v>
      </c>
      <c r="E1142">
        <v>81.49845977356027</v>
      </c>
      <c r="F1142">
        <v>47.253327269881368</v>
      </c>
      <c r="G1142">
        <v>671.00531239505528</v>
      </c>
      <c r="H1142">
        <v>7.5962865554157704</v>
      </c>
      <c r="I1142">
        <v>3.2603729014744709</v>
      </c>
      <c r="J1142">
        <v>6.0771163121611762</v>
      </c>
      <c r="K1142">
        <v>682.37842766393737</v>
      </c>
      <c r="L1142">
        <v>9.3953060972683726</v>
      </c>
      <c r="M1142">
        <v>0.41000012439533029</v>
      </c>
    </row>
    <row r="1143" spans="1:13" x14ac:dyDescent="0.2">
      <c r="A1143">
        <v>1143</v>
      </c>
      <c r="B1143">
        <v>600</v>
      </c>
      <c r="C1143">
        <v>85.333333333333002</v>
      </c>
      <c r="D1143">
        <v>98.459104860661753</v>
      </c>
      <c r="E1143">
        <v>71.164799893440929</v>
      </c>
      <c r="F1143">
        <v>39.163024963704508</v>
      </c>
      <c r="G1143">
        <v>516.52997612277954</v>
      </c>
      <c r="H1143">
        <v>6.0530856576888459</v>
      </c>
      <c r="I1143">
        <v>2.6680961996014885</v>
      </c>
      <c r="J1143">
        <v>4.9731522825750014</v>
      </c>
      <c r="K1143">
        <v>525.28490110625989</v>
      </c>
      <c r="L1143">
        <v>7.4810247633462668</v>
      </c>
      <c r="M1143">
        <v>0.41000020175532442</v>
      </c>
    </row>
    <row r="1144" spans="1:13" x14ac:dyDescent="0.2">
      <c r="A1144">
        <v>1144</v>
      </c>
      <c r="B1144">
        <v>600</v>
      </c>
      <c r="C1144">
        <v>89.166666666665932</v>
      </c>
      <c r="D1144">
        <v>98.459104860661753</v>
      </c>
      <c r="E1144">
        <v>80.737584449710681</v>
      </c>
      <c r="F1144">
        <v>50.407744818965519</v>
      </c>
      <c r="G1144">
        <v>712.15073557995584</v>
      </c>
      <c r="H1144">
        <v>7.9867372214575143</v>
      </c>
      <c r="I1144">
        <v>3.4721849358758803</v>
      </c>
      <c r="J1144">
        <v>6.4719197313623118</v>
      </c>
      <c r="K1144">
        <v>724.2212205313549</v>
      </c>
      <c r="L1144">
        <v>10.129935434972598</v>
      </c>
      <c r="M1144">
        <v>0.41000010875893123</v>
      </c>
    </row>
    <row r="1145" spans="1:13" x14ac:dyDescent="0.2">
      <c r="A1145">
        <v>1145</v>
      </c>
      <c r="B1145">
        <v>600</v>
      </c>
      <c r="C1145">
        <v>87.333333333332831</v>
      </c>
      <c r="D1145">
        <v>97.474513812055264</v>
      </c>
      <c r="E1145">
        <v>74.893887745765412</v>
      </c>
      <c r="F1145">
        <v>42.941153841749106</v>
      </c>
      <c r="G1145">
        <v>582.33798605752122</v>
      </c>
      <c r="H1145">
        <v>6.6679922067655486</v>
      </c>
      <c r="I1145">
        <v>2.9174290419694402</v>
      </c>
      <c r="J1145">
        <v>5.4378919701201118</v>
      </c>
      <c r="K1145">
        <v>592.20826811557492</v>
      </c>
      <c r="L1145">
        <v>8.2366337092783919</v>
      </c>
      <c r="M1145">
        <v>0.41000014615411695</v>
      </c>
    </row>
    <row r="1146" spans="1:13" x14ac:dyDescent="0.2">
      <c r="A1146">
        <v>1146</v>
      </c>
      <c r="B1146">
        <v>600</v>
      </c>
      <c r="C1146">
        <v>85.249999999999758</v>
      </c>
      <c r="D1146">
        <v>98.459104860661753</v>
      </c>
      <c r="E1146">
        <v>71.225326000013041</v>
      </c>
      <c r="F1146">
        <v>39.229670087136043</v>
      </c>
      <c r="G1146">
        <v>517.64862535735847</v>
      </c>
      <c r="H1146">
        <v>6.0721246376229905</v>
      </c>
      <c r="I1146">
        <v>2.7015071313671828</v>
      </c>
      <c r="J1146">
        <v>5.0354280174597994</v>
      </c>
      <c r="K1146">
        <v>526.42251332083731</v>
      </c>
      <c r="L1146">
        <v>7.6323550858133586</v>
      </c>
      <c r="M1146">
        <v>0.41000020448380575</v>
      </c>
    </row>
    <row r="1147" spans="1:13" x14ac:dyDescent="0.2">
      <c r="A1147">
        <v>1147</v>
      </c>
      <c r="B1147">
        <v>600</v>
      </c>
      <c r="C1147">
        <v>85.166666666666273</v>
      </c>
      <c r="D1147">
        <v>98.459104860661753</v>
      </c>
      <c r="E1147">
        <v>71.04068882190964</v>
      </c>
      <c r="F1147">
        <v>39.026543821374496</v>
      </c>
      <c r="G1147">
        <v>514.24072661924856</v>
      </c>
      <c r="H1147">
        <v>6.0380515845704608</v>
      </c>
      <c r="I1147">
        <v>2.7025789540966323</v>
      </c>
      <c r="J1147">
        <v>5.0374258231064903</v>
      </c>
      <c r="K1147">
        <v>522.9568548371725</v>
      </c>
      <c r="L1147">
        <v>7.6826350385657722</v>
      </c>
      <c r="M1147">
        <v>0.41000020724918629</v>
      </c>
    </row>
    <row r="1148" spans="1:13" x14ac:dyDescent="0.2">
      <c r="A1148">
        <v>1148</v>
      </c>
      <c r="B1148">
        <v>600</v>
      </c>
      <c r="C1148">
        <v>90.249999999999318</v>
      </c>
      <c r="D1148">
        <v>96.489922763448604</v>
      </c>
      <c r="E1148">
        <v>81.814680502549194</v>
      </c>
      <c r="F1148">
        <v>50.72643219579043</v>
      </c>
      <c r="G1148">
        <v>721.84508432095049</v>
      </c>
      <c r="H1148">
        <v>7.9982834827806739</v>
      </c>
      <c r="I1148">
        <v>3.4388388833379389</v>
      </c>
      <c r="J1148">
        <v>6.4097649270045451</v>
      </c>
      <c r="K1148">
        <v>734.07986040291132</v>
      </c>
      <c r="L1148">
        <v>9.9952016592238841</v>
      </c>
      <c r="M1148">
        <v>0.41000009133222559</v>
      </c>
    </row>
    <row r="1149" spans="1:13" x14ac:dyDescent="0.2">
      <c r="A1149">
        <v>1149</v>
      </c>
      <c r="B1149">
        <v>600</v>
      </c>
      <c r="C1149">
        <v>89.583333333332646</v>
      </c>
      <c r="D1149">
        <v>98.459104860661753</v>
      </c>
      <c r="E1149">
        <v>81.492577960157703</v>
      </c>
      <c r="F1149">
        <v>51.354898793570449</v>
      </c>
      <c r="G1149">
        <v>729.21968785232229</v>
      </c>
      <c r="H1149">
        <v>8.1401267481190089</v>
      </c>
      <c r="I1149">
        <v>3.3941183668093498</v>
      </c>
      <c r="J1149">
        <v>6.3264088850127669</v>
      </c>
      <c r="K1149">
        <v>741.57947139928967</v>
      </c>
      <c r="L1149">
        <v>9.8918007855163204</v>
      </c>
      <c r="M1149">
        <v>0.41000010169400652</v>
      </c>
    </row>
    <row r="1150" spans="1:13" x14ac:dyDescent="0.2">
      <c r="A1150">
        <v>1150</v>
      </c>
      <c r="B1150">
        <v>600</v>
      </c>
      <c r="C1150">
        <v>86.916666666666131</v>
      </c>
      <c r="D1150">
        <v>97.474513812055264</v>
      </c>
      <c r="E1150">
        <v>74.4465045511254</v>
      </c>
      <c r="F1150">
        <v>42.429662939743992</v>
      </c>
      <c r="G1150">
        <v>573.52669920338201</v>
      </c>
      <c r="H1150">
        <v>6.5985813906429787</v>
      </c>
      <c r="I1150">
        <v>2.9919683700813482</v>
      </c>
      <c r="J1150">
        <v>5.5768282760136954</v>
      </c>
      <c r="K1150">
        <v>583.24764523420413</v>
      </c>
      <c r="L1150">
        <v>8.7455782173793786</v>
      </c>
      <c r="M1150">
        <v>0.41000015630779135</v>
      </c>
    </row>
    <row r="1151" spans="1:13" x14ac:dyDescent="0.2">
      <c r="A1151">
        <v>1151</v>
      </c>
      <c r="B1151">
        <v>600</v>
      </c>
      <c r="C1151">
        <v>85.49999999999973</v>
      </c>
      <c r="D1151">
        <v>98.459104860661753</v>
      </c>
      <c r="E1151">
        <v>74.859971950735456</v>
      </c>
      <c r="F1151">
        <v>43.335627002529669</v>
      </c>
      <c r="G1151">
        <v>587.54252723394177</v>
      </c>
      <c r="H1151">
        <v>6.8718424237888147</v>
      </c>
      <c r="I1151">
        <v>2.8574935925873524</v>
      </c>
      <c r="J1151">
        <v>5.3261763142355116</v>
      </c>
      <c r="K1151">
        <v>597.50107405731546</v>
      </c>
      <c r="L1151">
        <v>7.9850749763218261</v>
      </c>
      <c r="M1151">
        <v>0.41000019640709651</v>
      </c>
    </row>
    <row r="1152" spans="1:13" x14ac:dyDescent="0.2">
      <c r="A1152">
        <v>1152</v>
      </c>
      <c r="B1152">
        <v>600</v>
      </c>
      <c r="C1152">
        <v>87.249999999999588</v>
      </c>
      <c r="D1152">
        <v>97.474513812055264</v>
      </c>
      <c r="E1152">
        <v>74.982152738352326</v>
      </c>
      <c r="F1152">
        <v>43.042428703551671</v>
      </c>
      <c r="G1152">
        <v>584.08601474096315</v>
      </c>
      <c r="H1152">
        <v>6.6943955844236784</v>
      </c>
      <c r="I1152">
        <v>2.9442662731124276</v>
      </c>
      <c r="J1152">
        <v>5.4879147681499107</v>
      </c>
      <c r="K1152">
        <v>593.98592683408015</v>
      </c>
      <c r="L1152">
        <v>8.3802659244431261</v>
      </c>
      <c r="M1152">
        <v>0.41000014813066343</v>
      </c>
    </row>
    <row r="1153" spans="1:13" x14ac:dyDescent="0.2">
      <c r="A1153">
        <v>1153</v>
      </c>
      <c r="B1153">
        <v>600</v>
      </c>
      <c r="C1153">
        <v>86.916666666666131</v>
      </c>
      <c r="D1153">
        <v>98.459104860661753</v>
      </c>
      <c r="E1153">
        <v>75.234008023446819</v>
      </c>
      <c r="F1153">
        <v>43.769759729809707</v>
      </c>
      <c r="G1153">
        <v>595.04175095933192</v>
      </c>
      <c r="H1153">
        <v>6.8461179400882326</v>
      </c>
      <c r="I1153">
        <v>3.0754158653612742</v>
      </c>
      <c r="J1153">
        <v>5.7323688077563357</v>
      </c>
      <c r="K1153">
        <v>605.12736468088303</v>
      </c>
      <c r="L1153">
        <v>9.0121709010890463</v>
      </c>
      <c r="M1153">
        <v>0.41000015630779135</v>
      </c>
    </row>
    <row r="1154" spans="1:13" x14ac:dyDescent="0.2">
      <c r="A1154">
        <v>1154</v>
      </c>
      <c r="B1154">
        <v>600</v>
      </c>
      <c r="C1154">
        <v>91.083333333332519</v>
      </c>
      <c r="D1154">
        <v>97.474513812055264</v>
      </c>
      <c r="E1154">
        <v>86.051469185625422</v>
      </c>
      <c r="F1154">
        <v>56.688835810778819</v>
      </c>
      <c r="G1154">
        <v>829.18396872754897</v>
      </c>
      <c r="H1154">
        <v>9.1035751369905569</v>
      </c>
      <c r="I1154">
        <v>3.8926366091560554</v>
      </c>
      <c r="J1154">
        <v>7.2556134373831416</v>
      </c>
      <c r="K1154">
        <v>843.23804842480308</v>
      </c>
      <c r="L1154">
        <v>11.675102509254344</v>
      </c>
      <c r="M1154">
        <v>0.41000007985183379</v>
      </c>
    </row>
    <row r="1155" spans="1:13" x14ac:dyDescent="0.2">
      <c r="A1155">
        <v>1155</v>
      </c>
      <c r="B1155">
        <v>600</v>
      </c>
      <c r="C1155">
        <v>85.416666666666259</v>
      </c>
      <c r="D1155">
        <v>98.459104860661753</v>
      </c>
      <c r="E1155">
        <v>71.940530982348648</v>
      </c>
      <c r="F1155">
        <v>40.021470553000228</v>
      </c>
      <c r="G1155">
        <v>530.97859518298321</v>
      </c>
      <c r="H1155">
        <v>6.2163347728739797</v>
      </c>
      <c r="I1155">
        <v>2.7079909647685767</v>
      </c>
      <c r="J1155">
        <v>5.0475134478445041</v>
      </c>
      <c r="K1155">
        <v>539.97841457567461</v>
      </c>
      <c r="L1155">
        <v>7.6283376905473368</v>
      </c>
      <c r="M1155">
        <v>0.41000019906324991</v>
      </c>
    </row>
    <row r="1156" spans="1:13" x14ac:dyDescent="0.2">
      <c r="A1156">
        <v>1156</v>
      </c>
      <c r="B1156">
        <v>600</v>
      </c>
      <c r="C1156">
        <v>89.499999999999389</v>
      </c>
      <c r="D1156">
        <v>96.489922763448604</v>
      </c>
      <c r="E1156">
        <v>80.965194210401748</v>
      </c>
      <c r="F1156">
        <v>49.678510274881923</v>
      </c>
      <c r="G1156">
        <v>702.92531325805305</v>
      </c>
      <c r="H1156">
        <v>7.8539141146151712</v>
      </c>
      <c r="I1156">
        <v>3.2808038321070061</v>
      </c>
      <c r="J1156">
        <v>6.1151981959124058</v>
      </c>
      <c r="K1156">
        <v>714.83942649630842</v>
      </c>
      <c r="L1156">
        <v>9.3058915879393034</v>
      </c>
      <c r="M1156">
        <v>0.41000010306928719</v>
      </c>
    </row>
    <row r="1157" spans="1:13" x14ac:dyDescent="0.2">
      <c r="A1157">
        <v>1157</v>
      </c>
      <c r="B1157">
        <v>600</v>
      </c>
      <c r="C1157">
        <v>90.249999999999318</v>
      </c>
      <c r="D1157">
        <v>98.459104860661753</v>
      </c>
      <c r="E1157">
        <v>85.09510356361308</v>
      </c>
      <c r="F1157">
        <v>55.995729483461254</v>
      </c>
      <c r="G1157">
        <v>814.07503516759164</v>
      </c>
      <c r="H1157">
        <v>9.0202219963168719</v>
      </c>
      <c r="I1157">
        <v>3.8003305841843935</v>
      </c>
      <c r="J1157">
        <v>7.083561200716483</v>
      </c>
      <c r="K1157">
        <v>827.87304527464869</v>
      </c>
      <c r="L1157">
        <v>11.170427850968313</v>
      </c>
      <c r="M1157">
        <v>0.41000009133222559</v>
      </c>
    </row>
    <row r="1158" spans="1:13" x14ac:dyDescent="0.2">
      <c r="A1158">
        <v>1158</v>
      </c>
      <c r="B1158">
        <v>600</v>
      </c>
      <c r="C1158">
        <v>84.999999999999773</v>
      </c>
      <c r="D1158">
        <v>97.474513812055264</v>
      </c>
      <c r="E1158">
        <v>71.25838976376221</v>
      </c>
      <c r="F1158">
        <v>38.873439427966595</v>
      </c>
      <c r="G1158">
        <v>513.07772415188333</v>
      </c>
      <c r="H1158">
        <v>6.0362085194339379</v>
      </c>
      <c r="I1158">
        <v>2.707897063508045</v>
      </c>
      <c r="J1158">
        <v>5.0473384221957964</v>
      </c>
      <c r="K1158">
        <v>521.77414503899877</v>
      </c>
      <c r="L1158">
        <v>7.8135488429720912</v>
      </c>
      <c r="M1158">
        <v>0.41000021289264776</v>
      </c>
    </row>
    <row r="1159" spans="1:13" x14ac:dyDescent="0.2">
      <c r="A1159">
        <v>1159</v>
      </c>
      <c r="B1159">
        <v>600</v>
      </c>
      <c r="C1159">
        <v>86.666666666666146</v>
      </c>
      <c r="D1159">
        <v>32.491504604018417</v>
      </c>
      <c r="E1159">
        <v>118.36368671999008</v>
      </c>
      <c r="F1159">
        <v>35.751697907739626</v>
      </c>
      <c r="G1159">
        <v>622.11294392621267</v>
      </c>
      <c r="H1159">
        <v>7.1782262760717277</v>
      </c>
      <c r="I1159">
        <v>3.0408867881633506</v>
      </c>
      <c r="J1159">
        <v>5.6680089248151919</v>
      </c>
      <c r="K1159">
        <v>632.65740561281848</v>
      </c>
      <c r="L1159">
        <v>10.428668623197876</v>
      </c>
      <c r="M1159">
        <v>0.41000016273552542</v>
      </c>
    </row>
    <row r="1160" spans="1:13" x14ac:dyDescent="0.2">
      <c r="A1160">
        <v>1160</v>
      </c>
      <c r="B1160">
        <v>600</v>
      </c>
      <c r="C1160">
        <v>83.41666666666643</v>
      </c>
      <c r="D1160">
        <v>89.597785423202112</v>
      </c>
      <c r="E1160">
        <v>68.658210103266597</v>
      </c>
      <c r="F1160">
        <v>33.172034730567475</v>
      </c>
      <c r="G1160">
        <v>429.05096066959891</v>
      </c>
      <c r="H1160">
        <v>5.143468059975226</v>
      </c>
      <c r="I1160">
        <v>2.2935604217392722</v>
      </c>
      <c r="J1160">
        <v>4.2750427245839173</v>
      </c>
      <c r="K1160">
        <v>436.32321406805426</v>
      </c>
      <c r="L1160">
        <v>6.3748611369332107</v>
      </c>
      <c r="M1160">
        <v>0.41000027479260531</v>
      </c>
    </row>
    <row r="1161" spans="1:13" x14ac:dyDescent="0.2">
      <c r="A1161">
        <v>1161</v>
      </c>
      <c r="B1161">
        <v>600</v>
      </c>
      <c r="C1161">
        <v>87.999999999999517</v>
      </c>
      <c r="D1161">
        <v>98.459104860661753</v>
      </c>
      <c r="E1161">
        <v>78.359652652643547</v>
      </c>
      <c r="F1161">
        <v>47.482192990768752</v>
      </c>
      <c r="G1161">
        <v>659.98404304847713</v>
      </c>
      <c r="H1161">
        <v>7.4998186710054631</v>
      </c>
      <c r="I1161">
        <v>3.2984337201381972</v>
      </c>
      <c r="J1161">
        <v>6.1480591242091274</v>
      </c>
      <c r="K1161">
        <v>671.17036259050212</v>
      </c>
      <c r="L1161">
        <v>9.6829729702269898</v>
      </c>
      <c r="M1161">
        <v>0.41000013126221729</v>
      </c>
    </row>
    <row r="1162" spans="1:13" x14ac:dyDescent="0.2">
      <c r="A1162">
        <v>1162</v>
      </c>
      <c r="B1162">
        <v>600</v>
      </c>
      <c r="C1162">
        <v>89.249999999999417</v>
      </c>
      <c r="D1162">
        <v>96.489922763448604</v>
      </c>
      <c r="E1162">
        <v>80.648928923055109</v>
      </c>
      <c r="F1162">
        <v>49.29116106218892</v>
      </c>
      <c r="G1162">
        <v>695.95924124732812</v>
      </c>
      <c r="H1162">
        <v>7.7978626470289374</v>
      </c>
      <c r="I1162">
        <v>3.324277126679863</v>
      </c>
      <c r="J1162">
        <v>6.1962294998692684</v>
      </c>
      <c r="K1162">
        <v>707.75528931527435</v>
      </c>
      <c r="L1162">
        <v>9.6212300742225967</v>
      </c>
      <c r="M1162">
        <v>0.41000010730773212</v>
      </c>
    </row>
    <row r="1163" spans="1:13" x14ac:dyDescent="0.2">
      <c r="A1163">
        <v>1163</v>
      </c>
      <c r="B1163">
        <v>600</v>
      </c>
      <c r="C1163">
        <v>87.166666666666103</v>
      </c>
      <c r="D1163">
        <v>97.474513812055264</v>
      </c>
      <c r="E1163">
        <v>75.246985676187933</v>
      </c>
      <c r="F1163">
        <v>43.347012737203428</v>
      </c>
      <c r="G1163">
        <v>589.34995778515577</v>
      </c>
      <c r="H1163">
        <v>6.7611849841509706</v>
      </c>
      <c r="I1163">
        <v>2.9789934824448547</v>
      </c>
      <c r="J1163">
        <v>5.5526439560947898</v>
      </c>
      <c r="K1163">
        <v>599.33909263090322</v>
      </c>
      <c r="L1163">
        <v>8.5472546057375123</v>
      </c>
      <c r="M1163">
        <v>0.4100001501339402</v>
      </c>
    </row>
    <row r="1164" spans="1:13" x14ac:dyDescent="0.2">
      <c r="A1164">
        <v>1164</v>
      </c>
      <c r="B1164">
        <v>600</v>
      </c>
      <c r="C1164">
        <v>87.166666666666103</v>
      </c>
      <c r="D1164">
        <v>98.459104860661753</v>
      </c>
      <c r="E1164">
        <v>77.406694583418044</v>
      </c>
      <c r="F1164">
        <v>46.334321705267428</v>
      </c>
      <c r="G1164">
        <v>639.75094732993011</v>
      </c>
      <c r="H1164">
        <v>7.339399013345326</v>
      </c>
      <c r="I1164">
        <v>3.180844278162053</v>
      </c>
      <c r="J1164">
        <v>5.9288802948034531</v>
      </c>
      <c r="K1164">
        <v>650.59434927839186</v>
      </c>
      <c r="L1164">
        <v>9.1878054264741689</v>
      </c>
      <c r="M1164">
        <v>0.4100001501339402</v>
      </c>
    </row>
    <row r="1165" spans="1:13" x14ac:dyDescent="0.2">
      <c r="A1165">
        <v>1165</v>
      </c>
      <c r="B1165">
        <v>600</v>
      </c>
      <c r="C1165">
        <v>85.666666666666231</v>
      </c>
      <c r="D1165">
        <v>98.459104860661753</v>
      </c>
      <c r="E1165">
        <v>71.338019929820248</v>
      </c>
      <c r="F1165">
        <v>39.353908005966311</v>
      </c>
      <c r="G1165">
        <v>519.73537676541537</v>
      </c>
      <c r="H1165">
        <v>6.0669499233317277</v>
      </c>
      <c r="I1165">
        <v>2.8508400791879698</v>
      </c>
      <c r="J1165">
        <v>5.313774611720353</v>
      </c>
      <c r="K1165">
        <v>528.54462223274629</v>
      </c>
      <c r="L1165">
        <v>8.4413102062119361</v>
      </c>
      <c r="M1165">
        <v>0.41000019120064202</v>
      </c>
    </row>
    <row r="1166" spans="1:13" x14ac:dyDescent="0.2">
      <c r="A1166">
        <v>1166</v>
      </c>
      <c r="B1166">
        <v>600</v>
      </c>
      <c r="C1166">
        <v>86.916666666666131</v>
      </c>
      <c r="D1166">
        <v>97.474513812055264</v>
      </c>
      <c r="E1166">
        <v>76.816082556871351</v>
      </c>
      <c r="F1166">
        <v>45.173659061286038</v>
      </c>
      <c r="G1166">
        <v>621.12859150675501</v>
      </c>
      <c r="H1166">
        <v>7.1462541688217698</v>
      </c>
      <c r="I1166">
        <v>3.1434304708568721</v>
      </c>
      <c r="J1166">
        <v>5.8591434685123422</v>
      </c>
      <c r="K1166">
        <v>631.65636209637933</v>
      </c>
      <c r="L1166">
        <v>9.2562741939337805</v>
      </c>
      <c r="M1166">
        <v>0.41000015630779135</v>
      </c>
    </row>
    <row r="1167" spans="1:13" x14ac:dyDescent="0.2">
      <c r="A1167">
        <v>1167</v>
      </c>
      <c r="B1167">
        <v>600</v>
      </c>
      <c r="C1167">
        <v>84.999999999999773</v>
      </c>
      <c r="D1167">
        <v>98.459104860661753</v>
      </c>
      <c r="E1167">
        <v>73.06898383553137</v>
      </c>
      <c r="F1167">
        <v>41.286864296510451</v>
      </c>
      <c r="G1167">
        <v>552.43059419314852</v>
      </c>
      <c r="H1167">
        <v>6.4991834610958827</v>
      </c>
      <c r="I1167">
        <v>2.8564984118070083</v>
      </c>
      <c r="J1167">
        <v>5.3243213640391573</v>
      </c>
      <c r="K1167">
        <v>561.79402731814753</v>
      </c>
      <c r="L1167">
        <v>8.2870354240853565</v>
      </c>
      <c r="M1167">
        <v>0.41000021289264776</v>
      </c>
    </row>
    <row r="1168" spans="1:13" x14ac:dyDescent="0.2">
      <c r="A1168">
        <v>1168</v>
      </c>
      <c r="B1168">
        <v>600</v>
      </c>
      <c r="C1168">
        <v>86.166666666666188</v>
      </c>
      <c r="D1168">
        <v>97.474513812055264</v>
      </c>
      <c r="E1168">
        <v>76.682376289582336</v>
      </c>
      <c r="F1168">
        <v>45.016537153705904</v>
      </c>
      <c r="G1168">
        <v>618.38109597843015</v>
      </c>
      <c r="H1168">
        <v>7.1765697792468117</v>
      </c>
      <c r="I1168">
        <v>3.0515602326332818</v>
      </c>
      <c r="J1168">
        <v>5.6879035091021093</v>
      </c>
      <c r="K1168">
        <v>628.86231951715524</v>
      </c>
      <c r="L1168">
        <v>8.8093634792099351</v>
      </c>
      <c r="M1168">
        <v>0.41000017639483249</v>
      </c>
    </row>
    <row r="1169" spans="1:13" x14ac:dyDescent="0.2">
      <c r="A1169">
        <v>1169</v>
      </c>
      <c r="B1169">
        <v>600</v>
      </c>
      <c r="C1169">
        <v>90.166666666665833</v>
      </c>
      <c r="D1169">
        <v>98.459104860661753</v>
      </c>
      <c r="E1169">
        <v>81.255166549710978</v>
      </c>
      <c r="F1169">
        <v>51.056111357845971</v>
      </c>
      <c r="G1169">
        <v>723.82582591746495</v>
      </c>
      <c r="H1169">
        <v>8.0276431709885934</v>
      </c>
      <c r="I1169">
        <v>3.5219999353201672</v>
      </c>
      <c r="J1169">
        <v>6.564771547661076</v>
      </c>
      <c r="K1169">
        <v>736.09417574370457</v>
      </c>
      <c r="L1169">
        <v>10.293684916099378</v>
      </c>
      <c r="M1169">
        <v>0.41000009256737652</v>
      </c>
    </row>
    <row r="1170" spans="1:13" x14ac:dyDescent="0.2">
      <c r="A1170">
        <v>1170</v>
      </c>
      <c r="B1170">
        <v>600</v>
      </c>
      <c r="C1170">
        <v>88.416666666666003</v>
      </c>
      <c r="D1170">
        <v>95.505331714842086</v>
      </c>
      <c r="E1170">
        <v>78.639093045831714</v>
      </c>
      <c r="F1170">
        <v>46.38680824408145</v>
      </c>
      <c r="G1170">
        <v>646.01003831380797</v>
      </c>
      <c r="H1170">
        <v>7.3064283315417091</v>
      </c>
      <c r="I1170">
        <v>3.0759875098438627</v>
      </c>
      <c r="J1170">
        <v>5.7334343147136293</v>
      </c>
      <c r="K1170">
        <v>656.959497661917</v>
      </c>
      <c r="L1170">
        <v>8.726106016158063</v>
      </c>
      <c r="M1170">
        <v>0.41000012273549058</v>
      </c>
    </row>
    <row r="1171" spans="1:13" x14ac:dyDescent="0.2">
      <c r="A1171">
        <v>1171</v>
      </c>
      <c r="B1171">
        <v>600</v>
      </c>
      <c r="C1171">
        <v>86.999999999999602</v>
      </c>
      <c r="D1171">
        <v>98.459104860661753</v>
      </c>
      <c r="E1171">
        <v>74.299170614964382</v>
      </c>
      <c r="F1171">
        <v>42.688775364851011</v>
      </c>
      <c r="G1171">
        <v>576.40684031094952</v>
      </c>
      <c r="H1171">
        <v>6.6253659805856566</v>
      </c>
      <c r="I1171">
        <v>2.998549507115682</v>
      </c>
      <c r="J1171">
        <v>5.5890950738409728</v>
      </c>
      <c r="K1171">
        <v>586.17660099657076</v>
      </c>
      <c r="L1171">
        <v>8.698242517383191</v>
      </c>
      <c r="M1171">
        <v>0.41000015422213526</v>
      </c>
    </row>
    <row r="1172" spans="1:13" x14ac:dyDescent="0.2">
      <c r="A1172">
        <v>1172</v>
      </c>
      <c r="B1172">
        <v>600</v>
      </c>
      <c r="C1172">
        <v>86.166666666666188</v>
      </c>
      <c r="D1172">
        <v>98.459104860661753</v>
      </c>
      <c r="E1172">
        <v>75.124631400424619</v>
      </c>
      <c r="F1172">
        <v>43.642585632949348</v>
      </c>
      <c r="G1172">
        <v>592.84282538216974</v>
      </c>
      <c r="H1172">
        <v>6.8801875286132264</v>
      </c>
      <c r="I1172">
        <v>2.9933445809335044</v>
      </c>
      <c r="J1172">
        <v>5.5793934406961867</v>
      </c>
      <c r="K1172">
        <v>602.89118911218998</v>
      </c>
      <c r="L1172">
        <v>8.5974397831385403</v>
      </c>
      <c r="M1172">
        <v>0.41000017639483249</v>
      </c>
    </row>
    <row r="1173" spans="1:13" x14ac:dyDescent="0.2">
      <c r="A1173">
        <v>1173</v>
      </c>
      <c r="B1173">
        <v>600</v>
      </c>
      <c r="C1173">
        <v>92.249999999999162</v>
      </c>
      <c r="D1173">
        <v>98.459104860661753</v>
      </c>
      <c r="E1173">
        <v>86.210241817832014</v>
      </c>
      <c r="F1173">
        <v>57.472950213632849</v>
      </c>
      <c r="G1173">
        <v>841.4976981071519</v>
      </c>
      <c r="H1173">
        <v>9.1219262667442766</v>
      </c>
      <c r="I1173">
        <v>3.931385956950304</v>
      </c>
      <c r="J1173">
        <v>7.3278396215289909</v>
      </c>
      <c r="K1173">
        <v>855.76046692085765</v>
      </c>
      <c r="L1173">
        <v>11.658662890344871</v>
      </c>
      <c r="M1173">
        <v>0.41000006616222306</v>
      </c>
    </row>
    <row r="1174" spans="1:13" x14ac:dyDescent="0.2">
      <c r="A1174">
        <v>1174</v>
      </c>
      <c r="B1174">
        <v>600</v>
      </c>
      <c r="C1174">
        <v>91.083333333332519</v>
      </c>
      <c r="D1174">
        <v>98.459104860661753</v>
      </c>
      <c r="E1174">
        <v>83.952548003856393</v>
      </c>
      <c r="F1174">
        <v>54.502136604779011</v>
      </c>
      <c r="G1174">
        <v>786.54812789353753</v>
      </c>
      <c r="H1174">
        <v>8.6354780738541024</v>
      </c>
      <c r="I1174">
        <v>3.7803313495440634</v>
      </c>
      <c r="J1174">
        <v>7.0462839693272379</v>
      </c>
      <c r="K1174">
        <v>799.87956035249522</v>
      </c>
      <c r="L1174">
        <v>11.244644001516891</v>
      </c>
      <c r="M1174">
        <v>0.41000007985183379</v>
      </c>
    </row>
    <row r="1175" spans="1:13" x14ac:dyDescent="0.2">
      <c r="A1175">
        <v>1175</v>
      </c>
      <c r="B1175">
        <v>600</v>
      </c>
      <c r="C1175">
        <v>84.333333333333087</v>
      </c>
      <c r="D1175">
        <v>98.459104860661753</v>
      </c>
      <c r="E1175">
        <v>68.972129269307658</v>
      </c>
      <c r="F1175">
        <v>36.786886419463848</v>
      </c>
      <c r="G1175">
        <v>476.98965738207499</v>
      </c>
      <c r="H1175">
        <v>5.6560038424752141</v>
      </c>
      <c r="I1175">
        <v>2.5160588260005539</v>
      </c>
      <c r="J1175">
        <v>4.689764820131507</v>
      </c>
      <c r="K1175">
        <v>485.07442273563441</v>
      </c>
      <c r="L1175">
        <v>7.0298317428074979</v>
      </c>
      <c r="M1175">
        <v>0.41000023704564481</v>
      </c>
    </row>
    <row r="1176" spans="1:13" x14ac:dyDescent="0.2">
      <c r="A1176">
        <v>1176</v>
      </c>
      <c r="B1176">
        <v>600</v>
      </c>
      <c r="C1176">
        <v>83.916666666666387</v>
      </c>
      <c r="D1176">
        <v>47.26037033311772</v>
      </c>
      <c r="E1176">
        <v>92.580744984245754</v>
      </c>
      <c r="F1176">
        <v>31.814737491258324</v>
      </c>
      <c r="G1176">
        <v>484.26440069428588</v>
      </c>
      <c r="H1176">
        <v>5.7707773667641016</v>
      </c>
      <c r="I1176">
        <v>2.2113520666694648</v>
      </c>
      <c r="J1176">
        <v>4.1218118670446682</v>
      </c>
      <c r="K1176">
        <v>492.47248350021601</v>
      </c>
      <c r="L1176">
        <v>13.721378182275114</v>
      </c>
      <c r="M1176">
        <v>0.41000025351377001</v>
      </c>
    </row>
    <row r="1177" spans="1:13" x14ac:dyDescent="0.2">
      <c r="A1177">
        <v>1177</v>
      </c>
      <c r="B1177">
        <v>600</v>
      </c>
      <c r="C1177">
        <v>82.916666666666472</v>
      </c>
      <c r="D1177">
        <v>10.830501534672791</v>
      </c>
      <c r="E1177">
        <v>158.83610975863527</v>
      </c>
      <c r="F1177">
        <v>21.46035654005027</v>
      </c>
      <c r="G1177">
        <v>438.3129911620419</v>
      </c>
      <c r="H1177">
        <v>5.28618682808494</v>
      </c>
      <c r="I1177">
        <v>2.4169819637594938</v>
      </c>
      <c r="J1177">
        <v>4.5050921971285991</v>
      </c>
      <c r="K1177">
        <v>445.74224994049854</v>
      </c>
      <c r="L1177">
        <v>9.1517752243938641</v>
      </c>
      <c r="M1177">
        <v>0.41000029785749281</v>
      </c>
    </row>
    <row r="1178" spans="1:13" x14ac:dyDescent="0.2">
      <c r="A1178">
        <v>1178</v>
      </c>
      <c r="B1178">
        <v>600</v>
      </c>
      <c r="C1178">
        <v>93.166666666665606</v>
      </c>
      <c r="D1178">
        <v>88.613194374595423</v>
      </c>
      <c r="E1178">
        <v>93.410040049626915</v>
      </c>
      <c r="F1178">
        <v>60.726100004855162</v>
      </c>
      <c r="G1178">
        <v>928.83655027627003</v>
      </c>
      <c r="H1178">
        <v>9.9696230798885246</v>
      </c>
      <c r="I1178">
        <v>4.1736594500512183</v>
      </c>
      <c r="J1178">
        <v>7.7794211557338642</v>
      </c>
      <c r="K1178">
        <v>944.57963402803523</v>
      </c>
      <c r="L1178">
        <v>12.954635033771694</v>
      </c>
      <c r="M1178">
        <v>0.41000005707383141</v>
      </c>
    </row>
    <row r="1179" spans="1:13" x14ac:dyDescent="0.2">
      <c r="A1179">
        <v>1179</v>
      </c>
      <c r="B1179">
        <v>600</v>
      </c>
      <c r="C1179">
        <v>85.08333333333303</v>
      </c>
      <c r="D1179">
        <v>98.459104860661753</v>
      </c>
      <c r="E1179">
        <v>69.621705018817451</v>
      </c>
      <c r="F1179">
        <v>37.483063109062854</v>
      </c>
      <c r="G1179">
        <v>488.50443418663428</v>
      </c>
      <c r="H1179">
        <v>5.7414820864247131</v>
      </c>
      <c r="I1179">
        <v>2.6366674993999855</v>
      </c>
      <c r="J1179">
        <v>4.9145712943149764</v>
      </c>
      <c r="K1179">
        <v>496.78434722459139</v>
      </c>
      <c r="L1179">
        <v>7.5174444213812173</v>
      </c>
      <c r="M1179">
        <v>0.41000021005196502</v>
      </c>
    </row>
    <row r="1180" spans="1:13" x14ac:dyDescent="0.2">
      <c r="A1180">
        <v>1180</v>
      </c>
      <c r="B1180">
        <v>600</v>
      </c>
      <c r="C1180">
        <v>85.916666666666217</v>
      </c>
      <c r="D1180">
        <v>98.459104860661753</v>
      </c>
      <c r="E1180">
        <v>71.622458963149839</v>
      </c>
      <c r="F1180">
        <v>39.668357538015321</v>
      </c>
      <c r="G1180">
        <v>525.02498964890651</v>
      </c>
      <c r="H1180">
        <v>6.1108631190949669</v>
      </c>
      <c r="I1180">
        <v>2.8189916432109134</v>
      </c>
      <c r="J1180">
        <v>5.254411264139633</v>
      </c>
      <c r="K1180">
        <v>533.92388448087002</v>
      </c>
      <c r="L1180">
        <v>8.1825094967577492</v>
      </c>
      <c r="M1180">
        <v>0.4100001836485917</v>
      </c>
    </row>
    <row r="1181" spans="1:13" x14ac:dyDescent="0.2">
      <c r="A1181">
        <v>1181</v>
      </c>
      <c r="B1181">
        <v>600</v>
      </c>
      <c r="C1181">
        <v>87.499999999999559</v>
      </c>
      <c r="D1181">
        <v>98.459104860661753</v>
      </c>
      <c r="E1181">
        <v>75.375245742690211</v>
      </c>
      <c r="F1181">
        <v>43.934252993301065</v>
      </c>
      <c r="G1181">
        <v>597.88851947633123</v>
      </c>
      <c r="H1181">
        <v>6.8330116511581052</v>
      </c>
      <c r="I1181">
        <v>2.9529183552784315</v>
      </c>
      <c r="J1181">
        <v>5.5040416687389211</v>
      </c>
      <c r="K1181">
        <v>608.02236982219574</v>
      </c>
      <c r="L1181">
        <v>8.2379662652066266</v>
      </c>
      <c r="M1181">
        <v>0.41000014227979281</v>
      </c>
    </row>
    <row r="1182" spans="1:13" x14ac:dyDescent="0.2">
      <c r="A1182">
        <v>1182</v>
      </c>
      <c r="B1182">
        <v>600</v>
      </c>
      <c r="C1182">
        <v>91.416666666665762</v>
      </c>
      <c r="D1182">
        <v>97.474513812055264</v>
      </c>
      <c r="E1182">
        <v>85.07149100264688</v>
      </c>
      <c r="F1182">
        <v>55.405011336712043</v>
      </c>
      <c r="G1182">
        <v>805.36534628606933</v>
      </c>
      <c r="H1182">
        <v>8.809830588361832</v>
      </c>
      <c r="I1182">
        <v>3.7096704894229218</v>
      </c>
      <c r="J1182">
        <v>6.9145768675170949</v>
      </c>
      <c r="K1182">
        <v>819.01571144101661</v>
      </c>
      <c r="L1182">
        <v>10.777675103254555</v>
      </c>
      <c r="M1182">
        <v>0.41000007567444346</v>
      </c>
    </row>
    <row r="1183" spans="1:13" x14ac:dyDescent="0.2">
      <c r="A1183">
        <v>1183</v>
      </c>
      <c r="B1183">
        <v>600</v>
      </c>
      <c r="C1183">
        <v>85.583333333332988</v>
      </c>
      <c r="D1183">
        <v>98.459104860661753</v>
      </c>
      <c r="E1183">
        <v>73.659113037298525</v>
      </c>
      <c r="F1183">
        <v>41.956449972785791</v>
      </c>
      <c r="G1183">
        <v>563.85499933622816</v>
      </c>
      <c r="H1183">
        <v>6.5883738968206087</v>
      </c>
      <c r="I1183">
        <v>2.7631774403406824</v>
      </c>
      <c r="J1183">
        <v>5.1503773352109636</v>
      </c>
      <c r="K1183">
        <v>573.4120520698059</v>
      </c>
      <c r="L1183">
        <v>7.8500732535871212</v>
      </c>
      <c r="M1183">
        <v>0.4100001937863848</v>
      </c>
    </row>
    <row r="1184" spans="1:13" x14ac:dyDescent="0.2">
      <c r="A1184">
        <v>1184</v>
      </c>
      <c r="B1184">
        <v>600</v>
      </c>
      <c r="C1184">
        <v>89.333333333332661</v>
      </c>
      <c r="D1184">
        <v>98.459104860661753</v>
      </c>
      <c r="E1184">
        <v>79.007730968753293</v>
      </c>
      <c r="F1184">
        <v>48.270849658655514</v>
      </c>
      <c r="G1184">
        <v>673.96302035221356</v>
      </c>
      <c r="H1184">
        <v>7.5443621681218502</v>
      </c>
      <c r="I1184">
        <v>3.2927137266605593</v>
      </c>
      <c r="J1184">
        <v>6.1373974401874349</v>
      </c>
      <c r="K1184">
        <v>685.38624538510419</v>
      </c>
      <c r="L1184">
        <v>9.4101923338420992</v>
      </c>
      <c r="M1184">
        <v>0.41000010587589675</v>
      </c>
    </row>
    <row r="1185" spans="1:13" x14ac:dyDescent="0.2">
      <c r="A1185">
        <v>1185</v>
      </c>
      <c r="B1185">
        <v>600</v>
      </c>
      <c r="C1185">
        <v>86.333333333332916</v>
      </c>
      <c r="D1185">
        <v>98.459104860661753</v>
      </c>
      <c r="E1185">
        <v>72.854345127506946</v>
      </c>
      <c r="F1185">
        <v>41.04466184276086</v>
      </c>
      <c r="G1185">
        <v>548.31057392364596</v>
      </c>
      <c r="H1185">
        <v>6.3510877288453509</v>
      </c>
      <c r="I1185">
        <v>2.7924437039513261</v>
      </c>
      <c r="J1185">
        <v>5.2049276867685474</v>
      </c>
      <c r="K1185">
        <v>557.60413577176485</v>
      </c>
      <c r="L1185">
        <v>7.8520646976084336</v>
      </c>
      <c r="M1185">
        <v>0.41000017171887282</v>
      </c>
    </row>
    <row r="1186" spans="1:13" x14ac:dyDescent="0.2">
      <c r="A1186">
        <v>1186</v>
      </c>
      <c r="B1186">
        <v>600</v>
      </c>
      <c r="C1186">
        <v>85.08333333333303</v>
      </c>
      <c r="D1186">
        <v>98.459104860661753</v>
      </c>
      <c r="E1186">
        <v>71.73852441558239</v>
      </c>
      <c r="F1186">
        <v>39.797028250108113</v>
      </c>
      <c r="G1186">
        <v>527.19273850318586</v>
      </c>
      <c r="H1186">
        <v>6.1961928129659674</v>
      </c>
      <c r="I1186">
        <v>2.7546258713521823</v>
      </c>
      <c r="J1186">
        <v>5.1344377844402276</v>
      </c>
      <c r="K1186">
        <v>536.12839951989042</v>
      </c>
      <c r="L1186">
        <v>7.9022163823614981</v>
      </c>
      <c r="M1186">
        <v>0.41000021005196502</v>
      </c>
    </row>
    <row r="1187" spans="1:13" x14ac:dyDescent="0.2">
      <c r="A1187">
        <v>1187</v>
      </c>
      <c r="B1187">
        <v>600</v>
      </c>
      <c r="C1187">
        <v>87.66666666666606</v>
      </c>
      <c r="D1187">
        <v>98.459104860661753</v>
      </c>
      <c r="E1187">
        <v>79.586439596680734</v>
      </c>
      <c r="F1187">
        <v>48.98057929682949</v>
      </c>
      <c r="G1187">
        <v>686.59626628197054</v>
      </c>
      <c r="H1187">
        <v>7.8318965735586534</v>
      </c>
      <c r="I1187">
        <v>3.4705660452306932</v>
      </c>
      <c r="J1187">
        <v>6.4689022278298101</v>
      </c>
      <c r="K1187">
        <v>698.23365505126924</v>
      </c>
      <c r="L1187">
        <v>10.516409096100778</v>
      </c>
      <c r="M1187">
        <v>0.41000013850817107</v>
      </c>
    </row>
    <row r="1188" spans="1:13" x14ac:dyDescent="0.2">
      <c r="A1188">
        <v>1188</v>
      </c>
      <c r="B1188">
        <v>600</v>
      </c>
      <c r="C1188">
        <v>89.499999999999389</v>
      </c>
      <c r="D1188">
        <v>98.459104860661753</v>
      </c>
      <c r="E1188">
        <v>80.290485693948952</v>
      </c>
      <c r="F1188">
        <v>49.851006884532971</v>
      </c>
      <c r="G1188">
        <v>702.15818542612999</v>
      </c>
      <c r="H1188">
        <v>7.8453428539232926</v>
      </c>
      <c r="I1188">
        <v>3.3244769201695905</v>
      </c>
      <c r="J1188">
        <v>6.1966019015276608</v>
      </c>
      <c r="K1188">
        <v>714.05929636145879</v>
      </c>
      <c r="L1188">
        <v>9.4097849920014767</v>
      </c>
      <c r="M1188">
        <v>0.41000010306928719</v>
      </c>
    </row>
    <row r="1189" spans="1:13" x14ac:dyDescent="0.2">
      <c r="A1189">
        <v>1189</v>
      </c>
      <c r="B1189">
        <v>600</v>
      </c>
      <c r="C1189">
        <v>87.416666666666089</v>
      </c>
      <c r="D1189">
        <v>98.459104860661753</v>
      </c>
      <c r="E1189">
        <v>72.452604367823596</v>
      </c>
      <c r="F1189">
        <v>40.593244701208491</v>
      </c>
      <c r="G1189">
        <v>540.64930895051975</v>
      </c>
      <c r="H1189">
        <v>6.1847394732185696</v>
      </c>
      <c r="I1189">
        <v>2.7878806149324573</v>
      </c>
      <c r="J1189">
        <v>5.1964223950278789</v>
      </c>
      <c r="K1189">
        <v>549.81299094154849</v>
      </c>
      <c r="L1189">
        <v>7.7632677031851118</v>
      </c>
      <c r="M1189">
        <v>0.41000014420394398</v>
      </c>
    </row>
    <row r="1190" spans="1:13" x14ac:dyDescent="0.2">
      <c r="A1190">
        <v>1190</v>
      </c>
      <c r="B1190">
        <v>600</v>
      </c>
      <c r="C1190">
        <v>92.333333333332405</v>
      </c>
      <c r="D1190">
        <v>98.459104860661753</v>
      </c>
      <c r="E1190">
        <v>85.738016101067302</v>
      </c>
      <c r="F1190">
        <v>56.845046315751411</v>
      </c>
      <c r="G1190">
        <v>829.81775177967495</v>
      </c>
      <c r="H1190">
        <v>8.9871958676499997</v>
      </c>
      <c r="I1190">
        <v>3.8553047136111411</v>
      </c>
      <c r="J1190">
        <v>7.1860292891167585</v>
      </c>
      <c r="K1190">
        <v>843.88255280670228</v>
      </c>
      <c r="L1190">
        <v>11.333958606086872</v>
      </c>
      <c r="M1190">
        <v>0.41000006527940308</v>
      </c>
    </row>
    <row r="1191" spans="1:13" x14ac:dyDescent="0.2">
      <c r="A1191">
        <v>1191</v>
      </c>
      <c r="B1191">
        <v>600</v>
      </c>
      <c r="C1191">
        <v>84.999999999999773</v>
      </c>
      <c r="D1191">
        <v>98.459104860661753</v>
      </c>
      <c r="E1191">
        <v>70.977824302412884</v>
      </c>
      <c r="F1191">
        <v>38.957504529811999</v>
      </c>
      <c r="G1191">
        <v>513.08353185309579</v>
      </c>
      <c r="H1191">
        <v>6.0362768453305549</v>
      </c>
      <c r="I1191">
        <v>2.7385512449338125</v>
      </c>
      <c r="J1191">
        <v>5.1044757594292864</v>
      </c>
      <c r="K1191">
        <v>521.78005117795612</v>
      </c>
      <c r="L1191">
        <v>7.8943775692823666</v>
      </c>
      <c r="M1191">
        <v>0.41000021289264776</v>
      </c>
    </row>
    <row r="1192" spans="1:13" x14ac:dyDescent="0.2">
      <c r="A1192">
        <v>1192</v>
      </c>
      <c r="B1192">
        <v>600</v>
      </c>
      <c r="C1192">
        <v>90.916666666665805</v>
      </c>
      <c r="D1192">
        <v>97.474513812055264</v>
      </c>
      <c r="E1192">
        <v>86.325352590891725</v>
      </c>
      <c r="F1192">
        <v>57.050266933707235</v>
      </c>
      <c r="G1192">
        <v>835.91624013471801</v>
      </c>
      <c r="H1192">
        <v>9.1943124487779215</v>
      </c>
      <c r="I1192">
        <v>3.9570630947045822</v>
      </c>
      <c r="J1192">
        <v>7.3757000833263406</v>
      </c>
      <c r="K1192">
        <v>850.08443018652088</v>
      </c>
      <c r="L1192">
        <v>12.041518481175428</v>
      </c>
      <c r="M1192">
        <v>0.41000008202622473</v>
      </c>
    </row>
    <row r="1193" spans="1:13" x14ac:dyDescent="0.2">
      <c r="A1193">
        <v>1193</v>
      </c>
      <c r="B1193">
        <v>600</v>
      </c>
      <c r="C1193">
        <v>87.249999999999588</v>
      </c>
      <c r="D1193">
        <v>48.244961381724302</v>
      </c>
      <c r="E1193">
        <v>103.95824627996392</v>
      </c>
      <c r="F1193">
        <v>40.950549485731656</v>
      </c>
      <c r="G1193">
        <v>663.94677979417474</v>
      </c>
      <c r="H1193">
        <v>7.609705212540721</v>
      </c>
      <c r="I1193">
        <v>3.0908045506598429</v>
      </c>
      <c r="J1193">
        <v>5.761052284547703</v>
      </c>
      <c r="K1193">
        <v>675.20028456673037</v>
      </c>
      <c r="L1193">
        <v>9.6192066741670939</v>
      </c>
      <c r="M1193">
        <v>0.41000014813066343</v>
      </c>
    </row>
    <row r="1194" spans="1:13" x14ac:dyDescent="0.2">
      <c r="A1194">
        <v>1194</v>
      </c>
      <c r="B1194">
        <v>600</v>
      </c>
      <c r="C1194">
        <v>88.916666666665961</v>
      </c>
      <c r="D1194">
        <v>8.8613194374595601</v>
      </c>
      <c r="E1194">
        <v>185.34751671194405</v>
      </c>
      <c r="F1194">
        <v>23.909022313073748</v>
      </c>
      <c r="G1194">
        <v>531.15919705549686</v>
      </c>
      <c r="H1194">
        <v>5.9736741936888595</v>
      </c>
      <c r="I1194">
        <v>2.370553416532942</v>
      </c>
      <c r="J1194">
        <v>4.4185525005273849</v>
      </c>
      <c r="K1194">
        <v>540.16199897723561</v>
      </c>
      <c r="L1194">
        <v>13.068773917827782</v>
      </c>
      <c r="M1194">
        <v>0.41000011323134739</v>
      </c>
    </row>
    <row r="1195" spans="1:13" x14ac:dyDescent="0.2">
      <c r="A1195">
        <v>1195</v>
      </c>
      <c r="B1195">
        <v>600</v>
      </c>
      <c r="C1195">
        <v>89.166666666665932</v>
      </c>
      <c r="D1195">
        <v>23.63018516655886</v>
      </c>
      <c r="E1195">
        <v>140.17946804966499</v>
      </c>
      <c r="F1195">
        <v>36.469165130212104</v>
      </c>
      <c r="G1195">
        <v>695.84949323818068</v>
      </c>
      <c r="H1195">
        <v>7.8039195503348013</v>
      </c>
      <c r="I1195">
        <v>2.7442986263465459</v>
      </c>
      <c r="J1195">
        <v>5.115188492724223</v>
      </c>
      <c r="K1195">
        <v>707.64368289064237</v>
      </c>
      <c r="L1195">
        <v>12.120674060013515</v>
      </c>
      <c r="M1195">
        <v>0.41000010875893123</v>
      </c>
    </row>
    <row r="1196" spans="1:13" x14ac:dyDescent="0.2">
      <c r="A1196">
        <v>1196</v>
      </c>
      <c r="B1196">
        <v>600</v>
      </c>
      <c r="C1196">
        <v>84.999999999999773</v>
      </c>
      <c r="D1196">
        <v>91.566967520415645</v>
      </c>
      <c r="E1196">
        <v>71.517050359456022</v>
      </c>
      <c r="F1196">
        <v>36.783063876022901</v>
      </c>
      <c r="G1196">
        <v>486.44666215813038</v>
      </c>
      <c r="H1196">
        <v>5.7229019077427266</v>
      </c>
      <c r="I1196">
        <v>2.6258638980891775</v>
      </c>
      <c r="J1196">
        <v>4.8944341064103956</v>
      </c>
      <c r="K1196">
        <v>494.6916993408542</v>
      </c>
      <c r="L1196">
        <v>7.5818257358444736</v>
      </c>
      <c r="M1196">
        <v>0.41000021289264776</v>
      </c>
    </row>
    <row r="1197" spans="1:13" x14ac:dyDescent="0.2">
      <c r="A1197">
        <v>1197</v>
      </c>
      <c r="B1197">
        <v>600</v>
      </c>
      <c r="C1197">
        <v>89.166666666665932</v>
      </c>
      <c r="D1197">
        <v>98.459104860661753</v>
      </c>
      <c r="E1197">
        <v>77.221197842323477</v>
      </c>
      <c r="F1197">
        <v>46.112517444226654</v>
      </c>
      <c r="G1197">
        <v>635.85694590359299</v>
      </c>
      <c r="H1197">
        <v>7.1311059353674571</v>
      </c>
      <c r="I1197">
        <v>3.2136693324488768</v>
      </c>
      <c r="J1197">
        <v>5.9900639933809448</v>
      </c>
      <c r="K1197">
        <v>646.63430147357838</v>
      </c>
      <c r="L1197">
        <v>9.2637399079660305</v>
      </c>
      <c r="M1197">
        <v>0.41000010875893123</v>
      </c>
    </row>
    <row r="1198" spans="1:13" x14ac:dyDescent="0.2">
      <c r="A1198">
        <v>1198</v>
      </c>
      <c r="B1198">
        <v>600</v>
      </c>
      <c r="C1198">
        <v>89.333333333332661</v>
      </c>
      <c r="D1198">
        <v>98.459104860661753</v>
      </c>
      <c r="E1198">
        <v>82.205936835849769</v>
      </c>
      <c r="F1198">
        <v>52.257921296243651</v>
      </c>
      <c r="G1198">
        <v>745.57337993046963</v>
      </c>
      <c r="H1198">
        <v>8.3459706708635295</v>
      </c>
      <c r="I1198">
        <v>3.5218910225736124</v>
      </c>
      <c r="J1198">
        <v>6.5645685416097148</v>
      </c>
      <c r="K1198">
        <v>758.21035293980128</v>
      </c>
      <c r="L1198">
        <v>10.172440865355432</v>
      </c>
      <c r="M1198">
        <v>0.41000010587589675</v>
      </c>
    </row>
    <row r="1199" spans="1:13" x14ac:dyDescent="0.2">
      <c r="A1199">
        <v>1199</v>
      </c>
      <c r="B1199">
        <v>600</v>
      </c>
      <c r="C1199">
        <v>87.333333333332831</v>
      </c>
      <c r="D1199">
        <v>98.459104860661753</v>
      </c>
      <c r="E1199">
        <v>74.258632474491179</v>
      </c>
      <c r="F1199">
        <v>42.642205491587411</v>
      </c>
      <c r="G1199">
        <v>575.60689873732827</v>
      </c>
      <c r="H1199">
        <v>6.5909186878320405</v>
      </c>
      <c r="I1199">
        <v>2.915785437231619</v>
      </c>
      <c r="J1199">
        <v>5.4348284011772945</v>
      </c>
      <c r="K1199">
        <v>585.36309287393715</v>
      </c>
      <c r="L1199">
        <v>8.2207193922202979</v>
      </c>
      <c r="M1199">
        <v>0.41000014615411695</v>
      </c>
    </row>
    <row r="1200" spans="1:13" x14ac:dyDescent="0.2">
      <c r="A1200">
        <v>1200</v>
      </c>
      <c r="B1200">
        <v>600</v>
      </c>
      <c r="C1200">
        <v>86.249999999999673</v>
      </c>
      <c r="D1200">
        <v>96.489922763448604</v>
      </c>
      <c r="E1200">
        <v>78.411652718712276</v>
      </c>
      <c r="F1200">
        <v>46.594328335212211</v>
      </c>
      <c r="G1200">
        <v>647.87708846376472</v>
      </c>
      <c r="H1200">
        <v>7.5116184169712126</v>
      </c>
      <c r="I1200">
        <v>3.0950839403081716</v>
      </c>
      <c r="J1200">
        <v>5.7690287796983615</v>
      </c>
      <c r="K1200">
        <v>658.85825041814621</v>
      </c>
      <c r="L1200">
        <v>8.9146584158691216</v>
      </c>
      <c r="M1200">
        <v>0.41000017404114975</v>
      </c>
    </row>
    <row r="1201" spans="1:13" x14ac:dyDescent="0.2">
      <c r="A1201">
        <v>1201</v>
      </c>
      <c r="B1201">
        <v>600</v>
      </c>
      <c r="C1201">
        <v>84.916666666666302</v>
      </c>
      <c r="D1201">
        <v>97.474513812055264</v>
      </c>
      <c r="E1201">
        <v>73.131743520847664</v>
      </c>
      <c r="F1201">
        <v>40.944239979522322</v>
      </c>
      <c r="G1201">
        <v>548.10243448310462</v>
      </c>
      <c r="H1201">
        <v>6.454591966435018</v>
      </c>
      <c r="I1201">
        <v>2.8275724469113364</v>
      </c>
      <c r="J1201">
        <v>5.270405306451698</v>
      </c>
      <c r="K1201">
        <v>557.39251010070916</v>
      </c>
      <c r="L1201">
        <v>8.2614637827534221</v>
      </c>
      <c r="M1201">
        <v>0.41000021577174706</v>
      </c>
    </row>
    <row r="1202" spans="1:13" x14ac:dyDescent="0.2">
      <c r="A1202">
        <v>1202</v>
      </c>
      <c r="B1202">
        <v>600</v>
      </c>
      <c r="C1202">
        <v>88.083333333332774</v>
      </c>
      <c r="D1202">
        <v>98.459104860661753</v>
      </c>
      <c r="E1202">
        <v>78.26302410061426</v>
      </c>
      <c r="F1202">
        <v>47.365160653587402</v>
      </c>
      <c r="G1202">
        <v>657.91500321937792</v>
      </c>
      <c r="H1202">
        <v>7.4692337167763343</v>
      </c>
      <c r="I1202">
        <v>3.2828284446010936</v>
      </c>
      <c r="J1202">
        <v>6.1189719377466787</v>
      </c>
      <c r="K1202">
        <v>669.06625183542269</v>
      </c>
      <c r="L1202">
        <v>9.5672717578870845</v>
      </c>
      <c r="M1202">
        <v>0.41000012951075093</v>
      </c>
    </row>
    <row r="1203" spans="1:13" x14ac:dyDescent="0.2">
      <c r="A1203">
        <v>1203</v>
      </c>
      <c r="B1203">
        <v>600</v>
      </c>
      <c r="C1203">
        <v>83.999999999999858</v>
      </c>
      <c r="D1203">
        <v>98.459104860661753</v>
      </c>
      <c r="E1203">
        <v>68.134069319439305</v>
      </c>
      <c r="F1203">
        <v>35.898344460917599</v>
      </c>
      <c r="G1203">
        <v>462.37927857763282</v>
      </c>
      <c r="H1203">
        <v>5.5045152211623041</v>
      </c>
      <c r="I1203">
        <v>2.532225647707735</v>
      </c>
      <c r="J1203">
        <v>4.7198986909743423</v>
      </c>
      <c r="K1203">
        <v>470.2164148513798</v>
      </c>
      <c r="L1203">
        <v>7.2577658615305891</v>
      </c>
      <c r="M1203">
        <v>0.41000025013106894</v>
      </c>
    </row>
    <row r="1204" spans="1:13" x14ac:dyDescent="0.2">
      <c r="A1204">
        <v>1204</v>
      </c>
      <c r="B1204">
        <v>600</v>
      </c>
      <c r="C1204">
        <v>86.166666666666188</v>
      </c>
      <c r="D1204">
        <v>98.459104860661753</v>
      </c>
      <c r="E1204">
        <v>71.416541930859069</v>
      </c>
      <c r="F1204">
        <v>39.440589645752631</v>
      </c>
      <c r="G1204">
        <v>521.19238564271075</v>
      </c>
      <c r="H1204">
        <v>6.0486543788322669</v>
      </c>
      <c r="I1204">
        <v>2.7526111192843534</v>
      </c>
      <c r="J1204">
        <v>5.1306824217788503</v>
      </c>
      <c r="K1204">
        <v>530.02631335513422</v>
      </c>
      <c r="L1204">
        <v>7.8176943292461534</v>
      </c>
      <c r="M1204">
        <v>0.41000017639483249</v>
      </c>
    </row>
    <row r="1205" spans="1:13" x14ac:dyDescent="0.2">
      <c r="A1205">
        <v>1205</v>
      </c>
      <c r="B1205">
        <v>600</v>
      </c>
      <c r="C1205">
        <v>90.416666666665833</v>
      </c>
      <c r="D1205">
        <v>97.474513812055264</v>
      </c>
      <c r="E1205">
        <v>80.202433583963753</v>
      </c>
      <c r="F1205">
        <v>49.244309435781858</v>
      </c>
      <c r="G1205">
        <v>693.19834922281814</v>
      </c>
      <c r="H1205">
        <v>7.6667098531556626</v>
      </c>
      <c r="I1205">
        <v>3.3320978367187131</v>
      </c>
      <c r="J1205">
        <v>6.2108067785996512</v>
      </c>
      <c r="K1205">
        <v>704.94758001930268</v>
      </c>
      <c r="L1205">
        <v>9.4978020541475914</v>
      </c>
      <c r="M1205">
        <v>0.4100000889111467</v>
      </c>
    </row>
    <row r="1206" spans="1:13" x14ac:dyDescent="0.2">
      <c r="A1206">
        <v>1206</v>
      </c>
      <c r="B1206">
        <v>600</v>
      </c>
      <c r="C1206">
        <v>85.416666666666259</v>
      </c>
      <c r="D1206">
        <v>96.489922763448604</v>
      </c>
      <c r="E1206">
        <v>71.477291438056355</v>
      </c>
      <c r="F1206">
        <v>38.717563035736468</v>
      </c>
      <c r="G1206">
        <v>511.87486165636267</v>
      </c>
      <c r="H1206">
        <v>5.9926813071964693</v>
      </c>
      <c r="I1206">
        <v>2.5942347972186788</v>
      </c>
      <c r="J1206">
        <v>4.8354795847505656</v>
      </c>
      <c r="K1206">
        <v>520.55088240062366</v>
      </c>
      <c r="L1206">
        <v>7.2292931351496588</v>
      </c>
      <c r="M1206">
        <v>0.41000019906324991</v>
      </c>
    </row>
    <row r="1207" spans="1:13" x14ac:dyDescent="0.2">
      <c r="A1207">
        <v>1207</v>
      </c>
      <c r="B1207">
        <v>600</v>
      </c>
      <c r="C1207">
        <v>84.083333333333115</v>
      </c>
      <c r="D1207">
        <v>98.459104860661753</v>
      </c>
      <c r="E1207">
        <v>67.412576685996299</v>
      </c>
      <c r="F1207">
        <v>35.142092625919169</v>
      </c>
      <c r="G1207">
        <v>450.02143248133615</v>
      </c>
      <c r="H1207">
        <v>5.3520883942279962</v>
      </c>
      <c r="I1207">
        <v>2.4756806084961749</v>
      </c>
      <c r="J1207">
        <v>4.6145025321457123</v>
      </c>
      <c r="K1207">
        <v>457.64910581970878</v>
      </c>
      <c r="L1207">
        <v>7.0272718566470633</v>
      </c>
      <c r="M1207">
        <v>0.41000024679350416</v>
      </c>
    </row>
    <row r="1208" spans="1:13" x14ac:dyDescent="0.2">
      <c r="A1208">
        <v>1208</v>
      </c>
      <c r="B1208">
        <v>600</v>
      </c>
      <c r="C1208">
        <v>84.083333333333115</v>
      </c>
      <c r="D1208">
        <v>46.275779284511117</v>
      </c>
      <c r="E1208">
        <v>95.556865923833925</v>
      </c>
      <c r="F1208">
        <v>33.186955806069498</v>
      </c>
      <c r="G1208">
        <v>513.93295627391376</v>
      </c>
      <c r="H1208">
        <v>6.1121858030594458</v>
      </c>
      <c r="I1208">
        <v>2.4947400355217777</v>
      </c>
      <c r="J1208">
        <v>4.6500280252036852</v>
      </c>
      <c r="K1208">
        <v>522.64390296520082</v>
      </c>
      <c r="L1208">
        <v>7.6688818578628268</v>
      </c>
      <c r="M1208">
        <v>0.41000024679350416</v>
      </c>
    </row>
    <row r="1209" spans="1:13" x14ac:dyDescent="0.2">
      <c r="A1209">
        <v>1209</v>
      </c>
      <c r="B1209">
        <v>600</v>
      </c>
      <c r="C1209">
        <v>92.333333333332405</v>
      </c>
      <c r="D1209">
        <v>8.8613194374595601</v>
      </c>
      <c r="E1209">
        <v>219.23148832704211</v>
      </c>
      <c r="F1209">
        <v>33.449847206872747</v>
      </c>
      <c r="G1209">
        <v>814.28136247635666</v>
      </c>
      <c r="H1209">
        <v>8.8189317235707385</v>
      </c>
      <c r="I1209">
        <v>3.4728848682445106</v>
      </c>
      <c r="J1209">
        <v>6.4732243583308673</v>
      </c>
      <c r="K1209">
        <v>828.08283312299511</v>
      </c>
      <c r="L1209">
        <v>19.663970512878468</v>
      </c>
      <c r="M1209">
        <v>0.41000006527940308</v>
      </c>
    </row>
    <row r="1210" spans="1:13" x14ac:dyDescent="0.2">
      <c r="A1210">
        <v>1210</v>
      </c>
      <c r="B1210">
        <v>600</v>
      </c>
      <c r="C1210">
        <v>85.416666666666259</v>
      </c>
      <c r="D1210">
        <v>88.613194374595423</v>
      </c>
      <c r="E1210">
        <v>73.850535469808975</v>
      </c>
      <c r="F1210">
        <v>37.957322612236887</v>
      </c>
      <c r="G1210">
        <v>510.832163774962</v>
      </c>
      <c r="H1210">
        <v>5.9804741124873884</v>
      </c>
      <c r="I1210">
        <v>2.618742512006059</v>
      </c>
      <c r="J1210">
        <v>4.8811603206077514</v>
      </c>
      <c r="K1210">
        <v>519.49051131601129</v>
      </c>
      <c r="L1210">
        <v>7.3510702688353682</v>
      </c>
      <c r="M1210">
        <v>0.41000019906324991</v>
      </c>
    </row>
    <row r="1211" spans="1:13" x14ac:dyDescent="0.2">
      <c r="A1211">
        <v>1211</v>
      </c>
      <c r="B1211">
        <v>600</v>
      </c>
      <c r="C1211">
        <v>88.166666666666018</v>
      </c>
      <c r="D1211">
        <v>98.459104860661753</v>
      </c>
      <c r="E1211">
        <v>77.11062236840921</v>
      </c>
      <c r="F1211">
        <v>45.9805520522238</v>
      </c>
      <c r="G1211">
        <v>633.54252859619442</v>
      </c>
      <c r="H1211">
        <v>7.1857375644181367</v>
      </c>
      <c r="I1211">
        <v>3.1792876344179697</v>
      </c>
      <c r="J1211">
        <v>5.9259788153177437</v>
      </c>
      <c r="K1211">
        <v>644.28067709425761</v>
      </c>
      <c r="L1211">
        <v>9.1653169592474839</v>
      </c>
      <c r="M1211">
        <v>0.41000012778265482</v>
      </c>
    </row>
    <row r="1212" spans="1:13" x14ac:dyDescent="0.2">
      <c r="A1212">
        <v>1212</v>
      </c>
      <c r="B1212">
        <v>600</v>
      </c>
      <c r="C1212">
        <v>84.499999999999815</v>
      </c>
      <c r="D1212">
        <v>98.459104860661753</v>
      </c>
      <c r="E1212">
        <v>68.927494052954415</v>
      </c>
      <c r="F1212">
        <v>36.739288662348891</v>
      </c>
      <c r="G1212">
        <v>476.20454892197824</v>
      </c>
      <c r="H1212">
        <v>5.6355567919760858</v>
      </c>
      <c r="I1212">
        <v>2.473420490804819</v>
      </c>
      <c r="J1212">
        <v>4.6102898244265029</v>
      </c>
      <c r="K1212">
        <v>484.2760018739811</v>
      </c>
      <c r="L1212">
        <v>6.8080772043247482</v>
      </c>
      <c r="M1212">
        <v>0.41000023076192399</v>
      </c>
    </row>
    <row r="1213" spans="1:13" x14ac:dyDescent="0.2">
      <c r="A1213">
        <v>1213</v>
      </c>
      <c r="B1213">
        <v>600</v>
      </c>
      <c r="C1213">
        <v>89.583333333332646</v>
      </c>
      <c r="D1213">
        <v>97.474513812055264</v>
      </c>
      <c r="E1213">
        <v>81.777025277601595</v>
      </c>
      <c r="F1213">
        <v>51.196889536066045</v>
      </c>
      <c r="G1213">
        <v>728.35709043242719</v>
      </c>
      <c r="H1213">
        <v>8.1304977536643666</v>
      </c>
      <c r="I1213">
        <v>3.3622609420344269</v>
      </c>
      <c r="J1213">
        <v>6.267028782915987</v>
      </c>
      <c r="K1213">
        <v>740.70225353294256</v>
      </c>
      <c r="L1213">
        <v>9.8082732547296363</v>
      </c>
      <c r="M1213">
        <v>0.41000010169400652</v>
      </c>
    </row>
    <row r="1214" spans="1:13" x14ac:dyDescent="0.2">
      <c r="A1214">
        <v>1214</v>
      </c>
      <c r="B1214">
        <v>600</v>
      </c>
      <c r="C1214">
        <v>86.499999999999645</v>
      </c>
      <c r="D1214">
        <v>97.474513812055264</v>
      </c>
      <c r="E1214">
        <v>73.666534190819718</v>
      </c>
      <c r="F1214">
        <v>41.545255574715391</v>
      </c>
      <c r="G1214">
        <v>558.35960034049128</v>
      </c>
      <c r="H1214">
        <v>6.4550242813929897</v>
      </c>
      <c r="I1214">
        <v>2.7675146634009331</v>
      </c>
      <c r="J1214">
        <v>5.1584616279607323</v>
      </c>
      <c r="K1214">
        <v>567.82348326367241</v>
      </c>
      <c r="L1214">
        <v>7.6919642839165325</v>
      </c>
      <c r="M1214">
        <v>0.41000016716686571</v>
      </c>
    </row>
    <row r="1215" spans="1:13" x14ac:dyDescent="0.2">
      <c r="A1215">
        <v>1215</v>
      </c>
      <c r="B1215">
        <v>600</v>
      </c>
      <c r="C1215">
        <v>86.416666666666174</v>
      </c>
      <c r="D1215">
        <v>98.459104860661753</v>
      </c>
      <c r="E1215">
        <v>72.938992849316449</v>
      </c>
      <c r="F1215">
        <v>41.140094873857734</v>
      </c>
      <c r="G1215">
        <v>549.93318049423851</v>
      </c>
      <c r="H1215">
        <v>6.3637397935688522</v>
      </c>
      <c r="I1215">
        <v>2.790534702385965</v>
      </c>
      <c r="J1215">
        <v>5.2013694359477434</v>
      </c>
      <c r="K1215">
        <v>559.25424245701265</v>
      </c>
      <c r="L1215">
        <v>7.798351487977401</v>
      </c>
      <c r="M1215">
        <v>0.41000016942758261</v>
      </c>
    </row>
    <row r="1216" spans="1:13" x14ac:dyDescent="0.2">
      <c r="A1216">
        <v>1216</v>
      </c>
      <c r="B1216">
        <v>600</v>
      </c>
      <c r="C1216">
        <v>85.249999999999758</v>
      </c>
      <c r="D1216">
        <v>98.459104860661753</v>
      </c>
      <c r="E1216">
        <v>69.588875918676038</v>
      </c>
      <c r="F1216">
        <v>37.447722259205591</v>
      </c>
      <c r="G1216">
        <v>487.91848786836226</v>
      </c>
      <c r="H1216">
        <v>5.7233840219162895</v>
      </c>
      <c r="I1216">
        <v>2.5950137541102123</v>
      </c>
      <c r="J1216">
        <v>4.8369315081271429</v>
      </c>
      <c r="K1216">
        <v>496.18846471783559</v>
      </c>
      <c r="L1216">
        <v>7.2938633376784248</v>
      </c>
      <c r="M1216">
        <v>0.41000020448380575</v>
      </c>
    </row>
    <row r="1217" spans="1:13" x14ac:dyDescent="0.2">
      <c r="A1217">
        <v>1217</v>
      </c>
      <c r="B1217">
        <v>600</v>
      </c>
      <c r="C1217">
        <v>84.916666666666302</v>
      </c>
      <c r="D1217">
        <v>97.474513812055264</v>
      </c>
      <c r="E1217">
        <v>70.967757158770922</v>
      </c>
      <c r="F1217">
        <v>38.556989691561995</v>
      </c>
      <c r="G1217">
        <v>507.7693799588717</v>
      </c>
      <c r="H1217">
        <v>5.9796197836177489</v>
      </c>
      <c r="I1217">
        <v>2.7115412027032542</v>
      </c>
      <c r="J1217">
        <v>5.0541308531281528</v>
      </c>
      <c r="K1217">
        <v>516.37582948243698</v>
      </c>
      <c r="L1217">
        <v>7.8716769247219576</v>
      </c>
      <c r="M1217">
        <v>0.41000021577174706</v>
      </c>
    </row>
    <row r="1218" spans="1:13" x14ac:dyDescent="0.2">
      <c r="A1218">
        <v>1218</v>
      </c>
      <c r="B1218">
        <v>600</v>
      </c>
      <c r="C1218">
        <v>87.916666666666046</v>
      </c>
      <c r="D1218">
        <v>98.459104860661753</v>
      </c>
      <c r="E1218">
        <v>75.660862344293022</v>
      </c>
      <c r="F1218">
        <v>44.267840669486198</v>
      </c>
      <c r="G1218">
        <v>603.67057500651538</v>
      </c>
      <c r="H1218">
        <v>6.8663951659509346</v>
      </c>
      <c r="I1218">
        <v>3.1362481530524571</v>
      </c>
      <c r="J1218">
        <v>5.845756110069817</v>
      </c>
      <c r="K1218">
        <v>613.90241809469887</v>
      </c>
      <c r="L1218">
        <v>9.1945634042292763</v>
      </c>
      <c r="M1218">
        <v>0.41000013303736998</v>
      </c>
    </row>
    <row r="1219" spans="1:13" x14ac:dyDescent="0.2">
      <c r="A1219">
        <v>1219</v>
      </c>
      <c r="B1219">
        <v>600</v>
      </c>
      <c r="C1219">
        <v>86.083333333332945</v>
      </c>
      <c r="D1219">
        <v>96.489922763448604</v>
      </c>
      <c r="E1219">
        <v>72.898873954043268</v>
      </c>
      <c r="F1219">
        <v>40.272953443961867</v>
      </c>
      <c r="G1219">
        <v>538.180498057911</v>
      </c>
      <c r="H1219">
        <v>6.2518547693078039</v>
      </c>
      <c r="I1219">
        <v>2.7748199904167468</v>
      </c>
      <c r="J1219">
        <v>5.1720782673191916</v>
      </c>
      <c r="K1219">
        <v>547.30236725703901</v>
      </c>
      <c r="L1219">
        <v>7.9768735623517539</v>
      </c>
      <c r="M1219">
        <v>0.41000017878034578</v>
      </c>
    </row>
    <row r="1220" spans="1:13" x14ac:dyDescent="0.2">
      <c r="A1220">
        <v>1220</v>
      </c>
      <c r="B1220">
        <v>600</v>
      </c>
      <c r="C1220">
        <v>84.583333333333073</v>
      </c>
      <c r="D1220">
        <v>98.459104860661753</v>
      </c>
      <c r="E1220">
        <v>70.280448696235055</v>
      </c>
      <c r="F1220">
        <v>38.195730068574129</v>
      </c>
      <c r="G1220">
        <v>500.35240445532736</v>
      </c>
      <c r="H1220">
        <v>5.9154964073536425</v>
      </c>
      <c r="I1220">
        <v>2.5334840363285371</v>
      </c>
      <c r="J1220">
        <v>4.7222442429236473</v>
      </c>
      <c r="K1220">
        <v>508.8331500436546</v>
      </c>
      <c r="L1220">
        <v>7.1552145345629201</v>
      </c>
      <c r="M1220">
        <v>0.41000022768280681</v>
      </c>
    </row>
    <row r="1221" spans="1:13" x14ac:dyDescent="0.2">
      <c r="A1221">
        <v>1221</v>
      </c>
      <c r="B1221">
        <v>600</v>
      </c>
      <c r="C1221">
        <v>83.916666666666387</v>
      </c>
      <c r="D1221">
        <v>98.459104860661753</v>
      </c>
      <c r="E1221">
        <v>69.940851210830786</v>
      </c>
      <c r="F1221">
        <v>37.827495785757989</v>
      </c>
      <c r="G1221">
        <v>494.22295237258879</v>
      </c>
      <c r="H1221">
        <v>5.8894492834866785</v>
      </c>
      <c r="I1221">
        <v>2.6425215868519758</v>
      </c>
      <c r="J1221">
        <v>4.925482920506945</v>
      </c>
      <c r="K1221">
        <v>502.59982854157727</v>
      </c>
      <c r="L1221">
        <v>7.6657385086803682</v>
      </c>
      <c r="M1221">
        <v>0.41000025351377001</v>
      </c>
    </row>
    <row r="1222" spans="1:13" x14ac:dyDescent="0.2">
      <c r="A1222">
        <v>1222</v>
      </c>
      <c r="B1222">
        <v>600</v>
      </c>
      <c r="C1222">
        <v>87.583333333332817</v>
      </c>
      <c r="D1222">
        <v>98.459104860661753</v>
      </c>
      <c r="E1222">
        <v>75.04624410578694</v>
      </c>
      <c r="F1222">
        <v>43.551557181817962</v>
      </c>
      <c r="G1222">
        <v>591.2700038545081</v>
      </c>
      <c r="H1222">
        <v>6.7509420040477064</v>
      </c>
      <c r="I1222">
        <v>2.9088922150220595</v>
      </c>
      <c r="J1222">
        <v>5.4219798975248077</v>
      </c>
      <c r="K1222">
        <v>601.29167241156131</v>
      </c>
      <c r="L1222">
        <v>8.2877887752128281</v>
      </c>
      <c r="M1222">
        <v>0.41000014038131599</v>
      </c>
    </row>
    <row r="1223" spans="1:13" x14ac:dyDescent="0.2">
      <c r="A1223">
        <v>1223</v>
      </c>
      <c r="B1223">
        <v>600</v>
      </c>
      <c r="C1223">
        <v>86.666666666666146</v>
      </c>
      <c r="D1223">
        <v>27.568549360985305</v>
      </c>
      <c r="E1223">
        <v>129.62491404135912</v>
      </c>
      <c r="F1223">
        <v>36.381513205574556</v>
      </c>
      <c r="G1223">
        <v>665.20059927452326</v>
      </c>
      <c r="H1223">
        <v>7.6753915300906987</v>
      </c>
      <c r="I1223">
        <v>3.0217470430961502</v>
      </c>
      <c r="J1223">
        <v>5.6323337243171476</v>
      </c>
      <c r="K1223">
        <v>676.47537229032048</v>
      </c>
      <c r="L1223">
        <v>10.850044961960918</v>
      </c>
      <c r="M1223">
        <v>0.41000016273552542</v>
      </c>
    </row>
    <row r="1224" spans="1:13" x14ac:dyDescent="0.2">
      <c r="A1224">
        <v>1224</v>
      </c>
      <c r="B1224">
        <v>600</v>
      </c>
      <c r="C1224">
        <v>87.333333333332831</v>
      </c>
      <c r="D1224">
        <v>88.613194374595423</v>
      </c>
      <c r="E1224">
        <v>79.824108723570049</v>
      </c>
      <c r="F1224">
        <v>44.346201919780178</v>
      </c>
      <c r="G1224">
        <v>622.64331845845834</v>
      </c>
      <c r="H1224">
        <v>7.1295036464709378</v>
      </c>
      <c r="I1224">
        <v>3.0542164988745624</v>
      </c>
      <c r="J1224">
        <v>5.6928546111361831</v>
      </c>
      <c r="K1224">
        <v>633.19675189726638</v>
      </c>
      <c r="L1224">
        <v>8.7599724457163983</v>
      </c>
      <c r="M1224">
        <v>0.41000014615411695</v>
      </c>
    </row>
    <row r="1225" spans="1:13" x14ac:dyDescent="0.2">
      <c r="A1225">
        <v>1225</v>
      </c>
      <c r="B1225">
        <v>600</v>
      </c>
      <c r="C1225">
        <v>88.666666666665975</v>
      </c>
      <c r="D1225">
        <v>98.459104860661753</v>
      </c>
      <c r="E1225">
        <v>80.524297379714923</v>
      </c>
      <c r="F1225">
        <v>50.141769084943427</v>
      </c>
      <c r="G1225">
        <v>707.37311452552467</v>
      </c>
      <c r="H1225">
        <v>7.9778922690849265</v>
      </c>
      <c r="I1225">
        <v>3.5737444238886602</v>
      </c>
      <c r="J1225">
        <v>6.661219802215582</v>
      </c>
      <c r="K1225">
        <v>719.3626330835699</v>
      </c>
      <c r="L1225">
        <v>10.858019200211359</v>
      </c>
      <c r="M1225">
        <v>0.41000011788767943</v>
      </c>
    </row>
    <row r="1226" spans="1:13" x14ac:dyDescent="0.2">
      <c r="A1226">
        <v>1226</v>
      </c>
      <c r="B1226">
        <v>600</v>
      </c>
      <c r="C1226">
        <v>85.08333333333303</v>
      </c>
      <c r="D1226">
        <v>97.474513812055264</v>
      </c>
      <c r="E1226">
        <v>69.576078667092858</v>
      </c>
      <c r="F1226">
        <v>37.05961090289307</v>
      </c>
      <c r="G1226">
        <v>482.81328499662715</v>
      </c>
      <c r="H1226">
        <v>5.6745929676391249</v>
      </c>
      <c r="I1226">
        <v>2.5909802044936256</v>
      </c>
      <c r="J1226">
        <v>4.8294132422993954</v>
      </c>
      <c r="K1226">
        <v>490.99673581831439</v>
      </c>
      <c r="L1226">
        <v>7.3857932572377081</v>
      </c>
      <c r="M1226">
        <v>0.41000021005196502</v>
      </c>
    </row>
    <row r="1227" spans="1:13" x14ac:dyDescent="0.2">
      <c r="A1227">
        <v>1227</v>
      </c>
      <c r="B1227">
        <v>600</v>
      </c>
      <c r="C1227">
        <v>86.666666666666146</v>
      </c>
      <c r="D1227">
        <v>98.459104860661753</v>
      </c>
      <c r="E1227">
        <v>74.753339063182125</v>
      </c>
      <c r="F1227">
        <v>43.212257683247628</v>
      </c>
      <c r="G1227">
        <v>585.41520806526012</v>
      </c>
      <c r="H1227">
        <v>6.7547908622915038</v>
      </c>
      <c r="I1227">
        <v>3.0989330784122799</v>
      </c>
      <c r="J1227">
        <v>5.7762033148411547</v>
      </c>
      <c r="K1227">
        <v>595.33766393515873</v>
      </c>
      <c r="L1227">
        <v>9.2596945820422594</v>
      </c>
      <c r="M1227">
        <v>0.41000016273552542</v>
      </c>
    </row>
    <row r="1228" spans="1:13" x14ac:dyDescent="0.2">
      <c r="A1228">
        <v>1228</v>
      </c>
      <c r="B1228">
        <v>600</v>
      </c>
      <c r="C1228">
        <v>84.333333333333087</v>
      </c>
      <c r="D1228">
        <v>98.459104860661753</v>
      </c>
      <c r="E1228">
        <v>68.950790115607006</v>
      </c>
      <c r="F1228">
        <v>36.764127093434219</v>
      </c>
      <c r="G1228">
        <v>476.61421324537002</v>
      </c>
      <c r="H1228">
        <v>5.6515519357158661</v>
      </c>
      <c r="I1228">
        <v>2.5086758758770942</v>
      </c>
      <c r="J1228">
        <v>4.6760034965090291</v>
      </c>
      <c r="K1228">
        <v>484.69261498558546</v>
      </c>
      <c r="L1228">
        <v>6.9758983589918415</v>
      </c>
      <c r="M1228">
        <v>0.41000023704564481</v>
      </c>
    </row>
    <row r="1229" spans="1:13" x14ac:dyDescent="0.2">
      <c r="A1229">
        <v>1229</v>
      </c>
      <c r="B1229">
        <v>600</v>
      </c>
      <c r="C1229">
        <v>87.999999999999517</v>
      </c>
      <c r="D1229">
        <v>97.474513812055264</v>
      </c>
      <c r="E1229">
        <v>76.640519515936234</v>
      </c>
      <c r="F1229">
        <v>44.967406366614767</v>
      </c>
      <c r="G1229">
        <v>617.52256499271095</v>
      </c>
      <c r="H1229">
        <v>7.0173018749172087</v>
      </c>
      <c r="I1229">
        <v>3.1338859215670207</v>
      </c>
      <c r="J1229">
        <v>5.8413530690904389</v>
      </c>
      <c r="K1229">
        <v>627.98918885911849</v>
      </c>
      <c r="L1229">
        <v>9.1498986697162419</v>
      </c>
      <c r="M1229">
        <v>0.41000013126221729</v>
      </c>
    </row>
    <row r="1230" spans="1:13" x14ac:dyDescent="0.2">
      <c r="A1230">
        <v>1230</v>
      </c>
      <c r="B1230">
        <v>600</v>
      </c>
      <c r="C1230">
        <v>87.583333333332817</v>
      </c>
      <c r="D1230">
        <v>97.474513812055264</v>
      </c>
      <c r="E1230">
        <v>77.28249857205472</v>
      </c>
      <c r="F1230">
        <v>45.723900194911558</v>
      </c>
      <c r="G1230">
        <v>630.7707510869817</v>
      </c>
      <c r="H1230">
        <v>7.2019495842472168</v>
      </c>
      <c r="I1230">
        <v>2.9995658026655954</v>
      </c>
      <c r="J1230">
        <v>5.5909893805509698</v>
      </c>
      <c r="K1230">
        <v>641.46193339230399</v>
      </c>
      <c r="L1230">
        <v>8.6079175446124854</v>
      </c>
      <c r="M1230">
        <v>0.41000014038131599</v>
      </c>
    </row>
    <row r="1231" spans="1:13" x14ac:dyDescent="0.2">
      <c r="A1231">
        <v>1231</v>
      </c>
      <c r="B1231">
        <v>600</v>
      </c>
      <c r="C1231">
        <v>88.166666666666018</v>
      </c>
      <c r="D1231">
        <v>98.459104860661753</v>
      </c>
      <c r="E1231">
        <v>77.725184903896789</v>
      </c>
      <c r="F1231">
        <v>46.716391809153656</v>
      </c>
      <c r="G1231">
        <v>646.4705838601343</v>
      </c>
      <c r="H1231">
        <v>7.3323695711925039</v>
      </c>
      <c r="I1231">
        <v>3.2212455767972146</v>
      </c>
      <c r="J1231">
        <v>6.0041856044682467</v>
      </c>
      <c r="K1231">
        <v>657.42785478636813</v>
      </c>
      <c r="L1231">
        <v>9.3146505016614327</v>
      </c>
      <c r="M1231">
        <v>0.41000012778265482</v>
      </c>
    </row>
    <row r="1232" spans="1:13" x14ac:dyDescent="0.2">
      <c r="A1232">
        <v>1232</v>
      </c>
      <c r="B1232">
        <v>600</v>
      </c>
      <c r="C1232">
        <v>92.416666666665662</v>
      </c>
      <c r="D1232">
        <v>97.474513812055264</v>
      </c>
      <c r="E1232">
        <v>85.114583652566651</v>
      </c>
      <c r="F1232">
        <v>55.461155961220079</v>
      </c>
      <c r="G1232">
        <v>806.40389056161712</v>
      </c>
      <c r="H1232">
        <v>8.7257409258246259</v>
      </c>
      <c r="I1232">
        <v>3.730921638550281</v>
      </c>
      <c r="J1232">
        <v>6.9541875835047167</v>
      </c>
      <c r="K1232">
        <v>820.07184263805925</v>
      </c>
      <c r="L1232">
        <v>10.860931039432272</v>
      </c>
      <c r="M1232">
        <v>0.41000006440836279</v>
      </c>
    </row>
    <row r="1233" spans="1:13" x14ac:dyDescent="0.2">
      <c r="A1233">
        <v>1233</v>
      </c>
      <c r="B1233">
        <v>600</v>
      </c>
      <c r="C1233">
        <v>83.999999999999858</v>
      </c>
      <c r="D1233">
        <v>98.459104860661753</v>
      </c>
      <c r="E1233">
        <v>71.739789003585841</v>
      </c>
      <c r="F1233">
        <v>39.798431325749313</v>
      </c>
      <c r="G1233">
        <v>527.21635145807193</v>
      </c>
      <c r="H1233">
        <v>6.2763851364056285</v>
      </c>
      <c r="I1233">
        <v>2.7466147342820864</v>
      </c>
      <c r="J1233">
        <v>5.1195055625015584</v>
      </c>
      <c r="K1233">
        <v>536.15244912411583</v>
      </c>
      <c r="L1233">
        <v>7.9537876375565792</v>
      </c>
      <c r="M1233">
        <v>0.41000025013106894</v>
      </c>
    </row>
    <row r="1234" spans="1:13" x14ac:dyDescent="0.2">
      <c r="A1234">
        <v>1234</v>
      </c>
      <c r="B1234">
        <v>600</v>
      </c>
      <c r="C1234">
        <v>83.41666666666643</v>
      </c>
      <c r="D1234">
        <v>98.459104860661753</v>
      </c>
      <c r="E1234">
        <v>68.510184658539231</v>
      </c>
      <c r="F1234">
        <v>36.295772207200926</v>
      </c>
      <c r="G1234">
        <v>468.90216640855351</v>
      </c>
      <c r="H1234">
        <v>5.6212047921105475</v>
      </c>
      <c r="I1234">
        <v>2.4404748124801987</v>
      </c>
      <c r="J1234">
        <v>4.548881290736623</v>
      </c>
      <c r="K1234">
        <v>476.84988284737921</v>
      </c>
      <c r="L1234">
        <v>6.7749493891231056</v>
      </c>
      <c r="M1234">
        <v>0.41000027479260531</v>
      </c>
    </row>
    <row r="1235" spans="1:13" x14ac:dyDescent="0.2">
      <c r="A1235">
        <v>1235</v>
      </c>
      <c r="B1235">
        <v>600</v>
      </c>
      <c r="C1235">
        <v>83.249999999999929</v>
      </c>
      <c r="D1235">
        <v>97.474513812055264</v>
      </c>
      <c r="E1235">
        <v>65.21480725987108</v>
      </c>
      <c r="F1235">
        <v>32.559174789467207</v>
      </c>
      <c r="G1235">
        <v>409.48513611142948</v>
      </c>
      <c r="H1235">
        <v>4.918740373710869</v>
      </c>
      <c r="I1235">
        <v>2.2626015790094893</v>
      </c>
      <c r="J1235">
        <v>4.2173375191229994</v>
      </c>
      <c r="K1235">
        <v>416.42576137891962</v>
      </c>
      <c r="L1235">
        <v>6.3149111895351888</v>
      </c>
      <c r="M1235">
        <v>0.41000028227529561</v>
      </c>
    </row>
    <row r="1236" spans="1:13" x14ac:dyDescent="0.2">
      <c r="A1236">
        <v>1236</v>
      </c>
      <c r="B1236">
        <v>600</v>
      </c>
      <c r="C1236">
        <v>93.083333333332362</v>
      </c>
      <c r="D1236">
        <v>27.568549360985305</v>
      </c>
      <c r="E1236">
        <v>152.12504236858254</v>
      </c>
      <c r="F1236">
        <v>50.107786714992301</v>
      </c>
      <c r="G1236">
        <v>999.63276530433643</v>
      </c>
      <c r="H1236">
        <v>10.739116547584748</v>
      </c>
      <c r="I1236">
        <v>3.8629852132012896</v>
      </c>
      <c r="J1236">
        <v>7.2003452249791033</v>
      </c>
      <c r="K1236">
        <v>1016.575793198511</v>
      </c>
      <c r="L1236">
        <v>20.374094932233099</v>
      </c>
      <c r="M1236">
        <v>0.41000005784568161</v>
      </c>
    </row>
    <row r="1237" spans="1:13" x14ac:dyDescent="0.2">
      <c r="A1237">
        <v>1237</v>
      </c>
      <c r="B1237">
        <v>600</v>
      </c>
      <c r="C1237">
        <v>91.499999999999218</v>
      </c>
      <c r="D1237">
        <v>87.628603325989062</v>
      </c>
      <c r="E1237">
        <v>88.897159078228597</v>
      </c>
      <c r="F1237">
        <v>54.389057822047647</v>
      </c>
      <c r="G1237">
        <v>809.76926189755477</v>
      </c>
      <c r="H1237">
        <v>8.8499372884979426</v>
      </c>
      <c r="I1237">
        <v>3.662665052049122</v>
      </c>
      <c r="J1237">
        <v>6.8269618863916532</v>
      </c>
      <c r="K1237">
        <v>823.4942688550592</v>
      </c>
      <c r="L1237">
        <v>10.709286663756393</v>
      </c>
      <c r="M1237">
        <v>0.4100000746646994</v>
      </c>
    </row>
    <row r="1238" spans="1:13" x14ac:dyDescent="0.2">
      <c r="A1238">
        <v>1238</v>
      </c>
      <c r="B1238">
        <v>600</v>
      </c>
      <c r="C1238">
        <v>87.999999999999517</v>
      </c>
      <c r="D1238">
        <v>98.459104860661753</v>
      </c>
      <c r="E1238">
        <v>76.836256482183217</v>
      </c>
      <c r="F1238">
        <v>45.653929051499659</v>
      </c>
      <c r="G1238">
        <v>627.82202582317313</v>
      </c>
      <c r="H1238">
        <v>7.1343412025360973</v>
      </c>
      <c r="I1238">
        <v>3.2053165153558902</v>
      </c>
      <c r="J1238">
        <v>5.9744949028068781</v>
      </c>
      <c r="K1238">
        <v>638.46321915254521</v>
      </c>
      <c r="L1238">
        <v>9.3648931038557901</v>
      </c>
      <c r="M1238">
        <v>0.41000013126221729</v>
      </c>
    </row>
    <row r="1239" spans="1:13" x14ac:dyDescent="0.2">
      <c r="A1239">
        <v>1239</v>
      </c>
      <c r="B1239">
        <v>600</v>
      </c>
      <c r="C1239">
        <v>87.499999999999559</v>
      </c>
      <c r="D1239">
        <v>97.474513812055264</v>
      </c>
      <c r="E1239">
        <v>75.898392299853654</v>
      </c>
      <c r="F1239">
        <v>44.100763908980177</v>
      </c>
      <c r="G1239">
        <v>602.41984399209309</v>
      </c>
      <c r="H1239">
        <v>6.884798217052527</v>
      </c>
      <c r="I1239">
        <v>2.9319400125924369</v>
      </c>
      <c r="J1239">
        <v>5.4649394456522584</v>
      </c>
      <c r="K1239">
        <v>612.63049755965437</v>
      </c>
      <c r="L1239">
        <v>8.1925618464703316</v>
      </c>
      <c r="M1239">
        <v>0.41000014227979281</v>
      </c>
    </row>
    <row r="1240" spans="1:13" x14ac:dyDescent="0.2">
      <c r="A1240">
        <v>1240</v>
      </c>
      <c r="B1240">
        <v>600</v>
      </c>
      <c r="C1240">
        <v>90.499999999999304</v>
      </c>
      <c r="D1240">
        <v>98.459104860661753</v>
      </c>
      <c r="E1240">
        <v>82.550332899837613</v>
      </c>
      <c r="F1240">
        <v>52.69670035713655</v>
      </c>
      <c r="G1240">
        <v>753.5475829458851</v>
      </c>
      <c r="H1240">
        <v>8.3264926292363644</v>
      </c>
      <c r="I1240">
        <v>3.524288598607487</v>
      </c>
      <c r="J1240">
        <v>6.5690374624557073</v>
      </c>
      <c r="K1240">
        <v>766.31968981823502</v>
      </c>
      <c r="L1240">
        <v>10.054478242564716</v>
      </c>
      <c r="M1240">
        <v>0.4100000877247818</v>
      </c>
    </row>
    <row r="1241" spans="1:13" x14ac:dyDescent="0.2">
      <c r="A1241">
        <v>1241</v>
      </c>
      <c r="B1241">
        <v>600</v>
      </c>
      <c r="C1241">
        <v>85.08333333333303</v>
      </c>
      <c r="D1241">
        <v>97.474513812055264</v>
      </c>
      <c r="E1241">
        <v>69.424724910534962</v>
      </c>
      <c r="F1241">
        <v>36.898549501155358</v>
      </c>
      <c r="G1241">
        <v>480.14508085438433</v>
      </c>
      <c r="H1241">
        <v>5.6432330756636953</v>
      </c>
      <c r="I1241">
        <v>2.5840078833853708</v>
      </c>
      <c r="J1241">
        <v>4.8164173036074009</v>
      </c>
      <c r="K1241">
        <v>488.28330691101479</v>
      </c>
      <c r="L1241">
        <v>7.3629953599395517</v>
      </c>
      <c r="M1241">
        <v>0.41000021005196502</v>
      </c>
    </row>
    <row r="1242" spans="1:13" x14ac:dyDescent="0.2">
      <c r="A1242">
        <v>1242</v>
      </c>
      <c r="B1242">
        <v>600</v>
      </c>
      <c r="C1242">
        <v>89.249999999999417</v>
      </c>
      <c r="D1242">
        <v>98.459104860661753</v>
      </c>
      <c r="E1242">
        <v>80.417682320935924</v>
      </c>
      <c r="F1242">
        <v>50.009080471985229</v>
      </c>
      <c r="G1242">
        <v>704.99227452836408</v>
      </c>
      <c r="H1242">
        <v>7.8990731039593127</v>
      </c>
      <c r="I1242">
        <v>3.4111439691731391</v>
      </c>
      <c r="J1242">
        <v>6.3581434653739777</v>
      </c>
      <c r="K1242">
        <v>716.94142652606274</v>
      </c>
      <c r="L1242">
        <v>9.8658572149385257</v>
      </c>
      <c r="M1242">
        <v>0.41000010730773212</v>
      </c>
    </row>
    <row r="1243" spans="1:13" x14ac:dyDescent="0.2">
      <c r="A1243">
        <v>1243</v>
      </c>
      <c r="B1243">
        <v>600</v>
      </c>
      <c r="C1243">
        <v>86.666666666666146</v>
      </c>
      <c r="D1243">
        <v>98.459104860661753</v>
      </c>
      <c r="E1243">
        <v>77.202155277195786</v>
      </c>
      <c r="F1243">
        <v>46.089777772416426</v>
      </c>
      <c r="G1243">
        <v>635.45795270837846</v>
      </c>
      <c r="H1243">
        <v>7.3322071466351799</v>
      </c>
      <c r="I1243">
        <v>3.2713825648749166</v>
      </c>
      <c r="J1243">
        <v>6.0976375859737484</v>
      </c>
      <c r="K1243">
        <v>646.2286047277604</v>
      </c>
      <c r="L1243">
        <v>9.8476170649554913</v>
      </c>
      <c r="M1243">
        <v>0.41000016273552542</v>
      </c>
    </row>
    <row r="1244" spans="1:13" x14ac:dyDescent="0.2">
      <c r="A1244">
        <v>1244</v>
      </c>
      <c r="B1244">
        <v>600</v>
      </c>
      <c r="C1244">
        <v>85.333333333333002</v>
      </c>
      <c r="D1244">
        <v>98.459104860661753</v>
      </c>
      <c r="E1244">
        <v>74.829112711343896</v>
      </c>
      <c r="F1244">
        <v>43.299906207635907</v>
      </c>
      <c r="G1244">
        <v>586.92639075718614</v>
      </c>
      <c r="H1244">
        <v>6.8780436416858022</v>
      </c>
      <c r="I1244">
        <v>2.8955920192086975</v>
      </c>
      <c r="J1244">
        <v>5.3971892249929114</v>
      </c>
      <c r="K1244">
        <v>596.87449979138978</v>
      </c>
      <c r="L1244">
        <v>8.2072102351402378</v>
      </c>
      <c r="M1244">
        <v>0.41000020175532442</v>
      </c>
    </row>
    <row r="1245" spans="1:13" x14ac:dyDescent="0.2">
      <c r="A1245">
        <v>1245</v>
      </c>
      <c r="B1245">
        <v>600</v>
      </c>
      <c r="C1245">
        <v>85.249999999999758</v>
      </c>
      <c r="D1245">
        <v>96.489922763448604</v>
      </c>
      <c r="E1245">
        <v>73.237096765919887</v>
      </c>
      <c r="F1245">
        <v>40.647522472551458</v>
      </c>
      <c r="G1245">
        <v>544.55725383532535</v>
      </c>
      <c r="H1245">
        <v>6.3877683734349198</v>
      </c>
      <c r="I1245">
        <v>2.7309989065773621</v>
      </c>
      <c r="J1245">
        <v>5.0903987075067318</v>
      </c>
      <c r="K1245">
        <v>553.78722973172125</v>
      </c>
      <c r="L1245">
        <v>7.7581322812575513</v>
      </c>
      <c r="M1245">
        <v>0.41000020448380575</v>
      </c>
    </row>
    <row r="1246" spans="1:13" x14ac:dyDescent="0.2">
      <c r="A1246">
        <v>1246</v>
      </c>
      <c r="B1246">
        <v>600</v>
      </c>
      <c r="C1246">
        <v>87.499999999999559</v>
      </c>
      <c r="D1246">
        <v>98.459104860661753</v>
      </c>
      <c r="E1246">
        <v>76.933191693152821</v>
      </c>
      <c r="F1246">
        <v>45.76919403172775</v>
      </c>
      <c r="G1246">
        <v>629.83950484693241</v>
      </c>
      <c r="H1246">
        <v>7.1981657696792638</v>
      </c>
      <c r="I1246">
        <v>3.0483957207000763</v>
      </c>
      <c r="J1246">
        <v>5.6820050712023784</v>
      </c>
      <c r="K1246">
        <v>640.51490515336855</v>
      </c>
      <c r="L1246">
        <v>8.5460238685924796</v>
      </c>
      <c r="M1246">
        <v>0.41000014227979281</v>
      </c>
    </row>
    <row r="1247" spans="1:13" x14ac:dyDescent="0.2">
      <c r="A1247">
        <v>1247</v>
      </c>
      <c r="B1247">
        <v>600</v>
      </c>
      <c r="C1247">
        <v>86.666666666666146</v>
      </c>
      <c r="D1247">
        <v>97.474513812055264</v>
      </c>
      <c r="E1247">
        <v>76.938640397813316</v>
      </c>
      <c r="F1247">
        <v>45.317920588550706</v>
      </c>
      <c r="G1247">
        <v>623.65347229750387</v>
      </c>
      <c r="H1247">
        <v>7.1960016034327801</v>
      </c>
      <c r="I1247">
        <v>3.2018372918281841</v>
      </c>
      <c r="J1247">
        <v>5.9680098636126448</v>
      </c>
      <c r="K1247">
        <v>634.22404506658552</v>
      </c>
      <c r="L1247">
        <v>9.6303676504751916</v>
      </c>
      <c r="M1247">
        <v>0.41000016273552542</v>
      </c>
    </row>
    <row r="1248" spans="1:13" x14ac:dyDescent="0.2">
      <c r="A1248">
        <v>1248</v>
      </c>
      <c r="B1248">
        <v>600</v>
      </c>
      <c r="C1248">
        <v>90.333333333332575</v>
      </c>
      <c r="D1248">
        <v>98.459104860661753</v>
      </c>
      <c r="E1248">
        <v>81.408757866094732</v>
      </c>
      <c r="F1248">
        <v>51.24930982345024</v>
      </c>
      <c r="G1248">
        <v>727.31257351331192</v>
      </c>
      <c r="H1248">
        <v>8.0514307030994612</v>
      </c>
      <c r="I1248">
        <v>3.4923516165733859</v>
      </c>
      <c r="J1248">
        <v>6.509509070966236</v>
      </c>
      <c r="K1248">
        <v>739.64001823657475</v>
      </c>
      <c r="L1248">
        <v>10.065347956358471</v>
      </c>
      <c r="M1248">
        <v>0.41000009011355559</v>
      </c>
    </row>
    <row r="1249" spans="1:13" x14ac:dyDescent="0.2">
      <c r="A1249">
        <v>1249</v>
      </c>
      <c r="B1249">
        <v>600</v>
      </c>
      <c r="C1249">
        <v>83.583333333333158</v>
      </c>
      <c r="D1249">
        <v>25.59936726377213</v>
      </c>
      <c r="E1249">
        <v>113.2325275555868</v>
      </c>
      <c r="F1249">
        <v>25.778729875040543</v>
      </c>
      <c r="G1249">
        <v>437.87485807126927</v>
      </c>
      <c r="H1249">
        <v>5.2387819510022355</v>
      </c>
      <c r="I1249">
        <v>1.969568648059417</v>
      </c>
      <c r="J1249">
        <v>3.6711437988059958</v>
      </c>
      <c r="K1249">
        <v>445.29666773441119</v>
      </c>
      <c r="L1249">
        <v>6.2770519592456742</v>
      </c>
      <c r="M1249">
        <v>0.41000026750826973</v>
      </c>
    </row>
    <row r="1250" spans="1:13" x14ac:dyDescent="0.2">
      <c r="A1250">
        <v>1250</v>
      </c>
      <c r="B1250">
        <v>600</v>
      </c>
      <c r="C1250">
        <v>89.499999999999389</v>
      </c>
      <c r="D1250">
        <v>88.613194374595423</v>
      </c>
      <c r="E1250">
        <v>83.35959348724613</v>
      </c>
      <c r="F1250">
        <v>48.361465186949879</v>
      </c>
      <c r="G1250">
        <v>695.23953458003166</v>
      </c>
      <c r="H1250">
        <v>7.7680394925143732</v>
      </c>
      <c r="I1250">
        <v>3.2966804226896089</v>
      </c>
      <c r="J1250">
        <v>6.1447910954139955</v>
      </c>
      <c r="K1250">
        <v>707.02337901765202</v>
      </c>
      <c r="L1250">
        <v>9.4230258365981872</v>
      </c>
      <c r="M1250">
        <v>0.41000010306928719</v>
      </c>
    </row>
    <row r="1251" spans="1:13" x14ac:dyDescent="0.2">
      <c r="A1251">
        <v>1251</v>
      </c>
      <c r="B1251">
        <v>600</v>
      </c>
      <c r="C1251">
        <v>88.083333333332774</v>
      </c>
      <c r="D1251">
        <v>97.474513812055264</v>
      </c>
      <c r="E1251">
        <v>76.814736121217649</v>
      </c>
      <c r="F1251">
        <v>45.172075463422537</v>
      </c>
      <c r="G1251">
        <v>621.1009155121892</v>
      </c>
      <c r="H1251">
        <v>7.0512875933266956</v>
      </c>
      <c r="I1251">
        <v>3.1276766928537012</v>
      </c>
      <c r="J1251">
        <v>5.8297794834178953</v>
      </c>
      <c r="K1251">
        <v>631.62818832195671</v>
      </c>
      <c r="L1251">
        <v>9.07673843875755</v>
      </c>
      <c r="M1251">
        <v>0.41000012951075093</v>
      </c>
    </row>
    <row r="1252" spans="1:13" x14ac:dyDescent="0.2">
      <c r="A1252">
        <v>1252</v>
      </c>
      <c r="B1252">
        <v>600</v>
      </c>
      <c r="C1252">
        <v>84.249999999999844</v>
      </c>
      <c r="D1252">
        <v>98.459104860661753</v>
      </c>
      <c r="E1252">
        <v>70.513751679043907</v>
      </c>
      <c r="F1252">
        <v>38.449740072617082</v>
      </c>
      <c r="G1252">
        <v>504.58990701844351</v>
      </c>
      <c r="H1252">
        <v>5.9891977094177387</v>
      </c>
      <c r="I1252">
        <v>2.6143573502821931</v>
      </c>
      <c r="J1252">
        <v>4.872986673405765</v>
      </c>
      <c r="K1252">
        <v>513.14248727840334</v>
      </c>
      <c r="L1252">
        <v>7.3873794197077087</v>
      </c>
      <c r="M1252">
        <v>0.41000024025138232</v>
      </c>
    </row>
    <row r="1253" spans="1:13" x14ac:dyDescent="0.2">
      <c r="A1253">
        <v>1253</v>
      </c>
      <c r="B1253">
        <v>600</v>
      </c>
      <c r="C1253">
        <v>89.999999999999346</v>
      </c>
      <c r="D1253">
        <v>95.505331714842086</v>
      </c>
      <c r="E1253">
        <v>83.254278557658608</v>
      </c>
      <c r="F1253">
        <v>51.991293475954656</v>
      </c>
      <c r="G1253">
        <v>746.9070928367039</v>
      </c>
      <c r="H1253">
        <v>8.2989676981856597</v>
      </c>
      <c r="I1253">
        <v>3.5572319514186321</v>
      </c>
      <c r="J1253">
        <v>6.6304416615445145</v>
      </c>
      <c r="K1253">
        <v>759.56665750459081</v>
      </c>
      <c r="L1253">
        <v>10.614977967948716</v>
      </c>
      <c r="M1253">
        <v>0.41000009508801571</v>
      </c>
    </row>
    <row r="1254" spans="1:13" x14ac:dyDescent="0.2">
      <c r="A1254">
        <v>1254</v>
      </c>
      <c r="B1254">
        <v>600</v>
      </c>
      <c r="C1254">
        <v>85.999999999999687</v>
      </c>
      <c r="D1254">
        <v>98.459104860661753</v>
      </c>
      <c r="E1254">
        <v>73.176092568988253</v>
      </c>
      <c r="F1254">
        <v>41.407994348058388</v>
      </c>
      <c r="G1254">
        <v>554.4936165776179</v>
      </c>
      <c r="H1254">
        <v>6.447600192763022</v>
      </c>
      <c r="I1254">
        <v>2.8946740162186355</v>
      </c>
      <c r="J1254">
        <v>5.3954781290188913</v>
      </c>
      <c r="K1254">
        <v>563.89198664870958</v>
      </c>
      <c r="L1254">
        <v>8.3828033828650703</v>
      </c>
      <c r="M1254">
        <v>0.41000018119812009</v>
      </c>
    </row>
    <row r="1255" spans="1:13" x14ac:dyDescent="0.2">
      <c r="A1255">
        <v>1255</v>
      </c>
      <c r="B1255">
        <v>600</v>
      </c>
      <c r="C1255">
        <v>84.583333333333073</v>
      </c>
      <c r="D1255">
        <v>97.474513812055264</v>
      </c>
      <c r="E1255">
        <v>69.144394356561889</v>
      </c>
      <c r="F1255">
        <v>36.60116532843535</v>
      </c>
      <c r="G1255">
        <v>475.22682575201031</v>
      </c>
      <c r="H1255">
        <v>5.6184452305656567</v>
      </c>
      <c r="I1255">
        <v>2.4283802445124789</v>
      </c>
      <c r="J1255">
        <v>4.5263378276094661</v>
      </c>
      <c r="K1255">
        <v>483.28170421379838</v>
      </c>
      <c r="L1255">
        <v>6.8168354301820013</v>
      </c>
      <c r="M1255">
        <v>0.41000022768280681</v>
      </c>
    </row>
    <row r="1256" spans="1:13" x14ac:dyDescent="0.2">
      <c r="A1256">
        <v>1256</v>
      </c>
      <c r="B1256">
        <v>600</v>
      </c>
      <c r="C1256">
        <v>87.249999999999588</v>
      </c>
      <c r="D1256">
        <v>98.459104860661753</v>
      </c>
      <c r="E1256">
        <v>75.732951508954386</v>
      </c>
      <c r="F1256">
        <v>44.352237062770946</v>
      </c>
      <c r="G1256">
        <v>605.13528027614052</v>
      </c>
      <c r="H1256">
        <v>6.9356479114744225</v>
      </c>
      <c r="I1256">
        <v>3.0367360242455121</v>
      </c>
      <c r="J1256">
        <v>5.660272179395176</v>
      </c>
      <c r="K1256">
        <v>615.39196495610906</v>
      </c>
      <c r="L1256">
        <v>8.6656104509170611</v>
      </c>
      <c r="M1256">
        <v>0.41000014813066343</v>
      </c>
    </row>
    <row r="1257" spans="1:13" x14ac:dyDescent="0.2">
      <c r="A1257">
        <v>1257</v>
      </c>
      <c r="B1257">
        <v>600</v>
      </c>
      <c r="C1257">
        <v>88.083333333332774</v>
      </c>
      <c r="D1257">
        <v>98.459104860661753</v>
      </c>
      <c r="E1257">
        <v>75.748381223373542</v>
      </c>
      <c r="F1257">
        <v>44.370311416180371</v>
      </c>
      <c r="G1257">
        <v>605.44908310214169</v>
      </c>
      <c r="H1257">
        <v>6.8735941317178302</v>
      </c>
      <c r="I1257">
        <v>3.1108303438025673</v>
      </c>
      <c r="J1257">
        <v>5.7983790192032938</v>
      </c>
      <c r="K1257">
        <v>615.71106712286041</v>
      </c>
      <c r="L1257">
        <v>8.9945004755052711</v>
      </c>
      <c r="M1257">
        <v>0.41000012951075093</v>
      </c>
    </row>
    <row r="1258" spans="1:13" x14ac:dyDescent="0.2">
      <c r="A1258">
        <v>1258</v>
      </c>
      <c r="B1258">
        <v>600</v>
      </c>
      <c r="C1258">
        <v>85.08333333333303</v>
      </c>
      <c r="D1258">
        <v>48.244961381724302</v>
      </c>
      <c r="E1258">
        <v>93.657382979909556</v>
      </c>
      <c r="F1258">
        <v>33.237311029213885</v>
      </c>
      <c r="G1258">
        <v>509.11423605783449</v>
      </c>
      <c r="H1258">
        <v>5.9837128625798588</v>
      </c>
      <c r="I1258">
        <v>2.6578860594984528</v>
      </c>
      <c r="J1258">
        <v>4.95412126653952</v>
      </c>
      <c r="K1258">
        <v>517.7434752334492</v>
      </c>
      <c r="L1258">
        <v>8.122524474756089</v>
      </c>
      <c r="M1258">
        <v>0.41000021005196502</v>
      </c>
    </row>
    <row r="1259" spans="1:13" x14ac:dyDescent="0.2">
      <c r="A1259">
        <v>1259</v>
      </c>
      <c r="B1259">
        <v>600</v>
      </c>
      <c r="C1259">
        <v>80.6666666666666</v>
      </c>
      <c r="D1259">
        <v>32.491504604018417</v>
      </c>
      <c r="E1259">
        <v>93.144799032733459</v>
      </c>
      <c r="F1259">
        <v>22.139964712607689</v>
      </c>
      <c r="G1259">
        <v>338.11768070773007</v>
      </c>
      <c r="H1259">
        <v>4.1915414963768223</v>
      </c>
      <c r="I1259">
        <v>2.0250211497277291</v>
      </c>
      <c r="J1259">
        <v>3.7745035409650121</v>
      </c>
      <c r="K1259">
        <v>343.84873833756654</v>
      </c>
      <c r="L1259">
        <v>6.4184987070881547</v>
      </c>
      <c r="M1259">
        <v>0.4100004280792971</v>
      </c>
    </row>
    <row r="1260" spans="1:13" x14ac:dyDescent="0.2">
      <c r="A1260">
        <v>1260</v>
      </c>
      <c r="B1260">
        <v>600</v>
      </c>
      <c r="C1260">
        <v>88.083333333332774</v>
      </c>
      <c r="D1260">
        <v>29.537731458198554</v>
      </c>
      <c r="E1260">
        <v>126.77631399946074</v>
      </c>
      <c r="F1260">
        <v>37.285782366997651</v>
      </c>
      <c r="G1260">
        <v>673.53257730742848</v>
      </c>
      <c r="H1260">
        <v>7.6465382475772881</v>
      </c>
      <c r="I1260">
        <v>2.9812054847364382</v>
      </c>
      <c r="J1260">
        <v>5.5567669799374428</v>
      </c>
      <c r="K1260">
        <v>684.94853405534923</v>
      </c>
      <c r="L1260">
        <v>10.351448623115193</v>
      </c>
      <c r="M1260">
        <v>0.41000012951075093</v>
      </c>
    </row>
    <row r="1261" spans="1:13" x14ac:dyDescent="0.2">
      <c r="A1261">
        <v>1262</v>
      </c>
      <c r="B1261">
        <v>600</v>
      </c>
      <c r="C1261">
        <v>87.66666666666606</v>
      </c>
      <c r="D1261">
        <v>88.613194374595423</v>
      </c>
      <c r="E1261">
        <v>77.238907410741035</v>
      </c>
      <c r="F1261">
        <v>41.5203033164738</v>
      </c>
      <c r="G1261">
        <v>572.6052535261465</v>
      </c>
      <c r="H1261">
        <v>6.5316188615150246</v>
      </c>
      <c r="I1261">
        <v>3.0735893948280495</v>
      </c>
      <c r="J1261">
        <v>5.7289643892414714</v>
      </c>
      <c r="K1261">
        <v>582.3105640177273</v>
      </c>
      <c r="L1261">
        <v>9.2399271655705206</v>
      </c>
      <c r="M1261">
        <v>0.41000013850817107</v>
      </c>
    </row>
    <row r="1262" spans="1:13" x14ac:dyDescent="0.2">
      <c r="A1262">
        <v>1263</v>
      </c>
      <c r="B1262">
        <v>600</v>
      </c>
      <c r="C1262">
        <v>86.999999999999602</v>
      </c>
      <c r="D1262">
        <v>98.459104860661753</v>
      </c>
      <c r="E1262">
        <v>76.737583692660991</v>
      </c>
      <c r="F1262">
        <v>45.536747184096008</v>
      </c>
      <c r="G1262">
        <v>625.77238086486193</v>
      </c>
      <c r="H1262">
        <v>7.1927859869524688</v>
      </c>
      <c r="I1262">
        <v>3.169874452344327</v>
      </c>
      <c r="J1262">
        <v>5.9084332755719045</v>
      </c>
      <c r="K1262">
        <v>636.37885875020936</v>
      </c>
      <c r="L1262">
        <v>9.2658452552592152</v>
      </c>
      <c r="M1262">
        <v>0.41000015422213526</v>
      </c>
    </row>
    <row r="1263" spans="1:13" x14ac:dyDescent="0.2">
      <c r="A1263">
        <v>1264</v>
      </c>
      <c r="B1263">
        <v>600</v>
      </c>
      <c r="C1263">
        <v>86.583333333332902</v>
      </c>
      <c r="D1263">
        <v>98.459104860661753</v>
      </c>
      <c r="E1263">
        <v>72.984714706302199</v>
      </c>
      <c r="F1263">
        <v>41.191688432097052</v>
      </c>
      <c r="G1263">
        <v>550.81083365863708</v>
      </c>
      <c r="H1263">
        <v>6.3616265677609993</v>
      </c>
      <c r="I1263">
        <v>2.7404167544068336</v>
      </c>
      <c r="J1263">
        <v>5.1079529439083569</v>
      </c>
      <c r="K1263">
        <v>560.14676709105981</v>
      </c>
      <c r="L1263">
        <v>7.7597972430791451</v>
      </c>
      <c r="M1263">
        <v>0.41000016493631414</v>
      </c>
    </row>
    <row r="1264" spans="1:13" x14ac:dyDescent="0.2">
      <c r="A1264">
        <v>1265</v>
      </c>
      <c r="B1264">
        <v>600</v>
      </c>
      <c r="C1264">
        <v>84.666666666666316</v>
      </c>
      <c r="D1264">
        <v>98.459104860661753</v>
      </c>
      <c r="E1264">
        <v>71.668227909865763</v>
      </c>
      <c r="F1264">
        <v>39.719072329829409</v>
      </c>
      <c r="G1264">
        <v>525.87913935773508</v>
      </c>
      <c r="H1264">
        <v>6.2111709372961093</v>
      </c>
      <c r="I1264">
        <v>2.8307157047160043</v>
      </c>
      <c r="J1264">
        <v>5.2762641280820208</v>
      </c>
      <c r="K1264">
        <v>534.79254873388629</v>
      </c>
      <c r="L1264">
        <v>10.307903440318572</v>
      </c>
      <c r="M1264">
        <v>0.41000022464477509</v>
      </c>
    </row>
    <row r="1265" spans="1:13" x14ac:dyDescent="0.2">
      <c r="A1265">
        <v>1266</v>
      </c>
      <c r="B1265">
        <v>600</v>
      </c>
      <c r="C1265">
        <v>87.999999999999517</v>
      </c>
      <c r="D1265">
        <v>98.459104860661753</v>
      </c>
      <c r="E1265">
        <v>76.446249853177576</v>
      </c>
      <c r="F1265">
        <v>45.191643472021369</v>
      </c>
      <c r="G1265">
        <v>619.74456998997391</v>
      </c>
      <c r="H1265">
        <v>7.0425519317042875</v>
      </c>
      <c r="I1265">
        <v>3.1752774385633953</v>
      </c>
      <c r="J1265">
        <v>5.9185040793353121</v>
      </c>
      <c r="K1265">
        <v>630.24885546075677</v>
      </c>
      <c r="L1265">
        <v>9.2646599562338405</v>
      </c>
      <c r="M1265">
        <v>0.41000013126221729</v>
      </c>
    </row>
    <row r="1266" spans="1:13" x14ac:dyDescent="0.2">
      <c r="A1266">
        <v>1267</v>
      </c>
      <c r="B1266">
        <v>600</v>
      </c>
      <c r="C1266">
        <v>85.08333333333303</v>
      </c>
      <c r="D1266">
        <v>97.474513812055264</v>
      </c>
      <c r="E1266">
        <v>71.986916752877676</v>
      </c>
      <c r="F1266">
        <v>39.672366256710205</v>
      </c>
      <c r="G1266">
        <v>526.53173064706937</v>
      </c>
      <c r="H1266">
        <v>6.1884238665669491</v>
      </c>
      <c r="I1266">
        <v>2.7352594777174328</v>
      </c>
      <c r="J1266">
        <v>5.0983401262207506</v>
      </c>
      <c r="K1266">
        <v>535.45618790146784</v>
      </c>
      <c r="L1266">
        <v>7.853545428589217</v>
      </c>
      <c r="M1266">
        <v>0.41000021005196502</v>
      </c>
    </row>
    <row r="1267" spans="1:13" x14ac:dyDescent="0.2">
      <c r="A1267">
        <v>1268</v>
      </c>
      <c r="B1267">
        <v>600</v>
      </c>
      <c r="C1267">
        <v>85.583333333332988</v>
      </c>
      <c r="D1267">
        <v>95.505331714842086</v>
      </c>
      <c r="E1267">
        <v>73.571433692216146</v>
      </c>
      <c r="F1267">
        <v>40.600925851796163</v>
      </c>
      <c r="G1267">
        <v>545.28416184038031</v>
      </c>
      <c r="H1267">
        <v>6.3713826115721419</v>
      </c>
      <c r="I1267">
        <v>2.6333108113086507</v>
      </c>
      <c r="J1267">
        <v>4.9083146529518187</v>
      </c>
      <c r="K1267">
        <v>554.52644841339645</v>
      </c>
      <c r="L1267">
        <v>7.4791196143842757</v>
      </c>
      <c r="M1267">
        <v>0.4100001937863848</v>
      </c>
    </row>
    <row r="1268" spans="1:13" x14ac:dyDescent="0.2">
      <c r="A1268">
        <v>1269</v>
      </c>
      <c r="B1268">
        <v>600</v>
      </c>
      <c r="C1268">
        <v>91.583333333332476</v>
      </c>
      <c r="D1268">
        <v>96.489922763448604</v>
      </c>
      <c r="E1268">
        <v>83.937084434210945</v>
      </c>
      <c r="F1268">
        <v>53.392419292546691</v>
      </c>
      <c r="G1268">
        <v>770.45592823619506</v>
      </c>
      <c r="H1268">
        <v>8.4126216003952941</v>
      </c>
      <c r="I1268">
        <v>3.5212378442034833</v>
      </c>
      <c r="J1268">
        <v>6.563351060957098</v>
      </c>
      <c r="K1268">
        <v>783.51460112204484</v>
      </c>
      <c r="L1268">
        <v>10.408810941584868</v>
      </c>
      <c r="M1268">
        <v>0.41000007366842861</v>
      </c>
    </row>
    <row r="1269" spans="1:13" x14ac:dyDescent="0.2">
      <c r="A1269">
        <v>1270</v>
      </c>
      <c r="B1269">
        <v>600</v>
      </c>
      <c r="C1269">
        <v>88.083333333332774</v>
      </c>
      <c r="D1269">
        <v>96.489922763448604</v>
      </c>
      <c r="E1269">
        <v>77.67519897805424</v>
      </c>
      <c r="F1269">
        <v>45.72319700492406</v>
      </c>
      <c r="G1269">
        <v>632.50487947720319</v>
      </c>
      <c r="H1269">
        <v>7.1807554907535351</v>
      </c>
      <c r="I1269">
        <v>3.1427495684655482</v>
      </c>
      <c r="J1269">
        <v>5.8578743121445438</v>
      </c>
      <c r="K1269">
        <v>643.22544235751172</v>
      </c>
      <c r="L1269">
        <v>9.1420623458929278</v>
      </c>
      <c r="M1269">
        <v>0.41000012951075093</v>
      </c>
    </row>
    <row r="1270" spans="1:13" x14ac:dyDescent="0.2">
      <c r="A1270">
        <v>1271</v>
      </c>
      <c r="B1270">
        <v>600</v>
      </c>
      <c r="C1270">
        <v>87.166666666666103</v>
      </c>
      <c r="D1270">
        <v>98.459104860661753</v>
      </c>
      <c r="E1270">
        <v>76.408438668275252</v>
      </c>
      <c r="F1270">
        <v>45.146949925715347</v>
      </c>
      <c r="G1270">
        <v>618.96481434798284</v>
      </c>
      <c r="H1270">
        <v>7.1009347726346483</v>
      </c>
      <c r="I1270">
        <v>3.0966337023340258</v>
      </c>
      <c r="J1270">
        <v>5.7719174321230664</v>
      </c>
      <c r="K1270">
        <v>629.45590357878757</v>
      </c>
      <c r="L1270">
        <v>8.9177284687411831</v>
      </c>
      <c r="M1270">
        <v>0.4100001501339402</v>
      </c>
    </row>
    <row r="1271" spans="1:13" x14ac:dyDescent="0.2">
      <c r="A1271">
        <v>1272</v>
      </c>
      <c r="B1271">
        <v>600</v>
      </c>
      <c r="C1271">
        <v>86.166666666666188</v>
      </c>
      <c r="D1271">
        <v>22.645594117952264</v>
      </c>
      <c r="E1271">
        <v>119.95687627080046</v>
      </c>
      <c r="F1271">
        <v>25.593159100859928</v>
      </c>
      <c r="G1271">
        <v>448.60007510657312</v>
      </c>
      <c r="H1271">
        <v>5.2061904267687691</v>
      </c>
      <c r="I1271">
        <v>2.1752180368100507</v>
      </c>
      <c r="J1271">
        <v>4.0544604600373724</v>
      </c>
      <c r="K1271">
        <v>456.20360260322354</v>
      </c>
      <c r="L1271">
        <v>7.1512497622896527</v>
      </c>
      <c r="M1271">
        <v>0.41000017639483249</v>
      </c>
    </row>
    <row r="1272" spans="1:13" x14ac:dyDescent="0.2">
      <c r="A1272">
        <v>1273</v>
      </c>
      <c r="B1272">
        <v>600</v>
      </c>
      <c r="C1272">
        <v>91.333333333332476</v>
      </c>
      <c r="D1272">
        <v>88.613194374595423</v>
      </c>
      <c r="E1272">
        <v>88.301929391676609</v>
      </c>
      <c r="F1272">
        <v>54.266106130497228</v>
      </c>
      <c r="G1272">
        <v>804.98751499866091</v>
      </c>
      <c r="H1272">
        <v>8.8137319160438139</v>
      </c>
      <c r="I1272">
        <v>3.7375262940233451</v>
      </c>
      <c r="J1272">
        <v>6.9664982181236619</v>
      </c>
      <c r="K1272">
        <v>818.63147760417803</v>
      </c>
      <c r="L1272">
        <v>11.056779772823802</v>
      </c>
      <c r="M1272">
        <v>0.410000076697843</v>
      </c>
    </row>
    <row r="1273" spans="1:13" x14ac:dyDescent="0.2">
      <c r="A1273">
        <v>1274</v>
      </c>
      <c r="B1273">
        <v>600</v>
      </c>
      <c r="C1273">
        <v>88.666666666665975</v>
      </c>
      <c r="D1273">
        <v>98.459104860661753</v>
      </c>
      <c r="E1273">
        <v>80.863904747562572</v>
      </c>
      <c r="F1273">
        <v>50.565601971290761</v>
      </c>
      <c r="G1273">
        <v>714.98949669884666</v>
      </c>
      <c r="H1273">
        <v>8.0637913161524697</v>
      </c>
      <c r="I1273">
        <v>3.5886699485403541</v>
      </c>
      <c r="J1273">
        <v>6.6890399786399879</v>
      </c>
      <c r="K1273">
        <v>727.10810802778906</v>
      </c>
      <c r="L1273">
        <v>10.916287924955434</v>
      </c>
      <c r="M1273">
        <v>0.41000011788767943</v>
      </c>
    </row>
    <row r="1274" spans="1:13" x14ac:dyDescent="0.2">
      <c r="A1274">
        <v>1275</v>
      </c>
      <c r="B1274">
        <v>600</v>
      </c>
      <c r="C1274">
        <v>88.499999999999474</v>
      </c>
      <c r="D1274">
        <v>98.459104860661753</v>
      </c>
      <c r="E1274">
        <v>80.883091069592425</v>
      </c>
      <c r="F1274">
        <v>50.589599897693532</v>
      </c>
      <c r="G1274">
        <v>715.42126319500676</v>
      </c>
      <c r="H1274">
        <v>8.0838560812995599</v>
      </c>
      <c r="I1274">
        <v>3.3581814566008066</v>
      </c>
      <c r="J1274">
        <v>6.2594248958076539</v>
      </c>
      <c r="K1274">
        <v>727.54719664638628</v>
      </c>
      <c r="L1274">
        <v>9.5261918229297375</v>
      </c>
      <c r="M1274">
        <v>0.4100001210977986</v>
      </c>
    </row>
    <row r="1275" spans="1:13" x14ac:dyDescent="0.2">
      <c r="A1275">
        <v>1276</v>
      </c>
      <c r="B1275">
        <v>600</v>
      </c>
      <c r="C1275">
        <v>86.166666666666188</v>
      </c>
      <c r="D1275">
        <v>97.474513812055264</v>
      </c>
      <c r="E1275">
        <v>73.868021108078551</v>
      </c>
      <c r="F1275">
        <v>41.772829008885303</v>
      </c>
      <c r="G1275">
        <v>562.25402343932205</v>
      </c>
      <c r="H1275">
        <v>6.5251917613848187</v>
      </c>
      <c r="I1275">
        <v>2.856702581840914</v>
      </c>
      <c r="J1275">
        <v>5.324701923282225</v>
      </c>
      <c r="K1275">
        <v>571.78392359885186</v>
      </c>
      <c r="L1275">
        <v>8.174145556968611</v>
      </c>
      <c r="M1275">
        <v>0.41000017639483249</v>
      </c>
    </row>
    <row r="1276" spans="1:13" x14ac:dyDescent="0.2">
      <c r="A1276">
        <v>1277</v>
      </c>
      <c r="B1276">
        <v>600</v>
      </c>
      <c r="C1276">
        <v>83.999999999999858</v>
      </c>
      <c r="D1276">
        <v>97.474513812055264</v>
      </c>
      <c r="E1276">
        <v>67.913756537643721</v>
      </c>
      <c r="F1276">
        <v>35.309898231994964</v>
      </c>
      <c r="G1276">
        <v>453.99832150983298</v>
      </c>
      <c r="H1276">
        <v>5.4047419227361164</v>
      </c>
      <c r="I1276">
        <v>2.4871916531504876</v>
      </c>
      <c r="J1276">
        <v>4.6359583469720169</v>
      </c>
      <c r="K1276">
        <v>461.69340405044818</v>
      </c>
      <c r="L1276">
        <v>7.1236749420451622</v>
      </c>
      <c r="M1276">
        <v>0.41000025013106894</v>
      </c>
    </row>
    <row r="1277" spans="1:13" x14ac:dyDescent="0.2">
      <c r="A1277">
        <v>1278</v>
      </c>
      <c r="B1277">
        <v>600</v>
      </c>
      <c r="C1277">
        <v>87.333333333332831</v>
      </c>
      <c r="D1277">
        <v>98.459104860661753</v>
      </c>
      <c r="E1277">
        <v>74.221115401491346</v>
      </c>
      <c r="F1277">
        <v>42.59912884033622</v>
      </c>
      <c r="G1277">
        <v>574.86716555783073</v>
      </c>
      <c r="H1277">
        <v>6.5824484605858862</v>
      </c>
      <c r="I1277">
        <v>2.9192022893061127</v>
      </c>
      <c r="J1277">
        <v>5.4411971841679634</v>
      </c>
      <c r="K1277">
        <v>584.61082165758785</v>
      </c>
      <c r="L1277">
        <v>8.2289085525411387</v>
      </c>
      <c r="M1277">
        <v>0.41000014615411695</v>
      </c>
    </row>
    <row r="1278" spans="1:13" x14ac:dyDescent="0.2">
      <c r="A1278">
        <v>1279</v>
      </c>
      <c r="B1278">
        <v>600</v>
      </c>
      <c r="C1278">
        <v>84.916666666666302</v>
      </c>
      <c r="D1278">
        <v>97.474513812055264</v>
      </c>
      <c r="E1278">
        <v>70.367233948887829</v>
      </c>
      <c r="F1278">
        <v>37.907218500270652</v>
      </c>
      <c r="G1278">
        <v>496.90691133567896</v>
      </c>
      <c r="H1278">
        <v>5.8517006241689629</v>
      </c>
      <c r="I1278">
        <v>2.6644860121339966</v>
      </c>
      <c r="J1278">
        <v>4.9664231353848951</v>
      </c>
      <c r="K1278">
        <v>505.32924718166424</v>
      </c>
      <c r="L1278">
        <v>7.7211541788010649</v>
      </c>
      <c r="M1278">
        <v>0.41000021577174706</v>
      </c>
    </row>
    <row r="1279" spans="1:13" x14ac:dyDescent="0.2">
      <c r="A1279">
        <v>1280</v>
      </c>
      <c r="B1279">
        <v>600</v>
      </c>
      <c r="C1279">
        <v>84.916666666666302</v>
      </c>
      <c r="D1279">
        <v>96.489922763448604</v>
      </c>
      <c r="E1279">
        <v>72.625117292077292</v>
      </c>
      <c r="F1279">
        <v>39.97104786790716</v>
      </c>
      <c r="G1279">
        <v>533.05246688431146</v>
      </c>
      <c r="H1279">
        <v>6.2773597670380425</v>
      </c>
      <c r="I1279">
        <v>2.7675983307130259</v>
      </c>
      <c r="J1279">
        <v>5.1586175782162638</v>
      </c>
      <c r="K1279">
        <v>542.0874527080399</v>
      </c>
      <c r="L1279">
        <v>8.0757693454032449</v>
      </c>
      <c r="M1279">
        <v>0.41000021577174706</v>
      </c>
    </row>
    <row r="1280" spans="1:13" x14ac:dyDescent="0.2">
      <c r="A1280">
        <v>1281</v>
      </c>
      <c r="B1280">
        <v>600</v>
      </c>
      <c r="C1280">
        <v>87.66666666666606</v>
      </c>
      <c r="D1280">
        <v>97.474513812055264</v>
      </c>
      <c r="E1280">
        <v>79.326339026708425</v>
      </c>
      <c r="F1280">
        <v>48.174341002440691</v>
      </c>
      <c r="G1280">
        <v>674.09161012126242</v>
      </c>
      <c r="H1280">
        <v>7.6892579101285214</v>
      </c>
      <c r="I1280">
        <v>3.4083364048380105</v>
      </c>
      <c r="J1280">
        <v>6.3529103538453127</v>
      </c>
      <c r="K1280">
        <v>685.51705258045865</v>
      </c>
      <c r="L1280">
        <v>10.319348677446399</v>
      </c>
      <c r="M1280">
        <v>0.41000013850817107</v>
      </c>
    </row>
    <row r="1281" spans="1:13" x14ac:dyDescent="0.2">
      <c r="A1281">
        <v>1282</v>
      </c>
      <c r="B1281">
        <v>600</v>
      </c>
      <c r="C1281">
        <v>83.333333333333172</v>
      </c>
      <c r="D1281">
        <v>23.63018516655886</v>
      </c>
      <c r="E1281">
        <v>118.24937648648348</v>
      </c>
      <c r="F1281">
        <v>25.951037486744557</v>
      </c>
      <c r="G1281">
        <v>451.33460775588583</v>
      </c>
      <c r="H1281">
        <v>5.4160152930706396</v>
      </c>
      <c r="I1281">
        <v>2.1392952795981675</v>
      </c>
      <c r="J1281">
        <v>3.9875028510683457</v>
      </c>
      <c r="K1281">
        <v>458.9845635335281</v>
      </c>
      <c r="L1281">
        <v>6.8391803163363543</v>
      </c>
      <c r="M1281">
        <v>0.41000027850882192</v>
      </c>
    </row>
    <row r="1282" spans="1:13" x14ac:dyDescent="0.2">
      <c r="A1282">
        <v>1283</v>
      </c>
      <c r="B1282">
        <v>600</v>
      </c>
      <c r="C1282">
        <v>86.249999999999673</v>
      </c>
      <c r="D1282">
        <v>86.64401227738233</v>
      </c>
      <c r="E1282">
        <v>79.50155156875978</v>
      </c>
      <c r="F1282">
        <v>43.011010465222661</v>
      </c>
      <c r="G1282">
        <v>602.56608834947463</v>
      </c>
      <c r="H1282">
        <v>6.9862734881098776</v>
      </c>
      <c r="I1282">
        <v>2.9397938001176307</v>
      </c>
      <c r="J1282">
        <v>5.4795783785976342</v>
      </c>
      <c r="K1282">
        <v>612.77925365845863</v>
      </c>
      <c r="L1282">
        <v>8.4922636113019703</v>
      </c>
      <c r="M1282">
        <v>0.41000017404114975</v>
      </c>
    </row>
    <row r="1283" spans="1:13" x14ac:dyDescent="0.2">
      <c r="A1283">
        <v>1284</v>
      </c>
      <c r="B1283">
        <v>600</v>
      </c>
      <c r="C1283">
        <v>84.916666666666302</v>
      </c>
      <c r="D1283">
        <v>98.459104860661753</v>
      </c>
      <c r="E1283">
        <v>70.048822893017316</v>
      </c>
      <c r="F1283">
        <v>37.944378862366833</v>
      </c>
      <c r="G1283">
        <v>496.16680439509707</v>
      </c>
      <c r="H1283">
        <v>5.8429849389020516</v>
      </c>
      <c r="I1283">
        <v>2.6929500313185648</v>
      </c>
      <c r="J1283">
        <v>5.019478157164146</v>
      </c>
      <c r="K1283">
        <v>504.57659578039295</v>
      </c>
      <c r="L1283">
        <v>7.7969808809204126</v>
      </c>
      <c r="M1283">
        <v>0.41000021577174706</v>
      </c>
    </row>
    <row r="1284" spans="1:13" x14ac:dyDescent="0.2">
      <c r="A1284">
        <v>1285</v>
      </c>
      <c r="B1284">
        <v>600</v>
      </c>
      <c r="C1284">
        <v>88.916666666665961</v>
      </c>
      <c r="D1284">
        <v>97.474513812055264</v>
      </c>
      <c r="E1284">
        <v>79.653481311527642</v>
      </c>
      <c r="F1284">
        <v>48.572502850433658</v>
      </c>
      <c r="G1284">
        <v>681.18834704788026</v>
      </c>
      <c r="H1284">
        <v>7.6609748496481984</v>
      </c>
      <c r="I1284">
        <v>3.4184546390172899</v>
      </c>
      <c r="J1284">
        <v>6.3717700634059451</v>
      </c>
      <c r="K1284">
        <v>692.7340451998939</v>
      </c>
      <c r="L1284">
        <v>10.144334600863536</v>
      </c>
      <c r="M1284">
        <v>0.41000011323134739</v>
      </c>
    </row>
    <row r="1285" spans="1:13" x14ac:dyDescent="0.2">
      <c r="A1285">
        <v>1286</v>
      </c>
      <c r="B1285">
        <v>600</v>
      </c>
      <c r="C1285">
        <v>87.249999999999588</v>
      </c>
      <c r="D1285">
        <v>97.474513812055264</v>
      </c>
      <c r="E1285">
        <v>79.315720640408045</v>
      </c>
      <c r="F1285">
        <v>48.161444919434288</v>
      </c>
      <c r="G1285">
        <v>673.86200979055923</v>
      </c>
      <c r="H1285">
        <v>7.7233468170838098</v>
      </c>
      <c r="I1285">
        <v>3.231250143892225</v>
      </c>
      <c r="J1285">
        <v>6.0228334462110427</v>
      </c>
      <c r="K1285">
        <v>685.28357184041636</v>
      </c>
      <c r="L1285">
        <v>9.3218937669431359</v>
      </c>
      <c r="M1285">
        <v>0.41000014813066343</v>
      </c>
    </row>
    <row r="1286" spans="1:13" x14ac:dyDescent="0.2">
      <c r="A1286">
        <v>1287</v>
      </c>
      <c r="B1286">
        <v>600</v>
      </c>
      <c r="C1286">
        <v>90.083333333332604</v>
      </c>
      <c r="D1286">
        <v>98.459104860661753</v>
      </c>
      <c r="E1286">
        <v>82.511600861161952</v>
      </c>
      <c r="F1286">
        <v>52.647262111613088</v>
      </c>
      <c r="G1286">
        <v>752.64819894482753</v>
      </c>
      <c r="H1286">
        <v>8.3550216349102708</v>
      </c>
      <c r="I1286">
        <v>3.6511066828019398</v>
      </c>
      <c r="J1286">
        <v>6.8054178616997953</v>
      </c>
      <c r="K1286">
        <v>765.40506979086729</v>
      </c>
      <c r="L1286">
        <v>10.791451368565289</v>
      </c>
      <c r="M1286">
        <v>0.4100000938192313</v>
      </c>
    </row>
    <row r="1287" spans="1:13" x14ac:dyDescent="0.2">
      <c r="A1287">
        <v>1288</v>
      </c>
      <c r="B1287">
        <v>600</v>
      </c>
      <c r="C1287">
        <v>88.499999999999474</v>
      </c>
      <c r="D1287">
        <v>98.459104860661753</v>
      </c>
      <c r="E1287">
        <v>78.559945133346247</v>
      </c>
      <c r="F1287">
        <v>47.725238497326139</v>
      </c>
      <c r="G1287">
        <v>664.28534816203592</v>
      </c>
      <c r="H1287">
        <v>7.5060491317744606</v>
      </c>
      <c r="I1287">
        <v>3.1935173655627844</v>
      </c>
      <c r="J1287">
        <v>5.9525020793341739</v>
      </c>
      <c r="K1287">
        <v>675.54456051556042</v>
      </c>
      <c r="L1287">
        <v>8.9895552969462873</v>
      </c>
      <c r="M1287">
        <v>0.4100001210977986</v>
      </c>
    </row>
    <row r="1288" spans="1:13" x14ac:dyDescent="0.2">
      <c r="A1288">
        <v>1289</v>
      </c>
      <c r="B1288">
        <v>600</v>
      </c>
      <c r="C1288">
        <v>87.999999999999517</v>
      </c>
      <c r="D1288">
        <v>96.489922763448604</v>
      </c>
      <c r="E1288">
        <v>76.511562322714525</v>
      </c>
      <c r="F1288">
        <v>44.363518225165691</v>
      </c>
      <c r="G1288">
        <v>608.67097982381677</v>
      </c>
      <c r="H1288">
        <v>6.9167156798161376</v>
      </c>
      <c r="I1288">
        <v>3.0837058555851673</v>
      </c>
      <c r="J1288">
        <v>5.7478207932621936</v>
      </c>
      <c r="K1288">
        <v>618.98757482029077</v>
      </c>
      <c r="L1288">
        <v>8.9982148624408307</v>
      </c>
      <c r="M1288">
        <v>0.41000013126221729</v>
      </c>
    </row>
    <row r="1289" spans="1:13" x14ac:dyDescent="0.2">
      <c r="A1289">
        <v>1290</v>
      </c>
      <c r="B1289">
        <v>600</v>
      </c>
      <c r="C1289">
        <v>87.08333333333286</v>
      </c>
      <c r="D1289">
        <v>98.459104860661753</v>
      </c>
      <c r="E1289">
        <v>75.155398789652025</v>
      </c>
      <c r="F1289">
        <v>43.678340707158377</v>
      </c>
      <c r="G1289">
        <v>593.46089719627548</v>
      </c>
      <c r="H1289">
        <v>6.8148619773735355</v>
      </c>
      <c r="I1289">
        <v>3.0487743871216439</v>
      </c>
      <c r="J1289">
        <v>5.6827108800030635</v>
      </c>
      <c r="K1289">
        <v>603.51971212190676</v>
      </c>
      <c r="L1289">
        <v>8.8094104348243061</v>
      </c>
      <c r="M1289">
        <v>0.41000015216430868</v>
      </c>
    </row>
    <row r="1290" spans="1:13" x14ac:dyDescent="0.2">
      <c r="A1290">
        <v>1291</v>
      </c>
      <c r="B1290">
        <v>600</v>
      </c>
      <c r="C1290">
        <v>87.166666666666103</v>
      </c>
      <c r="D1290">
        <v>98.459104860661753</v>
      </c>
      <c r="E1290">
        <v>74.942251011129642</v>
      </c>
      <c r="F1290">
        <v>43.430940267363134</v>
      </c>
      <c r="G1290">
        <v>589.18726380616488</v>
      </c>
      <c r="H1290">
        <v>6.7593185140287035</v>
      </c>
      <c r="I1290">
        <v>3.0073655478578192</v>
      </c>
      <c r="J1290">
        <v>5.6055275822140143</v>
      </c>
      <c r="K1290">
        <v>599.17364108474328</v>
      </c>
      <c r="L1290">
        <v>8.6222869137794937</v>
      </c>
      <c r="M1290">
        <v>0.4100001501339402</v>
      </c>
    </row>
    <row r="1291" spans="1:13" x14ac:dyDescent="0.2">
      <c r="A1291">
        <v>1292</v>
      </c>
      <c r="B1291">
        <v>600</v>
      </c>
      <c r="C1291">
        <v>89.249999999999417</v>
      </c>
      <c r="D1291">
        <v>98.459104860661753</v>
      </c>
      <c r="E1291">
        <v>81.88892309563154</v>
      </c>
      <c r="F1291">
        <v>51.855650200869043</v>
      </c>
      <c r="G1291">
        <v>738.27867967610632</v>
      </c>
      <c r="H1291">
        <v>8.2720300243821985</v>
      </c>
      <c r="I1291">
        <v>3.5215358349455155</v>
      </c>
      <c r="J1291">
        <v>6.5639064957045941</v>
      </c>
      <c r="K1291">
        <v>750.79201418890193</v>
      </c>
      <c r="L1291">
        <v>10.23359073709983</v>
      </c>
      <c r="M1291">
        <v>0.41000010730773212</v>
      </c>
    </row>
    <row r="1292" spans="1:13" x14ac:dyDescent="0.2">
      <c r="A1292">
        <v>1293</v>
      </c>
      <c r="B1292">
        <v>600</v>
      </c>
      <c r="C1292">
        <v>88.333333333332746</v>
      </c>
      <c r="D1292">
        <v>24.614776215165438</v>
      </c>
      <c r="E1292">
        <v>138.33475228696335</v>
      </c>
      <c r="F1292">
        <v>36.995454455138635</v>
      </c>
      <c r="G1292">
        <v>700.81619542758847</v>
      </c>
      <c r="H1292">
        <v>7.9337682501236957</v>
      </c>
      <c r="I1292">
        <v>2.9841363586421412</v>
      </c>
      <c r="J1292">
        <v>5.5622299322313902</v>
      </c>
      <c r="K1292">
        <v>712.69458629225676</v>
      </c>
      <c r="L1292">
        <v>11.445471218295154</v>
      </c>
      <c r="M1292">
        <v>0.41000012439533029</v>
      </c>
    </row>
    <row r="1293" spans="1:13" x14ac:dyDescent="0.2">
      <c r="A1293">
        <v>1294</v>
      </c>
      <c r="B1293">
        <v>600</v>
      </c>
      <c r="C1293">
        <v>90.999999999999261</v>
      </c>
      <c r="D1293">
        <v>88.613194374595423</v>
      </c>
      <c r="E1293">
        <v>84.847165185096515</v>
      </c>
      <c r="F1293">
        <v>50.102909626600301</v>
      </c>
      <c r="G1293">
        <v>727.24747545646699</v>
      </c>
      <c r="H1293">
        <v>7.9917304995216796</v>
      </c>
      <c r="I1293">
        <v>3.6134964457463159</v>
      </c>
      <c r="J1293">
        <v>6.7353149035346052</v>
      </c>
      <c r="K1293">
        <v>739.57380530316209</v>
      </c>
      <c r="L1293">
        <v>10.85394509565217</v>
      </c>
      <c r="M1293">
        <v>0.41000008093172718</v>
      </c>
    </row>
    <row r="1294" spans="1:13" x14ac:dyDescent="0.2">
      <c r="A1294">
        <v>1295</v>
      </c>
      <c r="B1294">
        <v>600</v>
      </c>
      <c r="C1294">
        <v>88.333333333332746</v>
      </c>
      <c r="D1294">
        <v>98.459104860661753</v>
      </c>
      <c r="E1294">
        <v>76.677532615103559</v>
      </c>
      <c r="F1294">
        <v>45.465505410499169</v>
      </c>
      <c r="G1294">
        <v>624.52702885916995</v>
      </c>
      <c r="H1294">
        <v>7.0701173078397064</v>
      </c>
      <c r="I1294">
        <v>3.1095762458621059</v>
      </c>
      <c r="J1294">
        <v>5.7960414647942322</v>
      </c>
      <c r="K1294">
        <v>635.11236664494004</v>
      </c>
      <c r="L1294">
        <v>8.825503298583719</v>
      </c>
      <c r="M1294">
        <v>0.41000012439533029</v>
      </c>
    </row>
    <row r="1295" spans="1:13" x14ac:dyDescent="0.2">
      <c r="A1295">
        <v>1296</v>
      </c>
      <c r="B1295">
        <v>600</v>
      </c>
      <c r="C1295">
        <v>89.416666666665918</v>
      </c>
      <c r="D1295">
        <v>98.459104860661753</v>
      </c>
      <c r="E1295">
        <v>80.756871646776446</v>
      </c>
      <c r="F1295">
        <v>50.431831252580508</v>
      </c>
      <c r="G1295">
        <v>712.58373489803716</v>
      </c>
      <c r="H1295">
        <v>7.9692495981141827</v>
      </c>
      <c r="I1295">
        <v>3.4086950696068379</v>
      </c>
      <c r="J1295">
        <v>6.3535788809074329</v>
      </c>
      <c r="K1295">
        <v>724.66155362586949</v>
      </c>
      <c r="L1295">
        <v>9.7359449429256752</v>
      </c>
      <c r="M1295">
        <v>0.4100001044631667</v>
      </c>
    </row>
    <row r="1296" spans="1:13" x14ac:dyDescent="0.2">
      <c r="A1296">
        <v>1297</v>
      </c>
      <c r="B1296">
        <v>600</v>
      </c>
      <c r="C1296">
        <v>88.333333333332746</v>
      </c>
      <c r="D1296">
        <v>98.459104860661753</v>
      </c>
      <c r="E1296">
        <v>78.314546351856166</v>
      </c>
      <c r="F1296">
        <v>47.427544212267918</v>
      </c>
      <c r="G1296">
        <v>659.01772924790055</v>
      </c>
      <c r="H1296">
        <v>7.4605780669574147</v>
      </c>
      <c r="I1296">
        <v>3.2141637775115046</v>
      </c>
      <c r="J1296">
        <v>5.9909856057996347</v>
      </c>
      <c r="K1296">
        <v>670.18766257111179</v>
      </c>
      <c r="L1296">
        <v>9.1718530307227741</v>
      </c>
      <c r="M1296">
        <v>0.41000012439533029</v>
      </c>
    </row>
    <row r="1297" spans="1:13" x14ac:dyDescent="0.2">
      <c r="A1297">
        <v>1298</v>
      </c>
      <c r="B1297">
        <v>600</v>
      </c>
      <c r="C1297">
        <v>92.333333333332405</v>
      </c>
      <c r="D1297">
        <v>97.474513812055264</v>
      </c>
      <c r="E1297">
        <v>83.957958460070486</v>
      </c>
      <c r="F1297">
        <v>53.96407016799575</v>
      </c>
      <c r="G1297">
        <v>778.81037402819049</v>
      </c>
      <c r="H1297">
        <v>8.4347693938072013</v>
      </c>
      <c r="I1297">
        <v>3.6726682361824743</v>
      </c>
      <c r="J1297">
        <v>6.8456071503867175</v>
      </c>
      <c r="K1297">
        <v>792.01063748965419</v>
      </c>
      <c r="L1297">
        <v>10.717357274526195</v>
      </c>
      <c r="M1297">
        <v>0.41000006527940308</v>
      </c>
    </row>
    <row r="1298" spans="1:13" x14ac:dyDescent="0.2">
      <c r="A1298">
        <v>1299</v>
      </c>
      <c r="B1298">
        <v>600</v>
      </c>
      <c r="C1298">
        <v>84.416666666666345</v>
      </c>
      <c r="D1298">
        <v>98.459104860661753</v>
      </c>
      <c r="E1298">
        <v>68.166593293501222</v>
      </c>
      <c r="F1298">
        <v>35.932624975905512</v>
      </c>
      <c r="G1298">
        <v>462.9411593706642</v>
      </c>
      <c r="H1298">
        <v>5.4840018879052232</v>
      </c>
      <c r="I1298">
        <v>2.4497662081835356</v>
      </c>
      <c r="J1298">
        <v>4.5661998288602712</v>
      </c>
      <c r="K1298">
        <v>470.78780632459899</v>
      </c>
      <c r="L1298">
        <v>6.7780437210033107</v>
      </c>
      <c r="M1298">
        <v>0.41000023388268225</v>
      </c>
    </row>
    <row r="1299" spans="1:13" x14ac:dyDescent="0.2">
      <c r="A1299">
        <v>1300</v>
      </c>
      <c r="B1299">
        <v>600</v>
      </c>
      <c r="C1299">
        <v>93.083333333332362</v>
      </c>
      <c r="D1299">
        <v>98.459104860661753</v>
      </c>
      <c r="E1299">
        <v>87.448222169865588</v>
      </c>
      <c r="F1299">
        <v>59.135426548364443</v>
      </c>
      <c r="G1299">
        <v>872.58959433939538</v>
      </c>
      <c r="H1299">
        <v>9.3742839141207295</v>
      </c>
      <c r="I1299">
        <v>4.1100506328533797</v>
      </c>
      <c r="J1299">
        <v>7.6608585887295053</v>
      </c>
      <c r="K1299">
        <v>887.37933548254193</v>
      </c>
      <c r="L1299">
        <v>12.490904155984772</v>
      </c>
      <c r="M1299">
        <v>0.41000005784568161</v>
      </c>
    </row>
    <row r="1300" spans="1:13" x14ac:dyDescent="0.2">
      <c r="A1300">
        <v>1301</v>
      </c>
      <c r="B1300">
        <v>600</v>
      </c>
      <c r="C1300">
        <v>89.416666666665918</v>
      </c>
      <c r="D1300">
        <v>96.489922763448604</v>
      </c>
      <c r="E1300">
        <v>81.49667119069899</v>
      </c>
      <c r="F1300">
        <v>50.332856700581495</v>
      </c>
      <c r="G1300">
        <v>714.72663600738417</v>
      </c>
      <c r="H1300">
        <v>7.9932149413687634</v>
      </c>
      <c r="I1300">
        <v>3.3549811157849323</v>
      </c>
      <c r="J1300">
        <v>6.2534596752748026</v>
      </c>
      <c r="K1300">
        <v>726.84077547884681</v>
      </c>
      <c r="L1300">
        <v>9.6007483084440288</v>
      </c>
      <c r="M1300">
        <v>0.4100001044631667</v>
      </c>
    </row>
    <row r="1301" spans="1:13" x14ac:dyDescent="0.2">
      <c r="A1301">
        <v>1302</v>
      </c>
      <c r="B1301">
        <v>600</v>
      </c>
      <c r="C1301">
        <v>88.916666666665961</v>
      </c>
      <c r="D1301">
        <v>98.459104860661753</v>
      </c>
      <c r="E1301">
        <v>77.485500048416469</v>
      </c>
      <c r="F1301">
        <v>46.428712932719662</v>
      </c>
      <c r="G1301">
        <v>641.40968329903433</v>
      </c>
      <c r="H1301">
        <v>7.2136046856499281</v>
      </c>
      <c r="I1301">
        <v>3.2924387588747872</v>
      </c>
      <c r="J1301">
        <v>6.1368849186855305</v>
      </c>
      <c r="K1301">
        <v>652.28115904761864</v>
      </c>
      <c r="L1301">
        <v>9.7001558319151204</v>
      </c>
      <c r="M1301">
        <v>0.41000011323134739</v>
      </c>
    </row>
    <row r="1302" spans="1:13" x14ac:dyDescent="0.2">
      <c r="A1302">
        <v>1303</v>
      </c>
      <c r="B1302">
        <v>600</v>
      </c>
      <c r="C1302">
        <v>90.666666666665805</v>
      </c>
      <c r="D1302">
        <v>47.26037033311772</v>
      </c>
      <c r="E1302">
        <v>112.83223796903286</v>
      </c>
      <c r="F1302">
        <v>47.255613552162337</v>
      </c>
      <c r="G1302">
        <v>801.13238100888839</v>
      </c>
      <c r="H1302">
        <v>8.8360189081863538</v>
      </c>
      <c r="I1302">
        <v>3.7177434733475709</v>
      </c>
      <c r="J1302">
        <v>6.9296243678426297</v>
      </c>
      <c r="K1302">
        <v>814.7110138662855</v>
      </c>
      <c r="L1302">
        <v>13.047412016884318</v>
      </c>
      <c r="M1302">
        <v>0.4100000853993308</v>
      </c>
    </row>
    <row r="1303" spans="1:13" x14ac:dyDescent="0.2">
      <c r="A1303">
        <v>1304</v>
      </c>
      <c r="B1303">
        <v>600</v>
      </c>
      <c r="C1303">
        <v>84.999999999999773</v>
      </c>
      <c r="D1303">
        <v>6.8921373402463262</v>
      </c>
      <c r="E1303">
        <v>235.28182877896012</v>
      </c>
      <c r="F1303">
        <v>29.965434459186003</v>
      </c>
      <c r="G1303">
        <v>758.0802700221393</v>
      </c>
      <c r="H1303">
        <v>8.9185914120251919</v>
      </c>
      <c r="I1303">
        <v>2.4186815067106746</v>
      </c>
      <c r="J1303">
        <v>4.508260031147576</v>
      </c>
      <c r="K1303">
        <v>770.92936633640272</v>
      </c>
      <c r="L1303">
        <v>14.123062318227964</v>
      </c>
      <c r="M1303">
        <v>0.41000021289264776</v>
      </c>
    </row>
    <row r="1304" spans="1:13" x14ac:dyDescent="0.2">
      <c r="A1304">
        <v>1305</v>
      </c>
      <c r="B1304">
        <v>600</v>
      </c>
      <c r="C1304">
        <v>86.166666666666188</v>
      </c>
      <c r="D1304">
        <v>27.568549360985305</v>
      </c>
      <c r="E1304">
        <v>119.11185589134269</v>
      </c>
      <c r="F1304">
        <v>30.71947425433687</v>
      </c>
      <c r="G1304">
        <v>536.38535275691709</v>
      </c>
      <c r="H1304">
        <v>6.2249750803511033</v>
      </c>
      <c r="I1304">
        <v>2.4318351259099149</v>
      </c>
      <c r="J1304">
        <v>4.5327774947062709</v>
      </c>
      <c r="K1304">
        <v>545.47679300582672</v>
      </c>
      <c r="L1304">
        <v>7.974284288682453</v>
      </c>
      <c r="M1304">
        <v>0.41000017639483249</v>
      </c>
    </row>
    <row r="1305" spans="1:13" x14ac:dyDescent="0.2">
      <c r="A1305">
        <v>1306</v>
      </c>
      <c r="B1305">
        <v>600</v>
      </c>
      <c r="C1305">
        <v>87.333333333332831</v>
      </c>
      <c r="D1305">
        <v>92.551558569022234</v>
      </c>
      <c r="E1305">
        <v>80.650748308381253</v>
      </c>
      <c r="F1305">
        <v>47.28141013832677</v>
      </c>
      <c r="G1305">
        <v>667.5910203252148</v>
      </c>
      <c r="H1305">
        <v>7.6441719884567023</v>
      </c>
      <c r="I1305">
        <v>3.250823201935205</v>
      </c>
      <c r="J1305">
        <v>6.0593163130199521</v>
      </c>
      <c r="K1305">
        <v>678.90629054250553</v>
      </c>
      <c r="L1305">
        <v>9.3478220150127722</v>
      </c>
      <c r="M1305">
        <v>0.41000014615411695</v>
      </c>
    </row>
    <row r="1306" spans="1:13" x14ac:dyDescent="0.2">
      <c r="A1306">
        <v>1307</v>
      </c>
      <c r="B1306">
        <v>600</v>
      </c>
      <c r="C1306">
        <v>87.916666666666046</v>
      </c>
      <c r="D1306">
        <v>97.474513812055264</v>
      </c>
      <c r="E1306">
        <v>78.9619179250206</v>
      </c>
      <c r="F1306">
        <v>47.73273682556237</v>
      </c>
      <c r="G1306">
        <v>666.23927385458774</v>
      </c>
      <c r="H1306">
        <v>7.578077048583042</v>
      </c>
      <c r="I1306">
        <v>3.3350202322314857</v>
      </c>
      <c r="J1306">
        <v>6.2162539277380899</v>
      </c>
      <c r="K1306">
        <v>677.53161771148655</v>
      </c>
      <c r="L1306">
        <v>9.8814417060732378</v>
      </c>
      <c r="M1306">
        <v>0.41000013303736998</v>
      </c>
    </row>
    <row r="1307" spans="1:13" x14ac:dyDescent="0.2">
      <c r="A1307">
        <v>1308</v>
      </c>
      <c r="B1307">
        <v>600</v>
      </c>
      <c r="C1307">
        <v>88.999999999999432</v>
      </c>
      <c r="D1307">
        <v>98.459104860661753</v>
      </c>
      <c r="E1307">
        <v>81.272688540421285</v>
      </c>
      <c r="F1307">
        <v>51.078133370817802</v>
      </c>
      <c r="G1307">
        <v>724.22306297048988</v>
      </c>
      <c r="H1307">
        <v>8.1373377861853307</v>
      </c>
      <c r="I1307">
        <v>3.5516358875226879</v>
      </c>
      <c r="J1307">
        <v>6.6200109739472275</v>
      </c>
      <c r="K1307">
        <v>736.49816960036753</v>
      </c>
      <c r="L1307">
        <v>10.5194202890548</v>
      </c>
      <c r="M1307">
        <v>0.41000011172047163</v>
      </c>
    </row>
    <row r="1308" spans="1:13" x14ac:dyDescent="0.2">
      <c r="A1308">
        <v>1309</v>
      </c>
      <c r="B1308">
        <v>600</v>
      </c>
      <c r="C1308">
        <v>89.916666666665876</v>
      </c>
      <c r="D1308">
        <v>97.474513812055264</v>
      </c>
      <c r="E1308">
        <v>80.064966734588523</v>
      </c>
      <c r="F1308">
        <v>49.075644762070269</v>
      </c>
      <c r="G1308">
        <v>690.17887953272407</v>
      </c>
      <c r="H1308">
        <v>7.6757614035150707</v>
      </c>
      <c r="I1308">
        <v>3.4735096061829509</v>
      </c>
      <c r="J1308">
        <v>6.474388827927215</v>
      </c>
      <c r="K1308">
        <v>701.8769412920235</v>
      </c>
      <c r="L1308">
        <v>10.320266213425084</v>
      </c>
      <c r="M1308">
        <v>0.4100000963739589</v>
      </c>
    </row>
    <row r="1309" spans="1:13" x14ac:dyDescent="0.2">
      <c r="A1309">
        <v>1310</v>
      </c>
      <c r="B1309">
        <v>600</v>
      </c>
      <c r="C1309">
        <v>86.999999999999602</v>
      </c>
      <c r="D1309">
        <v>98.459104860661753</v>
      </c>
      <c r="E1309">
        <v>74.006209891601216</v>
      </c>
      <c r="F1309">
        <v>42.35279641275342</v>
      </c>
      <c r="G1309">
        <v>570.64093513921796</v>
      </c>
      <c r="H1309">
        <v>6.5590912084967883</v>
      </c>
      <c r="I1309">
        <v>2.99927730018184</v>
      </c>
      <c r="J1309">
        <v>5.5904516312802235</v>
      </c>
      <c r="K1309">
        <v>580.31296708582306</v>
      </c>
      <c r="L1309">
        <v>8.691367436040478</v>
      </c>
      <c r="M1309">
        <v>0.41000015422213526</v>
      </c>
    </row>
    <row r="1310" spans="1:13" x14ac:dyDescent="0.2">
      <c r="A1310">
        <v>1311</v>
      </c>
      <c r="B1310">
        <v>600</v>
      </c>
      <c r="C1310">
        <v>86.583333333332902</v>
      </c>
      <c r="D1310">
        <v>97.474513812055264</v>
      </c>
      <c r="E1310">
        <v>74.316140506414612</v>
      </c>
      <c r="F1310">
        <v>42.281195001609042</v>
      </c>
      <c r="G1310">
        <v>570.97448227242853</v>
      </c>
      <c r="H1310">
        <v>6.594507976197475</v>
      </c>
      <c r="I1310">
        <v>2.7832324688626979</v>
      </c>
      <c r="J1310">
        <v>5.1877585626518128</v>
      </c>
      <c r="K1310">
        <v>580.65217819336806</v>
      </c>
      <c r="L1310">
        <v>7.9181973055302368</v>
      </c>
      <c r="M1310">
        <v>0.41000016493631414</v>
      </c>
    </row>
    <row r="1311" spans="1:13" x14ac:dyDescent="0.2">
      <c r="A1311">
        <v>1312</v>
      </c>
      <c r="B1311">
        <v>600</v>
      </c>
      <c r="C1311">
        <v>88.916666666665961</v>
      </c>
      <c r="D1311">
        <v>46.275779284511117</v>
      </c>
      <c r="E1311">
        <v>104.05840931850064</v>
      </c>
      <c r="F1311">
        <v>39.354825219653286</v>
      </c>
      <c r="G1311">
        <v>638.40953273462105</v>
      </c>
      <c r="H1311">
        <v>7.1798635359095719</v>
      </c>
      <c r="I1311">
        <v>3.0724408742202183</v>
      </c>
      <c r="J1311">
        <v>5.7268236238960259</v>
      </c>
      <c r="K1311">
        <v>649.23015788809857</v>
      </c>
      <c r="L1311">
        <v>9.9098598793109804</v>
      </c>
      <c r="M1311">
        <v>0.41000011323134739</v>
      </c>
    </row>
    <row r="1312" spans="1:13" x14ac:dyDescent="0.2">
      <c r="A1312">
        <v>1313</v>
      </c>
      <c r="B1312">
        <v>600</v>
      </c>
      <c r="C1312">
        <v>94.499999999998963</v>
      </c>
      <c r="D1312">
        <v>6.8921373402463262</v>
      </c>
      <c r="E1312">
        <v>278.49300963530885</v>
      </c>
      <c r="F1312">
        <v>41.98289681712545</v>
      </c>
      <c r="G1312">
        <v>1164.2688908068767</v>
      </c>
      <c r="H1312">
        <v>12.320305722824228</v>
      </c>
      <c r="I1312">
        <v>3.486545753300947</v>
      </c>
      <c r="J1312">
        <v>6.4986873314090339</v>
      </c>
      <c r="K1312">
        <v>1184.0023542211156</v>
      </c>
      <c r="L1312">
        <v>21.607274263889259</v>
      </c>
      <c r="M1312">
        <v>0.41000004603566209</v>
      </c>
    </row>
    <row r="1313" spans="1:13" x14ac:dyDescent="0.2">
      <c r="A1313">
        <v>1314</v>
      </c>
      <c r="B1313">
        <v>600</v>
      </c>
      <c r="C1313">
        <v>89.083333333332689</v>
      </c>
      <c r="D1313">
        <v>87.628603325989062</v>
      </c>
      <c r="E1313">
        <v>80.359945229599987</v>
      </c>
      <c r="F1313">
        <v>44.444194062058749</v>
      </c>
      <c r="G1313">
        <v>626.29741455484202</v>
      </c>
      <c r="H1313">
        <v>7.0304667676877068</v>
      </c>
      <c r="I1313">
        <v>3.2143960023033582</v>
      </c>
      <c r="J1313">
        <v>5.991418457228999</v>
      </c>
      <c r="K1313">
        <v>636.91274396549409</v>
      </c>
      <c r="L1313">
        <v>9.422866274354762</v>
      </c>
      <c r="M1313">
        <v>0.41000011022975591</v>
      </c>
    </row>
    <row r="1314" spans="1:13" x14ac:dyDescent="0.2">
      <c r="A1314">
        <v>1315</v>
      </c>
      <c r="B1314">
        <v>600</v>
      </c>
      <c r="C1314">
        <v>87.583333333332817</v>
      </c>
      <c r="D1314">
        <v>98.459104860661753</v>
      </c>
      <c r="E1314">
        <v>78.526727045697882</v>
      </c>
      <c r="F1314">
        <v>47.684886992957374</v>
      </c>
      <c r="G1314">
        <v>663.57079251314769</v>
      </c>
      <c r="H1314">
        <v>7.5764505329760414</v>
      </c>
      <c r="I1314">
        <v>3.1389574756162228</v>
      </c>
      <c r="J1314">
        <v>5.8508061055288394</v>
      </c>
      <c r="K1314">
        <v>674.81791566053505</v>
      </c>
      <c r="L1314">
        <v>9.0446377138083367</v>
      </c>
      <c r="M1314">
        <v>0.41000014038131599</v>
      </c>
    </row>
    <row r="1315" spans="1:13" x14ac:dyDescent="0.2">
      <c r="A1315">
        <v>1316</v>
      </c>
      <c r="B1315">
        <v>600</v>
      </c>
      <c r="C1315">
        <v>86.583333333332902</v>
      </c>
      <c r="D1315">
        <v>98.459104860661753</v>
      </c>
      <c r="E1315">
        <v>76.371837611925201</v>
      </c>
      <c r="F1315">
        <v>45.103707835817318</v>
      </c>
      <c r="G1315">
        <v>618.21058559371761</v>
      </c>
      <c r="H1315">
        <v>7.1400645111883048</v>
      </c>
      <c r="I1315">
        <v>2.9524990184203896</v>
      </c>
      <c r="J1315">
        <v>5.5032600529736984</v>
      </c>
      <c r="K1315">
        <v>628.68890686417217</v>
      </c>
      <c r="L1315">
        <v>8.4511876747692636</v>
      </c>
      <c r="M1315">
        <v>0.41000016493631414</v>
      </c>
    </row>
    <row r="1316" spans="1:13" x14ac:dyDescent="0.2">
      <c r="A1316">
        <v>1317</v>
      </c>
      <c r="B1316">
        <v>600</v>
      </c>
      <c r="C1316">
        <v>84.166666666666359</v>
      </c>
      <c r="D1316">
        <v>98.459104860661753</v>
      </c>
      <c r="E1316">
        <v>66.599587828213743</v>
      </c>
      <c r="F1316">
        <v>34.299583565969698</v>
      </c>
      <c r="G1316">
        <v>436.3391626031148</v>
      </c>
      <c r="H1316">
        <v>5.1842276744924725</v>
      </c>
      <c r="I1316">
        <v>2.4356570510560953</v>
      </c>
      <c r="J1316">
        <v>4.5399013067215188</v>
      </c>
      <c r="K1316">
        <v>443.73492476531032</v>
      </c>
      <c r="L1316">
        <v>6.850007872678602</v>
      </c>
      <c r="M1316">
        <v>0.41000024350047337</v>
      </c>
    </row>
    <row r="1317" spans="1:13" x14ac:dyDescent="0.2">
      <c r="A1317">
        <v>1318</v>
      </c>
      <c r="B1317">
        <v>600</v>
      </c>
      <c r="C1317">
        <v>87.333333333332831</v>
      </c>
      <c r="D1317">
        <v>44.306597187297712</v>
      </c>
      <c r="E1317">
        <v>101.17753880619044</v>
      </c>
      <c r="F1317">
        <v>35.622672629295181</v>
      </c>
      <c r="G1317">
        <v>569.09698463043935</v>
      </c>
      <c r="H1317">
        <v>6.5163776866081218</v>
      </c>
      <c r="I1317">
        <v>2.6834942565649889</v>
      </c>
      <c r="J1317">
        <v>5.0018532275209475</v>
      </c>
      <c r="K1317">
        <v>578.74283959985132</v>
      </c>
      <c r="L1317">
        <v>8.2183754823117816</v>
      </c>
      <c r="M1317">
        <v>0.41000014615411695</v>
      </c>
    </row>
    <row r="1318" spans="1:13" x14ac:dyDescent="0.2">
      <c r="A1318">
        <v>1319</v>
      </c>
      <c r="B1318">
        <v>600</v>
      </c>
      <c r="C1318">
        <v>86.083333333332945</v>
      </c>
      <c r="D1318">
        <v>32.491504604018417</v>
      </c>
      <c r="E1318">
        <v>107.82132097472224</v>
      </c>
      <c r="F1318">
        <v>29.666683674160549</v>
      </c>
      <c r="G1318">
        <v>490.65210727142738</v>
      </c>
      <c r="H1318">
        <v>5.699734063172464</v>
      </c>
      <c r="I1318">
        <v>2.41475042547592</v>
      </c>
      <c r="J1318">
        <v>4.5009327595077719</v>
      </c>
      <c r="K1318">
        <v>498.96839587898091</v>
      </c>
      <c r="L1318">
        <v>7.6944520486692145</v>
      </c>
      <c r="M1318">
        <v>0.41000017878034578</v>
      </c>
    </row>
    <row r="1319" spans="1:13" x14ac:dyDescent="0.2">
      <c r="A1319">
        <v>1320</v>
      </c>
      <c r="B1319">
        <v>600</v>
      </c>
      <c r="C1319">
        <v>79.083333333333414</v>
      </c>
      <c r="D1319">
        <v>7.8767283888529596</v>
      </c>
      <c r="E1319">
        <v>157.27286653647167</v>
      </c>
      <c r="F1319">
        <v>15.3018294279246</v>
      </c>
      <c r="G1319">
        <v>310.8499867554624</v>
      </c>
      <c r="H1319">
        <v>3.9306636892155375</v>
      </c>
      <c r="I1319">
        <v>1.6292199749460998</v>
      </c>
      <c r="J1319">
        <v>3.036756710057968</v>
      </c>
      <c r="K1319">
        <v>316.11892665015552</v>
      </c>
      <c r="L1319">
        <v>5.8463902008765336</v>
      </c>
      <c r="M1319">
        <v>0.41000055254620849</v>
      </c>
    </row>
    <row r="1320" spans="1:13" x14ac:dyDescent="0.2">
      <c r="A1320">
        <v>1321</v>
      </c>
      <c r="B1320">
        <v>600</v>
      </c>
      <c r="C1320">
        <v>87.333333333332831</v>
      </c>
      <c r="D1320">
        <v>87.628603325989062</v>
      </c>
      <c r="E1320">
        <v>78.117551542810546</v>
      </c>
      <c r="F1320">
        <v>41.998426189549157</v>
      </c>
      <c r="G1320">
        <v>582.77868705850256</v>
      </c>
      <c r="H1320">
        <v>6.6730384014332733</v>
      </c>
      <c r="I1320">
        <v>2.9539759696518377</v>
      </c>
      <c r="J1320">
        <v>5.5060129909633497</v>
      </c>
      <c r="K1320">
        <v>592.65643873606768</v>
      </c>
      <c r="L1320">
        <v>8.4333803957048836</v>
      </c>
      <c r="M1320">
        <v>0.41000014615411695</v>
      </c>
    </row>
    <row r="1321" spans="1:13" x14ac:dyDescent="0.2">
      <c r="A1321">
        <v>1322</v>
      </c>
      <c r="B1321">
        <v>600</v>
      </c>
      <c r="C1321">
        <v>84.999999999999773</v>
      </c>
      <c r="D1321">
        <v>98.459104860661753</v>
      </c>
      <c r="E1321">
        <v>69.040697637932894</v>
      </c>
      <c r="F1321">
        <v>36.860065851232619</v>
      </c>
      <c r="G1321">
        <v>478.19729371718552</v>
      </c>
      <c r="H1321">
        <v>5.6258505143198443</v>
      </c>
      <c r="I1321">
        <v>2.619783200479771</v>
      </c>
      <c r="J1321">
        <v>4.8831000940909055</v>
      </c>
      <c r="K1321">
        <v>486.30250806871157</v>
      </c>
      <c r="L1321">
        <v>7.5063488066391848</v>
      </c>
      <c r="M1321">
        <v>0.41000021289264776</v>
      </c>
    </row>
    <row r="1322" spans="1:13" x14ac:dyDescent="0.2">
      <c r="A1322">
        <v>1323</v>
      </c>
      <c r="B1322">
        <v>600</v>
      </c>
      <c r="C1322">
        <v>84.333333333333087</v>
      </c>
      <c r="D1322">
        <v>97.474513812055264</v>
      </c>
      <c r="E1322">
        <v>69.756160083203653</v>
      </c>
      <c r="F1322">
        <v>37.251699449912557</v>
      </c>
      <c r="G1322">
        <v>485.99960533349355</v>
      </c>
      <c r="H1322">
        <v>5.7628411699623907</v>
      </c>
      <c r="I1322">
        <v>2.5137150037409475</v>
      </c>
      <c r="J1322">
        <v>4.6853960927137877</v>
      </c>
      <c r="K1322">
        <v>494.23708535058421</v>
      </c>
      <c r="L1322">
        <v>7.0352984329714099</v>
      </c>
      <c r="M1322">
        <v>0.41000023704564481</v>
      </c>
    </row>
    <row r="1323" spans="1:13" x14ac:dyDescent="0.2">
      <c r="A1323">
        <v>1324</v>
      </c>
      <c r="B1323">
        <v>600</v>
      </c>
      <c r="C1323">
        <v>85.333333333333002</v>
      </c>
      <c r="D1323">
        <v>96.489922763448604</v>
      </c>
      <c r="E1323">
        <v>72.776346248903522</v>
      </c>
      <c r="F1323">
        <v>40.137686454947357</v>
      </c>
      <c r="G1323">
        <v>535.88160911740874</v>
      </c>
      <c r="H1323">
        <v>6.2798626068446577</v>
      </c>
      <c r="I1323">
        <v>2.6855850411957967</v>
      </c>
      <c r="J1323">
        <v>5.0057503097778122</v>
      </c>
      <c r="K1323">
        <v>544.9645346100707</v>
      </c>
      <c r="L1323">
        <v>7.5642443834500668</v>
      </c>
      <c r="M1323">
        <v>0.41000020175532442</v>
      </c>
    </row>
    <row r="1324" spans="1:13" x14ac:dyDescent="0.2">
      <c r="A1324">
        <v>1325</v>
      </c>
      <c r="B1324">
        <v>600</v>
      </c>
      <c r="C1324">
        <v>88.249999999999503</v>
      </c>
      <c r="D1324">
        <v>47.26037033311772</v>
      </c>
      <c r="E1324">
        <v>102.3848068311452</v>
      </c>
      <c r="F1324">
        <v>38.909713435908529</v>
      </c>
      <c r="G1324">
        <v>625.63898363862563</v>
      </c>
      <c r="H1324">
        <v>7.0893935823074123</v>
      </c>
      <c r="I1324">
        <v>3.0732476016683812</v>
      </c>
      <c r="J1324">
        <v>5.728327309726712</v>
      </c>
      <c r="K1324">
        <v>636.24317016813256</v>
      </c>
      <c r="L1324">
        <v>9.533011403903302</v>
      </c>
      <c r="M1324">
        <v>0.4100001260776171</v>
      </c>
    </row>
    <row r="1325" spans="1:13" x14ac:dyDescent="0.2">
      <c r="A1325">
        <v>1326</v>
      </c>
      <c r="B1325">
        <v>600</v>
      </c>
      <c r="C1325">
        <v>89.999999999999346</v>
      </c>
      <c r="D1325">
        <v>6.8921373402463262</v>
      </c>
      <c r="E1325">
        <v>234.19304068441585</v>
      </c>
      <c r="F1325">
        <v>29.688740601922941</v>
      </c>
      <c r="G1325">
        <v>749.18527386785786</v>
      </c>
      <c r="H1325">
        <v>8.3242808207540371</v>
      </c>
      <c r="I1325">
        <v>2.8969871171056099</v>
      </c>
      <c r="J1325">
        <v>5.3997895938594773</v>
      </c>
      <c r="K1325">
        <v>761.88345214694982</v>
      </c>
      <c r="L1325">
        <v>17.534269625983175</v>
      </c>
      <c r="M1325">
        <v>0.41000009508801571</v>
      </c>
    </row>
    <row r="1326" spans="1:13" x14ac:dyDescent="0.2">
      <c r="A1326">
        <v>1327</v>
      </c>
      <c r="B1326">
        <v>600</v>
      </c>
      <c r="C1326">
        <v>85.333333333333002</v>
      </c>
      <c r="D1326">
        <v>98.459104860661753</v>
      </c>
      <c r="E1326">
        <v>72.151553683078447</v>
      </c>
      <c r="F1326">
        <v>40.256604354868834</v>
      </c>
      <c r="G1326">
        <v>534.95098803545011</v>
      </c>
      <c r="H1326">
        <v>6.2689568910404549</v>
      </c>
      <c r="I1326">
        <v>2.7209523555756681</v>
      </c>
      <c r="J1326">
        <v>5.0716726105790642</v>
      </c>
      <c r="K1326">
        <v>544.01813996580734</v>
      </c>
      <c r="L1326">
        <v>7.6501173000132736</v>
      </c>
      <c r="M1326">
        <v>0.41000020175532442</v>
      </c>
    </row>
    <row r="1327" spans="1:13" x14ac:dyDescent="0.2">
      <c r="A1327">
        <v>1328</v>
      </c>
      <c r="B1327">
        <v>600</v>
      </c>
      <c r="C1327">
        <v>83.999999999999858</v>
      </c>
      <c r="D1327">
        <v>97.474513812055264</v>
      </c>
      <c r="E1327">
        <v>71.987673497734605</v>
      </c>
      <c r="F1327">
        <v>39.673200353189962</v>
      </c>
      <c r="G1327">
        <v>526.54577999902733</v>
      </c>
      <c r="H1327">
        <v>6.2684021428455745</v>
      </c>
      <c r="I1327">
        <v>2.7224932650073979</v>
      </c>
      <c r="J1327">
        <v>5.0745447623623443</v>
      </c>
      <c r="K1327">
        <v>535.47051175801323</v>
      </c>
      <c r="L1327">
        <v>7.8873501459344064</v>
      </c>
      <c r="M1327">
        <v>0.41000025013106894</v>
      </c>
    </row>
    <row r="1328" spans="1:13" x14ac:dyDescent="0.2">
      <c r="A1328">
        <v>1329</v>
      </c>
      <c r="B1328">
        <v>600</v>
      </c>
      <c r="C1328">
        <v>91.583333333332476</v>
      </c>
      <c r="D1328">
        <v>98.459104860661753</v>
      </c>
      <c r="E1328">
        <v>83.418468795554418</v>
      </c>
      <c r="F1328">
        <v>53.810892102555371</v>
      </c>
      <c r="G1328">
        <v>773.87754072906841</v>
      </c>
      <c r="H1328">
        <v>8.4499822463593333</v>
      </c>
      <c r="I1328">
        <v>3.6328267719831544</v>
      </c>
      <c r="J1328">
        <v>6.7713453345445558</v>
      </c>
      <c r="K1328">
        <v>786.99420748147054</v>
      </c>
      <c r="L1328">
        <v>10.719493904317254</v>
      </c>
      <c r="M1328">
        <v>0.41000007366842861</v>
      </c>
    </row>
    <row r="1329" spans="1:13" x14ac:dyDescent="0.2">
      <c r="A1329">
        <v>1330</v>
      </c>
      <c r="B1329">
        <v>600</v>
      </c>
      <c r="C1329">
        <v>87.999999999999517</v>
      </c>
      <c r="D1329">
        <v>16.738047826312517</v>
      </c>
      <c r="E1329">
        <v>167.73965056614338</v>
      </c>
      <c r="F1329">
        <v>36.988451801088843</v>
      </c>
      <c r="G1329">
        <v>778.24388799273981</v>
      </c>
      <c r="H1329">
        <v>8.8436805453720915</v>
      </c>
      <c r="I1329">
        <v>2.9307022995972347</v>
      </c>
      <c r="J1329">
        <v>5.4626324316817048</v>
      </c>
      <c r="K1329">
        <v>791.43463844255814</v>
      </c>
      <c r="L1329">
        <v>15.59115873007474</v>
      </c>
      <c r="M1329">
        <v>0.41000013126221729</v>
      </c>
    </row>
    <row r="1330" spans="1:13" x14ac:dyDescent="0.2">
      <c r="A1330">
        <v>1331</v>
      </c>
      <c r="B1330">
        <v>600</v>
      </c>
      <c r="C1330">
        <v>83.583333333333158</v>
      </c>
      <c r="D1330">
        <v>86.64401227738233</v>
      </c>
      <c r="E1330">
        <v>71.63196220060027</v>
      </c>
      <c r="F1330">
        <v>34.917418836212249</v>
      </c>
      <c r="G1330">
        <v>462.17794010596918</v>
      </c>
      <c r="H1330">
        <v>5.5295466413475989</v>
      </c>
      <c r="I1330">
        <v>2.3426281454859494</v>
      </c>
      <c r="J1330">
        <v>4.3665016691257206</v>
      </c>
      <c r="K1330">
        <v>470.01167761964768</v>
      </c>
      <c r="L1330">
        <v>6.6385459876697821</v>
      </c>
      <c r="M1330">
        <v>0.41000026750826973</v>
      </c>
    </row>
    <row r="1331" spans="1:13" x14ac:dyDescent="0.2">
      <c r="A1331">
        <v>1332</v>
      </c>
      <c r="B1331">
        <v>600</v>
      </c>
      <c r="C1331">
        <v>89.999999999999346</v>
      </c>
      <c r="D1331">
        <v>98.459104860661753</v>
      </c>
      <c r="E1331">
        <v>82.15140113818039</v>
      </c>
      <c r="F1331">
        <v>52.188608130254217</v>
      </c>
      <c r="G1331">
        <v>744.31538925656366</v>
      </c>
      <c r="H1331">
        <v>8.270170991739656</v>
      </c>
      <c r="I1331">
        <v>3.6570081336935729</v>
      </c>
      <c r="J1331">
        <v>6.816417770165093</v>
      </c>
      <c r="K1331">
        <v>756.93102632035175</v>
      </c>
      <c r="L1331">
        <v>10.871587617872978</v>
      </c>
      <c r="M1331">
        <v>0.41000009508801571</v>
      </c>
    </row>
    <row r="1332" spans="1:13" x14ac:dyDescent="0.2">
      <c r="A1332">
        <v>1333</v>
      </c>
      <c r="B1332">
        <v>600</v>
      </c>
      <c r="C1332">
        <v>86.083333333332945</v>
      </c>
      <c r="D1332">
        <v>98.459104860661753</v>
      </c>
      <c r="E1332">
        <v>72.220831499534711</v>
      </c>
      <c r="F1332">
        <v>40.333947902178551</v>
      </c>
      <c r="G1332">
        <v>536.25904911802434</v>
      </c>
      <c r="H1332">
        <v>6.2295339684572326</v>
      </c>
      <c r="I1332">
        <v>2.8156686004236202</v>
      </c>
      <c r="J1332">
        <v>5.2482173353655543</v>
      </c>
      <c r="K1332">
        <v>545.34835079386664</v>
      </c>
      <c r="L1332">
        <v>8.0760776081625778</v>
      </c>
      <c r="M1332">
        <v>0.41000017878034578</v>
      </c>
    </row>
    <row r="1333" spans="1:13" x14ac:dyDescent="0.2">
      <c r="A1333">
        <v>1334</v>
      </c>
      <c r="B1333">
        <v>600</v>
      </c>
      <c r="C1333">
        <v>84.999999999999773</v>
      </c>
      <c r="D1333">
        <v>98.459104860661753</v>
      </c>
      <c r="E1333">
        <v>70.601412628833913</v>
      </c>
      <c r="F1333">
        <v>38.545399025375119</v>
      </c>
      <c r="G1333">
        <v>506.18773774299098</v>
      </c>
      <c r="H1333">
        <v>5.9551498557999096</v>
      </c>
      <c r="I1333">
        <v>2.7050509949055108</v>
      </c>
      <c r="J1333">
        <v>5.0420335412963846</v>
      </c>
      <c r="K1333">
        <v>514.76737667115992</v>
      </c>
      <c r="L1333">
        <v>7.7887399891741245</v>
      </c>
      <c r="M1333">
        <v>0.41000021289264776</v>
      </c>
    </row>
    <row r="1334" spans="1:13" x14ac:dyDescent="0.2">
      <c r="A1334">
        <v>1335</v>
      </c>
      <c r="B1334">
        <v>600</v>
      </c>
      <c r="C1334">
        <v>89.66666666666589</v>
      </c>
      <c r="D1334">
        <v>98.459104860661753</v>
      </c>
      <c r="E1334">
        <v>82.426111081929633</v>
      </c>
      <c r="F1334">
        <v>52.538223597255474</v>
      </c>
      <c r="G1334">
        <v>750.66538480509485</v>
      </c>
      <c r="H1334">
        <v>8.3717329160420224</v>
      </c>
      <c r="I1334">
        <v>3.7933157416477465</v>
      </c>
      <c r="J1334">
        <v>7.0704860049352218</v>
      </c>
      <c r="K1334">
        <v>763.38865674447959</v>
      </c>
      <c r="L1334">
        <v>11.606741893528454</v>
      </c>
      <c r="M1334">
        <v>0.41000010033707657</v>
      </c>
    </row>
    <row r="1335" spans="1:13" x14ac:dyDescent="0.2">
      <c r="A1335">
        <v>1336</v>
      </c>
      <c r="B1335">
        <v>600</v>
      </c>
      <c r="C1335">
        <v>87.333333333332831</v>
      </c>
      <c r="D1335">
        <v>18.70722992352577</v>
      </c>
      <c r="E1335">
        <v>157.04678475809243</v>
      </c>
      <c r="F1335">
        <v>36.237436246196168</v>
      </c>
      <c r="G1335">
        <v>735.57160694939773</v>
      </c>
      <c r="H1335">
        <v>8.4225756520923891</v>
      </c>
      <c r="I1335">
        <v>2.9867321637872402</v>
      </c>
      <c r="J1335">
        <v>5.567068338839217</v>
      </c>
      <c r="K1335">
        <v>748.03910762480314</v>
      </c>
      <c r="L1335">
        <v>14.686715887666102</v>
      </c>
      <c r="M1335">
        <v>0.41000014615411695</v>
      </c>
    </row>
    <row r="1336" spans="1:13" x14ac:dyDescent="0.2">
      <c r="A1336">
        <v>1337</v>
      </c>
      <c r="B1336">
        <v>600</v>
      </c>
      <c r="C1336">
        <v>89.333333333332661</v>
      </c>
      <c r="D1336">
        <v>86.64401227738233</v>
      </c>
      <c r="E1336">
        <v>87.739622527335968</v>
      </c>
      <c r="F1336">
        <v>52.386569501045329</v>
      </c>
      <c r="G1336">
        <v>774.40685831266921</v>
      </c>
      <c r="H1336">
        <v>8.6687334885747198</v>
      </c>
      <c r="I1336">
        <v>3.5597132120276207</v>
      </c>
      <c r="J1336">
        <v>6.635066564823151</v>
      </c>
      <c r="K1336">
        <v>787.53253960731422</v>
      </c>
      <c r="L1336">
        <v>10.469410186648632</v>
      </c>
      <c r="M1336">
        <v>0.41000010587589675</v>
      </c>
    </row>
    <row r="1337" spans="1:13" x14ac:dyDescent="0.2">
      <c r="A1337">
        <v>1338</v>
      </c>
      <c r="B1337">
        <v>600</v>
      </c>
      <c r="C1337">
        <v>92.083333333332433</v>
      </c>
      <c r="D1337">
        <v>98.459104860661753</v>
      </c>
      <c r="E1337">
        <v>86.165397244300777</v>
      </c>
      <c r="F1337">
        <v>57.41317356648117</v>
      </c>
      <c r="G1337">
        <v>840.38425749500095</v>
      </c>
      <c r="H1337">
        <v>9.1263448777738567</v>
      </c>
      <c r="I1337">
        <v>3.974835095028229</v>
      </c>
      <c r="J1337">
        <v>7.4088258994002389</v>
      </c>
      <c r="K1337">
        <v>854.62815691663252</v>
      </c>
      <c r="L1337">
        <v>11.95318699593904</v>
      </c>
      <c r="M1337">
        <v>0.41000006796384153</v>
      </c>
    </row>
    <row r="1338" spans="1:13" x14ac:dyDescent="0.2">
      <c r="A1338">
        <v>1339</v>
      </c>
      <c r="B1338">
        <v>600</v>
      </c>
      <c r="C1338">
        <v>85.249999999999758</v>
      </c>
      <c r="D1338">
        <v>97.474513812055264</v>
      </c>
      <c r="E1338">
        <v>70.346561590706258</v>
      </c>
      <c r="F1338">
        <v>37.884949144276362</v>
      </c>
      <c r="G1338">
        <v>496.53552876975976</v>
      </c>
      <c r="H1338">
        <v>5.8244636805837091</v>
      </c>
      <c r="I1338">
        <v>2.6087805350251743</v>
      </c>
      <c r="J1338">
        <v>4.8625918639798211</v>
      </c>
      <c r="K1338">
        <v>504.95156019707224</v>
      </c>
      <c r="L1338">
        <v>7.3493121948387952</v>
      </c>
      <c r="M1338">
        <v>0.41000020448380575</v>
      </c>
    </row>
    <row r="1339" spans="1:13" x14ac:dyDescent="0.2">
      <c r="A1339">
        <v>1340</v>
      </c>
      <c r="B1339">
        <v>600</v>
      </c>
      <c r="C1339">
        <v>86.416666666666174</v>
      </c>
      <c r="D1339">
        <v>98.459104860661753</v>
      </c>
      <c r="E1339">
        <v>75.530952570295611</v>
      </c>
      <c r="F1339">
        <v>44.115955324474442</v>
      </c>
      <c r="G1339">
        <v>601.03644553084268</v>
      </c>
      <c r="H1339">
        <v>6.9550986946674573</v>
      </c>
      <c r="I1339">
        <v>2.9576520756191753</v>
      </c>
      <c r="J1339">
        <v>5.512865005813933</v>
      </c>
      <c r="K1339">
        <v>611.22367945195936</v>
      </c>
      <c r="L1339">
        <v>8.328506673707782</v>
      </c>
      <c r="M1339">
        <v>0.41000016942758261</v>
      </c>
    </row>
    <row r="1340" spans="1:13" x14ac:dyDescent="0.2">
      <c r="A1340">
        <v>1341</v>
      </c>
      <c r="B1340">
        <v>600</v>
      </c>
      <c r="C1340">
        <v>84.583333333333073</v>
      </c>
      <c r="D1340">
        <v>98.459104860661753</v>
      </c>
      <c r="E1340">
        <v>69.636343939055394</v>
      </c>
      <c r="F1340">
        <v>37.498827424459982</v>
      </c>
      <c r="G1340">
        <v>488.76584030597894</v>
      </c>
      <c r="H1340">
        <v>5.778512397706173</v>
      </c>
      <c r="I1340">
        <v>2.5275193159573308</v>
      </c>
      <c r="J1340">
        <v>4.7111264043939061</v>
      </c>
      <c r="K1340">
        <v>497.05019890401991</v>
      </c>
      <c r="L1340">
        <v>7.1021577809786685</v>
      </c>
      <c r="M1340">
        <v>0.41000022768280681</v>
      </c>
    </row>
    <row r="1341" spans="1:13" x14ac:dyDescent="0.2">
      <c r="A1341">
        <v>1342</v>
      </c>
      <c r="B1341">
        <v>600</v>
      </c>
      <c r="C1341">
        <v>83.083333333333201</v>
      </c>
      <c r="D1341">
        <v>17.72263887491912</v>
      </c>
      <c r="E1341">
        <v>130.5548915938289</v>
      </c>
      <c r="F1341">
        <v>23.724909612259495</v>
      </c>
      <c r="G1341">
        <v>435.47924193117041</v>
      </c>
      <c r="H1341">
        <v>5.2414753291615375</v>
      </c>
      <c r="I1341">
        <v>2.13655261770811</v>
      </c>
      <c r="J1341">
        <v>3.982390713342236</v>
      </c>
      <c r="K1341">
        <v>442.86046368015889</v>
      </c>
      <c r="L1341">
        <v>7.2219245350312686</v>
      </c>
      <c r="M1341">
        <v>0.41000028996174198</v>
      </c>
    </row>
    <row r="1342" spans="1:13" x14ac:dyDescent="0.2">
      <c r="A1342">
        <v>1343</v>
      </c>
      <c r="B1342">
        <v>600</v>
      </c>
      <c r="C1342">
        <v>83.583333333333158</v>
      </c>
      <c r="D1342">
        <v>87.628603325989062</v>
      </c>
      <c r="E1342">
        <v>72.432917287096373</v>
      </c>
      <c r="F1342">
        <v>36.108356799491979</v>
      </c>
      <c r="G1342">
        <v>480.845141449175</v>
      </c>
      <c r="H1342">
        <v>5.7528830482453763</v>
      </c>
      <c r="I1342">
        <v>2.4259331375471085</v>
      </c>
      <c r="J1342">
        <v>4.5217765844307696</v>
      </c>
      <c r="K1342">
        <v>488.99528081319733</v>
      </c>
      <c r="L1342">
        <v>6.88496367612741</v>
      </c>
      <c r="M1342">
        <v>0.41000026750826973</v>
      </c>
    </row>
    <row r="1343" spans="1:13" x14ac:dyDescent="0.2">
      <c r="A1343">
        <v>1344</v>
      </c>
      <c r="B1343">
        <v>600</v>
      </c>
      <c r="C1343">
        <v>86.916666666666131</v>
      </c>
      <c r="D1343">
        <v>98.459104860661753</v>
      </c>
      <c r="E1343">
        <v>75.616279226745561</v>
      </c>
      <c r="F1343">
        <v>44.215686443055517</v>
      </c>
      <c r="G1343">
        <v>602.76578148658984</v>
      </c>
      <c r="H1343">
        <v>6.9349850218975293</v>
      </c>
      <c r="I1343">
        <v>3.1074406105590646</v>
      </c>
      <c r="J1343">
        <v>5.7920607838938754</v>
      </c>
      <c r="K1343">
        <v>612.98231306078878</v>
      </c>
      <c r="L1343">
        <v>9.1150672441546874</v>
      </c>
      <c r="M1343">
        <v>0.41000015630779135</v>
      </c>
    </row>
    <row r="1344" spans="1:13" x14ac:dyDescent="0.2">
      <c r="A1344">
        <v>1345</v>
      </c>
      <c r="B1344">
        <v>600</v>
      </c>
      <c r="C1344">
        <v>87.249999999999588</v>
      </c>
      <c r="D1344">
        <v>98.459104860661753</v>
      </c>
      <c r="E1344">
        <v>76.65332193201499</v>
      </c>
      <c r="F1344">
        <v>45.436798770466737</v>
      </c>
      <c r="G1344">
        <v>624.0253306425293</v>
      </c>
      <c r="H1344">
        <v>7.1521527867338941</v>
      </c>
      <c r="I1344">
        <v>3.1023588216285627</v>
      </c>
      <c r="J1344">
        <v>5.7825886703235083</v>
      </c>
      <c r="K1344">
        <v>634.60219049078148</v>
      </c>
      <c r="L1344">
        <v>8.8764142035412181</v>
      </c>
      <c r="M1344">
        <v>0.41000014813066343</v>
      </c>
    </row>
    <row r="1345" spans="1:13" x14ac:dyDescent="0.2">
      <c r="A1345">
        <v>1346</v>
      </c>
      <c r="B1345">
        <v>600</v>
      </c>
      <c r="C1345">
        <v>85.49999999999973</v>
      </c>
      <c r="D1345">
        <v>98.459104860661753</v>
      </c>
      <c r="E1345">
        <v>72.422469495185581</v>
      </c>
      <c r="F1345">
        <v>40.55948420702741</v>
      </c>
      <c r="G1345">
        <v>540.07721895350562</v>
      </c>
      <c r="H1345">
        <v>6.3166926193392667</v>
      </c>
      <c r="I1345">
        <v>2.7075777641272785</v>
      </c>
      <c r="J1345">
        <v>5.0467432695755416</v>
      </c>
      <c r="K1345">
        <v>549.23125295765942</v>
      </c>
      <c r="L1345">
        <v>7.5121284223084572</v>
      </c>
      <c r="M1345">
        <v>0.41000019640709651</v>
      </c>
    </row>
    <row r="1346" spans="1:13" x14ac:dyDescent="0.2">
      <c r="A1346">
        <v>1347</v>
      </c>
      <c r="B1346">
        <v>600</v>
      </c>
      <c r="C1346">
        <v>92.583333333332405</v>
      </c>
      <c r="D1346">
        <v>47.26037033311772</v>
      </c>
      <c r="E1346">
        <v>116.63556813629695</v>
      </c>
      <c r="F1346">
        <v>50.495074832805059</v>
      </c>
      <c r="G1346">
        <v>871.65053665095729</v>
      </c>
      <c r="H1346">
        <v>9.4147672725576896</v>
      </c>
      <c r="I1346">
        <v>3.7269732207194148</v>
      </c>
      <c r="J1346">
        <v>6.9468279976130747</v>
      </c>
      <c r="K1346">
        <v>886.42436876315946</v>
      </c>
      <c r="L1346">
        <v>14.152943261378676</v>
      </c>
      <c r="M1346">
        <v>0.41000006270099471</v>
      </c>
    </row>
    <row r="1347" spans="1:13" x14ac:dyDescent="0.2">
      <c r="A1347">
        <v>1348</v>
      </c>
      <c r="B1347">
        <v>600</v>
      </c>
      <c r="C1347">
        <v>83.666666666666401</v>
      </c>
      <c r="D1347">
        <v>7.8767283888529596</v>
      </c>
      <c r="E1347">
        <v>190.27107156281568</v>
      </c>
      <c r="F1347">
        <v>22.396558014971401</v>
      </c>
      <c r="G1347">
        <v>504.71476166559353</v>
      </c>
      <c r="H1347">
        <v>6.0324473505848024</v>
      </c>
      <c r="I1347">
        <v>2.368764275550189</v>
      </c>
      <c r="J1347">
        <v>4.4152176617897281</v>
      </c>
      <c r="K1347">
        <v>513.26947876458485</v>
      </c>
      <c r="L1347">
        <v>12.786284316157191</v>
      </c>
      <c r="M1347">
        <v>0.41000026393883637</v>
      </c>
    </row>
    <row r="1348" spans="1:13" x14ac:dyDescent="0.2">
      <c r="A1348">
        <v>1349</v>
      </c>
      <c r="B1348">
        <v>600</v>
      </c>
      <c r="C1348">
        <v>87.166666666666103</v>
      </c>
      <c r="D1348">
        <v>88.613194374595423</v>
      </c>
      <c r="E1348">
        <v>77.463182658527913</v>
      </c>
      <c r="F1348">
        <v>41.761774772166618</v>
      </c>
      <c r="G1348">
        <v>576.84567831552727</v>
      </c>
      <c r="H1348">
        <v>6.6177324472145047</v>
      </c>
      <c r="I1348">
        <v>2.9901113123279148</v>
      </c>
      <c r="J1348">
        <v>5.5733668449728135</v>
      </c>
      <c r="K1348">
        <v>586.62287298528759</v>
      </c>
      <c r="L1348">
        <v>8.6369838024354255</v>
      </c>
      <c r="M1348">
        <v>0.4100001501339402</v>
      </c>
    </row>
    <row r="1349" spans="1:13" x14ac:dyDescent="0.2">
      <c r="A1349">
        <v>1350</v>
      </c>
      <c r="B1349">
        <v>600</v>
      </c>
      <c r="C1349">
        <v>86.416666666666174</v>
      </c>
      <c r="D1349">
        <v>97.474513812055264</v>
      </c>
      <c r="E1349">
        <v>72.693651575885852</v>
      </c>
      <c r="F1349">
        <v>40.455160559136729</v>
      </c>
      <c r="G1349">
        <v>539.78587646776634</v>
      </c>
      <c r="H1349">
        <v>6.2463167961554804</v>
      </c>
      <c r="I1349">
        <v>2.7271137690569378</v>
      </c>
      <c r="J1349">
        <v>5.0831570718675438</v>
      </c>
      <c r="K1349">
        <v>548.93494726335734</v>
      </c>
      <c r="L1349">
        <v>7.6118969278522526</v>
      </c>
      <c r="M1349">
        <v>0.41000016942758261</v>
      </c>
    </row>
    <row r="1350" spans="1:13" x14ac:dyDescent="0.2">
      <c r="A1350">
        <v>1351</v>
      </c>
      <c r="B1350">
        <v>600</v>
      </c>
      <c r="C1350">
        <v>88.166666666666018</v>
      </c>
      <c r="D1350">
        <v>98.459104860661753</v>
      </c>
      <c r="E1350">
        <v>76.17751637999676</v>
      </c>
      <c r="F1350">
        <v>44.874475229434402</v>
      </c>
      <c r="G1350">
        <v>614.21572224854617</v>
      </c>
      <c r="H1350">
        <v>6.9665299309854518</v>
      </c>
      <c r="I1350">
        <v>2.9404211276119572</v>
      </c>
      <c r="J1350">
        <v>5.4807476749523891</v>
      </c>
      <c r="K1350">
        <v>624.62629350090469</v>
      </c>
      <c r="L1350">
        <v>13.397893826206438</v>
      </c>
      <c r="M1350">
        <v>0.41000012778265482</v>
      </c>
    </row>
    <row r="1351" spans="1:13" x14ac:dyDescent="0.2">
      <c r="A1351">
        <v>1352</v>
      </c>
      <c r="B1351">
        <v>600</v>
      </c>
      <c r="C1351">
        <v>83.916666666666387</v>
      </c>
      <c r="D1351">
        <v>97.474513812055264</v>
      </c>
      <c r="E1351">
        <v>67.042292377069586</v>
      </c>
      <c r="F1351">
        <v>34.409524439676403</v>
      </c>
      <c r="G1351">
        <v>439.32031136177341</v>
      </c>
      <c r="H1351">
        <v>5.2351973548572976</v>
      </c>
      <c r="I1351">
        <v>2.444932839237711</v>
      </c>
      <c r="J1351">
        <v>4.5571907534719678</v>
      </c>
      <c r="K1351">
        <v>446.76661030263006</v>
      </c>
      <c r="L1351">
        <v>7.0357354204833253</v>
      </c>
      <c r="M1351">
        <v>0.41000025351377001</v>
      </c>
    </row>
    <row r="1352" spans="1:13" x14ac:dyDescent="0.2">
      <c r="A1352">
        <v>1353</v>
      </c>
      <c r="B1352">
        <v>600</v>
      </c>
      <c r="C1352">
        <v>98.666666666665122</v>
      </c>
      <c r="D1352">
        <v>17.72263887491912</v>
      </c>
      <c r="E1352">
        <v>202.69622696598211</v>
      </c>
      <c r="F1352">
        <v>57.188617644391393</v>
      </c>
      <c r="G1352">
        <v>1333.948283119955</v>
      </c>
      <c r="H1352">
        <v>13.51974611270246</v>
      </c>
      <c r="I1352">
        <v>5.1258806147886249</v>
      </c>
      <c r="J1352">
        <v>9.5542975112555908</v>
      </c>
      <c r="K1352">
        <v>1356.5576301277436</v>
      </c>
      <c r="L1352">
        <v>28.633752575361125</v>
      </c>
      <c r="M1352">
        <v>0.4100000235179066</v>
      </c>
    </row>
    <row r="1353" spans="1:13" x14ac:dyDescent="0.2">
      <c r="A1353">
        <v>1354</v>
      </c>
      <c r="B1353">
        <v>600</v>
      </c>
      <c r="C1353">
        <v>88.999999999999432</v>
      </c>
      <c r="D1353">
        <v>84.674830180169153</v>
      </c>
      <c r="E1353">
        <v>85.129396202615141</v>
      </c>
      <c r="F1353">
        <v>48.195148397939015</v>
      </c>
      <c r="G1353">
        <v>700.82268217474859</v>
      </c>
      <c r="H1353">
        <v>7.8744121592668881</v>
      </c>
      <c r="I1353">
        <v>3.3628248484015857</v>
      </c>
      <c r="J1353">
        <v>6.2680798665453592</v>
      </c>
      <c r="K1353">
        <v>712.70116767484706</v>
      </c>
      <c r="L1353">
        <v>10.094437901512292</v>
      </c>
      <c r="M1353">
        <v>0.41000011172047163</v>
      </c>
    </row>
    <row r="1354" spans="1:13" x14ac:dyDescent="0.2">
      <c r="A1354">
        <v>1355</v>
      </c>
      <c r="B1354">
        <v>600</v>
      </c>
      <c r="C1354">
        <v>86.499999999999645</v>
      </c>
      <c r="D1354">
        <v>98.459104860661753</v>
      </c>
      <c r="E1354">
        <v>74.212482765665399</v>
      </c>
      <c r="F1354">
        <v>42.589220032640021</v>
      </c>
      <c r="G1354">
        <v>574.69701504270859</v>
      </c>
      <c r="H1354">
        <v>6.6438961276613986</v>
      </c>
      <c r="I1354">
        <v>2.84377688124626</v>
      </c>
      <c r="J1354">
        <v>5.300609284708778</v>
      </c>
      <c r="K1354">
        <v>584.43780800722323</v>
      </c>
      <c r="L1354">
        <v>7.916402724498651</v>
      </c>
      <c r="M1354">
        <v>0.41000016716686571</v>
      </c>
    </row>
    <row r="1355" spans="1:13" x14ac:dyDescent="0.2">
      <c r="A1355">
        <v>1356</v>
      </c>
      <c r="B1355">
        <v>600</v>
      </c>
      <c r="C1355">
        <v>84.499999999999815</v>
      </c>
      <c r="D1355">
        <v>98.459104860661753</v>
      </c>
      <c r="E1355">
        <v>66.433359772240976</v>
      </c>
      <c r="F1355">
        <v>34.128578370966267</v>
      </c>
      <c r="G1355">
        <v>433.57314801281342</v>
      </c>
      <c r="H1355">
        <v>5.1310431717492824</v>
      </c>
      <c r="I1355">
        <v>2.3458256013372214</v>
      </c>
      <c r="J1355">
        <v>4.3724615122781385</v>
      </c>
      <c r="K1355">
        <v>440.92201789101898</v>
      </c>
      <c r="L1355">
        <v>6.4114279688510187</v>
      </c>
      <c r="M1355">
        <v>0.41000023076192399</v>
      </c>
    </row>
    <row r="1356" spans="1:13" x14ac:dyDescent="0.2">
      <c r="A1356">
        <v>1357</v>
      </c>
      <c r="B1356">
        <v>600</v>
      </c>
      <c r="C1356">
        <v>87.583333333332817</v>
      </c>
      <c r="D1356">
        <v>49.229552430330877</v>
      </c>
      <c r="E1356">
        <v>103.53788353355776</v>
      </c>
      <c r="F1356">
        <v>41.449026513709903</v>
      </c>
      <c r="G1356">
        <v>670.54725405363888</v>
      </c>
      <c r="H1356">
        <v>7.6561056599845037</v>
      </c>
      <c r="I1356">
        <v>3.1570233322524244</v>
      </c>
      <c r="J1356">
        <v>5.8844796500511167</v>
      </c>
      <c r="K1356">
        <v>681.91262399995742</v>
      </c>
      <c r="L1356">
        <v>9.8848285838764944</v>
      </c>
      <c r="M1356">
        <v>0.41000014038131599</v>
      </c>
    </row>
    <row r="1357" spans="1:13" x14ac:dyDescent="0.2">
      <c r="A1357">
        <v>1358</v>
      </c>
      <c r="B1357">
        <v>600</v>
      </c>
      <c r="C1357">
        <v>92.91666666666562</v>
      </c>
      <c r="D1357">
        <v>4.9229552430330958</v>
      </c>
      <c r="E1357">
        <v>265.12353811578566</v>
      </c>
      <c r="F1357">
        <v>27.177677601297724</v>
      </c>
      <c r="G1357">
        <v>733.76190023222159</v>
      </c>
      <c r="H1357">
        <v>7.8969890607952991</v>
      </c>
      <c r="I1357">
        <v>2.2525156548118965</v>
      </c>
      <c r="J1357">
        <v>4.1985380332001796</v>
      </c>
      <c r="K1357">
        <v>746.19861776115272</v>
      </c>
      <c r="L1357">
        <v>13.441424414858304</v>
      </c>
      <c r="M1357">
        <v>0.41000005942083789</v>
      </c>
    </row>
    <row r="1358" spans="1:13" x14ac:dyDescent="0.2">
      <c r="A1358">
        <v>1359</v>
      </c>
      <c r="B1358">
        <v>600</v>
      </c>
      <c r="C1358">
        <v>83.583333333333158</v>
      </c>
      <c r="D1358">
        <v>31.506913555411838</v>
      </c>
      <c r="E1358">
        <v>106.9562172400814</v>
      </c>
      <c r="F1358">
        <v>28.307910386665519</v>
      </c>
      <c r="G1358">
        <v>466.129639967895</v>
      </c>
      <c r="H1358">
        <v>5.576825204002744</v>
      </c>
      <c r="I1358">
        <v>2.0861006892195455</v>
      </c>
      <c r="J1358">
        <v>3.8883517040438869</v>
      </c>
      <c r="K1358">
        <v>474.03035726741979</v>
      </c>
      <c r="L1358">
        <v>6.5286988485798734</v>
      </c>
      <c r="M1358">
        <v>0.41000026750826973</v>
      </c>
    </row>
    <row r="1359" spans="1:13" x14ac:dyDescent="0.2">
      <c r="A1359">
        <v>1360</v>
      </c>
      <c r="B1359">
        <v>600</v>
      </c>
      <c r="C1359">
        <v>88.499999999999474</v>
      </c>
      <c r="D1359">
        <v>89.597785423202112</v>
      </c>
      <c r="E1359">
        <v>79.989886899980092</v>
      </c>
      <c r="F1359">
        <v>45.025373302621134</v>
      </c>
      <c r="G1359">
        <v>632.89406026231848</v>
      </c>
      <c r="H1359">
        <v>7.1513453136985561</v>
      </c>
      <c r="I1359">
        <v>3.0376644039978937</v>
      </c>
      <c r="J1359">
        <v>5.6620026169578628</v>
      </c>
      <c r="K1359">
        <v>643.62121033644542</v>
      </c>
      <c r="L1359">
        <v>8.5886442076586214</v>
      </c>
      <c r="M1359">
        <v>0.4100001210977986</v>
      </c>
    </row>
    <row r="1360" spans="1:13" x14ac:dyDescent="0.2">
      <c r="A1360">
        <v>1361</v>
      </c>
      <c r="B1360">
        <v>600</v>
      </c>
      <c r="C1360">
        <v>88.416666666666003</v>
      </c>
      <c r="D1360">
        <v>98.459104860661753</v>
      </c>
      <c r="E1360">
        <v>77.672291800444327</v>
      </c>
      <c r="F1360">
        <v>46.652831093769294</v>
      </c>
      <c r="G1360">
        <v>645.35168145882346</v>
      </c>
      <c r="H1360">
        <v>7.2989822596662952</v>
      </c>
      <c r="I1360">
        <v>3.1547340130304331</v>
      </c>
      <c r="J1360">
        <v>5.8802125126382716</v>
      </c>
      <c r="K1360">
        <v>656.28998207689312</v>
      </c>
      <c r="L1360">
        <v>8.9181796849775274</v>
      </c>
      <c r="M1360">
        <v>0.41000012273549058</v>
      </c>
    </row>
    <row r="1361" spans="1:13" x14ac:dyDescent="0.2">
      <c r="A1361">
        <v>1362</v>
      </c>
      <c r="B1361">
        <v>600</v>
      </c>
      <c r="C1361">
        <v>92.416666666665662</v>
      </c>
      <c r="D1361">
        <v>15.753456777705919</v>
      </c>
      <c r="E1361">
        <v>175.87915911444969</v>
      </c>
      <c r="F1361">
        <v>38.273176504330387</v>
      </c>
      <c r="G1361">
        <v>826.32960226303305</v>
      </c>
      <c r="H1361">
        <v>8.941348266146532</v>
      </c>
      <c r="I1361">
        <v>3.2178869681718778</v>
      </c>
      <c r="J1361">
        <v>5.9979253833585782</v>
      </c>
      <c r="K1361">
        <v>840.33528047871084</v>
      </c>
      <c r="L1361">
        <v>17.927819353260933</v>
      </c>
      <c r="M1361">
        <v>0.41000006440836279</v>
      </c>
    </row>
    <row r="1362" spans="1:13" x14ac:dyDescent="0.2">
      <c r="A1362">
        <v>1363</v>
      </c>
      <c r="B1362">
        <v>600</v>
      </c>
      <c r="C1362">
        <v>88.499999999999474</v>
      </c>
      <c r="D1362">
        <v>85.659421228775813</v>
      </c>
      <c r="E1362">
        <v>80.567291205894904</v>
      </c>
      <c r="F1362">
        <v>43.669934604039589</v>
      </c>
      <c r="G1362">
        <v>616.25109987374537</v>
      </c>
      <c r="H1362">
        <v>6.9632892641101582</v>
      </c>
      <c r="I1362">
        <v>3.0080476222112562</v>
      </c>
      <c r="J1362">
        <v>5.6067989230405511</v>
      </c>
      <c r="K1362">
        <v>626.69616239961499</v>
      </c>
      <c r="L1362">
        <v>8.5192006729911309</v>
      </c>
      <c r="M1362">
        <v>0.4100001210977986</v>
      </c>
    </row>
    <row r="1363" spans="1:13" x14ac:dyDescent="0.2">
      <c r="A1363">
        <v>1364</v>
      </c>
      <c r="B1363">
        <v>600</v>
      </c>
      <c r="C1363">
        <v>87.66666666666606</v>
      </c>
      <c r="D1363">
        <v>98.459104860661753</v>
      </c>
      <c r="E1363">
        <v>75.836745813989339</v>
      </c>
      <c r="F1363">
        <v>44.473892541809079</v>
      </c>
      <c r="G1363">
        <v>607.24798754464405</v>
      </c>
      <c r="H1363">
        <v>6.926783127885721</v>
      </c>
      <c r="I1363">
        <v>3.2057019580530217</v>
      </c>
      <c r="J1363">
        <v>5.975213342130516</v>
      </c>
      <c r="K1363">
        <v>617.54047129014862</v>
      </c>
      <c r="L1363">
        <v>9.6004127815013849</v>
      </c>
      <c r="M1363">
        <v>0.41000013850817107</v>
      </c>
    </row>
    <row r="1364" spans="1:13" x14ac:dyDescent="0.2">
      <c r="A1364">
        <v>1365</v>
      </c>
      <c r="B1364">
        <v>600</v>
      </c>
      <c r="C1364">
        <v>96.999999999998764</v>
      </c>
      <c r="D1364">
        <v>14.768865729099277</v>
      </c>
      <c r="E1364">
        <v>204.36296395548536</v>
      </c>
      <c r="F1364">
        <v>48.444157685922001</v>
      </c>
      <c r="G1364">
        <v>1135.0318229647437</v>
      </c>
      <c r="H1364">
        <v>11.701358999636682</v>
      </c>
      <c r="I1364">
        <v>4.1515303111924293</v>
      </c>
      <c r="J1364">
        <v>7.738173925801358</v>
      </c>
      <c r="K1364">
        <v>1154.2697106637152</v>
      </c>
      <c r="L1364">
        <v>24.745686141084043</v>
      </c>
      <c r="M1364">
        <v>0.41000003076641928</v>
      </c>
    </row>
    <row r="1365" spans="1:13" x14ac:dyDescent="0.2">
      <c r="A1365">
        <v>1366</v>
      </c>
      <c r="B1365">
        <v>600</v>
      </c>
      <c r="C1365">
        <v>91.083333333332519</v>
      </c>
      <c r="D1365">
        <v>33.476095652625034</v>
      </c>
      <c r="E1365">
        <v>130.94017395274506</v>
      </c>
      <c r="F1365">
        <v>45.078609218061807</v>
      </c>
      <c r="G1365">
        <v>828.76355179674965</v>
      </c>
      <c r="H1365">
        <v>9.098959397585622</v>
      </c>
      <c r="I1365">
        <v>3.3541949418099999</v>
      </c>
      <c r="J1365">
        <v>6.2519942997390485</v>
      </c>
      <c r="K1365">
        <v>842.81050572544768</v>
      </c>
      <c r="L1365">
        <v>14.764274557777195</v>
      </c>
      <c r="M1365">
        <v>0.41000007985183379</v>
      </c>
    </row>
    <row r="1366" spans="1:13" x14ac:dyDescent="0.2">
      <c r="A1366">
        <v>1367</v>
      </c>
      <c r="B1366">
        <v>600</v>
      </c>
      <c r="C1366">
        <v>84.333333333333087</v>
      </c>
      <c r="D1366">
        <v>39.383641944264767</v>
      </c>
      <c r="E1366">
        <v>97.006217409786515</v>
      </c>
      <c r="F1366">
        <v>29.107499352435006</v>
      </c>
      <c r="G1366">
        <v>454.46979575971949</v>
      </c>
      <c r="H1366">
        <v>5.3889699101943176</v>
      </c>
      <c r="I1366">
        <v>2.2897592866380978</v>
      </c>
      <c r="J1366">
        <v>4.2679576638175165</v>
      </c>
      <c r="K1366">
        <v>462.17285934219512</v>
      </c>
      <c r="L1366">
        <v>6.9118087734821652</v>
      </c>
      <c r="M1366">
        <v>0.41000023704564481</v>
      </c>
    </row>
    <row r="1367" spans="1:13" x14ac:dyDescent="0.2">
      <c r="A1367">
        <v>1368</v>
      </c>
      <c r="B1367">
        <v>600</v>
      </c>
      <c r="C1367">
        <v>94.416666666665478</v>
      </c>
      <c r="D1367">
        <v>3.9383641944264798</v>
      </c>
      <c r="E1367">
        <v>290.34523778017825</v>
      </c>
      <c r="F1367">
        <v>26.075651621037014</v>
      </c>
      <c r="G1367">
        <v>739.73361423529684</v>
      </c>
      <c r="H1367">
        <v>7.8347779089352807</v>
      </c>
      <c r="I1367">
        <v>1.8910899734692861</v>
      </c>
      <c r="J1367">
        <v>3.5248648154133937</v>
      </c>
      <c r="K1367">
        <v>752.27153159464433</v>
      </c>
      <c r="L1367">
        <v>11.528518681446103</v>
      </c>
      <c r="M1367">
        <v>0.41000004665823531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7ED6-1B28-B441-BAF3-6271CB097063}">
  <dimension ref="A1:AC1371"/>
  <sheetViews>
    <sheetView tabSelected="1" workbookViewId="0">
      <selection activeCell="AG17" sqref="AG17"/>
    </sheetView>
  </sheetViews>
  <sheetFormatPr baseColWidth="10" defaultRowHeight="16" x14ac:dyDescent="0.2"/>
  <cols>
    <col min="1" max="1" width="7.83203125" bestFit="1" customWidth="1"/>
    <col min="2" max="2" width="8.33203125" bestFit="1" customWidth="1"/>
    <col min="3" max="3" width="13.6640625" bestFit="1" customWidth="1"/>
    <col min="4" max="4" width="13.6640625" customWidth="1"/>
    <col min="5" max="5" width="18.1640625" bestFit="1" customWidth="1"/>
    <col min="6" max="6" width="12.33203125" bestFit="1" customWidth="1"/>
    <col min="10" max="11" width="12.1640625" bestFit="1" customWidth="1"/>
    <col min="12" max="14" width="12.1640625" customWidth="1"/>
    <col min="15" max="15" width="12.1640625" bestFit="1" customWidth="1"/>
    <col min="19" max="19" width="13" bestFit="1" customWidth="1"/>
  </cols>
  <sheetData>
    <row r="1" spans="1:29" x14ac:dyDescent="0.2">
      <c r="A1" s="8" t="s">
        <v>1419</v>
      </c>
      <c r="B1" s="8"/>
      <c r="C1" s="8"/>
      <c r="D1" s="8"/>
      <c r="E1" s="8"/>
      <c r="F1" s="8"/>
      <c r="G1" s="2"/>
      <c r="H1" s="8" t="s">
        <v>1406</v>
      </c>
      <c r="I1" s="8"/>
      <c r="J1" s="8"/>
      <c r="K1" s="8"/>
      <c r="L1" s="8"/>
      <c r="M1" s="8"/>
      <c r="N1" s="8"/>
      <c r="O1" s="8"/>
      <c r="P1" s="2"/>
      <c r="Q1" s="8" t="s">
        <v>1413</v>
      </c>
      <c r="R1" s="8"/>
      <c r="S1" s="8"/>
      <c r="T1" s="8"/>
      <c r="U1" s="8"/>
      <c r="W1" s="8" t="s">
        <v>1409</v>
      </c>
      <c r="X1" s="8"/>
      <c r="Y1" s="8"/>
    </row>
    <row r="2" spans="1:29" x14ac:dyDescent="0.2">
      <c r="A2" t="s">
        <v>13</v>
      </c>
      <c r="B2" t="s">
        <v>14</v>
      </c>
      <c r="C2" t="s">
        <v>15</v>
      </c>
      <c r="D2" t="s">
        <v>1414</v>
      </c>
      <c r="E2" t="s">
        <v>17</v>
      </c>
      <c r="F2" t="s">
        <v>18</v>
      </c>
      <c r="H2" t="s">
        <v>1</v>
      </c>
      <c r="I2" s="9" t="s">
        <v>0</v>
      </c>
      <c r="J2" t="s">
        <v>1415</v>
      </c>
      <c r="K2" t="s">
        <v>5</v>
      </c>
      <c r="L2" t="s">
        <v>4</v>
      </c>
      <c r="M2" t="s">
        <v>1414</v>
      </c>
      <c r="N2" t="s">
        <v>5</v>
      </c>
      <c r="O2" t="s">
        <v>4</v>
      </c>
      <c r="Q2" t="s">
        <v>13</v>
      </c>
      <c r="R2" t="s">
        <v>1415</v>
      </c>
      <c r="S2" t="s">
        <v>1414</v>
      </c>
      <c r="T2" t="s">
        <v>17</v>
      </c>
      <c r="U2" t="s">
        <v>18</v>
      </c>
      <c r="W2" t="s">
        <v>1407</v>
      </c>
      <c r="X2" t="s">
        <v>1405</v>
      </c>
      <c r="Y2" t="s">
        <v>1408</v>
      </c>
      <c r="AA2" s="4" t="s">
        <v>2</v>
      </c>
      <c r="AB2" s="4" t="s">
        <v>4</v>
      </c>
      <c r="AC2" s="4" t="s">
        <v>5</v>
      </c>
    </row>
    <row r="3" spans="1:29" x14ac:dyDescent="0.2">
      <c r="A3">
        <v>1</v>
      </c>
      <c r="B3" s="11" t="s">
        <v>20</v>
      </c>
      <c r="C3" s="11">
        <v>36.614457831325318</v>
      </c>
      <c r="D3" s="11">
        <v>116.75</v>
      </c>
      <c r="E3" s="11">
        <v>6.2558660174639673</v>
      </c>
      <c r="F3" s="11">
        <v>26.340069397590359</v>
      </c>
      <c r="H3">
        <v>600</v>
      </c>
      <c r="I3" s="10">
        <v>0</v>
      </c>
      <c r="J3" s="11">
        <v>86.416666666666174</v>
      </c>
      <c r="K3" s="11">
        <v>42.424141080831824</v>
      </c>
      <c r="L3" s="11">
        <v>81.794993223919391</v>
      </c>
      <c r="Q3">
        <v>600</v>
      </c>
      <c r="R3" s="11">
        <v>36.829185520361939</v>
      </c>
      <c r="S3" s="11">
        <v>166.66666666667041</v>
      </c>
      <c r="T3" s="11">
        <v>13.292954721850421</v>
      </c>
      <c r="U3" s="11">
        <v>18.09605150229498</v>
      </c>
      <c r="W3">
        <f>_xlfn.CHISQ.TEST(R3:R1371, J3:J1371)</f>
        <v>0</v>
      </c>
      <c r="X3">
        <f>_xlfn.CHISQ.TEST(S3:S1371, K3:K1371)</f>
        <v>0</v>
      </c>
      <c r="Y3">
        <f>_xlfn.CHISQ.TEST(T3:T1371, L3:L1371)</f>
        <v>0</v>
      </c>
      <c r="AA3" s="3">
        <v>77.500000000000227</v>
      </c>
      <c r="AB3" s="3">
        <v>84.358466809287023</v>
      </c>
      <c r="AC3" s="3">
        <v>45.55635499055618</v>
      </c>
    </row>
    <row r="4" spans="1:29" x14ac:dyDescent="0.2">
      <c r="A4">
        <v>1</v>
      </c>
      <c r="B4" s="13" t="s">
        <v>21</v>
      </c>
      <c r="C4" s="13">
        <v>40.006172839506192</v>
      </c>
      <c r="D4" s="13">
        <v>113.27777777777777</v>
      </c>
      <c r="E4" s="13">
        <v>8.7857945083906461</v>
      </c>
      <c r="F4" s="13">
        <v>28.78245656565656</v>
      </c>
      <c r="H4">
        <v>600</v>
      </c>
      <c r="I4" s="12">
        <v>1</v>
      </c>
      <c r="J4" s="13">
        <v>89.916666666665876</v>
      </c>
      <c r="K4" s="13">
        <v>51.015711158719583</v>
      </c>
      <c r="L4" s="13">
        <v>81.632198509358176</v>
      </c>
      <c r="Q4">
        <v>600</v>
      </c>
      <c r="R4" s="13">
        <v>39.270246913580067</v>
      </c>
      <c r="S4" s="13">
        <v>163.19444444444761</v>
      </c>
      <c r="T4" s="13">
        <v>17.320428553493809</v>
      </c>
      <c r="U4" s="13">
        <v>20.022415040231824</v>
      </c>
    </row>
    <row r="5" spans="1:29" x14ac:dyDescent="0.2">
      <c r="A5">
        <v>1</v>
      </c>
      <c r="B5" s="11" t="s">
        <v>22</v>
      </c>
      <c r="C5" s="11">
        <v>43.039682539682545</v>
      </c>
      <c r="D5" s="11">
        <v>113.27777777777777</v>
      </c>
      <c r="E5" s="11">
        <v>2.0902673114457664</v>
      </c>
      <c r="F5" s="11">
        <v>30.96660571428572</v>
      </c>
      <c r="H5">
        <v>600</v>
      </c>
      <c r="I5" s="10">
        <v>2</v>
      </c>
      <c r="J5" s="11">
        <v>92.91666666666562</v>
      </c>
      <c r="K5" s="11">
        <v>41.655156249515016</v>
      </c>
      <c r="L5" s="11">
        <v>160.15918654528056</v>
      </c>
      <c r="Q5">
        <v>600</v>
      </c>
      <c r="R5" s="11">
        <v>34.185275080905988</v>
      </c>
      <c r="S5" s="11">
        <v>163.19444444444761</v>
      </c>
      <c r="T5" s="11">
        <v>5.1449624100181373</v>
      </c>
      <c r="U5" s="11">
        <v>16.205319572440978</v>
      </c>
    </row>
    <row r="6" spans="1:29" x14ac:dyDescent="0.2">
      <c r="A6">
        <v>1</v>
      </c>
      <c r="B6" s="13" t="s">
        <v>23</v>
      </c>
      <c r="C6" s="13">
        <v>36.944444444444443</v>
      </c>
      <c r="D6" s="13">
        <v>107.02777777777777</v>
      </c>
      <c r="E6" s="13">
        <v>6.235757468286506</v>
      </c>
      <c r="F6" s="13">
        <v>26.578038588235277</v>
      </c>
      <c r="H6">
        <v>600</v>
      </c>
      <c r="I6" s="12">
        <v>3</v>
      </c>
      <c r="J6" s="13">
        <v>86.666666666666146</v>
      </c>
      <c r="K6" s="13">
        <v>42.290715111392622</v>
      </c>
      <c r="L6" s="13">
        <v>80.212152229396992</v>
      </c>
      <c r="Q6">
        <v>600</v>
      </c>
      <c r="R6" s="13">
        <v>37.727613689638851</v>
      </c>
      <c r="S6" s="13">
        <v>156.94444444444653</v>
      </c>
      <c r="T6" s="13">
        <v>14.717921625332162</v>
      </c>
      <c r="U6" s="13">
        <v>18.70317417895933</v>
      </c>
    </row>
    <row r="7" spans="1:29" x14ac:dyDescent="0.2">
      <c r="A7">
        <v>1</v>
      </c>
      <c r="B7" s="11" t="s">
        <v>24</v>
      </c>
      <c r="C7" s="11">
        <v>34.823611111111113</v>
      </c>
      <c r="D7" s="11">
        <v>113.27777777777777</v>
      </c>
      <c r="E7" s="11">
        <v>6.315115669512509</v>
      </c>
      <c r="F7" s="11">
        <v>25.050939199999984</v>
      </c>
      <c r="H7">
        <v>600</v>
      </c>
      <c r="I7" s="10">
        <v>4</v>
      </c>
      <c r="J7" s="11">
        <v>84.583333333333073</v>
      </c>
      <c r="K7" s="11">
        <v>37.082956209475043</v>
      </c>
      <c r="L7" s="11">
        <v>69.249125271324274</v>
      </c>
      <c r="Q7">
        <v>600</v>
      </c>
      <c r="R7" s="11">
        <v>36.117841880341757</v>
      </c>
      <c r="S7" s="11">
        <v>163.19444444444761</v>
      </c>
      <c r="T7" s="11">
        <v>14.710828659808273</v>
      </c>
      <c r="U7" s="11">
        <v>17.854852349293743</v>
      </c>
    </row>
    <row r="8" spans="1:29" x14ac:dyDescent="0.2">
      <c r="A8">
        <v>1</v>
      </c>
      <c r="B8" s="13" t="s">
        <v>25</v>
      </c>
      <c r="C8" s="13">
        <v>35.605555555555583</v>
      </c>
      <c r="D8" s="13">
        <v>113.27777777777777</v>
      </c>
      <c r="E8" s="13">
        <v>6.8328980481120736</v>
      </c>
      <c r="F8" s="13">
        <v>25.613708799999991</v>
      </c>
      <c r="H8">
        <v>600</v>
      </c>
      <c r="I8" s="12">
        <v>5</v>
      </c>
      <c r="J8" s="13">
        <v>85.416666666666259</v>
      </c>
      <c r="K8" s="13">
        <v>40.087034607512749</v>
      </c>
      <c r="L8" s="13">
        <v>71.999434149258889</v>
      </c>
      <c r="Q8">
        <v>600</v>
      </c>
      <c r="R8" s="13">
        <v>38.26686960933521</v>
      </c>
      <c r="S8" s="13">
        <v>163.19444444444761</v>
      </c>
      <c r="T8" s="13">
        <v>13.826415911072186</v>
      </c>
      <c r="U8" s="13">
        <v>18.935449451314344</v>
      </c>
    </row>
    <row r="9" spans="1:29" x14ac:dyDescent="0.2">
      <c r="A9">
        <v>1</v>
      </c>
      <c r="B9" s="11" t="s">
        <v>26</v>
      </c>
      <c r="C9" s="11">
        <v>32.525462962962962</v>
      </c>
      <c r="D9" s="11">
        <v>113.27777777777777</v>
      </c>
      <c r="E9" s="11">
        <v>1.4646010703256005</v>
      </c>
      <c r="F9" s="11">
        <v>23.393533333333334</v>
      </c>
      <c r="H9">
        <v>600</v>
      </c>
      <c r="I9" s="10">
        <v>6</v>
      </c>
      <c r="J9" s="11">
        <v>82.333333333333258</v>
      </c>
      <c r="K9" s="11">
        <v>28.378762440257013</v>
      </c>
      <c r="L9" s="11">
        <v>123.65686252363018</v>
      </c>
      <c r="Q9">
        <v>600</v>
      </c>
      <c r="R9" s="11">
        <v>29.124999999999996</v>
      </c>
      <c r="S9" s="11">
        <v>163.19444444444761</v>
      </c>
      <c r="T9" s="11">
        <v>2.9364940998755511</v>
      </c>
      <c r="U9" s="11">
        <v>13.140161551123931</v>
      </c>
    </row>
    <row r="10" spans="1:29" x14ac:dyDescent="0.2">
      <c r="A10">
        <v>1</v>
      </c>
      <c r="B10" s="13" t="s">
        <v>27</v>
      </c>
      <c r="C10" s="13">
        <v>41.258928571428584</v>
      </c>
      <c r="D10" s="13">
        <v>113.27777777777777</v>
      </c>
      <c r="E10" s="13">
        <v>8.0747924006228597</v>
      </c>
      <c r="F10" s="13">
        <v>29.684097142857137</v>
      </c>
      <c r="H10">
        <v>600</v>
      </c>
      <c r="I10" s="12">
        <v>7</v>
      </c>
      <c r="J10" s="13">
        <v>91.166666666665762</v>
      </c>
      <c r="K10" s="13">
        <v>53.745032034393965</v>
      </c>
      <c r="L10" s="13">
        <v>90.961295647476078</v>
      </c>
      <c r="Q10">
        <v>600</v>
      </c>
      <c r="R10" s="13">
        <v>37.978313840155835</v>
      </c>
      <c r="S10" s="13">
        <v>163.19444444444761</v>
      </c>
      <c r="T10" s="13">
        <v>15.935077694657561</v>
      </c>
      <c r="U10" s="13">
        <v>19.08464311284844</v>
      </c>
    </row>
    <row r="11" spans="1:29" x14ac:dyDescent="0.2">
      <c r="A11">
        <v>1</v>
      </c>
      <c r="B11" s="11" t="s">
        <v>28</v>
      </c>
      <c r="C11" s="11">
        <v>36.836111111111116</v>
      </c>
      <c r="D11" s="11">
        <v>113.27777777777777</v>
      </c>
      <c r="E11" s="11">
        <v>7.3564853045373066</v>
      </c>
      <c r="F11" s="11">
        <v>26.500246399999991</v>
      </c>
      <c r="H11">
        <v>600</v>
      </c>
      <c r="I11" s="10">
        <v>8</v>
      </c>
      <c r="J11" s="11">
        <v>86.583333333332902</v>
      </c>
      <c r="K11" s="11">
        <v>43.283904831601845</v>
      </c>
      <c r="L11" s="11">
        <v>75.192190558817714</v>
      </c>
      <c r="Q11">
        <v>600</v>
      </c>
      <c r="R11" s="11">
        <v>40.384384384384155</v>
      </c>
      <c r="S11" s="11">
        <v>163.19444444444761</v>
      </c>
      <c r="T11" s="11">
        <v>16.50022071321867</v>
      </c>
      <c r="U11" s="11">
        <v>20.604510906583307</v>
      </c>
    </row>
    <row r="12" spans="1:29" x14ac:dyDescent="0.2">
      <c r="A12">
        <v>1</v>
      </c>
      <c r="B12" s="13" t="s">
        <v>29</v>
      </c>
      <c r="C12" s="13">
        <v>36.929166666666696</v>
      </c>
      <c r="D12" s="13">
        <v>113.27777777777777</v>
      </c>
      <c r="E12" s="13">
        <v>7.0463574879510471</v>
      </c>
      <c r="F12" s="13">
        <v>26.567015999999995</v>
      </c>
      <c r="H12">
        <v>600</v>
      </c>
      <c r="I12" s="12">
        <v>9</v>
      </c>
      <c r="J12" s="13">
        <v>86.666666666666146</v>
      </c>
      <c r="K12" s="13">
        <v>41.446414251600736</v>
      </c>
      <c r="L12" s="13">
        <v>73.578851090244058</v>
      </c>
      <c r="Q12">
        <v>600</v>
      </c>
      <c r="R12" s="13">
        <v>39.450666666666493</v>
      </c>
      <c r="S12" s="13">
        <v>163.19444444444761</v>
      </c>
      <c r="T12" s="13">
        <v>16.617058691201422</v>
      </c>
      <c r="U12" s="13">
        <v>19.713706750205816</v>
      </c>
    </row>
    <row r="13" spans="1:29" x14ac:dyDescent="0.2">
      <c r="A13">
        <v>1</v>
      </c>
      <c r="B13" s="11" t="s">
        <v>30</v>
      </c>
      <c r="C13" s="11">
        <v>39.095833333333346</v>
      </c>
      <c r="D13" s="11">
        <v>113.27777777777777</v>
      </c>
      <c r="E13" s="11">
        <v>8.32496370681352</v>
      </c>
      <c r="F13" s="11">
        <v>28.127169599999984</v>
      </c>
      <c r="H13">
        <v>600</v>
      </c>
      <c r="I13" s="10">
        <v>10</v>
      </c>
      <c r="J13" s="11">
        <v>88.999999999999432</v>
      </c>
      <c r="K13" s="11">
        <v>48.379371547077206</v>
      </c>
      <c r="L13" s="11">
        <v>79.096493178325915</v>
      </c>
      <c r="Q13">
        <v>600</v>
      </c>
      <c r="R13" s="11">
        <v>38.017042939353544</v>
      </c>
      <c r="S13" s="11">
        <v>163.19444444444761</v>
      </c>
      <c r="T13" s="11">
        <v>16.775741891010181</v>
      </c>
      <c r="U13" s="11">
        <v>18.90224094801815</v>
      </c>
      <c r="X13" t="s">
        <v>1410</v>
      </c>
    </row>
    <row r="14" spans="1:29" x14ac:dyDescent="0.2">
      <c r="A14">
        <v>1</v>
      </c>
      <c r="B14" s="13" t="s">
        <v>31</v>
      </c>
      <c r="C14" s="13">
        <v>39.418650793650819</v>
      </c>
      <c r="D14" s="13">
        <v>113.27777777777777</v>
      </c>
      <c r="E14" s="13">
        <v>8.3782011359212554</v>
      </c>
      <c r="F14" s="13">
        <v>28.35959346938775</v>
      </c>
      <c r="H14">
        <v>600</v>
      </c>
      <c r="I14" s="12">
        <v>11</v>
      </c>
      <c r="J14" s="13">
        <v>89.249999999999417</v>
      </c>
      <c r="K14" s="13">
        <v>49.423718724137146</v>
      </c>
      <c r="L14" s="13">
        <v>81.172507192476857</v>
      </c>
      <c r="Q14">
        <v>600</v>
      </c>
      <c r="R14" s="13">
        <v>40.760737628384462</v>
      </c>
      <c r="S14" s="13">
        <v>163.19444444444761</v>
      </c>
      <c r="T14" s="13">
        <v>17.965364778970649</v>
      </c>
      <c r="U14" s="13">
        <v>20.684746452133218</v>
      </c>
    </row>
    <row r="15" spans="1:29" x14ac:dyDescent="0.2">
      <c r="A15">
        <v>1</v>
      </c>
      <c r="B15" s="11" t="s">
        <v>32</v>
      </c>
      <c r="C15" s="11">
        <v>42.263285024154598</v>
      </c>
      <c r="D15" s="11">
        <v>113.27777777777777</v>
      </c>
      <c r="E15" s="11">
        <v>2.4180720844956123</v>
      </c>
      <c r="F15" s="11">
        <v>30.406963478260867</v>
      </c>
      <c r="H15">
        <v>600</v>
      </c>
      <c r="I15" s="10">
        <v>12</v>
      </c>
      <c r="J15" s="11">
        <v>92.166666666665677</v>
      </c>
      <c r="K15" s="11">
        <v>44.494313099207915</v>
      </c>
      <c r="L15" s="11">
        <v>158.16684548496579</v>
      </c>
      <c r="Q15">
        <v>600</v>
      </c>
      <c r="R15" s="11">
        <v>33.221590909090835</v>
      </c>
      <c r="S15" s="11">
        <v>163.19444444444761</v>
      </c>
      <c r="T15" s="11">
        <v>5.0214277624921237</v>
      </c>
      <c r="U15" s="11">
        <v>16.131105468328201</v>
      </c>
    </row>
    <row r="16" spans="1:29" x14ac:dyDescent="0.2">
      <c r="A16">
        <v>1</v>
      </c>
      <c r="B16" s="13" t="s">
        <v>33</v>
      </c>
      <c r="C16" s="13">
        <v>38.778619528619537</v>
      </c>
      <c r="D16" s="13">
        <v>113.27777777777777</v>
      </c>
      <c r="E16" s="13">
        <v>8.2698012668072991</v>
      </c>
      <c r="F16" s="13">
        <v>27.898385454545448</v>
      </c>
      <c r="H16">
        <v>600</v>
      </c>
      <c r="I16" s="12">
        <v>13</v>
      </c>
      <c r="J16" s="13">
        <v>88.583333333332732</v>
      </c>
      <c r="K16" s="13">
        <v>48.818368434480774</v>
      </c>
      <c r="L16" s="13">
        <v>79.854822896950282</v>
      </c>
      <c r="Q16">
        <v>600</v>
      </c>
      <c r="R16" s="13">
        <v>41.680825242718264</v>
      </c>
      <c r="S16" s="13">
        <v>163.19444444444761</v>
      </c>
      <c r="T16" s="13">
        <v>17.214110331449422</v>
      </c>
      <c r="U16" s="13">
        <v>21.433380407626689</v>
      </c>
    </row>
    <row r="17" spans="1:21" x14ac:dyDescent="0.2">
      <c r="A17">
        <v>1</v>
      </c>
      <c r="B17" s="11" t="s">
        <v>34</v>
      </c>
      <c r="C17" s="11">
        <v>34.984722222222238</v>
      </c>
      <c r="D17" s="11">
        <v>107.02777777777777</v>
      </c>
      <c r="E17" s="11">
        <v>6.6133674804700426</v>
      </c>
      <c r="F17" s="11">
        <v>25.166939199999987</v>
      </c>
      <c r="H17">
        <v>600</v>
      </c>
      <c r="I17" s="10">
        <v>14</v>
      </c>
      <c r="J17" s="11">
        <v>84.916666666666302</v>
      </c>
      <c r="K17" s="11">
        <v>39.261944340251105</v>
      </c>
      <c r="L17" s="11">
        <v>71.254618517571075</v>
      </c>
      <c r="Q17">
        <v>600</v>
      </c>
      <c r="R17" s="11">
        <v>39.970794392523146</v>
      </c>
      <c r="S17" s="11">
        <v>156.94444444444653</v>
      </c>
      <c r="T17" s="11">
        <v>15.029215076107288</v>
      </c>
      <c r="U17" s="11">
        <v>20.140647482511966</v>
      </c>
    </row>
    <row r="18" spans="1:21" x14ac:dyDescent="0.2">
      <c r="A18">
        <v>1</v>
      </c>
      <c r="B18" s="13" t="s">
        <v>35</v>
      </c>
      <c r="C18" s="13">
        <v>37.181944444444454</v>
      </c>
      <c r="D18" s="13">
        <v>113.27777777777777</v>
      </c>
      <c r="E18" s="13">
        <v>7.6102670860851074</v>
      </c>
      <c r="F18" s="13">
        <v>26.748785599999998</v>
      </c>
      <c r="H18">
        <v>600</v>
      </c>
      <c r="I18" s="12">
        <v>15</v>
      </c>
      <c r="J18" s="13">
        <v>87.08333333333286</v>
      </c>
      <c r="K18" s="13">
        <v>44.671357742294148</v>
      </c>
      <c r="L18" s="13">
        <v>76.004917877261633</v>
      </c>
      <c r="Q18">
        <v>600</v>
      </c>
      <c r="R18" s="13">
        <v>41.866279069767202</v>
      </c>
      <c r="S18" s="13">
        <v>163.19444444444761</v>
      </c>
      <c r="T18" s="13">
        <v>16.853794261586202</v>
      </c>
      <c r="U18" s="13">
        <v>21.236609079617857</v>
      </c>
    </row>
    <row r="19" spans="1:21" x14ac:dyDescent="0.2">
      <c r="A19">
        <v>1</v>
      </c>
      <c r="B19" s="11" t="s">
        <v>36</v>
      </c>
      <c r="C19" s="11">
        <v>36.543055555555554</v>
      </c>
      <c r="D19" s="11">
        <v>113.27777777777777</v>
      </c>
      <c r="E19" s="11">
        <v>7.1350053786537222</v>
      </c>
      <c r="F19" s="11">
        <v>26.288785600000011</v>
      </c>
      <c r="H19">
        <v>600</v>
      </c>
      <c r="I19" s="10">
        <v>16</v>
      </c>
      <c r="J19" s="11">
        <v>86.333333333332916</v>
      </c>
      <c r="K19" s="11">
        <v>41.633917302146671</v>
      </c>
      <c r="L19" s="11">
        <v>73.375446227755461</v>
      </c>
      <c r="Q19">
        <v>600</v>
      </c>
      <c r="R19" s="11">
        <v>41.079218106995718</v>
      </c>
      <c r="S19" s="11">
        <v>163.19444444444761</v>
      </c>
      <c r="T19" s="11">
        <v>17.078690202014837</v>
      </c>
      <c r="U19" s="11">
        <v>20.588046052554702</v>
      </c>
    </row>
    <row r="20" spans="1:21" x14ac:dyDescent="0.2">
      <c r="A20">
        <v>1</v>
      </c>
      <c r="B20" s="13" t="s">
        <v>37</v>
      </c>
      <c r="C20" s="13">
        <v>36.817340067340091</v>
      </c>
      <c r="D20" s="13">
        <v>107.02777777777777</v>
      </c>
      <c r="E20" s="13">
        <v>7.1416506325142253</v>
      </c>
      <c r="F20" s="13">
        <v>26.486186666666658</v>
      </c>
      <c r="H20">
        <v>600</v>
      </c>
      <c r="I20" s="12">
        <v>17</v>
      </c>
      <c r="J20" s="13">
        <v>86.583333333332902</v>
      </c>
      <c r="K20" s="13">
        <v>41.952290297147485</v>
      </c>
      <c r="L20" s="13">
        <v>74.026524173399338</v>
      </c>
      <c r="Q20">
        <v>600</v>
      </c>
      <c r="R20" s="13">
        <v>38.844918378093553</v>
      </c>
      <c r="S20" s="13">
        <v>156.94444444444653</v>
      </c>
      <c r="T20" s="13">
        <v>14.701648718368768</v>
      </c>
      <c r="U20" s="13">
        <v>19.630333692825236</v>
      </c>
    </row>
    <row r="21" spans="1:21" x14ac:dyDescent="0.2">
      <c r="A21">
        <v>1</v>
      </c>
      <c r="B21" s="11" t="s">
        <v>38</v>
      </c>
      <c r="C21" s="11">
        <v>34.950000000000003</v>
      </c>
      <c r="D21" s="11">
        <v>113.27777777777777</v>
      </c>
      <c r="E21" s="11">
        <v>6.7358024147639011</v>
      </c>
      <c r="F21" s="11">
        <v>25.141632000000008</v>
      </c>
      <c r="H21">
        <v>600</v>
      </c>
      <c r="I21" s="10">
        <v>18</v>
      </c>
      <c r="J21" s="11">
        <v>84.916666666666302</v>
      </c>
      <c r="K21" s="11">
        <v>39.822479254855082</v>
      </c>
      <c r="L21" s="11">
        <v>71.761459868142595</v>
      </c>
      <c r="Q21">
        <v>600</v>
      </c>
      <c r="R21" s="11">
        <v>39.039085545722614</v>
      </c>
      <c r="S21" s="11">
        <v>163.19444444444761</v>
      </c>
      <c r="T21" s="11">
        <v>14.238028371631668</v>
      </c>
      <c r="U21" s="11">
        <v>19.228564269733447</v>
      </c>
    </row>
    <row r="22" spans="1:21" x14ac:dyDescent="0.2">
      <c r="A22">
        <v>1</v>
      </c>
      <c r="B22" s="13" t="s">
        <v>39</v>
      </c>
      <c r="C22" s="13">
        <v>36.779761904761919</v>
      </c>
      <c r="D22" s="13">
        <v>113.27777777777777</v>
      </c>
      <c r="E22" s="13">
        <v>6.9604789111725189</v>
      </c>
      <c r="F22" s="13">
        <v>26.459436734693867</v>
      </c>
      <c r="H22">
        <v>600</v>
      </c>
      <c r="I22" s="12">
        <v>19</v>
      </c>
      <c r="J22" s="13">
        <v>86.583333333332902</v>
      </c>
      <c r="K22" s="13">
        <v>40.67920591887534</v>
      </c>
      <c r="L22" s="13">
        <v>73.265634195622596</v>
      </c>
      <c r="Q22">
        <v>600</v>
      </c>
      <c r="R22" s="13">
        <v>38.680610889774123</v>
      </c>
      <c r="S22" s="13">
        <v>163.19444444444761</v>
      </c>
      <c r="T22" s="13">
        <v>16.235323803820858</v>
      </c>
      <c r="U22" s="13">
        <v>19.290803645025196</v>
      </c>
    </row>
    <row r="23" spans="1:21" x14ac:dyDescent="0.2">
      <c r="A23">
        <v>1</v>
      </c>
      <c r="B23" s="11" t="s">
        <v>40</v>
      </c>
      <c r="C23" s="11">
        <v>36.174398625429546</v>
      </c>
      <c r="D23" s="11">
        <v>113.27777777777777</v>
      </c>
      <c r="E23" s="11">
        <v>6.9098764929029883</v>
      </c>
      <c r="F23" s="11">
        <v>26.023254432989688</v>
      </c>
      <c r="H23">
        <v>600</v>
      </c>
      <c r="I23" s="10">
        <v>20</v>
      </c>
      <c r="J23" s="11">
        <v>86.083333333332945</v>
      </c>
      <c r="K23" s="11">
        <v>41.576024618784189</v>
      </c>
      <c r="L23" s="11">
        <v>74.449662125405808</v>
      </c>
      <c r="Q23">
        <v>600</v>
      </c>
      <c r="R23" s="11">
        <v>39.358143399809876</v>
      </c>
      <c r="S23" s="11">
        <v>163.19444444444761</v>
      </c>
      <c r="T23" s="11">
        <v>16.335806993948488</v>
      </c>
      <c r="U23" s="11">
        <v>19.934719246841418</v>
      </c>
    </row>
    <row r="24" spans="1:21" x14ac:dyDescent="0.2">
      <c r="A24">
        <v>1</v>
      </c>
      <c r="B24" s="13" t="s">
        <v>41</v>
      </c>
      <c r="C24" s="13">
        <v>39.939484126984134</v>
      </c>
      <c r="D24" s="13">
        <v>113.27777777777777</v>
      </c>
      <c r="E24" s="13">
        <v>2.5404779590574322</v>
      </c>
      <c r="F24" s="13">
        <v>28.734828571428569</v>
      </c>
      <c r="H24">
        <v>600</v>
      </c>
      <c r="I24" s="12">
        <v>21</v>
      </c>
      <c r="J24" s="13">
        <v>89.66666666666589</v>
      </c>
      <c r="K24" s="13">
        <v>41.651186338806411</v>
      </c>
      <c r="L24" s="13">
        <v>138.69531460327258</v>
      </c>
      <c r="Q24">
        <v>600</v>
      </c>
      <c r="R24" s="13">
        <v>36.579629629629522</v>
      </c>
      <c r="S24" s="13">
        <v>163.19444444444761</v>
      </c>
      <c r="T24" s="13">
        <v>5.5271675445918769</v>
      </c>
      <c r="U24" s="13">
        <v>17.815783924587905</v>
      </c>
    </row>
    <row r="25" spans="1:21" x14ac:dyDescent="0.2">
      <c r="A25">
        <v>1</v>
      </c>
      <c r="B25" s="11" t="s">
        <v>42</v>
      </c>
      <c r="C25" s="11">
        <v>36.186641697877683</v>
      </c>
      <c r="D25" s="11">
        <v>113.27777777777777</v>
      </c>
      <c r="E25" s="11">
        <v>6.4826945048402953</v>
      </c>
      <c r="F25" s="11">
        <v>26.031487640449445</v>
      </c>
      <c r="H25">
        <v>600</v>
      </c>
      <c r="I25" s="10">
        <v>22</v>
      </c>
      <c r="J25" s="11">
        <v>86.083333333332945</v>
      </c>
      <c r="K25" s="11">
        <v>42.072539518347448</v>
      </c>
      <c r="L25" s="11">
        <v>78.186446980064758</v>
      </c>
      <c r="Q25">
        <v>600</v>
      </c>
      <c r="R25" s="11">
        <v>38.731269113149693</v>
      </c>
      <c r="S25" s="11">
        <v>163.19444444444761</v>
      </c>
      <c r="T25" s="11">
        <v>14.706561034058565</v>
      </c>
      <c r="U25" s="11">
        <v>19.377753816531854</v>
      </c>
    </row>
    <row r="26" spans="1:21" x14ac:dyDescent="0.2">
      <c r="A26">
        <v>1</v>
      </c>
      <c r="B26" s="13" t="s">
        <v>43</v>
      </c>
      <c r="C26" s="13">
        <v>37.238215488215502</v>
      </c>
      <c r="D26" s="13">
        <v>113.27777777777777</v>
      </c>
      <c r="E26" s="13">
        <v>7.7526142200155883</v>
      </c>
      <c r="F26" s="13">
        <v>26.789527272727256</v>
      </c>
      <c r="H26">
        <v>600</v>
      </c>
      <c r="I26" s="12">
        <v>23</v>
      </c>
      <c r="J26" s="13">
        <v>87.08333333333286</v>
      </c>
      <c r="K26" s="13">
        <v>45.568769277096315</v>
      </c>
      <c r="L26" s="13">
        <v>77.151286108928005</v>
      </c>
      <c r="Q26">
        <v>600</v>
      </c>
      <c r="R26" s="13">
        <v>37.702674897119273</v>
      </c>
      <c r="S26" s="13">
        <v>163.19444444444761</v>
      </c>
      <c r="T26" s="13">
        <v>16.309392368379015</v>
      </c>
      <c r="U26" s="13">
        <v>18.834009761933817</v>
      </c>
    </row>
    <row r="27" spans="1:21" x14ac:dyDescent="0.2">
      <c r="A27">
        <v>1</v>
      </c>
      <c r="B27" s="11" t="s">
        <v>44</v>
      </c>
      <c r="C27" s="11">
        <v>36.305555555555571</v>
      </c>
      <c r="D27" s="11">
        <v>113.27777777777777</v>
      </c>
      <c r="E27" s="11">
        <v>6.9743246953950528</v>
      </c>
      <c r="F27" s="11">
        <v>26.118246399999993</v>
      </c>
      <c r="H27">
        <v>600</v>
      </c>
      <c r="I27" s="10">
        <v>24</v>
      </c>
      <c r="J27" s="11">
        <v>86.166666666666188</v>
      </c>
      <c r="K27" s="11">
        <v>40.740864827885694</v>
      </c>
      <c r="L27" s="11">
        <v>72.5842242550424</v>
      </c>
      <c r="Q27">
        <v>600</v>
      </c>
      <c r="R27" s="11">
        <v>40.349377394635752</v>
      </c>
      <c r="S27" s="11">
        <v>163.19444444444761</v>
      </c>
      <c r="T27" s="11">
        <v>16.261711811102977</v>
      </c>
      <c r="U27" s="11">
        <v>20.28138781760644</v>
      </c>
    </row>
    <row r="28" spans="1:21" x14ac:dyDescent="0.2">
      <c r="A28">
        <v>1</v>
      </c>
      <c r="B28" s="13" t="s">
        <v>45</v>
      </c>
      <c r="C28" s="13">
        <v>37.512500000000003</v>
      </c>
      <c r="D28" s="13">
        <v>113.27777777777777</v>
      </c>
      <c r="E28" s="13">
        <v>7.2750905658736125</v>
      </c>
      <c r="F28" s="13">
        <v>26.986708799999995</v>
      </c>
      <c r="H28">
        <v>600</v>
      </c>
      <c r="I28" s="12">
        <v>25</v>
      </c>
      <c r="J28" s="13">
        <v>87.333333333332831</v>
      </c>
      <c r="K28" s="13">
        <v>42.219471779054423</v>
      </c>
      <c r="L28" s="13">
        <v>73.889634021709497</v>
      </c>
      <c r="Q28">
        <v>600</v>
      </c>
      <c r="R28" s="13">
        <v>39.476322263222478</v>
      </c>
      <c r="S28" s="13">
        <v>163.19444444444761</v>
      </c>
      <c r="T28" s="13">
        <v>17.86623176509924</v>
      </c>
      <c r="U28" s="13">
        <v>19.717847453730126</v>
      </c>
    </row>
    <row r="29" spans="1:21" x14ac:dyDescent="0.2">
      <c r="A29">
        <v>1</v>
      </c>
      <c r="B29" s="11" t="s">
        <v>46</v>
      </c>
      <c r="C29" s="11">
        <v>37.170833333333327</v>
      </c>
      <c r="D29" s="11">
        <v>107.02777777777777</v>
      </c>
      <c r="E29" s="11">
        <v>7.1309919940387587</v>
      </c>
      <c r="F29" s="11">
        <v>26.74086239999999</v>
      </c>
      <c r="H29">
        <v>600</v>
      </c>
      <c r="I29" s="10">
        <v>26</v>
      </c>
      <c r="J29" s="11">
        <v>87.08333333333286</v>
      </c>
      <c r="K29" s="11">
        <v>41.290570725767807</v>
      </c>
      <c r="L29" s="11">
        <v>73.072263558346535</v>
      </c>
      <c r="Q29">
        <v>600</v>
      </c>
      <c r="R29" s="11">
        <v>38.667710944026524</v>
      </c>
      <c r="S29" s="11">
        <v>156.94444444444653</v>
      </c>
      <c r="T29" s="11">
        <v>17.367647113757112</v>
      </c>
      <c r="U29" s="11">
        <v>19.406964787178708</v>
      </c>
    </row>
    <row r="30" spans="1:21" x14ac:dyDescent="0.2">
      <c r="A30">
        <v>1</v>
      </c>
      <c r="B30" s="13" t="s">
        <v>47</v>
      </c>
      <c r="C30" s="13">
        <v>37.183333333333337</v>
      </c>
      <c r="D30" s="13">
        <v>113.27777777777777</v>
      </c>
      <c r="E30" s="13">
        <v>8.0639217046432741</v>
      </c>
      <c r="F30" s="13">
        <v>26.74947839999999</v>
      </c>
      <c r="H30">
        <v>600</v>
      </c>
      <c r="I30" s="12">
        <v>27</v>
      </c>
      <c r="J30" s="13">
        <v>87.08333333333286</v>
      </c>
      <c r="K30" s="13">
        <v>47.481158367812775</v>
      </c>
      <c r="L30" s="13">
        <v>78.35879893115353</v>
      </c>
      <c r="Q30">
        <v>600</v>
      </c>
      <c r="R30" s="13">
        <v>40.921604938271436</v>
      </c>
      <c r="S30" s="13">
        <v>163.19444444444761</v>
      </c>
      <c r="T30" s="13">
        <v>17.490938230746998</v>
      </c>
      <c r="U30" s="13">
        <v>20.802592835818793</v>
      </c>
    </row>
    <row r="31" spans="1:21" x14ac:dyDescent="0.2">
      <c r="A31">
        <v>1</v>
      </c>
      <c r="B31" s="11" t="s">
        <v>48</v>
      </c>
      <c r="C31" s="11">
        <v>35.658333333333324</v>
      </c>
      <c r="D31" s="11">
        <v>113.27777777777777</v>
      </c>
      <c r="E31" s="11">
        <v>7.0933030923718041</v>
      </c>
      <c r="F31" s="11">
        <v>25.651631999999999</v>
      </c>
      <c r="H31">
        <v>600</v>
      </c>
      <c r="I31" s="10">
        <v>28</v>
      </c>
      <c r="J31" s="11">
        <v>85.49999999999973</v>
      </c>
      <c r="K31" s="11">
        <v>41.72619745805514</v>
      </c>
      <c r="L31" s="11">
        <v>73.456718303888621</v>
      </c>
      <c r="Q31">
        <v>600</v>
      </c>
      <c r="R31" s="11">
        <v>38.824922532093716</v>
      </c>
      <c r="S31" s="11">
        <v>163.19444444444761</v>
      </c>
      <c r="T31" s="11">
        <v>16.387615377291127</v>
      </c>
      <c r="U31" s="11">
        <v>19.319222907509108</v>
      </c>
    </row>
    <row r="32" spans="1:21" x14ac:dyDescent="0.2">
      <c r="A32">
        <v>1</v>
      </c>
      <c r="B32" s="13" t="s">
        <v>49</v>
      </c>
      <c r="C32" s="13">
        <v>37.094444444444463</v>
      </c>
      <c r="D32" s="13">
        <v>107.02777777777777</v>
      </c>
      <c r="E32" s="13">
        <v>7.2216434354562571</v>
      </c>
      <c r="F32" s="13">
        <v>26.685785599999996</v>
      </c>
      <c r="H32">
        <v>600</v>
      </c>
      <c r="I32" s="12">
        <v>29</v>
      </c>
      <c r="J32" s="13">
        <v>86.999999999999602</v>
      </c>
      <c r="K32" s="13">
        <v>41.992059311108314</v>
      </c>
      <c r="L32" s="13">
        <v>73.690364441736662</v>
      </c>
      <c r="Q32">
        <v>600</v>
      </c>
      <c r="R32" s="13">
        <v>41.415853091585021</v>
      </c>
      <c r="S32" s="13">
        <v>156.94444444444653</v>
      </c>
      <c r="T32" s="13">
        <v>17.873132683599884</v>
      </c>
      <c r="U32" s="13">
        <v>21.101964998959172</v>
      </c>
    </row>
    <row r="33" spans="1:21" x14ac:dyDescent="0.2">
      <c r="A33">
        <v>1</v>
      </c>
      <c r="B33" s="11" t="s">
        <v>50</v>
      </c>
      <c r="C33" s="11">
        <v>36.648611111111137</v>
      </c>
      <c r="D33" s="11">
        <v>113.27777777777777</v>
      </c>
      <c r="E33" s="11">
        <v>6.9883212760649567</v>
      </c>
      <c r="F33" s="11">
        <v>26.364248000000003</v>
      </c>
      <c r="H33">
        <v>600</v>
      </c>
      <c r="I33" s="10">
        <v>30</v>
      </c>
      <c r="J33" s="11">
        <v>86.416666666666174</v>
      </c>
      <c r="K33" s="11">
        <v>40.625078987503969</v>
      </c>
      <c r="L33" s="11">
        <v>72.481008415647082</v>
      </c>
      <c r="Q33">
        <v>600</v>
      </c>
      <c r="R33" s="11">
        <v>38.467867231638238</v>
      </c>
      <c r="S33" s="11">
        <v>163.19444444444761</v>
      </c>
      <c r="T33" s="11">
        <v>15.07338823406633</v>
      </c>
      <c r="U33" s="11">
        <v>19.119665983127437</v>
      </c>
    </row>
    <row r="34" spans="1:21" x14ac:dyDescent="0.2">
      <c r="A34">
        <v>1</v>
      </c>
      <c r="B34" s="13" t="s">
        <v>51</v>
      </c>
      <c r="C34" s="13">
        <v>34.537500000000023</v>
      </c>
      <c r="D34" s="13">
        <v>113.27777777777777</v>
      </c>
      <c r="E34" s="13">
        <v>6.4331437347115505</v>
      </c>
      <c r="F34" s="13">
        <v>24.844631999999997</v>
      </c>
      <c r="H34">
        <v>600</v>
      </c>
      <c r="I34" s="12">
        <v>31</v>
      </c>
      <c r="J34" s="13">
        <v>84.333333333333087</v>
      </c>
      <c r="K34" s="13">
        <v>37.954425451418992</v>
      </c>
      <c r="L34" s="13">
        <v>70.058095744242081</v>
      </c>
      <c r="Q34">
        <v>600</v>
      </c>
      <c r="R34" s="13">
        <v>38.68198804185333</v>
      </c>
      <c r="S34" s="13">
        <v>163.19444444444761</v>
      </c>
      <c r="T34" s="13">
        <v>14.880898070950582</v>
      </c>
      <c r="U34" s="13">
        <v>19.463127336973958</v>
      </c>
    </row>
    <row r="35" spans="1:21" x14ac:dyDescent="0.2">
      <c r="A35">
        <v>1</v>
      </c>
      <c r="B35" s="11" t="s">
        <v>52</v>
      </c>
      <c r="C35" s="11">
        <v>39.818713450292414</v>
      </c>
      <c r="D35" s="11">
        <v>113.27777777777777</v>
      </c>
      <c r="E35" s="11">
        <v>8.6446851619656826</v>
      </c>
      <c r="F35" s="11">
        <v>28.647550315789456</v>
      </c>
      <c r="H35">
        <v>600</v>
      </c>
      <c r="I35" s="10">
        <v>32</v>
      </c>
      <c r="J35" s="11">
        <v>89.583333333332646</v>
      </c>
      <c r="K35" s="11">
        <v>52.832952057526327</v>
      </c>
      <c r="L35" s="11">
        <v>84.804276622593846</v>
      </c>
      <c r="Q35">
        <v>600</v>
      </c>
      <c r="R35" s="11">
        <v>41.601162790697508</v>
      </c>
      <c r="S35" s="11">
        <v>163.19444444444761</v>
      </c>
      <c r="T35" s="11">
        <v>17.492784289779575</v>
      </c>
      <c r="U35" s="11">
        <v>21.265227079734377</v>
      </c>
    </row>
    <row r="36" spans="1:21" x14ac:dyDescent="0.2">
      <c r="A36">
        <v>1</v>
      </c>
      <c r="B36" s="13" t="s">
        <v>53</v>
      </c>
      <c r="C36" s="13">
        <v>35.539062500000007</v>
      </c>
      <c r="D36" s="13">
        <v>113.27777777777777</v>
      </c>
      <c r="E36" s="13">
        <v>6.2436899897368159</v>
      </c>
      <c r="F36" s="13">
        <v>25.565725</v>
      </c>
      <c r="H36">
        <v>600</v>
      </c>
      <c r="I36" s="12">
        <v>33</v>
      </c>
      <c r="J36" s="13">
        <v>85.333333333333002</v>
      </c>
      <c r="K36" s="13">
        <v>37.619345948388691</v>
      </c>
      <c r="L36" s="13">
        <v>71.560099448619667</v>
      </c>
      <c r="Q36">
        <v>600</v>
      </c>
      <c r="R36" s="13">
        <v>36.859534206695656</v>
      </c>
      <c r="S36" s="13">
        <v>163.19444444444761</v>
      </c>
      <c r="T36" s="13">
        <v>12.691402854356744</v>
      </c>
      <c r="U36" s="13">
        <v>17.886569804431311</v>
      </c>
    </row>
    <row r="37" spans="1:21" x14ac:dyDescent="0.2">
      <c r="A37">
        <v>1</v>
      </c>
      <c r="B37" s="11" t="s">
        <v>54</v>
      </c>
      <c r="C37" s="11">
        <v>38.058705612829343</v>
      </c>
      <c r="D37" s="11">
        <v>113.27777777777777</v>
      </c>
      <c r="E37" s="11">
        <v>7.429678130180644</v>
      </c>
      <c r="F37" s="11">
        <v>27.380430515463921</v>
      </c>
      <c r="H37">
        <v>600</v>
      </c>
      <c r="I37" s="10">
        <v>34</v>
      </c>
      <c r="J37" s="11">
        <v>87.999999999999517</v>
      </c>
      <c r="K37" s="11">
        <v>44.058272050322351</v>
      </c>
      <c r="L37" s="11">
        <v>76.639909067429571</v>
      </c>
      <c r="Q37">
        <v>600</v>
      </c>
      <c r="R37" s="11">
        <v>39.190080885483063</v>
      </c>
      <c r="S37" s="11">
        <v>163.19444444444761</v>
      </c>
      <c r="T37" s="11">
        <v>16.895119606791766</v>
      </c>
      <c r="U37" s="11">
        <v>19.422773899894096</v>
      </c>
    </row>
    <row r="38" spans="1:21" x14ac:dyDescent="0.2">
      <c r="A38">
        <v>1</v>
      </c>
      <c r="B38" s="13" t="s">
        <v>55</v>
      </c>
      <c r="C38" s="13">
        <v>32.669540229885058</v>
      </c>
      <c r="D38" s="13">
        <v>73.833333333333329</v>
      </c>
      <c r="E38" s="13">
        <v>1.6131175068295687</v>
      </c>
      <c r="F38" s="13">
        <v>23.499144827586214</v>
      </c>
      <c r="H38">
        <v>600</v>
      </c>
      <c r="I38" s="12">
        <v>35</v>
      </c>
      <c r="J38" s="13">
        <v>82.499999999999986</v>
      </c>
      <c r="K38" s="13">
        <v>25.54232099633904</v>
      </c>
      <c r="L38" s="13">
        <v>106.72306714557782</v>
      </c>
      <c r="Q38">
        <v>600</v>
      </c>
      <c r="R38" s="13">
        <v>32.020352035203381</v>
      </c>
      <c r="S38" s="13">
        <v>123.74999999999716</v>
      </c>
      <c r="T38" s="13">
        <v>3.9387583613800947</v>
      </c>
      <c r="U38" s="13">
        <v>14.831443619531015</v>
      </c>
    </row>
    <row r="39" spans="1:21" x14ac:dyDescent="0.2">
      <c r="A39">
        <v>1</v>
      </c>
      <c r="B39" s="11" t="s">
        <v>56</v>
      </c>
      <c r="C39" s="11">
        <v>38.681524547803626</v>
      </c>
      <c r="D39" s="11">
        <v>113.27777777777777</v>
      </c>
      <c r="E39" s="11">
        <v>6.6782013134603311</v>
      </c>
      <c r="F39" s="11">
        <v>27.828472558139527</v>
      </c>
      <c r="H39">
        <v>600</v>
      </c>
      <c r="I39" s="10">
        <v>36</v>
      </c>
      <c r="J39" s="11">
        <v>88.499999999999474</v>
      </c>
      <c r="K39" s="11">
        <v>43.431140540731597</v>
      </c>
      <c r="L39" s="11">
        <v>80.812493891319647</v>
      </c>
      <c r="Q39">
        <v>600</v>
      </c>
      <c r="R39" s="11">
        <v>39.313563563563328</v>
      </c>
      <c r="S39" s="11">
        <v>163.19444444444761</v>
      </c>
      <c r="T39" s="11">
        <v>15.214963610718964</v>
      </c>
      <c r="U39" s="11">
        <v>19.774516664466187</v>
      </c>
    </row>
    <row r="40" spans="1:21" x14ac:dyDescent="0.2">
      <c r="A40">
        <v>1</v>
      </c>
      <c r="B40" s="13" t="s">
        <v>57</v>
      </c>
      <c r="C40" s="13">
        <v>37.5763888888889</v>
      </c>
      <c r="D40" s="13">
        <v>113.27777777777777</v>
      </c>
      <c r="E40" s="13">
        <v>8.1312813781270545</v>
      </c>
      <c r="F40" s="13">
        <v>27.033246399999989</v>
      </c>
      <c r="H40">
        <v>600</v>
      </c>
      <c r="I40" s="12">
        <v>37</v>
      </c>
      <c r="J40" s="13">
        <v>87.416666666666089</v>
      </c>
      <c r="K40" s="13">
        <v>47.854599878227667</v>
      </c>
      <c r="L40" s="13">
        <v>78.66634319507186</v>
      </c>
      <c r="Q40">
        <v>600</v>
      </c>
      <c r="R40" s="13">
        <v>38.430168216024626</v>
      </c>
      <c r="S40" s="13">
        <v>163.19444444444761</v>
      </c>
      <c r="T40" s="13">
        <v>18.270191474095473</v>
      </c>
      <c r="U40" s="13">
        <v>19.563016449271796</v>
      </c>
    </row>
    <row r="41" spans="1:21" x14ac:dyDescent="0.2">
      <c r="A41">
        <v>1</v>
      </c>
      <c r="B41" s="11" t="s">
        <v>58</v>
      </c>
      <c r="C41" s="11">
        <v>38.534511784511793</v>
      </c>
      <c r="D41" s="11">
        <v>113.27777777777777</v>
      </c>
      <c r="E41" s="11">
        <v>8.5818870810149104</v>
      </c>
      <c r="F41" s="11">
        <v>27.722705454545444</v>
      </c>
      <c r="H41">
        <v>600</v>
      </c>
      <c r="I41" s="10">
        <v>38</v>
      </c>
      <c r="J41" s="11">
        <v>88.333333333332746</v>
      </c>
      <c r="K41" s="11">
        <v>50.323375585341317</v>
      </c>
      <c r="L41" s="11">
        <v>81.076389975801717</v>
      </c>
      <c r="Q41">
        <v>600</v>
      </c>
      <c r="R41" s="11">
        <v>41.545090439276386</v>
      </c>
      <c r="S41" s="11">
        <v>163.19444444444761</v>
      </c>
      <c r="T41" s="11">
        <v>17.607117553767704</v>
      </c>
      <c r="U41" s="11">
        <v>21.178168887673955</v>
      </c>
    </row>
    <row r="42" spans="1:21" x14ac:dyDescent="0.2">
      <c r="A42">
        <v>1</v>
      </c>
      <c r="B42" s="13" t="s">
        <v>59</v>
      </c>
      <c r="C42" s="13">
        <v>34.713888888888896</v>
      </c>
      <c r="D42" s="13">
        <v>107.02777777777777</v>
      </c>
      <c r="E42" s="13">
        <v>6.5044445361792649</v>
      </c>
      <c r="F42" s="13">
        <v>24.971324799999994</v>
      </c>
      <c r="H42">
        <v>600</v>
      </c>
      <c r="I42" s="12">
        <v>39</v>
      </c>
      <c r="J42" s="13">
        <v>84.499999999999815</v>
      </c>
      <c r="K42" s="13">
        <v>38.365391665521408</v>
      </c>
      <c r="L42" s="13">
        <v>70.436365094235995</v>
      </c>
      <c r="Q42">
        <v>600</v>
      </c>
      <c r="R42" s="13">
        <v>37.018105158730002</v>
      </c>
      <c r="S42" s="13">
        <v>156.94444444444653</v>
      </c>
      <c r="T42" s="13">
        <v>13.826281321956362</v>
      </c>
      <c r="U42" s="13">
        <v>18.401515511548958</v>
      </c>
    </row>
    <row r="43" spans="1:21" x14ac:dyDescent="0.2">
      <c r="A43">
        <v>1</v>
      </c>
      <c r="B43" s="11" t="s">
        <v>60</v>
      </c>
      <c r="C43" s="11">
        <v>38.141666666666659</v>
      </c>
      <c r="D43" s="11">
        <v>113.27777777777777</v>
      </c>
      <c r="E43" s="11">
        <v>8.1298841547943699</v>
      </c>
      <c r="F43" s="11">
        <v>27.439862399999996</v>
      </c>
      <c r="H43">
        <v>600</v>
      </c>
      <c r="I43" s="10">
        <v>40</v>
      </c>
      <c r="J43" s="11">
        <v>87.999999999999517</v>
      </c>
      <c r="K43" s="11">
        <v>47.455179267662793</v>
      </c>
      <c r="L43" s="11">
        <v>78.337359167613229</v>
      </c>
      <c r="Q43">
        <v>600</v>
      </c>
      <c r="R43" s="11">
        <v>38.61464218455729</v>
      </c>
      <c r="S43" s="11">
        <v>163.19444444444761</v>
      </c>
      <c r="T43" s="11">
        <v>16.373853332330231</v>
      </c>
      <c r="U43" s="11">
        <v>19.467336003540147</v>
      </c>
    </row>
    <row r="44" spans="1:21" x14ac:dyDescent="0.2">
      <c r="A44">
        <v>1</v>
      </c>
      <c r="B44" s="13" t="s">
        <v>61</v>
      </c>
      <c r="C44" s="13">
        <v>40.662738496071839</v>
      </c>
      <c r="D44" s="13">
        <v>113.27777777777777</v>
      </c>
      <c r="E44" s="13">
        <v>8.913800271857486</v>
      </c>
      <c r="F44" s="13">
        <v>29.25510626262626</v>
      </c>
      <c r="H44">
        <v>600</v>
      </c>
      <c r="I44" s="12">
        <v>41</v>
      </c>
      <c r="J44" s="13">
        <v>90.499999999999304</v>
      </c>
      <c r="K44" s="13">
        <v>51.706372958158326</v>
      </c>
      <c r="L44" s="13">
        <v>82.182918069204078</v>
      </c>
      <c r="Q44">
        <v>600</v>
      </c>
      <c r="R44" s="13">
        <v>39.121636284722051</v>
      </c>
      <c r="S44" s="13">
        <v>163.19444444444761</v>
      </c>
      <c r="T44" s="13">
        <v>17.466793083011243</v>
      </c>
      <c r="U44" s="13">
        <v>19.483985766624091</v>
      </c>
    </row>
    <row r="45" spans="1:21" x14ac:dyDescent="0.2">
      <c r="A45">
        <v>1</v>
      </c>
      <c r="B45" s="11" t="s">
        <v>62</v>
      </c>
      <c r="C45" s="11">
        <v>39.422222222222238</v>
      </c>
      <c r="D45" s="11">
        <v>113.27777777777777</v>
      </c>
      <c r="E45" s="11">
        <v>8.54881396435424</v>
      </c>
      <c r="F45" s="11">
        <v>28.362092799999992</v>
      </c>
      <c r="H45">
        <v>600</v>
      </c>
      <c r="I45" s="10">
        <v>42</v>
      </c>
      <c r="J45" s="11">
        <v>89.249999999999417</v>
      </c>
      <c r="K45" s="11">
        <v>49.450980563457676</v>
      </c>
      <c r="L45" s="11">
        <v>79.967693815845521</v>
      </c>
      <c r="Q45">
        <v>600</v>
      </c>
      <c r="R45" s="11">
        <v>41.033555555555381</v>
      </c>
      <c r="S45" s="11">
        <v>163.19444444444761</v>
      </c>
      <c r="T45" s="11">
        <v>18.855447971189559</v>
      </c>
      <c r="U45" s="11">
        <v>20.763696424926721</v>
      </c>
    </row>
    <row r="46" spans="1:21" x14ac:dyDescent="0.2">
      <c r="A46">
        <v>1</v>
      </c>
      <c r="B46" s="13" t="s">
        <v>63</v>
      </c>
      <c r="C46" s="13">
        <v>35.659722222222229</v>
      </c>
      <c r="D46" s="13">
        <v>113.27777777777777</v>
      </c>
      <c r="E46" s="13">
        <v>6.9790959892376945</v>
      </c>
      <c r="F46" s="13">
        <v>25.652862399999982</v>
      </c>
      <c r="H46">
        <v>600</v>
      </c>
      <c r="I46" s="12">
        <v>43</v>
      </c>
      <c r="J46" s="13">
        <v>85.49999999999973</v>
      </c>
      <c r="K46" s="13">
        <v>41.087084897853309</v>
      </c>
      <c r="L46" s="13">
        <v>72.891985901559266</v>
      </c>
      <c r="Q46">
        <v>600</v>
      </c>
      <c r="R46" s="13">
        <v>40.697348484848291</v>
      </c>
      <c r="S46" s="13">
        <v>163.19444444444761</v>
      </c>
      <c r="T46" s="13">
        <v>15.960685862813275</v>
      </c>
      <c r="U46" s="13">
        <v>20.592821004705961</v>
      </c>
    </row>
    <row r="47" spans="1:21" x14ac:dyDescent="0.2">
      <c r="A47">
        <v>1</v>
      </c>
      <c r="B47" s="11" t="s">
        <v>64</v>
      </c>
      <c r="C47" s="11">
        <v>38.994897959183689</v>
      </c>
      <c r="D47" s="11">
        <v>113.27777777777777</v>
      </c>
      <c r="E47" s="11">
        <v>7.8215234840757555</v>
      </c>
      <c r="F47" s="11">
        <v>28.054334693877539</v>
      </c>
      <c r="H47">
        <v>600</v>
      </c>
      <c r="I47" s="10">
        <v>44</v>
      </c>
      <c r="J47" s="11">
        <v>88.916666666665961</v>
      </c>
      <c r="K47" s="11">
        <v>45.7528229742191</v>
      </c>
      <c r="L47" s="11">
        <v>77.700359406129508</v>
      </c>
      <c r="Q47">
        <v>600</v>
      </c>
      <c r="R47" s="11">
        <v>39.980633023461486</v>
      </c>
      <c r="S47" s="11">
        <v>163.19444444444761</v>
      </c>
      <c r="T47" s="11">
        <v>17.691327211375992</v>
      </c>
      <c r="U47" s="11">
        <v>20.160020906544215</v>
      </c>
    </row>
    <row r="48" spans="1:21" x14ac:dyDescent="0.2">
      <c r="A48">
        <v>1</v>
      </c>
      <c r="B48" s="13" t="s">
        <v>65</v>
      </c>
      <c r="C48" s="13">
        <v>36.377777777777787</v>
      </c>
      <c r="D48" s="13">
        <v>113.27777777777777</v>
      </c>
      <c r="E48" s="13">
        <v>7.5922099969104391</v>
      </c>
      <c r="F48" s="13">
        <v>26.169708800000002</v>
      </c>
      <c r="H48">
        <v>600</v>
      </c>
      <c r="I48" s="12">
        <v>45</v>
      </c>
      <c r="J48" s="13">
        <v>86.249999999999673</v>
      </c>
      <c r="K48" s="13">
        <v>44.762485510325718</v>
      </c>
      <c r="L48" s="13">
        <v>76.082401864795244</v>
      </c>
      <c r="Q48">
        <v>600</v>
      </c>
      <c r="R48" s="13">
        <v>39.588549817422965</v>
      </c>
      <c r="S48" s="13">
        <v>163.19444444444761</v>
      </c>
      <c r="T48" s="13">
        <v>15.579280935939796</v>
      </c>
      <c r="U48" s="13">
        <v>19.869414907628304</v>
      </c>
    </row>
    <row r="49" spans="1:21" x14ac:dyDescent="0.2">
      <c r="A49">
        <v>1</v>
      </c>
      <c r="B49" s="11" t="s">
        <v>66</v>
      </c>
      <c r="C49" s="11">
        <v>38.45542635658915</v>
      </c>
      <c r="D49" s="11">
        <v>113.27777777777777</v>
      </c>
      <c r="E49" s="11">
        <v>6.797357210422013</v>
      </c>
      <c r="F49" s="11">
        <v>27.665949767441848</v>
      </c>
      <c r="H49">
        <v>600</v>
      </c>
      <c r="I49" s="10">
        <v>46</v>
      </c>
      <c r="J49" s="11">
        <v>88.333333333332746</v>
      </c>
      <c r="K49" s="11">
        <v>44.593081818312797</v>
      </c>
      <c r="L49" s="11">
        <v>81.88637310434207</v>
      </c>
      <c r="Q49">
        <v>600</v>
      </c>
      <c r="R49" s="11">
        <v>40.933333333333181</v>
      </c>
      <c r="S49" s="11">
        <v>163.19444444444761</v>
      </c>
      <c r="T49" s="11">
        <v>16.552248317340847</v>
      </c>
      <c r="U49" s="11">
        <v>20.552131510762976</v>
      </c>
    </row>
    <row r="50" spans="1:21" x14ac:dyDescent="0.2">
      <c r="A50">
        <v>1</v>
      </c>
      <c r="B50" s="13" t="s">
        <v>67</v>
      </c>
      <c r="C50" s="13">
        <v>35.918871252204596</v>
      </c>
      <c r="D50" s="13">
        <v>107.02777777777777</v>
      </c>
      <c r="E50" s="13">
        <v>4.2632747486091267</v>
      </c>
      <c r="F50" s="13">
        <v>25.839499682539678</v>
      </c>
      <c r="H50">
        <v>600</v>
      </c>
      <c r="I50" s="12">
        <v>47</v>
      </c>
      <c r="J50" s="13">
        <v>85.666666666666231</v>
      </c>
      <c r="K50" s="13">
        <v>36.747229783422533</v>
      </c>
      <c r="L50" s="13">
        <v>86.849864572987173</v>
      </c>
      <c r="Q50">
        <v>600</v>
      </c>
      <c r="R50" s="13">
        <v>36.739948830409183</v>
      </c>
      <c r="S50" s="13">
        <v>156.94444444444653</v>
      </c>
      <c r="T50" s="13">
        <v>9.081572885210857</v>
      </c>
      <c r="U50" s="13">
        <v>18.104474706178252</v>
      </c>
    </row>
    <row r="51" spans="1:21" x14ac:dyDescent="0.2">
      <c r="A51">
        <v>1</v>
      </c>
      <c r="B51" s="11" t="s">
        <v>68</v>
      </c>
      <c r="C51" s="11">
        <v>38.171485260771</v>
      </c>
      <c r="D51" s="11">
        <v>113.27777777777777</v>
      </c>
      <c r="E51" s="11">
        <v>7.9283784750023036</v>
      </c>
      <c r="F51" s="11">
        <v>27.461634285714268</v>
      </c>
      <c r="H51">
        <v>600</v>
      </c>
      <c r="I51" s="10">
        <v>48</v>
      </c>
      <c r="J51" s="11">
        <v>88.083333333332774</v>
      </c>
      <c r="K51" s="11">
        <v>47.065703672310555</v>
      </c>
      <c r="L51" s="11">
        <v>78.807283580665853</v>
      </c>
      <c r="Q51">
        <v>600</v>
      </c>
      <c r="R51" s="11">
        <v>41.567855168601277</v>
      </c>
      <c r="S51" s="11">
        <v>163.19444444444761</v>
      </c>
      <c r="T51" s="11">
        <v>15.426389604937537</v>
      </c>
      <c r="U51" s="11">
        <v>21.01339077896543</v>
      </c>
    </row>
    <row r="52" spans="1:21" x14ac:dyDescent="0.2">
      <c r="A52">
        <v>1</v>
      </c>
      <c r="B52" s="13" t="s">
        <v>69</v>
      </c>
      <c r="C52" s="13">
        <v>34.486678004535165</v>
      </c>
      <c r="D52" s="13">
        <v>113.27777777777777</v>
      </c>
      <c r="E52" s="13">
        <v>6.5236938597659728</v>
      </c>
      <c r="F52" s="13">
        <v>24.808337959183671</v>
      </c>
      <c r="H52">
        <v>600</v>
      </c>
      <c r="I52" s="12">
        <v>49</v>
      </c>
      <c r="J52" s="13">
        <v>84.333333333333087</v>
      </c>
      <c r="K52" s="13">
        <v>39.34481977748306</v>
      </c>
      <c r="L52" s="13">
        <v>72.053960992494027</v>
      </c>
      <c r="Q52">
        <v>600</v>
      </c>
      <c r="R52" s="13">
        <v>37.12105943152438</v>
      </c>
      <c r="S52" s="13">
        <v>163.19444444444761</v>
      </c>
      <c r="T52" s="13">
        <v>13.539797060834895</v>
      </c>
      <c r="U52" s="13">
        <v>18.339563494846789</v>
      </c>
    </row>
    <row r="53" spans="1:21" x14ac:dyDescent="0.2">
      <c r="A53">
        <v>1</v>
      </c>
      <c r="B53" s="11" t="s">
        <v>70</v>
      </c>
      <c r="C53" s="11">
        <v>37.318310657596385</v>
      </c>
      <c r="D53" s="11">
        <v>113.27777777777777</v>
      </c>
      <c r="E53" s="11">
        <v>7.094487472802208</v>
      </c>
      <c r="F53" s="11">
        <v>26.847348571428569</v>
      </c>
      <c r="H53">
        <v>600</v>
      </c>
      <c r="I53" s="10">
        <v>50</v>
      </c>
      <c r="J53" s="11">
        <v>87.166666666666103</v>
      </c>
      <c r="K53" s="11">
        <v>41.787598463793671</v>
      </c>
      <c r="L53" s="11">
        <v>74.25706612777779</v>
      </c>
      <c r="Q53">
        <v>600</v>
      </c>
      <c r="R53" s="11">
        <v>40.051015996541118</v>
      </c>
      <c r="S53" s="11">
        <v>163.19444444444761</v>
      </c>
      <c r="T53" s="11">
        <v>17.23645997383953</v>
      </c>
      <c r="U53" s="11">
        <v>20.037114972631038</v>
      </c>
    </row>
    <row r="54" spans="1:21" x14ac:dyDescent="0.2">
      <c r="A54">
        <v>1</v>
      </c>
      <c r="B54" s="13" t="s">
        <v>71</v>
      </c>
      <c r="C54" s="13">
        <v>32.242063492063494</v>
      </c>
      <c r="D54" s="13">
        <v>69.944444444444443</v>
      </c>
      <c r="E54" s="13">
        <v>1.8129330097740033</v>
      </c>
      <c r="F54" s="13">
        <v>23.192246857142866</v>
      </c>
      <c r="H54">
        <v>600</v>
      </c>
      <c r="I54" s="12">
        <v>51</v>
      </c>
      <c r="J54" s="13">
        <v>82.083333333333286</v>
      </c>
      <c r="K54" s="13">
        <v>25.202388498205895</v>
      </c>
      <c r="L54" s="13">
        <v>96.497029962357317</v>
      </c>
      <c r="Q54">
        <v>600</v>
      </c>
      <c r="R54" s="13">
        <v>33.503703703703543</v>
      </c>
      <c r="S54" s="13">
        <v>119.86111111110827</v>
      </c>
      <c r="T54" s="13">
        <v>5.7672246791024984</v>
      </c>
      <c r="U54" s="13">
        <v>15.883080751749404</v>
      </c>
    </row>
    <row r="55" spans="1:21" x14ac:dyDescent="0.2">
      <c r="A55">
        <v>1</v>
      </c>
      <c r="B55" s="11" t="s">
        <v>72</v>
      </c>
      <c r="C55" s="11">
        <v>37.375780274656691</v>
      </c>
      <c r="D55" s="11">
        <v>113.27777777777777</v>
      </c>
      <c r="E55" s="11">
        <v>6.9461422530978618</v>
      </c>
      <c r="F55" s="11">
        <v>26.888789213483143</v>
      </c>
      <c r="H55">
        <v>600</v>
      </c>
      <c r="I55" s="10">
        <v>52</v>
      </c>
      <c r="J55" s="11">
        <v>87.249999999999588</v>
      </c>
      <c r="K55" s="11">
        <v>44.774182390053454</v>
      </c>
      <c r="L55" s="11">
        <v>80.657720947297634</v>
      </c>
      <c r="Q55">
        <v>600</v>
      </c>
      <c r="R55" s="11">
        <v>38.330260047281193</v>
      </c>
      <c r="S55" s="11">
        <v>163.19444444444761</v>
      </c>
      <c r="T55" s="11">
        <v>16.006170716118937</v>
      </c>
      <c r="U55" s="11">
        <v>19.235288821126375</v>
      </c>
    </row>
    <row r="56" spans="1:21" x14ac:dyDescent="0.2">
      <c r="A56">
        <v>1</v>
      </c>
      <c r="B56" s="13" t="s">
        <v>73</v>
      </c>
      <c r="C56" s="13">
        <v>39.963450292397681</v>
      </c>
      <c r="D56" s="13">
        <v>113.27777777777777</v>
      </c>
      <c r="E56" s="13">
        <v>7.8137739603975129</v>
      </c>
      <c r="F56" s="13">
        <v>28.751922526315795</v>
      </c>
      <c r="H56">
        <v>600</v>
      </c>
      <c r="I56" s="12">
        <v>53</v>
      </c>
      <c r="J56" s="13">
        <v>89.916666666665876</v>
      </c>
      <c r="K56" s="13">
        <v>46.547658674048499</v>
      </c>
      <c r="L56" s="13">
        <v>79.600214064229363</v>
      </c>
      <c r="Q56">
        <v>600</v>
      </c>
      <c r="R56" s="13">
        <v>41.063572719060332</v>
      </c>
      <c r="S56" s="13">
        <v>163.19444444444761</v>
      </c>
      <c r="T56" s="13">
        <v>18.249207559795479</v>
      </c>
      <c r="U56" s="13">
        <v>20.794718193100497</v>
      </c>
    </row>
    <row r="57" spans="1:21" x14ac:dyDescent="0.2">
      <c r="A57">
        <v>1</v>
      </c>
      <c r="B57" s="11" t="s">
        <v>74</v>
      </c>
      <c r="C57" s="11">
        <v>36.884548611111128</v>
      </c>
      <c r="D57" s="11">
        <v>113.27777777777777</v>
      </c>
      <c r="E57" s="11">
        <v>7.9590199989490937</v>
      </c>
      <c r="F57" s="11">
        <v>26.53511499999999</v>
      </c>
      <c r="H57">
        <v>600</v>
      </c>
      <c r="I57" s="10">
        <v>54</v>
      </c>
      <c r="J57" s="11">
        <v>86.666666666666146</v>
      </c>
      <c r="K57" s="11">
        <v>49.019592416163988</v>
      </c>
      <c r="L57" s="11">
        <v>81.259912287258075</v>
      </c>
      <c r="Q57">
        <v>600</v>
      </c>
      <c r="R57" s="11">
        <v>38.516955266955222</v>
      </c>
      <c r="S57" s="11">
        <v>163.19444444444761</v>
      </c>
      <c r="T57" s="11">
        <v>16.41459566213577</v>
      </c>
      <c r="U57" s="11">
        <v>19.282279498461833</v>
      </c>
    </row>
    <row r="58" spans="1:21" x14ac:dyDescent="0.2">
      <c r="A58">
        <v>1</v>
      </c>
      <c r="B58" s="13" t="s">
        <v>75</v>
      </c>
      <c r="C58" s="13">
        <v>36.899016203703717</v>
      </c>
      <c r="D58" s="13">
        <v>116.75</v>
      </c>
      <c r="E58" s="13">
        <v>7.6519811533394755</v>
      </c>
      <c r="F58" s="13">
        <v>26.545291666666653</v>
      </c>
      <c r="H58">
        <v>600</v>
      </c>
      <c r="I58" s="12">
        <v>55</v>
      </c>
      <c r="J58" s="13">
        <v>86.666666666666146</v>
      </c>
      <c r="K58" s="13">
        <v>46.992595549170403</v>
      </c>
      <c r="L58" s="13">
        <v>79.5620963818928</v>
      </c>
      <c r="Q58">
        <v>600</v>
      </c>
      <c r="R58" s="13">
        <v>38.377053140096578</v>
      </c>
      <c r="S58" s="13">
        <v>166.66666666667041</v>
      </c>
      <c r="T58" s="13">
        <v>16.198455196433084</v>
      </c>
      <c r="U58" s="13">
        <v>19.343930350265516</v>
      </c>
    </row>
    <row r="59" spans="1:21" x14ac:dyDescent="0.2">
      <c r="A59">
        <v>1</v>
      </c>
      <c r="B59" s="11" t="s">
        <v>76</v>
      </c>
      <c r="C59" s="11">
        <v>34.786111111111133</v>
      </c>
      <c r="D59" s="11">
        <v>113.27777777777777</v>
      </c>
      <c r="E59" s="11">
        <v>6.7236633007504309</v>
      </c>
      <c r="F59" s="11">
        <v>25.023862399999995</v>
      </c>
      <c r="H59">
        <v>600</v>
      </c>
      <c r="I59" s="10">
        <v>56</v>
      </c>
      <c r="J59" s="11">
        <v>84.583333333333073</v>
      </c>
      <c r="K59" s="11">
        <v>39.997528417461893</v>
      </c>
      <c r="L59" s="11">
        <v>71.919009189207813</v>
      </c>
      <c r="Q59">
        <v>600</v>
      </c>
      <c r="R59" s="11">
        <v>37.171033478893669</v>
      </c>
      <c r="S59" s="11">
        <v>163.19444444444761</v>
      </c>
      <c r="T59" s="11">
        <v>14.25770279492329</v>
      </c>
      <c r="U59" s="11">
        <v>18.469549003737221</v>
      </c>
    </row>
    <row r="60" spans="1:21" x14ac:dyDescent="0.2">
      <c r="A60">
        <v>1</v>
      </c>
      <c r="B60" s="13" t="s">
        <v>77</v>
      </c>
      <c r="C60" s="13">
        <v>39.45972222222224</v>
      </c>
      <c r="D60" s="13">
        <v>107.02777777777777</v>
      </c>
      <c r="E60" s="13">
        <v>8.4551984302680818</v>
      </c>
      <c r="F60" s="13">
        <v>28.3890928</v>
      </c>
      <c r="H60">
        <v>600</v>
      </c>
      <c r="I60" s="12">
        <v>57</v>
      </c>
      <c r="J60" s="13">
        <v>89.333333333332661</v>
      </c>
      <c r="K60" s="13">
        <v>49.049594785204732</v>
      </c>
      <c r="L60" s="13">
        <v>79.642490010774821</v>
      </c>
      <c r="Q60">
        <v>600</v>
      </c>
      <c r="R60" s="13">
        <v>40.447756410256204</v>
      </c>
      <c r="S60" s="13">
        <v>156.94444444444653</v>
      </c>
      <c r="T60" s="13">
        <v>19.276307707462276</v>
      </c>
      <c r="U60" s="13">
        <v>20.408409030157568</v>
      </c>
    </row>
    <row r="61" spans="1:21" x14ac:dyDescent="0.2">
      <c r="A61">
        <v>1</v>
      </c>
      <c r="B61" s="11" t="s">
        <v>78</v>
      </c>
      <c r="C61" s="11">
        <v>35.884722222222237</v>
      </c>
      <c r="D61" s="11">
        <v>107.02777777777777</v>
      </c>
      <c r="E61" s="11">
        <v>6.9089882075801805</v>
      </c>
      <c r="F61" s="11">
        <v>25.814401599999993</v>
      </c>
      <c r="H61">
        <v>600</v>
      </c>
      <c r="I61" s="10">
        <v>58</v>
      </c>
      <c r="J61" s="11">
        <v>85.666666666666231</v>
      </c>
      <c r="K61" s="11">
        <v>40.932455435167043</v>
      </c>
      <c r="L61" s="11">
        <v>72.754693692118423</v>
      </c>
      <c r="Q61">
        <v>600</v>
      </c>
      <c r="R61" s="11">
        <v>37.270325203251872</v>
      </c>
      <c r="S61" s="11">
        <v>156.94444444444653</v>
      </c>
      <c r="T61" s="11">
        <v>14.822676222930824</v>
      </c>
      <c r="U61" s="11">
        <v>18.407179125839004</v>
      </c>
    </row>
    <row r="62" spans="1:21" x14ac:dyDescent="0.2">
      <c r="A62">
        <v>1</v>
      </c>
      <c r="B62" s="13" t="s">
        <v>79</v>
      </c>
      <c r="C62" s="13">
        <v>36.266666666666673</v>
      </c>
      <c r="D62" s="13">
        <v>113.27777777777777</v>
      </c>
      <c r="E62" s="13">
        <v>6.8584816078865858</v>
      </c>
      <c r="F62" s="13">
        <v>26.089862399999983</v>
      </c>
      <c r="H62">
        <v>600</v>
      </c>
      <c r="I62" s="12">
        <v>59</v>
      </c>
      <c r="J62" s="13">
        <v>86.166666666666188</v>
      </c>
      <c r="K62" s="13">
        <v>39.909695341907941</v>
      </c>
      <c r="L62" s="13">
        <v>71.840000063742067</v>
      </c>
      <c r="Q62">
        <v>600</v>
      </c>
      <c r="R62" s="13">
        <v>38.810333333333148</v>
      </c>
      <c r="S62" s="13">
        <v>163.19444444444761</v>
      </c>
      <c r="T62" s="13">
        <v>15.947115890622001</v>
      </c>
      <c r="U62" s="13">
        <v>19.39066976273137</v>
      </c>
    </row>
    <row r="63" spans="1:21" x14ac:dyDescent="0.2">
      <c r="A63">
        <v>1</v>
      </c>
      <c r="B63" s="11" t="s">
        <v>80</v>
      </c>
      <c r="C63" s="11">
        <v>35.593055555555573</v>
      </c>
      <c r="D63" s="11">
        <v>116.75</v>
      </c>
      <c r="E63" s="11">
        <v>6.7853304083459074</v>
      </c>
      <c r="F63" s="11">
        <v>25.604939199999993</v>
      </c>
      <c r="H63">
        <v>600</v>
      </c>
      <c r="I63" s="10">
        <v>60</v>
      </c>
      <c r="J63" s="11">
        <v>85.416666666666259</v>
      </c>
      <c r="K63" s="11">
        <v>39.615161115295578</v>
      </c>
      <c r="L63" s="11">
        <v>71.934997650274724</v>
      </c>
      <c r="Q63">
        <v>600</v>
      </c>
      <c r="R63" s="11">
        <v>36.067600786627231</v>
      </c>
      <c r="S63" s="11">
        <v>166.66666666667041</v>
      </c>
      <c r="T63" s="11">
        <v>13.322923622891032</v>
      </c>
      <c r="U63" s="11">
        <v>17.807047783789841</v>
      </c>
    </row>
    <row r="64" spans="1:21" x14ac:dyDescent="0.2">
      <c r="A64">
        <v>1</v>
      </c>
      <c r="B64" s="13" t="s">
        <v>81</v>
      </c>
      <c r="C64" s="13">
        <v>34.32500000000001</v>
      </c>
      <c r="D64" s="13">
        <v>107.02777777777777</v>
      </c>
      <c r="E64" s="13">
        <v>6.1480151416662308</v>
      </c>
      <c r="F64" s="13">
        <v>24.691631999999984</v>
      </c>
      <c r="H64">
        <v>600</v>
      </c>
      <c r="I64" s="12">
        <v>61</v>
      </c>
      <c r="J64" s="13">
        <v>84.166666666666359</v>
      </c>
      <c r="K64" s="13">
        <v>36.026330340975868</v>
      </c>
      <c r="L64" s="13">
        <v>68.255418094694036</v>
      </c>
      <c r="Q64">
        <v>600</v>
      </c>
      <c r="R64" s="13">
        <v>38.985732323232178</v>
      </c>
      <c r="S64" s="13">
        <v>156.94444444444653</v>
      </c>
      <c r="T64" s="13">
        <v>13.870931023944232</v>
      </c>
      <c r="U64" s="13">
        <v>19.314340274550407</v>
      </c>
    </row>
    <row r="65" spans="1:21" x14ac:dyDescent="0.2">
      <c r="A65">
        <v>1</v>
      </c>
      <c r="B65" s="11" t="s">
        <v>82</v>
      </c>
      <c r="C65" s="11">
        <v>37.918055555555583</v>
      </c>
      <c r="D65" s="11">
        <v>113.27777777777777</v>
      </c>
      <c r="E65" s="11">
        <v>8.223446281805419</v>
      </c>
      <c r="F65" s="11">
        <v>27.279399999999981</v>
      </c>
      <c r="H65">
        <v>600</v>
      </c>
      <c r="I65" s="10">
        <v>62</v>
      </c>
      <c r="J65" s="11">
        <v>87.66666666666606</v>
      </c>
      <c r="K65" s="11">
        <v>48.823176364300487</v>
      </c>
      <c r="L65" s="11">
        <v>79.458458061942153</v>
      </c>
      <c r="Q65">
        <v>600</v>
      </c>
      <c r="R65" s="11">
        <v>40.45413436692494</v>
      </c>
      <c r="S65" s="11">
        <v>163.19444444444761</v>
      </c>
      <c r="T65" s="11">
        <v>19.120516633093182</v>
      </c>
      <c r="U65" s="11">
        <v>20.453863187662609</v>
      </c>
    </row>
    <row r="66" spans="1:21" x14ac:dyDescent="0.2">
      <c r="A66">
        <v>1</v>
      </c>
      <c r="B66" s="13" t="s">
        <v>83</v>
      </c>
      <c r="C66" s="13">
        <v>41.090277777777793</v>
      </c>
      <c r="D66" s="13">
        <v>113.27777777777777</v>
      </c>
      <c r="E66" s="13">
        <v>9.2510957963138321</v>
      </c>
      <c r="F66" s="13">
        <v>29.563323199999996</v>
      </c>
      <c r="H66">
        <v>600</v>
      </c>
      <c r="I66" s="12">
        <v>63</v>
      </c>
      <c r="J66" s="13">
        <v>90.999999999999261</v>
      </c>
      <c r="K66" s="13">
        <v>53.113084708476151</v>
      </c>
      <c r="L66" s="13">
        <v>82.875827991466622</v>
      </c>
      <c r="Q66">
        <v>600</v>
      </c>
      <c r="R66" s="13">
        <v>42.036998132586199</v>
      </c>
      <c r="S66" s="13">
        <v>163.19444444444761</v>
      </c>
      <c r="T66" s="13">
        <v>19.767912694896069</v>
      </c>
      <c r="U66" s="13">
        <v>21.782961101414049</v>
      </c>
    </row>
    <row r="67" spans="1:21" x14ac:dyDescent="0.2">
      <c r="A67">
        <v>1</v>
      </c>
      <c r="B67" s="11" t="s">
        <v>84</v>
      </c>
      <c r="C67" s="11">
        <v>37.938888888888897</v>
      </c>
      <c r="D67" s="11">
        <v>113.27777777777777</v>
      </c>
      <c r="E67" s="11">
        <v>7.8894926265343353</v>
      </c>
      <c r="F67" s="11">
        <v>27.294323199999994</v>
      </c>
      <c r="H67">
        <v>600</v>
      </c>
      <c r="I67" s="10">
        <v>64</v>
      </c>
      <c r="J67" s="11">
        <v>87.66666666666606</v>
      </c>
      <c r="K67" s="11">
        <v>46.324822897934467</v>
      </c>
      <c r="L67" s="11">
        <v>77.398759763843046</v>
      </c>
      <c r="Q67">
        <v>600</v>
      </c>
      <c r="R67" s="11">
        <v>37.549846288976582</v>
      </c>
      <c r="S67" s="11">
        <v>163.19444444444761</v>
      </c>
      <c r="T67" s="11">
        <v>16.716445221616198</v>
      </c>
      <c r="U67" s="11">
        <v>18.808210178127425</v>
      </c>
    </row>
    <row r="68" spans="1:21" x14ac:dyDescent="0.2">
      <c r="A68">
        <v>1</v>
      </c>
      <c r="B68" s="13" t="s">
        <v>85</v>
      </c>
      <c r="C68" s="13">
        <v>38.930555555555578</v>
      </c>
      <c r="D68" s="13">
        <v>113.27777777777777</v>
      </c>
      <c r="E68" s="13">
        <v>8.41618534729764</v>
      </c>
      <c r="F68" s="13">
        <v>28.007785599999991</v>
      </c>
      <c r="H68">
        <v>600</v>
      </c>
      <c r="I68" s="12">
        <v>65</v>
      </c>
      <c r="J68" s="13">
        <v>88.666666666665975</v>
      </c>
      <c r="K68" s="13">
        <v>49.397715874156525</v>
      </c>
      <c r="L68" s="13">
        <v>79.92461477148936</v>
      </c>
      <c r="Q68">
        <v>600</v>
      </c>
      <c r="R68" s="13">
        <v>41.840136054421606</v>
      </c>
      <c r="S68" s="13">
        <v>163.19444444444761</v>
      </c>
      <c r="T68" s="13">
        <v>16.432276065241773</v>
      </c>
      <c r="U68" s="13">
        <v>21.412968058794046</v>
      </c>
    </row>
    <row r="69" spans="1:21" x14ac:dyDescent="0.2">
      <c r="A69">
        <v>1</v>
      </c>
      <c r="B69" s="11" t="s">
        <v>86</v>
      </c>
      <c r="C69" s="11">
        <v>33.725000000000001</v>
      </c>
      <c r="D69" s="11">
        <v>113.27777777777777</v>
      </c>
      <c r="E69" s="11">
        <v>6.3055581592621275</v>
      </c>
      <c r="F69" s="11">
        <v>24.259094399999995</v>
      </c>
      <c r="H69">
        <v>600</v>
      </c>
      <c r="I69" s="10">
        <v>66</v>
      </c>
      <c r="J69" s="11">
        <v>83.499999999999901</v>
      </c>
      <c r="K69" s="11">
        <v>37.488010629878239</v>
      </c>
      <c r="L69" s="11">
        <v>69.626299673583006</v>
      </c>
      <c r="Q69">
        <v>600</v>
      </c>
      <c r="R69" s="11">
        <v>38.832684319833753</v>
      </c>
      <c r="S69" s="11">
        <v>163.19444444444761</v>
      </c>
      <c r="T69" s="11">
        <v>13.894059308301161</v>
      </c>
      <c r="U69" s="11">
        <v>19.262014225319277</v>
      </c>
    </row>
    <row r="70" spans="1:21" x14ac:dyDescent="0.2">
      <c r="A70">
        <v>1</v>
      </c>
      <c r="B70" s="13" t="s">
        <v>87</v>
      </c>
      <c r="C70" s="13">
        <v>36.38194444444445</v>
      </c>
      <c r="D70" s="13">
        <v>113.27777777777777</v>
      </c>
      <c r="E70" s="13">
        <v>7.5856746987928094</v>
      </c>
      <c r="F70" s="13">
        <v>26.172247999999989</v>
      </c>
      <c r="H70">
        <v>600</v>
      </c>
      <c r="I70" s="12">
        <v>67</v>
      </c>
      <c r="J70" s="13">
        <v>86.249999999999673</v>
      </c>
      <c r="K70" s="13">
        <v>44.61599332546033</v>
      </c>
      <c r="L70" s="13">
        <v>75.957804102516491</v>
      </c>
      <c r="Q70">
        <v>600</v>
      </c>
      <c r="R70" s="13">
        <v>40.305555555555458</v>
      </c>
      <c r="S70" s="13">
        <v>163.19444444444761</v>
      </c>
      <c r="T70" s="13">
        <v>15.782090037665407</v>
      </c>
      <c r="U70" s="13">
        <v>20.189867331019258</v>
      </c>
    </row>
    <row r="71" spans="1:21" x14ac:dyDescent="0.2">
      <c r="A71">
        <v>1</v>
      </c>
      <c r="B71" s="11" t="s">
        <v>88</v>
      </c>
      <c r="C71" s="11">
        <v>34.072530864197539</v>
      </c>
      <c r="D71" s="11">
        <v>107.02777777777777</v>
      </c>
      <c r="E71" s="11">
        <v>5.3749626519992288</v>
      </c>
      <c r="F71" s="11">
        <v>24.510280888888879</v>
      </c>
      <c r="H71">
        <v>600</v>
      </c>
      <c r="I71" s="10">
        <v>68</v>
      </c>
      <c r="J71" s="11">
        <v>83.999999999999858</v>
      </c>
      <c r="K71" s="11">
        <v>34.091486725526948</v>
      </c>
      <c r="L71" s="11">
        <v>69.988846140062591</v>
      </c>
      <c r="Q71">
        <v>600</v>
      </c>
      <c r="R71" s="11">
        <v>36.330375514403123</v>
      </c>
      <c r="S71" s="11">
        <v>156.94444444444653</v>
      </c>
      <c r="T71" s="11">
        <v>11.781194917379503</v>
      </c>
      <c r="U71" s="11">
        <v>17.694689539275899</v>
      </c>
    </row>
    <row r="72" spans="1:21" x14ac:dyDescent="0.2">
      <c r="A72">
        <v>1</v>
      </c>
      <c r="B72" s="13" t="s">
        <v>89</v>
      </c>
      <c r="C72" s="13">
        <v>39.835826210826205</v>
      </c>
      <c r="D72" s="13">
        <v>113.27777777777777</v>
      </c>
      <c r="E72" s="13">
        <v>6.8649792068923707</v>
      </c>
      <c r="F72" s="13">
        <v>28.659899487179491</v>
      </c>
      <c r="H72">
        <v>600</v>
      </c>
      <c r="I72" s="12">
        <v>69</v>
      </c>
      <c r="J72" s="13">
        <v>89.583333333332646</v>
      </c>
      <c r="K72" s="13">
        <v>48.646776585497712</v>
      </c>
      <c r="L72" s="13">
        <v>89.806309670352462</v>
      </c>
      <c r="Q72">
        <v>600</v>
      </c>
      <c r="R72" s="13">
        <v>39.413311862587101</v>
      </c>
      <c r="S72" s="13">
        <v>163.19444444444761</v>
      </c>
      <c r="T72" s="13">
        <v>14.95026189076802</v>
      </c>
      <c r="U72" s="13">
        <v>19.80461572222913</v>
      </c>
    </row>
    <row r="73" spans="1:21" x14ac:dyDescent="0.2">
      <c r="A73">
        <v>1</v>
      </c>
      <c r="B73" s="11" t="s">
        <v>90</v>
      </c>
      <c r="C73" s="11">
        <v>40.425645342312038</v>
      </c>
      <c r="D73" s="11">
        <v>113.27777777777777</v>
      </c>
      <c r="E73" s="11">
        <v>9.1619633149443409</v>
      </c>
      <c r="F73" s="11">
        <v>29.084631919191896</v>
      </c>
      <c r="H73">
        <v>600</v>
      </c>
      <c r="I73" s="10">
        <v>70</v>
      </c>
      <c r="J73" s="11">
        <v>90.249999999999318</v>
      </c>
      <c r="K73" s="11">
        <v>53.092905840745026</v>
      </c>
      <c r="L73" s="11">
        <v>83.277517082773201</v>
      </c>
      <c r="Q73">
        <v>600</v>
      </c>
      <c r="R73" s="11">
        <v>42.632551240560822</v>
      </c>
      <c r="S73" s="11">
        <v>163.19444444444761</v>
      </c>
      <c r="T73" s="11">
        <v>17.89015033575124</v>
      </c>
      <c r="U73" s="11">
        <v>21.867510700357123</v>
      </c>
    </row>
    <row r="74" spans="1:21" x14ac:dyDescent="0.2">
      <c r="A74">
        <v>1</v>
      </c>
      <c r="B74" s="13" t="s">
        <v>91</v>
      </c>
      <c r="C74" s="13">
        <v>36.862500000000026</v>
      </c>
      <c r="D74" s="13">
        <v>113.27777777777777</v>
      </c>
      <c r="E74" s="13">
        <v>7.4277264157446012</v>
      </c>
      <c r="F74" s="13">
        <v>26.518555199999984</v>
      </c>
      <c r="H74">
        <v>600</v>
      </c>
      <c r="I74" s="12">
        <v>71</v>
      </c>
      <c r="J74" s="13">
        <v>86.666666666666146</v>
      </c>
      <c r="K74" s="13">
        <v>43.802487978317963</v>
      </c>
      <c r="L74" s="13">
        <v>75.262130375664299</v>
      </c>
      <c r="Q74">
        <v>600</v>
      </c>
      <c r="R74" s="13">
        <v>40.050462962962804</v>
      </c>
      <c r="S74" s="13">
        <v>163.19444444444761</v>
      </c>
      <c r="T74" s="13">
        <v>17.273718694402159</v>
      </c>
      <c r="U74" s="13">
        <v>20.312641747318377</v>
      </c>
    </row>
    <row r="75" spans="1:21" x14ac:dyDescent="0.2">
      <c r="A75">
        <v>1</v>
      </c>
      <c r="B75" s="11" t="s">
        <v>92</v>
      </c>
      <c r="C75" s="11">
        <v>34.580756013745706</v>
      </c>
      <c r="D75" s="11">
        <v>113.27777777777777</v>
      </c>
      <c r="E75" s="11">
        <v>6.283946357999918</v>
      </c>
      <c r="F75" s="11">
        <v>24.875752577319588</v>
      </c>
      <c r="H75">
        <v>600</v>
      </c>
      <c r="I75" s="10">
        <v>72</v>
      </c>
      <c r="J75" s="11">
        <v>84.416666666666345</v>
      </c>
      <c r="K75" s="11">
        <v>37.786086812577331</v>
      </c>
      <c r="L75" s="11">
        <v>70.975295549528298</v>
      </c>
      <c r="Q75">
        <v>600</v>
      </c>
      <c r="R75" s="11">
        <v>37.411206077872649</v>
      </c>
      <c r="S75" s="11">
        <v>163.19444444444761</v>
      </c>
      <c r="T75" s="11">
        <v>13.861639108413549</v>
      </c>
      <c r="U75" s="11">
        <v>18.334601832743413</v>
      </c>
    </row>
    <row r="76" spans="1:21" x14ac:dyDescent="0.2">
      <c r="A76">
        <v>1</v>
      </c>
      <c r="B76" s="13" t="s">
        <v>93</v>
      </c>
      <c r="C76" s="13">
        <v>37.472222222222236</v>
      </c>
      <c r="D76" s="13">
        <v>107.02777777777777</v>
      </c>
      <c r="E76" s="13">
        <v>7.1786460276029</v>
      </c>
      <c r="F76" s="13">
        <v>26.957753263157869</v>
      </c>
      <c r="H76">
        <v>600</v>
      </c>
      <c r="I76" s="12">
        <v>73</v>
      </c>
      <c r="J76" s="13">
        <v>87.333333333332831</v>
      </c>
      <c r="K76" s="13">
        <v>42.057621568918208</v>
      </c>
      <c r="L76" s="13">
        <v>75.663716528804372</v>
      </c>
      <c r="Q76">
        <v>600</v>
      </c>
      <c r="R76" s="13">
        <v>39.244352236053317</v>
      </c>
      <c r="S76" s="13">
        <v>156.94444444444653</v>
      </c>
      <c r="T76" s="13">
        <v>15.963516093070888</v>
      </c>
      <c r="U76" s="13">
        <v>19.582180378627811</v>
      </c>
    </row>
    <row r="77" spans="1:21" x14ac:dyDescent="0.2">
      <c r="A77">
        <v>1</v>
      </c>
      <c r="B77" s="11" t="s">
        <v>94</v>
      </c>
      <c r="C77" s="11">
        <v>37.131054131054121</v>
      </c>
      <c r="D77" s="11">
        <v>107.02777777777777</v>
      </c>
      <c r="E77" s="11">
        <v>2.9109864010475244</v>
      </c>
      <c r="F77" s="11">
        <v>26.711774358974363</v>
      </c>
      <c r="H77">
        <v>600</v>
      </c>
      <c r="I77" s="10">
        <v>74</v>
      </c>
      <c r="J77" s="11">
        <v>86.999999999999602</v>
      </c>
      <c r="K77" s="11">
        <v>37.458641796549315</v>
      </c>
      <c r="L77" s="11">
        <v>111.44762744861772</v>
      </c>
      <c r="Q77">
        <v>600</v>
      </c>
      <c r="R77" s="11">
        <v>35.546209761162814</v>
      </c>
      <c r="S77" s="11">
        <v>156.94444444444653</v>
      </c>
      <c r="T77" s="11">
        <v>6.3281541369884629</v>
      </c>
      <c r="U77" s="11">
        <v>17.500760813001662</v>
      </c>
    </row>
    <row r="78" spans="1:21" x14ac:dyDescent="0.2">
      <c r="A78">
        <v>1</v>
      </c>
      <c r="B78" s="13" t="s">
        <v>95</v>
      </c>
      <c r="C78" s="13">
        <v>35.977053140096636</v>
      </c>
      <c r="D78" s="13">
        <v>113.27777777777777</v>
      </c>
      <c r="E78" s="13">
        <v>6.6643013367645256</v>
      </c>
      <c r="F78" s="13">
        <v>25.881126956521747</v>
      </c>
      <c r="H78">
        <v>600</v>
      </c>
      <c r="I78" s="12">
        <v>75</v>
      </c>
      <c r="J78" s="13">
        <v>85.916666666666217</v>
      </c>
      <c r="K78" s="13">
        <v>41.544709451538957</v>
      </c>
      <c r="L78" s="13">
        <v>76.417190576130878</v>
      </c>
      <c r="Q78">
        <v>600</v>
      </c>
      <c r="R78" s="13">
        <v>39.869301994301914</v>
      </c>
      <c r="S78" s="13">
        <v>163.19444444444761</v>
      </c>
      <c r="T78" s="13">
        <v>15.842793582634357</v>
      </c>
      <c r="U78" s="13">
        <v>19.790893222997124</v>
      </c>
    </row>
    <row r="79" spans="1:21" x14ac:dyDescent="0.2">
      <c r="A79">
        <v>1</v>
      </c>
      <c r="B79" s="11" t="s">
        <v>96</v>
      </c>
      <c r="C79" s="11">
        <v>37.675925925925931</v>
      </c>
      <c r="D79" s="11">
        <v>113.27777777777777</v>
      </c>
      <c r="E79" s="11">
        <v>7.7578049164774852</v>
      </c>
      <c r="F79" s="11">
        <v>27.104678787878782</v>
      </c>
      <c r="H79">
        <v>600</v>
      </c>
      <c r="I79" s="10">
        <v>76</v>
      </c>
      <c r="J79" s="11">
        <v>87.499999999999559</v>
      </c>
      <c r="K79" s="11">
        <v>45.308075712023197</v>
      </c>
      <c r="L79" s="11">
        <v>76.930282859043047</v>
      </c>
      <c r="Q79">
        <v>600</v>
      </c>
      <c r="R79" s="11">
        <v>41.382553606237721</v>
      </c>
      <c r="S79" s="11">
        <v>163.19444444444761</v>
      </c>
      <c r="T79" s="11">
        <v>17.49179557120949</v>
      </c>
      <c r="U79" s="11">
        <v>20.972757724551183</v>
      </c>
    </row>
    <row r="80" spans="1:21" x14ac:dyDescent="0.2">
      <c r="A80">
        <v>1</v>
      </c>
      <c r="B80" s="13" t="s">
        <v>97</v>
      </c>
      <c r="C80" s="13">
        <v>34.70416666666668</v>
      </c>
      <c r="D80" s="13">
        <v>113.27777777777777</v>
      </c>
      <c r="E80" s="13">
        <v>6.4188432049524131</v>
      </c>
      <c r="F80" s="13">
        <v>24.964555199999992</v>
      </c>
      <c r="H80">
        <v>600</v>
      </c>
      <c r="I80" s="12">
        <v>77</v>
      </c>
      <c r="J80" s="13">
        <v>84.499999999999815</v>
      </c>
      <c r="K80" s="13">
        <v>37.805053039460226</v>
      </c>
      <c r="L80" s="13">
        <v>69.920100462818027</v>
      </c>
      <c r="Q80">
        <v>600</v>
      </c>
      <c r="R80" s="13">
        <v>37.898187382297415</v>
      </c>
      <c r="S80" s="13">
        <v>163.19444444444761</v>
      </c>
      <c r="T80" s="13">
        <v>14.623309819627153</v>
      </c>
      <c r="U80" s="13">
        <v>18.739587139359653</v>
      </c>
    </row>
    <row r="81" spans="1:21" x14ac:dyDescent="0.2">
      <c r="A81">
        <v>1</v>
      </c>
      <c r="B81" s="11" t="s">
        <v>98</v>
      </c>
      <c r="C81" s="11">
        <v>36.21250000000002</v>
      </c>
      <c r="D81" s="11">
        <v>113.27777777777777</v>
      </c>
      <c r="E81" s="11">
        <v>6.9150781849391656</v>
      </c>
      <c r="F81" s="11">
        <v>26.050785599999998</v>
      </c>
      <c r="H81">
        <v>600</v>
      </c>
      <c r="I81" s="10">
        <v>78</v>
      </c>
      <c r="J81" s="11">
        <v>86.083333333332945</v>
      </c>
      <c r="K81" s="11">
        <v>40.415284798042606</v>
      </c>
      <c r="L81" s="11">
        <v>72.293614602493776</v>
      </c>
      <c r="Q81">
        <v>600</v>
      </c>
      <c r="R81" s="11">
        <v>39.062098765431848</v>
      </c>
      <c r="S81" s="11">
        <v>163.19444444444761</v>
      </c>
      <c r="T81" s="11">
        <v>15.711205165801644</v>
      </c>
      <c r="U81" s="11">
        <v>19.822620149871668</v>
      </c>
    </row>
    <row r="82" spans="1:21" x14ac:dyDescent="0.2">
      <c r="A82">
        <v>1</v>
      </c>
      <c r="B82" s="13" t="s">
        <v>99</v>
      </c>
      <c r="C82" s="13">
        <v>39.296296296296291</v>
      </c>
      <c r="D82" s="13">
        <v>116.75</v>
      </c>
      <c r="E82" s="13">
        <v>8.9055645867161015</v>
      </c>
      <c r="F82" s="13">
        <v>28.271345454545429</v>
      </c>
      <c r="H82">
        <v>600</v>
      </c>
      <c r="I82" s="12">
        <v>79</v>
      </c>
      <c r="J82" s="13">
        <v>89.166666666665932</v>
      </c>
      <c r="K82" s="13">
        <v>52.041925054950767</v>
      </c>
      <c r="L82" s="13">
        <v>82.44915270666354</v>
      </c>
      <c r="Q82">
        <v>600</v>
      </c>
      <c r="R82" s="13">
        <v>42.968664477285103</v>
      </c>
      <c r="S82" s="13">
        <v>166.66666666667041</v>
      </c>
      <c r="T82" s="13">
        <v>18.157743483999901</v>
      </c>
      <c r="U82" s="13">
        <v>22.274432877199768</v>
      </c>
    </row>
    <row r="83" spans="1:21" x14ac:dyDescent="0.2">
      <c r="A83">
        <v>1</v>
      </c>
      <c r="B83" s="11" t="s">
        <v>100</v>
      </c>
      <c r="C83" s="11">
        <v>41.037500000000016</v>
      </c>
      <c r="D83" s="11">
        <v>113.27777777777777</v>
      </c>
      <c r="E83" s="11">
        <v>8.7246669693334198</v>
      </c>
      <c r="F83" s="11">
        <v>29.525399999999994</v>
      </c>
      <c r="H83">
        <v>600</v>
      </c>
      <c r="I83" s="10">
        <v>80</v>
      </c>
      <c r="J83" s="11">
        <v>90.916666666665805</v>
      </c>
      <c r="K83" s="11">
        <v>50.13973917252752</v>
      </c>
      <c r="L83" s="11">
        <v>80.928325734642272</v>
      </c>
      <c r="Q83">
        <v>600</v>
      </c>
      <c r="R83" s="11">
        <v>40.670124481327562</v>
      </c>
      <c r="S83" s="11">
        <v>163.19444444444761</v>
      </c>
      <c r="T83" s="11">
        <v>18.404996251994657</v>
      </c>
      <c r="U83" s="11">
        <v>20.69554972695575</v>
      </c>
    </row>
    <row r="84" spans="1:21" x14ac:dyDescent="0.2">
      <c r="A84">
        <v>1</v>
      </c>
      <c r="B84" s="13" t="s">
        <v>101</v>
      </c>
      <c r="C84" s="13">
        <v>38.56818181818182</v>
      </c>
      <c r="D84" s="13">
        <v>113.27777777777777</v>
      </c>
      <c r="E84" s="13">
        <v>8.1645107890222377</v>
      </c>
      <c r="F84" s="13">
        <v>27.747180606060606</v>
      </c>
      <c r="H84">
        <v>600</v>
      </c>
      <c r="I84" s="12">
        <v>81</v>
      </c>
      <c r="J84" s="13">
        <v>88.416666666666003</v>
      </c>
      <c r="K84" s="13">
        <v>47.360792560316924</v>
      </c>
      <c r="L84" s="13">
        <v>78.653671721095563</v>
      </c>
      <c r="Q84">
        <v>600</v>
      </c>
      <c r="R84" s="13">
        <v>40.345103578154273</v>
      </c>
      <c r="S84" s="13">
        <v>163.19444444444761</v>
      </c>
      <c r="T84" s="13">
        <v>17.166154606352549</v>
      </c>
      <c r="U84" s="13">
        <v>20.336250887645434</v>
      </c>
    </row>
    <row r="85" spans="1:21" x14ac:dyDescent="0.2">
      <c r="A85">
        <v>1</v>
      </c>
      <c r="B85" s="11" t="s">
        <v>102</v>
      </c>
      <c r="C85" s="11">
        <v>40.570833333333319</v>
      </c>
      <c r="D85" s="11">
        <v>113.27777777777777</v>
      </c>
      <c r="E85" s="11">
        <v>9.428542374166538</v>
      </c>
      <c r="F85" s="11">
        <v>29.1891696</v>
      </c>
      <c r="H85">
        <v>600</v>
      </c>
      <c r="I85" s="10">
        <v>82</v>
      </c>
      <c r="J85" s="11">
        <v>90.416666666665833</v>
      </c>
      <c r="K85" s="11">
        <v>54.527162493064111</v>
      </c>
      <c r="L85" s="11">
        <v>83.971820147068442</v>
      </c>
      <c r="Q85">
        <v>600</v>
      </c>
      <c r="R85" s="11">
        <v>43.493215565796028</v>
      </c>
      <c r="S85" s="11">
        <v>163.19444444444761</v>
      </c>
      <c r="T85" s="11">
        <v>19.838126549200265</v>
      </c>
      <c r="U85" s="11">
        <v>22.660914938703783</v>
      </c>
    </row>
    <row r="86" spans="1:21" x14ac:dyDescent="0.2">
      <c r="A86">
        <v>1</v>
      </c>
      <c r="B86" s="13" t="s">
        <v>103</v>
      </c>
      <c r="C86" s="13">
        <v>36.065476190476204</v>
      </c>
      <c r="D86" s="13">
        <v>113.27777777777777</v>
      </c>
      <c r="E86" s="13">
        <v>6.9633927383587233</v>
      </c>
      <c r="F86" s="13">
        <v>25.94452408163265</v>
      </c>
      <c r="H86">
        <v>600</v>
      </c>
      <c r="I86" s="12">
        <v>83</v>
      </c>
      <c r="J86" s="13">
        <v>85.999999999999687</v>
      </c>
      <c r="K86" s="13">
        <v>41.194668278437653</v>
      </c>
      <c r="L86" s="13">
        <v>73.728361919598214</v>
      </c>
      <c r="Q86">
        <v>600</v>
      </c>
      <c r="R86" s="13">
        <v>38.346064814814582</v>
      </c>
      <c r="S86" s="13">
        <v>163.19444444444761</v>
      </c>
      <c r="T86" s="13">
        <v>15.212156597674346</v>
      </c>
      <c r="U86" s="13">
        <v>18.877120412455646</v>
      </c>
    </row>
    <row r="87" spans="1:21" x14ac:dyDescent="0.2">
      <c r="A87">
        <v>1</v>
      </c>
      <c r="B87" s="11" t="s">
        <v>104</v>
      </c>
      <c r="C87" s="11">
        <v>39.658333333333353</v>
      </c>
      <c r="D87" s="11">
        <v>113.27777777777777</v>
      </c>
      <c r="E87" s="11">
        <v>8.7280402544452169</v>
      </c>
      <c r="F87" s="11">
        <v>28.532092799999987</v>
      </c>
      <c r="H87">
        <v>600</v>
      </c>
      <c r="I87" s="10">
        <v>84</v>
      </c>
      <c r="J87" s="11">
        <v>89.499999999999389</v>
      </c>
      <c r="K87" s="11">
        <v>50.519121416472885</v>
      </c>
      <c r="L87" s="11">
        <v>80.826730629720785</v>
      </c>
      <c r="Q87">
        <v>600</v>
      </c>
      <c r="R87" s="11">
        <v>41.584989806319932</v>
      </c>
      <c r="S87" s="11">
        <v>163.19444444444761</v>
      </c>
      <c r="T87" s="11">
        <v>17.77210667077582</v>
      </c>
      <c r="U87" s="11">
        <v>21.311463607312724</v>
      </c>
    </row>
    <row r="88" spans="1:21" x14ac:dyDescent="0.2">
      <c r="A88">
        <v>1</v>
      </c>
      <c r="B88" s="13" t="s">
        <v>105</v>
      </c>
      <c r="C88" s="13">
        <v>33.69583333333334</v>
      </c>
      <c r="D88" s="13">
        <v>113.27777777777777</v>
      </c>
      <c r="E88" s="13">
        <v>5.9986489043494648</v>
      </c>
      <c r="F88" s="13">
        <v>24.237480000000005</v>
      </c>
      <c r="H88">
        <v>600</v>
      </c>
      <c r="I88" s="12">
        <v>85</v>
      </c>
      <c r="J88" s="13">
        <v>83.499999999999901</v>
      </c>
      <c r="K88" s="13">
        <v>35.451175040373748</v>
      </c>
      <c r="L88" s="13">
        <v>68.049484212222595</v>
      </c>
      <c r="Q88">
        <v>600</v>
      </c>
      <c r="R88" s="13">
        <v>36.060616760828502</v>
      </c>
      <c r="S88" s="13">
        <v>163.19444444444761</v>
      </c>
      <c r="T88" s="13">
        <v>12.946770737131889</v>
      </c>
      <c r="U88" s="13">
        <v>17.557965145392426</v>
      </c>
    </row>
    <row r="89" spans="1:21" x14ac:dyDescent="0.2">
      <c r="A89">
        <v>1</v>
      </c>
      <c r="B89" s="11" t="s">
        <v>106</v>
      </c>
      <c r="C89" s="11">
        <v>35.836111111111116</v>
      </c>
      <c r="D89" s="11">
        <v>113.27777777777777</v>
      </c>
      <c r="E89" s="11">
        <v>7.1129600376053164</v>
      </c>
      <c r="F89" s="11">
        <v>25.779862399999992</v>
      </c>
      <c r="H89">
        <v>600</v>
      </c>
      <c r="I89" s="10">
        <v>86</v>
      </c>
      <c r="J89" s="11">
        <v>85.583333333332988</v>
      </c>
      <c r="K89" s="11">
        <v>42.049837915310071</v>
      </c>
      <c r="L89" s="11">
        <v>73.741043818764538</v>
      </c>
      <c r="Q89">
        <v>600</v>
      </c>
      <c r="R89" s="11">
        <v>39.652657004830814</v>
      </c>
      <c r="S89" s="11">
        <v>163.19444444444761</v>
      </c>
      <c r="T89" s="11">
        <v>15.972822817750039</v>
      </c>
      <c r="U89" s="11">
        <v>20.020279381789454</v>
      </c>
    </row>
    <row r="90" spans="1:21" x14ac:dyDescent="0.2">
      <c r="A90">
        <v>1</v>
      </c>
      <c r="B90" s="13" t="s">
        <v>107</v>
      </c>
      <c r="C90" s="13">
        <v>37.727777777777789</v>
      </c>
      <c r="D90" s="13">
        <v>113.27777777777777</v>
      </c>
      <c r="E90" s="13">
        <v>7.8408953297759547</v>
      </c>
      <c r="F90" s="13">
        <v>27.141785599999981</v>
      </c>
      <c r="H90">
        <v>600</v>
      </c>
      <c r="I90" s="12">
        <v>87</v>
      </c>
      <c r="J90" s="13">
        <v>87.499999999999559</v>
      </c>
      <c r="K90" s="13">
        <v>45.735743255461166</v>
      </c>
      <c r="L90" s="13">
        <v>76.9050729396956</v>
      </c>
      <c r="Q90">
        <v>600</v>
      </c>
      <c r="R90" s="13">
        <v>38.88603425559932</v>
      </c>
      <c r="S90" s="13">
        <v>163.19444444444761</v>
      </c>
      <c r="T90" s="13">
        <v>16.961011476279495</v>
      </c>
      <c r="U90" s="13">
        <v>19.349530289952472</v>
      </c>
    </row>
    <row r="91" spans="1:21" x14ac:dyDescent="0.2">
      <c r="A91">
        <v>1</v>
      </c>
      <c r="B91" s="11" t="s">
        <v>108</v>
      </c>
      <c r="C91" s="11">
        <v>38.357744107744132</v>
      </c>
      <c r="D91" s="11">
        <v>113.27777777777777</v>
      </c>
      <c r="E91" s="11">
        <v>7.8359614585134905</v>
      </c>
      <c r="F91" s="11">
        <v>27.595743030303023</v>
      </c>
      <c r="H91">
        <v>600</v>
      </c>
      <c r="I91" s="10">
        <v>88</v>
      </c>
      <c r="J91" s="11">
        <v>88.249999999999503</v>
      </c>
      <c r="K91" s="11">
        <v>45.524969001038002</v>
      </c>
      <c r="L91" s="11">
        <v>77.114198646404191</v>
      </c>
      <c r="Q91">
        <v>600</v>
      </c>
      <c r="R91" s="11">
        <v>40.308823529411626</v>
      </c>
      <c r="S91" s="11">
        <v>163.19444444444761</v>
      </c>
      <c r="T91" s="11">
        <v>16.679296474081688</v>
      </c>
      <c r="U91" s="11">
        <v>20.573111646822369</v>
      </c>
    </row>
    <row r="92" spans="1:21" x14ac:dyDescent="0.2">
      <c r="A92">
        <v>1</v>
      </c>
      <c r="B92" s="13" t="s">
        <v>109</v>
      </c>
      <c r="C92" s="13">
        <v>37.63194444444445</v>
      </c>
      <c r="D92" s="13">
        <v>113.27777777777777</v>
      </c>
      <c r="E92" s="13">
        <v>7.993398447357329</v>
      </c>
      <c r="F92" s="13">
        <v>27.073092799999991</v>
      </c>
      <c r="H92">
        <v>600</v>
      </c>
      <c r="I92" s="12">
        <v>89</v>
      </c>
      <c r="J92" s="13">
        <v>87.416666666666089</v>
      </c>
      <c r="K92" s="13">
        <v>46.722972839203102</v>
      </c>
      <c r="L92" s="13">
        <v>77.730659360982344</v>
      </c>
      <c r="Q92">
        <v>600</v>
      </c>
      <c r="R92" s="13">
        <v>41.849016480595282</v>
      </c>
      <c r="S92" s="13">
        <v>163.19444444444761</v>
      </c>
      <c r="T92" s="13">
        <v>16.96617632498798</v>
      </c>
      <c r="U92" s="13">
        <v>21.438635045807409</v>
      </c>
    </row>
    <row r="93" spans="1:21" x14ac:dyDescent="0.2">
      <c r="A93">
        <v>1</v>
      </c>
      <c r="B93" s="11" t="s">
        <v>110</v>
      </c>
      <c r="C93" s="11">
        <v>37.01944444444446</v>
      </c>
      <c r="D93" s="11">
        <v>113.27777777777777</v>
      </c>
      <c r="E93" s="11">
        <v>7.3234655949517533</v>
      </c>
      <c r="F93" s="11">
        <v>26.632016</v>
      </c>
      <c r="H93">
        <v>600</v>
      </c>
      <c r="I93" s="10">
        <v>90</v>
      </c>
      <c r="J93" s="11">
        <v>86.916666666666131</v>
      </c>
      <c r="K93" s="11">
        <v>42.720462080767362</v>
      </c>
      <c r="L93" s="11">
        <v>74.326740625716113</v>
      </c>
      <c r="Q93">
        <v>600</v>
      </c>
      <c r="R93" s="11">
        <v>40.079579579579352</v>
      </c>
      <c r="S93" s="11">
        <v>163.19444444444761</v>
      </c>
      <c r="T93" s="11">
        <v>15.653170433972717</v>
      </c>
      <c r="U93" s="11">
        <v>19.985968622132763</v>
      </c>
    </row>
    <row r="94" spans="1:21" x14ac:dyDescent="0.2">
      <c r="A94">
        <v>1</v>
      </c>
      <c r="B94" s="13" t="s">
        <v>111</v>
      </c>
      <c r="C94" s="13">
        <v>38.622957516339874</v>
      </c>
      <c r="D94" s="13">
        <v>116.75</v>
      </c>
      <c r="E94" s="13">
        <v>5.7914522294654223</v>
      </c>
      <c r="F94" s="13">
        <v>27.785912941176463</v>
      </c>
      <c r="H94">
        <v>600</v>
      </c>
      <c r="I94" s="12">
        <v>91</v>
      </c>
      <c r="J94" s="13">
        <v>88.416666666666003</v>
      </c>
      <c r="K94" s="13">
        <v>46.064483438177518</v>
      </c>
      <c r="L94" s="13">
        <v>94.291559604365176</v>
      </c>
      <c r="Q94">
        <v>600</v>
      </c>
      <c r="R94" s="13">
        <v>39.975965327029009</v>
      </c>
      <c r="S94" s="13">
        <v>166.66666666667041</v>
      </c>
      <c r="T94" s="13">
        <v>10.77074554642426</v>
      </c>
      <c r="U94" s="13">
        <v>19.933554246419231</v>
      </c>
    </row>
    <row r="95" spans="1:21" x14ac:dyDescent="0.2">
      <c r="A95">
        <v>1</v>
      </c>
      <c r="B95" s="11" t="s">
        <v>112</v>
      </c>
      <c r="C95" s="11">
        <v>41.486540664375745</v>
      </c>
      <c r="D95" s="11">
        <v>113.27777777777777</v>
      </c>
      <c r="E95" s="11">
        <v>10.06937151222926</v>
      </c>
      <c r="F95" s="11">
        <v>29.848234226804113</v>
      </c>
      <c r="H95">
        <v>600</v>
      </c>
      <c r="I95" s="10">
        <v>92</v>
      </c>
      <c r="J95" s="11">
        <v>91.333333333332476</v>
      </c>
      <c r="K95" s="11">
        <v>59.86438788199105</v>
      </c>
      <c r="L95" s="11">
        <v>89.335798534153653</v>
      </c>
      <c r="Q95">
        <v>600</v>
      </c>
      <c r="R95" s="11">
        <v>44.138490164805852</v>
      </c>
      <c r="S95" s="11">
        <v>163.19444444444761</v>
      </c>
      <c r="T95" s="11">
        <v>20.525991461558188</v>
      </c>
      <c r="U95" s="11">
        <v>22.94514113058899</v>
      </c>
    </row>
    <row r="96" spans="1:21" x14ac:dyDescent="0.2">
      <c r="A96">
        <v>1</v>
      </c>
      <c r="B96" s="13" t="s">
        <v>113</v>
      </c>
      <c r="C96" s="13">
        <v>39.0763888888889</v>
      </c>
      <c r="D96" s="13">
        <v>113.27777777777777</v>
      </c>
      <c r="E96" s="13">
        <v>8.3937237452226405</v>
      </c>
      <c r="F96" s="13">
        <v>28.112555199999989</v>
      </c>
      <c r="H96">
        <v>600</v>
      </c>
      <c r="I96" s="12">
        <v>93</v>
      </c>
      <c r="J96" s="13">
        <v>88.999999999999432</v>
      </c>
      <c r="K96" s="13">
        <v>48.842483361285325</v>
      </c>
      <c r="L96" s="13">
        <v>79.474167328422325</v>
      </c>
      <c r="Q96">
        <v>600</v>
      </c>
      <c r="R96" s="13">
        <v>42.624583333333106</v>
      </c>
      <c r="S96" s="13">
        <v>163.19444444444761</v>
      </c>
      <c r="T96" s="13">
        <v>16.873791547014999</v>
      </c>
      <c r="U96" s="13">
        <v>21.873137617339374</v>
      </c>
    </row>
    <row r="97" spans="1:21" x14ac:dyDescent="0.2">
      <c r="A97">
        <v>1</v>
      </c>
      <c r="B97" s="11" t="s">
        <v>114</v>
      </c>
      <c r="C97" s="11">
        <v>39.50277777777778</v>
      </c>
      <c r="D97" s="11">
        <v>113.27777777777777</v>
      </c>
      <c r="E97" s="11">
        <v>8.5541044063828906</v>
      </c>
      <c r="F97" s="11">
        <v>28.419708799999988</v>
      </c>
      <c r="H97">
        <v>600</v>
      </c>
      <c r="I97" s="10">
        <v>94</v>
      </c>
      <c r="J97" s="11">
        <v>89.333333333332661</v>
      </c>
      <c r="K97" s="11">
        <v>49.409091170848846</v>
      </c>
      <c r="L97" s="11">
        <v>79.933816754367783</v>
      </c>
      <c r="Q97">
        <v>600</v>
      </c>
      <c r="R97" s="11">
        <v>44.297846304454097</v>
      </c>
      <c r="S97" s="11">
        <v>163.19444444444761</v>
      </c>
      <c r="T97" s="11">
        <v>19.623085284203238</v>
      </c>
      <c r="U97" s="11">
        <v>22.757640414986025</v>
      </c>
    </row>
    <row r="98" spans="1:21" x14ac:dyDescent="0.2">
      <c r="A98">
        <v>1</v>
      </c>
      <c r="B98" s="13" t="s">
        <v>115</v>
      </c>
      <c r="C98" s="13">
        <v>35.998611111111138</v>
      </c>
      <c r="D98" s="13">
        <v>116.75</v>
      </c>
      <c r="E98" s="13">
        <v>7.095667926241795</v>
      </c>
      <c r="F98" s="13">
        <v>25.896939199999991</v>
      </c>
      <c r="H98">
        <v>600</v>
      </c>
      <c r="I98" s="12">
        <v>95</v>
      </c>
      <c r="J98" s="13">
        <v>85.916666666666217</v>
      </c>
      <c r="K98" s="13">
        <v>41.716261913732936</v>
      </c>
      <c r="L98" s="13">
        <v>73.447972288486625</v>
      </c>
      <c r="Q98">
        <v>600</v>
      </c>
      <c r="R98" s="13">
        <v>41.051606108478005</v>
      </c>
      <c r="S98" s="13">
        <v>166.66666666667041</v>
      </c>
      <c r="T98" s="13">
        <v>15.855686077635525</v>
      </c>
      <c r="U98" s="13">
        <v>20.953395390850595</v>
      </c>
    </row>
    <row r="99" spans="1:21" x14ac:dyDescent="0.2">
      <c r="A99">
        <v>1</v>
      </c>
      <c r="B99" s="11" t="s">
        <v>116</v>
      </c>
      <c r="C99" s="11">
        <v>35.94583333333334</v>
      </c>
      <c r="D99" s="11">
        <v>113.27777777777777</v>
      </c>
      <c r="E99" s="11">
        <v>7.2128948853141708</v>
      </c>
      <c r="F99" s="11">
        <v>25.859092799999999</v>
      </c>
      <c r="H99">
        <v>600</v>
      </c>
      <c r="I99" s="10">
        <v>96</v>
      </c>
      <c r="J99" s="11">
        <v>85.666666666666231</v>
      </c>
      <c r="K99" s="11">
        <v>42.945825324668348</v>
      </c>
      <c r="L99" s="11">
        <v>74.522530671523583</v>
      </c>
      <c r="Q99">
        <v>600</v>
      </c>
      <c r="R99" s="11">
        <v>38.016111111110959</v>
      </c>
      <c r="S99" s="11">
        <v>163.19444444444761</v>
      </c>
      <c r="T99" s="11">
        <v>15.87006963553789</v>
      </c>
      <c r="U99" s="11">
        <v>18.808701841794793</v>
      </c>
    </row>
    <row r="100" spans="1:21" x14ac:dyDescent="0.2">
      <c r="A100">
        <v>1</v>
      </c>
      <c r="B100" s="13" t="s">
        <v>117</v>
      </c>
      <c r="C100" s="13">
        <v>37.3125701459035</v>
      </c>
      <c r="D100" s="13">
        <v>113.27777777777777</v>
      </c>
      <c r="E100" s="13">
        <v>7.51443437298368</v>
      </c>
      <c r="F100" s="13">
        <v>26.842907474747481</v>
      </c>
      <c r="H100">
        <v>600</v>
      </c>
      <c r="I100" s="12">
        <v>97</v>
      </c>
      <c r="J100" s="13">
        <v>87.166666666666103</v>
      </c>
      <c r="K100" s="13">
        <v>44.435132016303008</v>
      </c>
      <c r="L100" s="13">
        <v>76.185576438991973</v>
      </c>
      <c r="Q100">
        <v>600</v>
      </c>
      <c r="R100" s="13">
        <v>38.991999999999798</v>
      </c>
      <c r="S100" s="13">
        <v>163.19444444444761</v>
      </c>
      <c r="T100" s="13">
        <v>17.109661315226095</v>
      </c>
      <c r="U100" s="13">
        <v>19.502191122672432</v>
      </c>
    </row>
    <row r="101" spans="1:21" x14ac:dyDescent="0.2">
      <c r="A101">
        <v>1</v>
      </c>
      <c r="B101" s="11" t="s">
        <v>118</v>
      </c>
      <c r="C101" s="11">
        <v>36.977141203703702</v>
      </c>
      <c r="D101" s="11">
        <v>113.27777777777777</v>
      </c>
      <c r="E101" s="11">
        <v>7.2548162976836723</v>
      </c>
      <c r="F101" s="11">
        <v>26.601301666666643</v>
      </c>
      <c r="H101">
        <v>600</v>
      </c>
      <c r="I101" s="10">
        <v>98</v>
      </c>
      <c r="J101" s="11">
        <v>86.916666666666131</v>
      </c>
      <c r="K101" s="11">
        <v>43.834769091778632</v>
      </c>
      <c r="L101" s="11">
        <v>77.245764674333628</v>
      </c>
      <c r="Q101">
        <v>600</v>
      </c>
      <c r="R101" s="11">
        <v>36.580333333333222</v>
      </c>
      <c r="S101" s="11">
        <v>163.19444444444761</v>
      </c>
      <c r="T101" s="11">
        <v>15.674127905784186</v>
      </c>
      <c r="U101" s="11">
        <v>18.242706498552486</v>
      </c>
    </row>
    <row r="102" spans="1:21" x14ac:dyDescent="0.2">
      <c r="A102">
        <v>1</v>
      </c>
      <c r="B102" s="13" t="s">
        <v>119</v>
      </c>
      <c r="C102" s="13">
        <v>36.273391812865526</v>
      </c>
      <c r="D102" s="13">
        <v>113.27777777777777</v>
      </c>
      <c r="E102" s="13">
        <v>6.7361951138455973</v>
      </c>
      <c r="F102" s="13">
        <v>26.094676210526313</v>
      </c>
      <c r="H102">
        <v>600</v>
      </c>
      <c r="I102" s="12">
        <v>99</v>
      </c>
      <c r="J102" s="13">
        <v>86.166666666666188</v>
      </c>
      <c r="K102" s="13">
        <v>41.089888726997849</v>
      </c>
      <c r="L102" s="13">
        <v>74.788151258914482</v>
      </c>
      <c r="Q102">
        <v>600</v>
      </c>
      <c r="R102" s="13">
        <v>38.837749883774762</v>
      </c>
      <c r="S102" s="13">
        <v>163.19444444444761</v>
      </c>
      <c r="T102" s="13">
        <v>15.761013162290364</v>
      </c>
      <c r="U102" s="13">
        <v>19.357907314222878</v>
      </c>
    </row>
    <row r="103" spans="1:21" x14ac:dyDescent="0.2">
      <c r="A103">
        <v>1</v>
      </c>
      <c r="B103" s="11" t="s">
        <v>120</v>
      </c>
      <c r="C103" s="11">
        <v>36.254985754985746</v>
      </c>
      <c r="D103" s="11">
        <v>75.361111111111114</v>
      </c>
      <c r="E103" s="11">
        <v>2.4541768380669939</v>
      </c>
      <c r="F103" s="11">
        <v>26.081989743589745</v>
      </c>
      <c r="H103">
        <v>600</v>
      </c>
      <c r="I103" s="10">
        <v>100</v>
      </c>
      <c r="J103" s="11">
        <v>86.166666666666188</v>
      </c>
      <c r="K103" s="11">
        <v>30.231152677705943</v>
      </c>
      <c r="L103" s="11">
        <v>100.12030583767428</v>
      </c>
      <c r="Q103">
        <v>600</v>
      </c>
      <c r="R103" s="11">
        <v>33.557017543859473</v>
      </c>
      <c r="S103" s="11">
        <v>125.27777777777494</v>
      </c>
      <c r="T103" s="11">
        <v>5.9871252921836877</v>
      </c>
      <c r="U103" s="11">
        <v>15.914157282188304</v>
      </c>
    </row>
    <row r="104" spans="1:21" x14ac:dyDescent="0.2">
      <c r="A104">
        <v>1</v>
      </c>
      <c r="B104" s="13" t="s">
        <v>121</v>
      </c>
      <c r="C104" s="13">
        <v>38.839307048984487</v>
      </c>
      <c r="D104" s="13">
        <v>113.27777777777777</v>
      </c>
      <c r="E104" s="13">
        <v>8.0985601198435901</v>
      </c>
      <c r="F104" s="13">
        <v>27.941462365591384</v>
      </c>
      <c r="H104">
        <v>600</v>
      </c>
      <c r="I104" s="12">
        <v>101</v>
      </c>
      <c r="J104" s="13">
        <v>88.583333333332732</v>
      </c>
      <c r="K104" s="13">
        <v>50.432960106762458</v>
      </c>
      <c r="L104" s="13">
        <v>83.741912129095098</v>
      </c>
      <c r="Q104">
        <v>600</v>
      </c>
      <c r="R104" s="13">
        <v>39.18432298695447</v>
      </c>
      <c r="S104" s="13">
        <v>163.19444444444761</v>
      </c>
      <c r="T104" s="13">
        <v>17.660174922825803</v>
      </c>
      <c r="U104" s="13">
        <v>19.618484431293265</v>
      </c>
    </row>
    <row r="105" spans="1:21" x14ac:dyDescent="0.2">
      <c r="A105">
        <v>1</v>
      </c>
      <c r="B105" s="11" t="s">
        <v>122</v>
      </c>
      <c r="C105" s="11">
        <v>35.2013888888889</v>
      </c>
      <c r="D105" s="11">
        <v>107.02777777777777</v>
      </c>
      <c r="E105" s="11">
        <v>6.4762573814930908</v>
      </c>
      <c r="F105" s="11">
        <v>25.322862399999998</v>
      </c>
      <c r="H105">
        <v>600</v>
      </c>
      <c r="I105" s="10">
        <v>102</v>
      </c>
      <c r="J105" s="11">
        <v>85.08333333333303</v>
      </c>
      <c r="K105" s="11">
        <v>37.977013640164103</v>
      </c>
      <c r="L105" s="11">
        <v>70.078939823568689</v>
      </c>
      <c r="Q105">
        <v>600</v>
      </c>
      <c r="R105" s="11">
        <v>38.693963443963248</v>
      </c>
      <c r="S105" s="11">
        <v>156.94444444444653</v>
      </c>
      <c r="T105" s="11">
        <v>14.546044210594216</v>
      </c>
      <c r="U105" s="11">
        <v>19.106722200631438</v>
      </c>
    </row>
    <row r="106" spans="1:21" x14ac:dyDescent="0.2">
      <c r="A106">
        <v>1</v>
      </c>
      <c r="B106" s="13" t="s">
        <v>123</v>
      </c>
      <c r="C106" s="13">
        <v>34.205106621773282</v>
      </c>
      <c r="D106" s="13">
        <v>113.27777777777777</v>
      </c>
      <c r="E106" s="13">
        <v>6.4635959777009599</v>
      </c>
      <c r="F106" s="13">
        <v>24.605456161616143</v>
      </c>
      <c r="H106">
        <v>600</v>
      </c>
      <c r="I106" s="12">
        <v>103</v>
      </c>
      <c r="J106" s="13">
        <v>84.083333333333115</v>
      </c>
      <c r="K106" s="13">
        <v>38.452023754959093</v>
      </c>
      <c r="L106" s="13">
        <v>70.871091496891978</v>
      </c>
      <c r="Q106">
        <v>600</v>
      </c>
      <c r="R106" s="13">
        <v>37.829042457091141</v>
      </c>
      <c r="S106" s="13">
        <v>163.19444444444761</v>
      </c>
      <c r="T106" s="13">
        <v>14.890598683756116</v>
      </c>
      <c r="U106" s="13">
        <v>18.51365848146801</v>
      </c>
    </row>
    <row r="107" spans="1:21" x14ac:dyDescent="0.2">
      <c r="A107">
        <v>1</v>
      </c>
      <c r="B107" s="11" t="s">
        <v>124</v>
      </c>
      <c r="C107" s="11">
        <v>35.809722222222234</v>
      </c>
      <c r="D107" s="11">
        <v>113.27777777777777</v>
      </c>
      <c r="E107" s="11">
        <v>6.7595662069938189</v>
      </c>
      <c r="F107" s="11">
        <v>25.760708799999996</v>
      </c>
      <c r="H107">
        <v>600</v>
      </c>
      <c r="I107" s="10">
        <v>104</v>
      </c>
      <c r="J107" s="11">
        <v>85.583333333332988</v>
      </c>
      <c r="K107" s="11">
        <v>39.717426343200778</v>
      </c>
      <c r="L107" s="11">
        <v>71.666742903292331</v>
      </c>
      <c r="Q107">
        <v>600</v>
      </c>
      <c r="R107" s="11">
        <v>38.710334788937253</v>
      </c>
      <c r="S107" s="11">
        <v>163.19444444444761</v>
      </c>
      <c r="T107" s="11">
        <v>14.894476285423858</v>
      </c>
      <c r="U107" s="11">
        <v>19.242585019614083</v>
      </c>
    </row>
    <row r="108" spans="1:21" x14ac:dyDescent="0.2">
      <c r="A108">
        <v>1</v>
      </c>
      <c r="B108" s="13" t="s">
        <v>125</v>
      </c>
      <c r="C108" s="13">
        <v>38.584722222222233</v>
      </c>
      <c r="D108" s="13">
        <v>113.27777777777777</v>
      </c>
      <c r="E108" s="13">
        <v>8.4223687870380743</v>
      </c>
      <c r="F108" s="13">
        <v>27.759246399999984</v>
      </c>
      <c r="H108">
        <v>600</v>
      </c>
      <c r="I108" s="12">
        <v>105</v>
      </c>
      <c r="J108" s="13">
        <v>88.416666666666003</v>
      </c>
      <c r="K108" s="13">
        <v>49.02663388780374</v>
      </c>
      <c r="L108" s="13">
        <v>79.623846869005845</v>
      </c>
      <c r="Q108">
        <v>600</v>
      </c>
      <c r="R108" s="13">
        <v>41.991578682755055</v>
      </c>
      <c r="S108" s="13">
        <v>163.19444444444761</v>
      </c>
      <c r="T108" s="13">
        <v>17.906366715413469</v>
      </c>
      <c r="U108" s="13">
        <v>21.4216905672099</v>
      </c>
    </row>
    <row r="109" spans="1:21" x14ac:dyDescent="0.2">
      <c r="A109">
        <v>1</v>
      </c>
      <c r="B109" s="11" t="s">
        <v>126</v>
      </c>
      <c r="C109" s="11">
        <v>38.400000000000013</v>
      </c>
      <c r="D109" s="11">
        <v>113.27777777777777</v>
      </c>
      <c r="E109" s="11">
        <v>7.9909880603938621</v>
      </c>
      <c r="F109" s="11">
        <v>27.626016</v>
      </c>
      <c r="H109">
        <v>600</v>
      </c>
      <c r="I109" s="10">
        <v>106</v>
      </c>
      <c r="J109" s="11">
        <v>88.249999999999503</v>
      </c>
      <c r="K109" s="11">
        <v>46.425663148440606</v>
      </c>
      <c r="L109" s="11">
        <v>77.48295509373412</v>
      </c>
      <c r="Q109">
        <v>600</v>
      </c>
      <c r="R109" s="11">
        <v>38.978166438042791</v>
      </c>
      <c r="S109" s="11">
        <v>163.19444444444761</v>
      </c>
      <c r="T109" s="11">
        <v>17.282434344406045</v>
      </c>
      <c r="U109" s="11">
        <v>19.648118489221616</v>
      </c>
    </row>
    <row r="110" spans="1:21" x14ac:dyDescent="0.2">
      <c r="A110">
        <v>1</v>
      </c>
      <c r="B110" s="13" t="s">
        <v>127</v>
      </c>
      <c r="C110" s="13">
        <v>36.50138888888889</v>
      </c>
      <c r="D110" s="13">
        <v>113.27777777777777</v>
      </c>
      <c r="E110" s="13">
        <v>7.0946830369448932</v>
      </c>
      <c r="F110" s="13">
        <v>26.258632000000002</v>
      </c>
      <c r="H110">
        <v>600</v>
      </c>
      <c r="I110" s="12">
        <v>107</v>
      </c>
      <c r="J110" s="13">
        <v>86.333333333332916</v>
      </c>
      <c r="K110" s="13">
        <v>41.470210340579435</v>
      </c>
      <c r="L110" s="13">
        <v>73.231045899296802</v>
      </c>
      <c r="Q110">
        <v>600</v>
      </c>
      <c r="R110" s="13">
        <v>39.017146776405859</v>
      </c>
      <c r="S110" s="13">
        <v>163.19444444444761</v>
      </c>
      <c r="T110" s="13">
        <v>15.927136997453387</v>
      </c>
      <c r="U110" s="13">
        <v>19.452052835517765</v>
      </c>
    </row>
    <row r="111" spans="1:21" x14ac:dyDescent="0.2">
      <c r="A111">
        <v>1</v>
      </c>
      <c r="B111" s="11" t="s">
        <v>128</v>
      </c>
      <c r="C111" s="11">
        <v>38.190277777777794</v>
      </c>
      <c r="D111" s="11">
        <v>113.27777777777777</v>
      </c>
      <c r="E111" s="11">
        <v>7.9520645128140419</v>
      </c>
      <c r="F111" s="11">
        <v>27.474939199999984</v>
      </c>
      <c r="H111">
        <v>600</v>
      </c>
      <c r="I111" s="10">
        <v>108</v>
      </c>
      <c r="J111" s="11">
        <v>88.083333333332774</v>
      </c>
      <c r="K111" s="11">
        <v>46.212657193753074</v>
      </c>
      <c r="L111" s="11">
        <v>77.30500065897138</v>
      </c>
      <c r="Q111">
        <v>600</v>
      </c>
      <c r="R111" s="11">
        <v>37.800435729847329</v>
      </c>
      <c r="S111" s="11">
        <v>163.19444444444761</v>
      </c>
      <c r="T111" s="11">
        <v>17.19595840885054</v>
      </c>
      <c r="U111" s="11">
        <v>18.974855503255206</v>
      </c>
    </row>
    <row r="112" spans="1:21" x14ac:dyDescent="0.2">
      <c r="A112">
        <v>1</v>
      </c>
      <c r="B112" s="13" t="s">
        <v>129</v>
      </c>
      <c r="C112" s="13">
        <v>35.80694444444444</v>
      </c>
      <c r="D112" s="13">
        <v>107.02777777777777</v>
      </c>
      <c r="E112" s="13">
        <v>7.050710164572596</v>
      </c>
      <c r="F112" s="13">
        <v>25.758631999999992</v>
      </c>
      <c r="H112">
        <v>600</v>
      </c>
      <c r="I112" s="12">
        <v>109</v>
      </c>
      <c r="J112" s="13">
        <v>85.583333333332988</v>
      </c>
      <c r="K112" s="13">
        <v>41.724719818023701</v>
      </c>
      <c r="L112" s="13">
        <v>73.455417639616286</v>
      </c>
      <c r="Q112">
        <v>600</v>
      </c>
      <c r="R112" s="13">
        <v>37.602822580645068</v>
      </c>
      <c r="S112" s="13">
        <v>156.94444444444653</v>
      </c>
      <c r="T112" s="13">
        <v>15.514929755683418</v>
      </c>
      <c r="U112" s="13">
        <v>18.66439671254053</v>
      </c>
    </row>
    <row r="113" spans="1:21" x14ac:dyDescent="0.2">
      <c r="A113">
        <v>1</v>
      </c>
      <c r="B113" s="11" t="s">
        <v>130</v>
      </c>
      <c r="C113" s="11">
        <v>33.604166666666679</v>
      </c>
      <c r="D113" s="11">
        <v>107.02777777777777</v>
      </c>
      <c r="E113" s="11">
        <v>6.0828090299464863</v>
      </c>
      <c r="F113" s="11">
        <v>24.172632</v>
      </c>
      <c r="H113">
        <v>600</v>
      </c>
      <c r="I113" s="10">
        <v>110</v>
      </c>
      <c r="J113" s="11">
        <v>83.41666666666643</v>
      </c>
      <c r="K113" s="11">
        <v>35.992013665995763</v>
      </c>
      <c r="L113" s="11">
        <v>68.22290219551823</v>
      </c>
      <c r="Q113">
        <v>600</v>
      </c>
      <c r="R113" s="11">
        <v>35.879818594104208</v>
      </c>
      <c r="S113" s="11">
        <v>156.94444444444653</v>
      </c>
      <c r="T113" s="11">
        <v>13.277225178111156</v>
      </c>
      <c r="U113" s="11">
        <v>17.390011454042295</v>
      </c>
    </row>
    <row r="114" spans="1:21" x14ac:dyDescent="0.2">
      <c r="A114">
        <v>1</v>
      </c>
      <c r="B114" s="13" t="s">
        <v>131</v>
      </c>
      <c r="C114" s="13">
        <v>32.058333333333337</v>
      </c>
      <c r="D114" s="13">
        <v>107.02777777777777</v>
      </c>
      <c r="E114" s="13">
        <v>5.5615347711124574</v>
      </c>
      <c r="F114" s="13">
        <v>23.058095999999995</v>
      </c>
      <c r="H114">
        <v>600</v>
      </c>
      <c r="I114" s="12">
        <v>111</v>
      </c>
      <c r="J114" s="13">
        <v>82.000000000000028</v>
      </c>
      <c r="K114" s="13">
        <v>33.211188181934794</v>
      </c>
      <c r="L114" s="13">
        <v>65.534399531778476</v>
      </c>
      <c r="Q114">
        <v>600</v>
      </c>
      <c r="R114" s="13">
        <v>38.130314009661774</v>
      </c>
      <c r="S114" s="13">
        <v>156.94444444444653</v>
      </c>
      <c r="T114" s="13">
        <v>12.778515679039378</v>
      </c>
      <c r="U114" s="13">
        <v>18.286057268448069</v>
      </c>
    </row>
    <row r="115" spans="1:21" x14ac:dyDescent="0.2">
      <c r="A115">
        <v>1</v>
      </c>
      <c r="B115" s="11" t="s">
        <v>132</v>
      </c>
      <c r="C115" s="11">
        <v>38.22361111111114</v>
      </c>
      <c r="D115" s="11">
        <v>113.27777777777777</v>
      </c>
      <c r="E115" s="11">
        <v>7.7379194203784216</v>
      </c>
      <c r="F115" s="11">
        <v>27.499246399999993</v>
      </c>
      <c r="H115">
        <v>600</v>
      </c>
      <c r="I115" s="10">
        <v>112</v>
      </c>
      <c r="J115" s="11">
        <v>88.083333333332774</v>
      </c>
      <c r="K115" s="11">
        <v>44.860987480088859</v>
      </c>
      <c r="L115" s="11">
        <v>76.16606732729781</v>
      </c>
      <c r="Q115">
        <v>600</v>
      </c>
      <c r="R115" s="11">
        <v>39.131226053639658</v>
      </c>
      <c r="S115" s="11">
        <v>163.19444444444761</v>
      </c>
      <c r="T115" s="11">
        <v>18.057119229738429</v>
      </c>
      <c r="U115" s="11">
        <v>19.709464558911382</v>
      </c>
    </row>
    <row r="116" spans="1:21" x14ac:dyDescent="0.2">
      <c r="A116">
        <v>1</v>
      </c>
      <c r="B116" s="13" t="s">
        <v>133</v>
      </c>
      <c r="C116" s="13">
        <v>35.73099415204679</v>
      </c>
      <c r="D116" s="13">
        <v>113.27777777777777</v>
      </c>
      <c r="E116" s="13">
        <v>6.4031729407963018</v>
      </c>
      <c r="F116" s="13">
        <v>25.703745684210531</v>
      </c>
      <c r="H116">
        <v>600</v>
      </c>
      <c r="I116" s="12">
        <v>113</v>
      </c>
      <c r="J116" s="13">
        <v>85.49999999999973</v>
      </c>
      <c r="K116" s="13">
        <v>39.045706683857709</v>
      </c>
      <c r="L116" s="13">
        <v>72.904100991241933</v>
      </c>
      <c r="Q116">
        <v>600</v>
      </c>
      <c r="R116" s="13">
        <v>36.960488505746994</v>
      </c>
      <c r="S116" s="13">
        <v>163.19444444444761</v>
      </c>
      <c r="T116" s="13">
        <v>13.933851512426727</v>
      </c>
      <c r="U116" s="13">
        <v>18.173607313054898</v>
      </c>
    </row>
    <row r="117" spans="1:21" x14ac:dyDescent="0.2">
      <c r="A117">
        <v>1</v>
      </c>
      <c r="B117" s="11" t="s">
        <v>134</v>
      </c>
      <c r="C117" s="11">
        <v>40.52655228758173</v>
      </c>
      <c r="D117" s="11">
        <v>113.27777777777777</v>
      </c>
      <c r="E117" s="11">
        <v>6.4463274282823422</v>
      </c>
      <c r="F117" s="11">
        <v>29.157178823529403</v>
      </c>
      <c r="H117">
        <v>600</v>
      </c>
      <c r="I117" s="10">
        <v>114</v>
      </c>
      <c r="J117" s="11">
        <v>90.333333333332575</v>
      </c>
      <c r="K117" s="11">
        <v>50.443716969605383</v>
      </c>
      <c r="L117" s="11">
        <v>97.94363128665762</v>
      </c>
      <c r="Q117">
        <v>600</v>
      </c>
      <c r="R117" s="11">
        <v>39.75034083162911</v>
      </c>
      <c r="S117" s="11">
        <v>163.19444444444761</v>
      </c>
      <c r="T117" s="11">
        <v>12.605029103428677</v>
      </c>
      <c r="U117" s="11">
        <v>20.001171167060001</v>
      </c>
    </row>
    <row r="118" spans="1:21" x14ac:dyDescent="0.2">
      <c r="A118">
        <v>1</v>
      </c>
      <c r="B118" s="13" t="s">
        <v>135</v>
      </c>
      <c r="C118" s="13">
        <v>38.63472222222223</v>
      </c>
      <c r="D118" s="13">
        <v>113.27777777777777</v>
      </c>
      <c r="E118" s="13">
        <v>8.3221535521848811</v>
      </c>
      <c r="F118" s="13">
        <v>27.794939199999984</v>
      </c>
      <c r="H118">
        <v>600</v>
      </c>
      <c r="I118" s="12">
        <v>115</v>
      </c>
      <c r="J118" s="13">
        <v>88.416666666666003</v>
      </c>
      <c r="K118" s="13">
        <v>47.982242514924891</v>
      </c>
      <c r="L118" s="13">
        <v>79.168021435808456</v>
      </c>
      <c r="Q118">
        <v>600</v>
      </c>
      <c r="R118" s="13">
        <v>40.823622402890564</v>
      </c>
      <c r="S118" s="13">
        <v>163.19444444444761</v>
      </c>
      <c r="T118" s="13">
        <v>18.745657771933619</v>
      </c>
      <c r="U118" s="13">
        <v>20.692720594056855</v>
      </c>
    </row>
    <row r="119" spans="1:21" x14ac:dyDescent="0.2">
      <c r="A119">
        <v>1</v>
      </c>
      <c r="B119" s="11" t="s">
        <v>136</v>
      </c>
      <c r="C119" s="11">
        <v>34.58750000000002</v>
      </c>
      <c r="D119" s="11">
        <v>113.27777777777777</v>
      </c>
      <c r="E119" s="11">
        <v>6.7282193954962972</v>
      </c>
      <c r="F119" s="11">
        <v>24.880401599999992</v>
      </c>
      <c r="H119">
        <v>600</v>
      </c>
      <c r="I119" s="10">
        <v>116</v>
      </c>
      <c r="J119" s="11">
        <v>84.416666666666345</v>
      </c>
      <c r="K119" s="11">
        <v>39.312477985483874</v>
      </c>
      <c r="L119" s="11">
        <v>71.659657857695962</v>
      </c>
      <c r="Q119">
        <v>600</v>
      </c>
      <c r="R119" s="11">
        <v>39.704697186456784</v>
      </c>
      <c r="S119" s="11">
        <v>163.19444444444761</v>
      </c>
      <c r="T119" s="11">
        <v>15.664549485524432</v>
      </c>
      <c r="U119" s="11">
        <v>19.809416978384199</v>
      </c>
    </row>
    <row r="120" spans="1:21" x14ac:dyDescent="0.2">
      <c r="A120">
        <v>1</v>
      </c>
      <c r="B120" s="13" t="s">
        <v>137</v>
      </c>
      <c r="C120" s="13">
        <v>38.600907029478456</v>
      </c>
      <c r="D120" s="13">
        <v>113.27777777777777</v>
      </c>
      <c r="E120" s="13">
        <v>7.4237813607698557</v>
      </c>
      <c r="F120" s="13">
        <v>27.770739591836723</v>
      </c>
      <c r="H120">
        <v>600</v>
      </c>
      <c r="I120" s="12">
        <v>117</v>
      </c>
      <c r="J120" s="13">
        <v>88.416666666666003</v>
      </c>
      <c r="K120" s="13">
        <v>42.988217948588748</v>
      </c>
      <c r="L120" s="13">
        <v>75.316269532376168</v>
      </c>
      <c r="Q120">
        <v>600</v>
      </c>
      <c r="R120" s="13">
        <v>38.685963618485523</v>
      </c>
      <c r="S120" s="13">
        <v>163.19444444444761</v>
      </c>
      <c r="T120" s="13">
        <v>15.411931835995972</v>
      </c>
      <c r="U120" s="13">
        <v>19.525739491501156</v>
      </c>
    </row>
    <row r="121" spans="1:21" x14ac:dyDescent="0.2">
      <c r="A121">
        <v>1</v>
      </c>
      <c r="B121" s="11" t="s">
        <v>138</v>
      </c>
      <c r="C121" s="11">
        <v>40.408810325476999</v>
      </c>
      <c r="D121" s="11">
        <v>113.27777777777777</v>
      </c>
      <c r="E121" s="11">
        <v>9.1454636703276861</v>
      </c>
      <c r="F121" s="11">
        <v>29.07266585858585</v>
      </c>
      <c r="H121">
        <v>600</v>
      </c>
      <c r="I121" s="10">
        <v>118</v>
      </c>
      <c r="J121" s="11">
        <v>90.249999999999318</v>
      </c>
      <c r="K121" s="11">
        <v>53.119570208520813</v>
      </c>
      <c r="L121" s="11">
        <v>83.298426313272785</v>
      </c>
      <c r="Q121">
        <v>600</v>
      </c>
      <c r="R121" s="11">
        <v>43.637669376693594</v>
      </c>
      <c r="S121" s="11">
        <v>163.19444444444761</v>
      </c>
      <c r="T121" s="11">
        <v>18.372725760468658</v>
      </c>
      <c r="U121" s="11">
        <v>22.528054657123345</v>
      </c>
    </row>
    <row r="122" spans="1:21" x14ac:dyDescent="0.2">
      <c r="A122">
        <v>1</v>
      </c>
      <c r="B122" s="13" t="s">
        <v>139</v>
      </c>
      <c r="C122" s="13">
        <v>35.898428731762067</v>
      </c>
      <c r="D122" s="13">
        <v>116.75</v>
      </c>
      <c r="E122" s="13">
        <v>6.9413340455415433</v>
      </c>
      <c r="F122" s="13">
        <v>25.824415353535354</v>
      </c>
      <c r="H122">
        <v>600</v>
      </c>
      <c r="I122" s="12">
        <v>119</v>
      </c>
      <c r="J122" s="13">
        <v>85.666666666666231</v>
      </c>
      <c r="K122" s="13">
        <v>41.209023508845235</v>
      </c>
      <c r="L122" s="13">
        <v>73.367831374073731</v>
      </c>
      <c r="Q122">
        <v>600</v>
      </c>
      <c r="R122" s="13">
        <v>39.351572327043883</v>
      </c>
      <c r="S122" s="13">
        <v>166.66666666667041</v>
      </c>
      <c r="T122" s="13">
        <v>17.513266196825111</v>
      </c>
      <c r="U122" s="13">
        <v>19.684692487237264</v>
      </c>
    </row>
    <row r="123" spans="1:21" x14ac:dyDescent="0.2">
      <c r="A123">
        <v>1</v>
      </c>
      <c r="B123" s="11" t="s">
        <v>140</v>
      </c>
      <c r="C123" s="11">
        <v>34.599999999999994</v>
      </c>
      <c r="D123" s="11">
        <v>108.13888888888889</v>
      </c>
      <c r="E123" s="11">
        <v>6.3690576007728099</v>
      </c>
      <c r="F123" s="11">
        <v>24.889631999999992</v>
      </c>
      <c r="H123">
        <v>600</v>
      </c>
      <c r="I123" s="10">
        <v>120</v>
      </c>
      <c r="J123" s="11">
        <v>84.416666666666345</v>
      </c>
      <c r="K123" s="11">
        <v>37.501715799539269</v>
      </c>
      <c r="L123" s="11">
        <v>69.639025783012244</v>
      </c>
      <c r="Q123">
        <v>600</v>
      </c>
      <c r="R123" s="11">
        <v>38.528025793650521</v>
      </c>
      <c r="S123" s="11">
        <v>158.05555555555785</v>
      </c>
      <c r="T123" s="11">
        <v>15.145736370147967</v>
      </c>
      <c r="U123" s="11">
        <v>19.541785738519735</v>
      </c>
    </row>
    <row r="124" spans="1:21" x14ac:dyDescent="0.2">
      <c r="A124">
        <v>1</v>
      </c>
      <c r="B124" s="13" t="s">
        <v>141</v>
      </c>
      <c r="C124" s="13">
        <v>40.804166666666696</v>
      </c>
      <c r="D124" s="13">
        <v>113.27777777777777</v>
      </c>
      <c r="E124" s="13">
        <v>9.4041793231379494</v>
      </c>
      <c r="F124" s="13">
        <v>29.357092799999997</v>
      </c>
      <c r="H124">
        <v>600</v>
      </c>
      <c r="I124" s="12">
        <v>121</v>
      </c>
      <c r="J124" s="13">
        <v>90.583333333332561</v>
      </c>
      <c r="K124" s="13">
        <v>54.548319143682555</v>
      </c>
      <c r="L124" s="13">
        <v>83.988109186194833</v>
      </c>
      <c r="Q124">
        <v>600</v>
      </c>
      <c r="R124" s="13">
        <v>40.024603174603044</v>
      </c>
      <c r="S124" s="13">
        <v>163.19444444444761</v>
      </c>
      <c r="T124" s="13">
        <v>18.693902564015435</v>
      </c>
      <c r="U124" s="13">
        <v>20.174860163954463</v>
      </c>
    </row>
    <row r="125" spans="1:21" x14ac:dyDescent="0.2">
      <c r="A125">
        <v>1</v>
      </c>
      <c r="B125" s="11" t="s">
        <v>142</v>
      </c>
      <c r="C125" s="11">
        <v>38.888047138047163</v>
      </c>
      <c r="D125" s="11">
        <v>113.27777777777777</v>
      </c>
      <c r="E125" s="11">
        <v>7.9786117561350443</v>
      </c>
      <c r="F125" s="11">
        <v>27.977793939393923</v>
      </c>
      <c r="H125">
        <v>600</v>
      </c>
      <c r="I125" s="10">
        <v>122</v>
      </c>
      <c r="J125" s="11">
        <v>88.666666666665975</v>
      </c>
      <c r="K125" s="11">
        <v>46.968950634289087</v>
      </c>
      <c r="L125" s="11">
        <v>78.327623349275612</v>
      </c>
      <c r="Q125">
        <v>600</v>
      </c>
      <c r="R125" s="11">
        <v>40.946180555555287</v>
      </c>
      <c r="S125" s="11">
        <v>163.19444444444761</v>
      </c>
      <c r="T125" s="11">
        <v>18.575272347885619</v>
      </c>
      <c r="U125" s="11">
        <v>21.048856988905165</v>
      </c>
    </row>
    <row r="126" spans="1:21" x14ac:dyDescent="0.2">
      <c r="A126">
        <v>1</v>
      </c>
      <c r="B126" s="13" t="s">
        <v>143</v>
      </c>
      <c r="C126" s="13">
        <v>42.820175438596515</v>
      </c>
      <c r="D126" s="13">
        <v>113.27777777777777</v>
      </c>
      <c r="E126" s="13">
        <v>9.5816643855006713</v>
      </c>
      <c r="F126" s="13">
        <v>30.80884547368419</v>
      </c>
      <c r="H126">
        <v>600</v>
      </c>
      <c r="I126" s="12">
        <v>123</v>
      </c>
      <c r="J126" s="13">
        <v>92.583333333332405</v>
      </c>
      <c r="K126" s="13">
        <v>56.992922842289936</v>
      </c>
      <c r="L126" s="13">
        <v>88.079690548286806</v>
      </c>
      <c r="Q126">
        <v>600</v>
      </c>
      <c r="R126" s="13">
        <v>42.50488793514527</v>
      </c>
      <c r="S126" s="13">
        <v>163.19444444444761</v>
      </c>
      <c r="T126" s="13">
        <v>20.468710272027462</v>
      </c>
      <c r="U126" s="13">
        <v>21.896775902512331</v>
      </c>
    </row>
    <row r="127" spans="1:21" x14ac:dyDescent="0.2">
      <c r="A127">
        <v>1</v>
      </c>
      <c r="B127" s="11" t="s">
        <v>144</v>
      </c>
      <c r="C127" s="11">
        <v>35.733739837398367</v>
      </c>
      <c r="D127" s="11">
        <v>107.02777777777777</v>
      </c>
      <c r="E127" s="11">
        <v>2.897509753961788</v>
      </c>
      <c r="F127" s="11">
        <v>25.706505365853662</v>
      </c>
      <c r="H127">
        <v>600</v>
      </c>
      <c r="I127" s="10">
        <v>124</v>
      </c>
      <c r="J127" s="11">
        <v>85.49999999999973</v>
      </c>
      <c r="K127" s="11">
        <v>35.005081216328271</v>
      </c>
      <c r="L127" s="11">
        <v>105.07532312828576</v>
      </c>
      <c r="Q127">
        <v>600</v>
      </c>
      <c r="R127" s="11">
        <v>35.365819209039373</v>
      </c>
      <c r="S127" s="11">
        <v>156.94444444444653</v>
      </c>
      <c r="T127" s="11">
        <v>6.111239518242094</v>
      </c>
      <c r="U127" s="11">
        <v>16.80930142923269</v>
      </c>
    </row>
    <row r="128" spans="1:21" x14ac:dyDescent="0.2">
      <c r="A128">
        <v>1</v>
      </c>
      <c r="B128" s="13" t="s">
        <v>145</v>
      </c>
      <c r="C128" s="13">
        <v>33.885802469135818</v>
      </c>
      <c r="D128" s="13">
        <v>113.27777777777777</v>
      </c>
      <c r="E128" s="13">
        <v>5.5122887354711088</v>
      </c>
      <c r="F128" s="13">
        <v>24.375153777777768</v>
      </c>
      <c r="H128">
        <v>600</v>
      </c>
      <c r="I128" s="12">
        <v>125</v>
      </c>
      <c r="J128" s="13">
        <v>83.666666666666401</v>
      </c>
      <c r="K128" s="13">
        <v>34.983882810911247</v>
      </c>
      <c r="L128" s="13">
        <v>70.898960516294466</v>
      </c>
      <c r="Q128">
        <v>600</v>
      </c>
      <c r="R128" s="13">
        <v>36.983360171765817</v>
      </c>
      <c r="S128" s="13">
        <v>163.19444444444761</v>
      </c>
      <c r="T128" s="13">
        <v>11.545467137036267</v>
      </c>
      <c r="U128" s="13">
        <v>17.877806467144829</v>
      </c>
    </row>
    <row r="129" spans="1:21" x14ac:dyDescent="0.2">
      <c r="A129">
        <v>1</v>
      </c>
      <c r="B129" s="11" t="s">
        <v>146</v>
      </c>
      <c r="C129" s="11">
        <v>36.294504181600971</v>
      </c>
      <c r="D129" s="11">
        <v>113.27777777777777</v>
      </c>
      <c r="E129" s="11">
        <v>7.0936683025177834</v>
      </c>
      <c r="F129" s="11">
        <v>26.109617204301063</v>
      </c>
      <c r="H129">
        <v>600</v>
      </c>
      <c r="I129" s="10">
        <v>126</v>
      </c>
      <c r="J129" s="11">
        <v>86.166666666666188</v>
      </c>
      <c r="K129" s="11">
        <v>44.062960784860138</v>
      </c>
      <c r="L129" s="11">
        <v>78.27489279523401</v>
      </c>
      <c r="Q129">
        <v>600</v>
      </c>
      <c r="R129" s="11">
        <v>41.328970331588067</v>
      </c>
      <c r="S129" s="11">
        <v>163.19444444444761</v>
      </c>
      <c r="T129" s="11">
        <v>14.779055340632883</v>
      </c>
      <c r="U129" s="11">
        <v>20.932686165960146</v>
      </c>
    </row>
    <row r="130" spans="1:21" x14ac:dyDescent="0.2">
      <c r="A130">
        <v>1</v>
      </c>
      <c r="B130" s="13" t="s">
        <v>147</v>
      </c>
      <c r="C130" s="13">
        <v>38.301870748299336</v>
      </c>
      <c r="D130" s="13">
        <v>113.27777777777777</v>
      </c>
      <c r="E130" s="13">
        <v>8.3393749777136978</v>
      </c>
      <c r="F130" s="13">
        <v>27.555198367346932</v>
      </c>
      <c r="H130">
        <v>600</v>
      </c>
      <c r="I130" s="12">
        <v>127</v>
      </c>
      <c r="J130" s="13">
        <v>88.166666666666018</v>
      </c>
      <c r="K130" s="13">
        <v>49.027406171300242</v>
      </c>
      <c r="L130" s="13">
        <v>80.43286501661396</v>
      </c>
      <c r="Q130">
        <v>600</v>
      </c>
      <c r="R130" s="13">
        <v>40.914878397710851</v>
      </c>
      <c r="S130" s="13">
        <v>163.19444444444761</v>
      </c>
      <c r="T130" s="13">
        <v>18.061125579791501</v>
      </c>
      <c r="U130" s="13">
        <v>20.66057793414064</v>
      </c>
    </row>
    <row r="131" spans="1:21" x14ac:dyDescent="0.2">
      <c r="A131">
        <v>1</v>
      </c>
      <c r="B131" s="11" t="s">
        <v>148</v>
      </c>
      <c r="C131" s="11">
        <v>37.027777777777807</v>
      </c>
      <c r="D131" s="11">
        <v>86.194444444444443</v>
      </c>
      <c r="E131" s="11">
        <v>6.9911730567962582</v>
      </c>
      <c r="F131" s="11">
        <v>26.638015999999983</v>
      </c>
      <c r="H131">
        <v>600</v>
      </c>
      <c r="I131" s="10">
        <v>128</v>
      </c>
      <c r="J131" s="11">
        <v>86.916666666666131</v>
      </c>
      <c r="K131" s="11">
        <v>40.651574024441658</v>
      </c>
      <c r="L131" s="11">
        <v>72.504640049524824</v>
      </c>
      <c r="Q131">
        <v>600</v>
      </c>
      <c r="R131" s="11">
        <v>40.468321513002074</v>
      </c>
      <c r="S131" s="11">
        <v>136.11111111110966</v>
      </c>
      <c r="T131" s="11">
        <v>16.45438225984088</v>
      </c>
      <c r="U131" s="11">
        <v>20.385321471800381</v>
      </c>
    </row>
    <row r="132" spans="1:21" x14ac:dyDescent="0.2">
      <c r="A132">
        <v>1</v>
      </c>
      <c r="B132" s="13" t="s">
        <v>149</v>
      </c>
      <c r="C132" s="13">
        <v>35.211111111111116</v>
      </c>
      <c r="D132" s="13">
        <v>107.02777777777777</v>
      </c>
      <c r="E132" s="13">
        <v>6.8989358964868579</v>
      </c>
      <c r="F132" s="13">
        <v>25.329324799999991</v>
      </c>
      <c r="H132">
        <v>600</v>
      </c>
      <c r="I132" s="12">
        <v>129</v>
      </c>
      <c r="J132" s="13">
        <v>85.08333333333303</v>
      </c>
      <c r="K132" s="13">
        <v>40.948217756996428</v>
      </c>
      <c r="L132" s="13">
        <v>73.135295848808212</v>
      </c>
      <c r="Q132">
        <v>600</v>
      </c>
      <c r="R132" s="13">
        <v>40.022196261682076</v>
      </c>
      <c r="S132" s="13">
        <v>156.94444444444653</v>
      </c>
      <c r="T132" s="13">
        <v>15.119739133321879</v>
      </c>
      <c r="U132" s="13">
        <v>20.091859551290046</v>
      </c>
    </row>
    <row r="133" spans="1:21" x14ac:dyDescent="0.2">
      <c r="A133">
        <v>1</v>
      </c>
      <c r="B133" s="11" t="s">
        <v>150</v>
      </c>
      <c r="C133" s="11">
        <v>37.886363636363654</v>
      </c>
      <c r="D133" s="11">
        <v>116.75</v>
      </c>
      <c r="E133" s="11">
        <v>8.3560144232034368</v>
      </c>
      <c r="F133" s="11">
        <v>27.25534060606061</v>
      </c>
      <c r="H133">
        <v>600</v>
      </c>
      <c r="I133" s="10">
        <v>130</v>
      </c>
      <c r="J133" s="11">
        <v>87.66666666666606</v>
      </c>
      <c r="K133" s="11">
        <v>49.684227014766023</v>
      </c>
      <c r="L133" s="11">
        <v>80.559876027752949</v>
      </c>
      <c r="Q133">
        <v>600</v>
      </c>
      <c r="R133" s="11">
        <v>40.152717652717577</v>
      </c>
      <c r="S133" s="11">
        <v>166.66666666667041</v>
      </c>
      <c r="T133" s="11">
        <v>17.697629347194301</v>
      </c>
      <c r="U133" s="11">
        <v>20.278408872240039</v>
      </c>
    </row>
    <row r="134" spans="1:21" x14ac:dyDescent="0.2">
      <c r="A134">
        <v>1</v>
      </c>
      <c r="B134" s="13" t="s">
        <v>151</v>
      </c>
      <c r="C134" s="13">
        <v>35.143658810325491</v>
      </c>
      <c r="D134" s="13">
        <v>113.27777777777777</v>
      </c>
      <c r="E134" s="13">
        <v>6.7781526545306185</v>
      </c>
      <c r="F134" s="13">
        <v>25.281446464646461</v>
      </c>
      <c r="H134">
        <v>600</v>
      </c>
      <c r="I134" s="12">
        <v>131</v>
      </c>
      <c r="J134" s="13">
        <v>84.999999999999773</v>
      </c>
      <c r="K134" s="13">
        <v>40.349668902060337</v>
      </c>
      <c r="L134" s="13">
        <v>72.968273008602125</v>
      </c>
      <c r="Q134">
        <v>600</v>
      </c>
      <c r="R134" s="13">
        <v>42.114139020536946</v>
      </c>
      <c r="S134" s="13">
        <v>163.19444444444761</v>
      </c>
      <c r="T134" s="13">
        <v>16.032150082409764</v>
      </c>
      <c r="U134" s="13">
        <v>21.349880422426718</v>
      </c>
    </row>
    <row r="135" spans="1:21" x14ac:dyDescent="0.2">
      <c r="A135">
        <v>1</v>
      </c>
      <c r="B135" s="11" t="s">
        <v>152</v>
      </c>
      <c r="C135" s="11">
        <v>35.155555555555566</v>
      </c>
      <c r="D135" s="11">
        <v>113.27777777777777</v>
      </c>
      <c r="E135" s="11">
        <v>6.5652516327858201</v>
      </c>
      <c r="F135" s="11">
        <v>25.289785600000005</v>
      </c>
      <c r="H135">
        <v>600</v>
      </c>
      <c r="I135" s="10">
        <v>132</v>
      </c>
      <c r="J135" s="11">
        <v>85.08333333333303</v>
      </c>
      <c r="K135" s="11">
        <v>38.468936042892508</v>
      </c>
      <c r="L135" s="11">
        <v>70.531351420650779</v>
      </c>
      <c r="Q135">
        <v>600</v>
      </c>
      <c r="R135" s="11">
        <v>38.999999999999837</v>
      </c>
      <c r="S135" s="11">
        <v>163.19444444444761</v>
      </c>
      <c r="T135" s="11">
        <v>15.329896659935095</v>
      </c>
      <c r="U135" s="11">
        <v>19.505539471119082</v>
      </c>
    </row>
    <row r="136" spans="1:21" x14ac:dyDescent="0.2">
      <c r="A136">
        <v>1</v>
      </c>
      <c r="B136" s="13" t="s">
        <v>153</v>
      </c>
      <c r="C136" s="13">
        <v>33.801388888888894</v>
      </c>
      <c r="D136" s="13">
        <v>107.02777777777777</v>
      </c>
      <c r="E136" s="13">
        <v>6.0533079041329509</v>
      </c>
      <c r="F136" s="13">
        <v>24.314247999999999</v>
      </c>
      <c r="H136">
        <v>600</v>
      </c>
      <c r="I136" s="12">
        <v>133</v>
      </c>
      <c r="J136" s="13">
        <v>83.583333333333158</v>
      </c>
      <c r="K136" s="13">
        <v>35.848378445116374</v>
      </c>
      <c r="L136" s="13">
        <v>68.086635747204852</v>
      </c>
      <c r="Q136">
        <v>600</v>
      </c>
      <c r="R136" s="13">
        <v>36.472451790633443</v>
      </c>
      <c r="S136" s="13">
        <v>156.94444444444653</v>
      </c>
      <c r="T136" s="13">
        <v>13.361685098772716</v>
      </c>
      <c r="U136" s="13">
        <v>17.699484078201497</v>
      </c>
    </row>
    <row r="137" spans="1:21" x14ac:dyDescent="0.2">
      <c r="A137">
        <v>1</v>
      </c>
      <c r="B137" s="11" t="s">
        <v>154</v>
      </c>
      <c r="C137" s="11">
        <v>36.637766554433234</v>
      </c>
      <c r="D137" s="11">
        <v>116.75</v>
      </c>
      <c r="E137" s="11">
        <v>7.4438482838446607</v>
      </c>
      <c r="F137" s="11">
        <v>26.356816161616155</v>
      </c>
      <c r="H137">
        <v>600</v>
      </c>
      <c r="I137" s="10">
        <v>134</v>
      </c>
      <c r="J137" s="11">
        <v>86.416666666666174</v>
      </c>
      <c r="K137" s="11">
        <v>43.722800107627009</v>
      </c>
      <c r="L137" s="11">
        <v>75.572450388745651</v>
      </c>
      <c r="Q137">
        <v>600</v>
      </c>
      <c r="R137" s="11">
        <v>38.535161744022425</v>
      </c>
      <c r="S137" s="11">
        <v>166.66666666667041</v>
      </c>
      <c r="T137" s="11">
        <v>15.731813295467562</v>
      </c>
      <c r="U137" s="11">
        <v>19.220576991144743</v>
      </c>
    </row>
    <row r="138" spans="1:21" x14ac:dyDescent="0.2">
      <c r="A138">
        <v>1</v>
      </c>
      <c r="B138" s="13" t="s">
        <v>155</v>
      </c>
      <c r="C138" s="13">
        <v>36.36666666666666</v>
      </c>
      <c r="D138" s="13">
        <v>107.02777777777777</v>
      </c>
      <c r="E138" s="13">
        <v>6.9489924630328295</v>
      </c>
      <c r="F138" s="13">
        <v>26.161785600000009</v>
      </c>
      <c r="H138">
        <v>600</v>
      </c>
      <c r="I138" s="12">
        <v>135</v>
      </c>
      <c r="J138" s="13">
        <v>86.249999999999673</v>
      </c>
      <c r="K138" s="13">
        <v>40.470177155225521</v>
      </c>
      <c r="L138" s="13">
        <v>72.342692821070543</v>
      </c>
      <c r="Q138">
        <v>600</v>
      </c>
      <c r="R138" s="13">
        <v>41.281671858774438</v>
      </c>
      <c r="S138" s="13">
        <v>156.94444444444653</v>
      </c>
      <c r="T138" s="13">
        <v>15.328501179132163</v>
      </c>
      <c r="U138" s="13">
        <v>20.658606531538936</v>
      </c>
    </row>
    <row r="139" spans="1:21" x14ac:dyDescent="0.2">
      <c r="A139">
        <v>1</v>
      </c>
      <c r="B139" s="11" t="s">
        <v>156</v>
      </c>
      <c r="C139" s="11">
        <v>39.699999999999996</v>
      </c>
      <c r="D139" s="11">
        <v>113.27777777777777</v>
      </c>
      <c r="E139" s="11">
        <v>8.4241807006010276</v>
      </c>
      <c r="F139" s="11">
        <v>28.562323199999987</v>
      </c>
      <c r="H139">
        <v>600</v>
      </c>
      <c r="I139" s="10">
        <v>136</v>
      </c>
      <c r="J139" s="11">
        <v>89.499999999999389</v>
      </c>
      <c r="K139" s="11">
        <v>48.427679456572733</v>
      </c>
      <c r="L139" s="11">
        <v>79.135973154523256</v>
      </c>
      <c r="Q139">
        <v>600</v>
      </c>
      <c r="R139" s="11">
        <v>42.343654434250588</v>
      </c>
      <c r="S139" s="11">
        <v>163.19444444444761</v>
      </c>
      <c r="T139" s="11">
        <v>18.097868787004902</v>
      </c>
      <c r="U139" s="11">
        <v>21.814206894756872</v>
      </c>
    </row>
    <row r="140" spans="1:21" x14ac:dyDescent="0.2">
      <c r="A140">
        <v>1</v>
      </c>
      <c r="B140" s="13" t="s">
        <v>157</v>
      </c>
      <c r="C140" s="13">
        <v>37.723611111111133</v>
      </c>
      <c r="D140" s="13">
        <v>113.27777777777777</v>
      </c>
      <c r="E140" s="13">
        <v>7.7359307922287019</v>
      </c>
      <c r="F140" s="13">
        <v>27.139015999999998</v>
      </c>
      <c r="H140">
        <v>600</v>
      </c>
      <c r="I140" s="12">
        <v>137</v>
      </c>
      <c r="J140" s="13">
        <v>87.499999999999559</v>
      </c>
      <c r="K140" s="13">
        <v>44.925253335645863</v>
      </c>
      <c r="L140" s="13">
        <v>76.220603862990103</v>
      </c>
      <c r="Q140">
        <v>600</v>
      </c>
      <c r="R140" s="13">
        <v>39.855958781361835</v>
      </c>
      <c r="S140" s="13">
        <v>163.19444444444761</v>
      </c>
      <c r="T140" s="13">
        <v>17.631537475603306</v>
      </c>
      <c r="U140" s="13">
        <v>20.010316901407169</v>
      </c>
    </row>
    <row r="141" spans="1:21" x14ac:dyDescent="0.2">
      <c r="A141">
        <v>1</v>
      </c>
      <c r="B141" s="11" t="s">
        <v>158</v>
      </c>
      <c r="C141" s="11">
        <v>35.302188552188561</v>
      </c>
      <c r="D141" s="11">
        <v>107.02777777777777</v>
      </c>
      <c r="E141" s="11">
        <v>6.3178543529082756</v>
      </c>
      <c r="F141" s="11">
        <v>25.395432727272713</v>
      </c>
      <c r="H141">
        <v>600</v>
      </c>
      <c r="I141" s="10">
        <v>138</v>
      </c>
      <c r="J141" s="11">
        <v>85.166666666666273</v>
      </c>
      <c r="K141" s="11">
        <v>36.896966818936178</v>
      </c>
      <c r="L141" s="11">
        <v>69.423235984040105</v>
      </c>
      <c r="Q141">
        <v>600</v>
      </c>
      <c r="R141" s="11">
        <v>37.585224586288241</v>
      </c>
      <c r="S141" s="11">
        <v>156.94444444444653</v>
      </c>
      <c r="T141" s="11">
        <v>13.619866368041116</v>
      </c>
      <c r="U141" s="11">
        <v>18.405242872355661</v>
      </c>
    </row>
    <row r="142" spans="1:21" x14ac:dyDescent="0.2">
      <c r="A142">
        <v>1</v>
      </c>
      <c r="B142" s="13" t="s">
        <v>159</v>
      </c>
      <c r="C142" s="13">
        <v>35.71048109965637</v>
      </c>
      <c r="D142" s="13">
        <v>113.27777777777777</v>
      </c>
      <c r="E142" s="13">
        <v>6.7724993585504842</v>
      </c>
      <c r="F142" s="13">
        <v>25.688521237113388</v>
      </c>
      <c r="H142">
        <v>600</v>
      </c>
      <c r="I142" s="12">
        <v>139</v>
      </c>
      <c r="J142" s="13">
        <v>85.49999999999973</v>
      </c>
      <c r="K142" s="13">
        <v>40.853483121742578</v>
      </c>
      <c r="L142" s="13">
        <v>73.799903781096759</v>
      </c>
      <c r="Q142">
        <v>600</v>
      </c>
      <c r="R142" s="13">
        <v>40.307811016144242</v>
      </c>
      <c r="S142" s="13">
        <v>163.19444444444761</v>
      </c>
      <c r="T142" s="13">
        <v>15.994552050073459</v>
      </c>
      <c r="U142" s="13">
        <v>20.018355197120155</v>
      </c>
    </row>
    <row r="143" spans="1:21" x14ac:dyDescent="0.2">
      <c r="A143">
        <v>1</v>
      </c>
      <c r="B143" s="11" t="s">
        <v>160</v>
      </c>
      <c r="C143" s="11">
        <v>36.040123456790113</v>
      </c>
      <c r="D143" s="11">
        <v>113.27777777777777</v>
      </c>
      <c r="E143" s="11">
        <v>4.3629166428030333</v>
      </c>
      <c r="F143" s="11">
        <v>25.92680126984127</v>
      </c>
      <c r="H143">
        <v>600</v>
      </c>
      <c r="I143" s="10">
        <v>140</v>
      </c>
      <c r="J143" s="11">
        <v>85.916666666666217</v>
      </c>
      <c r="K143" s="11">
        <v>37.303129455690431</v>
      </c>
      <c r="L143" s="11">
        <v>87.50431648037501</v>
      </c>
      <c r="Q143">
        <v>600</v>
      </c>
      <c r="R143" s="11">
        <v>36.679216867469684</v>
      </c>
      <c r="S143" s="11">
        <v>163.19444444444761</v>
      </c>
      <c r="T143" s="11">
        <v>9.5758821763860666</v>
      </c>
      <c r="U143" s="11">
        <v>17.95816494022003</v>
      </c>
    </row>
    <row r="144" spans="1:21" x14ac:dyDescent="0.2">
      <c r="A144">
        <v>1</v>
      </c>
      <c r="B144" s="13" t="s">
        <v>161</v>
      </c>
      <c r="C144" s="13">
        <v>38.457351290684628</v>
      </c>
      <c r="D144" s="13">
        <v>113.27777777777777</v>
      </c>
      <c r="E144" s="13">
        <v>7.7266960806234746</v>
      </c>
      <c r="F144" s="13">
        <v>27.667305050505036</v>
      </c>
      <c r="H144">
        <v>600</v>
      </c>
      <c r="I144" s="12">
        <v>141</v>
      </c>
      <c r="J144" s="13">
        <v>88.333333333332746</v>
      </c>
      <c r="K144" s="13">
        <v>45.043777983122467</v>
      </c>
      <c r="L144" s="13">
        <v>76.705574160264788</v>
      </c>
      <c r="Q144">
        <v>600</v>
      </c>
      <c r="R144" s="13">
        <v>40.523926237161362</v>
      </c>
      <c r="S144" s="13">
        <v>163.19444444444761</v>
      </c>
      <c r="T144" s="13">
        <v>16.789641705142333</v>
      </c>
      <c r="U144" s="13">
        <v>20.190484355849097</v>
      </c>
    </row>
    <row r="145" spans="1:21" x14ac:dyDescent="0.2">
      <c r="A145">
        <v>1</v>
      </c>
      <c r="B145" s="11" t="s">
        <v>162</v>
      </c>
      <c r="C145" s="11">
        <v>36.437500000000014</v>
      </c>
      <c r="D145" s="11">
        <v>113.27777777777777</v>
      </c>
      <c r="E145" s="11">
        <v>7.0032014296686862</v>
      </c>
      <c r="F145" s="11">
        <v>26.212708799999994</v>
      </c>
      <c r="H145">
        <v>600</v>
      </c>
      <c r="I145" s="10">
        <v>142</v>
      </c>
      <c r="J145" s="11">
        <v>86.249999999999673</v>
      </c>
      <c r="K145" s="11">
        <v>40.892442770916091</v>
      </c>
      <c r="L145" s="11">
        <v>72.719125084374355</v>
      </c>
      <c r="Q145">
        <v>600</v>
      </c>
      <c r="R145" s="11">
        <v>36.648633512544642</v>
      </c>
      <c r="S145" s="11">
        <v>163.19444444444761</v>
      </c>
      <c r="T145" s="11">
        <v>14.63941172590688</v>
      </c>
      <c r="U145" s="11">
        <v>17.928688231172266</v>
      </c>
    </row>
    <row r="146" spans="1:21" x14ac:dyDescent="0.2">
      <c r="A146">
        <v>1</v>
      </c>
      <c r="B146" s="13" t="s">
        <v>163</v>
      </c>
      <c r="C146" s="13">
        <v>34.461111111111116</v>
      </c>
      <c r="D146" s="13">
        <v>113.27777777777777</v>
      </c>
      <c r="E146" s="13">
        <v>6.0535443089801326</v>
      </c>
      <c r="F146" s="13">
        <v>24.789324799999985</v>
      </c>
      <c r="H146">
        <v>600</v>
      </c>
      <c r="I146" s="12">
        <v>143</v>
      </c>
      <c r="J146" s="13">
        <v>84.333333333333087</v>
      </c>
      <c r="K146" s="13">
        <v>35.263018615843968</v>
      </c>
      <c r="L146" s="13">
        <v>67.528462382913631</v>
      </c>
      <c r="Q146">
        <v>600</v>
      </c>
      <c r="R146" s="13">
        <v>38.800190748688465</v>
      </c>
      <c r="S146" s="13">
        <v>163.19444444444761</v>
      </c>
      <c r="T146" s="13">
        <v>13.694833867300069</v>
      </c>
      <c r="U146" s="13">
        <v>18.879179038054044</v>
      </c>
    </row>
    <row r="147" spans="1:21" x14ac:dyDescent="0.2">
      <c r="A147">
        <v>1</v>
      </c>
      <c r="B147" s="11" t="s">
        <v>164</v>
      </c>
      <c r="C147" s="11">
        <v>43.405443322110003</v>
      </c>
      <c r="D147" s="11">
        <v>113.27777777777777</v>
      </c>
      <c r="E147" s="11">
        <v>10.136153918062943</v>
      </c>
      <c r="F147" s="11">
        <v>31.230008888888886</v>
      </c>
      <c r="H147">
        <v>600</v>
      </c>
      <c r="I147" s="10">
        <v>144</v>
      </c>
      <c r="J147" s="11">
        <v>93.249999999999076</v>
      </c>
      <c r="K147" s="11">
        <v>57.818614688803606</v>
      </c>
      <c r="L147" s="11">
        <v>86.904719360364865</v>
      </c>
      <c r="Q147">
        <v>600</v>
      </c>
      <c r="R147" s="11">
        <v>46.039193302891711</v>
      </c>
      <c r="S147" s="11">
        <v>163.19444444444761</v>
      </c>
      <c r="T147" s="11">
        <v>21.701841409867395</v>
      </c>
      <c r="U147" s="11">
        <v>24.109861900833174</v>
      </c>
    </row>
    <row r="148" spans="1:21" x14ac:dyDescent="0.2">
      <c r="A148">
        <v>1</v>
      </c>
      <c r="B148" s="13" t="s">
        <v>165</v>
      </c>
      <c r="C148" s="13">
        <v>39.06944444444445</v>
      </c>
      <c r="D148" s="13">
        <v>113.27777777777777</v>
      </c>
      <c r="E148" s="13">
        <v>8.752415871844418</v>
      </c>
      <c r="F148" s="13">
        <v>28.1081696</v>
      </c>
      <c r="H148">
        <v>600</v>
      </c>
      <c r="I148" s="12">
        <v>145</v>
      </c>
      <c r="J148" s="13">
        <v>88.999999999999432</v>
      </c>
      <c r="K148" s="13">
        <v>50.976822725505023</v>
      </c>
      <c r="L148" s="13">
        <v>81.192048598742929</v>
      </c>
      <c r="Q148">
        <v>600</v>
      </c>
      <c r="R148" s="13">
        <v>41.824884792626648</v>
      </c>
      <c r="S148" s="13">
        <v>163.19444444444761</v>
      </c>
      <c r="T148" s="13">
        <v>17.907205983291874</v>
      </c>
      <c r="U148" s="13">
        <v>21.431230677480823</v>
      </c>
    </row>
    <row r="149" spans="1:21" x14ac:dyDescent="0.2">
      <c r="A149">
        <v>1</v>
      </c>
      <c r="B149" s="11" t="s">
        <v>166</v>
      </c>
      <c r="C149" s="11">
        <v>34.654040404040416</v>
      </c>
      <c r="D149" s="11">
        <v>113.27777777777777</v>
      </c>
      <c r="E149" s="11">
        <v>6.4960486298125417</v>
      </c>
      <c r="F149" s="11">
        <v>24.928610909090896</v>
      </c>
      <c r="H149">
        <v>600</v>
      </c>
      <c r="I149" s="10">
        <v>146</v>
      </c>
      <c r="J149" s="11">
        <v>84.499999999999815</v>
      </c>
      <c r="K149" s="11">
        <v>38.551766547663178</v>
      </c>
      <c r="L149" s="11">
        <v>70.962950152764378</v>
      </c>
      <c r="Q149">
        <v>600</v>
      </c>
      <c r="R149" s="11">
        <v>39.380593262946071</v>
      </c>
      <c r="S149" s="11">
        <v>163.19444444444761</v>
      </c>
      <c r="T149" s="11">
        <v>14.956359360058748</v>
      </c>
      <c r="U149" s="11">
        <v>19.740796821953538</v>
      </c>
    </row>
    <row r="150" spans="1:21" x14ac:dyDescent="0.2">
      <c r="A150">
        <v>1</v>
      </c>
      <c r="B150" s="13" t="s">
        <v>167</v>
      </c>
      <c r="C150" s="13">
        <v>35.430555555555571</v>
      </c>
      <c r="D150" s="13">
        <v>113.27777777777777</v>
      </c>
      <c r="E150" s="13">
        <v>7.0438277204667497</v>
      </c>
      <c r="F150" s="13">
        <v>25.487708799999997</v>
      </c>
      <c r="H150">
        <v>600</v>
      </c>
      <c r="I150" s="12">
        <v>147</v>
      </c>
      <c r="J150" s="13">
        <v>85.249999999999758</v>
      </c>
      <c r="K150" s="13">
        <v>41.740488268345146</v>
      </c>
      <c r="L150" s="13">
        <v>73.83942106919767</v>
      </c>
      <c r="Q150">
        <v>600</v>
      </c>
      <c r="R150" s="13">
        <v>38.99727414330205</v>
      </c>
      <c r="S150" s="13">
        <v>163.19444444444761</v>
      </c>
      <c r="T150" s="13">
        <v>14.585244588578393</v>
      </c>
      <c r="U150" s="13">
        <v>19.421424320720494</v>
      </c>
    </row>
    <row r="151" spans="1:21" x14ac:dyDescent="0.2">
      <c r="A151">
        <v>1</v>
      </c>
      <c r="B151" s="11" t="s">
        <v>168</v>
      </c>
      <c r="C151" s="11">
        <v>36.477777777777789</v>
      </c>
      <c r="D151" s="11">
        <v>113.27777777777777</v>
      </c>
      <c r="E151" s="11">
        <v>7.1564318259493662</v>
      </c>
      <c r="F151" s="11">
        <v>26.241785599999989</v>
      </c>
      <c r="H151">
        <v>600</v>
      </c>
      <c r="I151" s="10">
        <v>148</v>
      </c>
      <c r="J151" s="11">
        <v>86.333333333332916</v>
      </c>
      <c r="K151" s="11">
        <v>41.986564965936651</v>
      </c>
      <c r="L151" s="11">
        <v>73.685543369021218</v>
      </c>
      <c r="Q151">
        <v>600</v>
      </c>
      <c r="R151" s="11">
        <v>37.427662037036839</v>
      </c>
      <c r="S151" s="11">
        <v>163.19444444444761</v>
      </c>
      <c r="T151" s="11">
        <v>15.419646780782308</v>
      </c>
      <c r="U151" s="11">
        <v>18.656395361375967</v>
      </c>
    </row>
    <row r="152" spans="1:21" x14ac:dyDescent="0.2">
      <c r="A152">
        <v>1</v>
      </c>
      <c r="B152" s="13" t="s">
        <v>169</v>
      </c>
      <c r="C152" s="13">
        <v>40.859722222222224</v>
      </c>
      <c r="D152" s="13">
        <v>113.27777777777777</v>
      </c>
      <c r="E152" s="13">
        <v>9.2392252884722428</v>
      </c>
      <c r="F152" s="13">
        <v>29.397015999999994</v>
      </c>
      <c r="H152">
        <v>600</v>
      </c>
      <c r="I152" s="12">
        <v>149</v>
      </c>
      <c r="J152" s="13">
        <v>90.666666666665805</v>
      </c>
      <c r="K152" s="13">
        <v>53.903695527915161</v>
      </c>
      <c r="L152" s="13">
        <v>83.910979515807654</v>
      </c>
      <c r="Q152">
        <v>600</v>
      </c>
      <c r="R152" s="13">
        <v>43.21750992063469</v>
      </c>
      <c r="S152" s="13">
        <v>163.19444444444761</v>
      </c>
      <c r="T152" s="13">
        <v>19.795682538797855</v>
      </c>
      <c r="U152" s="13">
        <v>22.335929931024658</v>
      </c>
    </row>
    <row r="153" spans="1:21" x14ac:dyDescent="0.2">
      <c r="A153">
        <v>1</v>
      </c>
      <c r="B153" s="11" t="s">
        <v>170</v>
      </c>
      <c r="C153" s="11">
        <v>36.008786848072567</v>
      </c>
      <c r="D153" s="11">
        <v>113.27777777777777</v>
      </c>
      <c r="E153" s="11">
        <v>6.9424705166839784</v>
      </c>
      <c r="F153" s="11">
        <v>25.903942857142848</v>
      </c>
      <c r="H153">
        <v>600</v>
      </c>
      <c r="I153" s="10">
        <v>150</v>
      </c>
      <c r="J153" s="11">
        <v>85.916666666666217</v>
      </c>
      <c r="K153" s="11">
        <v>41.287685686219262</v>
      </c>
      <c r="L153" s="11">
        <v>74.191050520888751</v>
      </c>
      <c r="Q153">
        <v>600</v>
      </c>
      <c r="R153" s="11">
        <v>36.08042519053339</v>
      </c>
      <c r="S153" s="11">
        <v>163.19444444444761</v>
      </c>
      <c r="T153" s="11">
        <v>15.882453680368554</v>
      </c>
      <c r="U153" s="11">
        <v>17.62327430457977</v>
      </c>
    </row>
    <row r="154" spans="1:21" x14ac:dyDescent="0.2">
      <c r="A154">
        <v>1</v>
      </c>
      <c r="B154" s="13" t="s">
        <v>171</v>
      </c>
      <c r="C154" s="13">
        <v>38.283687943262414</v>
      </c>
      <c r="D154" s="13">
        <v>113.27777777777777</v>
      </c>
      <c r="E154" s="13">
        <v>7.1139967631810004</v>
      </c>
      <c r="F154" s="13">
        <v>27.54249191489362</v>
      </c>
      <c r="H154">
        <v>600</v>
      </c>
      <c r="I154" s="12">
        <v>151</v>
      </c>
      <c r="J154" s="13">
        <v>88.166666666666018</v>
      </c>
      <c r="K154" s="13">
        <v>42.74567138071798</v>
      </c>
      <c r="L154" s="13">
        <v>76.684795246549797</v>
      </c>
      <c r="Q154">
        <v>600</v>
      </c>
      <c r="R154" s="13">
        <v>37.930165104863718</v>
      </c>
      <c r="S154" s="13">
        <v>163.19444444444761</v>
      </c>
      <c r="T154" s="13">
        <v>15.866199626680039</v>
      </c>
      <c r="U154" s="13">
        <v>18.875497728509231</v>
      </c>
    </row>
    <row r="155" spans="1:21" x14ac:dyDescent="0.2">
      <c r="A155">
        <v>1</v>
      </c>
      <c r="B155" s="11" t="s">
        <v>172</v>
      </c>
      <c r="C155" s="11">
        <v>38.121527777777793</v>
      </c>
      <c r="D155" s="11">
        <v>113.27777777777777</v>
      </c>
      <c r="E155" s="11">
        <v>8.0543335638645139</v>
      </c>
      <c r="F155" s="11">
        <v>27.424939999999992</v>
      </c>
      <c r="H155">
        <v>600</v>
      </c>
      <c r="I155" s="10">
        <v>152</v>
      </c>
      <c r="J155" s="11">
        <v>87.999999999999517</v>
      </c>
      <c r="K155" s="11">
        <v>48.84226191344915</v>
      </c>
      <c r="L155" s="11">
        <v>81.112798489636617</v>
      </c>
      <c r="Q155">
        <v>600</v>
      </c>
      <c r="R155" s="11">
        <v>38.007595486111072</v>
      </c>
      <c r="S155" s="11">
        <v>163.19444444444761</v>
      </c>
      <c r="T155" s="11">
        <v>17.168244892118611</v>
      </c>
      <c r="U155" s="11">
        <v>18.818749321539507</v>
      </c>
    </row>
    <row r="156" spans="1:21" x14ac:dyDescent="0.2">
      <c r="A156">
        <v>1</v>
      </c>
      <c r="B156" s="13" t="s">
        <v>173</v>
      </c>
      <c r="C156" s="13">
        <v>38.140366430260052</v>
      </c>
      <c r="D156" s="13">
        <v>113.27777777777777</v>
      </c>
      <c r="E156" s="13">
        <v>7.4969372726995109</v>
      </c>
      <c r="F156" s="13">
        <v>27.439218723404259</v>
      </c>
      <c r="H156">
        <v>600</v>
      </c>
      <c r="I156" s="12">
        <v>153</v>
      </c>
      <c r="J156" s="13">
        <v>87.999999999999517</v>
      </c>
      <c r="K156" s="13">
        <v>45.931282146529995</v>
      </c>
      <c r="L156" s="13">
        <v>79.490911202485819</v>
      </c>
      <c r="Q156">
        <v>600</v>
      </c>
      <c r="R156" s="13">
        <v>39.327134986225744</v>
      </c>
      <c r="S156" s="13">
        <v>163.19444444444761</v>
      </c>
      <c r="T156" s="13">
        <v>16.966057642211059</v>
      </c>
      <c r="U156" s="13">
        <v>19.697481593613027</v>
      </c>
    </row>
    <row r="157" spans="1:21" x14ac:dyDescent="0.2">
      <c r="A157">
        <v>1</v>
      </c>
      <c r="B157" s="11" t="s">
        <v>174</v>
      </c>
      <c r="C157" s="11">
        <v>31.324652777777775</v>
      </c>
      <c r="D157" s="11">
        <v>83.555555555555557</v>
      </c>
      <c r="E157" s="11">
        <v>2.2355785380449085</v>
      </c>
      <c r="F157" s="11">
        <v>22.529910000000005</v>
      </c>
      <c r="H157">
        <v>600</v>
      </c>
      <c r="I157" s="10">
        <v>154</v>
      </c>
      <c r="J157" s="11">
        <v>81.166666666666586</v>
      </c>
      <c r="K157" s="11">
        <v>24.194038494991776</v>
      </c>
      <c r="L157" s="11">
        <v>80.734783081693223</v>
      </c>
      <c r="Q157">
        <v>600</v>
      </c>
      <c r="R157" s="11">
        <v>32.905208333333256</v>
      </c>
      <c r="S157" s="11">
        <v>133.47222222222032</v>
      </c>
      <c r="T157" s="11">
        <v>6.0930681269127396</v>
      </c>
      <c r="U157" s="11">
        <v>15.285648545828622</v>
      </c>
    </row>
    <row r="158" spans="1:21" x14ac:dyDescent="0.2">
      <c r="A158">
        <v>1</v>
      </c>
      <c r="B158" s="13" t="s">
        <v>175</v>
      </c>
      <c r="C158" s="13">
        <v>38.784650630011456</v>
      </c>
      <c r="D158" s="13">
        <v>113.27777777777777</v>
      </c>
      <c r="E158" s="13">
        <v>7.7662173162056352</v>
      </c>
      <c r="F158" s="13">
        <v>27.903110927835055</v>
      </c>
      <c r="H158">
        <v>600</v>
      </c>
      <c r="I158" s="12">
        <v>155</v>
      </c>
      <c r="J158" s="13">
        <v>88.583333333332732</v>
      </c>
      <c r="K158" s="13">
        <v>45.956942946065304</v>
      </c>
      <c r="L158" s="13">
        <v>78.680492029747455</v>
      </c>
      <c r="Q158">
        <v>600</v>
      </c>
      <c r="R158" s="13">
        <v>40.825320512820284</v>
      </c>
      <c r="S158" s="13">
        <v>163.19444444444761</v>
      </c>
      <c r="T158" s="13">
        <v>19.015459847152236</v>
      </c>
      <c r="U158" s="13">
        <v>20.621794088401863</v>
      </c>
    </row>
    <row r="159" spans="1:21" x14ac:dyDescent="0.2">
      <c r="A159">
        <v>1</v>
      </c>
      <c r="B159" s="11" t="s">
        <v>176</v>
      </c>
      <c r="C159" s="11">
        <v>37.694444444444443</v>
      </c>
      <c r="D159" s="11">
        <v>83.555555555555557</v>
      </c>
      <c r="E159" s="11">
        <v>7.1323043943697959</v>
      </c>
      <c r="F159" s="11">
        <v>27.118399999999987</v>
      </c>
      <c r="H159">
        <v>600</v>
      </c>
      <c r="I159" s="10">
        <v>156</v>
      </c>
      <c r="J159" s="11">
        <v>87.499999999999559</v>
      </c>
      <c r="K159" s="11">
        <v>41.115634033665252</v>
      </c>
      <c r="L159" s="11">
        <v>72.917305802476989</v>
      </c>
      <c r="Q159">
        <v>600</v>
      </c>
      <c r="R159" s="11">
        <v>42.633248730964127</v>
      </c>
      <c r="S159" s="11">
        <v>133.47222222222032</v>
      </c>
      <c r="T159" s="11">
        <v>15.900140252315857</v>
      </c>
      <c r="U159" s="11">
        <v>22.065803614750362</v>
      </c>
    </row>
    <row r="160" spans="1:21" x14ac:dyDescent="0.2">
      <c r="A160">
        <v>1</v>
      </c>
      <c r="B160" s="13" t="s">
        <v>177</v>
      </c>
      <c r="C160" s="13">
        <v>36.276388888888917</v>
      </c>
      <c r="D160" s="13">
        <v>113.27777777777777</v>
      </c>
      <c r="E160" s="13">
        <v>7.2037418551179382</v>
      </c>
      <c r="F160" s="13">
        <v>26.096939199999987</v>
      </c>
      <c r="H160">
        <v>600</v>
      </c>
      <c r="I160" s="12">
        <v>157</v>
      </c>
      <c r="J160" s="13">
        <v>86.166666666666188</v>
      </c>
      <c r="K160" s="13">
        <v>42.171972554504542</v>
      </c>
      <c r="L160" s="13">
        <v>73.848057376177621</v>
      </c>
      <c r="Q160">
        <v>600</v>
      </c>
      <c r="R160" s="13">
        <v>39.442443502824737</v>
      </c>
      <c r="S160" s="13">
        <v>163.19444444444761</v>
      </c>
      <c r="T160" s="13">
        <v>16.25201565379146</v>
      </c>
      <c r="U160" s="13">
        <v>19.819646616023888</v>
      </c>
    </row>
    <row r="161" spans="1:21" x14ac:dyDescent="0.2">
      <c r="A161">
        <v>1</v>
      </c>
      <c r="B161" s="11" t="s">
        <v>178</v>
      </c>
      <c r="C161" s="11">
        <v>35.656944444444456</v>
      </c>
      <c r="D161" s="11">
        <v>113.27777777777777</v>
      </c>
      <c r="E161" s="11">
        <v>6.8541972609052513</v>
      </c>
      <c r="F161" s="11">
        <v>25.650708799999983</v>
      </c>
      <c r="H161">
        <v>600</v>
      </c>
      <c r="I161" s="10">
        <v>158</v>
      </c>
      <c r="J161" s="11">
        <v>85.49999999999973</v>
      </c>
      <c r="K161" s="11">
        <v>40.154963652451912</v>
      </c>
      <c r="L161" s="11">
        <v>72.060411254003228</v>
      </c>
      <c r="Q161">
        <v>600</v>
      </c>
      <c r="R161" s="11">
        <v>38.713269054177964</v>
      </c>
      <c r="S161" s="11">
        <v>163.19444444444761</v>
      </c>
      <c r="T161" s="11">
        <v>16.293609278147596</v>
      </c>
      <c r="U161" s="11">
        <v>19.477936938009158</v>
      </c>
    </row>
    <row r="162" spans="1:21" x14ac:dyDescent="0.2">
      <c r="A162">
        <v>1</v>
      </c>
      <c r="B162" s="13" t="s">
        <v>179</v>
      </c>
      <c r="C162" s="13">
        <v>37.60555555555559</v>
      </c>
      <c r="D162" s="13">
        <v>113.27777777777777</v>
      </c>
      <c r="E162" s="13">
        <v>8.3668513470619974</v>
      </c>
      <c r="F162" s="13">
        <v>27.054092799999992</v>
      </c>
      <c r="H162">
        <v>600</v>
      </c>
      <c r="I162" s="12">
        <v>159</v>
      </c>
      <c r="J162" s="13">
        <v>87.416666666666089</v>
      </c>
      <c r="K162" s="13">
        <v>49.387153224930302</v>
      </c>
      <c r="L162" s="13">
        <v>80.318671619527493</v>
      </c>
      <c r="Q162">
        <v>600</v>
      </c>
      <c r="R162" s="13">
        <v>42.275908119658006</v>
      </c>
      <c r="S162" s="13">
        <v>163.19444444444761</v>
      </c>
      <c r="T162" s="13">
        <v>17.763514186807758</v>
      </c>
      <c r="U162" s="13">
        <v>21.768308353773151</v>
      </c>
    </row>
    <row r="163" spans="1:21" x14ac:dyDescent="0.2">
      <c r="A163">
        <v>1</v>
      </c>
      <c r="B163" s="11" t="s">
        <v>180</v>
      </c>
      <c r="C163" s="11">
        <v>33.57916666666668</v>
      </c>
      <c r="D163" s="11">
        <v>83.555555555555557</v>
      </c>
      <c r="E163" s="11">
        <v>5.7506562926640701</v>
      </c>
      <c r="F163" s="11">
        <v>24.155092799999998</v>
      </c>
      <c r="H163">
        <v>600</v>
      </c>
      <c r="I163" s="10">
        <v>160</v>
      </c>
      <c r="J163" s="11">
        <v>83.41666666666643</v>
      </c>
      <c r="K163" s="11">
        <v>33.701276741512224</v>
      </c>
      <c r="L163" s="11">
        <v>66.016165460290679</v>
      </c>
      <c r="Q163">
        <v>600</v>
      </c>
      <c r="R163" s="11">
        <v>37.811351706036554</v>
      </c>
      <c r="S163" s="11">
        <v>133.47222222222032</v>
      </c>
      <c r="T163" s="11">
        <v>14.773952505920375</v>
      </c>
      <c r="U163" s="11">
        <v>18.668075566846113</v>
      </c>
    </row>
    <row r="164" spans="1:21" x14ac:dyDescent="0.2">
      <c r="A164">
        <v>1</v>
      </c>
      <c r="B164" s="13" t="s">
        <v>181</v>
      </c>
      <c r="C164" s="13">
        <v>37.694163860830542</v>
      </c>
      <c r="D164" s="13">
        <v>113.27777777777777</v>
      </c>
      <c r="E164" s="13">
        <v>8.2198350210501179</v>
      </c>
      <c r="F164" s="13">
        <v>27.117887676767669</v>
      </c>
      <c r="H164">
        <v>600</v>
      </c>
      <c r="I164" s="12">
        <v>161</v>
      </c>
      <c r="J164" s="13">
        <v>87.499999999999559</v>
      </c>
      <c r="K164" s="13">
        <v>48.247696035126097</v>
      </c>
      <c r="L164" s="13">
        <v>79.386711131593543</v>
      </c>
      <c r="Q164">
        <v>600</v>
      </c>
      <c r="R164" s="13">
        <v>43.630039331366646</v>
      </c>
      <c r="S164" s="13">
        <v>163.19444444444761</v>
      </c>
      <c r="T164" s="13">
        <v>19.492086032624204</v>
      </c>
      <c r="U164" s="13">
        <v>22.651536961367743</v>
      </c>
    </row>
    <row r="165" spans="1:21" x14ac:dyDescent="0.2">
      <c r="A165">
        <v>1</v>
      </c>
      <c r="B165" s="11" t="s">
        <v>182</v>
      </c>
      <c r="C165" s="11">
        <v>39.558641975308646</v>
      </c>
      <c r="D165" s="11">
        <v>113.27777777777777</v>
      </c>
      <c r="E165" s="11">
        <v>8.8553093144347965</v>
      </c>
      <c r="F165" s="11">
        <v>28.459924040404026</v>
      </c>
      <c r="H165">
        <v>600</v>
      </c>
      <c r="I165" s="10">
        <v>162</v>
      </c>
      <c r="J165" s="11">
        <v>89.416666666665918</v>
      </c>
      <c r="K165" s="11">
        <v>51.046287089351203</v>
      </c>
      <c r="L165" s="11">
        <v>82.072215899151473</v>
      </c>
      <c r="Q165">
        <v>600</v>
      </c>
      <c r="R165" s="11">
        <v>40.276681286549575</v>
      </c>
      <c r="S165" s="11">
        <v>163.19444444444761</v>
      </c>
      <c r="T165" s="11">
        <v>18.040682000702255</v>
      </c>
      <c r="U165" s="11">
        <v>20.512307133500009</v>
      </c>
    </row>
    <row r="166" spans="1:21" x14ac:dyDescent="0.2">
      <c r="A166">
        <v>1</v>
      </c>
      <c r="B166" s="13" t="s">
        <v>183</v>
      </c>
      <c r="C166" s="13">
        <v>36.363888888888894</v>
      </c>
      <c r="D166" s="13">
        <v>113.27777777777777</v>
      </c>
      <c r="E166" s="13">
        <v>7.4905260674916976</v>
      </c>
      <c r="F166" s="13">
        <v>26.159478399999998</v>
      </c>
      <c r="H166">
        <v>600</v>
      </c>
      <c r="I166" s="12">
        <v>163</v>
      </c>
      <c r="J166" s="13">
        <v>86.249999999999673</v>
      </c>
      <c r="K166" s="13">
        <v>44.16484671364806</v>
      </c>
      <c r="L166" s="13">
        <v>75.572794468522531</v>
      </c>
      <c r="Q166">
        <v>600</v>
      </c>
      <c r="R166" s="13">
        <v>39.145555555555511</v>
      </c>
      <c r="S166" s="13">
        <v>163.19444444444761</v>
      </c>
      <c r="T166" s="13">
        <v>16.937166775111574</v>
      </c>
      <c r="U166" s="13">
        <v>19.466924317778357</v>
      </c>
    </row>
    <row r="167" spans="1:21" x14ac:dyDescent="0.2">
      <c r="A167">
        <v>1</v>
      </c>
      <c r="B167" s="11" t="s">
        <v>184</v>
      </c>
      <c r="C167" s="11">
        <v>37.022222222222226</v>
      </c>
      <c r="D167" s="11">
        <v>113.27777777777777</v>
      </c>
      <c r="E167" s="11">
        <v>7.3371912132552888</v>
      </c>
      <c r="F167" s="11">
        <v>26.633862400000002</v>
      </c>
      <c r="H167">
        <v>600</v>
      </c>
      <c r="I167" s="10">
        <v>164</v>
      </c>
      <c r="J167" s="11">
        <v>86.916666666666131</v>
      </c>
      <c r="K167" s="11">
        <v>42.867754954902964</v>
      </c>
      <c r="L167" s="11">
        <v>74.45476333913409</v>
      </c>
      <c r="Q167">
        <v>600</v>
      </c>
      <c r="R167" s="11">
        <v>38.196810699588255</v>
      </c>
      <c r="S167" s="11">
        <v>163.19444444444761</v>
      </c>
      <c r="T167" s="11">
        <v>17.305260059420601</v>
      </c>
      <c r="U167" s="11">
        <v>18.980294498941667</v>
      </c>
    </row>
    <row r="168" spans="1:21" x14ac:dyDescent="0.2">
      <c r="A168">
        <v>1</v>
      </c>
      <c r="B168" s="13" t="s">
        <v>185</v>
      </c>
      <c r="C168" s="13">
        <v>38.442176870748305</v>
      </c>
      <c r="D168" s="13">
        <v>113.27777777777777</v>
      </c>
      <c r="E168" s="13">
        <v>8.4327517507581859</v>
      </c>
      <c r="F168" s="13">
        <v>27.656532244897939</v>
      </c>
      <c r="H168">
        <v>600</v>
      </c>
      <c r="I168" s="12">
        <v>165</v>
      </c>
      <c r="J168" s="13">
        <v>88.249999999999503</v>
      </c>
      <c r="K168" s="13">
        <v>49.758802951824777</v>
      </c>
      <c r="L168" s="13">
        <v>81.030597616212603</v>
      </c>
      <c r="Q168">
        <v>600</v>
      </c>
      <c r="R168" s="13">
        <v>41.534689619196556</v>
      </c>
      <c r="S168" s="13">
        <v>163.19444444444761</v>
      </c>
      <c r="T168" s="13">
        <v>17.200917856631253</v>
      </c>
      <c r="U168" s="13">
        <v>21.011710821738344</v>
      </c>
    </row>
    <row r="169" spans="1:21" x14ac:dyDescent="0.2">
      <c r="A169">
        <v>1</v>
      </c>
      <c r="B169" s="11" t="s">
        <v>186</v>
      </c>
      <c r="C169" s="11">
        <v>38.448611111111106</v>
      </c>
      <c r="D169" s="11">
        <v>113.27777777777777</v>
      </c>
      <c r="E169" s="11">
        <v>8.1235279274579995</v>
      </c>
      <c r="F169" s="11">
        <v>27.660939199999987</v>
      </c>
      <c r="H169">
        <v>600</v>
      </c>
      <c r="I169" s="10">
        <v>166</v>
      </c>
      <c r="J169" s="11">
        <v>88.249999999999503</v>
      </c>
      <c r="K169" s="11">
        <v>47.212042407806273</v>
      </c>
      <c r="L169" s="11">
        <v>78.136420524281206</v>
      </c>
      <c r="Q169">
        <v>600</v>
      </c>
      <c r="R169" s="11">
        <v>40.080542871638642</v>
      </c>
      <c r="S169" s="11">
        <v>163.19444444444761</v>
      </c>
      <c r="T169" s="11">
        <v>16.344090386650404</v>
      </c>
      <c r="U169" s="11">
        <v>20.285130877307704</v>
      </c>
    </row>
    <row r="170" spans="1:21" x14ac:dyDescent="0.2">
      <c r="A170">
        <v>1</v>
      </c>
      <c r="B170" s="13" t="s">
        <v>187</v>
      </c>
      <c r="C170" s="13">
        <v>40.584722222222226</v>
      </c>
      <c r="D170" s="13">
        <v>113.27777777777777</v>
      </c>
      <c r="E170" s="13">
        <v>8.8233066954708388</v>
      </c>
      <c r="F170" s="13">
        <v>29.199015999999997</v>
      </c>
      <c r="H170">
        <v>600</v>
      </c>
      <c r="I170" s="12">
        <v>167</v>
      </c>
      <c r="J170" s="13">
        <v>90.416666666665833</v>
      </c>
      <c r="K170" s="13">
        <v>50.572375604682016</v>
      </c>
      <c r="L170" s="13">
        <v>80.869320722866846</v>
      </c>
      <c r="Q170">
        <v>600</v>
      </c>
      <c r="R170" s="13">
        <v>43.245498971193221</v>
      </c>
      <c r="S170" s="13">
        <v>163.19444444444761</v>
      </c>
      <c r="T170" s="13">
        <v>18.721278777684756</v>
      </c>
      <c r="U170" s="13">
        <v>22.378549551344218</v>
      </c>
    </row>
    <row r="171" spans="1:21" x14ac:dyDescent="0.2">
      <c r="A171">
        <v>1</v>
      </c>
      <c r="B171" s="11" t="s">
        <v>188</v>
      </c>
      <c r="C171" s="11">
        <v>37.178743961352666</v>
      </c>
      <c r="D171" s="11">
        <v>86.194444444444443</v>
      </c>
      <c r="E171" s="11">
        <v>4.6584266287721441</v>
      </c>
      <c r="F171" s="11">
        <v>26.746205217391303</v>
      </c>
      <c r="H171">
        <v>600</v>
      </c>
      <c r="I171" s="10">
        <v>168</v>
      </c>
      <c r="J171" s="11">
        <v>87.08333333333286</v>
      </c>
      <c r="K171" s="11">
        <v>35.773774297129982</v>
      </c>
      <c r="L171" s="11">
        <v>82.481213668029426</v>
      </c>
      <c r="Q171">
        <v>600</v>
      </c>
      <c r="R171" s="11">
        <v>35.474358974358779</v>
      </c>
      <c r="S171" s="11">
        <v>136.11111111110966</v>
      </c>
      <c r="T171" s="11">
        <v>9.8435456724666039</v>
      </c>
      <c r="U171" s="11">
        <v>17.035137876848655</v>
      </c>
    </row>
    <row r="172" spans="1:21" x14ac:dyDescent="0.2">
      <c r="A172">
        <v>1</v>
      </c>
      <c r="B172" s="13" t="s">
        <v>189</v>
      </c>
      <c r="C172" s="13">
        <v>36.380584192439869</v>
      </c>
      <c r="D172" s="13">
        <v>113.27777777777777</v>
      </c>
      <c r="E172" s="13">
        <v>6.7547760635952541</v>
      </c>
      <c r="F172" s="13">
        <v>26.172103917525771</v>
      </c>
      <c r="H172">
        <v>600</v>
      </c>
      <c r="I172" s="12">
        <v>169</v>
      </c>
      <c r="J172" s="13">
        <v>86.249999999999673</v>
      </c>
      <c r="K172" s="13">
        <v>40.42207241404676</v>
      </c>
      <c r="L172" s="13">
        <v>73.409207993126074</v>
      </c>
      <c r="Q172">
        <v>600</v>
      </c>
      <c r="R172" s="13">
        <v>38.293963254592953</v>
      </c>
      <c r="S172" s="13">
        <v>163.19444444444761</v>
      </c>
      <c r="T172" s="13">
        <v>16.196991335828681</v>
      </c>
      <c r="U172" s="13">
        <v>19.124659022806583</v>
      </c>
    </row>
    <row r="173" spans="1:21" x14ac:dyDescent="0.2">
      <c r="A173">
        <v>1</v>
      </c>
      <c r="B173" s="11" t="s">
        <v>190</v>
      </c>
      <c r="C173" s="11">
        <v>37.179166666666688</v>
      </c>
      <c r="D173" s="11">
        <v>113.27777777777777</v>
      </c>
      <c r="E173" s="11">
        <v>7.5505736840742506</v>
      </c>
      <c r="F173" s="11">
        <v>26.746555199999989</v>
      </c>
      <c r="H173">
        <v>600</v>
      </c>
      <c r="I173" s="10">
        <v>170</v>
      </c>
      <c r="J173" s="11">
        <v>87.08333333333286</v>
      </c>
      <c r="K173" s="11">
        <v>44.151282142427569</v>
      </c>
      <c r="L173" s="11">
        <v>75.561188051278194</v>
      </c>
      <c r="Q173">
        <v>600</v>
      </c>
      <c r="R173" s="11">
        <v>37.665752171924851</v>
      </c>
      <c r="S173" s="11">
        <v>163.19444444444761</v>
      </c>
      <c r="T173" s="11">
        <v>15.70471676840706</v>
      </c>
      <c r="U173" s="11">
        <v>18.770139004494276</v>
      </c>
    </row>
    <row r="174" spans="1:21" x14ac:dyDescent="0.2">
      <c r="A174">
        <v>1</v>
      </c>
      <c r="B174" s="13" t="s">
        <v>191</v>
      </c>
      <c r="C174" s="13">
        <v>34.863888888888894</v>
      </c>
      <c r="D174" s="13">
        <v>113.27777777777777</v>
      </c>
      <c r="E174" s="13">
        <v>6.5916001703714748</v>
      </c>
      <c r="F174" s="13">
        <v>25.079555199999987</v>
      </c>
      <c r="H174">
        <v>600</v>
      </c>
      <c r="I174" s="12">
        <v>171</v>
      </c>
      <c r="J174" s="13">
        <v>84.666666666666316</v>
      </c>
      <c r="K174" s="13">
        <v>39.2237103808855</v>
      </c>
      <c r="L174" s="13">
        <v>71.219915577971619</v>
      </c>
      <c r="Q174">
        <v>600</v>
      </c>
      <c r="R174" s="13">
        <v>38.396543209876434</v>
      </c>
      <c r="S174" s="13">
        <v>163.19444444444761</v>
      </c>
      <c r="T174" s="13">
        <v>14.409390662702187</v>
      </c>
      <c r="U174" s="13">
        <v>19.025744684383572</v>
      </c>
    </row>
    <row r="175" spans="1:21" x14ac:dyDescent="0.2">
      <c r="A175">
        <v>1</v>
      </c>
      <c r="B175" s="11" t="s">
        <v>192</v>
      </c>
      <c r="C175" s="11">
        <v>36.291666666666671</v>
      </c>
      <c r="D175" s="11">
        <v>113.27777777777777</v>
      </c>
      <c r="E175" s="11">
        <v>7.2529069947484519</v>
      </c>
      <c r="F175" s="11">
        <v>26.108092799999998</v>
      </c>
      <c r="H175">
        <v>600</v>
      </c>
      <c r="I175" s="10">
        <v>172</v>
      </c>
      <c r="J175" s="11">
        <v>86.166666666666188</v>
      </c>
      <c r="K175" s="11">
        <v>42.579099737234358</v>
      </c>
      <c r="L175" s="11">
        <v>74.203664843308033</v>
      </c>
      <c r="Q175">
        <v>600</v>
      </c>
      <c r="R175" s="11">
        <v>39.208570750237307</v>
      </c>
      <c r="S175" s="11">
        <v>163.19444444444761</v>
      </c>
      <c r="T175" s="11">
        <v>16.076163987375587</v>
      </c>
      <c r="U175" s="11">
        <v>19.595088282444884</v>
      </c>
    </row>
    <row r="176" spans="1:21" x14ac:dyDescent="0.2">
      <c r="A176">
        <v>1</v>
      </c>
      <c r="B176" s="13" t="s">
        <v>193</v>
      </c>
      <c r="C176" s="13">
        <v>36.545173961840646</v>
      </c>
      <c r="D176" s="13">
        <v>113.27777777777777</v>
      </c>
      <c r="E176" s="13">
        <v>7.2193084467164779</v>
      </c>
      <c r="F176" s="13">
        <v>26.290537373737369</v>
      </c>
      <c r="H176">
        <v>600</v>
      </c>
      <c r="I176" s="12">
        <v>173</v>
      </c>
      <c r="J176" s="13">
        <v>86.333333333332916</v>
      </c>
      <c r="K176" s="13">
        <v>42.552542098321851</v>
      </c>
      <c r="L176" s="13">
        <v>74.554227657174138</v>
      </c>
      <c r="Q176">
        <v>600</v>
      </c>
      <c r="R176" s="13">
        <v>39.181571815717973</v>
      </c>
      <c r="S176" s="13">
        <v>163.19444444444761</v>
      </c>
      <c r="T176" s="13">
        <v>16.718045360485565</v>
      </c>
      <c r="U176" s="13">
        <v>19.650048629248559</v>
      </c>
    </row>
    <row r="177" spans="1:21" x14ac:dyDescent="0.2">
      <c r="A177">
        <v>1</v>
      </c>
      <c r="B177" s="11" t="s">
        <v>194</v>
      </c>
      <c r="C177" s="11">
        <v>41.773611111111116</v>
      </c>
      <c r="D177" s="11">
        <v>113.27777777777777</v>
      </c>
      <c r="E177" s="11">
        <v>10.263979825350368</v>
      </c>
      <c r="F177" s="11">
        <v>30.055323199999972</v>
      </c>
      <c r="H177">
        <v>600</v>
      </c>
      <c r="I177" s="10">
        <v>174</v>
      </c>
      <c r="J177" s="11">
        <v>91.583333333332476</v>
      </c>
      <c r="K177" s="11">
        <v>59.260822405804134</v>
      </c>
      <c r="L177" s="11">
        <v>87.540889446240811</v>
      </c>
      <c r="Q177">
        <v>600</v>
      </c>
      <c r="R177" s="11">
        <v>45.128888888888802</v>
      </c>
      <c r="S177" s="11">
        <v>163.19444444444761</v>
      </c>
      <c r="T177" s="11">
        <v>20.09277778981436</v>
      </c>
      <c r="U177" s="11">
        <v>23.56161636446469</v>
      </c>
    </row>
    <row r="178" spans="1:21" x14ac:dyDescent="0.2">
      <c r="A178">
        <v>1</v>
      </c>
      <c r="B178" s="13" t="s">
        <v>195</v>
      </c>
      <c r="C178" s="13">
        <v>37.33750000000002</v>
      </c>
      <c r="D178" s="13">
        <v>83.555555555555557</v>
      </c>
      <c r="E178" s="13">
        <v>6.8289168648218137</v>
      </c>
      <c r="F178" s="13">
        <v>26.861169600000004</v>
      </c>
      <c r="H178">
        <v>600</v>
      </c>
      <c r="I178" s="12">
        <v>175</v>
      </c>
      <c r="J178" s="13">
        <v>87.166666666666103</v>
      </c>
      <c r="K178" s="13">
        <v>39.253845594803167</v>
      </c>
      <c r="L178" s="13">
        <v>71.247269126334587</v>
      </c>
      <c r="Q178">
        <v>600</v>
      </c>
      <c r="R178" s="13">
        <v>39.512293144207753</v>
      </c>
      <c r="S178" s="13">
        <v>133.47222222222032</v>
      </c>
      <c r="T178" s="13">
        <v>15.496427709178635</v>
      </c>
      <c r="U178" s="13">
        <v>19.755779243417511</v>
      </c>
    </row>
    <row r="179" spans="1:21" x14ac:dyDescent="0.2">
      <c r="A179">
        <v>1</v>
      </c>
      <c r="B179" s="11" t="s">
        <v>196</v>
      </c>
      <c r="C179" s="11">
        <v>35.50972222222223</v>
      </c>
      <c r="D179" s="11">
        <v>113.27777777777777</v>
      </c>
      <c r="E179" s="11">
        <v>6.9884830680866221</v>
      </c>
      <c r="F179" s="11">
        <v>25.544939199999991</v>
      </c>
      <c r="H179">
        <v>600</v>
      </c>
      <c r="I179" s="10">
        <v>176</v>
      </c>
      <c r="J179" s="11">
        <v>85.333333333333002</v>
      </c>
      <c r="K179" s="11">
        <v>41.447679544275914</v>
      </c>
      <c r="L179" s="11">
        <v>73.211149955547327</v>
      </c>
      <c r="Q179">
        <v>600</v>
      </c>
      <c r="R179" s="11">
        <v>36.846671075837612</v>
      </c>
      <c r="S179" s="11">
        <v>163.19444444444761</v>
      </c>
      <c r="T179" s="11">
        <v>15.560155155546328</v>
      </c>
      <c r="U179" s="11">
        <v>18.319180441070468</v>
      </c>
    </row>
    <row r="180" spans="1:21" x14ac:dyDescent="0.2">
      <c r="A180">
        <v>1</v>
      </c>
      <c r="B180" s="13" t="s">
        <v>197</v>
      </c>
      <c r="C180" s="13">
        <v>35.340277777777786</v>
      </c>
      <c r="D180" s="13">
        <v>113.27777777777777</v>
      </c>
      <c r="E180" s="13">
        <v>7.2619571377852834</v>
      </c>
      <c r="F180" s="13">
        <v>25.423092799999992</v>
      </c>
      <c r="H180">
        <v>600</v>
      </c>
      <c r="I180" s="12">
        <v>177</v>
      </c>
      <c r="J180" s="13">
        <v>85.166666666666273</v>
      </c>
      <c r="K180" s="13">
        <v>43.230103562128718</v>
      </c>
      <c r="L180" s="13">
        <v>74.76877335661348</v>
      </c>
      <c r="Q180">
        <v>600</v>
      </c>
      <c r="R180" s="13">
        <v>36.975409836065502</v>
      </c>
      <c r="S180" s="13">
        <v>163.19444444444761</v>
      </c>
      <c r="T180" s="13">
        <v>15.015112715474233</v>
      </c>
      <c r="U180" s="13">
        <v>18.187740265328948</v>
      </c>
    </row>
    <row r="181" spans="1:21" x14ac:dyDescent="0.2">
      <c r="A181">
        <v>1</v>
      </c>
      <c r="B181" s="11" t="s">
        <v>198</v>
      </c>
      <c r="C181" s="11">
        <v>38.083333333333343</v>
      </c>
      <c r="D181" s="11">
        <v>113.27777777777777</v>
      </c>
      <c r="E181" s="11">
        <v>8.2043713166109828</v>
      </c>
      <c r="F181" s="11">
        <v>27.397939199999996</v>
      </c>
      <c r="H181">
        <v>600</v>
      </c>
      <c r="I181" s="10">
        <v>178</v>
      </c>
      <c r="J181" s="11">
        <v>87.999999999999517</v>
      </c>
      <c r="K181" s="11">
        <v>48.017567337980992</v>
      </c>
      <c r="L181" s="11">
        <v>78.800177331343207</v>
      </c>
      <c r="Q181">
        <v>600</v>
      </c>
      <c r="R181" s="11">
        <v>42.246403769841137</v>
      </c>
      <c r="S181" s="11">
        <v>158.05555555555785</v>
      </c>
      <c r="T181" s="11">
        <v>18.252288779599898</v>
      </c>
      <c r="U181" s="11">
        <v>21.616272278505541</v>
      </c>
    </row>
    <row r="182" spans="1:21" x14ac:dyDescent="0.2">
      <c r="A182">
        <v>1</v>
      </c>
      <c r="B182" s="13" t="s">
        <v>199</v>
      </c>
      <c r="C182" s="13">
        <v>38.444444444444436</v>
      </c>
      <c r="D182" s="13">
        <v>113.27777777777777</v>
      </c>
      <c r="E182" s="13">
        <v>7.7675485660925903</v>
      </c>
      <c r="F182" s="13">
        <v>27.658092799999991</v>
      </c>
      <c r="H182">
        <v>600</v>
      </c>
      <c r="I182" s="12">
        <v>179</v>
      </c>
      <c r="J182" s="13">
        <v>88.249999999999503</v>
      </c>
      <c r="K182" s="13">
        <v>44.912069575765955</v>
      </c>
      <c r="L182" s="13">
        <v>76.20941919737335</v>
      </c>
      <c r="Q182">
        <v>600</v>
      </c>
      <c r="R182" s="13">
        <v>38.558413351623045</v>
      </c>
      <c r="S182" s="13">
        <v>163.19444444444761</v>
      </c>
      <c r="T182" s="13">
        <v>16.739294594079361</v>
      </c>
      <c r="U182" s="13">
        <v>19.436763912206331</v>
      </c>
    </row>
    <row r="183" spans="1:21" x14ac:dyDescent="0.2">
      <c r="A183">
        <v>1</v>
      </c>
      <c r="B183" s="11" t="s">
        <v>200</v>
      </c>
      <c r="C183" s="11">
        <v>37.225000000000001</v>
      </c>
      <c r="D183" s="11">
        <v>107.02777777777777</v>
      </c>
      <c r="E183" s="11">
        <v>7.2959389601210018</v>
      </c>
      <c r="F183" s="11">
        <v>26.780092799999991</v>
      </c>
      <c r="H183">
        <v>600</v>
      </c>
      <c r="I183" s="10">
        <v>180</v>
      </c>
      <c r="J183" s="11">
        <v>87.08333333333286</v>
      </c>
      <c r="K183" s="11">
        <v>42.425799558821801</v>
      </c>
      <c r="L183" s="11">
        <v>74.069964359684448</v>
      </c>
      <c r="Q183">
        <v>600</v>
      </c>
      <c r="R183" s="11">
        <v>41.233120680488817</v>
      </c>
      <c r="S183" s="11">
        <v>156.94444444444653</v>
      </c>
      <c r="T183" s="11">
        <v>16.528672967343688</v>
      </c>
      <c r="U183" s="11">
        <v>21.276252872303751</v>
      </c>
    </row>
    <row r="184" spans="1:21" x14ac:dyDescent="0.2">
      <c r="A184">
        <v>1</v>
      </c>
      <c r="B184" s="13" t="s">
        <v>201</v>
      </c>
      <c r="C184" s="13">
        <v>35.584722222222233</v>
      </c>
      <c r="D184" s="13">
        <v>113.27777777777777</v>
      </c>
      <c r="E184" s="13">
        <v>6.8818872585539923</v>
      </c>
      <c r="F184" s="13">
        <v>25.599015999999988</v>
      </c>
      <c r="H184">
        <v>600</v>
      </c>
      <c r="I184" s="12">
        <v>181</v>
      </c>
      <c r="J184" s="13">
        <v>85.416666666666259</v>
      </c>
      <c r="K184" s="13">
        <v>40.431391563560425</v>
      </c>
      <c r="L184" s="13">
        <v>72.308018810129738</v>
      </c>
      <c r="Q184">
        <v>600</v>
      </c>
      <c r="R184" s="13">
        <v>37.524459193706825</v>
      </c>
      <c r="S184" s="13">
        <v>163.19444444444761</v>
      </c>
      <c r="T184" s="13">
        <v>14.311703365079778</v>
      </c>
      <c r="U184" s="13">
        <v>18.607521035618895</v>
      </c>
    </row>
    <row r="185" spans="1:21" x14ac:dyDescent="0.2">
      <c r="A185">
        <v>1</v>
      </c>
      <c r="B185" s="11" t="s">
        <v>202</v>
      </c>
      <c r="C185" s="11">
        <v>35.411111111111126</v>
      </c>
      <c r="D185" s="11">
        <v>113.27777777777777</v>
      </c>
      <c r="E185" s="11">
        <v>6.6725103183683547</v>
      </c>
      <c r="F185" s="11">
        <v>25.47409279999999</v>
      </c>
      <c r="H185">
        <v>600</v>
      </c>
      <c r="I185" s="10">
        <v>182</v>
      </c>
      <c r="J185" s="11">
        <v>85.249999999999758</v>
      </c>
      <c r="K185" s="11">
        <v>39.012347470979591</v>
      </c>
      <c r="L185" s="11">
        <v>71.027766716289165</v>
      </c>
      <c r="Q185">
        <v>600</v>
      </c>
      <c r="R185" s="11">
        <v>39.012900976289949</v>
      </c>
      <c r="S185" s="11">
        <v>163.19444444444761</v>
      </c>
      <c r="T185" s="11">
        <v>15.699139632777785</v>
      </c>
      <c r="U185" s="11">
        <v>19.567418756209825</v>
      </c>
    </row>
    <row r="186" spans="1:21" x14ac:dyDescent="0.2">
      <c r="A186">
        <v>1</v>
      </c>
      <c r="B186" s="13" t="s">
        <v>203</v>
      </c>
      <c r="C186" s="13">
        <v>37.49444444444444</v>
      </c>
      <c r="D186" s="13">
        <v>113.27777777777777</v>
      </c>
      <c r="E186" s="13">
        <v>3.7731375999629879</v>
      </c>
      <c r="F186" s="13">
        <v>26.973785599999999</v>
      </c>
      <c r="H186">
        <v>600</v>
      </c>
      <c r="I186" s="12">
        <v>183</v>
      </c>
      <c r="J186" s="13">
        <v>87.333333333332831</v>
      </c>
      <c r="K186" s="13">
        <v>39.551793911734883</v>
      </c>
      <c r="L186" s="13">
        <v>101.14052617573913</v>
      </c>
      <c r="Q186">
        <v>600</v>
      </c>
      <c r="R186" s="13">
        <v>34.941017316017188</v>
      </c>
      <c r="S186" s="13">
        <v>163.19444444444761</v>
      </c>
      <c r="T186" s="13">
        <v>8.0996719625144475</v>
      </c>
      <c r="U186" s="13">
        <v>16.862672624094973</v>
      </c>
    </row>
    <row r="187" spans="1:21" x14ac:dyDescent="0.2">
      <c r="A187">
        <v>1</v>
      </c>
      <c r="B187" s="11" t="s">
        <v>204</v>
      </c>
      <c r="C187" s="11">
        <v>36.240231990232004</v>
      </c>
      <c r="D187" s="11">
        <v>113.27777777777777</v>
      </c>
      <c r="E187" s="11">
        <v>6.1255888825085787</v>
      </c>
      <c r="F187" s="11">
        <v>26.071029450549453</v>
      </c>
      <c r="H187">
        <v>600</v>
      </c>
      <c r="I187" s="10">
        <v>184</v>
      </c>
      <c r="J187" s="11">
        <v>86.083333333332945</v>
      </c>
      <c r="K187" s="11">
        <v>38.473211755253239</v>
      </c>
      <c r="L187" s="11">
        <v>74.350703902779415</v>
      </c>
      <c r="Q187">
        <v>600</v>
      </c>
      <c r="R187" s="11">
        <v>37.696035242290556</v>
      </c>
      <c r="S187" s="11">
        <v>163.19444444444761</v>
      </c>
      <c r="T187" s="11">
        <v>13.891578956158387</v>
      </c>
      <c r="U187" s="11">
        <v>18.659275931959549</v>
      </c>
    </row>
    <row r="188" spans="1:21" x14ac:dyDescent="0.2">
      <c r="A188">
        <v>1</v>
      </c>
      <c r="B188" s="13" t="s">
        <v>205</v>
      </c>
      <c r="C188" s="13">
        <v>35.926388888888916</v>
      </c>
      <c r="D188" s="13">
        <v>113.27777777777777</v>
      </c>
      <c r="E188" s="13">
        <v>7.2808836627268327</v>
      </c>
      <c r="F188" s="13">
        <v>25.843940799999991</v>
      </c>
      <c r="H188">
        <v>600</v>
      </c>
      <c r="I188" s="12">
        <v>185</v>
      </c>
      <c r="J188" s="13">
        <v>85.666666666666231</v>
      </c>
      <c r="K188" s="13">
        <v>43.428232157773614</v>
      </c>
      <c r="L188" s="13">
        <v>74.939914485703227</v>
      </c>
      <c r="Q188">
        <v>600</v>
      </c>
      <c r="R188" s="13">
        <v>38.056662239929082</v>
      </c>
      <c r="S188" s="13">
        <v>163.19444444444761</v>
      </c>
      <c r="T188" s="13">
        <v>16.008610354835096</v>
      </c>
      <c r="U188" s="13">
        <v>18.691395734403411</v>
      </c>
    </row>
    <row r="189" spans="1:21" x14ac:dyDescent="0.2">
      <c r="A189">
        <v>1</v>
      </c>
      <c r="B189" s="11" t="s">
        <v>206</v>
      </c>
      <c r="C189" s="11">
        <v>36.270833333333357</v>
      </c>
      <c r="D189" s="11">
        <v>113.27777777777777</v>
      </c>
      <c r="E189" s="11">
        <v>6.9273303962881636</v>
      </c>
      <c r="F189" s="11">
        <v>26.092785599999992</v>
      </c>
      <c r="H189">
        <v>600</v>
      </c>
      <c r="I189" s="10">
        <v>186</v>
      </c>
      <c r="J189" s="11">
        <v>86.166666666666188</v>
      </c>
      <c r="K189" s="11">
        <v>40.528469182465713</v>
      </c>
      <c r="L189" s="11">
        <v>72.394774194302315</v>
      </c>
      <c r="Q189">
        <v>600</v>
      </c>
      <c r="R189" s="11">
        <v>38.137896825396645</v>
      </c>
      <c r="S189" s="11">
        <v>163.19444444444761</v>
      </c>
      <c r="T189" s="11">
        <v>15.986654784180262</v>
      </c>
      <c r="U189" s="11">
        <v>18.903007660788845</v>
      </c>
    </row>
    <row r="190" spans="1:21" x14ac:dyDescent="0.2">
      <c r="A190">
        <v>1</v>
      </c>
      <c r="B190" s="13" t="s">
        <v>207</v>
      </c>
      <c r="C190" s="13">
        <v>33.197222222222237</v>
      </c>
      <c r="D190" s="13">
        <v>113.27777777777777</v>
      </c>
      <c r="E190" s="13">
        <v>6.0999644820295753</v>
      </c>
      <c r="F190" s="13">
        <v>23.878940799999995</v>
      </c>
      <c r="H190">
        <v>600</v>
      </c>
      <c r="I190" s="12">
        <v>187</v>
      </c>
      <c r="J190" s="13">
        <v>83.083333333333201</v>
      </c>
      <c r="K190" s="13">
        <v>36.30246271115525</v>
      </c>
      <c r="L190" s="13">
        <v>68.516498707151314</v>
      </c>
      <c r="Q190">
        <v>600</v>
      </c>
      <c r="R190" s="13">
        <v>37.416222222222181</v>
      </c>
      <c r="S190" s="13">
        <v>163.19444444444761</v>
      </c>
      <c r="T190" s="13">
        <v>14.425480289249238</v>
      </c>
      <c r="U190" s="13">
        <v>18.246362185393437</v>
      </c>
    </row>
    <row r="191" spans="1:21" x14ac:dyDescent="0.2">
      <c r="A191">
        <v>1</v>
      </c>
      <c r="B191" s="11" t="s">
        <v>208</v>
      </c>
      <c r="C191" s="11">
        <v>41.056944444444461</v>
      </c>
      <c r="D191" s="11">
        <v>113.27777777777777</v>
      </c>
      <c r="E191" s="11">
        <v>9.4787858654754</v>
      </c>
      <c r="F191" s="11">
        <v>29.539169599999987</v>
      </c>
      <c r="H191">
        <v>600</v>
      </c>
      <c r="I191" s="10">
        <v>188</v>
      </c>
      <c r="J191" s="11">
        <v>90.999999999999261</v>
      </c>
      <c r="K191" s="11">
        <v>54.708173620619903</v>
      </c>
      <c r="L191" s="11">
        <v>84.111083218110039</v>
      </c>
      <c r="Q191">
        <v>600</v>
      </c>
      <c r="R191" s="11">
        <v>45.510606060605888</v>
      </c>
      <c r="S191" s="11">
        <v>163.19444444444761</v>
      </c>
      <c r="T191" s="11">
        <v>21.091009851762156</v>
      </c>
      <c r="U191" s="11">
        <v>23.775987778300959</v>
      </c>
    </row>
    <row r="192" spans="1:21" x14ac:dyDescent="0.2">
      <c r="A192">
        <v>1</v>
      </c>
      <c r="B192" s="13" t="s">
        <v>209</v>
      </c>
      <c r="C192" s="13">
        <v>38.48472222222221</v>
      </c>
      <c r="D192" s="13">
        <v>113.27777777777777</v>
      </c>
      <c r="E192" s="13">
        <v>8.0537437298438075</v>
      </c>
      <c r="F192" s="13">
        <v>27.687169599999994</v>
      </c>
      <c r="H192">
        <v>600</v>
      </c>
      <c r="I192" s="12">
        <v>189</v>
      </c>
      <c r="J192" s="13">
        <v>88.333333333332746</v>
      </c>
      <c r="K192" s="13">
        <v>46.8141041626088</v>
      </c>
      <c r="L192" s="13">
        <v>77.806427732217827</v>
      </c>
      <c r="Q192">
        <v>600</v>
      </c>
      <c r="R192" s="13">
        <v>42.06311018131089</v>
      </c>
      <c r="S192" s="13">
        <v>163.19444444444761</v>
      </c>
      <c r="T192" s="13">
        <v>18.565202314311062</v>
      </c>
      <c r="U192" s="13">
        <v>21.37533996840628</v>
      </c>
    </row>
    <row r="193" spans="1:21" x14ac:dyDescent="0.2">
      <c r="A193">
        <v>1</v>
      </c>
      <c r="B193" s="11" t="s">
        <v>210</v>
      </c>
      <c r="C193" s="11">
        <v>37.920033670033682</v>
      </c>
      <c r="D193" s="11">
        <v>113.27777777777777</v>
      </c>
      <c r="E193" s="11">
        <v>7.9189434868654089</v>
      </c>
      <c r="F193" s="11">
        <v>27.280126060606044</v>
      </c>
      <c r="H193">
        <v>600</v>
      </c>
      <c r="I193" s="10">
        <v>190</v>
      </c>
      <c r="J193" s="11">
        <v>87.66666666666606</v>
      </c>
      <c r="K193" s="11">
        <v>46.673694759087049</v>
      </c>
      <c r="L193" s="11">
        <v>78.08104395941821</v>
      </c>
      <c r="Q193">
        <v>600</v>
      </c>
      <c r="R193" s="11">
        <v>42.280864197530676</v>
      </c>
      <c r="S193" s="11">
        <v>163.19444444444761</v>
      </c>
      <c r="T193" s="11">
        <v>16.837544308199274</v>
      </c>
      <c r="U193" s="11">
        <v>21.629877447000009</v>
      </c>
    </row>
    <row r="194" spans="1:21" x14ac:dyDescent="0.2">
      <c r="A194">
        <v>1</v>
      </c>
      <c r="B194" s="13" t="s">
        <v>211</v>
      </c>
      <c r="C194" s="13">
        <v>37.115277777777798</v>
      </c>
      <c r="D194" s="13">
        <v>113.27777777777777</v>
      </c>
      <c r="E194" s="13">
        <v>7.2397507901133835</v>
      </c>
      <c r="F194" s="13">
        <v>26.701015999999981</v>
      </c>
      <c r="H194">
        <v>600</v>
      </c>
      <c r="I194" s="12">
        <v>191</v>
      </c>
      <c r="J194" s="13">
        <v>86.999999999999602</v>
      </c>
      <c r="K194" s="13">
        <v>42.055861434388397</v>
      </c>
      <c r="L194" s="13">
        <v>73.746325226500659</v>
      </c>
      <c r="Q194">
        <v>600</v>
      </c>
      <c r="R194" s="13">
        <v>37.629222222222097</v>
      </c>
      <c r="S194" s="13">
        <v>163.19444444444761</v>
      </c>
      <c r="T194" s="13">
        <v>15.382692418353534</v>
      </c>
      <c r="U194" s="13">
        <v>18.583929481779201</v>
      </c>
    </row>
    <row r="195" spans="1:21" x14ac:dyDescent="0.2">
      <c r="A195">
        <v>1</v>
      </c>
      <c r="B195" s="11" t="s">
        <v>212</v>
      </c>
      <c r="C195" s="11">
        <v>40.765277777777783</v>
      </c>
      <c r="D195" s="11">
        <v>113.27777777777777</v>
      </c>
      <c r="E195" s="11">
        <v>8.9531063083428766</v>
      </c>
      <c r="F195" s="11">
        <v>29.329246399999992</v>
      </c>
      <c r="H195">
        <v>600</v>
      </c>
      <c r="I195" s="10">
        <v>192</v>
      </c>
      <c r="J195" s="11">
        <v>90.583333333332561</v>
      </c>
      <c r="K195" s="11">
        <v>51.726983123014918</v>
      </c>
      <c r="L195" s="11">
        <v>81.787266358110841</v>
      </c>
      <c r="Q195">
        <v>600</v>
      </c>
      <c r="R195" s="11">
        <v>42.816446402349271</v>
      </c>
      <c r="S195" s="11">
        <v>163.19444444444761</v>
      </c>
      <c r="T195" s="11">
        <v>19.359456620490761</v>
      </c>
      <c r="U195" s="11">
        <v>22.079299855357043</v>
      </c>
    </row>
    <row r="196" spans="1:21" x14ac:dyDescent="0.2">
      <c r="A196">
        <v>1</v>
      </c>
      <c r="B196" s="13" t="s">
        <v>213</v>
      </c>
      <c r="C196" s="13">
        <v>37.086700336700353</v>
      </c>
      <c r="D196" s="13">
        <v>116.75</v>
      </c>
      <c r="E196" s="13">
        <v>7.8618481819790675</v>
      </c>
      <c r="F196" s="13">
        <v>26.680281212121212</v>
      </c>
      <c r="H196">
        <v>600</v>
      </c>
      <c r="I196" s="12">
        <v>193</v>
      </c>
      <c r="J196" s="13">
        <v>86.999999999999602</v>
      </c>
      <c r="K196" s="13">
        <v>46.593247285235755</v>
      </c>
      <c r="L196" s="13">
        <v>78.013724114715558</v>
      </c>
      <c r="Q196">
        <v>600</v>
      </c>
      <c r="R196" s="13">
        <v>41.127648578811147</v>
      </c>
      <c r="S196" s="13">
        <v>166.66666666667041</v>
      </c>
      <c r="T196" s="13">
        <v>17.354091538355373</v>
      </c>
      <c r="U196" s="13">
        <v>21.100976014216666</v>
      </c>
    </row>
    <row r="197" spans="1:21" x14ac:dyDescent="0.2">
      <c r="A197">
        <v>1</v>
      </c>
      <c r="B197" s="11" t="s">
        <v>214</v>
      </c>
      <c r="C197" s="11">
        <v>40.893055555555563</v>
      </c>
      <c r="D197" s="11">
        <v>113.27777777777777</v>
      </c>
      <c r="E197" s="11">
        <v>9.2317215944191418</v>
      </c>
      <c r="F197" s="11">
        <v>29.421092799999979</v>
      </c>
      <c r="H197">
        <v>600</v>
      </c>
      <c r="I197" s="10">
        <v>194</v>
      </c>
      <c r="J197" s="11">
        <v>90.666666666665805</v>
      </c>
      <c r="K197" s="11">
        <v>53.513290815246634</v>
      </c>
      <c r="L197" s="11">
        <v>83.187475940126632</v>
      </c>
      <c r="Q197">
        <v>600</v>
      </c>
      <c r="R197" s="11">
        <v>43.256845708267392</v>
      </c>
      <c r="S197" s="11">
        <v>163.19444444444761</v>
      </c>
      <c r="T197" s="11">
        <v>19.023951208411297</v>
      </c>
      <c r="U197" s="11">
        <v>22.410609791282656</v>
      </c>
    </row>
    <row r="198" spans="1:21" x14ac:dyDescent="0.2">
      <c r="A198">
        <v>1</v>
      </c>
      <c r="B198" s="13" t="s">
        <v>215</v>
      </c>
      <c r="C198" s="13">
        <v>37.745833333333337</v>
      </c>
      <c r="D198" s="13">
        <v>113.27777777777777</v>
      </c>
      <c r="E198" s="13">
        <v>7.7833138634264705</v>
      </c>
      <c r="F198" s="13">
        <v>27.154631999999996</v>
      </c>
      <c r="H198">
        <v>600</v>
      </c>
      <c r="I198" s="12">
        <v>195</v>
      </c>
      <c r="J198" s="13">
        <v>87.499999999999559</v>
      </c>
      <c r="K198" s="13">
        <v>45.365532182695283</v>
      </c>
      <c r="L198" s="13">
        <v>76.593183843478315</v>
      </c>
      <c r="Q198">
        <v>600</v>
      </c>
      <c r="R198" s="13">
        <v>38.429322179322028</v>
      </c>
      <c r="S198" s="13">
        <v>163.19444444444761</v>
      </c>
      <c r="T198" s="13">
        <v>17.504050139219267</v>
      </c>
      <c r="U198" s="13">
        <v>19.213866231568712</v>
      </c>
    </row>
    <row r="199" spans="1:21" x14ac:dyDescent="0.2">
      <c r="A199">
        <v>1</v>
      </c>
      <c r="B199" s="11" t="s">
        <v>216</v>
      </c>
      <c r="C199" s="11">
        <v>35.748611111111124</v>
      </c>
      <c r="D199" s="11">
        <v>113.27777777777777</v>
      </c>
      <c r="E199" s="11">
        <v>7.2702478007981055</v>
      </c>
      <c r="F199" s="11">
        <v>25.716324799999988</v>
      </c>
      <c r="H199">
        <v>600</v>
      </c>
      <c r="I199" s="10">
        <v>196</v>
      </c>
      <c r="J199" s="11">
        <v>85.49999999999973</v>
      </c>
      <c r="K199" s="11">
        <v>42.866953253121821</v>
      </c>
      <c r="L199" s="11">
        <v>74.454067118915319</v>
      </c>
      <c r="Q199">
        <v>600</v>
      </c>
      <c r="R199" s="11">
        <v>39.782969885773554</v>
      </c>
      <c r="S199" s="11">
        <v>163.19444444444761</v>
      </c>
      <c r="T199" s="11">
        <v>15.649570483992981</v>
      </c>
      <c r="U199" s="11">
        <v>20.144074619043909</v>
      </c>
    </row>
    <row r="200" spans="1:21" x14ac:dyDescent="0.2">
      <c r="A200">
        <v>1</v>
      </c>
      <c r="B200" s="13" t="s">
        <v>217</v>
      </c>
      <c r="C200" s="13">
        <v>36.362500000000004</v>
      </c>
      <c r="D200" s="13">
        <v>113.27777777777777</v>
      </c>
      <c r="E200" s="13">
        <v>7.209115549351905</v>
      </c>
      <c r="F200" s="13">
        <v>26.159092799999986</v>
      </c>
      <c r="H200">
        <v>600</v>
      </c>
      <c r="I200" s="12">
        <v>197</v>
      </c>
      <c r="J200" s="13">
        <v>86.249999999999673</v>
      </c>
      <c r="K200" s="13">
        <v>42.110722890406514</v>
      </c>
      <c r="L200" s="13">
        <v>74.166172832468902</v>
      </c>
      <c r="Q200">
        <v>600</v>
      </c>
      <c r="R200" s="13">
        <v>39.261111111110985</v>
      </c>
      <c r="S200" s="13">
        <v>163.19444444444761</v>
      </c>
      <c r="T200" s="13">
        <v>17.41184145625872</v>
      </c>
      <c r="U200" s="13">
        <v>19.624964726419798</v>
      </c>
    </row>
    <row r="201" spans="1:21" x14ac:dyDescent="0.2">
      <c r="A201">
        <v>1</v>
      </c>
      <c r="B201" s="11" t="s">
        <v>218</v>
      </c>
      <c r="C201" s="11">
        <v>35.069444444444464</v>
      </c>
      <c r="D201" s="11">
        <v>113.27777777777777</v>
      </c>
      <c r="E201" s="11">
        <v>6.7466848917159377</v>
      </c>
      <c r="F201" s="11">
        <v>25.227939199999984</v>
      </c>
      <c r="H201">
        <v>600</v>
      </c>
      <c r="I201" s="10">
        <v>198</v>
      </c>
      <c r="J201" s="11">
        <v>84.999999999999773</v>
      </c>
      <c r="K201" s="11">
        <v>39.845281495959426</v>
      </c>
      <c r="L201" s="11">
        <v>71.782002134334832</v>
      </c>
      <c r="Q201">
        <v>600</v>
      </c>
      <c r="R201" s="11">
        <v>38.942345679012256</v>
      </c>
      <c r="S201" s="11">
        <v>163.19444444444761</v>
      </c>
      <c r="T201" s="11">
        <v>14.393415644004662</v>
      </c>
      <c r="U201" s="11">
        <v>19.259557817381939</v>
      </c>
    </row>
    <row r="202" spans="1:21" x14ac:dyDescent="0.2">
      <c r="A202">
        <v>1</v>
      </c>
      <c r="B202" s="13" t="s">
        <v>219</v>
      </c>
      <c r="C202" s="13">
        <v>38.57222222222223</v>
      </c>
      <c r="D202" s="13">
        <v>107.02777777777777</v>
      </c>
      <c r="E202" s="13">
        <v>7.8656872082017566</v>
      </c>
      <c r="F202" s="13">
        <v>27.750016000000006</v>
      </c>
      <c r="H202">
        <v>600</v>
      </c>
      <c r="I202" s="12">
        <v>199</v>
      </c>
      <c r="J202" s="13">
        <v>88.416666666666003</v>
      </c>
      <c r="K202" s="13">
        <v>45.470377761020707</v>
      </c>
      <c r="L202" s="13">
        <v>76.681641112346725</v>
      </c>
      <c r="Q202">
        <v>600</v>
      </c>
      <c r="R202" s="13">
        <v>39.664600550963996</v>
      </c>
      <c r="S202" s="13">
        <v>156.94444444444653</v>
      </c>
      <c r="T202" s="13">
        <v>16.628136910776032</v>
      </c>
      <c r="U202" s="13">
        <v>19.764880221825305</v>
      </c>
    </row>
    <row r="203" spans="1:21" x14ac:dyDescent="0.2">
      <c r="A203">
        <v>1</v>
      </c>
      <c r="B203" s="11" t="s">
        <v>220</v>
      </c>
      <c r="C203" s="11">
        <v>37.312943262411359</v>
      </c>
      <c r="D203" s="11">
        <v>113.27777777777777</v>
      </c>
      <c r="E203" s="11">
        <v>7.0592018895152515</v>
      </c>
      <c r="F203" s="11">
        <v>26.843392340425542</v>
      </c>
      <c r="H203">
        <v>600</v>
      </c>
      <c r="I203" s="10">
        <v>200</v>
      </c>
      <c r="J203" s="11">
        <v>87.166666666666103</v>
      </c>
      <c r="K203" s="11">
        <v>43.155019254720081</v>
      </c>
      <c r="L203" s="11">
        <v>77.051100913372196</v>
      </c>
      <c r="Q203">
        <v>600</v>
      </c>
      <c r="R203" s="11">
        <v>40.91119123931604</v>
      </c>
      <c r="S203" s="11">
        <v>163.19444444444761</v>
      </c>
      <c r="T203" s="11">
        <v>15.744970139231812</v>
      </c>
      <c r="U203" s="11">
        <v>20.836042766826651</v>
      </c>
    </row>
    <row r="204" spans="1:21" x14ac:dyDescent="0.2">
      <c r="A204">
        <v>1</v>
      </c>
      <c r="B204" s="13" t="s">
        <v>221</v>
      </c>
      <c r="C204" s="13">
        <v>37.380341880341902</v>
      </c>
      <c r="D204" s="13">
        <v>113.27777777777777</v>
      </c>
      <c r="E204" s="13">
        <v>4.9596189704534277</v>
      </c>
      <c r="F204" s="13">
        <v>26.891419076923071</v>
      </c>
      <c r="H204">
        <v>600</v>
      </c>
      <c r="I204" s="12">
        <v>201</v>
      </c>
      <c r="J204" s="13">
        <v>87.249999999999588</v>
      </c>
      <c r="K204" s="13">
        <v>41.109314736366613</v>
      </c>
      <c r="L204" s="13">
        <v>90.435836119657154</v>
      </c>
      <c r="Q204">
        <v>600</v>
      </c>
      <c r="R204" s="13">
        <v>36.84133454106265</v>
      </c>
      <c r="S204" s="13">
        <v>163.19444444444761</v>
      </c>
      <c r="T204" s="13">
        <v>10.995095625042381</v>
      </c>
      <c r="U204" s="13">
        <v>17.979783226206397</v>
      </c>
    </row>
    <row r="205" spans="1:21" x14ac:dyDescent="0.2">
      <c r="A205">
        <v>1</v>
      </c>
      <c r="B205" s="11" t="s">
        <v>222</v>
      </c>
      <c r="C205" s="11">
        <v>40.881944444444464</v>
      </c>
      <c r="D205" s="11">
        <v>113.27777777777777</v>
      </c>
      <c r="E205" s="11">
        <v>8.9662287408569217</v>
      </c>
      <c r="F205" s="11">
        <v>29.413246399999995</v>
      </c>
      <c r="H205">
        <v>600</v>
      </c>
      <c r="I205" s="10">
        <v>202</v>
      </c>
      <c r="J205" s="11">
        <v>90.666666666665805</v>
      </c>
      <c r="K205" s="11">
        <v>52.152702262231671</v>
      </c>
      <c r="L205" s="11">
        <v>82.123136110616755</v>
      </c>
      <c r="Q205">
        <v>600</v>
      </c>
      <c r="R205" s="11">
        <v>41.176303854875101</v>
      </c>
      <c r="S205" s="11">
        <v>163.19444444444761</v>
      </c>
      <c r="T205" s="11">
        <v>18.800998779732552</v>
      </c>
      <c r="U205" s="11">
        <v>20.808471920415787</v>
      </c>
    </row>
    <row r="206" spans="1:21" x14ac:dyDescent="0.2">
      <c r="A206">
        <v>1</v>
      </c>
      <c r="B206" s="13" t="s">
        <v>223</v>
      </c>
      <c r="C206" s="13">
        <v>38.20833333333335</v>
      </c>
      <c r="D206" s="13">
        <v>113.27777777777777</v>
      </c>
      <c r="E206" s="13">
        <v>7.8968808670574155</v>
      </c>
      <c r="F206" s="13">
        <v>27.487929795918355</v>
      </c>
      <c r="H206">
        <v>600</v>
      </c>
      <c r="I206" s="12">
        <v>203</v>
      </c>
      <c r="J206" s="13">
        <v>88.083333333332774</v>
      </c>
      <c r="K206" s="13">
        <v>46.273296208260653</v>
      </c>
      <c r="L206" s="13">
        <v>78.141060029662285</v>
      </c>
      <c r="Q206">
        <v>600</v>
      </c>
      <c r="R206" s="13">
        <v>42.912756202804601</v>
      </c>
      <c r="S206" s="13">
        <v>163.19444444444761</v>
      </c>
      <c r="T206" s="13">
        <v>16.632993879426476</v>
      </c>
      <c r="U206" s="13">
        <v>21.964014782975422</v>
      </c>
    </row>
    <row r="207" spans="1:21" x14ac:dyDescent="0.2">
      <c r="A207">
        <v>1</v>
      </c>
      <c r="B207" s="11" t="s">
        <v>224</v>
      </c>
      <c r="C207" s="11">
        <v>34.50533108866442</v>
      </c>
      <c r="D207" s="11">
        <v>107.02777777777777</v>
      </c>
      <c r="E207" s="11">
        <v>6.2939813903336495</v>
      </c>
      <c r="F207" s="11">
        <v>24.820997171717185</v>
      </c>
      <c r="H207">
        <v>600</v>
      </c>
      <c r="I207" s="10">
        <v>204</v>
      </c>
      <c r="J207" s="11">
        <v>84.333333333333087</v>
      </c>
      <c r="K207" s="11">
        <v>37.121633841996896</v>
      </c>
      <c r="L207" s="11">
        <v>69.634275566200543</v>
      </c>
      <c r="Q207">
        <v>600</v>
      </c>
      <c r="R207" s="11">
        <v>38.531801661474404</v>
      </c>
      <c r="S207" s="11">
        <v>156.94444444444653</v>
      </c>
      <c r="T207" s="11">
        <v>14.008131373734081</v>
      </c>
      <c r="U207" s="11">
        <v>19.282386238379413</v>
      </c>
    </row>
    <row r="208" spans="1:21" x14ac:dyDescent="0.2">
      <c r="A208">
        <v>1</v>
      </c>
      <c r="B208" s="13" t="s">
        <v>225</v>
      </c>
      <c r="C208" s="13">
        <v>42.293055555555583</v>
      </c>
      <c r="D208" s="13">
        <v>113.27777777777777</v>
      </c>
      <c r="E208" s="13">
        <v>10.364724418565682</v>
      </c>
      <c r="F208" s="13">
        <v>30.429169599999994</v>
      </c>
      <c r="H208">
        <v>600</v>
      </c>
      <c r="I208" s="12">
        <v>205</v>
      </c>
      <c r="J208" s="13">
        <v>92.166666666665677</v>
      </c>
      <c r="K208" s="13">
        <v>59.567958100791458</v>
      </c>
      <c r="L208" s="13">
        <v>87.767448778059915</v>
      </c>
      <c r="Q208">
        <v>600</v>
      </c>
      <c r="R208" s="13">
        <v>46.171346618357376</v>
      </c>
      <c r="S208" s="13">
        <v>163.19444444444761</v>
      </c>
      <c r="T208" s="13">
        <v>20.08235507971321</v>
      </c>
      <c r="U208" s="13">
        <v>24.532352433401535</v>
      </c>
    </row>
    <row r="209" spans="1:21" x14ac:dyDescent="0.2">
      <c r="A209">
        <v>1</v>
      </c>
      <c r="B209" s="11" t="s">
        <v>226</v>
      </c>
      <c r="C209" s="11">
        <v>37.968055555555587</v>
      </c>
      <c r="D209" s="11">
        <v>107.02777777777777</v>
      </c>
      <c r="E209" s="11">
        <v>7.466759133669127</v>
      </c>
      <c r="F209" s="11">
        <v>27.315092799999992</v>
      </c>
      <c r="H209">
        <v>600</v>
      </c>
      <c r="I209" s="10">
        <v>206</v>
      </c>
      <c r="J209" s="11">
        <v>87.916666666666046</v>
      </c>
      <c r="K209" s="11">
        <v>43.390369739668472</v>
      </c>
      <c r="L209" s="11">
        <v>74.907239599529007</v>
      </c>
      <c r="Q209">
        <v>600</v>
      </c>
      <c r="R209" s="11">
        <v>39.868084133515957</v>
      </c>
      <c r="S209" s="11">
        <v>156.94444444444653</v>
      </c>
      <c r="T209" s="11">
        <v>17.133687038157976</v>
      </c>
      <c r="U209" s="11">
        <v>20.083252519946363</v>
      </c>
    </row>
    <row r="210" spans="1:21" x14ac:dyDescent="0.2">
      <c r="A210">
        <v>1</v>
      </c>
      <c r="B210" s="13" t="s">
        <v>227</v>
      </c>
      <c r="C210" s="13">
        <v>34.89027777777779</v>
      </c>
      <c r="D210" s="13">
        <v>113.27777777777777</v>
      </c>
      <c r="E210" s="13">
        <v>6.1227685177038182</v>
      </c>
      <c r="F210" s="13">
        <v>25.099015999999978</v>
      </c>
      <c r="H210">
        <v>600</v>
      </c>
      <c r="I210" s="12">
        <v>207</v>
      </c>
      <c r="J210" s="13">
        <v>84.666666666666316</v>
      </c>
      <c r="K210" s="13">
        <v>35.959099426949074</v>
      </c>
      <c r="L210" s="13">
        <v>68.191700572035032</v>
      </c>
      <c r="Q210">
        <v>600</v>
      </c>
      <c r="R210" s="13">
        <v>37.858212560386285</v>
      </c>
      <c r="S210" s="13">
        <v>163.19444444444761</v>
      </c>
      <c r="T210" s="13">
        <v>14.025646080043268</v>
      </c>
      <c r="U210" s="13">
        <v>18.785242658424746</v>
      </c>
    </row>
    <row r="211" spans="1:21" x14ac:dyDescent="0.2">
      <c r="A211">
        <v>1</v>
      </c>
      <c r="B211" s="11" t="s">
        <v>228</v>
      </c>
      <c r="C211" s="11">
        <v>34.713888888888896</v>
      </c>
      <c r="D211" s="11">
        <v>113.27777777777777</v>
      </c>
      <c r="E211" s="11">
        <v>6.7922442683782984</v>
      </c>
      <c r="F211" s="11">
        <v>24.971478399999988</v>
      </c>
      <c r="H211">
        <v>600</v>
      </c>
      <c r="I211" s="10">
        <v>208</v>
      </c>
      <c r="J211" s="11">
        <v>84.499999999999815</v>
      </c>
      <c r="K211" s="11">
        <v>40.244842792234223</v>
      </c>
      <c r="L211" s="11">
        <v>72.141012841093101</v>
      </c>
      <c r="Q211">
        <v>600</v>
      </c>
      <c r="R211" s="11">
        <v>37.243230625583443</v>
      </c>
      <c r="S211" s="11">
        <v>163.19444444444761</v>
      </c>
      <c r="T211" s="11">
        <v>14.79385211110016</v>
      </c>
      <c r="U211" s="11">
        <v>18.344535634433175</v>
      </c>
    </row>
    <row r="212" spans="1:21" x14ac:dyDescent="0.2">
      <c r="A212">
        <v>1</v>
      </c>
      <c r="B212" s="13" t="s">
        <v>229</v>
      </c>
      <c r="C212" s="13">
        <v>37.433221099887767</v>
      </c>
      <c r="D212" s="13">
        <v>113.27777777777777</v>
      </c>
      <c r="E212" s="13">
        <v>7.7062152527165573</v>
      </c>
      <c r="F212" s="13">
        <v>26.929853737373723</v>
      </c>
      <c r="H212">
        <v>600</v>
      </c>
      <c r="I212" s="12">
        <v>209</v>
      </c>
      <c r="J212" s="13">
        <v>87.249999999999588</v>
      </c>
      <c r="K212" s="13">
        <v>45.07173488525136</v>
      </c>
      <c r="L212" s="13">
        <v>76.729374534975534</v>
      </c>
      <c r="Q212">
        <v>600</v>
      </c>
      <c r="R212" s="13">
        <v>38.234397163120434</v>
      </c>
      <c r="S212" s="13">
        <v>163.19444444444761</v>
      </c>
      <c r="T212" s="13">
        <v>15.635733222750277</v>
      </c>
      <c r="U212" s="13">
        <v>18.938969414843775</v>
      </c>
    </row>
    <row r="213" spans="1:21" x14ac:dyDescent="0.2">
      <c r="A213">
        <v>1</v>
      </c>
      <c r="B213" s="11" t="s">
        <v>230</v>
      </c>
      <c r="C213" s="11">
        <v>36.56805555555556</v>
      </c>
      <c r="D213" s="11">
        <v>113.27777777777777</v>
      </c>
      <c r="E213" s="11">
        <v>6.9217682064949857</v>
      </c>
      <c r="F213" s="11">
        <v>26.30701599999999</v>
      </c>
      <c r="H213">
        <v>600</v>
      </c>
      <c r="I213" s="10">
        <v>210</v>
      </c>
      <c r="J213" s="11">
        <v>86.416666666666174</v>
      </c>
      <c r="K213" s="11">
        <v>40.157886723447952</v>
      </c>
      <c r="L213" s="11">
        <v>72.063034016493219</v>
      </c>
      <c r="Q213">
        <v>600</v>
      </c>
      <c r="R213" s="11">
        <v>37.596491228070001</v>
      </c>
      <c r="S213" s="11">
        <v>163.19444444444761</v>
      </c>
      <c r="T213" s="11">
        <v>14.181261550216709</v>
      </c>
      <c r="U213" s="11">
        <v>18.76355771951647</v>
      </c>
    </row>
    <row r="214" spans="1:21" x14ac:dyDescent="0.2">
      <c r="A214">
        <v>1</v>
      </c>
      <c r="B214" s="13" t="s">
        <v>231</v>
      </c>
      <c r="C214" s="13">
        <v>36.500859106529234</v>
      </c>
      <c r="D214" s="13">
        <v>113.27777777777777</v>
      </c>
      <c r="E214" s="13">
        <v>6.8861613953591965</v>
      </c>
      <c r="F214" s="13">
        <v>26.258701855670086</v>
      </c>
      <c r="H214">
        <v>600</v>
      </c>
      <c r="I214" s="12">
        <v>211</v>
      </c>
      <c r="J214" s="13">
        <v>86.333333333332916</v>
      </c>
      <c r="K214" s="13">
        <v>40.352694974037433</v>
      </c>
      <c r="L214" s="13">
        <v>73.346183885455574</v>
      </c>
      <c r="Q214">
        <v>600</v>
      </c>
      <c r="R214" s="13">
        <v>36.942952249770244</v>
      </c>
      <c r="S214" s="13">
        <v>163.19444444444761</v>
      </c>
      <c r="T214" s="13">
        <v>14.706545366655487</v>
      </c>
      <c r="U214" s="13">
        <v>18.372552000976558</v>
      </c>
    </row>
    <row r="215" spans="1:21" x14ac:dyDescent="0.2">
      <c r="A215">
        <v>1</v>
      </c>
      <c r="B215" s="11" t="s">
        <v>232</v>
      </c>
      <c r="C215" s="11">
        <v>38.273611111111116</v>
      </c>
      <c r="D215" s="11">
        <v>107.02777777777777</v>
      </c>
      <c r="E215" s="11">
        <v>7.6276118191255806</v>
      </c>
      <c r="F215" s="11">
        <v>27.535169599999975</v>
      </c>
      <c r="H215">
        <v>600</v>
      </c>
      <c r="I215" s="10">
        <v>212</v>
      </c>
      <c r="J215" s="11">
        <v>88.166666666666018</v>
      </c>
      <c r="K215" s="11">
        <v>44.120030939810121</v>
      </c>
      <c r="L215" s="11">
        <v>75.534441421402946</v>
      </c>
      <c r="Q215">
        <v>600</v>
      </c>
      <c r="R215" s="11">
        <v>41.143268268267981</v>
      </c>
      <c r="S215" s="11">
        <v>156.94444444444653</v>
      </c>
      <c r="T215" s="11">
        <v>17.363837692746685</v>
      </c>
      <c r="U215" s="11">
        <v>21.187225563442965</v>
      </c>
    </row>
    <row r="216" spans="1:21" x14ac:dyDescent="0.2">
      <c r="A216">
        <v>1</v>
      </c>
      <c r="B216" s="13" t="s">
        <v>233</v>
      </c>
      <c r="C216" s="13">
        <v>36.971661054994385</v>
      </c>
      <c r="D216" s="13">
        <v>113.27777777777777</v>
      </c>
      <c r="E216" s="13">
        <v>7.5865567009303048</v>
      </c>
      <c r="F216" s="13">
        <v>26.597918383838365</v>
      </c>
      <c r="H216">
        <v>600</v>
      </c>
      <c r="I216" s="12">
        <v>213</v>
      </c>
      <c r="J216" s="13">
        <v>86.916666666666131</v>
      </c>
      <c r="K216" s="13">
        <v>43.900692336853787</v>
      </c>
      <c r="L216" s="13">
        <v>75.726032786761309</v>
      </c>
      <c r="Q216">
        <v>600</v>
      </c>
      <c r="R216" s="13">
        <v>37.095949535192467</v>
      </c>
      <c r="S216" s="13">
        <v>163.19444444444761</v>
      </c>
      <c r="T216" s="13">
        <v>15.608496858895899</v>
      </c>
      <c r="U216" s="13">
        <v>18.337721786248554</v>
      </c>
    </row>
    <row r="217" spans="1:21" x14ac:dyDescent="0.2">
      <c r="A217">
        <v>1</v>
      </c>
      <c r="B217" s="11" t="s">
        <v>234</v>
      </c>
      <c r="C217" s="11">
        <v>38.406944444444456</v>
      </c>
      <c r="D217" s="11">
        <v>113.27777777777777</v>
      </c>
      <c r="E217" s="11">
        <v>7.4076343599285668</v>
      </c>
      <c r="F217" s="11">
        <v>27.631092799999987</v>
      </c>
      <c r="H217">
        <v>600</v>
      </c>
      <c r="I217" s="10">
        <v>214</v>
      </c>
      <c r="J217" s="11">
        <v>88.249999999999503</v>
      </c>
      <c r="K217" s="11">
        <v>42.482042648886306</v>
      </c>
      <c r="L217" s="11">
        <v>74.119044683007388</v>
      </c>
      <c r="Q217">
        <v>600</v>
      </c>
      <c r="R217" s="11">
        <v>39.547337962962743</v>
      </c>
      <c r="S217" s="11">
        <v>163.19444444444761</v>
      </c>
      <c r="T217" s="11">
        <v>16.472687473799336</v>
      </c>
      <c r="U217" s="11">
        <v>19.876954034042317</v>
      </c>
    </row>
    <row r="218" spans="1:21" x14ac:dyDescent="0.2">
      <c r="A218">
        <v>1</v>
      </c>
      <c r="B218" s="13" t="s">
        <v>235</v>
      </c>
      <c r="C218" s="13">
        <v>40.303591470258141</v>
      </c>
      <c r="D218" s="13">
        <v>113.27777777777777</v>
      </c>
      <c r="E218" s="13">
        <v>9.0219550967444597</v>
      </c>
      <c r="F218" s="13">
        <v>28.996675555555544</v>
      </c>
      <c r="H218">
        <v>600</v>
      </c>
      <c r="I218" s="12">
        <v>215</v>
      </c>
      <c r="J218" s="13">
        <v>90.166666666665833</v>
      </c>
      <c r="K218" s="13">
        <v>52.381069642973763</v>
      </c>
      <c r="L218" s="13">
        <v>83.138323238021812</v>
      </c>
      <c r="Q218">
        <v>600</v>
      </c>
      <c r="R218" s="13">
        <v>41.721183800622896</v>
      </c>
      <c r="S218" s="13">
        <v>163.19444444444761</v>
      </c>
      <c r="T218" s="13">
        <v>18.356676908604452</v>
      </c>
      <c r="U218" s="13">
        <v>21.634379090134303</v>
      </c>
    </row>
    <row r="219" spans="1:21" x14ac:dyDescent="0.2">
      <c r="A219">
        <v>1</v>
      </c>
      <c r="B219" s="11" t="s">
        <v>236</v>
      </c>
      <c r="C219" s="11">
        <v>37.786111111111126</v>
      </c>
      <c r="D219" s="11">
        <v>107.02777777777777</v>
      </c>
      <c r="E219" s="11">
        <v>3.715047195603622</v>
      </c>
      <c r="F219" s="11">
        <v>27.184246400000003</v>
      </c>
      <c r="H219">
        <v>600</v>
      </c>
      <c r="I219" s="10">
        <v>216</v>
      </c>
      <c r="J219" s="11">
        <v>87.583333333332817</v>
      </c>
      <c r="K219" s="11">
        <v>38.729201077074222</v>
      </c>
      <c r="L219" s="11">
        <v>100.08324654291778</v>
      </c>
      <c r="Q219">
        <v>600</v>
      </c>
      <c r="R219" s="11">
        <v>37.665591397849326</v>
      </c>
      <c r="S219" s="11">
        <v>156.94444444444653</v>
      </c>
      <c r="T219" s="11">
        <v>9.2569514401940349</v>
      </c>
      <c r="U219" s="11">
        <v>18.613551169568268</v>
      </c>
    </row>
    <row r="220" spans="1:21" x14ac:dyDescent="0.2">
      <c r="A220">
        <v>1</v>
      </c>
      <c r="B220" s="13" t="s">
        <v>237</v>
      </c>
      <c r="C220" s="13">
        <v>32.542297979797986</v>
      </c>
      <c r="D220" s="13">
        <v>113.27777777777777</v>
      </c>
      <c r="E220" s="13">
        <v>5.2422044442456688</v>
      </c>
      <c r="F220" s="13">
        <v>23.408069090909091</v>
      </c>
      <c r="H220">
        <v>600</v>
      </c>
      <c r="I220" s="12">
        <v>217</v>
      </c>
      <c r="J220" s="13">
        <v>82.333333333333258</v>
      </c>
      <c r="K220" s="13">
        <v>34.593052183745051</v>
      </c>
      <c r="L220" s="13">
        <v>71.298472021371637</v>
      </c>
      <c r="Q220">
        <v>600</v>
      </c>
      <c r="R220" s="13">
        <v>39.1339399744571</v>
      </c>
      <c r="S220" s="13">
        <v>163.19444444444761</v>
      </c>
      <c r="T220" s="13">
        <v>11.574506165407465</v>
      </c>
      <c r="U220" s="13">
        <v>19.473971686250199</v>
      </c>
    </row>
    <row r="221" spans="1:21" x14ac:dyDescent="0.2">
      <c r="A221">
        <v>1</v>
      </c>
      <c r="B221" s="11" t="s">
        <v>238</v>
      </c>
      <c r="C221" s="11">
        <v>36.356944444444444</v>
      </c>
      <c r="D221" s="11">
        <v>113.27777777777777</v>
      </c>
      <c r="E221" s="11">
        <v>6.6536662602339582</v>
      </c>
      <c r="F221" s="11">
        <v>26.154939200000008</v>
      </c>
      <c r="H221">
        <v>600</v>
      </c>
      <c r="I221" s="10">
        <v>218</v>
      </c>
      <c r="J221" s="11">
        <v>86.249999999999673</v>
      </c>
      <c r="K221" s="11">
        <v>38.503944053625965</v>
      </c>
      <c r="L221" s="11">
        <v>70.563437059896714</v>
      </c>
      <c r="Q221">
        <v>600</v>
      </c>
      <c r="R221" s="11">
        <v>40.317348008385508</v>
      </c>
      <c r="S221" s="11">
        <v>163.19444444444761</v>
      </c>
      <c r="T221" s="11">
        <v>14.769349498420574</v>
      </c>
      <c r="U221" s="11">
        <v>20.364001512944537</v>
      </c>
    </row>
    <row r="222" spans="1:21" x14ac:dyDescent="0.2">
      <c r="A222">
        <v>1</v>
      </c>
      <c r="B222" s="13" t="s">
        <v>239</v>
      </c>
      <c r="C222" s="13">
        <v>38.354244694132348</v>
      </c>
      <c r="D222" s="13">
        <v>113.27777777777777</v>
      </c>
      <c r="E222" s="13">
        <v>7.1949948757721804</v>
      </c>
      <c r="F222" s="13">
        <v>27.593197303370765</v>
      </c>
      <c r="H222">
        <v>600</v>
      </c>
      <c r="I222" s="12">
        <v>219</v>
      </c>
      <c r="J222" s="13">
        <v>88.249999999999503</v>
      </c>
      <c r="K222" s="13">
        <v>45.985123682846677</v>
      </c>
      <c r="L222" s="13">
        <v>81.741159503538441</v>
      </c>
      <c r="Q222">
        <v>600</v>
      </c>
      <c r="R222" s="13">
        <v>41.004166666666507</v>
      </c>
      <c r="S222" s="13">
        <v>163.19444444444761</v>
      </c>
      <c r="T222" s="13">
        <v>16.548508137378136</v>
      </c>
      <c r="U222" s="13">
        <v>20.822479187450384</v>
      </c>
    </row>
    <row r="223" spans="1:21" x14ac:dyDescent="0.2">
      <c r="A223">
        <v>1</v>
      </c>
      <c r="B223" s="11" t="s">
        <v>240</v>
      </c>
      <c r="C223" s="11">
        <v>38.576923076923094</v>
      </c>
      <c r="D223" s="11">
        <v>113.27777777777777</v>
      </c>
      <c r="E223" s="11">
        <v>5.5736888076910311</v>
      </c>
      <c r="F223" s="11">
        <v>27.753075692307686</v>
      </c>
      <c r="H223">
        <v>600</v>
      </c>
      <c r="I223" s="10">
        <v>220</v>
      </c>
      <c r="J223" s="11">
        <v>88.416666666666003</v>
      </c>
      <c r="K223" s="11">
        <v>45.800848559787951</v>
      </c>
      <c r="L223" s="11">
        <v>95.456872578809154</v>
      </c>
      <c r="Q223">
        <v>600</v>
      </c>
      <c r="R223" s="11">
        <v>38.809932659932571</v>
      </c>
      <c r="S223" s="11">
        <v>163.19444444444761</v>
      </c>
      <c r="T223" s="11">
        <v>11.931055217987955</v>
      </c>
      <c r="U223" s="11">
        <v>19.606072136070225</v>
      </c>
    </row>
    <row r="224" spans="1:21" x14ac:dyDescent="0.2">
      <c r="A224">
        <v>1</v>
      </c>
      <c r="B224" s="13" t="s">
        <v>241</v>
      </c>
      <c r="C224" s="13">
        <v>35.494026284348877</v>
      </c>
      <c r="D224" s="13">
        <v>113.27777777777777</v>
      </c>
      <c r="E224" s="13">
        <v>6.2523812058129753</v>
      </c>
      <c r="F224" s="13">
        <v>25.533603440860215</v>
      </c>
      <c r="H224">
        <v>600</v>
      </c>
      <c r="I224" s="12">
        <v>221</v>
      </c>
      <c r="J224" s="13">
        <v>85.333333333333002</v>
      </c>
      <c r="K224" s="13">
        <v>38.33739546074073</v>
      </c>
      <c r="L224" s="13">
        <v>73.408188398426304</v>
      </c>
      <c r="Q224">
        <v>600</v>
      </c>
      <c r="R224" s="13">
        <v>39.834291187739296</v>
      </c>
      <c r="S224" s="13">
        <v>163.19444444444761</v>
      </c>
      <c r="T224" s="13">
        <v>13.706265035660129</v>
      </c>
      <c r="U224" s="13">
        <v>19.898866028282164</v>
      </c>
    </row>
    <row r="225" spans="1:21" x14ac:dyDescent="0.2">
      <c r="A225">
        <v>1</v>
      </c>
      <c r="B225" s="11" t="s">
        <v>242</v>
      </c>
      <c r="C225" s="11">
        <v>39.481944444444437</v>
      </c>
      <c r="D225" s="11">
        <v>113.27777777777777</v>
      </c>
      <c r="E225" s="11">
        <v>8.2334396880364906</v>
      </c>
      <c r="F225" s="11">
        <v>28.405092799999988</v>
      </c>
      <c r="H225">
        <v>600</v>
      </c>
      <c r="I225" s="10">
        <v>222</v>
      </c>
      <c r="J225" s="11">
        <v>89.333333333332661</v>
      </c>
      <c r="K225" s="11">
        <v>47.467294997229835</v>
      </c>
      <c r="L225" s="11">
        <v>78.347358641872106</v>
      </c>
      <c r="Q225">
        <v>600</v>
      </c>
      <c r="R225" s="11">
        <v>40.419837645864853</v>
      </c>
      <c r="S225" s="11">
        <v>163.19444444444761</v>
      </c>
      <c r="T225" s="11">
        <v>16.212602295679705</v>
      </c>
      <c r="U225" s="11">
        <v>20.347501744578654</v>
      </c>
    </row>
    <row r="226" spans="1:21" x14ac:dyDescent="0.2">
      <c r="A226">
        <v>1</v>
      </c>
      <c r="B226" s="13" t="s">
        <v>243</v>
      </c>
      <c r="C226" s="13">
        <v>37.562500000000007</v>
      </c>
      <c r="D226" s="13">
        <v>113.27777777777777</v>
      </c>
      <c r="E226" s="13">
        <v>7.9867037134125267</v>
      </c>
      <c r="F226" s="13">
        <v>27.022862399999994</v>
      </c>
      <c r="H226">
        <v>600</v>
      </c>
      <c r="I226" s="12">
        <v>223</v>
      </c>
      <c r="J226" s="13">
        <v>87.416666666666089</v>
      </c>
      <c r="K226" s="13">
        <v>46.801870343186344</v>
      </c>
      <c r="L226" s="13">
        <v>78.188183771488497</v>
      </c>
      <c r="Q226">
        <v>600</v>
      </c>
      <c r="R226" s="13">
        <v>39.605577689242928</v>
      </c>
      <c r="S226" s="13">
        <v>163.19444444444761</v>
      </c>
      <c r="T226" s="13">
        <v>18.300192252273352</v>
      </c>
      <c r="U226" s="13">
        <v>20.083494001250944</v>
      </c>
    </row>
    <row r="227" spans="1:21" x14ac:dyDescent="0.2">
      <c r="A227">
        <v>1</v>
      </c>
      <c r="B227" s="11" t="s">
        <v>244</v>
      </c>
      <c r="C227" s="11">
        <v>36.583052749719428</v>
      </c>
      <c r="D227" s="11">
        <v>113.27777777777777</v>
      </c>
      <c r="E227" s="11">
        <v>7.1617717480623071</v>
      </c>
      <c r="F227" s="11">
        <v>26.31773252525252</v>
      </c>
      <c r="H227">
        <v>600</v>
      </c>
      <c r="I227" s="10">
        <v>224</v>
      </c>
      <c r="J227" s="11">
        <v>86.416666666666174</v>
      </c>
      <c r="K227" s="11">
        <v>42.004552376023597</v>
      </c>
      <c r="L227" s="11">
        <v>74.072619105097914</v>
      </c>
      <c r="Q227">
        <v>600</v>
      </c>
      <c r="R227" s="11">
        <v>38.364642184557283</v>
      </c>
      <c r="S227" s="11">
        <v>163.19444444444761</v>
      </c>
      <c r="T227" s="11">
        <v>15.690257562061015</v>
      </c>
      <c r="U227" s="11">
        <v>19.246905343666093</v>
      </c>
    </row>
    <row r="228" spans="1:21" x14ac:dyDescent="0.2">
      <c r="A228">
        <v>1</v>
      </c>
      <c r="B228" s="13" t="s">
        <v>245</v>
      </c>
      <c r="C228" s="13">
        <v>38.127840909090907</v>
      </c>
      <c r="D228" s="13">
        <v>113.27777777777777</v>
      </c>
      <c r="E228" s="13">
        <v>6.9852645064130163</v>
      </c>
      <c r="F228" s="13">
        <v>27.430358181818168</v>
      </c>
      <c r="H228">
        <v>600</v>
      </c>
      <c r="I228" s="12">
        <v>225</v>
      </c>
      <c r="J228" s="13">
        <v>87.999999999999517</v>
      </c>
      <c r="K228" s="13">
        <v>45.176863370706563</v>
      </c>
      <c r="L228" s="13">
        <v>81.478648934648035</v>
      </c>
      <c r="Q228">
        <v>600</v>
      </c>
      <c r="R228" s="13">
        <v>37.85294117647048</v>
      </c>
      <c r="S228" s="13">
        <v>163.19444444444761</v>
      </c>
      <c r="T228" s="13">
        <v>15.241712030012025</v>
      </c>
      <c r="U228" s="13">
        <v>18.754710173275843</v>
      </c>
    </row>
    <row r="229" spans="1:21" x14ac:dyDescent="0.2">
      <c r="A229">
        <v>1</v>
      </c>
      <c r="B229" s="11" t="s">
        <v>246</v>
      </c>
      <c r="C229" s="11">
        <v>37.854600694444443</v>
      </c>
      <c r="D229" s="11">
        <v>113.27777777777777</v>
      </c>
      <c r="E229" s="11">
        <v>5.4409816508180926</v>
      </c>
      <c r="F229" s="11">
        <v>27.2327525</v>
      </c>
      <c r="H229">
        <v>600</v>
      </c>
      <c r="I229" s="10">
        <v>226</v>
      </c>
      <c r="J229" s="11">
        <v>87.66666666666606</v>
      </c>
      <c r="K229" s="11">
        <v>46.195330159309371</v>
      </c>
      <c r="L229" s="11">
        <v>96.613133601218919</v>
      </c>
      <c r="Q229">
        <v>600</v>
      </c>
      <c r="R229" s="11">
        <v>37.998283395755251</v>
      </c>
      <c r="S229" s="11">
        <v>163.19444444444761</v>
      </c>
      <c r="T229" s="11">
        <v>11.89481122041806</v>
      </c>
      <c r="U229" s="11">
        <v>18.775039679268954</v>
      </c>
    </row>
    <row r="230" spans="1:21" x14ac:dyDescent="0.2">
      <c r="A230">
        <v>1</v>
      </c>
      <c r="B230" s="13" t="s">
        <v>247</v>
      </c>
      <c r="C230" s="13">
        <v>35.959834834834851</v>
      </c>
      <c r="D230" s="13">
        <v>113.27777777777777</v>
      </c>
      <c r="E230" s="13">
        <v>5.3693015020374588</v>
      </c>
      <c r="F230" s="13">
        <v>25.869169729729716</v>
      </c>
      <c r="H230">
        <v>600</v>
      </c>
      <c r="I230" s="12">
        <v>227</v>
      </c>
      <c r="J230" s="13">
        <v>85.916666666666217</v>
      </c>
      <c r="K230" s="13">
        <v>39.877001390420141</v>
      </c>
      <c r="L230" s="13">
        <v>83.478090173901322</v>
      </c>
      <c r="Q230">
        <v>600</v>
      </c>
      <c r="R230" s="13">
        <v>36.35262345679002</v>
      </c>
      <c r="S230" s="13">
        <v>163.19444444444761</v>
      </c>
      <c r="T230" s="13">
        <v>11.290486641955093</v>
      </c>
      <c r="U230" s="13">
        <v>17.997067617363157</v>
      </c>
    </row>
    <row r="231" spans="1:21" x14ac:dyDescent="0.2">
      <c r="A231">
        <v>1</v>
      </c>
      <c r="B231" s="11" t="s">
        <v>248</v>
      </c>
      <c r="C231" s="11">
        <v>34.7017396184063</v>
      </c>
      <c r="D231" s="11">
        <v>83.555555555555557</v>
      </c>
      <c r="E231" s="11">
        <v>6.0045959392427113</v>
      </c>
      <c r="F231" s="11">
        <v>24.96295434343434</v>
      </c>
      <c r="H231">
        <v>600</v>
      </c>
      <c r="I231" s="10">
        <v>228</v>
      </c>
      <c r="J231" s="11">
        <v>84.499999999999815</v>
      </c>
      <c r="K231" s="11">
        <v>35.059237152716776</v>
      </c>
      <c r="L231" s="11">
        <v>67.67227106509327</v>
      </c>
      <c r="Q231">
        <v>600</v>
      </c>
      <c r="R231" s="11">
        <v>37.196969696969475</v>
      </c>
      <c r="S231" s="11">
        <v>133.47222222222032</v>
      </c>
      <c r="T231" s="11">
        <v>13.819820124514688</v>
      </c>
      <c r="U231" s="11">
        <v>18.359282614394026</v>
      </c>
    </row>
    <row r="232" spans="1:21" x14ac:dyDescent="0.2">
      <c r="A232">
        <v>1</v>
      </c>
      <c r="B232" s="13" t="s">
        <v>249</v>
      </c>
      <c r="C232" s="13">
        <v>36.984722222222231</v>
      </c>
      <c r="D232" s="13">
        <v>113.27777777777777</v>
      </c>
      <c r="E232" s="13">
        <v>7.751403136047629</v>
      </c>
      <c r="F232" s="13">
        <v>26.607169599999992</v>
      </c>
      <c r="H232">
        <v>600</v>
      </c>
      <c r="I232" s="12">
        <v>229</v>
      </c>
      <c r="J232" s="13">
        <v>86.916666666666131</v>
      </c>
      <c r="K232" s="13">
        <v>45.6364409740968</v>
      </c>
      <c r="L232" s="13">
        <v>76.821538722577287</v>
      </c>
      <c r="Q232">
        <v>600</v>
      </c>
      <c r="R232" s="13">
        <v>36.575510204081475</v>
      </c>
      <c r="S232" s="13">
        <v>163.19444444444761</v>
      </c>
      <c r="T232" s="13">
        <v>15.701798439692462</v>
      </c>
      <c r="U232" s="13">
        <v>18.263641531480335</v>
      </c>
    </row>
    <row r="233" spans="1:21" x14ac:dyDescent="0.2">
      <c r="A233">
        <v>1</v>
      </c>
      <c r="B233" s="11" t="s">
        <v>250</v>
      </c>
      <c r="C233" s="11">
        <v>34.009722222222237</v>
      </c>
      <c r="D233" s="11">
        <v>113.27777777777777</v>
      </c>
      <c r="E233" s="11">
        <v>6.1683624518853701</v>
      </c>
      <c r="F233" s="11">
        <v>24.464094399999993</v>
      </c>
      <c r="H233">
        <v>600</v>
      </c>
      <c r="I233" s="10">
        <v>230</v>
      </c>
      <c r="J233" s="11">
        <v>83.916666666666387</v>
      </c>
      <c r="K233" s="11">
        <v>36.433567011128588</v>
      </c>
      <c r="L233" s="11">
        <v>68.640108943417005</v>
      </c>
      <c r="Q233">
        <v>600</v>
      </c>
      <c r="R233" s="11">
        <v>38.208218549127508</v>
      </c>
      <c r="S233" s="11">
        <v>163.19444444444761</v>
      </c>
      <c r="T233" s="11">
        <v>14.45441274082336</v>
      </c>
      <c r="U233" s="11">
        <v>18.723670148801808</v>
      </c>
    </row>
    <row r="234" spans="1:21" x14ac:dyDescent="0.2">
      <c r="A234">
        <v>1</v>
      </c>
      <c r="B234" s="13" t="s">
        <v>251</v>
      </c>
      <c r="C234" s="13">
        <v>39.688888888888897</v>
      </c>
      <c r="D234" s="13">
        <v>113.27777777777777</v>
      </c>
      <c r="E234" s="13">
        <v>8.7582686589580536</v>
      </c>
      <c r="F234" s="13">
        <v>28.553708799999995</v>
      </c>
      <c r="H234">
        <v>600</v>
      </c>
      <c r="I234" s="12">
        <v>231</v>
      </c>
      <c r="J234" s="13">
        <v>89.499999999999389</v>
      </c>
      <c r="K234" s="13">
        <v>50.693376652784323</v>
      </c>
      <c r="L234" s="13">
        <v>80.966008156512999</v>
      </c>
      <c r="Q234">
        <v>600</v>
      </c>
      <c r="R234" s="13">
        <v>42.016242937852944</v>
      </c>
      <c r="S234" s="13">
        <v>163.19444444444761</v>
      </c>
      <c r="T234" s="13">
        <v>19.192707919077428</v>
      </c>
      <c r="U234" s="13">
        <v>21.427099536107619</v>
      </c>
    </row>
    <row r="235" spans="1:21" x14ac:dyDescent="0.2">
      <c r="A235">
        <v>1</v>
      </c>
      <c r="B235" s="11" t="s">
        <v>252</v>
      </c>
      <c r="C235" s="11">
        <v>38.484722222222246</v>
      </c>
      <c r="D235" s="11">
        <v>113.27777777777777</v>
      </c>
      <c r="E235" s="11">
        <v>8.1837396922567009</v>
      </c>
      <c r="F235" s="11">
        <v>27.68716959999999</v>
      </c>
      <c r="H235">
        <v>600</v>
      </c>
      <c r="I235" s="10">
        <v>232</v>
      </c>
      <c r="J235" s="11">
        <v>88.333333333332746</v>
      </c>
      <c r="K235" s="11">
        <v>47.84863791195432</v>
      </c>
      <c r="L235" s="11">
        <v>78.661442718473353</v>
      </c>
      <c r="Q235">
        <v>600</v>
      </c>
      <c r="R235" s="11">
        <v>39.699824824824688</v>
      </c>
      <c r="S235" s="11">
        <v>163.19444444444761</v>
      </c>
      <c r="T235" s="11">
        <v>16.112785477159562</v>
      </c>
      <c r="U235" s="11">
        <v>19.860366664378915</v>
      </c>
    </row>
    <row r="236" spans="1:21" x14ac:dyDescent="0.2">
      <c r="A236">
        <v>1</v>
      </c>
      <c r="B236" s="13" t="s">
        <v>253</v>
      </c>
      <c r="C236" s="13">
        <v>40.191666666666691</v>
      </c>
      <c r="D236" s="13">
        <v>113.27777777777777</v>
      </c>
      <c r="E236" s="13">
        <v>8.7541720221377783</v>
      </c>
      <c r="F236" s="13">
        <v>28.916092799999983</v>
      </c>
      <c r="H236">
        <v>600</v>
      </c>
      <c r="I236" s="12">
        <v>233</v>
      </c>
      <c r="J236" s="13">
        <v>90.083333333332604</v>
      </c>
      <c r="K236" s="13">
        <v>50.374336505237771</v>
      </c>
      <c r="L236" s="13">
        <v>80.7108251329974</v>
      </c>
      <c r="Q236">
        <v>600</v>
      </c>
      <c r="R236" s="13">
        <v>41.315112130478965</v>
      </c>
      <c r="S236" s="13">
        <v>163.19444444444761</v>
      </c>
      <c r="T236" s="13">
        <v>17.939868687282136</v>
      </c>
      <c r="U236" s="13">
        <v>21.241059420363406</v>
      </c>
    </row>
    <row r="237" spans="1:21" x14ac:dyDescent="0.2">
      <c r="A237">
        <v>1</v>
      </c>
      <c r="B237" s="11" t="s">
        <v>254</v>
      </c>
      <c r="C237" s="11">
        <v>36.571428571428577</v>
      </c>
      <c r="D237" s="11">
        <v>113.27777777777777</v>
      </c>
      <c r="E237" s="11">
        <v>5.6010238053699153</v>
      </c>
      <c r="F237" s="11">
        <v>26.308831168831173</v>
      </c>
      <c r="H237">
        <v>600</v>
      </c>
      <c r="I237" s="10">
        <v>234</v>
      </c>
      <c r="J237" s="11">
        <v>86.416666666666174</v>
      </c>
      <c r="K237" s="11">
        <v>40.233026992846412</v>
      </c>
      <c r="L237" s="11">
        <v>82.200244532163339</v>
      </c>
      <c r="Q237">
        <v>600</v>
      </c>
      <c r="R237" s="11">
        <v>38.936549707602204</v>
      </c>
      <c r="S237" s="11">
        <v>163.19444444444761</v>
      </c>
      <c r="T237" s="11">
        <v>12.566333955302083</v>
      </c>
      <c r="U237" s="11">
        <v>19.409413900459526</v>
      </c>
    </row>
    <row r="238" spans="1:21" x14ac:dyDescent="0.2">
      <c r="A238">
        <v>1</v>
      </c>
      <c r="B238" s="13" t="s">
        <v>255</v>
      </c>
      <c r="C238" s="13">
        <v>39.338652482269516</v>
      </c>
      <c r="D238" s="13">
        <v>116.75</v>
      </c>
      <c r="E238" s="13">
        <v>8.7555582498961702</v>
      </c>
      <c r="F238" s="13">
        <v>28.301739574468073</v>
      </c>
      <c r="H238">
        <v>600</v>
      </c>
      <c r="I238" s="12">
        <v>235</v>
      </c>
      <c r="J238" s="13">
        <v>89.166666666665932</v>
      </c>
      <c r="K238" s="13">
        <v>53.818969148939566</v>
      </c>
      <c r="L238" s="13">
        <v>86.0460380995424</v>
      </c>
      <c r="Q238">
        <v>600</v>
      </c>
      <c r="R238" s="13">
        <v>43.094673802242568</v>
      </c>
      <c r="S238" s="13">
        <v>166.66666666667041</v>
      </c>
      <c r="T238" s="13">
        <v>18.873762570843947</v>
      </c>
      <c r="U238" s="13">
        <v>21.993643646829238</v>
      </c>
    </row>
    <row r="239" spans="1:21" x14ac:dyDescent="0.2">
      <c r="A239">
        <v>1</v>
      </c>
      <c r="B239" s="11" t="s">
        <v>256</v>
      </c>
      <c r="C239" s="11">
        <v>36.165277777777796</v>
      </c>
      <c r="D239" s="11">
        <v>113.27777777777777</v>
      </c>
      <c r="E239" s="11">
        <v>6.8740050025861326</v>
      </c>
      <c r="F239" s="11">
        <v>26.017015999999991</v>
      </c>
      <c r="H239">
        <v>600</v>
      </c>
      <c r="I239" s="10">
        <v>236</v>
      </c>
      <c r="J239" s="11">
        <v>86.083333333332945</v>
      </c>
      <c r="K239" s="11">
        <v>40.12295762643457</v>
      </c>
      <c r="L239" s="11">
        <v>72.031687194127116</v>
      </c>
      <c r="Q239">
        <v>600</v>
      </c>
      <c r="R239" s="11">
        <v>40.610254527655194</v>
      </c>
      <c r="S239" s="11">
        <v>163.19444444444761</v>
      </c>
      <c r="T239" s="11">
        <v>15.981198581604131</v>
      </c>
      <c r="U239" s="11">
        <v>20.429948224280224</v>
      </c>
    </row>
    <row r="240" spans="1:21" x14ac:dyDescent="0.2">
      <c r="A240">
        <v>1</v>
      </c>
      <c r="B240" s="13" t="s">
        <v>257</v>
      </c>
      <c r="C240" s="13">
        <v>37.434624017957361</v>
      </c>
      <c r="D240" s="13">
        <v>113.27777777777777</v>
      </c>
      <c r="E240" s="13">
        <v>7.5102379905966457</v>
      </c>
      <c r="F240" s="13">
        <v>26.930088080808062</v>
      </c>
      <c r="H240">
        <v>600</v>
      </c>
      <c r="I240" s="12">
        <v>237</v>
      </c>
      <c r="J240" s="13">
        <v>87.249999999999588</v>
      </c>
      <c r="K240" s="13">
        <v>43.877339063951304</v>
      </c>
      <c r="L240" s="13">
        <v>75.705888617469498</v>
      </c>
      <c r="Q240">
        <v>600</v>
      </c>
      <c r="R240" s="13">
        <v>40.031784188034095</v>
      </c>
      <c r="S240" s="13">
        <v>163.19444444444761</v>
      </c>
      <c r="T240" s="13">
        <v>14.190995972688576</v>
      </c>
      <c r="U240" s="13">
        <v>19.86071770939111</v>
      </c>
    </row>
    <row r="241" spans="1:21" x14ac:dyDescent="0.2">
      <c r="A241">
        <v>1</v>
      </c>
      <c r="B241" s="11" t="s">
        <v>258</v>
      </c>
      <c r="C241" s="11">
        <v>41.194444444444464</v>
      </c>
      <c r="D241" s="11">
        <v>113.27777777777777</v>
      </c>
      <c r="E241" s="11">
        <v>9.0752844174373113</v>
      </c>
      <c r="F241" s="11">
        <v>29.63839999999999</v>
      </c>
      <c r="H241">
        <v>600</v>
      </c>
      <c r="I241" s="10">
        <v>238</v>
      </c>
      <c r="J241" s="11">
        <v>91.083333333332519</v>
      </c>
      <c r="K241" s="11">
        <v>52.361626669933685</v>
      </c>
      <c r="L241" s="11">
        <v>82.702013924454775</v>
      </c>
      <c r="Q241">
        <v>600</v>
      </c>
      <c r="R241" s="11">
        <v>45.011415525113911</v>
      </c>
      <c r="S241" s="11">
        <v>163.19444444444761</v>
      </c>
      <c r="T241" s="11">
        <v>20.483152674134494</v>
      </c>
      <c r="U241" s="11">
        <v>23.563807261116999</v>
      </c>
    </row>
    <row r="242" spans="1:21" x14ac:dyDescent="0.2">
      <c r="A242">
        <v>1</v>
      </c>
      <c r="B242" s="13" t="s">
        <v>259</v>
      </c>
      <c r="C242" s="13">
        <v>39.041666666666671</v>
      </c>
      <c r="D242" s="13">
        <v>113.27777777777777</v>
      </c>
      <c r="E242" s="13">
        <v>8.6971269827338915</v>
      </c>
      <c r="F242" s="13">
        <v>28.088169599999986</v>
      </c>
      <c r="H242">
        <v>600</v>
      </c>
      <c r="I242" s="12">
        <v>239</v>
      </c>
      <c r="J242" s="13">
        <v>88.916666666665961</v>
      </c>
      <c r="K242" s="13">
        <v>50.793806954805113</v>
      </c>
      <c r="L242" s="13">
        <v>81.046170672881829</v>
      </c>
      <c r="Q242">
        <v>600</v>
      </c>
      <c r="R242" s="13">
        <v>44.980300453514616</v>
      </c>
      <c r="S242" s="13">
        <v>163.19444444444761</v>
      </c>
      <c r="T242" s="13">
        <v>18.336417952006446</v>
      </c>
      <c r="U242" s="13">
        <v>23.311031625217336</v>
      </c>
    </row>
    <row r="243" spans="1:21" x14ac:dyDescent="0.2">
      <c r="A243">
        <v>1</v>
      </c>
      <c r="B243" s="11" t="s">
        <v>260</v>
      </c>
      <c r="C243" s="11">
        <v>33.80833333333333</v>
      </c>
      <c r="D243" s="11">
        <v>113.27777777777777</v>
      </c>
      <c r="E243" s="11">
        <v>6.3798552547231981</v>
      </c>
      <c r="F243" s="11">
        <v>24.319401599999981</v>
      </c>
      <c r="H243">
        <v>600</v>
      </c>
      <c r="I243" s="10">
        <v>240</v>
      </c>
      <c r="J243" s="11">
        <v>83.583333333333158</v>
      </c>
      <c r="K243" s="11">
        <v>38.121273442993292</v>
      </c>
      <c r="L243" s="11">
        <v>70.211914887776757</v>
      </c>
      <c r="Q243">
        <v>600</v>
      </c>
      <c r="R243" s="11">
        <v>39.382299741601933</v>
      </c>
      <c r="S243" s="11">
        <v>163.19444444444761</v>
      </c>
      <c r="T243" s="11">
        <v>14.002757909113734</v>
      </c>
      <c r="U243" s="11">
        <v>19.387615595883528</v>
      </c>
    </row>
    <row r="244" spans="1:21" x14ac:dyDescent="0.2">
      <c r="A244">
        <v>1</v>
      </c>
      <c r="B244" s="13" t="s">
        <v>261</v>
      </c>
      <c r="C244" s="13">
        <v>41.52272727272728</v>
      </c>
      <c r="D244" s="13">
        <v>113.27777777777777</v>
      </c>
      <c r="E244" s="13">
        <v>9.5176528643874505</v>
      </c>
      <c r="F244" s="13">
        <v>29.874453333333317</v>
      </c>
      <c r="H244">
        <v>600</v>
      </c>
      <c r="I244" s="12">
        <v>241</v>
      </c>
      <c r="J244" s="13">
        <v>91.333333333332476</v>
      </c>
      <c r="K244" s="13">
        <v>55.111626730665037</v>
      </c>
      <c r="L244" s="13">
        <v>84.845953693183844</v>
      </c>
      <c r="Q244">
        <v>600</v>
      </c>
      <c r="R244" s="13">
        <v>45.732749873160628</v>
      </c>
      <c r="S244" s="13">
        <v>163.19444444444761</v>
      </c>
      <c r="T244" s="13">
        <v>21.279411412892017</v>
      </c>
      <c r="U244" s="13">
        <v>23.891673668042426</v>
      </c>
    </row>
    <row r="245" spans="1:21" x14ac:dyDescent="0.2">
      <c r="A245">
        <v>1</v>
      </c>
      <c r="B245" s="11" t="s">
        <v>262</v>
      </c>
      <c r="C245" s="11">
        <v>36.06944444444445</v>
      </c>
      <c r="D245" s="11">
        <v>113.27777777777777</v>
      </c>
      <c r="E245" s="11">
        <v>6.7375365739086845</v>
      </c>
      <c r="F245" s="11">
        <v>25.947401599999981</v>
      </c>
      <c r="H245">
        <v>600</v>
      </c>
      <c r="I245" s="10">
        <v>242</v>
      </c>
      <c r="J245" s="11">
        <v>85.999999999999687</v>
      </c>
      <c r="K245" s="11">
        <v>39.203206797938407</v>
      </c>
      <c r="L245" s="11">
        <v>71.201298594586618</v>
      </c>
      <c r="Q245">
        <v>600</v>
      </c>
      <c r="R245" s="11">
        <v>38.405895691609771</v>
      </c>
      <c r="S245" s="11">
        <v>163.19444444444761</v>
      </c>
      <c r="T245" s="11">
        <v>15.592040798523337</v>
      </c>
      <c r="U245" s="11">
        <v>19.097602739761168</v>
      </c>
    </row>
    <row r="246" spans="1:21" x14ac:dyDescent="0.2">
      <c r="A246">
        <v>1</v>
      </c>
      <c r="B246" s="13" t="s">
        <v>263</v>
      </c>
      <c r="C246" s="13">
        <v>36.465207631874293</v>
      </c>
      <c r="D246" s="13">
        <v>113.27777777777777</v>
      </c>
      <c r="E246" s="13">
        <v>7.0253308083205743</v>
      </c>
      <c r="F246" s="13">
        <v>26.233194343434331</v>
      </c>
      <c r="H246">
        <v>600</v>
      </c>
      <c r="I246" s="12">
        <v>243</v>
      </c>
      <c r="J246" s="13">
        <v>86.333333333332916</v>
      </c>
      <c r="K246" s="13">
        <v>41.196562030060662</v>
      </c>
      <c r="L246" s="13">
        <v>73.356737434871164</v>
      </c>
      <c r="Q246">
        <v>600</v>
      </c>
      <c r="R246" s="13">
        <v>37.071140797285658</v>
      </c>
      <c r="S246" s="13">
        <v>163.19444444444761</v>
      </c>
      <c r="T246" s="13">
        <v>15.98619834628521</v>
      </c>
      <c r="U246" s="13">
        <v>18.383687190998856</v>
      </c>
    </row>
    <row r="247" spans="1:21" x14ac:dyDescent="0.2">
      <c r="A247">
        <v>1</v>
      </c>
      <c r="B247" s="11" t="s">
        <v>264</v>
      </c>
      <c r="C247" s="11">
        <v>37.786756453423131</v>
      </c>
      <c r="D247" s="11">
        <v>113.27777777777777</v>
      </c>
      <c r="E247" s="11">
        <v>7.3710096727730186</v>
      </c>
      <c r="F247" s="11">
        <v>27.18478707070707</v>
      </c>
      <c r="H247">
        <v>600</v>
      </c>
      <c r="I247" s="10">
        <v>244</v>
      </c>
      <c r="J247" s="11">
        <v>87.583333333332817</v>
      </c>
      <c r="K247" s="11">
        <v>43.248454719670768</v>
      </c>
      <c r="L247" s="11">
        <v>75.543895729314798</v>
      </c>
      <c r="Q247">
        <v>600</v>
      </c>
      <c r="R247" s="11">
        <v>40.188961988303831</v>
      </c>
      <c r="S247" s="11">
        <v>163.19444444444761</v>
      </c>
      <c r="T247" s="11">
        <v>16.510547480469285</v>
      </c>
      <c r="U247" s="11">
        <v>20.470731860660496</v>
      </c>
    </row>
    <row r="248" spans="1:21" x14ac:dyDescent="0.2">
      <c r="A248">
        <v>1</v>
      </c>
      <c r="B248" s="13" t="s">
        <v>265</v>
      </c>
      <c r="C248" s="13">
        <v>35.063888888888904</v>
      </c>
      <c r="D248" s="13">
        <v>113.27777777777777</v>
      </c>
      <c r="E248" s="13">
        <v>6.7178607791192473</v>
      </c>
      <c r="F248" s="13">
        <v>25.224169599999993</v>
      </c>
      <c r="H248">
        <v>600</v>
      </c>
      <c r="I248" s="12">
        <v>245</v>
      </c>
      <c r="J248" s="13">
        <v>84.999999999999773</v>
      </c>
      <c r="K248" s="13">
        <v>39.616018892270532</v>
      </c>
      <c r="L248" s="13">
        <v>71.575193837437908</v>
      </c>
      <c r="Q248">
        <v>600</v>
      </c>
      <c r="R248" s="13">
        <v>37.399715660542334</v>
      </c>
      <c r="S248" s="13">
        <v>163.19444444444761</v>
      </c>
      <c r="T248" s="13">
        <v>15.33335474476684</v>
      </c>
      <c r="U248" s="13">
        <v>18.434671083186796</v>
      </c>
    </row>
    <row r="249" spans="1:21" x14ac:dyDescent="0.2">
      <c r="A249">
        <v>1</v>
      </c>
      <c r="B249" s="11" t="s">
        <v>266</v>
      </c>
      <c r="C249" s="11">
        <v>35.094444444444463</v>
      </c>
      <c r="D249" s="11">
        <v>113.27777777777777</v>
      </c>
      <c r="E249" s="11">
        <v>6.7087533020164898</v>
      </c>
      <c r="F249" s="11">
        <v>25.245324799999999</v>
      </c>
      <c r="H249">
        <v>600</v>
      </c>
      <c r="I249" s="10">
        <v>246</v>
      </c>
      <c r="J249" s="11">
        <v>84.999999999999773</v>
      </c>
      <c r="K249" s="11">
        <v>39.482921082949986</v>
      </c>
      <c r="L249" s="11">
        <v>71.454857206237733</v>
      </c>
      <c r="Q249">
        <v>600</v>
      </c>
      <c r="R249" s="11">
        <v>39.353956228956108</v>
      </c>
      <c r="S249" s="11">
        <v>163.19444444444761</v>
      </c>
      <c r="T249" s="11">
        <v>13.654477310209479</v>
      </c>
      <c r="U249" s="11">
        <v>19.740202033589508</v>
      </c>
    </row>
    <row r="250" spans="1:21" x14ac:dyDescent="0.2">
      <c r="A250">
        <v>1</v>
      </c>
      <c r="B250" s="13" t="s">
        <v>267</v>
      </c>
      <c r="C250" s="13">
        <v>35.680976430976443</v>
      </c>
      <c r="D250" s="13">
        <v>113.27777777777777</v>
      </c>
      <c r="E250" s="13">
        <v>7.2601570051947766</v>
      </c>
      <c r="F250" s="13">
        <v>25.667151515151495</v>
      </c>
      <c r="H250">
        <v>600</v>
      </c>
      <c r="I250" s="12">
        <v>247</v>
      </c>
      <c r="J250" s="13">
        <v>85.49999999999973</v>
      </c>
      <c r="K250" s="13">
        <v>43.093930934560781</v>
      </c>
      <c r="L250" s="13">
        <v>75.408818366930333</v>
      </c>
      <c r="Q250">
        <v>600</v>
      </c>
      <c r="R250" s="13">
        <v>39.817610062892996</v>
      </c>
      <c r="S250" s="13">
        <v>163.19444444444761</v>
      </c>
      <c r="T250" s="13">
        <v>15.447808930572922</v>
      </c>
      <c r="U250" s="13">
        <v>20.085279913575611</v>
      </c>
    </row>
    <row r="251" spans="1:21" x14ac:dyDescent="0.2">
      <c r="A251">
        <v>1</v>
      </c>
      <c r="B251" s="11" t="s">
        <v>268</v>
      </c>
      <c r="C251" s="11">
        <v>37.165249433106595</v>
      </c>
      <c r="D251" s="11">
        <v>113.27777777777777</v>
      </c>
      <c r="E251" s="11">
        <v>6.9724813659055593</v>
      </c>
      <c r="F251" s="11">
        <v>26.736909387755091</v>
      </c>
      <c r="H251">
        <v>600</v>
      </c>
      <c r="I251" s="10">
        <v>248</v>
      </c>
      <c r="J251" s="11">
        <v>87.08333333333286</v>
      </c>
      <c r="K251" s="11">
        <v>40.481193438317838</v>
      </c>
      <c r="L251" s="11">
        <v>73.087100628675572</v>
      </c>
      <c r="Q251">
        <v>600</v>
      </c>
      <c r="R251" s="11">
        <v>37.631859410430685</v>
      </c>
      <c r="S251" s="11">
        <v>163.19444444444761</v>
      </c>
      <c r="T251" s="11">
        <v>14.789248903554327</v>
      </c>
      <c r="U251" s="11">
        <v>18.581317724741453</v>
      </c>
    </row>
    <row r="252" spans="1:21" x14ac:dyDescent="0.2">
      <c r="A252">
        <v>1</v>
      </c>
      <c r="B252" s="13" t="s">
        <v>269</v>
      </c>
      <c r="C252" s="13">
        <v>40.044444444444458</v>
      </c>
      <c r="D252" s="13">
        <v>116.75</v>
      </c>
      <c r="E252" s="13">
        <v>9.7830546117627186</v>
      </c>
      <c r="F252" s="13">
        <v>28.810169599999981</v>
      </c>
      <c r="H252">
        <v>600</v>
      </c>
      <c r="I252" s="12">
        <v>249</v>
      </c>
      <c r="J252" s="13">
        <v>89.916666666665876</v>
      </c>
      <c r="K252" s="13">
        <v>57.116135562281478</v>
      </c>
      <c r="L252" s="13">
        <v>85.942211637889969</v>
      </c>
      <c r="Q252">
        <v>600</v>
      </c>
      <c r="R252" s="13">
        <v>39.61685419596806</v>
      </c>
      <c r="S252" s="13">
        <v>166.66666666667041</v>
      </c>
      <c r="T252" s="13">
        <v>18.489608194844035</v>
      </c>
      <c r="U252" s="13">
        <v>20.078180428510034</v>
      </c>
    </row>
    <row r="253" spans="1:21" x14ac:dyDescent="0.2">
      <c r="A253">
        <v>1</v>
      </c>
      <c r="B253" s="11" t="s">
        <v>270</v>
      </c>
      <c r="C253" s="11">
        <v>36.422222222222224</v>
      </c>
      <c r="D253" s="11">
        <v>113.27777777777777</v>
      </c>
      <c r="E253" s="11">
        <v>3.7205693300904703</v>
      </c>
      <c r="F253" s="11">
        <v>26.201324799999998</v>
      </c>
      <c r="H253">
        <v>600</v>
      </c>
      <c r="I253" s="10">
        <v>250</v>
      </c>
      <c r="J253" s="11">
        <v>86.249999999999673</v>
      </c>
      <c r="K253" s="11">
        <v>39.301856990512093</v>
      </c>
      <c r="L253" s="11">
        <v>100.82045454979652</v>
      </c>
      <c r="Q253">
        <v>600</v>
      </c>
      <c r="R253" s="11">
        <v>36.718964334704971</v>
      </c>
      <c r="S253" s="11">
        <v>163.19444444444761</v>
      </c>
      <c r="T253" s="11">
        <v>9.4560456041623393</v>
      </c>
      <c r="U253" s="11">
        <v>17.988139948437244</v>
      </c>
    </row>
    <row r="254" spans="1:21" x14ac:dyDescent="0.2">
      <c r="A254">
        <v>1</v>
      </c>
      <c r="B254" s="13" t="s">
        <v>271</v>
      </c>
      <c r="C254" s="13">
        <v>35.816358024691375</v>
      </c>
      <c r="D254" s="13">
        <v>113.27777777777777</v>
      </c>
      <c r="E254" s="13">
        <v>6.0892697152385926</v>
      </c>
      <c r="F254" s="13">
        <v>25.765495111111104</v>
      </c>
      <c r="H254">
        <v>600</v>
      </c>
      <c r="I254" s="12">
        <v>251</v>
      </c>
      <c r="J254" s="13">
        <v>85.583333333332988</v>
      </c>
      <c r="K254" s="13">
        <v>38.7220815286746</v>
      </c>
      <c r="L254" s="13">
        <v>74.590790640830392</v>
      </c>
      <c r="Q254">
        <v>600</v>
      </c>
      <c r="R254" s="13">
        <v>39.040514313439893</v>
      </c>
      <c r="S254" s="13">
        <v>163.19444444444761</v>
      </c>
      <c r="T254" s="13">
        <v>14.999898345028994</v>
      </c>
      <c r="U254" s="13">
        <v>19.534282640842243</v>
      </c>
    </row>
    <row r="255" spans="1:21" x14ac:dyDescent="0.2">
      <c r="A255">
        <v>1</v>
      </c>
      <c r="B255" s="11" t="s">
        <v>272</v>
      </c>
      <c r="C255" s="11">
        <v>39.950000000000031</v>
      </c>
      <c r="D255" s="11">
        <v>113.27777777777777</v>
      </c>
      <c r="E255" s="11">
        <v>8.8272611752235424</v>
      </c>
      <c r="F255" s="11">
        <v>28.742323199999991</v>
      </c>
      <c r="H255">
        <v>600</v>
      </c>
      <c r="I255" s="10">
        <v>252</v>
      </c>
      <c r="J255" s="11">
        <v>89.916666666665876</v>
      </c>
      <c r="K255" s="11">
        <v>51.372639763350882</v>
      </c>
      <c r="L255" s="11">
        <v>81.506652883449036</v>
      </c>
      <c r="Q255">
        <v>600</v>
      </c>
      <c r="R255" s="11">
        <v>40.312675070027865</v>
      </c>
      <c r="S255" s="11">
        <v>163.19444444444761</v>
      </c>
      <c r="T255" s="11">
        <v>18.282667538145031</v>
      </c>
      <c r="U255" s="11">
        <v>20.47667585516324</v>
      </c>
    </row>
    <row r="256" spans="1:21" x14ac:dyDescent="0.2">
      <c r="A256">
        <v>1</v>
      </c>
      <c r="B256" s="13" t="s">
        <v>273</v>
      </c>
      <c r="C256" s="13">
        <v>36.545833333333363</v>
      </c>
      <c r="D256" s="13">
        <v>113.27777777777777</v>
      </c>
      <c r="E256" s="13">
        <v>7.7251708373901558</v>
      </c>
      <c r="F256" s="13">
        <v>26.290862399999988</v>
      </c>
      <c r="H256">
        <v>600</v>
      </c>
      <c r="I256" s="12">
        <v>253</v>
      </c>
      <c r="J256" s="13">
        <v>86.333333333332916</v>
      </c>
      <c r="K256" s="13">
        <v>45.634838946939858</v>
      </c>
      <c r="L256" s="13">
        <v>76.82019033443909</v>
      </c>
      <c r="Q256">
        <v>600</v>
      </c>
      <c r="R256" s="13">
        <v>41.921693121693004</v>
      </c>
      <c r="S256" s="13">
        <v>163.19444444444761</v>
      </c>
      <c r="T256" s="13">
        <v>17.109382589066982</v>
      </c>
      <c r="U256" s="13">
        <v>21.503840440662675</v>
      </c>
    </row>
    <row r="257" spans="1:21" x14ac:dyDescent="0.2">
      <c r="A257">
        <v>1</v>
      </c>
      <c r="B257" s="11" t="s">
        <v>274</v>
      </c>
      <c r="C257" s="11">
        <v>40.870370370370395</v>
      </c>
      <c r="D257" s="11">
        <v>113.27777777777777</v>
      </c>
      <c r="E257" s="11">
        <v>9.0294752841589929</v>
      </c>
      <c r="F257" s="11">
        <v>29.404833939393928</v>
      </c>
      <c r="H257">
        <v>600</v>
      </c>
      <c r="I257" s="10">
        <v>254</v>
      </c>
      <c r="J257" s="11">
        <v>90.666666666665805</v>
      </c>
      <c r="K257" s="11">
        <v>52.638352712841744</v>
      </c>
      <c r="L257" s="11">
        <v>82.920261951145008</v>
      </c>
      <c r="Q257">
        <v>600</v>
      </c>
      <c r="R257" s="11">
        <v>40.783464566928998</v>
      </c>
      <c r="S257" s="11">
        <v>163.19444444444761</v>
      </c>
      <c r="T257" s="11">
        <v>20.153793150954542</v>
      </c>
      <c r="U257" s="11">
        <v>20.959046441658401</v>
      </c>
    </row>
    <row r="258" spans="1:21" x14ac:dyDescent="0.2">
      <c r="A258">
        <v>1</v>
      </c>
      <c r="B258" s="13" t="s">
        <v>275</v>
      </c>
      <c r="C258" s="13">
        <v>40.385452462772058</v>
      </c>
      <c r="D258" s="13">
        <v>113.27777777777777</v>
      </c>
      <c r="E258" s="13">
        <v>8.193731527691444</v>
      </c>
      <c r="F258" s="13">
        <v>29.055846597938139</v>
      </c>
      <c r="H258">
        <v>600</v>
      </c>
      <c r="I258" s="12">
        <v>255</v>
      </c>
      <c r="J258" s="13">
        <v>90.249999999999318</v>
      </c>
      <c r="K258" s="13">
        <v>47.979933864802298</v>
      </c>
      <c r="L258" s="13">
        <v>79.97809825920622</v>
      </c>
      <c r="Q258">
        <v>600</v>
      </c>
      <c r="R258" s="13">
        <v>42.145102339181086</v>
      </c>
      <c r="S258" s="13">
        <v>163.19444444444761</v>
      </c>
      <c r="T258" s="13">
        <v>17.657182636828779</v>
      </c>
      <c r="U258" s="13">
        <v>21.314117630744015</v>
      </c>
    </row>
    <row r="259" spans="1:21" x14ac:dyDescent="0.2">
      <c r="A259">
        <v>1</v>
      </c>
      <c r="B259" s="11" t="s">
        <v>276</v>
      </c>
      <c r="C259" s="11">
        <v>35.434523809523803</v>
      </c>
      <c r="D259" s="11">
        <v>113.27777777777777</v>
      </c>
      <c r="E259" s="11">
        <v>4.9843731497673911</v>
      </c>
      <c r="F259" s="11">
        <v>25.490708571428573</v>
      </c>
      <c r="H259">
        <v>600</v>
      </c>
      <c r="I259" s="10">
        <v>256</v>
      </c>
      <c r="J259" s="11">
        <v>85.249999999999758</v>
      </c>
      <c r="K259" s="11">
        <v>39.21445046918636</v>
      </c>
      <c r="L259" s="11">
        <v>85.114032037295758</v>
      </c>
      <c r="Q259">
        <v>600</v>
      </c>
      <c r="R259" s="11">
        <v>36.386587771203047</v>
      </c>
      <c r="S259" s="11">
        <v>163.19444444444761</v>
      </c>
      <c r="T259" s="11">
        <v>10.013780146020595</v>
      </c>
      <c r="U259" s="11">
        <v>17.717582584531172</v>
      </c>
    </row>
    <row r="260" spans="1:21" x14ac:dyDescent="0.2">
      <c r="A260">
        <v>1</v>
      </c>
      <c r="B260" s="13" t="s">
        <v>277</v>
      </c>
      <c r="C260" s="13">
        <v>40.223625140291816</v>
      </c>
      <c r="D260" s="13">
        <v>113.27777777777777</v>
      </c>
      <c r="E260" s="13">
        <v>9.1310343352697529</v>
      </c>
      <c r="F260" s="13">
        <v>28.938634343434327</v>
      </c>
      <c r="H260">
        <v>600</v>
      </c>
      <c r="I260" s="12">
        <v>257</v>
      </c>
      <c r="J260" s="13">
        <v>90.083333333332604</v>
      </c>
      <c r="K260" s="13">
        <v>53.02076382823185</v>
      </c>
      <c r="L260" s="13">
        <v>83.220919597605473</v>
      </c>
      <c r="Q260">
        <v>600</v>
      </c>
      <c r="R260" s="13">
        <v>39.523512276321199</v>
      </c>
      <c r="S260" s="13">
        <v>163.19444444444761</v>
      </c>
      <c r="T260" s="13">
        <v>19.632093412238586</v>
      </c>
      <c r="U260" s="13">
        <v>19.872228802151135</v>
      </c>
    </row>
    <row r="261" spans="1:21" x14ac:dyDescent="0.2">
      <c r="A261">
        <v>1</v>
      </c>
      <c r="B261" s="11" t="s">
        <v>278</v>
      </c>
      <c r="C261" s="11">
        <v>35.455555555555549</v>
      </c>
      <c r="D261" s="11">
        <v>113.27777777777777</v>
      </c>
      <c r="E261" s="11">
        <v>6.8614001474617687</v>
      </c>
      <c r="F261" s="11">
        <v>25.505248000000005</v>
      </c>
      <c r="H261">
        <v>600</v>
      </c>
      <c r="I261" s="10">
        <v>258</v>
      </c>
      <c r="J261" s="11">
        <v>85.333333333333002</v>
      </c>
      <c r="K261" s="11">
        <v>40.441344718194067</v>
      </c>
      <c r="L261" s="11">
        <v>72.316918437098821</v>
      </c>
      <c r="Q261">
        <v>600</v>
      </c>
      <c r="R261" s="11">
        <v>39.393288084464373</v>
      </c>
      <c r="S261" s="11">
        <v>163.19444444444761</v>
      </c>
      <c r="T261" s="11">
        <v>14.758881309790716</v>
      </c>
      <c r="U261" s="11">
        <v>19.493650172297283</v>
      </c>
    </row>
    <row r="262" spans="1:21" x14ac:dyDescent="0.2">
      <c r="A262">
        <v>1</v>
      </c>
      <c r="B262" s="13" t="s">
        <v>279</v>
      </c>
      <c r="C262" s="13">
        <v>35.950000000000031</v>
      </c>
      <c r="D262" s="13">
        <v>113.27777777777777</v>
      </c>
      <c r="E262" s="13">
        <v>6.7021339662953796</v>
      </c>
      <c r="F262" s="13">
        <v>25.861708800000002</v>
      </c>
      <c r="H262">
        <v>600</v>
      </c>
      <c r="I262" s="12">
        <v>259</v>
      </c>
      <c r="J262" s="13">
        <v>85.916666666666217</v>
      </c>
      <c r="K262" s="13">
        <v>39.059481143640532</v>
      </c>
      <c r="L262" s="13">
        <v>71.070660686444413</v>
      </c>
      <c r="Q262">
        <v>600</v>
      </c>
      <c r="R262" s="13">
        <v>37.733832465277629</v>
      </c>
      <c r="S262" s="13">
        <v>163.19444444444761</v>
      </c>
      <c r="T262" s="13">
        <v>15.286693009420404</v>
      </c>
      <c r="U262" s="13">
        <v>18.577038190342424</v>
      </c>
    </row>
    <row r="263" spans="1:21" x14ac:dyDescent="0.2">
      <c r="A263">
        <v>1</v>
      </c>
      <c r="B263" s="11" t="s">
        <v>280</v>
      </c>
      <c r="C263" s="11">
        <v>42.753968253968267</v>
      </c>
      <c r="D263" s="11">
        <v>113.27777777777777</v>
      </c>
      <c r="E263" s="11">
        <v>7.293000000193568</v>
      </c>
      <c r="F263" s="11">
        <v>30.760708571428552</v>
      </c>
      <c r="H263">
        <v>600</v>
      </c>
      <c r="I263" s="10">
        <v>260</v>
      </c>
      <c r="J263" s="11">
        <v>92.583333333332405</v>
      </c>
      <c r="K263" s="11">
        <v>55.942003388740147</v>
      </c>
      <c r="L263" s="11">
        <v>101.65929776375484</v>
      </c>
      <c r="Q263">
        <v>600</v>
      </c>
      <c r="R263" s="11">
        <v>39.385295743504642</v>
      </c>
      <c r="S263" s="11">
        <v>163.19444444444761</v>
      </c>
      <c r="T263" s="11">
        <v>15.72329541405121</v>
      </c>
      <c r="U263" s="11">
        <v>20.113598244955796</v>
      </c>
    </row>
    <row r="264" spans="1:21" x14ac:dyDescent="0.2">
      <c r="A264">
        <v>1</v>
      </c>
      <c r="B264" s="13" t="s">
        <v>281</v>
      </c>
      <c r="C264" s="13">
        <v>38.605555555555561</v>
      </c>
      <c r="D264" s="13">
        <v>113.27777777777777</v>
      </c>
      <c r="E264" s="13">
        <v>8.0817172562295347</v>
      </c>
      <c r="F264" s="13">
        <v>27.774246399999988</v>
      </c>
      <c r="H264">
        <v>600</v>
      </c>
      <c r="I264" s="12">
        <v>261</v>
      </c>
      <c r="J264" s="13">
        <v>88.416666666666003</v>
      </c>
      <c r="K264" s="13">
        <v>46.783781559386888</v>
      </c>
      <c r="L264" s="13">
        <v>77.781225118125619</v>
      </c>
      <c r="Q264">
        <v>600</v>
      </c>
      <c r="R264" s="13">
        <v>39.919654714475257</v>
      </c>
      <c r="S264" s="13">
        <v>163.19444444444761</v>
      </c>
      <c r="T264" s="13">
        <v>18.129227686701864</v>
      </c>
      <c r="U264" s="13">
        <v>20.151067204089959</v>
      </c>
    </row>
    <row r="265" spans="1:21" x14ac:dyDescent="0.2">
      <c r="A265">
        <v>1</v>
      </c>
      <c r="B265" s="11" t="s">
        <v>282</v>
      </c>
      <c r="C265" s="11">
        <v>35.896537842190035</v>
      </c>
      <c r="D265" s="11">
        <v>113.27777777777777</v>
      </c>
      <c r="E265" s="11">
        <v>5.4497129222005789</v>
      </c>
      <c r="F265" s="11">
        <v>25.822460289855076</v>
      </c>
      <c r="H265">
        <v>600</v>
      </c>
      <c r="I265" s="10">
        <v>262</v>
      </c>
      <c r="J265" s="11">
        <v>85.666666666666231</v>
      </c>
      <c r="K265" s="11">
        <v>44.514690891095</v>
      </c>
      <c r="L265" s="11">
        <v>91.338579551223503</v>
      </c>
      <c r="Q265">
        <v>600</v>
      </c>
      <c r="R265" s="11">
        <v>37.81690140845069</v>
      </c>
      <c r="S265" s="11">
        <v>163.19444444444761</v>
      </c>
      <c r="T265" s="11">
        <v>10.237417652189658</v>
      </c>
      <c r="U265" s="11">
        <v>18.839439901442852</v>
      </c>
    </row>
    <row r="266" spans="1:21" x14ac:dyDescent="0.2">
      <c r="A266">
        <v>1</v>
      </c>
      <c r="B266" s="13" t="s">
        <v>283</v>
      </c>
      <c r="C266" s="13">
        <v>36.744292237442934</v>
      </c>
      <c r="D266" s="13">
        <v>113.27777777777777</v>
      </c>
      <c r="E266" s="13">
        <v>5.1989863395083962</v>
      </c>
      <c r="F266" s="13">
        <v>26.433764383561652</v>
      </c>
      <c r="H266">
        <v>600</v>
      </c>
      <c r="I266" s="12">
        <v>263</v>
      </c>
      <c r="J266" s="13">
        <v>86.499999999999645</v>
      </c>
      <c r="K266" s="13">
        <v>39.308632872602132</v>
      </c>
      <c r="L266" s="13">
        <v>83.446794317498728</v>
      </c>
      <c r="Q266">
        <v>600</v>
      </c>
      <c r="R266" s="13">
        <v>37.510248112189743</v>
      </c>
      <c r="S266" s="13">
        <v>163.19444444444761</v>
      </c>
      <c r="T266" s="13">
        <v>12.807359859762292</v>
      </c>
      <c r="U266" s="13">
        <v>18.669951132102266</v>
      </c>
    </row>
    <row r="267" spans="1:21" x14ac:dyDescent="0.2">
      <c r="A267">
        <v>1</v>
      </c>
      <c r="B267" s="11" t="s">
        <v>284</v>
      </c>
      <c r="C267" s="11">
        <v>34.262626262626299</v>
      </c>
      <c r="D267" s="11">
        <v>113.27777777777777</v>
      </c>
      <c r="E267" s="11">
        <v>5.7469327199714</v>
      </c>
      <c r="F267" s="11">
        <v>24.646618181818166</v>
      </c>
      <c r="H267">
        <v>600</v>
      </c>
      <c r="I267" s="10">
        <v>264</v>
      </c>
      <c r="J267" s="11">
        <v>84.166666666666359</v>
      </c>
      <c r="K267" s="11">
        <v>37.692125765296772</v>
      </c>
      <c r="L267" s="11">
        <v>74.42367260704259</v>
      </c>
      <c r="Q267">
        <v>600</v>
      </c>
      <c r="R267" s="11">
        <v>38.302100608070688</v>
      </c>
      <c r="S267" s="11">
        <v>163.19444444444761</v>
      </c>
      <c r="T267" s="11">
        <v>13.144152766008952</v>
      </c>
      <c r="U267" s="11">
        <v>19.210565637430001</v>
      </c>
    </row>
    <row r="268" spans="1:21" x14ac:dyDescent="0.2">
      <c r="A268">
        <v>1</v>
      </c>
      <c r="B268" s="13" t="s">
        <v>285</v>
      </c>
      <c r="C268" s="13">
        <v>40.429166666666667</v>
      </c>
      <c r="D268" s="13">
        <v>113.27777777777777</v>
      </c>
      <c r="E268" s="13">
        <v>8.6987001352551747</v>
      </c>
      <c r="F268" s="13">
        <v>29.086939199999982</v>
      </c>
      <c r="H268">
        <v>600</v>
      </c>
      <c r="I268" s="12">
        <v>265</v>
      </c>
      <c r="J268" s="13">
        <v>90.249999999999318</v>
      </c>
      <c r="K268" s="13">
        <v>50.046999871883806</v>
      </c>
      <c r="L268" s="13">
        <v>80.448164909246444</v>
      </c>
      <c r="Q268">
        <v>600</v>
      </c>
      <c r="R268" s="13">
        <v>42.894393241167222</v>
      </c>
      <c r="S268" s="13">
        <v>163.19444444444761</v>
      </c>
      <c r="T268" s="13">
        <v>18.497884612798909</v>
      </c>
      <c r="U268" s="13">
        <v>22.179359437687111</v>
      </c>
    </row>
    <row r="269" spans="1:21" x14ac:dyDescent="0.2">
      <c r="A269">
        <v>1</v>
      </c>
      <c r="B269" s="11" t="s">
        <v>286</v>
      </c>
      <c r="C269" s="11">
        <v>36.249063670412006</v>
      </c>
      <c r="D269" s="11">
        <v>113.27777777777777</v>
      </c>
      <c r="E269" s="11">
        <v>6.3595613515791714</v>
      </c>
      <c r="F269" s="11">
        <v>26.07720808988763</v>
      </c>
      <c r="H269">
        <v>600</v>
      </c>
      <c r="I269" s="10">
        <v>266</v>
      </c>
      <c r="J269" s="11">
        <v>86.083333333332945</v>
      </c>
      <c r="K269" s="11">
        <v>40.860940216257035</v>
      </c>
      <c r="L269" s="11">
        <v>77.052421599517601</v>
      </c>
      <c r="Q269">
        <v>600</v>
      </c>
      <c r="R269" s="11">
        <v>37.93979544397942</v>
      </c>
      <c r="S269" s="11">
        <v>163.19444444444761</v>
      </c>
      <c r="T269" s="11">
        <v>14.519659287932603</v>
      </c>
      <c r="U269" s="11">
        <v>18.524341643675793</v>
      </c>
    </row>
    <row r="270" spans="1:21" x14ac:dyDescent="0.2">
      <c r="A270">
        <v>1</v>
      </c>
      <c r="B270" s="13" t="s">
        <v>287</v>
      </c>
      <c r="C270" s="13">
        <v>41.75641025641027</v>
      </c>
      <c r="D270" s="13">
        <v>113.27777777777777</v>
      </c>
      <c r="E270" s="13">
        <v>6.5246009946446923</v>
      </c>
      <c r="F270" s="13">
        <v>30.042542769230764</v>
      </c>
      <c r="H270">
        <v>600</v>
      </c>
      <c r="I270" s="12">
        <v>267</v>
      </c>
      <c r="J270" s="13">
        <v>91.583333333332476</v>
      </c>
      <c r="K270" s="13">
        <v>52.397833941703936</v>
      </c>
      <c r="L270" s="13">
        <v>102.10032077789241</v>
      </c>
      <c r="Q270">
        <v>600</v>
      </c>
      <c r="R270" s="13">
        <v>39.953866146848533</v>
      </c>
      <c r="S270" s="13">
        <v>163.19444444444761</v>
      </c>
      <c r="T270" s="13">
        <v>13.242401106264891</v>
      </c>
      <c r="U270" s="13">
        <v>20.079756582123604</v>
      </c>
    </row>
    <row r="271" spans="1:21" x14ac:dyDescent="0.2">
      <c r="A271">
        <v>1</v>
      </c>
      <c r="B271" s="11" t="s">
        <v>288</v>
      </c>
      <c r="C271" s="11">
        <v>34.324074074074083</v>
      </c>
      <c r="D271" s="11">
        <v>113.27777777777777</v>
      </c>
      <c r="E271" s="11">
        <v>3.8834326348452191</v>
      </c>
      <c r="F271" s="11">
        <v>24.690325333333341</v>
      </c>
      <c r="H271">
        <v>600</v>
      </c>
      <c r="I271" s="10">
        <v>268</v>
      </c>
      <c r="J271" s="11">
        <v>84.166666666666359</v>
      </c>
      <c r="K271" s="11">
        <v>34.840231255285211</v>
      </c>
      <c r="L271" s="11">
        <v>86.654676860720883</v>
      </c>
      <c r="Q271">
        <v>600</v>
      </c>
      <c r="R271" s="11">
        <v>35.44001363326506</v>
      </c>
      <c r="S271" s="11">
        <v>163.19444444444761</v>
      </c>
      <c r="T271" s="11">
        <v>8.6876985387660302</v>
      </c>
      <c r="U271" s="11">
        <v>17.171869845364249</v>
      </c>
    </row>
    <row r="272" spans="1:21" x14ac:dyDescent="0.2">
      <c r="A272">
        <v>1</v>
      </c>
      <c r="B272" s="13" t="s">
        <v>289</v>
      </c>
      <c r="C272" s="13">
        <v>37.145833333333343</v>
      </c>
      <c r="D272" s="13">
        <v>113.27777777777777</v>
      </c>
      <c r="E272" s="13">
        <v>7.5180990408140955</v>
      </c>
      <c r="F272" s="13">
        <v>26.722631999999994</v>
      </c>
      <c r="H272">
        <v>600</v>
      </c>
      <c r="I272" s="12">
        <v>269</v>
      </c>
      <c r="J272" s="13">
        <v>86.999999999999602</v>
      </c>
      <c r="K272" s="13">
        <v>44.080521457451859</v>
      </c>
      <c r="L272" s="13">
        <v>75.500613304869958</v>
      </c>
      <c r="Q272">
        <v>600</v>
      </c>
      <c r="R272" s="13">
        <v>39.653282828282613</v>
      </c>
      <c r="S272" s="13">
        <v>163.19444444444761</v>
      </c>
      <c r="T272" s="13">
        <v>15.491047140829693</v>
      </c>
      <c r="U272" s="13">
        <v>19.824722100071551</v>
      </c>
    </row>
    <row r="273" spans="1:21" x14ac:dyDescent="0.2">
      <c r="A273">
        <v>1</v>
      </c>
      <c r="B273" s="11" t="s">
        <v>290</v>
      </c>
      <c r="C273" s="11">
        <v>38.309722222222241</v>
      </c>
      <c r="D273" s="11">
        <v>113.27777777777777</v>
      </c>
      <c r="E273" s="11">
        <v>8.1662347379908962</v>
      </c>
      <c r="F273" s="11">
        <v>27.560862400000001</v>
      </c>
      <c r="H273">
        <v>600</v>
      </c>
      <c r="I273" s="10">
        <v>270</v>
      </c>
      <c r="J273" s="11">
        <v>88.166666666666018</v>
      </c>
      <c r="K273" s="11">
        <v>47.50404075138686</v>
      </c>
      <c r="L273" s="11">
        <v>78.377678210637612</v>
      </c>
      <c r="Q273">
        <v>600</v>
      </c>
      <c r="R273" s="11">
        <v>39.385648148148036</v>
      </c>
      <c r="S273" s="11">
        <v>163.19444444444761</v>
      </c>
      <c r="T273" s="11">
        <v>17.244563586511845</v>
      </c>
      <c r="U273" s="11">
        <v>19.855199364133696</v>
      </c>
    </row>
    <row r="274" spans="1:21" x14ac:dyDescent="0.2">
      <c r="A274">
        <v>1</v>
      </c>
      <c r="B274" s="13" t="s">
        <v>291</v>
      </c>
      <c r="C274" s="13">
        <v>37.87093153759821</v>
      </c>
      <c r="D274" s="13">
        <v>116.75</v>
      </c>
      <c r="E274" s="13">
        <v>8.0636994369630308</v>
      </c>
      <c r="F274" s="13">
        <v>27.244772525252522</v>
      </c>
      <c r="H274">
        <v>600</v>
      </c>
      <c r="I274" s="12">
        <v>271</v>
      </c>
      <c r="J274" s="13">
        <v>87.66666666666606</v>
      </c>
      <c r="K274" s="13">
        <v>47.965597241712281</v>
      </c>
      <c r="L274" s="13">
        <v>79.154288358916375</v>
      </c>
      <c r="Q274">
        <v>600</v>
      </c>
      <c r="R274" s="13">
        <v>39.184186260949708</v>
      </c>
      <c r="S274" s="13">
        <v>166.66666666667041</v>
      </c>
      <c r="T274" s="13">
        <v>17.520670702150142</v>
      </c>
      <c r="U274" s="13">
        <v>19.794171647385831</v>
      </c>
    </row>
    <row r="275" spans="1:21" x14ac:dyDescent="0.2">
      <c r="A275">
        <v>1</v>
      </c>
      <c r="B275" s="11" t="s">
        <v>292</v>
      </c>
      <c r="C275" s="11">
        <v>38.726711560044905</v>
      </c>
      <c r="D275" s="11">
        <v>113.27777777777777</v>
      </c>
      <c r="E275" s="11">
        <v>7.7441311344527337</v>
      </c>
      <c r="F275" s="11">
        <v>27.861477171717169</v>
      </c>
      <c r="H275">
        <v>600</v>
      </c>
      <c r="I275" s="10">
        <v>272</v>
      </c>
      <c r="J275" s="11">
        <v>88.499999999999474</v>
      </c>
      <c r="K275" s="11">
        <v>44.566042890539833</v>
      </c>
      <c r="L275" s="11">
        <v>76.297719522488379</v>
      </c>
      <c r="Q275">
        <v>600</v>
      </c>
      <c r="R275" s="11">
        <v>40.068572756857129</v>
      </c>
      <c r="S275" s="11">
        <v>163.19444444444761</v>
      </c>
      <c r="T275" s="11">
        <v>16.914467474236837</v>
      </c>
      <c r="U275" s="11">
        <v>20.161256028798974</v>
      </c>
    </row>
    <row r="276" spans="1:21" x14ac:dyDescent="0.2">
      <c r="A276">
        <v>1</v>
      </c>
      <c r="B276" s="13" t="s">
        <v>293</v>
      </c>
      <c r="C276" s="13">
        <v>41.115277777777791</v>
      </c>
      <c r="D276" s="13">
        <v>113.27777777777777</v>
      </c>
      <c r="E276" s="13">
        <v>9.2451974561067196</v>
      </c>
      <c r="F276" s="13">
        <v>29.580555199999985</v>
      </c>
      <c r="H276">
        <v>600</v>
      </c>
      <c r="I276" s="12">
        <v>273</v>
      </c>
      <c r="J276" s="13">
        <v>90.999999999999261</v>
      </c>
      <c r="K276" s="13">
        <v>53.267002895928599</v>
      </c>
      <c r="L276" s="13">
        <v>82.995825437333309</v>
      </c>
      <c r="Q276">
        <v>600</v>
      </c>
      <c r="R276" s="13">
        <v>44.273007856340953</v>
      </c>
      <c r="S276" s="13">
        <v>163.19444444444761</v>
      </c>
      <c r="T276" s="13">
        <v>18.467924692853106</v>
      </c>
      <c r="U276" s="13">
        <v>23.003437132248646</v>
      </c>
    </row>
    <row r="277" spans="1:21" x14ac:dyDescent="0.2">
      <c r="A277">
        <v>1</v>
      </c>
      <c r="B277" s="11" t="s">
        <v>294</v>
      </c>
      <c r="C277" s="11">
        <v>33.600000000000016</v>
      </c>
      <c r="D277" s="11">
        <v>107.02777777777777</v>
      </c>
      <c r="E277" s="11">
        <v>5.9063873966970073</v>
      </c>
      <c r="F277" s="11">
        <v>24.169478399999992</v>
      </c>
      <c r="H277">
        <v>600</v>
      </c>
      <c r="I277" s="10">
        <v>274</v>
      </c>
      <c r="J277" s="11">
        <v>83.41666666666643</v>
      </c>
      <c r="K277" s="11">
        <v>34.657042635243009</v>
      </c>
      <c r="L277" s="11">
        <v>66.945727913674517</v>
      </c>
      <c r="Q277">
        <v>600</v>
      </c>
      <c r="R277" s="11">
        <v>38.065082644627942</v>
      </c>
      <c r="S277" s="11">
        <v>156.94444444444653</v>
      </c>
      <c r="T277" s="11">
        <v>14.140393560525695</v>
      </c>
      <c r="U277" s="11">
        <v>18.635526076219794</v>
      </c>
    </row>
    <row r="278" spans="1:21" x14ac:dyDescent="0.2">
      <c r="A278">
        <v>1</v>
      </c>
      <c r="B278" s="13" t="s">
        <v>295</v>
      </c>
      <c r="C278" s="13">
        <v>41.291666666666686</v>
      </c>
      <c r="D278" s="13">
        <v>113.27777777777777</v>
      </c>
      <c r="E278" s="13">
        <v>8.8705648883606241</v>
      </c>
      <c r="F278" s="13">
        <v>29.708399999999969</v>
      </c>
      <c r="H278">
        <v>600</v>
      </c>
      <c r="I278" s="12">
        <v>275</v>
      </c>
      <c r="J278" s="13">
        <v>91.166666666665762</v>
      </c>
      <c r="K278" s="13">
        <v>50.724306635904497</v>
      </c>
      <c r="L278" s="13">
        <v>80.990704631263597</v>
      </c>
      <c r="Q278">
        <v>600</v>
      </c>
      <c r="R278" s="13">
        <v>44.233682112605685</v>
      </c>
      <c r="S278" s="13">
        <v>163.19444444444761</v>
      </c>
      <c r="T278" s="13">
        <v>18.72429883740045</v>
      </c>
      <c r="U278" s="13">
        <v>22.508733208146769</v>
      </c>
    </row>
    <row r="279" spans="1:21" x14ac:dyDescent="0.2">
      <c r="A279">
        <v>1</v>
      </c>
      <c r="B279" s="11" t="s">
        <v>296</v>
      </c>
      <c r="C279" s="11">
        <v>38.725000000000023</v>
      </c>
      <c r="D279" s="11">
        <v>113.27777777777777</v>
      </c>
      <c r="E279" s="11">
        <v>8.337694225644027</v>
      </c>
      <c r="F279" s="11">
        <v>27.859939199999982</v>
      </c>
      <c r="H279">
        <v>600</v>
      </c>
      <c r="I279" s="10">
        <v>276</v>
      </c>
      <c r="J279" s="11">
        <v>88.499999999999474</v>
      </c>
      <c r="K279" s="11">
        <v>48.567559059864863</v>
      </c>
      <c r="L279" s="11">
        <v>79.25017981096218</v>
      </c>
      <c r="Q279">
        <v>600</v>
      </c>
      <c r="R279" s="11">
        <v>40.307347670250749</v>
      </c>
      <c r="S279" s="11">
        <v>163.19444444444761</v>
      </c>
      <c r="T279" s="11">
        <v>18.659984759588699</v>
      </c>
      <c r="U279" s="11">
        <v>20.543321697723815</v>
      </c>
    </row>
    <row r="280" spans="1:21" x14ac:dyDescent="0.2">
      <c r="A280">
        <v>1</v>
      </c>
      <c r="B280" s="13" t="s">
        <v>297</v>
      </c>
      <c r="C280" s="13">
        <v>33.51666666666668</v>
      </c>
      <c r="D280" s="13">
        <v>113.27777777777777</v>
      </c>
      <c r="E280" s="13">
        <v>6.2155546713294303</v>
      </c>
      <c r="F280" s="13">
        <v>24.108710399999982</v>
      </c>
      <c r="H280">
        <v>600</v>
      </c>
      <c r="I280" s="12">
        <v>277</v>
      </c>
      <c r="J280" s="13">
        <v>83.333333333333172</v>
      </c>
      <c r="K280" s="13">
        <v>37.003410018252325</v>
      </c>
      <c r="L280" s="13">
        <v>69.877113044223265</v>
      </c>
      <c r="Q280">
        <v>600</v>
      </c>
      <c r="R280" s="13">
        <v>36.875064599483089</v>
      </c>
      <c r="S280" s="13">
        <v>163.19444444444761</v>
      </c>
      <c r="T280" s="13">
        <v>12.772382781142635</v>
      </c>
      <c r="U280" s="13">
        <v>18.0927649338173</v>
      </c>
    </row>
    <row r="281" spans="1:21" x14ac:dyDescent="0.2">
      <c r="A281">
        <v>1</v>
      </c>
      <c r="B281" s="11" t="s">
        <v>298</v>
      </c>
      <c r="C281" s="11">
        <v>36.94640852974188</v>
      </c>
      <c r="D281" s="11">
        <v>113.27777777777777</v>
      </c>
      <c r="E281" s="11">
        <v>7.5647304859694886</v>
      </c>
      <c r="F281" s="11">
        <v>26.579115959595946</v>
      </c>
      <c r="H281">
        <v>600</v>
      </c>
      <c r="I281" s="10">
        <v>278</v>
      </c>
      <c r="J281" s="11">
        <v>86.666666666666146</v>
      </c>
      <c r="K281" s="11">
        <v>45.175019545176411</v>
      </c>
      <c r="L281" s="11">
        <v>77.208169224666648</v>
      </c>
      <c r="Q281">
        <v>600</v>
      </c>
      <c r="R281" s="11">
        <v>42.002572016460768</v>
      </c>
      <c r="S281" s="11">
        <v>163.19444444444761</v>
      </c>
      <c r="T281" s="11">
        <v>16.711411644671628</v>
      </c>
      <c r="U281" s="11">
        <v>21.230252623934412</v>
      </c>
    </row>
    <row r="282" spans="1:21" x14ac:dyDescent="0.2">
      <c r="A282">
        <v>1</v>
      </c>
      <c r="B282" s="13" t="s">
        <v>299</v>
      </c>
      <c r="C282" s="13">
        <v>39.273611111111116</v>
      </c>
      <c r="D282" s="13">
        <v>113.27777777777777</v>
      </c>
      <c r="E282" s="13">
        <v>8.783728911220912</v>
      </c>
      <c r="F282" s="13">
        <v>28.254324799999996</v>
      </c>
      <c r="H282">
        <v>600</v>
      </c>
      <c r="I282" s="12">
        <v>279</v>
      </c>
      <c r="J282" s="13">
        <v>89.166666666665932</v>
      </c>
      <c r="K282" s="13">
        <v>51.039854523048362</v>
      </c>
      <c r="L282" s="13">
        <v>81.24222924453727</v>
      </c>
      <c r="Q282">
        <v>600</v>
      </c>
      <c r="R282" s="13">
        <v>41.342716049382588</v>
      </c>
      <c r="S282" s="13">
        <v>163.19444444444761</v>
      </c>
      <c r="T282" s="13">
        <v>18.591729925924394</v>
      </c>
      <c r="U282" s="13">
        <v>21.111897932902107</v>
      </c>
    </row>
    <row r="283" spans="1:21" x14ac:dyDescent="0.2">
      <c r="A283">
        <v>1</v>
      </c>
      <c r="B283" s="11" t="s">
        <v>300</v>
      </c>
      <c r="C283" s="11">
        <v>34.526360544217702</v>
      </c>
      <c r="D283" s="11">
        <v>113.27777777777777</v>
      </c>
      <c r="E283" s="11">
        <v>5.998092057051621</v>
      </c>
      <c r="F283" s="11">
        <v>24.836282448979581</v>
      </c>
      <c r="H283">
        <v>600</v>
      </c>
      <c r="I283" s="10">
        <v>280</v>
      </c>
      <c r="J283" s="11">
        <v>84.333333333333087</v>
      </c>
      <c r="K283" s="11">
        <v>35.517886107568494</v>
      </c>
      <c r="L283" s="11">
        <v>68.460116693181192</v>
      </c>
      <c r="Q283">
        <v>600</v>
      </c>
      <c r="R283" s="11">
        <v>36.73027210884338</v>
      </c>
      <c r="S283" s="11">
        <v>163.19444444444761</v>
      </c>
      <c r="T283" s="11">
        <v>13.823699874507424</v>
      </c>
      <c r="U283" s="11">
        <v>17.981362690754953</v>
      </c>
    </row>
    <row r="284" spans="1:21" x14ac:dyDescent="0.2">
      <c r="A284">
        <v>1</v>
      </c>
      <c r="B284" s="13" t="s">
        <v>301</v>
      </c>
      <c r="C284" s="13">
        <v>38.83750000000002</v>
      </c>
      <c r="D284" s="13">
        <v>113.27777777777777</v>
      </c>
      <c r="E284" s="13">
        <v>7.6754472796654651</v>
      </c>
      <c r="F284" s="13">
        <v>27.941015999999994</v>
      </c>
      <c r="H284">
        <v>600</v>
      </c>
      <c r="I284" s="12">
        <v>281</v>
      </c>
      <c r="J284" s="13">
        <v>88.583333333332732</v>
      </c>
      <c r="K284" s="13">
        <v>44.346838827484262</v>
      </c>
      <c r="L284" s="13">
        <v>75.728342533637445</v>
      </c>
      <c r="Q284">
        <v>600</v>
      </c>
      <c r="R284" s="13">
        <v>40.35875706214663</v>
      </c>
      <c r="S284" s="13">
        <v>163.19444444444761</v>
      </c>
      <c r="T284" s="13">
        <v>17.105058294080337</v>
      </c>
      <c r="U284" s="13">
        <v>20.412078581960635</v>
      </c>
    </row>
    <row r="285" spans="1:21" x14ac:dyDescent="0.2">
      <c r="A285">
        <v>1</v>
      </c>
      <c r="B285" s="11" t="s">
        <v>302</v>
      </c>
      <c r="C285" s="11">
        <v>38.547222222222224</v>
      </c>
      <c r="D285" s="11">
        <v>113.27777777777777</v>
      </c>
      <c r="E285" s="11">
        <v>8.1046713029529869</v>
      </c>
      <c r="F285" s="11">
        <v>27.731862399999983</v>
      </c>
      <c r="H285">
        <v>600</v>
      </c>
      <c r="I285" s="10">
        <v>282</v>
      </c>
      <c r="J285" s="11">
        <v>88.333333333332746</v>
      </c>
      <c r="K285" s="11">
        <v>47.305262444577103</v>
      </c>
      <c r="L285" s="11">
        <v>78.21352254813543</v>
      </c>
      <c r="Q285">
        <v>600</v>
      </c>
      <c r="R285" s="11">
        <v>41.520658263305101</v>
      </c>
      <c r="S285" s="11">
        <v>163.19444444444761</v>
      </c>
      <c r="T285" s="11">
        <v>18.509184315052483</v>
      </c>
      <c r="U285" s="11">
        <v>21.245619245556501</v>
      </c>
    </row>
    <row r="286" spans="1:21" x14ac:dyDescent="0.2">
      <c r="A286">
        <v>1</v>
      </c>
      <c r="B286" s="13" t="s">
        <v>303</v>
      </c>
      <c r="C286" s="13">
        <v>42.736394557823125</v>
      </c>
      <c r="D286" s="13">
        <v>107.02777777777777</v>
      </c>
      <c r="E286" s="13">
        <v>4.7345859032786271</v>
      </c>
      <c r="F286" s="13">
        <v>30.74640979591836</v>
      </c>
      <c r="H286">
        <v>600</v>
      </c>
      <c r="I286" s="12">
        <v>283</v>
      </c>
      <c r="J286" s="13">
        <v>92.499999999999119</v>
      </c>
      <c r="K286" s="13">
        <v>48.251330481497988</v>
      </c>
      <c r="L286" s="13">
        <v>112.8453646607114</v>
      </c>
      <c r="Q286">
        <v>600</v>
      </c>
      <c r="R286" s="13">
        <v>39.263620071684329</v>
      </c>
      <c r="S286" s="13">
        <v>156.94444444444653</v>
      </c>
      <c r="T286" s="13">
        <v>10.751648400198601</v>
      </c>
      <c r="U286" s="13">
        <v>19.405077656157882</v>
      </c>
    </row>
    <row r="287" spans="1:21" x14ac:dyDescent="0.2">
      <c r="A287">
        <v>1</v>
      </c>
      <c r="B287" s="11" t="s">
        <v>304</v>
      </c>
      <c r="C287" s="11">
        <v>32.027777777777786</v>
      </c>
      <c r="D287" s="11">
        <v>55.638888888888893</v>
      </c>
      <c r="E287" s="11">
        <v>0.20448469502583283</v>
      </c>
      <c r="F287" s="11">
        <v>23.034559999999999</v>
      </c>
      <c r="H287">
        <v>600</v>
      </c>
      <c r="I287" s="10">
        <v>284</v>
      </c>
      <c r="J287" s="11">
        <v>81.916666666666558</v>
      </c>
      <c r="K287" s="11">
        <v>17.127516232871905</v>
      </c>
      <c r="L287" s="11">
        <v>235.31213054786551</v>
      </c>
      <c r="Q287">
        <v>600</v>
      </c>
      <c r="R287" s="11">
        <v>30.48055555555548</v>
      </c>
      <c r="S287" s="11">
        <v>105.55555555555344</v>
      </c>
      <c r="T287" s="11">
        <v>0.84140157159978379</v>
      </c>
      <c r="U287" s="11">
        <v>13.424093829354099</v>
      </c>
    </row>
    <row r="288" spans="1:21" x14ac:dyDescent="0.2">
      <c r="A288">
        <v>1</v>
      </c>
      <c r="B288" s="13" t="s">
        <v>305</v>
      </c>
      <c r="C288" s="13">
        <v>26.765432098765434</v>
      </c>
      <c r="D288" s="13">
        <v>45.500000000000007</v>
      </c>
      <c r="E288" s="13">
        <v>0.3066422195371023</v>
      </c>
      <c r="F288" s="13">
        <v>19.24439111111111</v>
      </c>
      <c r="H288">
        <v>600</v>
      </c>
      <c r="I288" s="12">
        <v>285</v>
      </c>
      <c r="J288" s="13">
        <v>76.583333333333528</v>
      </c>
      <c r="K288" s="13">
        <v>13.306145378992236</v>
      </c>
      <c r="L288" s="13">
        <v>138.27128379396805</v>
      </c>
      <c r="Q288">
        <v>600</v>
      </c>
      <c r="R288" s="13">
        <v>41.058333333333294</v>
      </c>
      <c r="S288" s="13">
        <v>95.416666666665407</v>
      </c>
      <c r="T288" s="13">
        <v>1.0005194954896239</v>
      </c>
      <c r="U288" s="13">
        <v>19.01713750114294</v>
      </c>
    </row>
    <row r="289" spans="1:21" x14ac:dyDescent="0.2">
      <c r="A289">
        <v>1</v>
      </c>
      <c r="B289" s="11" t="s">
        <v>306</v>
      </c>
      <c r="C289" s="11">
        <v>44.80555555555555</v>
      </c>
      <c r="D289" s="11">
        <v>83.555555555555557</v>
      </c>
      <c r="E289" s="11">
        <v>0.84171906569467914</v>
      </c>
      <c r="F289" s="11">
        <v>32.238399999999999</v>
      </c>
      <c r="H289">
        <v>600</v>
      </c>
      <c r="I289" s="10">
        <v>286</v>
      </c>
      <c r="J289" s="11">
        <v>94.58333333333222</v>
      </c>
      <c r="K289" s="11">
        <v>36.656243211886853</v>
      </c>
      <c r="L289" s="11">
        <v>243.41991193614885</v>
      </c>
      <c r="Q289">
        <v>600</v>
      </c>
      <c r="R289" s="11">
        <v>26.76082862523532</v>
      </c>
      <c r="S289" s="11">
        <v>133.47222222222032</v>
      </c>
      <c r="T289" s="11">
        <v>1.9869442042946701</v>
      </c>
      <c r="U289" s="11">
        <v>12.384799067905572</v>
      </c>
    </row>
    <row r="290" spans="1:21" x14ac:dyDescent="0.2">
      <c r="A290">
        <v>1</v>
      </c>
      <c r="B290" s="13" t="s">
        <v>307</v>
      </c>
      <c r="C290" s="13">
        <v>31.989766081871355</v>
      </c>
      <c r="D290" s="13">
        <v>107.02777777777777</v>
      </c>
      <c r="E290" s="13">
        <v>5.2410067120464845</v>
      </c>
      <c r="F290" s="13">
        <v>23.009495578947366</v>
      </c>
      <c r="H290">
        <v>600</v>
      </c>
      <c r="I290" s="12">
        <v>287</v>
      </c>
      <c r="J290" s="13">
        <v>81.916666666666558</v>
      </c>
      <c r="K290" s="13">
        <v>32.443822833449708</v>
      </c>
      <c r="L290" s="13">
        <v>66.455560567082145</v>
      </c>
      <c r="Q290">
        <v>600</v>
      </c>
      <c r="R290" s="13">
        <v>38.897998805256698</v>
      </c>
      <c r="S290" s="13">
        <v>156.94444444444653</v>
      </c>
      <c r="T290" s="13">
        <v>11.53528306705393</v>
      </c>
      <c r="U290" s="13">
        <v>19.127225635075231</v>
      </c>
    </row>
    <row r="291" spans="1:21" x14ac:dyDescent="0.2">
      <c r="A291">
        <v>1</v>
      </c>
      <c r="B291" s="11" t="s">
        <v>308</v>
      </c>
      <c r="C291" s="11">
        <v>36.288439955106639</v>
      </c>
      <c r="D291" s="11">
        <v>113.27777777777777</v>
      </c>
      <c r="E291" s="11">
        <v>7.735308756883291</v>
      </c>
      <c r="F291" s="11">
        <v>26.105611313131313</v>
      </c>
      <c r="H291">
        <v>600</v>
      </c>
      <c r="I291" s="10">
        <v>288</v>
      </c>
      <c r="J291" s="11">
        <v>86.166666666666188</v>
      </c>
      <c r="K291" s="11">
        <v>45.787172902086532</v>
      </c>
      <c r="L291" s="11">
        <v>77.335951825163789</v>
      </c>
      <c r="Q291">
        <v>600</v>
      </c>
      <c r="R291" s="11">
        <v>38.131808278867055</v>
      </c>
      <c r="S291" s="11">
        <v>163.19444444444761</v>
      </c>
      <c r="T291" s="11">
        <v>17.257138780566805</v>
      </c>
      <c r="U291" s="11">
        <v>18.992699650730227</v>
      </c>
    </row>
    <row r="292" spans="1:21" x14ac:dyDescent="0.2">
      <c r="A292">
        <v>1</v>
      </c>
      <c r="B292" s="13" t="s">
        <v>309</v>
      </c>
      <c r="C292" s="13">
        <v>36.911111111111133</v>
      </c>
      <c r="D292" s="13">
        <v>107.02777777777777</v>
      </c>
      <c r="E292" s="13">
        <v>6.9004925556467116</v>
      </c>
      <c r="F292" s="13">
        <v>26.553708799999992</v>
      </c>
      <c r="H292">
        <v>600</v>
      </c>
      <c r="I292" s="12">
        <v>289</v>
      </c>
      <c r="J292" s="13">
        <v>86.666666666666146</v>
      </c>
      <c r="K292" s="13">
        <v>40.315757447664318</v>
      </c>
      <c r="L292" s="13">
        <v>72.20454400508055</v>
      </c>
      <c r="Q292">
        <v>600</v>
      </c>
      <c r="R292" s="13">
        <v>38.589869281045573</v>
      </c>
      <c r="S292" s="13">
        <v>156.94444444444653</v>
      </c>
      <c r="T292" s="13">
        <v>15.898673939286869</v>
      </c>
      <c r="U292" s="13">
        <v>19.098359713637979</v>
      </c>
    </row>
    <row r="293" spans="1:21" x14ac:dyDescent="0.2">
      <c r="A293">
        <v>1</v>
      </c>
      <c r="B293" s="11" t="s">
        <v>310</v>
      </c>
      <c r="C293" s="11">
        <v>35.918739635157557</v>
      </c>
      <c r="D293" s="11">
        <v>83.555555555555557</v>
      </c>
      <c r="E293" s="11">
        <v>4.4727490781670234</v>
      </c>
      <c r="F293" s="11">
        <v>25.838860895522394</v>
      </c>
      <c r="H293">
        <v>600</v>
      </c>
      <c r="I293" s="10">
        <v>290</v>
      </c>
      <c r="J293" s="11">
        <v>85.666666666666231</v>
      </c>
      <c r="K293" s="11">
        <v>36.112835635169851</v>
      </c>
      <c r="L293" s="11">
        <v>84.117420354885937</v>
      </c>
      <c r="Q293">
        <v>600</v>
      </c>
      <c r="R293" s="11">
        <v>37.818047337277889</v>
      </c>
      <c r="S293" s="11">
        <v>133.47222222222032</v>
      </c>
      <c r="T293" s="11">
        <v>9.8281741153438134</v>
      </c>
      <c r="U293" s="11">
        <v>18.408007212238207</v>
      </c>
    </row>
    <row r="294" spans="1:21" x14ac:dyDescent="0.2">
      <c r="A294">
        <v>1</v>
      </c>
      <c r="B294" s="13" t="s">
        <v>311</v>
      </c>
      <c r="C294" s="13">
        <v>36.72874149659863</v>
      </c>
      <c r="D294" s="13">
        <v>113.27777777777777</v>
      </c>
      <c r="E294" s="13">
        <v>6.9284597988471308</v>
      </c>
      <c r="F294" s="13">
        <v>26.422937142857133</v>
      </c>
      <c r="H294">
        <v>600</v>
      </c>
      <c r="I294" s="12">
        <v>291</v>
      </c>
      <c r="J294" s="13">
        <v>86.499999999999645</v>
      </c>
      <c r="K294" s="13">
        <v>40.900144722147694</v>
      </c>
      <c r="L294" s="13">
        <v>73.46432664133259</v>
      </c>
      <c r="Q294">
        <v>600</v>
      </c>
      <c r="R294" s="13">
        <v>38.680356193513887</v>
      </c>
      <c r="S294" s="13">
        <v>163.19444444444761</v>
      </c>
      <c r="T294" s="13">
        <v>13.9199793134873</v>
      </c>
      <c r="U294" s="13">
        <v>19.258338414475514</v>
      </c>
    </row>
    <row r="295" spans="1:21" x14ac:dyDescent="0.2">
      <c r="A295">
        <v>1</v>
      </c>
      <c r="B295" s="11" t="s">
        <v>312</v>
      </c>
      <c r="C295" s="11">
        <v>33.778158295281585</v>
      </c>
      <c r="D295" s="11">
        <v>107.02777777777777</v>
      </c>
      <c r="E295" s="11">
        <v>4.3947441179765523</v>
      </c>
      <c r="F295" s="11">
        <v>24.298568767123282</v>
      </c>
      <c r="H295">
        <v>600</v>
      </c>
      <c r="I295" s="10">
        <v>292</v>
      </c>
      <c r="J295" s="11">
        <v>83.583333333333158</v>
      </c>
      <c r="K295" s="11">
        <v>33.84919740966518</v>
      </c>
      <c r="L295" s="11">
        <v>77.971350668979966</v>
      </c>
      <c r="Q295">
        <v>600</v>
      </c>
      <c r="R295" s="11">
        <v>37.460317460317334</v>
      </c>
      <c r="S295" s="11">
        <v>156.94444444444653</v>
      </c>
      <c r="T295" s="11">
        <v>8.6701689176033145</v>
      </c>
      <c r="U295" s="11">
        <v>18.084639424469163</v>
      </c>
    </row>
    <row r="296" spans="1:21" x14ac:dyDescent="0.2">
      <c r="A296">
        <v>1</v>
      </c>
      <c r="B296" s="13" t="s">
        <v>313</v>
      </c>
      <c r="C296" s="13">
        <v>40.488262910798134</v>
      </c>
      <c r="D296" s="13">
        <v>113.27777777777777</v>
      </c>
      <c r="E296" s="13">
        <v>6.6630910381947297</v>
      </c>
      <c r="F296" s="13">
        <v>29.129300281690135</v>
      </c>
      <c r="H296">
        <v>600</v>
      </c>
      <c r="I296" s="12">
        <v>293</v>
      </c>
      <c r="J296" s="13">
        <v>90.333333333332575</v>
      </c>
      <c r="K296" s="13">
        <v>51.046281043273659</v>
      </c>
      <c r="L296" s="13">
        <v>96.422857353027837</v>
      </c>
      <c r="Q296">
        <v>600</v>
      </c>
      <c r="R296" s="13">
        <v>37.897297297297207</v>
      </c>
      <c r="S296" s="13">
        <v>163.19444444444761</v>
      </c>
      <c r="T296" s="13">
        <v>13.35112652681447</v>
      </c>
      <c r="U296" s="13">
        <v>18.981319475577223</v>
      </c>
    </row>
    <row r="297" spans="1:21" x14ac:dyDescent="0.2">
      <c r="A297">
        <v>1</v>
      </c>
      <c r="B297" s="11" t="s">
        <v>314</v>
      </c>
      <c r="C297" s="11">
        <v>41.409624413145551</v>
      </c>
      <c r="D297" s="11">
        <v>113.27777777777777</v>
      </c>
      <c r="E297" s="11">
        <v>6.5107198675048057</v>
      </c>
      <c r="F297" s="11">
        <v>29.79289690140844</v>
      </c>
      <c r="H297">
        <v>600</v>
      </c>
      <c r="I297" s="10">
        <v>294</v>
      </c>
      <c r="J297" s="11">
        <v>91.249999999999247</v>
      </c>
      <c r="K297" s="11">
        <v>48.575427357699134</v>
      </c>
      <c r="L297" s="11">
        <v>94.060278107172778</v>
      </c>
      <c r="Q297">
        <v>600</v>
      </c>
      <c r="R297" s="11">
        <v>37.56392694063917</v>
      </c>
      <c r="S297" s="11">
        <v>163.19444444444761</v>
      </c>
      <c r="T297" s="11">
        <v>14.048619482543735</v>
      </c>
      <c r="U297" s="11">
        <v>18.659219790327906</v>
      </c>
    </row>
    <row r="298" spans="1:21" x14ac:dyDescent="0.2">
      <c r="A298">
        <v>1</v>
      </c>
      <c r="B298" s="13" t="s">
        <v>315</v>
      </c>
      <c r="C298" s="13">
        <v>37.590277777777807</v>
      </c>
      <c r="D298" s="13">
        <v>113.27777777777777</v>
      </c>
      <c r="E298" s="13">
        <v>7.7115960155339964</v>
      </c>
      <c r="F298" s="13">
        <v>27.04263199999999</v>
      </c>
      <c r="H298">
        <v>600</v>
      </c>
      <c r="I298" s="12">
        <v>295</v>
      </c>
      <c r="J298" s="13">
        <v>87.416666666666089</v>
      </c>
      <c r="K298" s="13">
        <v>45.112075289459646</v>
      </c>
      <c r="L298" s="13">
        <v>76.763704272985208</v>
      </c>
      <c r="Q298">
        <v>600</v>
      </c>
      <c r="R298" s="13">
        <v>39.523313492063338</v>
      </c>
      <c r="S298" s="13">
        <v>163.19444444444761</v>
      </c>
      <c r="T298" s="13">
        <v>16.022401060213756</v>
      </c>
      <c r="U298" s="13">
        <v>19.818710066278175</v>
      </c>
    </row>
    <row r="299" spans="1:21" x14ac:dyDescent="0.2">
      <c r="A299">
        <v>1</v>
      </c>
      <c r="B299" s="11" t="s">
        <v>316</v>
      </c>
      <c r="C299" s="11">
        <v>34.741666666666681</v>
      </c>
      <c r="D299" s="11">
        <v>113.27777777777777</v>
      </c>
      <c r="E299" s="11">
        <v>6.3741595472422379</v>
      </c>
      <c r="F299" s="11">
        <v>24.991555200000004</v>
      </c>
      <c r="H299">
        <v>600</v>
      </c>
      <c r="I299" s="10">
        <v>296</v>
      </c>
      <c r="J299" s="11">
        <v>84.499999999999815</v>
      </c>
      <c r="K299" s="11">
        <v>37.430608552582157</v>
      </c>
      <c r="L299" s="11">
        <v>69.572972952757581</v>
      </c>
      <c r="Q299">
        <v>600</v>
      </c>
      <c r="R299" s="11">
        <v>37.273891175125591</v>
      </c>
      <c r="S299" s="11">
        <v>163.19444444444761</v>
      </c>
      <c r="T299" s="11">
        <v>14.185723874209508</v>
      </c>
      <c r="U299" s="11">
        <v>18.24264199266759</v>
      </c>
    </row>
    <row r="300" spans="1:21" x14ac:dyDescent="0.2">
      <c r="A300">
        <v>1</v>
      </c>
      <c r="B300" s="13" t="s">
        <v>317</v>
      </c>
      <c r="C300" s="13">
        <v>36.979468599033815</v>
      </c>
      <c r="D300" s="13">
        <v>113.27777777777777</v>
      </c>
      <c r="E300" s="13">
        <v>6.8536168516624993</v>
      </c>
      <c r="F300" s="13">
        <v>26.602949565217386</v>
      </c>
      <c r="H300">
        <v>600</v>
      </c>
      <c r="I300" s="12">
        <v>297</v>
      </c>
      <c r="J300" s="13">
        <v>86.916666666666131</v>
      </c>
      <c r="K300" s="13">
        <v>43.139415235189595</v>
      </c>
      <c r="L300" s="13">
        <v>78.296716310022148</v>
      </c>
      <c r="Q300">
        <v>600</v>
      </c>
      <c r="R300" s="13">
        <v>37.265725436179828</v>
      </c>
      <c r="S300" s="13">
        <v>163.19444444444761</v>
      </c>
      <c r="T300" s="13">
        <v>14.958564257448538</v>
      </c>
      <c r="U300" s="13">
        <v>18.339896545910502</v>
      </c>
    </row>
    <row r="301" spans="1:21" x14ac:dyDescent="0.2">
      <c r="A301">
        <v>1</v>
      </c>
      <c r="B301" s="11" t="s">
        <v>318</v>
      </c>
      <c r="C301" s="11">
        <v>42.786458333333336</v>
      </c>
      <c r="D301" s="11">
        <v>116.75</v>
      </c>
      <c r="E301" s="11">
        <v>8.0326950590647552</v>
      </c>
      <c r="F301" s="11">
        <v>30.784361999999994</v>
      </c>
      <c r="H301">
        <v>600</v>
      </c>
      <c r="I301" s="10">
        <v>298</v>
      </c>
      <c r="J301" s="11">
        <v>92.583333333332405</v>
      </c>
      <c r="K301" s="11">
        <v>54.032829780246452</v>
      </c>
      <c r="L301" s="11">
        <v>93.456815958682895</v>
      </c>
      <c r="Q301">
        <v>600</v>
      </c>
      <c r="R301" s="11">
        <v>38.383784425450933</v>
      </c>
      <c r="S301" s="11">
        <v>166.66666666667041</v>
      </c>
      <c r="T301" s="11">
        <v>17.092164674916901</v>
      </c>
      <c r="U301" s="11">
        <v>19.473001479642377</v>
      </c>
    </row>
    <row r="302" spans="1:21" x14ac:dyDescent="0.2">
      <c r="A302">
        <v>1</v>
      </c>
      <c r="B302" s="13" t="s">
        <v>319</v>
      </c>
      <c r="C302" s="13">
        <v>43.302878179384201</v>
      </c>
      <c r="D302" s="13">
        <v>113.27777777777777</v>
      </c>
      <c r="E302" s="13">
        <v>8.6006062608413263</v>
      </c>
      <c r="F302" s="13">
        <v>31.156379759036131</v>
      </c>
      <c r="H302">
        <v>600</v>
      </c>
      <c r="I302" s="12">
        <v>299</v>
      </c>
      <c r="J302" s="13">
        <v>93.166666666665606</v>
      </c>
      <c r="K302" s="13">
        <v>57.193002460189717</v>
      </c>
      <c r="L302" s="13">
        <v>94.3972885187207</v>
      </c>
      <c r="Q302">
        <v>600</v>
      </c>
      <c r="R302" s="13">
        <v>40.416297935103152</v>
      </c>
      <c r="S302" s="13">
        <v>163.19444444444761</v>
      </c>
      <c r="T302" s="13">
        <v>17.903013040108036</v>
      </c>
      <c r="U302" s="13">
        <v>20.596768511795606</v>
      </c>
    </row>
    <row r="303" spans="1:21" x14ac:dyDescent="0.2">
      <c r="A303">
        <v>1</v>
      </c>
      <c r="B303" s="11" t="s">
        <v>320</v>
      </c>
      <c r="C303" s="11">
        <v>36.448748043818476</v>
      </c>
      <c r="D303" s="11">
        <v>113.27777777777777</v>
      </c>
      <c r="E303" s="11">
        <v>5.4424102900773104</v>
      </c>
      <c r="F303" s="11">
        <v>26.220092394366194</v>
      </c>
      <c r="H303">
        <v>600</v>
      </c>
      <c r="I303" s="10">
        <v>300</v>
      </c>
      <c r="J303" s="11">
        <v>86.249999999999673</v>
      </c>
      <c r="K303" s="11">
        <v>42.658219323403486</v>
      </c>
      <c r="L303" s="11">
        <v>88.145329348788593</v>
      </c>
      <c r="Q303">
        <v>600</v>
      </c>
      <c r="R303" s="11">
        <v>38.973270440251483</v>
      </c>
      <c r="S303" s="11">
        <v>163.19444444444761</v>
      </c>
      <c r="T303" s="11">
        <v>11.255039759610128</v>
      </c>
      <c r="U303" s="11">
        <v>19.437470252943712</v>
      </c>
    </row>
    <row r="304" spans="1:21" x14ac:dyDescent="0.2">
      <c r="A304">
        <v>1</v>
      </c>
      <c r="B304" s="13" t="s">
        <v>321</v>
      </c>
      <c r="C304" s="13">
        <v>34.942663817663821</v>
      </c>
      <c r="D304" s="13">
        <v>113.27777777777777</v>
      </c>
      <c r="E304" s="13">
        <v>5.1314185355113136</v>
      </c>
      <c r="F304" s="13">
        <v>25.13701948717949</v>
      </c>
      <c r="H304">
        <v>600</v>
      </c>
      <c r="I304" s="12">
        <v>301</v>
      </c>
      <c r="J304" s="13">
        <v>84.666666666666316</v>
      </c>
      <c r="K304" s="13">
        <v>37.387473290104481</v>
      </c>
      <c r="L304" s="13">
        <v>78.730475483923811</v>
      </c>
      <c r="Q304">
        <v>600</v>
      </c>
      <c r="R304" s="13">
        <v>36.550566343041901</v>
      </c>
      <c r="S304" s="13">
        <v>163.19444444444761</v>
      </c>
      <c r="T304" s="13">
        <v>11.62956412939001</v>
      </c>
      <c r="U304" s="13">
        <v>17.773135544343738</v>
      </c>
    </row>
    <row r="305" spans="1:21" x14ac:dyDescent="0.2">
      <c r="A305">
        <v>1</v>
      </c>
      <c r="B305" s="11" t="s">
        <v>322</v>
      </c>
      <c r="C305" s="11">
        <v>40.608333333333348</v>
      </c>
      <c r="D305" s="11">
        <v>116.75</v>
      </c>
      <c r="E305" s="11">
        <v>9.0384484581758109</v>
      </c>
      <c r="F305" s="11">
        <v>29.216092799999991</v>
      </c>
      <c r="H305">
        <v>600</v>
      </c>
      <c r="I305" s="10">
        <v>302</v>
      </c>
      <c r="J305" s="11">
        <v>90.416666666665833</v>
      </c>
      <c r="K305" s="11">
        <v>51.941007905315942</v>
      </c>
      <c r="L305" s="11">
        <v>81.956292576084934</v>
      </c>
      <c r="Q305">
        <v>600</v>
      </c>
      <c r="R305" s="11">
        <v>39.433080808080639</v>
      </c>
      <c r="S305" s="11">
        <v>166.66666666667041</v>
      </c>
      <c r="T305" s="11">
        <v>19.289709126499353</v>
      </c>
      <c r="U305" s="11">
        <v>19.843949215564944</v>
      </c>
    </row>
    <row r="306" spans="1:21" x14ac:dyDescent="0.2">
      <c r="A306">
        <v>1</v>
      </c>
      <c r="B306" s="13" t="s">
        <v>323</v>
      </c>
      <c r="C306" s="13">
        <v>35.638888888888907</v>
      </c>
      <c r="D306" s="13">
        <v>113.27777777777777</v>
      </c>
      <c r="E306" s="13">
        <v>4.3540267209915378</v>
      </c>
      <c r="F306" s="13">
        <v>25.637319999999995</v>
      </c>
      <c r="H306">
        <v>600</v>
      </c>
      <c r="I306" s="12">
        <v>303</v>
      </c>
      <c r="J306" s="13">
        <v>85.416666666666259</v>
      </c>
      <c r="K306" s="13">
        <v>35.684332128375679</v>
      </c>
      <c r="L306" s="13">
        <v>84.913338703923657</v>
      </c>
      <c r="Q306">
        <v>600</v>
      </c>
      <c r="R306" s="13">
        <v>37.097041847041716</v>
      </c>
      <c r="S306" s="13">
        <v>163.19444444444761</v>
      </c>
      <c r="T306" s="13">
        <v>8.9018999275271256</v>
      </c>
      <c r="U306" s="13">
        <v>18.002017933080424</v>
      </c>
    </row>
    <row r="307" spans="1:21" x14ac:dyDescent="0.2">
      <c r="A307">
        <v>1</v>
      </c>
      <c r="B307" s="11" t="s">
        <v>324</v>
      </c>
      <c r="C307" s="11">
        <v>40.144444444444446</v>
      </c>
      <c r="D307" s="11">
        <v>113.27777777777777</v>
      </c>
      <c r="E307" s="11">
        <v>9.1769298623460465</v>
      </c>
      <c r="F307" s="11">
        <v>28.882092799999995</v>
      </c>
      <c r="H307">
        <v>600</v>
      </c>
      <c r="I307" s="10">
        <v>304</v>
      </c>
      <c r="J307" s="11">
        <v>89.999999999999346</v>
      </c>
      <c r="K307" s="11">
        <v>53.228350353503671</v>
      </c>
      <c r="L307" s="11">
        <v>82.965707525099262</v>
      </c>
      <c r="Q307">
        <v>600</v>
      </c>
      <c r="R307" s="11">
        <v>41.977446483180344</v>
      </c>
      <c r="S307" s="11">
        <v>163.19444444444761</v>
      </c>
      <c r="T307" s="11">
        <v>18.271153182952141</v>
      </c>
      <c r="U307" s="11">
        <v>21.364149331001244</v>
      </c>
    </row>
    <row r="308" spans="1:21" x14ac:dyDescent="0.2">
      <c r="A308">
        <v>1</v>
      </c>
      <c r="B308" s="13" t="s">
        <v>325</v>
      </c>
      <c r="C308" s="13">
        <v>39.53058361391696</v>
      </c>
      <c r="D308" s="13">
        <v>113.27777777777777</v>
      </c>
      <c r="E308" s="13">
        <v>8.4688808516726315</v>
      </c>
      <c r="F308" s="13">
        <v>28.439877171717153</v>
      </c>
      <c r="H308">
        <v>600</v>
      </c>
      <c r="I308" s="12">
        <v>305</v>
      </c>
      <c r="J308" s="13">
        <v>89.333333333332661</v>
      </c>
      <c r="K308" s="13">
        <v>49.415979026450863</v>
      </c>
      <c r="L308" s="13">
        <v>80.750976331384479</v>
      </c>
      <c r="Q308">
        <v>600</v>
      </c>
      <c r="R308" s="13">
        <v>43.256127450980152</v>
      </c>
      <c r="S308" s="13">
        <v>163.19444444444761</v>
      </c>
      <c r="T308" s="13">
        <v>18.160681502128472</v>
      </c>
      <c r="U308" s="13">
        <v>22.494472064985104</v>
      </c>
    </row>
    <row r="309" spans="1:21" x14ac:dyDescent="0.2">
      <c r="A309">
        <v>1</v>
      </c>
      <c r="B309" s="11" t="s">
        <v>326</v>
      </c>
      <c r="C309" s="11">
        <v>37.580555555555584</v>
      </c>
      <c r="D309" s="11">
        <v>113.27777777777777</v>
      </c>
      <c r="E309" s="11">
        <v>7.1387886416068076</v>
      </c>
      <c r="F309" s="11">
        <v>27.035862399999992</v>
      </c>
      <c r="H309">
        <v>600</v>
      </c>
      <c r="I309" s="10">
        <v>306</v>
      </c>
      <c r="J309" s="11">
        <v>87.416666666666089</v>
      </c>
      <c r="K309" s="11">
        <v>41.178998647517815</v>
      </c>
      <c r="L309" s="11">
        <v>73.34109863240873</v>
      </c>
      <c r="Q309">
        <v>600</v>
      </c>
      <c r="R309" s="11">
        <v>39.275316455696029</v>
      </c>
      <c r="S309" s="11">
        <v>163.19444444444761</v>
      </c>
      <c r="T309" s="11">
        <v>15.078609254069308</v>
      </c>
      <c r="U309" s="11">
        <v>19.402362225797678</v>
      </c>
    </row>
    <row r="310" spans="1:21" x14ac:dyDescent="0.2">
      <c r="A310">
        <v>1</v>
      </c>
      <c r="B310" s="13" t="s">
        <v>327</v>
      </c>
      <c r="C310" s="13">
        <v>35.30694444444444</v>
      </c>
      <c r="D310" s="13">
        <v>113.27777777777777</v>
      </c>
      <c r="E310" s="13">
        <v>6.4132605948069825</v>
      </c>
      <c r="F310" s="13">
        <v>25.3987856</v>
      </c>
      <c r="H310">
        <v>600</v>
      </c>
      <c r="I310" s="12">
        <v>307</v>
      </c>
      <c r="J310" s="13">
        <v>85.166666666666273</v>
      </c>
      <c r="K310" s="13">
        <v>37.21273314077952</v>
      </c>
      <c r="L310" s="13">
        <v>69.370192883788775</v>
      </c>
      <c r="Q310">
        <v>600</v>
      </c>
      <c r="R310" s="13">
        <v>39.441787439613336</v>
      </c>
      <c r="S310" s="13">
        <v>163.19444444444761</v>
      </c>
      <c r="T310" s="13">
        <v>14.593519916523096</v>
      </c>
      <c r="U310" s="13">
        <v>19.563365694297872</v>
      </c>
    </row>
    <row r="311" spans="1:21" x14ac:dyDescent="0.2">
      <c r="A311">
        <v>1</v>
      </c>
      <c r="B311" s="11" t="s">
        <v>328</v>
      </c>
      <c r="C311" s="11">
        <v>36.251388888888911</v>
      </c>
      <c r="D311" s="11">
        <v>113.27777777777777</v>
      </c>
      <c r="E311" s="11">
        <v>6.9536773630774977</v>
      </c>
      <c r="F311" s="11">
        <v>26.078939199999994</v>
      </c>
      <c r="H311">
        <v>600</v>
      </c>
      <c r="I311" s="10">
        <v>308</v>
      </c>
      <c r="J311" s="11">
        <v>86.166666666666188</v>
      </c>
      <c r="K311" s="11">
        <v>40.587443204452008</v>
      </c>
      <c r="L311" s="11">
        <v>72.447426799835483</v>
      </c>
      <c r="Q311">
        <v>600</v>
      </c>
      <c r="R311" s="11">
        <v>40.434903381642357</v>
      </c>
      <c r="S311" s="11">
        <v>163.19444444444761</v>
      </c>
      <c r="T311" s="11">
        <v>16.345713436167781</v>
      </c>
      <c r="U311" s="11">
        <v>20.4340025149349</v>
      </c>
    </row>
    <row r="312" spans="1:21" x14ac:dyDescent="0.2">
      <c r="A312">
        <v>1</v>
      </c>
      <c r="B312" s="13" t="s">
        <v>329</v>
      </c>
      <c r="C312" s="13">
        <v>34.656944444444463</v>
      </c>
      <c r="D312" s="13">
        <v>107.02777777777777</v>
      </c>
      <c r="E312" s="13">
        <v>6.1730874072363671</v>
      </c>
      <c r="F312" s="13">
        <v>24.930631999999996</v>
      </c>
      <c r="H312">
        <v>600</v>
      </c>
      <c r="I312" s="12">
        <v>309</v>
      </c>
      <c r="J312" s="13">
        <v>84.499999999999815</v>
      </c>
      <c r="K312" s="13">
        <v>36.114563698173463</v>
      </c>
      <c r="L312" s="13">
        <v>68.338950357293115</v>
      </c>
      <c r="Q312">
        <v>600</v>
      </c>
      <c r="R312" s="13">
        <v>38.363363363363199</v>
      </c>
      <c r="S312" s="13">
        <v>156.94444444444653</v>
      </c>
      <c r="T312" s="13">
        <v>13.918456459307894</v>
      </c>
      <c r="U312" s="13">
        <v>19.074936033161503</v>
      </c>
    </row>
    <row r="313" spans="1:21" x14ac:dyDescent="0.2">
      <c r="A313">
        <v>1</v>
      </c>
      <c r="B313" s="11" t="s">
        <v>330</v>
      </c>
      <c r="C313" s="11">
        <v>38.462500000000006</v>
      </c>
      <c r="D313" s="11">
        <v>113.27777777777777</v>
      </c>
      <c r="E313" s="11">
        <v>7.8152575775281674</v>
      </c>
      <c r="F313" s="11">
        <v>27.670862399999997</v>
      </c>
      <c r="H313">
        <v>600</v>
      </c>
      <c r="I313" s="10">
        <v>310</v>
      </c>
      <c r="J313" s="11">
        <v>88.333333333332746</v>
      </c>
      <c r="K313" s="11">
        <v>45.285292522693254</v>
      </c>
      <c r="L313" s="11">
        <v>76.525417295618169</v>
      </c>
      <c r="Q313">
        <v>600</v>
      </c>
      <c r="R313" s="11">
        <v>42.839915745128785</v>
      </c>
      <c r="S313" s="11">
        <v>163.19444444444761</v>
      </c>
      <c r="T313" s="11">
        <v>17.408483196584218</v>
      </c>
      <c r="U313" s="11">
        <v>22.067198509376599</v>
      </c>
    </row>
    <row r="314" spans="1:21" x14ac:dyDescent="0.2">
      <c r="A314">
        <v>1</v>
      </c>
      <c r="B314" s="13" t="s">
        <v>331</v>
      </c>
      <c r="C314" s="13">
        <v>35.50138888888889</v>
      </c>
      <c r="D314" s="13">
        <v>113.27777777777777</v>
      </c>
      <c r="E314" s="13">
        <v>6.8998524561435435</v>
      </c>
      <c r="F314" s="13">
        <v>25.538785599999994</v>
      </c>
      <c r="H314">
        <v>600</v>
      </c>
      <c r="I314" s="12">
        <v>311</v>
      </c>
      <c r="J314" s="13">
        <v>85.333333333333002</v>
      </c>
      <c r="K314" s="13">
        <v>40.555399265928315</v>
      </c>
      <c r="L314" s="13">
        <v>72.418822395410956</v>
      </c>
      <c r="Q314">
        <v>600</v>
      </c>
      <c r="R314" s="13">
        <v>38.50172839506164</v>
      </c>
      <c r="S314" s="13">
        <v>163.19444444444761</v>
      </c>
      <c r="T314" s="13">
        <v>14.616401878707309</v>
      </c>
      <c r="U314" s="13">
        <v>19.078123201383825</v>
      </c>
    </row>
    <row r="315" spans="1:21" x14ac:dyDescent="0.2">
      <c r="A315">
        <v>1</v>
      </c>
      <c r="B315" s="11" t="s">
        <v>332</v>
      </c>
      <c r="C315" s="11">
        <v>38.30833333333333</v>
      </c>
      <c r="D315" s="11">
        <v>113.27777777777777</v>
      </c>
      <c r="E315" s="11">
        <v>7.9017731122172155</v>
      </c>
      <c r="F315" s="11">
        <v>27.560323199999981</v>
      </c>
      <c r="H315">
        <v>600</v>
      </c>
      <c r="I315" s="10">
        <v>312</v>
      </c>
      <c r="J315" s="11">
        <v>88.166666666666018</v>
      </c>
      <c r="K315" s="11">
        <v>45.758640567466749</v>
      </c>
      <c r="L315" s="11">
        <v>76.924321551190999</v>
      </c>
      <c r="Q315">
        <v>600</v>
      </c>
      <c r="R315" s="11">
        <v>40.355230230230042</v>
      </c>
      <c r="S315" s="11">
        <v>163.19444444444761</v>
      </c>
      <c r="T315" s="11">
        <v>16.262903323713392</v>
      </c>
      <c r="U315" s="11">
        <v>20.321591380630093</v>
      </c>
    </row>
    <row r="316" spans="1:21" x14ac:dyDescent="0.2">
      <c r="A316">
        <v>1</v>
      </c>
      <c r="B316" s="13" t="s">
        <v>333</v>
      </c>
      <c r="C316" s="13">
        <v>34.299102132435451</v>
      </c>
      <c r="D316" s="13">
        <v>113.27777777777777</v>
      </c>
      <c r="E316" s="13">
        <v>6.3979311934537915</v>
      </c>
      <c r="F316" s="13">
        <v>24.672667474747474</v>
      </c>
      <c r="H316">
        <v>600</v>
      </c>
      <c r="I316" s="12">
        <v>313</v>
      </c>
      <c r="J316" s="13">
        <v>84.166666666666359</v>
      </c>
      <c r="K316" s="13">
        <v>37.983734535872813</v>
      </c>
      <c r="L316" s="13">
        <v>70.438216570477849</v>
      </c>
      <c r="Q316">
        <v>600</v>
      </c>
      <c r="R316" s="13">
        <v>38.471732745961717</v>
      </c>
      <c r="S316" s="13">
        <v>163.19444444444761</v>
      </c>
      <c r="T316" s="13">
        <v>14.514517744692503</v>
      </c>
      <c r="U316" s="13">
        <v>19.064632577707432</v>
      </c>
    </row>
    <row r="317" spans="1:21" x14ac:dyDescent="0.2">
      <c r="A317">
        <v>1</v>
      </c>
      <c r="B317" s="11" t="s">
        <v>334</v>
      </c>
      <c r="C317" s="11">
        <v>35.968055555555573</v>
      </c>
      <c r="D317" s="11">
        <v>107.02777777777777</v>
      </c>
      <c r="E317" s="11">
        <v>6.9854184444530407</v>
      </c>
      <c r="F317" s="11">
        <v>25.874555199999996</v>
      </c>
      <c r="H317">
        <v>600</v>
      </c>
      <c r="I317" s="10">
        <v>314</v>
      </c>
      <c r="J317" s="11">
        <v>85.916666666666217</v>
      </c>
      <c r="K317" s="11">
        <v>41.036246115402975</v>
      </c>
      <c r="L317" s="11">
        <v>72.846875779368688</v>
      </c>
      <c r="Q317">
        <v>600</v>
      </c>
      <c r="R317" s="11">
        <v>36.408999999999885</v>
      </c>
      <c r="S317" s="11">
        <v>156.94444444444653</v>
      </c>
      <c r="T317" s="11">
        <v>14.858197538715023</v>
      </c>
      <c r="U317" s="11">
        <v>18.013306819198771</v>
      </c>
    </row>
    <row r="318" spans="1:21" x14ac:dyDescent="0.2">
      <c r="A318">
        <v>1</v>
      </c>
      <c r="B318" s="13" t="s">
        <v>335</v>
      </c>
      <c r="C318" s="13">
        <v>39.442199775533133</v>
      </c>
      <c r="D318" s="13">
        <v>113.27777777777777</v>
      </c>
      <c r="E318" s="13">
        <v>8.8977490895921392</v>
      </c>
      <c r="F318" s="13">
        <v>28.376628686868678</v>
      </c>
      <c r="H318">
        <v>600</v>
      </c>
      <c r="I318" s="12">
        <v>315</v>
      </c>
      <c r="J318" s="13">
        <v>89.249999999999417</v>
      </c>
      <c r="K318" s="13">
        <v>52.094818905998139</v>
      </c>
      <c r="L318" s="13">
        <v>82.491041488155659</v>
      </c>
      <c r="Q318">
        <v>600</v>
      </c>
      <c r="R318" s="13">
        <v>42.668852880658278</v>
      </c>
      <c r="S318" s="13">
        <v>163.19444444444761</v>
      </c>
      <c r="T318" s="13">
        <v>19.311178477037419</v>
      </c>
      <c r="U318" s="13">
        <v>22.29922436641704</v>
      </c>
    </row>
    <row r="319" spans="1:21" x14ac:dyDescent="0.2">
      <c r="A319">
        <v>1</v>
      </c>
      <c r="B319" s="11" t="s">
        <v>336</v>
      </c>
      <c r="C319" s="11">
        <v>36.888888888888886</v>
      </c>
      <c r="D319" s="11">
        <v>107.02777777777777</v>
      </c>
      <c r="E319" s="11">
        <v>7.1646950000264713</v>
      </c>
      <c r="F319" s="11">
        <v>26.537934545454533</v>
      </c>
      <c r="H319">
        <v>600</v>
      </c>
      <c r="I319" s="10">
        <v>316</v>
      </c>
      <c r="J319" s="11">
        <v>86.666666666666146</v>
      </c>
      <c r="K319" s="11">
        <v>42.44146994828143</v>
      </c>
      <c r="L319" s="11">
        <v>74.456862038231165</v>
      </c>
      <c r="Q319">
        <v>600</v>
      </c>
      <c r="R319" s="11">
        <v>38.415180612711318</v>
      </c>
      <c r="S319" s="11">
        <v>156.94444444444653</v>
      </c>
      <c r="T319" s="11">
        <v>15.425245300786658</v>
      </c>
      <c r="U319" s="11">
        <v>18.985526007426188</v>
      </c>
    </row>
    <row r="320" spans="1:21" x14ac:dyDescent="0.2">
      <c r="A320">
        <v>1</v>
      </c>
      <c r="B320" s="13" t="s">
        <v>337</v>
      </c>
      <c r="C320" s="13">
        <v>34.413043478260867</v>
      </c>
      <c r="D320" s="13">
        <v>113.27777777777777</v>
      </c>
      <c r="E320" s="13">
        <v>2.8223063090201559</v>
      </c>
      <c r="F320" s="13">
        <v>24.754288695652171</v>
      </c>
      <c r="H320">
        <v>600</v>
      </c>
      <c r="I320" s="12">
        <v>317</v>
      </c>
      <c r="J320" s="13">
        <v>84.249999999999844</v>
      </c>
      <c r="K320" s="13">
        <v>30.501149830040333</v>
      </c>
      <c r="L320" s="13">
        <v>92.599002370105595</v>
      </c>
      <c r="Q320">
        <v>600</v>
      </c>
      <c r="R320" s="13">
        <v>34.179534313725355</v>
      </c>
      <c r="S320" s="13">
        <v>163.19444444444761</v>
      </c>
      <c r="T320" s="13">
        <v>6.7728640963187141</v>
      </c>
      <c r="U320" s="13">
        <v>16.478435410731063</v>
      </c>
    </row>
    <row r="321" spans="1:21" x14ac:dyDescent="0.2">
      <c r="A321">
        <v>1</v>
      </c>
      <c r="B321" s="11" t="s">
        <v>338</v>
      </c>
      <c r="C321" s="11">
        <v>36.444444444444443</v>
      </c>
      <c r="D321" s="11">
        <v>52.166666666666671</v>
      </c>
      <c r="E321" s="11">
        <v>0.29045045100050054</v>
      </c>
      <c r="F321" s="11">
        <v>26.215328</v>
      </c>
      <c r="H321">
        <v>600</v>
      </c>
      <c r="I321" s="10">
        <v>318</v>
      </c>
      <c r="J321" s="11">
        <v>86.249999999999673</v>
      </c>
      <c r="K321" s="11">
        <v>20.711054700268718</v>
      </c>
      <c r="L321" s="11">
        <v>231.44255948472147</v>
      </c>
      <c r="Q321">
        <v>600</v>
      </c>
      <c r="R321" s="11">
        <v>27.72399527186759</v>
      </c>
      <c r="S321" s="11">
        <v>88.888888888888189</v>
      </c>
      <c r="T321" s="11">
        <v>0.79922065117248109</v>
      </c>
      <c r="U321" s="11">
        <v>11.417015546599099</v>
      </c>
    </row>
    <row r="322" spans="1:21" x14ac:dyDescent="0.2">
      <c r="A322">
        <v>1</v>
      </c>
      <c r="B322" s="13" t="s">
        <v>339</v>
      </c>
      <c r="C322" s="13">
        <v>38.015432098765423</v>
      </c>
      <c r="D322" s="13">
        <v>80.3611111111111</v>
      </c>
      <c r="E322" s="13">
        <v>0.65259047555959326</v>
      </c>
      <c r="F322" s="13">
        <v>27.345244444444443</v>
      </c>
      <c r="H322">
        <v>600</v>
      </c>
      <c r="I322" s="12">
        <v>319</v>
      </c>
      <c r="J322" s="13">
        <v>87.916666666666046</v>
      </c>
      <c r="K322" s="13">
        <v>27.291500680809129</v>
      </c>
      <c r="L322" s="13">
        <v>198.02479461395765</v>
      </c>
      <c r="Q322">
        <v>600</v>
      </c>
      <c r="R322" s="13">
        <v>36.241452991452768</v>
      </c>
      <c r="S322" s="13">
        <v>130.27777777777533</v>
      </c>
      <c r="T322" s="13">
        <v>1.3201022424208213</v>
      </c>
      <c r="U322" s="13">
        <v>16.911678534099458</v>
      </c>
    </row>
    <row r="323" spans="1:21" x14ac:dyDescent="0.2">
      <c r="A323">
        <v>1</v>
      </c>
      <c r="B323" s="11" t="s">
        <v>340</v>
      </c>
      <c r="C323" s="11">
        <v>38.576241134751783</v>
      </c>
      <c r="D323" s="11">
        <v>107.02777777777777</v>
      </c>
      <c r="E323" s="11">
        <v>7.5777492459259648</v>
      </c>
      <c r="F323" s="11">
        <v>27.752721702127666</v>
      </c>
      <c r="H323">
        <v>600</v>
      </c>
      <c r="I323" s="10">
        <v>320</v>
      </c>
      <c r="J323" s="11">
        <v>88.416666666666003</v>
      </c>
      <c r="K323" s="11">
        <v>46.094867964502427</v>
      </c>
      <c r="L323" s="11">
        <v>79.632340175483165</v>
      </c>
      <c r="Q323">
        <v>600</v>
      </c>
      <c r="R323" s="11">
        <v>37.593834688346767</v>
      </c>
      <c r="S323" s="11">
        <v>156.94444444444653</v>
      </c>
      <c r="T323" s="11">
        <v>16.210502190137934</v>
      </c>
      <c r="U323" s="11">
        <v>18.746465530419432</v>
      </c>
    </row>
    <row r="324" spans="1:21" x14ac:dyDescent="0.2">
      <c r="A324">
        <v>1</v>
      </c>
      <c r="B324" s="13" t="s">
        <v>341</v>
      </c>
      <c r="C324" s="13">
        <v>36.762626262626284</v>
      </c>
      <c r="D324" s="13">
        <v>113.27777777777777</v>
      </c>
      <c r="E324" s="13">
        <v>7.3946745048343461</v>
      </c>
      <c r="F324" s="13">
        <v>26.44640484848485</v>
      </c>
      <c r="H324">
        <v>600</v>
      </c>
      <c r="I324" s="12">
        <v>321</v>
      </c>
      <c r="J324" s="13">
        <v>86.583333333332902</v>
      </c>
      <c r="K324" s="13">
        <v>43.634453176119102</v>
      </c>
      <c r="L324" s="13">
        <v>75.496060379417358</v>
      </c>
      <c r="Q324">
        <v>600</v>
      </c>
      <c r="R324" s="13">
        <v>41.100917431192521</v>
      </c>
      <c r="S324" s="13">
        <v>163.19444444444761</v>
      </c>
      <c r="T324" s="13">
        <v>16.681393084054445</v>
      </c>
      <c r="U324" s="13">
        <v>20.950639907665504</v>
      </c>
    </row>
    <row r="325" spans="1:21" x14ac:dyDescent="0.2">
      <c r="A325">
        <v>1</v>
      </c>
      <c r="B325" s="11" t="s">
        <v>342</v>
      </c>
      <c r="C325" s="11">
        <v>38.499296765119553</v>
      </c>
      <c r="D325" s="11">
        <v>113.27777777777777</v>
      </c>
      <c r="E325" s="11">
        <v>6.7954345557180149</v>
      </c>
      <c r="F325" s="11">
        <v>27.697602025316449</v>
      </c>
      <c r="H325">
        <v>600</v>
      </c>
      <c r="I325" s="10">
        <v>322</v>
      </c>
      <c r="J325" s="11">
        <v>88.333333333332746</v>
      </c>
      <c r="K325" s="11">
        <v>47.875360582015347</v>
      </c>
      <c r="L325" s="11">
        <v>88.525747202652155</v>
      </c>
      <c r="Q325">
        <v>600</v>
      </c>
      <c r="R325" s="11">
        <v>39.473566308243576</v>
      </c>
      <c r="S325" s="11">
        <v>163.19444444444761</v>
      </c>
      <c r="T325" s="11">
        <v>13.830459045934669</v>
      </c>
      <c r="U325" s="11">
        <v>19.821867964626719</v>
      </c>
    </row>
    <row r="326" spans="1:21" x14ac:dyDescent="0.2">
      <c r="A326">
        <v>1</v>
      </c>
      <c r="B326" s="13" t="s">
        <v>343</v>
      </c>
      <c r="C326" s="13">
        <v>35.43611111111111</v>
      </c>
      <c r="D326" s="13">
        <v>113.27777777777777</v>
      </c>
      <c r="E326" s="13">
        <v>3.4844197373109425</v>
      </c>
      <c r="F326" s="13">
        <v>25.491324799999997</v>
      </c>
      <c r="H326">
        <v>600</v>
      </c>
      <c r="I326" s="12">
        <v>323</v>
      </c>
      <c r="J326" s="13">
        <v>85.249999999999758</v>
      </c>
      <c r="K326" s="13">
        <v>35.886277918373949</v>
      </c>
      <c r="L326" s="13">
        <v>96.339929395050717</v>
      </c>
      <c r="Q326">
        <v>600</v>
      </c>
      <c r="R326" s="13">
        <v>37.094173441734327</v>
      </c>
      <c r="S326" s="13">
        <v>163.19444444444761</v>
      </c>
      <c r="T326" s="13">
        <v>7.3915240339444646</v>
      </c>
      <c r="U326" s="13">
        <v>18.105065115760446</v>
      </c>
    </row>
    <row r="327" spans="1:21" x14ac:dyDescent="0.2">
      <c r="A327">
        <v>1</v>
      </c>
      <c r="B327" s="11" t="s">
        <v>344</v>
      </c>
      <c r="C327" s="11">
        <v>31.27033218785796</v>
      </c>
      <c r="D327" s="11">
        <v>107.02777777777777</v>
      </c>
      <c r="E327" s="11">
        <v>4.7561513660491954</v>
      </c>
      <c r="F327" s="11">
        <v>22.492009896907213</v>
      </c>
      <c r="H327">
        <v>600</v>
      </c>
      <c r="I327" s="10">
        <v>324</v>
      </c>
      <c r="J327" s="11">
        <v>81.166666666666586</v>
      </c>
      <c r="K327" s="11">
        <v>28.668038823719797</v>
      </c>
      <c r="L327" s="11">
        <v>61.821600256734378</v>
      </c>
      <c r="Q327">
        <v>600</v>
      </c>
      <c r="R327" s="11">
        <v>36.7595276435855</v>
      </c>
      <c r="S327" s="11">
        <v>156.94444444444653</v>
      </c>
      <c r="T327" s="11">
        <v>11.024329576787068</v>
      </c>
      <c r="U327" s="11">
        <v>17.930239430395481</v>
      </c>
    </row>
    <row r="328" spans="1:21" x14ac:dyDescent="0.2">
      <c r="A328">
        <v>1</v>
      </c>
      <c r="B328" s="13" t="s">
        <v>345</v>
      </c>
      <c r="C328" s="13">
        <v>33.862500000000011</v>
      </c>
      <c r="D328" s="13">
        <v>107.02777777777777</v>
      </c>
      <c r="E328" s="13">
        <v>6.0182807168417494</v>
      </c>
      <c r="F328" s="13">
        <v>24.358248000000003</v>
      </c>
      <c r="H328">
        <v>600</v>
      </c>
      <c r="I328" s="12">
        <v>325</v>
      </c>
      <c r="J328" s="13">
        <v>83.666666666666401</v>
      </c>
      <c r="K328" s="13">
        <v>35.730768067238522</v>
      </c>
      <c r="L328" s="13">
        <v>68.317300370785659</v>
      </c>
      <c r="Q328">
        <v>600</v>
      </c>
      <c r="R328" s="13">
        <v>37.647119341563659</v>
      </c>
      <c r="S328" s="13">
        <v>156.94444444444653</v>
      </c>
      <c r="T328" s="13">
        <v>12.875666355508713</v>
      </c>
      <c r="U328" s="13">
        <v>18.560737101721525</v>
      </c>
    </row>
    <row r="329" spans="1:21" x14ac:dyDescent="0.2">
      <c r="A329">
        <v>1</v>
      </c>
      <c r="B329" s="11" t="s">
        <v>346</v>
      </c>
      <c r="C329" s="11">
        <v>37.196428571428584</v>
      </c>
      <c r="D329" s="11">
        <v>113.27777777777777</v>
      </c>
      <c r="E329" s="11">
        <v>7.1488888619880964</v>
      </c>
      <c r="F329" s="11">
        <v>26.759201632653053</v>
      </c>
      <c r="H329">
        <v>600</v>
      </c>
      <c r="I329" s="10">
        <v>326</v>
      </c>
      <c r="J329" s="11">
        <v>87.08333333333286</v>
      </c>
      <c r="K329" s="11">
        <v>41.426412061027591</v>
      </c>
      <c r="L329" s="11">
        <v>73.93545336812771</v>
      </c>
      <c r="Q329">
        <v>600</v>
      </c>
      <c r="R329" s="11">
        <v>41.481216931216757</v>
      </c>
      <c r="S329" s="11">
        <v>163.19444444444761</v>
      </c>
      <c r="T329" s="11">
        <v>15.660374675989692</v>
      </c>
      <c r="U329" s="11">
        <v>21.017581892150957</v>
      </c>
    </row>
    <row r="330" spans="1:21" x14ac:dyDescent="0.2">
      <c r="A330">
        <v>1</v>
      </c>
      <c r="B330" s="13" t="s">
        <v>347</v>
      </c>
      <c r="C330" s="13">
        <v>34.981944444444473</v>
      </c>
      <c r="D330" s="13">
        <v>116.75</v>
      </c>
      <c r="E330" s="13">
        <v>6.7462866948470932</v>
      </c>
      <c r="F330" s="13">
        <v>25.163863999999993</v>
      </c>
      <c r="H330">
        <v>600</v>
      </c>
      <c r="I330" s="12">
        <v>327</v>
      </c>
      <c r="J330" s="13">
        <v>84.916666666666302</v>
      </c>
      <c r="K330" s="13">
        <v>39.894262231583014</v>
      </c>
      <c r="L330" s="13">
        <v>71.826108428599767</v>
      </c>
      <c r="Q330">
        <v>600</v>
      </c>
      <c r="R330" s="13">
        <v>38.727423167848578</v>
      </c>
      <c r="S330" s="13">
        <v>166.66666666667041</v>
      </c>
      <c r="T330" s="13">
        <v>15.137109700056259</v>
      </c>
      <c r="U330" s="13">
        <v>19.175514132874824</v>
      </c>
    </row>
    <row r="331" spans="1:21" x14ac:dyDescent="0.2">
      <c r="A331">
        <v>1</v>
      </c>
      <c r="B331" s="11" t="s">
        <v>348</v>
      </c>
      <c r="C331" s="11">
        <v>35.755555555555567</v>
      </c>
      <c r="D331" s="11">
        <v>113.27777777777777</v>
      </c>
      <c r="E331" s="11">
        <v>7.0198306649822992</v>
      </c>
      <c r="F331" s="11">
        <v>25.721555199999994</v>
      </c>
      <c r="H331">
        <v>600</v>
      </c>
      <c r="I331" s="10">
        <v>328</v>
      </c>
      <c r="J331" s="11">
        <v>85.583333333332988</v>
      </c>
      <c r="K331" s="11">
        <v>41.460764782073589</v>
      </c>
      <c r="L331" s="11">
        <v>73.222705604969647</v>
      </c>
      <c r="Q331">
        <v>600</v>
      </c>
      <c r="R331" s="11">
        <v>40.656234288587065</v>
      </c>
      <c r="S331" s="11">
        <v>163.19444444444761</v>
      </c>
      <c r="T331" s="11">
        <v>16.186965813295785</v>
      </c>
      <c r="U331" s="11">
        <v>20.574665355687461</v>
      </c>
    </row>
    <row r="332" spans="1:21" x14ac:dyDescent="0.2">
      <c r="A332">
        <v>1</v>
      </c>
      <c r="B332" s="13" t="s">
        <v>349</v>
      </c>
      <c r="C332" s="13">
        <v>42.135802469135818</v>
      </c>
      <c r="D332" s="13">
        <v>113.27777777777777</v>
      </c>
      <c r="E332" s="13">
        <v>10.171885607506711</v>
      </c>
      <c r="F332" s="13">
        <v>30.316100202020181</v>
      </c>
      <c r="H332">
        <v>600</v>
      </c>
      <c r="I332" s="12">
        <v>329</v>
      </c>
      <c r="J332" s="13">
        <v>91.999999999999176</v>
      </c>
      <c r="K332" s="13">
        <v>58.703405245577208</v>
      </c>
      <c r="L332" s="13">
        <v>87.567140417407501</v>
      </c>
      <c r="Q332">
        <v>600</v>
      </c>
      <c r="R332" s="13">
        <v>41.260090702947707</v>
      </c>
      <c r="S332" s="13">
        <v>163.19444444444761</v>
      </c>
      <c r="T332" s="13">
        <v>20.518096814453717</v>
      </c>
      <c r="U332" s="13">
        <v>21.124362982434675</v>
      </c>
    </row>
    <row r="333" spans="1:21" x14ac:dyDescent="0.2">
      <c r="A333">
        <v>1</v>
      </c>
      <c r="B333" s="11" t="s">
        <v>350</v>
      </c>
      <c r="C333" s="11">
        <v>33.13608305274974</v>
      </c>
      <c r="D333" s="11">
        <v>107.02777777777777</v>
      </c>
      <c r="E333" s="11">
        <v>5.8085181461578879</v>
      </c>
      <c r="F333" s="11">
        <v>23.83552646464646</v>
      </c>
      <c r="H333">
        <v>600</v>
      </c>
      <c r="I333" s="10">
        <v>330</v>
      </c>
      <c r="J333" s="11">
        <v>82.999999999999943</v>
      </c>
      <c r="K333" s="11">
        <v>34.646595399236077</v>
      </c>
      <c r="L333" s="11">
        <v>67.272846256248457</v>
      </c>
      <c r="Q333">
        <v>600</v>
      </c>
      <c r="R333" s="11">
        <v>37.963713713713538</v>
      </c>
      <c r="S333" s="11">
        <v>156.94444444444653</v>
      </c>
      <c r="T333" s="11">
        <v>13.648026174119687</v>
      </c>
      <c r="U333" s="11">
        <v>18.809227452715735</v>
      </c>
    </row>
    <row r="334" spans="1:21" x14ac:dyDescent="0.2">
      <c r="A334">
        <v>1</v>
      </c>
      <c r="B334" s="13" t="s">
        <v>351</v>
      </c>
      <c r="C334" s="13">
        <v>34.78055555555558</v>
      </c>
      <c r="D334" s="13">
        <v>113.27777777777777</v>
      </c>
      <c r="E334" s="13">
        <v>6.5021276115972384</v>
      </c>
      <c r="F334" s="13">
        <v>25.019862399999994</v>
      </c>
      <c r="H334">
        <v>600</v>
      </c>
      <c r="I334" s="12">
        <v>331</v>
      </c>
      <c r="J334" s="13">
        <v>84.583333333333073</v>
      </c>
      <c r="K334" s="13">
        <v>38.254947845091728</v>
      </c>
      <c r="L334" s="13">
        <v>70.689242461063202</v>
      </c>
      <c r="Q334">
        <v>600</v>
      </c>
      <c r="R334" s="13">
        <v>37.434722222222113</v>
      </c>
      <c r="S334" s="13">
        <v>163.19444444444761</v>
      </c>
      <c r="T334" s="13">
        <v>12.825434272559978</v>
      </c>
      <c r="U334" s="13">
        <v>18.173228429269621</v>
      </c>
    </row>
    <row r="335" spans="1:21" x14ac:dyDescent="0.2">
      <c r="A335">
        <v>1</v>
      </c>
      <c r="B335" s="11" t="s">
        <v>352</v>
      </c>
      <c r="C335" s="11">
        <v>38.060325476992155</v>
      </c>
      <c r="D335" s="11">
        <v>113.27777777777777</v>
      </c>
      <c r="E335" s="11">
        <v>7.9439332856283897</v>
      </c>
      <c r="F335" s="11">
        <v>27.381446464646448</v>
      </c>
      <c r="H335">
        <v>600</v>
      </c>
      <c r="I335" s="10">
        <v>332</v>
      </c>
      <c r="J335" s="11">
        <v>87.999999999999517</v>
      </c>
      <c r="K335" s="11">
        <v>46.251102632555707</v>
      </c>
      <c r="L335" s="11">
        <v>78.12231879372257</v>
      </c>
      <c r="Q335">
        <v>600</v>
      </c>
      <c r="R335" s="11">
        <v>39.276121304790834</v>
      </c>
      <c r="S335" s="11">
        <v>163.19444444444761</v>
      </c>
      <c r="T335" s="11">
        <v>16.302754797275504</v>
      </c>
      <c r="U335" s="11">
        <v>20.005836919363272</v>
      </c>
    </row>
    <row r="336" spans="1:21" x14ac:dyDescent="0.2">
      <c r="A336">
        <v>1</v>
      </c>
      <c r="B336" s="13" t="s">
        <v>353</v>
      </c>
      <c r="C336" s="13">
        <v>36.14444444444446</v>
      </c>
      <c r="D336" s="13">
        <v>113.27777777777777</v>
      </c>
      <c r="E336" s="13">
        <v>6.9020492148065671</v>
      </c>
      <c r="F336" s="13">
        <v>26.002399999999987</v>
      </c>
      <c r="H336">
        <v>600</v>
      </c>
      <c r="I336" s="12">
        <v>333</v>
      </c>
      <c r="J336" s="13">
        <v>85.999999999999687</v>
      </c>
      <c r="K336" s="13">
        <v>40.37423371974694</v>
      </c>
      <c r="L336" s="13">
        <v>72.620906685432431</v>
      </c>
      <c r="Q336">
        <v>600</v>
      </c>
      <c r="R336" s="13">
        <v>38.017279090113568</v>
      </c>
      <c r="S336" s="13">
        <v>163.19444444444761</v>
      </c>
      <c r="T336" s="13">
        <v>16.177480107485088</v>
      </c>
      <c r="U336" s="13">
        <v>18.928487323156858</v>
      </c>
    </row>
    <row r="337" spans="1:21" x14ac:dyDescent="0.2">
      <c r="A337">
        <v>1</v>
      </c>
      <c r="B337" s="11" t="s">
        <v>354</v>
      </c>
      <c r="C337" s="11">
        <v>38.84444444444447</v>
      </c>
      <c r="D337" s="11">
        <v>113.27777777777777</v>
      </c>
      <c r="E337" s="11">
        <v>8.8214633659813373</v>
      </c>
      <c r="F337" s="11">
        <v>27.946016</v>
      </c>
      <c r="H337">
        <v>600</v>
      </c>
      <c r="I337" s="10">
        <v>334</v>
      </c>
      <c r="J337" s="11">
        <v>88.583333333332732</v>
      </c>
      <c r="K337" s="11">
        <v>51.841845525155406</v>
      </c>
      <c r="L337" s="11">
        <v>81.878022400444195</v>
      </c>
      <c r="Q337">
        <v>600</v>
      </c>
      <c r="R337" s="11">
        <v>42.546073717948609</v>
      </c>
      <c r="S337" s="11">
        <v>163.19444444444761</v>
      </c>
      <c r="T337" s="11">
        <v>17.956975588959274</v>
      </c>
      <c r="U337" s="11">
        <v>21.795924527543779</v>
      </c>
    </row>
    <row r="338" spans="1:21" x14ac:dyDescent="0.2">
      <c r="A338">
        <v>1</v>
      </c>
      <c r="B338" s="13" t="s">
        <v>355</v>
      </c>
      <c r="C338" s="13">
        <v>40.226247987117553</v>
      </c>
      <c r="D338" s="13">
        <v>113.27777777777777</v>
      </c>
      <c r="E338" s="13">
        <v>5.8735067025863703</v>
      </c>
      <c r="F338" s="13">
        <v>28.940630724637682</v>
      </c>
      <c r="H338">
        <v>600</v>
      </c>
      <c r="I338" s="12">
        <v>335</v>
      </c>
      <c r="J338" s="13">
        <v>90.083333333332604</v>
      </c>
      <c r="K338" s="13">
        <v>45.565991029643101</v>
      </c>
      <c r="L338" s="13">
        <v>92.410853755054106</v>
      </c>
      <c r="Q338">
        <v>600</v>
      </c>
      <c r="R338" s="13">
        <v>37.33454692556618</v>
      </c>
      <c r="S338" s="13">
        <v>163.19444444444761</v>
      </c>
      <c r="T338" s="13">
        <v>12.462648633822459</v>
      </c>
      <c r="U338" s="13">
        <v>18.166595739368443</v>
      </c>
    </row>
    <row r="339" spans="1:21" x14ac:dyDescent="0.2">
      <c r="A339">
        <v>1</v>
      </c>
      <c r="B339" s="11" t="s">
        <v>356</v>
      </c>
      <c r="C339" s="11">
        <v>43.813888888888904</v>
      </c>
      <c r="D339" s="11">
        <v>113.27777777777777</v>
      </c>
      <c r="E339" s="11">
        <v>11.184638475049962</v>
      </c>
      <c r="F339" s="11">
        <v>31.524399999999979</v>
      </c>
      <c r="H339">
        <v>600</v>
      </c>
      <c r="I339" s="10">
        <v>336</v>
      </c>
      <c r="J339" s="11">
        <v>93.583333333332305</v>
      </c>
      <c r="K339" s="11">
        <v>63.156903405070871</v>
      </c>
      <c r="L339" s="11">
        <v>92.2060034139745</v>
      </c>
      <c r="Q339">
        <v>600</v>
      </c>
      <c r="R339" s="11">
        <v>47.498472222222155</v>
      </c>
      <c r="S339" s="11">
        <v>163.19444444444761</v>
      </c>
      <c r="T339" s="11">
        <v>22.004853766657817</v>
      </c>
      <c r="U339" s="11">
        <v>25.0190979697282</v>
      </c>
    </row>
    <row r="340" spans="1:21" x14ac:dyDescent="0.2">
      <c r="A340">
        <v>1</v>
      </c>
      <c r="B340" s="13" t="s">
        <v>357</v>
      </c>
      <c r="C340" s="13">
        <v>37.120833333333344</v>
      </c>
      <c r="D340" s="13">
        <v>83.555555555555557</v>
      </c>
      <c r="E340" s="13">
        <v>6.6662122104960719</v>
      </c>
      <c r="F340" s="13">
        <v>26.705169600000005</v>
      </c>
      <c r="H340">
        <v>600</v>
      </c>
      <c r="I340" s="12">
        <v>337</v>
      </c>
      <c r="J340" s="13">
        <v>86.999999999999602</v>
      </c>
      <c r="K340" s="13">
        <v>38.193412590139651</v>
      </c>
      <c r="L340" s="13">
        <v>70.278316574469898</v>
      </c>
      <c r="Q340">
        <v>600</v>
      </c>
      <c r="R340" s="13">
        <v>38.928649237472541</v>
      </c>
      <c r="S340" s="13">
        <v>133.47222222222032</v>
      </c>
      <c r="T340" s="13">
        <v>16.13102206652367</v>
      </c>
      <c r="U340" s="13">
        <v>19.480254872592219</v>
      </c>
    </row>
    <row r="341" spans="1:21" x14ac:dyDescent="0.2">
      <c r="A341">
        <v>1</v>
      </c>
      <c r="B341" s="11" t="s">
        <v>358</v>
      </c>
      <c r="C341" s="11">
        <v>33.368055555555564</v>
      </c>
      <c r="D341" s="11">
        <v>107.02777777777777</v>
      </c>
      <c r="E341" s="11">
        <v>5.5853425456395192</v>
      </c>
      <c r="F341" s="11">
        <v>24.001710399999997</v>
      </c>
      <c r="H341">
        <v>600</v>
      </c>
      <c r="I341" s="10">
        <v>338</v>
      </c>
      <c r="J341" s="11">
        <v>83.249999999999929</v>
      </c>
      <c r="K341" s="11">
        <v>32.614551969165475</v>
      </c>
      <c r="L341" s="11">
        <v>64.943071708888311</v>
      </c>
      <c r="Q341">
        <v>600</v>
      </c>
      <c r="R341" s="11">
        <v>37.811234567901089</v>
      </c>
      <c r="S341" s="11">
        <v>156.94444444444653</v>
      </c>
      <c r="T341" s="11">
        <v>12.69108950342078</v>
      </c>
      <c r="U341" s="11">
        <v>18.406791338328709</v>
      </c>
    </row>
    <row r="342" spans="1:21" x14ac:dyDescent="0.2">
      <c r="A342">
        <v>1</v>
      </c>
      <c r="B342" s="13" t="s">
        <v>359</v>
      </c>
      <c r="C342" s="13">
        <v>32.949494949494955</v>
      </c>
      <c r="D342" s="13">
        <v>113.27777777777777</v>
      </c>
      <c r="E342" s="13">
        <v>5.9588001577331715</v>
      </c>
      <c r="F342" s="13">
        <v>23.701493333333332</v>
      </c>
      <c r="H342">
        <v>600</v>
      </c>
      <c r="I342" s="12">
        <v>339</v>
      </c>
      <c r="J342" s="13">
        <v>82.666666666666487</v>
      </c>
      <c r="K342" s="13">
        <v>36.114363396026299</v>
      </c>
      <c r="L342" s="13">
        <v>68.683038895094612</v>
      </c>
      <c r="Q342">
        <v>600</v>
      </c>
      <c r="R342" s="13">
        <v>37.202365015617922</v>
      </c>
      <c r="S342" s="13">
        <v>163.19444444444761</v>
      </c>
      <c r="T342" s="13">
        <v>14.556993020107406</v>
      </c>
      <c r="U342" s="13">
        <v>18.36504751313408</v>
      </c>
    </row>
    <row r="343" spans="1:21" x14ac:dyDescent="0.2">
      <c r="A343">
        <v>1</v>
      </c>
      <c r="B343" s="11" t="s">
        <v>360</v>
      </c>
      <c r="C343" s="11">
        <v>33.358333333333356</v>
      </c>
      <c r="D343" s="11">
        <v>113.27777777777777</v>
      </c>
      <c r="E343" s="11">
        <v>5.9313300715701818</v>
      </c>
      <c r="F343" s="11">
        <v>23.995324799999988</v>
      </c>
      <c r="H343">
        <v>600</v>
      </c>
      <c r="I343" s="10">
        <v>340</v>
      </c>
      <c r="J343" s="11">
        <v>83.249999999999929</v>
      </c>
      <c r="K343" s="11">
        <v>35.016994433456745</v>
      </c>
      <c r="L343" s="11">
        <v>67.292482671511095</v>
      </c>
      <c r="Q343">
        <v>600</v>
      </c>
      <c r="R343" s="11">
        <v>36.987726098191089</v>
      </c>
      <c r="S343" s="11">
        <v>163.19444444444761</v>
      </c>
      <c r="T343" s="11">
        <v>12.611786808836571</v>
      </c>
      <c r="U343" s="11">
        <v>18.145627868442649</v>
      </c>
    </row>
    <row r="344" spans="1:21" x14ac:dyDescent="0.2">
      <c r="A344">
        <v>1</v>
      </c>
      <c r="B344" s="13" t="s">
        <v>361</v>
      </c>
      <c r="C344" s="13">
        <v>36.79349046015713</v>
      </c>
      <c r="D344" s="13">
        <v>113.27777777777777</v>
      </c>
      <c r="E344" s="13">
        <v>7.2603525693374609</v>
      </c>
      <c r="F344" s="13">
        <v>26.469247676767669</v>
      </c>
      <c r="H344">
        <v>600</v>
      </c>
      <c r="I344" s="12">
        <v>341</v>
      </c>
      <c r="J344" s="13">
        <v>86.583333333332902</v>
      </c>
      <c r="K344" s="13">
        <v>42.700899830373459</v>
      </c>
      <c r="L344" s="13">
        <v>74.684079737521159</v>
      </c>
      <c r="Q344">
        <v>600</v>
      </c>
      <c r="R344" s="13">
        <v>41.093593593593454</v>
      </c>
      <c r="S344" s="13">
        <v>163.19444444444761</v>
      </c>
      <c r="T344" s="13">
        <v>16.37316401350002</v>
      </c>
      <c r="U344" s="13">
        <v>20.719907364472547</v>
      </c>
    </row>
    <row r="345" spans="1:21" x14ac:dyDescent="0.2">
      <c r="A345">
        <v>1</v>
      </c>
      <c r="B345" s="11" t="s">
        <v>362</v>
      </c>
      <c r="C345" s="11">
        <v>40.115277777777798</v>
      </c>
      <c r="D345" s="11">
        <v>107.02777777777777</v>
      </c>
      <c r="E345" s="11">
        <v>8.6773404468034183</v>
      </c>
      <c r="F345" s="11">
        <v>28.861246399999992</v>
      </c>
      <c r="H345">
        <v>600</v>
      </c>
      <c r="I345" s="10">
        <v>342</v>
      </c>
      <c r="J345" s="11">
        <v>89.999999999999346</v>
      </c>
      <c r="K345" s="11">
        <v>50.047492534968811</v>
      </c>
      <c r="L345" s="11">
        <v>80.448560874475831</v>
      </c>
      <c r="Q345">
        <v>600</v>
      </c>
      <c r="R345" s="11">
        <v>42.052753411305851</v>
      </c>
      <c r="S345" s="11">
        <v>156.94444444444653</v>
      </c>
      <c r="T345" s="11">
        <v>18.59199777535774</v>
      </c>
      <c r="U345" s="11">
        <v>21.590460783158317</v>
      </c>
    </row>
    <row r="346" spans="1:21" x14ac:dyDescent="0.2">
      <c r="A346">
        <v>1</v>
      </c>
      <c r="B346" s="13" t="s">
        <v>363</v>
      </c>
      <c r="C346" s="13">
        <v>36.588888888888903</v>
      </c>
      <c r="D346" s="13">
        <v>113.27777777777777</v>
      </c>
      <c r="E346" s="13">
        <v>7.278697899638102</v>
      </c>
      <c r="F346" s="13">
        <v>26.321708799999993</v>
      </c>
      <c r="H346">
        <v>600</v>
      </c>
      <c r="I346" s="12">
        <v>343</v>
      </c>
      <c r="J346" s="13">
        <v>86.416666666666174</v>
      </c>
      <c r="K346" s="13">
        <v>42.647712776629668</v>
      </c>
      <c r="L346" s="13">
        <v>74.263427609352391</v>
      </c>
      <c r="Q346">
        <v>600</v>
      </c>
      <c r="R346" s="13">
        <v>38.475236864771595</v>
      </c>
      <c r="S346" s="13">
        <v>163.19444444444761</v>
      </c>
      <c r="T346" s="13">
        <v>16.439640543248728</v>
      </c>
      <c r="U346" s="13">
        <v>19.083589674969097</v>
      </c>
    </row>
    <row r="347" spans="1:21" x14ac:dyDescent="0.2">
      <c r="A347">
        <v>1</v>
      </c>
      <c r="B347" s="11" t="s">
        <v>364</v>
      </c>
      <c r="C347" s="11">
        <v>38.686111111111124</v>
      </c>
      <c r="D347" s="11">
        <v>113.27777777777777</v>
      </c>
      <c r="E347" s="11">
        <v>8.1306302830495998</v>
      </c>
      <c r="F347" s="11">
        <v>27.832016000000003</v>
      </c>
      <c r="H347">
        <v>600</v>
      </c>
      <c r="I347" s="10">
        <v>344</v>
      </c>
      <c r="J347" s="11">
        <v>88.499999999999474</v>
      </c>
      <c r="K347" s="11">
        <v>47.180503973361411</v>
      </c>
      <c r="L347" s="11">
        <v>78.110317946032595</v>
      </c>
      <c r="Q347">
        <v>600</v>
      </c>
      <c r="R347" s="11">
        <v>40.695695695695512</v>
      </c>
      <c r="S347" s="11">
        <v>163.19444444444761</v>
      </c>
      <c r="T347" s="11">
        <v>17.089948330478045</v>
      </c>
      <c r="U347" s="11">
        <v>20.760151997113681</v>
      </c>
    </row>
    <row r="348" spans="1:21" x14ac:dyDescent="0.2">
      <c r="A348">
        <v>1</v>
      </c>
      <c r="B348" s="13" t="s">
        <v>365</v>
      </c>
      <c r="C348" s="13">
        <v>37.812500000000021</v>
      </c>
      <c r="D348" s="13">
        <v>113.27777777777777</v>
      </c>
      <c r="E348" s="13">
        <v>7.4931767862931613</v>
      </c>
      <c r="F348" s="13">
        <v>27.203092799999986</v>
      </c>
      <c r="H348">
        <v>600</v>
      </c>
      <c r="I348" s="12">
        <v>345</v>
      </c>
      <c r="J348" s="13">
        <v>87.583333333332817</v>
      </c>
      <c r="K348" s="13">
        <v>43.718984421777378</v>
      </c>
      <c r="L348" s="13">
        <v>75.569152715444304</v>
      </c>
      <c r="Q348">
        <v>600</v>
      </c>
      <c r="R348" s="13">
        <v>39.075413223140309</v>
      </c>
      <c r="S348" s="13">
        <v>163.19444444444761</v>
      </c>
      <c r="T348" s="13">
        <v>16.961727039919502</v>
      </c>
      <c r="U348" s="13">
        <v>19.791912948994625</v>
      </c>
    </row>
    <row r="349" spans="1:21" x14ac:dyDescent="0.2">
      <c r="A349">
        <v>1</v>
      </c>
      <c r="B349" s="11" t="s">
        <v>366</v>
      </c>
      <c r="C349" s="11">
        <v>38.504166666666684</v>
      </c>
      <c r="D349" s="11">
        <v>113.27777777777777</v>
      </c>
      <c r="E349" s="11">
        <v>8.3492450764331156</v>
      </c>
      <c r="F349" s="11">
        <v>27.700785599999985</v>
      </c>
      <c r="H349">
        <v>600</v>
      </c>
      <c r="I349" s="10">
        <v>346</v>
      </c>
      <c r="J349" s="11">
        <v>88.333333333332746</v>
      </c>
      <c r="K349" s="11">
        <v>48.658777611544295</v>
      </c>
      <c r="L349" s="11">
        <v>79.324567896007437</v>
      </c>
      <c r="Q349">
        <v>600</v>
      </c>
      <c r="R349" s="11">
        <v>42.331706706706576</v>
      </c>
      <c r="S349" s="11">
        <v>163.19444444444761</v>
      </c>
      <c r="T349" s="11">
        <v>17.891204860477728</v>
      </c>
      <c r="U349" s="11">
        <v>21.539815837997413</v>
      </c>
    </row>
    <row r="350" spans="1:21" x14ac:dyDescent="0.2">
      <c r="A350">
        <v>1</v>
      </c>
      <c r="B350" s="13" t="s">
        <v>367</v>
      </c>
      <c r="C350" s="13">
        <v>37.659722222222243</v>
      </c>
      <c r="D350" s="13">
        <v>113.27777777777777</v>
      </c>
      <c r="E350" s="13">
        <v>8.125511843218737</v>
      </c>
      <c r="F350" s="13">
        <v>27.092555199999989</v>
      </c>
      <c r="H350">
        <v>600</v>
      </c>
      <c r="I350" s="12">
        <v>347</v>
      </c>
      <c r="J350" s="13">
        <v>87.499999999999559</v>
      </c>
      <c r="K350" s="13">
        <v>47.466542690073176</v>
      </c>
      <c r="L350" s="13">
        <v>78.346737777420515</v>
      </c>
      <c r="Q350">
        <v>600</v>
      </c>
      <c r="R350" s="13">
        <v>41.19340277777772</v>
      </c>
      <c r="S350" s="13">
        <v>163.19444444444761</v>
      </c>
      <c r="T350" s="13">
        <v>18.117981530873958</v>
      </c>
      <c r="U350" s="13">
        <v>20.932458135325646</v>
      </c>
    </row>
    <row r="351" spans="1:21" x14ac:dyDescent="0.2">
      <c r="A351">
        <v>1</v>
      </c>
      <c r="B351" s="11" t="s">
        <v>368</v>
      </c>
      <c r="C351" s="11">
        <v>34.82361111111112</v>
      </c>
      <c r="D351" s="11">
        <v>107.02777777777777</v>
      </c>
      <c r="E351" s="11">
        <v>6.439015371381112</v>
      </c>
      <c r="F351" s="11">
        <v>25.050708800000006</v>
      </c>
      <c r="H351">
        <v>600</v>
      </c>
      <c r="I351" s="10">
        <v>348</v>
      </c>
      <c r="J351" s="11">
        <v>84.583333333333073</v>
      </c>
      <c r="K351" s="11">
        <v>38.059802673053831</v>
      </c>
      <c r="L351" s="11">
        <v>70.155283493189572</v>
      </c>
      <c r="Q351">
        <v>600</v>
      </c>
      <c r="R351" s="11">
        <v>36.939442315878935</v>
      </c>
      <c r="S351" s="11">
        <v>156.94444444444653</v>
      </c>
      <c r="T351" s="11">
        <v>15.373990159605329</v>
      </c>
      <c r="U351" s="11">
        <v>18.207388937069307</v>
      </c>
    </row>
    <row r="352" spans="1:21" x14ac:dyDescent="0.2">
      <c r="A352">
        <v>1</v>
      </c>
      <c r="B352" s="13" t="s">
        <v>369</v>
      </c>
      <c r="C352" s="13">
        <v>37.03645833333335</v>
      </c>
      <c r="D352" s="13">
        <v>113.27777777777777</v>
      </c>
      <c r="E352" s="13">
        <v>7.2017760035149507</v>
      </c>
      <c r="F352" s="13">
        <v>26.644329999999982</v>
      </c>
      <c r="H352">
        <v>600</v>
      </c>
      <c r="I352" s="12">
        <v>349</v>
      </c>
      <c r="J352" s="13">
        <v>86.916666666666131</v>
      </c>
      <c r="K352" s="13">
        <v>43.798460343228712</v>
      </c>
      <c r="L352" s="13">
        <v>76.810558550580751</v>
      </c>
      <c r="Q352">
        <v>600</v>
      </c>
      <c r="R352" s="13">
        <v>38.692528735631953</v>
      </c>
      <c r="S352" s="13">
        <v>163.19444444444761</v>
      </c>
      <c r="T352" s="13">
        <v>16.046895483321826</v>
      </c>
      <c r="U352" s="13">
        <v>19.470089978614119</v>
      </c>
    </row>
    <row r="353" spans="1:21" x14ac:dyDescent="0.2">
      <c r="A353">
        <v>1</v>
      </c>
      <c r="B353" s="11" t="s">
        <v>370</v>
      </c>
      <c r="C353" s="11">
        <v>40.414529914529915</v>
      </c>
      <c r="D353" s="11">
        <v>107.02777777777777</v>
      </c>
      <c r="E353" s="11">
        <v>3.3245283792064892</v>
      </c>
      <c r="F353" s="11">
        <v>29.076664615384608</v>
      </c>
      <c r="H353">
        <v>600</v>
      </c>
      <c r="I353" s="10">
        <v>350</v>
      </c>
      <c r="J353" s="11">
        <v>90.249999999999318</v>
      </c>
      <c r="K353" s="11">
        <v>40.534772701296227</v>
      </c>
      <c r="L353" s="11">
        <v>115.9334300605788</v>
      </c>
      <c r="Q353">
        <v>600</v>
      </c>
      <c r="R353" s="11">
        <v>36.355445906432564</v>
      </c>
      <c r="S353" s="11">
        <v>156.94444444444653</v>
      </c>
      <c r="T353" s="11">
        <v>8.3151255673601838</v>
      </c>
      <c r="U353" s="11">
        <v>17.487261177404182</v>
      </c>
    </row>
    <row r="354" spans="1:21" x14ac:dyDescent="0.2">
      <c r="A354">
        <v>1</v>
      </c>
      <c r="B354" s="13" t="s">
        <v>371</v>
      </c>
      <c r="C354" s="13">
        <v>37.878277153558074</v>
      </c>
      <c r="D354" s="13">
        <v>113.27777777777777</v>
      </c>
      <c r="E354" s="13">
        <v>7.03737253296178</v>
      </c>
      <c r="F354" s="13">
        <v>27.250241797752796</v>
      </c>
      <c r="H354">
        <v>600</v>
      </c>
      <c r="I354" s="12">
        <v>351</v>
      </c>
      <c r="J354" s="13">
        <v>87.66666666666606</v>
      </c>
      <c r="K354" s="13">
        <v>45.091581129086585</v>
      </c>
      <c r="L354" s="13">
        <v>80.943102473769358</v>
      </c>
      <c r="Q354">
        <v>600</v>
      </c>
      <c r="R354" s="13">
        <v>40.48755241090128</v>
      </c>
      <c r="S354" s="13">
        <v>163.19444444444761</v>
      </c>
      <c r="T354" s="13">
        <v>15.506226744100406</v>
      </c>
      <c r="U354" s="13">
        <v>20.360430622094725</v>
      </c>
    </row>
    <row r="355" spans="1:21" x14ac:dyDescent="0.2">
      <c r="A355">
        <v>1</v>
      </c>
      <c r="B355" s="11" t="s">
        <v>372</v>
      </c>
      <c r="C355" s="11">
        <v>36.534644194756567</v>
      </c>
      <c r="D355" s="11">
        <v>107.02777777777777</v>
      </c>
      <c r="E355" s="11">
        <v>6.4726759658679986</v>
      </c>
      <c r="F355" s="11">
        <v>26.282222022471892</v>
      </c>
      <c r="H355">
        <v>600</v>
      </c>
      <c r="I355" s="10">
        <v>352</v>
      </c>
      <c r="J355" s="11">
        <v>86.333333333332916</v>
      </c>
      <c r="K355" s="11">
        <v>40.990447394078515</v>
      </c>
      <c r="L355" s="11">
        <v>77.174432341680401</v>
      </c>
      <c r="Q355">
        <v>600</v>
      </c>
      <c r="R355" s="11">
        <v>38.395245992260811</v>
      </c>
      <c r="S355" s="11">
        <v>156.94444444444653</v>
      </c>
      <c r="T355" s="11">
        <v>12.863751621395068</v>
      </c>
      <c r="U355" s="11">
        <v>18.886718151150262</v>
      </c>
    </row>
    <row r="356" spans="1:21" x14ac:dyDescent="0.2">
      <c r="A356">
        <v>1</v>
      </c>
      <c r="B356" s="13" t="s">
        <v>373</v>
      </c>
      <c r="C356" s="13">
        <v>38.305555555555557</v>
      </c>
      <c r="D356" s="13">
        <v>113.27777777777777</v>
      </c>
      <c r="E356" s="13">
        <v>0.58457656540570113</v>
      </c>
      <c r="F356" s="13">
        <v>27.553791999999998</v>
      </c>
      <c r="H356">
        <v>600</v>
      </c>
      <c r="I356" s="12">
        <v>353</v>
      </c>
      <c r="J356" s="13">
        <v>88.166666666666018</v>
      </c>
      <c r="K356" s="13">
        <v>42.700075989333087</v>
      </c>
      <c r="L356" s="13">
        <v>332.31996967579431</v>
      </c>
      <c r="Q356">
        <v>600</v>
      </c>
      <c r="R356" s="13">
        <v>46.883838383838743</v>
      </c>
      <c r="S356" s="13">
        <v>163.19444444444761</v>
      </c>
      <c r="T356" s="13">
        <v>1.2092424569153193</v>
      </c>
      <c r="U356" s="13">
        <v>24.25794943742169</v>
      </c>
    </row>
    <row r="357" spans="1:21" x14ac:dyDescent="0.2">
      <c r="A357">
        <v>1</v>
      </c>
      <c r="B357" s="11" t="s">
        <v>374</v>
      </c>
      <c r="C357" s="11">
        <v>38.096491228070178</v>
      </c>
      <c r="D357" s="11">
        <v>113.27777777777777</v>
      </c>
      <c r="E357" s="11">
        <v>8.0890772224187319</v>
      </c>
      <c r="F357" s="11">
        <v>27.40763115789473</v>
      </c>
      <c r="H357">
        <v>600</v>
      </c>
      <c r="I357" s="10">
        <v>354</v>
      </c>
      <c r="J357" s="11">
        <v>87.999999999999517</v>
      </c>
      <c r="K357" s="11">
        <v>49.291266103161114</v>
      </c>
      <c r="L357" s="11">
        <v>81.912522821588084</v>
      </c>
      <c r="Q357">
        <v>600</v>
      </c>
      <c r="R357" s="11">
        <v>38.9447016460905</v>
      </c>
      <c r="S357" s="11">
        <v>163.19444444444761</v>
      </c>
      <c r="T357" s="11">
        <v>15.287086954318065</v>
      </c>
      <c r="U357" s="11">
        <v>19.397510582075849</v>
      </c>
    </row>
    <row r="358" spans="1:21" x14ac:dyDescent="0.2">
      <c r="A358">
        <v>1</v>
      </c>
      <c r="B358" s="13" t="s">
        <v>375</v>
      </c>
      <c r="C358" s="13">
        <v>39.831597222222221</v>
      </c>
      <c r="D358" s="13">
        <v>113.27777777777777</v>
      </c>
      <c r="E358" s="13">
        <v>8.4222549043043777</v>
      </c>
      <c r="F358" s="13">
        <v>28.656909999999996</v>
      </c>
      <c r="H358">
        <v>600</v>
      </c>
      <c r="I358" s="12">
        <v>355</v>
      </c>
      <c r="J358" s="13">
        <v>89.583333333332646</v>
      </c>
      <c r="K358" s="13">
        <v>50.727338091559908</v>
      </c>
      <c r="L358" s="13">
        <v>82.663261779902868</v>
      </c>
      <c r="Q358">
        <v>600</v>
      </c>
      <c r="R358" s="13">
        <v>41.924424424424259</v>
      </c>
      <c r="S358" s="13">
        <v>163.19444444444761</v>
      </c>
      <c r="T358" s="13">
        <v>17.831513459091354</v>
      </c>
      <c r="U358" s="13">
        <v>21.294173100044297</v>
      </c>
    </row>
    <row r="359" spans="1:21" x14ac:dyDescent="0.2">
      <c r="A359">
        <v>1</v>
      </c>
      <c r="B359" s="11" t="s">
        <v>376</v>
      </c>
      <c r="C359" s="11">
        <v>38.16174402250352</v>
      </c>
      <c r="D359" s="11">
        <v>113.27777777777777</v>
      </c>
      <c r="E359" s="11">
        <v>6.5348323765192706</v>
      </c>
      <c r="F359" s="11">
        <v>27.453786329113903</v>
      </c>
      <c r="H359">
        <v>600</v>
      </c>
      <c r="I359" s="10">
        <v>356</v>
      </c>
      <c r="J359" s="11">
        <v>88.083333333332774</v>
      </c>
      <c r="K359" s="11">
        <v>46.462687647528043</v>
      </c>
      <c r="L359" s="11">
        <v>87.209889492141571</v>
      </c>
      <c r="Q359">
        <v>600</v>
      </c>
      <c r="R359" s="11">
        <v>38.624627976190332</v>
      </c>
      <c r="S359" s="11">
        <v>163.19444444444761</v>
      </c>
      <c r="T359" s="11">
        <v>14.993208189851915</v>
      </c>
      <c r="U359" s="11">
        <v>19.101188271252873</v>
      </c>
    </row>
    <row r="360" spans="1:21" x14ac:dyDescent="0.2">
      <c r="A360">
        <v>1</v>
      </c>
      <c r="B360" s="13" t="s">
        <v>377</v>
      </c>
      <c r="C360" s="13">
        <v>35.745310245310243</v>
      </c>
      <c r="D360" s="13">
        <v>113.27777777777777</v>
      </c>
      <c r="E360" s="13">
        <v>5.1243955051342125</v>
      </c>
      <c r="F360" s="13">
        <v>25.71442493506493</v>
      </c>
      <c r="H360">
        <v>600</v>
      </c>
      <c r="I360" s="12">
        <v>357</v>
      </c>
      <c r="J360" s="13">
        <v>85.49999999999973</v>
      </c>
      <c r="K360" s="13">
        <v>36.934460849654471</v>
      </c>
      <c r="L360" s="13">
        <v>78.758536438209063</v>
      </c>
      <c r="Q360">
        <v>600</v>
      </c>
      <c r="R360" s="13">
        <v>37.007807807807623</v>
      </c>
      <c r="S360" s="13">
        <v>163.19444444444761</v>
      </c>
      <c r="T360" s="13">
        <v>11.264701818259693</v>
      </c>
      <c r="U360" s="13">
        <v>18.381399655543898</v>
      </c>
    </row>
    <row r="361" spans="1:21" x14ac:dyDescent="0.2">
      <c r="A361">
        <v>1</v>
      </c>
      <c r="B361" s="11" t="s">
        <v>378</v>
      </c>
      <c r="C361" s="11">
        <v>38.470833333333346</v>
      </c>
      <c r="D361" s="11">
        <v>113.27777777777777</v>
      </c>
      <c r="E361" s="11">
        <v>8.0151743968356861</v>
      </c>
      <c r="F361" s="11">
        <v>27.677015999999991</v>
      </c>
      <c r="H361">
        <v>600</v>
      </c>
      <c r="I361" s="10">
        <v>358</v>
      </c>
      <c r="J361" s="11">
        <v>88.333333333332746</v>
      </c>
      <c r="K361" s="11">
        <v>46.573809599686335</v>
      </c>
      <c r="L361" s="11">
        <v>77.606482484265726</v>
      </c>
      <c r="Q361">
        <v>600</v>
      </c>
      <c r="R361" s="11">
        <v>39.741312299954096</v>
      </c>
      <c r="S361" s="11">
        <v>163.19444444444761</v>
      </c>
      <c r="T361" s="11">
        <v>17.318879578802818</v>
      </c>
      <c r="U361" s="11">
        <v>19.931338967973211</v>
      </c>
    </row>
    <row r="362" spans="1:21" x14ac:dyDescent="0.2">
      <c r="A362">
        <v>1</v>
      </c>
      <c r="B362" s="13" t="s">
        <v>379</v>
      </c>
      <c r="C362" s="13">
        <v>35.688888888888897</v>
      </c>
      <c r="D362" s="13">
        <v>113.27777777777777</v>
      </c>
      <c r="E362" s="13">
        <v>7.4197255646540725</v>
      </c>
      <c r="F362" s="13">
        <v>25.672710399999996</v>
      </c>
      <c r="H362">
        <v>600</v>
      </c>
      <c r="I362" s="12">
        <v>359</v>
      </c>
      <c r="J362" s="13">
        <v>85.49999999999973</v>
      </c>
      <c r="K362" s="13">
        <v>43.954570652169053</v>
      </c>
      <c r="L362" s="13">
        <v>75.772486951862106</v>
      </c>
      <c r="Q362">
        <v>600</v>
      </c>
      <c r="R362" s="13">
        <v>37.249777777777723</v>
      </c>
      <c r="S362" s="13">
        <v>163.19444444444761</v>
      </c>
      <c r="T362" s="13">
        <v>16.068512187520412</v>
      </c>
      <c r="U362" s="13">
        <v>18.409962485498486</v>
      </c>
    </row>
    <row r="363" spans="1:21" x14ac:dyDescent="0.2">
      <c r="A363">
        <v>1</v>
      </c>
      <c r="B363" s="11" t="s">
        <v>380</v>
      </c>
      <c r="C363" s="11">
        <v>35.734287317620648</v>
      </c>
      <c r="D363" s="11">
        <v>113.27777777777777</v>
      </c>
      <c r="E363" s="11">
        <v>6.5008207090533467</v>
      </c>
      <c r="F363" s="11">
        <v>25.706543838383833</v>
      </c>
      <c r="H363">
        <v>600</v>
      </c>
      <c r="I363" s="10">
        <v>360</v>
      </c>
      <c r="J363" s="11">
        <v>85.49999999999973</v>
      </c>
      <c r="K363" s="11">
        <v>37.812971850337107</v>
      </c>
      <c r="L363" s="11">
        <v>70.637364240658371</v>
      </c>
      <c r="Q363">
        <v>600</v>
      </c>
      <c r="R363" s="11">
        <v>40.716572504707976</v>
      </c>
      <c r="S363" s="11">
        <v>163.19444444444761</v>
      </c>
      <c r="T363" s="11">
        <v>16.317653543286653</v>
      </c>
      <c r="U363" s="11">
        <v>20.562196098416358</v>
      </c>
    </row>
    <row r="364" spans="1:21" x14ac:dyDescent="0.2">
      <c r="A364">
        <v>1</v>
      </c>
      <c r="B364" s="13" t="s">
        <v>381</v>
      </c>
      <c r="C364" s="13">
        <v>36.808333333333337</v>
      </c>
      <c r="D364" s="13">
        <v>113.27777777777777</v>
      </c>
      <c r="E364" s="13">
        <v>7.4135916049979382</v>
      </c>
      <c r="F364" s="13">
        <v>26.479708800000008</v>
      </c>
      <c r="H364">
        <v>600</v>
      </c>
      <c r="I364" s="12">
        <v>361</v>
      </c>
      <c r="J364" s="13">
        <v>86.583333333332902</v>
      </c>
      <c r="K364" s="13">
        <v>43.598134777210426</v>
      </c>
      <c r="L364" s="13">
        <v>75.086363675934834</v>
      </c>
      <c r="Q364">
        <v>600</v>
      </c>
      <c r="R364" s="13">
        <v>35.820418204181927</v>
      </c>
      <c r="S364" s="13">
        <v>163.19444444444761</v>
      </c>
      <c r="T364" s="13">
        <v>15.455722839437017</v>
      </c>
      <c r="U364" s="13">
        <v>17.490656298603358</v>
      </c>
    </row>
    <row r="365" spans="1:21" x14ac:dyDescent="0.2">
      <c r="A365">
        <v>1</v>
      </c>
      <c r="B365" s="11" t="s">
        <v>382</v>
      </c>
      <c r="C365" s="11">
        <v>37.375000000000021</v>
      </c>
      <c r="D365" s="11">
        <v>113.27777777777777</v>
      </c>
      <c r="E365" s="11">
        <v>7.5007409560048455</v>
      </c>
      <c r="F365" s="11">
        <v>26.888092799999995</v>
      </c>
      <c r="H365">
        <v>600</v>
      </c>
      <c r="I365" s="10">
        <v>362</v>
      </c>
      <c r="J365" s="11">
        <v>87.249999999999588</v>
      </c>
      <c r="K365" s="11">
        <v>43.71845466360552</v>
      </c>
      <c r="L365" s="11">
        <v>75.189902029394034</v>
      </c>
      <c r="Q365">
        <v>600</v>
      </c>
      <c r="R365" s="11">
        <v>39.460891812865356</v>
      </c>
      <c r="S365" s="11">
        <v>163.19444444444761</v>
      </c>
      <c r="T365" s="11">
        <v>15.406836236289907</v>
      </c>
      <c r="U365" s="11">
        <v>19.619645179805968</v>
      </c>
    </row>
    <row r="366" spans="1:21" x14ac:dyDescent="0.2">
      <c r="A366">
        <v>1</v>
      </c>
      <c r="B366" s="13" t="s">
        <v>383</v>
      </c>
      <c r="C366" s="13">
        <v>35.206944444444474</v>
      </c>
      <c r="D366" s="13">
        <v>113.27777777777777</v>
      </c>
      <c r="E366" s="13">
        <v>6.6665138033908127</v>
      </c>
      <c r="F366" s="13">
        <v>25.326939199999984</v>
      </c>
      <c r="H366">
        <v>600</v>
      </c>
      <c r="I366" s="12">
        <v>363</v>
      </c>
      <c r="J366" s="13">
        <v>85.08333333333303</v>
      </c>
      <c r="K366" s="13">
        <v>39.158093885659234</v>
      </c>
      <c r="L366" s="13">
        <v>71.160319516483725</v>
      </c>
      <c r="Q366">
        <v>600</v>
      </c>
      <c r="R366" s="13">
        <v>36.649572649572505</v>
      </c>
      <c r="S366" s="13">
        <v>163.19444444444761</v>
      </c>
      <c r="T366" s="13">
        <v>14.630629395640142</v>
      </c>
      <c r="U366" s="13">
        <v>18.118321220416597</v>
      </c>
    </row>
    <row r="367" spans="1:21" x14ac:dyDescent="0.2">
      <c r="A367">
        <v>1</v>
      </c>
      <c r="B367" s="11" t="s">
        <v>384</v>
      </c>
      <c r="C367" s="11">
        <v>37.268055555555563</v>
      </c>
      <c r="D367" s="11">
        <v>113.27777777777777</v>
      </c>
      <c r="E367" s="11">
        <v>8.0737918033626919</v>
      </c>
      <c r="F367" s="11">
        <v>26.810324799999993</v>
      </c>
      <c r="H367">
        <v>600</v>
      </c>
      <c r="I367" s="10">
        <v>364</v>
      </c>
      <c r="J367" s="11">
        <v>87.166666666666103</v>
      </c>
      <c r="K367" s="11">
        <v>47.566133735160903</v>
      </c>
      <c r="L367" s="11">
        <v>78.428885587254413</v>
      </c>
      <c r="Q367">
        <v>600</v>
      </c>
      <c r="R367" s="11">
        <v>39.575694444444338</v>
      </c>
      <c r="S367" s="11">
        <v>163.19444444444761</v>
      </c>
      <c r="T367" s="11">
        <v>17.365657134029586</v>
      </c>
      <c r="U367" s="11">
        <v>19.85777378016898</v>
      </c>
    </row>
    <row r="368" spans="1:21" x14ac:dyDescent="0.2">
      <c r="A368">
        <v>1</v>
      </c>
      <c r="B368" s="13" t="s">
        <v>385</v>
      </c>
      <c r="C368" s="13">
        <v>35.99166666666666</v>
      </c>
      <c r="D368" s="13">
        <v>113.27777777777777</v>
      </c>
      <c r="E368" s="13">
        <v>6.9471703392937476</v>
      </c>
      <c r="F368" s="13">
        <v>25.891785599999995</v>
      </c>
      <c r="H368">
        <v>600</v>
      </c>
      <c r="I368" s="12">
        <v>365</v>
      </c>
      <c r="J368" s="13">
        <v>85.916666666666217</v>
      </c>
      <c r="K368" s="13">
        <v>40.754327091785576</v>
      </c>
      <c r="L368" s="13">
        <v>72.961941820899952</v>
      </c>
      <c r="Q368">
        <v>600</v>
      </c>
      <c r="R368" s="13">
        <v>37.601080246913412</v>
      </c>
      <c r="S368" s="13">
        <v>163.19444444444761</v>
      </c>
      <c r="T368" s="13">
        <v>15.900984837439527</v>
      </c>
      <c r="U368" s="13">
        <v>18.711395529079361</v>
      </c>
    </row>
    <row r="369" spans="1:21" x14ac:dyDescent="0.2">
      <c r="A369">
        <v>1</v>
      </c>
      <c r="B369" s="11" t="s">
        <v>386</v>
      </c>
      <c r="C369" s="11">
        <v>37.374298540965214</v>
      </c>
      <c r="D369" s="11">
        <v>113.27777777777777</v>
      </c>
      <c r="E369" s="11">
        <v>7.6539399363589906</v>
      </c>
      <c r="F369" s="11">
        <v>26.887351919191914</v>
      </c>
      <c r="H369">
        <v>600</v>
      </c>
      <c r="I369" s="10">
        <v>366</v>
      </c>
      <c r="J369" s="11">
        <v>87.249999999999588</v>
      </c>
      <c r="K369" s="11">
        <v>44.949371143618002</v>
      </c>
      <c r="L369" s="11">
        <v>77.01510112894384</v>
      </c>
      <c r="Q369">
        <v>600</v>
      </c>
      <c r="R369" s="11">
        <v>39.246885899352122</v>
      </c>
      <c r="S369" s="11">
        <v>163.19444444444761</v>
      </c>
      <c r="T369" s="11">
        <v>16.335826848808249</v>
      </c>
      <c r="U369" s="11">
        <v>19.942256977072461</v>
      </c>
    </row>
    <row r="370" spans="1:21" x14ac:dyDescent="0.2">
      <c r="A370">
        <v>1</v>
      </c>
      <c r="B370" s="13" t="s">
        <v>387</v>
      </c>
      <c r="C370" s="13">
        <v>35.876388888888897</v>
      </c>
      <c r="D370" s="13">
        <v>107.02777777777777</v>
      </c>
      <c r="E370" s="13">
        <v>6.5840014431406066</v>
      </c>
      <c r="F370" s="13">
        <v>25.808708799999987</v>
      </c>
      <c r="H370">
        <v>600</v>
      </c>
      <c r="I370" s="12">
        <v>367</v>
      </c>
      <c r="J370" s="13">
        <v>85.666666666666231</v>
      </c>
      <c r="K370" s="13">
        <v>38.657936713716012</v>
      </c>
      <c r="L370" s="13">
        <v>70.704401949288126</v>
      </c>
      <c r="Q370">
        <v>600</v>
      </c>
      <c r="R370" s="13">
        <v>39.127436647173262</v>
      </c>
      <c r="S370" s="13">
        <v>156.94444444444653</v>
      </c>
      <c r="T370" s="13">
        <v>14.395079978977252</v>
      </c>
      <c r="U370" s="13">
        <v>19.29570182148316</v>
      </c>
    </row>
    <row r="371" spans="1:21" x14ac:dyDescent="0.2">
      <c r="A371">
        <v>1</v>
      </c>
      <c r="B371" s="11" t="s">
        <v>388</v>
      </c>
      <c r="C371" s="11">
        <v>34.327947845805014</v>
      </c>
      <c r="D371" s="11">
        <v>107.02777777777777</v>
      </c>
      <c r="E371" s="11">
        <v>6.1874020741624491</v>
      </c>
      <c r="F371" s="11">
        <v>24.693738775510205</v>
      </c>
      <c r="H371">
        <v>600</v>
      </c>
      <c r="I371" s="10">
        <v>368</v>
      </c>
      <c r="J371" s="11">
        <v>84.166666666666359</v>
      </c>
      <c r="K371" s="11">
        <v>36.712263771505818</v>
      </c>
      <c r="L371" s="11">
        <v>69.601670383420711</v>
      </c>
      <c r="Q371">
        <v>600</v>
      </c>
      <c r="R371" s="11">
        <v>36.533805031446441</v>
      </c>
      <c r="S371" s="11">
        <v>156.94444444444653</v>
      </c>
      <c r="T371" s="11">
        <v>11.887498023259351</v>
      </c>
      <c r="U371" s="11">
        <v>17.807515268995886</v>
      </c>
    </row>
    <row r="372" spans="1:21" x14ac:dyDescent="0.2">
      <c r="A372">
        <v>1</v>
      </c>
      <c r="B372" s="13" t="s">
        <v>389</v>
      </c>
      <c r="C372" s="13">
        <v>36.186026936026927</v>
      </c>
      <c r="D372" s="13">
        <v>113.27777777777777</v>
      </c>
      <c r="E372" s="13">
        <v>6.6408391374293547</v>
      </c>
      <c r="F372" s="13">
        <v>26.031408484848473</v>
      </c>
      <c r="H372">
        <v>600</v>
      </c>
      <c r="I372" s="12">
        <v>369</v>
      </c>
      <c r="J372" s="13">
        <v>86.083333333332945</v>
      </c>
      <c r="K372" s="13">
        <v>38.764432294794446</v>
      </c>
      <c r="L372" s="13">
        <v>71.158409854804717</v>
      </c>
      <c r="Q372">
        <v>600</v>
      </c>
      <c r="R372" s="13">
        <v>39.41609744990869</v>
      </c>
      <c r="S372" s="13">
        <v>163.19444444444761</v>
      </c>
      <c r="T372" s="13">
        <v>15.870998621328493</v>
      </c>
      <c r="U372" s="13">
        <v>19.566490993951462</v>
      </c>
    </row>
    <row r="373" spans="1:21" x14ac:dyDescent="0.2">
      <c r="A373">
        <v>1</v>
      </c>
      <c r="B373" s="11" t="s">
        <v>390</v>
      </c>
      <c r="C373" s="11">
        <v>39.149918300653603</v>
      </c>
      <c r="D373" s="11">
        <v>113.27777777777777</v>
      </c>
      <c r="E373" s="11">
        <v>5.5663013525661142</v>
      </c>
      <c r="F373" s="11">
        <v>28.165663529411766</v>
      </c>
      <c r="H373">
        <v>600</v>
      </c>
      <c r="I373" s="10">
        <v>370</v>
      </c>
      <c r="J373" s="11">
        <v>88.999999999999432</v>
      </c>
      <c r="K373" s="11">
        <v>43.891052944473024</v>
      </c>
      <c r="L373" s="11">
        <v>91.360961445741097</v>
      </c>
      <c r="Q373">
        <v>600</v>
      </c>
      <c r="R373" s="11">
        <v>39.608512020792531</v>
      </c>
      <c r="S373" s="11">
        <v>163.19444444444761</v>
      </c>
      <c r="T373" s="11">
        <v>12.41733215446421</v>
      </c>
      <c r="U373" s="11">
        <v>20.073369280999639</v>
      </c>
    </row>
    <row r="374" spans="1:21" x14ac:dyDescent="0.2">
      <c r="A374">
        <v>1</v>
      </c>
      <c r="B374" s="13" t="s">
        <v>391</v>
      </c>
      <c r="C374" s="13">
        <v>35.981944444444451</v>
      </c>
      <c r="D374" s="13">
        <v>107.02777777777777</v>
      </c>
      <c r="E374" s="13">
        <v>6.9205319897857986</v>
      </c>
      <c r="F374" s="13">
        <v>25.885092799999992</v>
      </c>
      <c r="H374">
        <v>600</v>
      </c>
      <c r="I374" s="12">
        <v>371</v>
      </c>
      <c r="J374" s="13">
        <v>85.916666666666217</v>
      </c>
      <c r="K374" s="13">
        <v>40.52877113482252</v>
      </c>
      <c r="L374" s="13">
        <v>72.395043877964369</v>
      </c>
      <c r="Q374">
        <v>600</v>
      </c>
      <c r="R374" s="13">
        <v>40.309760448521722</v>
      </c>
      <c r="S374" s="13">
        <v>156.94444444444653</v>
      </c>
      <c r="T374" s="13">
        <v>15.285404967095872</v>
      </c>
      <c r="U374" s="13">
        <v>20.198408517453647</v>
      </c>
    </row>
    <row r="375" spans="1:21" x14ac:dyDescent="0.2">
      <c r="A375">
        <v>1</v>
      </c>
      <c r="B375" s="11" t="s">
        <v>392</v>
      </c>
      <c r="C375" s="11">
        <v>33.14027777777779</v>
      </c>
      <c r="D375" s="11">
        <v>113.27777777777777</v>
      </c>
      <c r="E375" s="11">
        <v>5.5689858434886048</v>
      </c>
      <c r="F375" s="11">
        <v>23.838017599999997</v>
      </c>
      <c r="H375">
        <v>600</v>
      </c>
      <c r="I375" s="10">
        <v>372</v>
      </c>
      <c r="J375" s="11">
        <v>82.999999999999943</v>
      </c>
      <c r="K375" s="11">
        <v>32.588432660023315</v>
      </c>
      <c r="L375" s="11">
        <v>64.917061725405404</v>
      </c>
      <c r="Q375">
        <v>600</v>
      </c>
      <c r="R375" s="11">
        <v>38.221354166666529</v>
      </c>
      <c r="S375" s="11">
        <v>163.19444444444761</v>
      </c>
      <c r="T375" s="11">
        <v>13.116187330402386</v>
      </c>
      <c r="U375" s="11">
        <v>18.771916350736792</v>
      </c>
    </row>
    <row r="376" spans="1:21" x14ac:dyDescent="0.2">
      <c r="A376">
        <v>1</v>
      </c>
      <c r="B376" s="13" t="s">
        <v>393</v>
      </c>
      <c r="C376" s="13">
        <v>36.92222222222221</v>
      </c>
      <c r="D376" s="13">
        <v>113.27777777777777</v>
      </c>
      <c r="E376" s="13">
        <v>7.1790968461486928</v>
      </c>
      <c r="F376" s="13">
        <v>26.562092799999995</v>
      </c>
      <c r="H376">
        <v>600</v>
      </c>
      <c r="I376" s="12">
        <v>373</v>
      </c>
      <c r="J376" s="13">
        <v>86.666666666666146</v>
      </c>
      <c r="K376" s="13">
        <v>42.160520325390635</v>
      </c>
      <c r="L376" s="13">
        <v>73.83802959889384</v>
      </c>
      <c r="Q376">
        <v>600</v>
      </c>
      <c r="R376" s="13">
        <v>41.031746031745868</v>
      </c>
      <c r="S376" s="13">
        <v>163.19444444444761</v>
      </c>
      <c r="T376" s="13">
        <v>16.933417644650365</v>
      </c>
      <c r="U376" s="13">
        <v>20.677220685559167</v>
      </c>
    </row>
    <row r="377" spans="1:21" x14ac:dyDescent="0.2">
      <c r="A377">
        <v>1</v>
      </c>
      <c r="B377" s="11" t="s">
        <v>394</v>
      </c>
      <c r="C377" s="11">
        <v>36.887499999999996</v>
      </c>
      <c r="D377" s="11">
        <v>113.27777777777777</v>
      </c>
      <c r="E377" s="11">
        <v>7.0982000499205915</v>
      </c>
      <c r="F377" s="11">
        <v>26.536094399999993</v>
      </c>
      <c r="H377">
        <v>600</v>
      </c>
      <c r="I377" s="10">
        <v>374</v>
      </c>
      <c r="J377" s="11">
        <v>86.666666666666146</v>
      </c>
      <c r="K377" s="11">
        <v>41.566888648443239</v>
      </c>
      <c r="L377" s="11">
        <v>73.316356922324161</v>
      </c>
      <c r="Q377">
        <v>600</v>
      </c>
      <c r="R377" s="11">
        <v>42.358187134502799</v>
      </c>
      <c r="S377" s="11">
        <v>163.19444444444761</v>
      </c>
      <c r="T377" s="11">
        <v>16.979205282555828</v>
      </c>
      <c r="U377" s="11">
        <v>21.392291263266564</v>
      </c>
    </row>
    <row r="378" spans="1:21" x14ac:dyDescent="0.2">
      <c r="A378">
        <v>1</v>
      </c>
      <c r="B378" s="13" t="s">
        <v>395</v>
      </c>
      <c r="C378" s="13">
        <v>36.606944444444458</v>
      </c>
      <c r="D378" s="13">
        <v>107.02777777777777</v>
      </c>
      <c r="E378" s="13">
        <v>7.1799804190825105</v>
      </c>
      <c r="F378" s="13">
        <v>26.334862400000002</v>
      </c>
      <c r="H378">
        <v>600</v>
      </c>
      <c r="I378" s="12">
        <v>375</v>
      </c>
      <c r="J378" s="13">
        <v>86.416666666666174</v>
      </c>
      <c r="K378" s="13">
        <v>41.852307879224711</v>
      </c>
      <c r="L378" s="13">
        <v>73.567639851287325</v>
      </c>
      <c r="Q378">
        <v>600</v>
      </c>
      <c r="R378" s="13">
        <v>41.042770804276898</v>
      </c>
      <c r="S378" s="13">
        <v>156.94444444444653</v>
      </c>
      <c r="T378" s="13">
        <v>17.203503013968881</v>
      </c>
      <c r="U378" s="13">
        <v>20.681166898327092</v>
      </c>
    </row>
    <row r="379" spans="1:21" x14ac:dyDescent="0.2">
      <c r="A379">
        <v>1</v>
      </c>
      <c r="B379" s="11" t="s">
        <v>396</v>
      </c>
      <c r="C379" s="11">
        <v>32.681944444444468</v>
      </c>
      <c r="D379" s="11">
        <v>83.555555555555557</v>
      </c>
      <c r="E379" s="11">
        <v>5.1423968310392807</v>
      </c>
      <c r="F379" s="11">
        <v>23.508939199999986</v>
      </c>
      <c r="H379">
        <v>600</v>
      </c>
      <c r="I379" s="10">
        <v>376</v>
      </c>
      <c r="J379" s="11">
        <v>82.499999999999986</v>
      </c>
      <c r="K379" s="11">
        <v>29.69531898824685</v>
      </c>
      <c r="L379" s="11">
        <v>62.280704697341093</v>
      </c>
      <c r="Q379">
        <v>600</v>
      </c>
      <c r="R379" s="11">
        <v>36.82191480017552</v>
      </c>
      <c r="S379" s="11">
        <v>133.47222222222032</v>
      </c>
      <c r="T379" s="11">
        <v>13.138037404003763</v>
      </c>
      <c r="U379" s="11">
        <v>17.828756578569141</v>
      </c>
    </row>
    <row r="380" spans="1:21" x14ac:dyDescent="0.2">
      <c r="A380">
        <v>1</v>
      </c>
      <c r="B380" s="13" t="s">
        <v>397</v>
      </c>
      <c r="C380" s="13">
        <v>39.363636363636374</v>
      </c>
      <c r="D380" s="13">
        <v>116.75</v>
      </c>
      <c r="E380" s="13">
        <v>9.1009457316300004</v>
      </c>
      <c r="F380" s="13">
        <v>28.319752727272721</v>
      </c>
      <c r="H380">
        <v>600</v>
      </c>
      <c r="I380" s="12">
        <v>377</v>
      </c>
      <c r="J380" s="13">
        <v>89.249999999999417</v>
      </c>
      <c r="K380" s="13">
        <v>52.747136697135353</v>
      </c>
      <c r="L380" s="13">
        <v>83.005900467205137</v>
      </c>
      <c r="Q380">
        <v>600</v>
      </c>
      <c r="R380" s="13">
        <v>39.720156106519696</v>
      </c>
      <c r="S380" s="13">
        <v>166.66666666667041</v>
      </c>
      <c r="T380" s="13">
        <v>18.69495940997458</v>
      </c>
      <c r="U380" s="13">
        <v>20.101911532117494</v>
      </c>
    </row>
    <row r="381" spans="1:21" x14ac:dyDescent="0.2">
      <c r="A381">
        <v>1</v>
      </c>
      <c r="B381" s="11" t="s">
        <v>398</v>
      </c>
      <c r="C381" s="11">
        <v>36.862500000000011</v>
      </c>
      <c r="D381" s="11">
        <v>113.27777777777777</v>
      </c>
      <c r="E381" s="11">
        <v>7.6134196743129872</v>
      </c>
      <c r="F381" s="11">
        <v>26.518939199999981</v>
      </c>
      <c r="H381">
        <v>600</v>
      </c>
      <c r="I381" s="10">
        <v>378</v>
      </c>
      <c r="J381" s="11">
        <v>86.666666666666146</v>
      </c>
      <c r="K381" s="11">
        <v>45.211369299585783</v>
      </c>
      <c r="L381" s="11">
        <v>76.462932152255235</v>
      </c>
      <c r="Q381">
        <v>600</v>
      </c>
      <c r="R381" s="11">
        <v>38.290174471992543</v>
      </c>
      <c r="S381" s="11">
        <v>163.19444444444761</v>
      </c>
      <c r="T381" s="11">
        <v>16.025637585602126</v>
      </c>
      <c r="U381" s="11">
        <v>19.01731205214503</v>
      </c>
    </row>
    <row r="382" spans="1:21" x14ac:dyDescent="0.2">
      <c r="A382">
        <v>1</v>
      </c>
      <c r="B382" s="13" t="s">
        <v>399</v>
      </c>
      <c r="C382" s="13">
        <v>39.002777777777787</v>
      </c>
      <c r="D382" s="13">
        <v>113.27777777777777</v>
      </c>
      <c r="E382" s="13">
        <v>8.4245262757929265</v>
      </c>
      <c r="F382" s="13">
        <v>28.060016000000001</v>
      </c>
      <c r="H382">
        <v>600</v>
      </c>
      <c r="I382" s="12">
        <v>379</v>
      </c>
      <c r="J382" s="13">
        <v>88.916666666665961</v>
      </c>
      <c r="K382" s="13">
        <v>49.100723511854014</v>
      </c>
      <c r="L382" s="13">
        <v>79.683988401491789</v>
      </c>
      <c r="Q382">
        <v>600</v>
      </c>
      <c r="R382" s="13">
        <v>41.07088989441916</v>
      </c>
      <c r="S382" s="13">
        <v>163.19444444444761</v>
      </c>
      <c r="T382" s="13">
        <v>17.925529279139383</v>
      </c>
      <c r="U382" s="13">
        <v>21.105402794141547</v>
      </c>
    </row>
    <row r="383" spans="1:21" x14ac:dyDescent="0.2">
      <c r="A383">
        <v>1</v>
      </c>
      <c r="B383" s="11" t="s">
        <v>400</v>
      </c>
      <c r="C383" s="11">
        <v>36.522222222222233</v>
      </c>
      <c r="D383" s="11">
        <v>113.27777777777777</v>
      </c>
      <c r="E383" s="11">
        <v>7.2814389392283543</v>
      </c>
      <c r="F383" s="11">
        <v>26.27401600000001</v>
      </c>
      <c r="H383">
        <v>600</v>
      </c>
      <c r="I383" s="10">
        <v>380</v>
      </c>
      <c r="J383" s="11">
        <v>86.333333333332916</v>
      </c>
      <c r="K383" s="11">
        <v>42.726260208089258</v>
      </c>
      <c r="L383" s="11">
        <v>74.331784359596426</v>
      </c>
      <c r="Q383">
        <v>600</v>
      </c>
      <c r="R383" s="11">
        <v>40.260222222222041</v>
      </c>
      <c r="S383" s="11">
        <v>163.19444444444761</v>
      </c>
      <c r="T383" s="11">
        <v>17.636144631581381</v>
      </c>
      <c r="U383" s="11">
        <v>20.363265687773364</v>
      </c>
    </row>
    <row r="384" spans="1:21" x14ac:dyDescent="0.2">
      <c r="A384">
        <v>1</v>
      </c>
      <c r="B384" s="13" t="s">
        <v>401</v>
      </c>
      <c r="C384" s="13">
        <v>34.906565656565675</v>
      </c>
      <c r="D384" s="13">
        <v>113.27777777777777</v>
      </c>
      <c r="E384" s="13">
        <v>6.3735304433133555</v>
      </c>
      <c r="F384" s="13">
        <v>25.110196363636355</v>
      </c>
      <c r="H384">
        <v>600</v>
      </c>
      <c r="I384" s="12">
        <v>381</v>
      </c>
      <c r="J384" s="13">
        <v>84.666666666666316</v>
      </c>
      <c r="K384" s="13">
        <v>37.82542213967983</v>
      </c>
      <c r="L384" s="13">
        <v>70.29127358846165</v>
      </c>
      <c r="Q384">
        <v>600</v>
      </c>
      <c r="R384" s="13">
        <v>36.401494868362199</v>
      </c>
      <c r="S384" s="13">
        <v>163.19444444444761</v>
      </c>
      <c r="T384" s="13">
        <v>14.489818746412933</v>
      </c>
      <c r="U384" s="13">
        <v>17.985322073611897</v>
      </c>
    </row>
    <row r="385" spans="1:21" x14ac:dyDescent="0.2">
      <c r="A385">
        <v>1</v>
      </c>
      <c r="B385" s="11" t="s">
        <v>402</v>
      </c>
      <c r="C385" s="11">
        <v>35.356944444444466</v>
      </c>
      <c r="D385" s="11">
        <v>107.02777777777777</v>
      </c>
      <c r="E385" s="11">
        <v>6.6694621880962064</v>
      </c>
      <c r="F385" s="11">
        <v>25.434478399999993</v>
      </c>
      <c r="H385">
        <v>600</v>
      </c>
      <c r="I385" s="10">
        <v>382</v>
      </c>
      <c r="J385" s="11">
        <v>85.249999999999758</v>
      </c>
      <c r="K385" s="11">
        <v>39.180878817105615</v>
      </c>
      <c r="L385" s="11">
        <v>71.18101954361687</v>
      </c>
      <c r="Q385">
        <v>600</v>
      </c>
      <c r="R385" s="11">
        <v>39.242531446540681</v>
      </c>
      <c r="S385" s="11">
        <v>156.94444444444653</v>
      </c>
      <c r="T385" s="11">
        <v>14.365507660384733</v>
      </c>
      <c r="U385" s="11">
        <v>19.742763687603009</v>
      </c>
    </row>
    <row r="386" spans="1:21" x14ac:dyDescent="0.2">
      <c r="A386">
        <v>1</v>
      </c>
      <c r="B386" s="13" t="s">
        <v>403</v>
      </c>
      <c r="C386" s="13">
        <v>39.916386083052757</v>
      </c>
      <c r="D386" s="13">
        <v>113.27777777777777</v>
      </c>
      <c r="E386" s="13">
        <v>8.8082074157795169</v>
      </c>
      <c r="F386" s="13">
        <v>28.717965252525232</v>
      </c>
      <c r="H386">
        <v>600</v>
      </c>
      <c r="I386" s="12">
        <v>383</v>
      </c>
      <c r="J386" s="13">
        <v>89.66666666666589</v>
      </c>
      <c r="K386" s="13">
        <v>51.634024518260851</v>
      </c>
      <c r="L386" s="13">
        <v>82.125402071727351</v>
      </c>
      <c r="Q386">
        <v>600</v>
      </c>
      <c r="R386" s="13">
        <v>41.438609842719231</v>
      </c>
      <c r="S386" s="13">
        <v>163.19444444444761</v>
      </c>
      <c r="T386" s="13">
        <v>18.177031619262035</v>
      </c>
      <c r="U386" s="13">
        <v>21.312421683389648</v>
      </c>
    </row>
    <row r="387" spans="1:21" x14ac:dyDescent="0.2">
      <c r="A387">
        <v>1</v>
      </c>
      <c r="B387" s="11" t="s">
        <v>404</v>
      </c>
      <c r="C387" s="11">
        <v>39.592592592592595</v>
      </c>
      <c r="D387" s="11">
        <v>113.27777777777777</v>
      </c>
      <c r="E387" s="11">
        <v>4.0736222978990533</v>
      </c>
      <c r="F387" s="11">
        <v>28.484896000000006</v>
      </c>
      <c r="H387">
        <v>600</v>
      </c>
      <c r="I387" s="10">
        <v>384</v>
      </c>
      <c r="J387" s="11">
        <v>89.416666666665918</v>
      </c>
      <c r="K387" s="11">
        <v>45.063239801410468</v>
      </c>
      <c r="L387" s="11">
        <v>115.08321487387228</v>
      </c>
      <c r="Q387">
        <v>600</v>
      </c>
      <c r="R387" s="11">
        <v>38.946140797285707</v>
      </c>
      <c r="S387" s="11">
        <v>163.19444444444761</v>
      </c>
      <c r="T387" s="11">
        <v>9.2583064209998192</v>
      </c>
      <c r="U387" s="11">
        <v>19.412021240519959</v>
      </c>
    </row>
    <row r="388" spans="1:21" x14ac:dyDescent="0.2">
      <c r="A388">
        <v>1</v>
      </c>
      <c r="B388" s="13" t="s">
        <v>405</v>
      </c>
      <c r="C388" s="13">
        <v>38.017361111111114</v>
      </c>
      <c r="D388" s="13">
        <v>113.27777777777777</v>
      </c>
      <c r="E388" s="13">
        <v>7.613708700837118</v>
      </c>
      <c r="F388" s="13">
        <v>27.350660000000005</v>
      </c>
      <c r="H388">
        <v>600</v>
      </c>
      <c r="I388" s="12">
        <v>385</v>
      </c>
      <c r="J388" s="13">
        <v>87.916666666666046</v>
      </c>
      <c r="K388" s="13">
        <v>45.505351892081279</v>
      </c>
      <c r="L388" s="13">
        <v>78.292964901612478</v>
      </c>
      <c r="Q388">
        <v>600</v>
      </c>
      <c r="R388" s="13">
        <v>38.079196217493887</v>
      </c>
      <c r="S388" s="13">
        <v>163.19444444444761</v>
      </c>
      <c r="T388" s="13">
        <v>16.41581868716731</v>
      </c>
      <c r="U388" s="13">
        <v>19.24278707871046</v>
      </c>
    </row>
    <row r="389" spans="1:21" x14ac:dyDescent="0.2">
      <c r="A389">
        <v>1</v>
      </c>
      <c r="B389" s="11" t="s">
        <v>406</v>
      </c>
      <c r="C389" s="11">
        <v>39.747222222222234</v>
      </c>
      <c r="D389" s="11">
        <v>113.27777777777777</v>
      </c>
      <c r="E389" s="11">
        <v>8.7896971518645692</v>
      </c>
      <c r="F389" s="11">
        <v>28.596092800000001</v>
      </c>
      <c r="H389">
        <v>600</v>
      </c>
      <c r="I389" s="10">
        <v>386</v>
      </c>
      <c r="J389" s="11">
        <v>89.499999999999389</v>
      </c>
      <c r="K389" s="11">
        <v>50.916301135960417</v>
      </c>
      <c r="L389" s="11">
        <v>81.14383716728949</v>
      </c>
      <c r="Q389">
        <v>600</v>
      </c>
      <c r="R389" s="11">
        <v>41.331214689265359</v>
      </c>
      <c r="S389" s="11">
        <v>163.19444444444761</v>
      </c>
      <c r="T389" s="11">
        <v>19.530606638379822</v>
      </c>
      <c r="U389" s="11">
        <v>21.330171495416842</v>
      </c>
    </row>
    <row r="390" spans="1:21" x14ac:dyDescent="0.2">
      <c r="A390">
        <v>1</v>
      </c>
      <c r="B390" s="13" t="s">
        <v>407</v>
      </c>
      <c r="C390" s="13">
        <v>34.080246913580254</v>
      </c>
      <c r="D390" s="13">
        <v>113.27777777777777</v>
      </c>
      <c r="E390" s="13">
        <v>5.7763867218951335</v>
      </c>
      <c r="F390" s="13">
        <v>24.516007111111097</v>
      </c>
      <c r="H390">
        <v>600</v>
      </c>
      <c r="I390" s="12">
        <v>387</v>
      </c>
      <c r="J390" s="13">
        <v>83.999999999999858</v>
      </c>
      <c r="K390" s="13">
        <v>37.190184922702322</v>
      </c>
      <c r="L390" s="13">
        <v>73.100446891159194</v>
      </c>
      <c r="Q390">
        <v>600</v>
      </c>
      <c r="R390" s="13">
        <v>37.251703354297611</v>
      </c>
      <c r="S390" s="13">
        <v>163.19444444444761</v>
      </c>
      <c r="T390" s="13">
        <v>12.715796181748996</v>
      </c>
      <c r="U390" s="13">
        <v>18.359213003081923</v>
      </c>
    </row>
    <row r="391" spans="1:21" x14ac:dyDescent="0.2">
      <c r="A391">
        <v>1</v>
      </c>
      <c r="B391" s="11" t="s">
        <v>408</v>
      </c>
      <c r="C391" s="11">
        <v>37.25311791383222</v>
      </c>
      <c r="D391" s="11">
        <v>113.27777777777777</v>
      </c>
      <c r="E391" s="11">
        <v>7.4378344901075284</v>
      </c>
      <c r="F391" s="11">
        <v>26.800096326530607</v>
      </c>
      <c r="H391">
        <v>600</v>
      </c>
      <c r="I391" s="10">
        <v>388</v>
      </c>
      <c r="J391" s="11">
        <v>87.166666666666103</v>
      </c>
      <c r="K391" s="11">
        <v>43.428973393286675</v>
      </c>
      <c r="L391" s="11">
        <v>76.090604139546755</v>
      </c>
      <c r="Q391">
        <v>600</v>
      </c>
      <c r="R391" s="11">
        <v>37.61478218306393</v>
      </c>
      <c r="S391" s="11">
        <v>163.19444444444761</v>
      </c>
      <c r="T391" s="11">
        <v>14.514454136475081</v>
      </c>
      <c r="U391" s="11">
        <v>18.679160290651271</v>
      </c>
    </row>
    <row r="392" spans="1:21" x14ac:dyDescent="0.2">
      <c r="A392">
        <v>1</v>
      </c>
      <c r="B392" s="13" t="s">
        <v>409</v>
      </c>
      <c r="C392" s="13">
        <v>38.85262345679012</v>
      </c>
      <c r="D392" s="13">
        <v>113.27777777777777</v>
      </c>
      <c r="E392" s="13">
        <v>6.0295221207544589</v>
      </c>
      <c r="F392" s="13">
        <v>27.95218222222222</v>
      </c>
      <c r="H392">
        <v>600</v>
      </c>
      <c r="I392" s="12">
        <v>389</v>
      </c>
      <c r="J392" s="13">
        <v>88.666666666665975</v>
      </c>
      <c r="K392" s="13">
        <v>46.14584849106155</v>
      </c>
      <c r="L392" s="13">
        <v>91.038938963235481</v>
      </c>
      <c r="Q392">
        <v>600</v>
      </c>
      <c r="R392" s="13">
        <v>38.222222222222143</v>
      </c>
      <c r="S392" s="13">
        <v>163.19444444444761</v>
      </c>
      <c r="T392" s="13">
        <v>11.984697651005074</v>
      </c>
      <c r="U392" s="13">
        <v>19.130416183438346</v>
      </c>
    </row>
    <row r="393" spans="1:21" x14ac:dyDescent="0.2">
      <c r="A393">
        <v>1</v>
      </c>
      <c r="B393" s="11" t="s">
        <v>410</v>
      </c>
      <c r="C393" s="11">
        <v>35.518631436314351</v>
      </c>
      <c r="D393" s="11">
        <v>113.27777777777777</v>
      </c>
      <c r="E393" s="11">
        <v>5.3889207481591281</v>
      </c>
      <c r="F393" s="11">
        <v>25.550503414634139</v>
      </c>
      <c r="H393">
        <v>600</v>
      </c>
      <c r="I393" s="10">
        <v>390</v>
      </c>
      <c r="J393" s="11">
        <v>85.333333333333002</v>
      </c>
      <c r="K393" s="11">
        <v>36.985790892857345</v>
      </c>
      <c r="L393" s="11">
        <v>76.372612442635898</v>
      </c>
      <c r="Q393">
        <v>600</v>
      </c>
      <c r="R393" s="11">
        <v>38.48175787728016</v>
      </c>
      <c r="S393" s="11">
        <v>163.19444444444761</v>
      </c>
      <c r="T393" s="11">
        <v>12.365364818215168</v>
      </c>
      <c r="U393" s="11">
        <v>18.936984288376966</v>
      </c>
    </row>
    <row r="394" spans="1:21" x14ac:dyDescent="0.2">
      <c r="A394">
        <v>1</v>
      </c>
      <c r="B394" s="13" t="s">
        <v>411</v>
      </c>
      <c r="C394" s="13">
        <v>41.125000000000028</v>
      </c>
      <c r="D394" s="13">
        <v>113.27777777777777</v>
      </c>
      <c r="E394" s="13">
        <v>9.1934436441296405</v>
      </c>
      <c r="F394" s="13">
        <v>29.588092799999995</v>
      </c>
      <c r="H394">
        <v>600</v>
      </c>
      <c r="I394" s="12">
        <v>391</v>
      </c>
      <c r="J394" s="13">
        <v>90.999999999999261</v>
      </c>
      <c r="K394" s="13">
        <v>52.829242679616534</v>
      </c>
      <c r="L394" s="13">
        <v>82.654082674205412</v>
      </c>
      <c r="Q394">
        <v>600</v>
      </c>
      <c r="R394" s="13">
        <v>42.660563029396933</v>
      </c>
      <c r="S394" s="13">
        <v>163.19444444444761</v>
      </c>
      <c r="T394" s="13">
        <v>19.39267108136999</v>
      </c>
      <c r="U394" s="13">
        <v>22.111981823692673</v>
      </c>
    </row>
    <row r="395" spans="1:21" x14ac:dyDescent="0.2">
      <c r="A395">
        <v>1</v>
      </c>
      <c r="B395" s="11" t="s">
        <v>412</v>
      </c>
      <c r="C395" s="11">
        <v>36.668055555555561</v>
      </c>
      <c r="D395" s="11">
        <v>113.27777777777777</v>
      </c>
      <c r="E395" s="11">
        <v>6.8805332321202943</v>
      </c>
      <c r="F395" s="11">
        <v>26.378478399999985</v>
      </c>
      <c r="H395">
        <v>600</v>
      </c>
      <c r="I395" s="10">
        <v>392</v>
      </c>
      <c r="J395" s="11">
        <v>86.499999999999645</v>
      </c>
      <c r="K395" s="11">
        <v>39.897659979661732</v>
      </c>
      <c r="L395" s="11">
        <v>71.829167036682534</v>
      </c>
      <c r="Q395">
        <v>600</v>
      </c>
      <c r="R395" s="11">
        <v>40.295930799219995</v>
      </c>
      <c r="S395" s="11">
        <v>163.19444444444761</v>
      </c>
      <c r="T395" s="11">
        <v>16.372307286262632</v>
      </c>
      <c r="U395" s="11">
        <v>20.453924678360895</v>
      </c>
    </row>
    <row r="396" spans="1:21" x14ac:dyDescent="0.2">
      <c r="A396">
        <v>1</v>
      </c>
      <c r="B396" s="13" t="s">
        <v>413</v>
      </c>
      <c r="C396" s="13">
        <v>36.759722222222237</v>
      </c>
      <c r="D396" s="13">
        <v>113.27777777777777</v>
      </c>
      <c r="E396" s="13">
        <v>7.5774939915228607</v>
      </c>
      <c r="F396" s="13">
        <v>26.445015999999992</v>
      </c>
      <c r="H396">
        <v>600</v>
      </c>
      <c r="I396" s="12">
        <v>393</v>
      </c>
      <c r="J396" s="13">
        <v>86.583333333332902</v>
      </c>
      <c r="K396" s="13">
        <v>44.613460863637457</v>
      </c>
      <c r="L396" s="13">
        <v>75.955648340037243</v>
      </c>
      <c r="Q396">
        <v>600</v>
      </c>
      <c r="R396" s="13">
        <v>39.687657114127632</v>
      </c>
      <c r="S396" s="13">
        <v>163.19444444444761</v>
      </c>
      <c r="T396" s="13">
        <v>15.971195461244985</v>
      </c>
      <c r="U396" s="13">
        <v>20.055252450048371</v>
      </c>
    </row>
    <row r="397" spans="1:21" x14ac:dyDescent="0.2">
      <c r="A397">
        <v>1</v>
      </c>
      <c r="B397" s="11" t="s">
        <v>414</v>
      </c>
      <c r="C397" s="11">
        <v>36.25056116722785</v>
      </c>
      <c r="D397" s="11">
        <v>116.75</v>
      </c>
      <c r="E397" s="11">
        <v>7.3650618524816087</v>
      </c>
      <c r="F397" s="11">
        <v>26.07779555555555</v>
      </c>
      <c r="H397">
        <v>600</v>
      </c>
      <c r="I397" s="10">
        <v>394</v>
      </c>
      <c r="J397" s="11">
        <v>86.166666666666188</v>
      </c>
      <c r="K397" s="11">
        <v>43.655633152840565</v>
      </c>
      <c r="L397" s="11">
        <v>75.514380888723423</v>
      </c>
      <c r="Q397">
        <v>600</v>
      </c>
      <c r="R397" s="11">
        <v>41.193922796035366</v>
      </c>
      <c r="S397" s="11">
        <v>166.66666666667041</v>
      </c>
      <c r="T397" s="11">
        <v>16.408807516758351</v>
      </c>
      <c r="U397" s="11">
        <v>20.966742330247442</v>
      </c>
    </row>
    <row r="398" spans="1:21" x14ac:dyDescent="0.2">
      <c r="A398">
        <v>1</v>
      </c>
      <c r="B398" s="13" t="s">
        <v>415</v>
      </c>
      <c r="C398" s="13">
        <v>38.866666666666681</v>
      </c>
      <c r="D398" s="13">
        <v>113.27777777777777</v>
      </c>
      <c r="E398" s="13">
        <v>7.9841488131869927</v>
      </c>
      <c r="F398" s="13">
        <v>27.96186239999999</v>
      </c>
      <c r="H398">
        <v>600</v>
      </c>
      <c r="I398" s="12">
        <v>395</v>
      </c>
      <c r="J398" s="13">
        <v>88.666666666665975</v>
      </c>
      <c r="K398" s="13">
        <v>46.70678863074987</v>
      </c>
      <c r="L398" s="13">
        <v>77.717195768277463</v>
      </c>
      <c r="Q398">
        <v>600</v>
      </c>
      <c r="R398" s="13">
        <v>38.884632616487224</v>
      </c>
      <c r="S398" s="13">
        <v>163.19444444444761</v>
      </c>
      <c r="T398" s="13">
        <v>17.624015042163791</v>
      </c>
      <c r="U398" s="13">
        <v>19.740291835251288</v>
      </c>
    </row>
    <row r="399" spans="1:21" x14ac:dyDescent="0.2">
      <c r="A399">
        <v>1</v>
      </c>
      <c r="B399" s="11" t="s">
        <v>416</v>
      </c>
      <c r="C399" s="11">
        <v>39.724186307519666</v>
      </c>
      <c r="D399" s="11">
        <v>113.27777777777777</v>
      </c>
      <c r="E399" s="11">
        <v>8.6431473523617495</v>
      </c>
      <c r="F399" s="11">
        <v>28.579581414141391</v>
      </c>
      <c r="H399">
        <v>600</v>
      </c>
      <c r="I399" s="10">
        <v>396</v>
      </c>
      <c r="J399" s="11">
        <v>89.499999999999389</v>
      </c>
      <c r="K399" s="11">
        <v>50.455389403282219</v>
      </c>
      <c r="L399" s="11">
        <v>81.182664578783189</v>
      </c>
      <c r="Q399">
        <v>600</v>
      </c>
      <c r="R399" s="11">
        <v>40.223464317976337</v>
      </c>
      <c r="S399" s="11">
        <v>163.19444444444761</v>
      </c>
      <c r="T399" s="11">
        <v>18.637785875613275</v>
      </c>
      <c r="U399" s="11">
        <v>20.426530033426463</v>
      </c>
    </row>
    <row r="400" spans="1:21" x14ac:dyDescent="0.2">
      <c r="A400">
        <v>1</v>
      </c>
      <c r="B400" s="13" t="s">
        <v>417</v>
      </c>
      <c r="C400" s="13">
        <v>38.472222222222229</v>
      </c>
      <c r="D400" s="13">
        <v>113.27777777777777</v>
      </c>
      <c r="E400" s="13">
        <v>8.1942820918039807</v>
      </c>
      <c r="F400" s="13">
        <v>27.677555199999997</v>
      </c>
      <c r="H400">
        <v>600</v>
      </c>
      <c r="I400" s="12">
        <v>397</v>
      </c>
      <c r="J400" s="13">
        <v>88.333333333332746</v>
      </c>
      <c r="K400" s="13">
        <v>47.813341761867001</v>
      </c>
      <c r="L400" s="13">
        <v>79.028560192707218</v>
      </c>
      <c r="Q400">
        <v>600</v>
      </c>
      <c r="R400" s="13">
        <v>40.303782505909965</v>
      </c>
      <c r="S400" s="13">
        <v>163.19444444444761</v>
      </c>
      <c r="T400" s="13">
        <v>17.906339479749299</v>
      </c>
      <c r="U400" s="13">
        <v>20.517345683347088</v>
      </c>
    </row>
    <row r="401" spans="1:21" x14ac:dyDescent="0.2">
      <c r="A401">
        <v>1</v>
      </c>
      <c r="B401" s="11" t="s">
        <v>418</v>
      </c>
      <c r="C401" s="11">
        <v>34.094276094276111</v>
      </c>
      <c r="D401" s="11">
        <v>107.02777777777777</v>
      </c>
      <c r="E401" s="11">
        <v>6.0230645770550035</v>
      </c>
      <c r="F401" s="11">
        <v>24.524959999999982</v>
      </c>
      <c r="H401">
        <v>600</v>
      </c>
      <c r="I401" s="10">
        <v>398</v>
      </c>
      <c r="J401" s="11">
        <v>83.999999999999858</v>
      </c>
      <c r="K401" s="11">
        <v>35.438546292721298</v>
      </c>
      <c r="L401" s="11">
        <v>68.037362522169772</v>
      </c>
      <c r="Q401">
        <v>600</v>
      </c>
      <c r="R401" s="11">
        <v>37.447889750215111</v>
      </c>
      <c r="S401" s="11">
        <v>156.94444444444653</v>
      </c>
      <c r="T401" s="11">
        <v>14.78212559094664</v>
      </c>
      <c r="U401" s="11">
        <v>18.348932496633658</v>
      </c>
    </row>
    <row r="402" spans="1:21" x14ac:dyDescent="0.2">
      <c r="A402">
        <v>1</v>
      </c>
      <c r="B402" s="13" t="s">
        <v>419</v>
      </c>
      <c r="C402" s="13">
        <v>41.870833333333351</v>
      </c>
      <c r="D402" s="13">
        <v>113.27777777777777</v>
      </c>
      <c r="E402" s="13">
        <v>9.8551533777644433</v>
      </c>
      <c r="F402" s="13">
        <v>30.12509279999999</v>
      </c>
      <c r="H402">
        <v>600</v>
      </c>
      <c r="I402" s="12">
        <v>399</v>
      </c>
      <c r="J402" s="13">
        <v>91.666666666665719</v>
      </c>
      <c r="K402" s="13">
        <v>57.084787202941108</v>
      </c>
      <c r="L402" s="13">
        <v>85.918623582775908</v>
      </c>
      <c r="Q402">
        <v>600</v>
      </c>
      <c r="R402" s="13">
        <v>45.003056884635633</v>
      </c>
      <c r="S402" s="13">
        <v>163.19444444444761</v>
      </c>
      <c r="T402" s="13">
        <v>20.505706302183992</v>
      </c>
      <c r="U402" s="13">
        <v>23.53572726162658</v>
      </c>
    </row>
    <row r="403" spans="1:21" x14ac:dyDescent="0.2">
      <c r="A403">
        <v>1</v>
      </c>
      <c r="B403" s="11" t="s">
        <v>420</v>
      </c>
      <c r="C403" s="11">
        <v>37.84444444444447</v>
      </c>
      <c r="D403" s="11">
        <v>113.27777777777777</v>
      </c>
      <c r="E403" s="11">
        <v>7.6728876670509525</v>
      </c>
      <c r="F403" s="11">
        <v>27.226092799999989</v>
      </c>
      <c r="H403">
        <v>600</v>
      </c>
      <c r="I403" s="10">
        <v>400</v>
      </c>
      <c r="J403" s="11">
        <v>87.583333333332817</v>
      </c>
      <c r="K403" s="11">
        <v>44.745673047207895</v>
      </c>
      <c r="L403" s="11">
        <v>76.068112525279574</v>
      </c>
      <c r="Q403">
        <v>600</v>
      </c>
      <c r="R403" s="11">
        <v>38.937902187902019</v>
      </c>
      <c r="S403" s="11">
        <v>163.19444444444761</v>
      </c>
      <c r="T403" s="11">
        <v>17.629248662800151</v>
      </c>
      <c r="U403" s="11">
        <v>19.628638203496745</v>
      </c>
    </row>
    <row r="404" spans="1:21" x14ac:dyDescent="0.2">
      <c r="A404">
        <v>1</v>
      </c>
      <c r="B404" s="13" t="s">
        <v>421</v>
      </c>
      <c r="C404" s="13">
        <v>41.415277777777789</v>
      </c>
      <c r="D404" s="13">
        <v>113.27777777777777</v>
      </c>
      <c r="E404" s="13">
        <v>9.6519316029853552</v>
      </c>
      <c r="F404" s="13">
        <v>29.797323199999987</v>
      </c>
      <c r="H404">
        <v>600</v>
      </c>
      <c r="I404" s="12">
        <v>401</v>
      </c>
      <c r="J404" s="13">
        <v>91.249999999999247</v>
      </c>
      <c r="K404" s="13">
        <v>55.486357254401867</v>
      </c>
      <c r="L404" s="13">
        <v>84.707180168393876</v>
      </c>
      <c r="Q404">
        <v>600</v>
      </c>
      <c r="R404" s="13">
        <v>38.854655712049954</v>
      </c>
      <c r="S404" s="13">
        <v>163.19444444444761</v>
      </c>
      <c r="T404" s="13">
        <v>21.077604412423135</v>
      </c>
      <c r="U404" s="13">
        <v>19.745651982568248</v>
      </c>
    </row>
    <row r="405" spans="1:21" x14ac:dyDescent="0.2">
      <c r="A405">
        <v>1</v>
      </c>
      <c r="B405" s="11" t="s">
        <v>422</v>
      </c>
      <c r="C405" s="11">
        <v>34.241666666666653</v>
      </c>
      <c r="D405" s="11">
        <v>113.27777777777777</v>
      </c>
      <c r="E405" s="11">
        <v>5.7944822955798099</v>
      </c>
      <c r="F405" s="11">
        <v>24.631785599999994</v>
      </c>
      <c r="H405">
        <v>600</v>
      </c>
      <c r="I405" s="10">
        <v>402</v>
      </c>
      <c r="J405" s="11">
        <v>84.083333333333115</v>
      </c>
      <c r="K405" s="11">
        <v>33.493136135798977</v>
      </c>
      <c r="L405" s="11">
        <v>65.811990315083918</v>
      </c>
      <c r="Q405">
        <v>600</v>
      </c>
      <c r="R405" s="11">
        <v>38.013949539058501</v>
      </c>
      <c r="S405" s="11">
        <v>163.19444444444761</v>
      </c>
      <c r="T405" s="11">
        <v>13.616228328962933</v>
      </c>
      <c r="U405" s="11">
        <v>18.843731160432981</v>
      </c>
    </row>
    <row r="406" spans="1:21" x14ac:dyDescent="0.2">
      <c r="A406">
        <v>1</v>
      </c>
      <c r="B406" s="13" t="s">
        <v>423</v>
      </c>
      <c r="C406" s="13">
        <v>43.509722222222223</v>
      </c>
      <c r="D406" s="13">
        <v>113.27777777777777</v>
      </c>
      <c r="E406" s="13">
        <v>10.806757500500057</v>
      </c>
      <c r="F406" s="13">
        <v>31.305169599999982</v>
      </c>
      <c r="H406">
        <v>600</v>
      </c>
      <c r="I406" s="12">
        <v>403</v>
      </c>
      <c r="J406" s="13">
        <v>93.33333333333232</v>
      </c>
      <c r="K406" s="13">
        <v>61.637750882576853</v>
      </c>
      <c r="L406" s="13">
        <v>89.279245092853174</v>
      </c>
      <c r="Q406">
        <v>600</v>
      </c>
      <c r="R406" s="13">
        <v>47.96916666666656</v>
      </c>
      <c r="S406" s="13">
        <v>163.19444444444761</v>
      </c>
      <c r="T406" s="13">
        <v>22.330181538525707</v>
      </c>
      <c r="U406" s="13">
        <v>25.476798800341008</v>
      </c>
    </row>
    <row r="407" spans="1:21" x14ac:dyDescent="0.2">
      <c r="A407">
        <v>1</v>
      </c>
      <c r="B407" s="11" t="s">
        <v>424</v>
      </c>
      <c r="C407" s="11">
        <v>38.283646322378722</v>
      </c>
      <c r="D407" s="11">
        <v>113.27777777777777</v>
      </c>
      <c r="E407" s="11">
        <v>5.3743759595711689</v>
      </c>
      <c r="F407" s="11">
        <v>27.542084507042251</v>
      </c>
      <c r="H407">
        <v>600</v>
      </c>
      <c r="I407" s="10">
        <v>404</v>
      </c>
      <c r="J407" s="11">
        <v>88.166666666666018</v>
      </c>
      <c r="K407" s="11">
        <v>41.401474742312551</v>
      </c>
      <c r="L407" s="11">
        <v>86.83720749964084</v>
      </c>
      <c r="Q407">
        <v>600</v>
      </c>
      <c r="R407" s="11">
        <v>36.658062930186624</v>
      </c>
      <c r="S407" s="11">
        <v>163.19444444444761</v>
      </c>
      <c r="T407" s="11">
        <v>13.534880949176387</v>
      </c>
      <c r="U407" s="11">
        <v>18.277820219682752</v>
      </c>
    </row>
    <row r="408" spans="1:21" x14ac:dyDescent="0.2">
      <c r="A408">
        <v>1</v>
      </c>
      <c r="B408" s="13" t="s">
        <v>425</v>
      </c>
      <c r="C408" s="13">
        <v>38.338718820861708</v>
      </c>
      <c r="D408" s="13">
        <v>113.27777777777777</v>
      </c>
      <c r="E408" s="13">
        <v>7.745536997165213</v>
      </c>
      <c r="F408" s="13">
        <v>27.581885714285701</v>
      </c>
      <c r="H408">
        <v>600</v>
      </c>
      <c r="I408" s="12">
        <v>405</v>
      </c>
      <c r="J408" s="13">
        <v>88.166666666666018</v>
      </c>
      <c r="K408" s="13">
        <v>45.371746529662659</v>
      </c>
      <c r="L408" s="13">
        <v>77.376098649838369</v>
      </c>
      <c r="Q408">
        <v>600</v>
      </c>
      <c r="R408" s="13">
        <v>38.291550925925783</v>
      </c>
      <c r="S408" s="13">
        <v>163.19444444444761</v>
      </c>
      <c r="T408" s="13">
        <v>16.341892272693862</v>
      </c>
      <c r="U408" s="13">
        <v>19.283427202833604</v>
      </c>
    </row>
    <row r="409" spans="1:21" x14ac:dyDescent="0.2">
      <c r="A409">
        <v>1</v>
      </c>
      <c r="B409" s="11" t="s">
        <v>426</v>
      </c>
      <c r="C409" s="11">
        <v>38.323129251700685</v>
      </c>
      <c r="D409" s="11">
        <v>113.27777777777777</v>
      </c>
      <c r="E409" s="11">
        <v>7.5118708333783486</v>
      </c>
      <c r="F409" s="11">
        <v>27.57066122448979</v>
      </c>
      <c r="H409">
        <v>600</v>
      </c>
      <c r="I409" s="10">
        <v>406</v>
      </c>
      <c r="J409" s="11">
        <v>88.166666666666018</v>
      </c>
      <c r="K409" s="11">
        <v>43.969208011137631</v>
      </c>
      <c r="L409" s="11">
        <v>76.170779752843131</v>
      </c>
      <c r="Q409">
        <v>600</v>
      </c>
      <c r="R409" s="11">
        <v>40.879911280101211</v>
      </c>
      <c r="S409" s="11">
        <v>163.19444444444761</v>
      </c>
      <c r="T409" s="11">
        <v>18.92607744353333</v>
      </c>
      <c r="U409" s="11">
        <v>20.777286005239876</v>
      </c>
    </row>
    <row r="410" spans="1:21" x14ac:dyDescent="0.2">
      <c r="A410">
        <v>1</v>
      </c>
      <c r="B410" s="13" t="s">
        <v>427</v>
      </c>
      <c r="C410" s="13">
        <v>34.093055555555573</v>
      </c>
      <c r="D410" s="13">
        <v>113.27777777777777</v>
      </c>
      <c r="E410" s="13">
        <v>6.3806524338590433</v>
      </c>
      <c r="F410" s="13">
        <v>24.524785599999987</v>
      </c>
      <c r="H410">
        <v>600</v>
      </c>
      <c r="I410" s="12">
        <v>407</v>
      </c>
      <c r="J410" s="13">
        <v>83.999999999999858</v>
      </c>
      <c r="K410" s="13">
        <v>38.027088954737629</v>
      </c>
      <c r="L410" s="13">
        <v>70.125126563830307</v>
      </c>
      <c r="Q410">
        <v>600</v>
      </c>
      <c r="R410" s="13">
        <v>37.277568134171766</v>
      </c>
      <c r="S410" s="13">
        <v>163.19444444444761</v>
      </c>
      <c r="T410" s="13">
        <v>15.670038016676987</v>
      </c>
      <c r="U410" s="13">
        <v>18.345664510629501</v>
      </c>
    </row>
    <row r="411" spans="1:21" x14ac:dyDescent="0.2">
      <c r="A411">
        <v>1</v>
      </c>
      <c r="B411" s="11" t="s">
        <v>428</v>
      </c>
      <c r="C411" s="11">
        <v>37.808333333333337</v>
      </c>
      <c r="D411" s="11">
        <v>107.02777777777777</v>
      </c>
      <c r="E411" s="11">
        <v>7.5774979185136795</v>
      </c>
      <c r="F411" s="11">
        <v>27.200015999999987</v>
      </c>
      <c r="H411">
        <v>600</v>
      </c>
      <c r="I411" s="10">
        <v>408</v>
      </c>
      <c r="J411" s="11">
        <v>87.583333333332817</v>
      </c>
      <c r="K411" s="11">
        <v>44.19606289644306</v>
      </c>
      <c r="L411" s="11">
        <v>75.599497577794054</v>
      </c>
      <c r="Q411">
        <v>600</v>
      </c>
      <c r="R411" s="11">
        <v>39.343402777777548</v>
      </c>
      <c r="S411" s="11">
        <v>156.94444444444653</v>
      </c>
      <c r="T411" s="11">
        <v>16.595883771268593</v>
      </c>
      <c r="U411" s="11">
        <v>19.805689972262375</v>
      </c>
    </row>
    <row r="412" spans="1:21" x14ac:dyDescent="0.2">
      <c r="A412">
        <v>1</v>
      </c>
      <c r="B412" s="13" t="s">
        <v>429</v>
      </c>
      <c r="C412" s="13">
        <v>37.670833333333348</v>
      </c>
      <c r="D412" s="13">
        <v>113.27777777777777</v>
      </c>
      <c r="E412" s="13">
        <v>7.4708023634142995</v>
      </c>
      <c r="F412" s="13">
        <v>27.100631999999987</v>
      </c>
      <c r="H412">
        <v>600</v>
      </c>
      <c r="I412" s="12">
        <v>409</v>
      </c>
      <c r="J412" s="13">
        <v>87.499999999999559</v>
      </c>
      <c r="K412" s="13">
        <v>43.264180369258114</v>
      </c>
      <c r="L412" s="13">
        <v>74.798236380699322</v>
      </c>
      <c r="Q412">
        <v>600</v>
      </c>
      <c r="R412" s="13">
        <v>37.857612383375567</v>
      </c>
      <c r="S412" s="13">
        <v>163.19444444444761</v>
      </c>
      <c r="T412" s="13">
        <v>16.187871840730157</v>
      </c>
      <c r="U412" s="13">
        <v>18.569309216699803</v>
      </c>
    </row>
    <row r="413" spans="1:21" x14ac:dyDescent="0.2">
      <c r="A413">
        <v>1</v>
      </c>
      <c r="B413" s="11" t="s">
        <v>430</v>
      </c>
      <c r="C413" s="11">
        <v>38.341666666666683</v>
      </c>
      <c r="D413" s="11">
        <v>113.27777777777777</v>
      </c>
      <c r="E413" s="11">
        <v>8.4111493742739416</v>
      </c>
      <c r="F413" s="11">
        <v>27.584246399999973</v>
      </c>
      <c r="H413">
        <v>600</v>
      </c>
      <c r="I413" s="10">
        <v>410</v>
      </c>
      <c r="J413" s="11">
        <v>88.166666666666018</v>
      </c>
      <c r="K413" s="11">
        <v>49.048995599712669</v>
      </c>
      <c r="L413" s="11">
        <v>80.043225257289251</v>
      </c>
      <c r="Q413">
        <v>600</v>
      </c>
      <c r="R413" s="11">
        <v>40.24277777777764</v>
      </c>
      <c r="S413" s="11">
        <v>163.19444444444761</v>
      </c>
      <c r="T413" s="11">
        <v>18.767371709434254</v>
      </c>
      <c r="U413" s="11">
        <v>20.341279841604109</v>
      </c>
    </row>
    <row r="414" spans="1:21" x14ac:dyDescent="0.2">
      <c r="A414">
        <v>1</v>
      </c>
      <c r="B414" s="13" t="s">
        <v>431</v>
      </c>
      <c r="C414" s="13">
        <v>40.612500000000018</v>
      </c>
      <c r="D414" s="13">
        <v>113.27777777777777</v>
      </c>
      <c r="E414" s="13">
        <v>9.2047855790072628</v>
      </c>
      <c r="F414" s="13">
        <v>29.219016</v>
      </c>
      <c r="H414">
        <v>600</v>
      </c>
      <c r="I414" s="12">
        <v>411</v>
      </c>
      <c r="J414" s="13">
        <v>90.416666666665833</v>
      </c>
      <c r="K414" s="13">
        <v>53.004139671651039</v>
      </c>
      <c r="L414" s="13">
        <v>82.790787318913544</v>
      </c>
      <c r="Q414">
        <v>600</v>
      </c>
      <c r="R414" s="13">
        <v>39.849608418991529</v>
      </c>
      <c r="S414" s="13">
        <v>163.19444444444761</v>
      </c>
      <c r="T414" s="13">
        <v>17.873582399575536</v>
      </c>
      <c r="U414" s="13">
        <v>20.371853668644373</v>
      </c>
    </row>
    <row r="415" spans="1:21" x14ac:dyDescent="0.2">
      <c r="A415">
        <v>1</v>
      </c>
      <c r="B415" s="11" t="s">
        <v>432</v>
      </c>
      <c r="C415" s="11">
        <v>37.554166666666681</v>
      </c>
      <c r="D415" s="11">
        <v>113.27777777777777</v>
      </c>
      <c r="E415" s="11">
        <v>7.5394964283776913</v>
      </c>
      <c r="F415" s="11">
        <v>27.017092800000004</v>
      </c>
      <c r="H415">
        <v>600</v>
      </c>
      <c r="I415" s="10">
        <v>412</v>
      </c>
      <c r="J415" s="11">
        <v>87.416666666666089</v>
      </c>
      <c r="K415" s="11">
        <v>43.948655613416072</v>
      </c>
      <c r="L415" s="11">
        <v>75.767388366325349</v>
      </c>
      <c r="Q415">
        <v>600</v>
      </c>
      <c r="R415" s="11">
        <v>39.609420289854903</v>
      </c>
      <c r="S415" s="11">
        <v>163.19444444444761</v>
      </c>
      <c r="T415" s="11">
        <v>16.080551588090515</v>
      </c>
      <c r="U415" s="11">
        <v>19.961755620016049</v>
      </c>
    </row>
    <row r="416" spans="1:21" x14ac:dyDescent="0.2">
      <c r="A416">
        <v>1</v>
      </c>
      <c r="B416" s="13" t="s">
        <v>433</v>
      </c>
      <c r="C416" s="13">
        <v>38.987972508591099</v>
      </c>
      <c r="D416" s="13">
        <v>113.27777777777777</v>
      </c>
      <c r="E416" s="13">
        <v>8.2815995180178525</v>
      </c>
      <c r="F416" s="13">
        <v>28.049502680412356</v>
      </c>
      <c r="H416">
        <v>600</v>
      </c>
      <c r="I416" s="12">
        <v>413</v>
      </c>
      <c r="J416" s="13">
        <v>88.916666666665961</v>
      </c>
      <c r="K416" s="13">
        <v>48.342836259637131</v>
      </c>
      <c r="L416" s="13">
        <v>80.697032514719538</v>
      </c>
      <c r="Q416">
        <v>600</v>
      </c>
      <c r="R416" s="13">
        <v>40.343201754385838</v>
      </c>
      <c r="S416" s="13">
        <v>163.19444444444761</v>
      </c>
      <c r="T416" s="13">
        <v>17.203711132754769</v>
      </c>
      <c r="U416" s="13">
        <v>20.423322495667815</v>
      </c>
    </row>
    <row r="417" spans="1:21" x14ac:dyDescent="0.2">
      <c r="A417">
        <v>1</v>
      </c>
      <c r="B417" s="11" t="s">
        <v>434</v>
      </c>
      <c r="C417" s="11">
        <v>34.762500000000017</v>
      </c>
      <c r="D417" s="11">
        <v>113.27777777777777</v>
      </c>
      <c r="E417" s="11">
        <v>6.5157833294642291</v>
      </c>
      <c r="F417" s="11">
        <v>25.007015999999986</v>
      </c>
      <c r="H417">
        <v>600</v>
      </c>
      <c r="I417" s="10">
        <v>414</v>
      </c>
      <c r="J417" s="11">
        <v>84.583333333333073</v>
      </c>
      <c r="K417" s="11">
        <v>38.573337510069379</v>
      </c>
      <c r="L417" s="11">
        <v>70.626994659882115</v>
      </c>
      <c r="Q417">
        <v>600</v>
      </c>
      <c r="R417" s="11">
        <v>36.129277566539848</v>
      </c>
      <c r="S417" s="11">
        <v>163.19444444444761</v>
      </c>
      <c r="T417" s="11">
        <v>14.82769603194393</v>
      </c>
      <c r="U417" s="11">
        <v>17.734282429486179</v>
      </c>
    </row>
    <row r="418" spans="1:21" x14ac:dyDescent="0.2">
      <c r="A418">
        <v>1</v>
      </c>
      <c r="B418" s="13" t="s">
        <v>435</v>
      </c>
      <c r="C418" s="13">
        <v>39.019921436588113</v>
      </c>
      <c r="D418" s="13">
        <v>113.27777777777777</v>
      </c>
      <c r="E418" s="13">
        <v>8.0608814283527614</v>
      </c>
      <c r="F418" s="13">
        <v>28.072277979797981</v>
      </c>
      <c r="H418">
        <v>600</v>
      </c>
      <c r="I418" s="12">
        <v>415</v>
      </c>
      <c r="J418" s="13">
        <v>88.916666666665961</v>
      </c>
      <c r="K418" s="13">
        <v>47.079754161954014</v>
      </c>
      <c r="L418" s="13">
        <v>78.419959502109634</v>
      </c>
      <c r="Q418">
        <v>600</v>
      </c>
      <c r="R418" s="13">
        <v>39.578649237472568</v>
      </c>
      <c r="S418" s="13">
        <v>163.19444444444761</v>
      </c>
      <c r="T418" s="13">
        <v>18.315053784240042</v>
      </c>
      <c r="U418" s="13">
        <v>20.152401953463958</v>
      </c>
    </row>
    <row r="419" spans="1:21" x14ac:dyDescent="0.2">
      <c r="A419">
        <v>1</v>
      </c>
      <c r="B419" s="11" t="s">
        <v>436</v>
      </c>
      <c r="C419" s="11">
        <v>36.066666666666663</v>
      </c>
      <c r="D419" s="11">
        <v>107.02777777777777</v>
      </c>
      <c r="E419" s="11">
        <v>3.4252611914493571</v>
      </c>
      <c r="F419" s="11">
        <v>25.9450176</v>
      </c>
      <c r="H419">
        <v>600</v>
      </c>
      <c r="I419" s="10">
        <v>416</v>
      </c>
      <c r="J419" s="11">
        <v>85.999999999999687</v>
      </c>
      <c r="K419" s="11">
        <v>35.284215817158405</v>
      </c>
      <c r="L419" s="11">
        <v>95.528366274513303</v>
      </c>
      <c r="Q419">
        <v>600</v>
      </c>
      <c r="R419" s="11">
        <v>35.592063492063353</v>
      </c>
      <c r="S419" s="11">
        <v>156.94444444444653</v>
      </c>
      <c r="T419" s="11">
        <v>7.8696581546749842</v>
      </c>
      <c r="U419" s="11">
        <v>17.44689162068094</v>
      </c>
    </row>
    <row r="420" spans="1:21" x14ac:dyDescent="0.2">
      <c r="A420">
        <v>1</v>
      </c>
      <c r="B420" s="13" t="s">
        <v>437</v>
      </c>
      <c r="C420" s="13">
        <v>46.333333333333336</v>
      </c>
      <c r="D420" s="13">
        <v>75.361111111111114</v>
      </c>
      <c r="E420" s="13">
        <v>0.42538264087034561</v>
      </c>
      <c r="F420" s="13">
        <v>33.3384</v>
      </c>
      <c r="H420">
        <v>600</v>
      </c>
      <c r="I420" s="12">
        <v>417</v>
      </c>
      <c r="J420" s="13">
        <v>96.166666666665336</v>
      </c>
      <c r="K420" s="13">
        <v>31.544022531079889</v>
      </c>
      <c r="L420" s="13">
        <v>319.34171937170044</v>
      </c>
      <c r="Q420">
        <v>600</v>
      </c>
      <c r="R420" s="13">
        <v>28.218253968253897</v>
      </c>
      <c r="S420" s="13">
        <v>125.27777777777494</v>
      </c>
      <c r="T420" s="13">
        <v>1.0123302248151049</v>
      </c>
      <c r="U420" s="13">
        <v>12.690760145072582</v>
      </c>
    </row>
    <row r="421" spans="1:21" x14ac:dyDescent="0.2">
      <c r="A421">
        <v>1</v>
      </c>
      <c r="B421" s="11" t="s">
        <v>438</v>
      </c>
      <c r="C421" s="11">
        <v>36.689674523007874</v>
      </c>
      <c r="D421" s="11">
        <v>113.27777777777777</v>
      </c>
      <c r="E421" s="11">
        <v>7.2496310990089237</v>
      </c>
      <c r="F421" s="11">
        <v>26.394112323232314</v>
      </c>
      <c r="H421">
        <v>600</v>
      </c>
      <c r="I421" s="10">
        <v>418</v>
      </c>
      <c r="J421" s="11">
        <v>86.499999999999645</v>
      </c>
      <c r="K421" s="11">
        <v>42.709798963971529</v>
      </c>
      <c r="L421" s="11">
        <v>74.691861645883236</v>
      </c>
      <c r="Q421">
        <v>600</v>
      </c>
      <c r="R421" s="11">
        <v>39.356460532930932</v>
      </c>
      <c r="S421" s="11">
        <v>163.19444444444761</v>
      </c>
      <c r="T421" s="11">
        <v>15.832241075943346</v>
      </c>
      <c r="U421" s="11">
        <v>19.888995126580319</v>
      </c>
    </row>
    <row r="422" spans="1:21" x14ac:dyDescent="0.2">
      <c r="A422">
        <v>1</v>
      </c>
      <c r="B422" s="13" t="s">
        <v>439</v>
      </c>
      <c r="C422" s="13">
        <v>35.260487528344683</v>
      </c>
      <c r="D422" s="13">
        <v>113.27777777777777</v>
      </c>
      <c r="E422" s="13">
        <v>6.8536953914788379</v>
      </c>
      <c r="F422" s="13">
        <v>25.365480816326539</v>
      </c>
      <c r="H422">
        <v>600</v>
      </c>
      <c r="I422" s="12">
        <v>419</v>
      </c>
      <c r="J422" s="13">
        <v>85.166666666666273</v>
      </c>
      <c r="K422" s="13">
        <v>40.795388733166327</v>
      </c>
      <c r="L422" s="13">
        <v>73.74741271766753</v>
      </c>
      <c r="Q422">
        <v>600</v>
      </c>
      <c r="R422" s="13">
        <v>39.702594123048499</v>
      </c>
      <c r="S422" s="13">
        <v>163.19444444444761</v>
      </c>
      <c r="T422" s="13">
        <v>16.414412639798602</v>
      </c>
      <c r="U422" s="13">
        <v>19.884153834365662</v>
      </c>
    </row>
    <row r="423" spans="1:21" x14ac:dyDescent="0.2">
      <c r="A423">
        <v>1</v>
      </c>
      <c r="B423" s="11" t="s">
        <v>440</v>
      </c>
      <c r="C423" s="11">
        <v>34.838888888888889</v>
      </c>
      <c r="D423" s="11">
        <v>113.27777777777777</v>
      </c>
      <c r="E423" s="11">
        <v>6.5748319195829392</v>
      </c>
      <c r="F423" s="11">
        <v>25.06117119999999</v>
      </c>
      <c r="H423">
        <v>600</v>
      </c>
      <c r="I423" s="10">
        <v>420</v>
      </c>
      <c r="J423" s="11">
        <v>84.583333333333073</v>
      </c>
      <c r="K423" s="11">
        <v>38.968654258484058</v>
      </c>
      <c r="L423" s="11">
        <v>70.987980585219077</v>
      </c>
      <c r="Q423">
        <v>600</v>
      </c>
      <c r="R423" s="11">
        <v>38.5478063900809</v>
      </c>
      <c r="S423" s="11">
        <v>163.19444444444761</v>
      </c>
      <c r="T423" s="11">
        <v>14.889571784659035</v>
      </c>
      <c r="U423" s="11">
        <v>19.172876485090072</v>
      </c>
    </row>
    <row r="424" spans="1:21" x14ac:dyDescent="0.2">
      <c r="A424">
        <v>1</v>
      </c>
      <c r="B424" s="13" t="s">
        <v>441</v>
      </c>
      <c r="C424" s="13">
        <v>33.569444444444464</v>
      </c>
      <c r="D424" s="13">
        <v>107.02777777777777</v>
      </c>
      <c r="E424" s="13">
        <v>5.9922942478094177</v>
      </c>
      <c r="F424" s="13">
        <v>24.147708799999997</v>
      </c>
      <c r="H424">
        <v>600</v>
      </c>
      <c r="I424" s="12">
        <v>421</v>
      </c>
      <c r="J424" s="13">
        <v>83.41666666666643</v>
      </c>
      <c r="K424" s="13">
        <v>35.504607549199527</v>
      </c>
      <c r="L424" s="13">
        <v>67.759388192604902</v>
      </c>
      <c r="Q424">
        <v>600</v>
      </c>
      <c r="R424" s="13">
        <v>38.44867962132512</v>
      </c>
      <c r="S424" s="13">
        <v>156.94444444444653</v>
      </c>
      <c r="T424" s="13">
        <v>14.139400399824092</v>
      </c>
      <c r="U424" s="13">
        <v>19.068095184367127</v>
      </c>
    </row>
    <row r="425" spans="1:21" x14ac:dyDescent="0.2">
      <c r="A425">
        <v>1</v>
      </c>
      <c r="B425" s="11" t="s">
        <v>442</v>
      </c>
      <c r="C425" s="11">
        <v>38.972222222222243</v>
      </c>
      <c r="D425" s="11">
        <v>113.27777777777777</v>
      </c>
      <c r="E425" s="11">
        <v>8.3362255310784761</v>
      </c>
      <c r="F425" s="11">
        <v>28.038169599999975</v>
      </c>
      <c r="H425">
        <v>600</v>
      </c>
      <c r="I425" s="10">
        <v>422</v>
      </c>
      <c r="J425" s="11">
        <v>88.916666666665961</v>
      </c>
      <c r="K425" s="11">
        <v>48.574026468004611</v>
      </c>
      <c r="L425" s="11">
        <v>79.255456236276501</v>
      </c>
      <c r="Q425">
        <v>600</v>
      </c>
      <c r="R425" s="11">
        <v>41.760317460317204</v>
      </c>
      <c r="S425" s="11">
        <v>163.19444444444761</v>
      </c>
      <c r="T425" s="11">
        <v>17.077949732775505</v>
      </c>
      <c r="U425" s="11">
        <v>21.326608394557095</v>
      </c>
    </row>
    <row r="426" spans="1:21" x14ac:dyDescent="0.2">
      <c r="A426">
        <v>1</v>
      </c>
      <c r="B426" s="13" t="s">
        <v>443</v>
      </c>
      <c r="C426" s="13">
        <v>39.430555555555564</v>
      </c>
      <c r="D426" s="13">
        <v>113.27777777777777</v>
      </c>
      <c r="E426" s="13">
        <v>8.7070669818898487</v>
      </c>
      <c r="F426" s="13">
        <v>28.36801599999999</v>
      </c>
      <c r="H426">
        <v>600</v>
      </c>
      <c r="I426" s="12">
        <v>423</v>
      </c>
      <c r="J426" s="13">
        <v>89.249999999999417</v>
      </c>
      <c r="K426" s="13">
        <v>50.378023050102144</v>
      </c>
      <c r="L426" s="13">
        <v>80.713778408960351</v>
      </c>
      <c r="Q426">
        <v>600</v>
      </c>
      <c r="R426" s="13">
        <v>41.161795681937747</v>
      </c>
      <c r="S426" s="13">
        <v>163.19444444444761</v>
      </c>
      <c r="T426" s="13">
        <v>16.834356095666251</v>
      </c>
      <c r="U426" s="13">
        <v>20.97639698018461</v>
      </c>
    </row>
    <row r="427" spans="1:21" x14ac:dyDescent="0.2">
      <c r="A427">
        <v>1</v>
      </c>
      <c r="B427" s="11" t="s">
        <v>444</v>
      </c>
      <c r="C427" s="11">
        <v>40.00056116722785</v>
      </c>
      <c r="D427" s="11">
        <v>113.27777777777777</v>
      </c>
      <c r="E427" s="11">
        <v>8.9226352157975466</v>
      </c>
      <c r="F427" s="11">
        <v>28.778493737373722</v>
      </c>
      <c r="H427">
        <v>600</v>
      </c>
      <c r="I427" s="10">
        <v>424</v>
      </c>
      <c r="J427" s="11">
        <v>89.916666666665876</v>
      </c>
      <c r="K427" s="11">
        <v>51.933496274545888</v>
      </c>
      <c r="L427" s="11">
        <v>82.363216968824958</v>
      </c>
      <c r="Q427">
        <v>600</v>
      </c>
      <c r="R427" s="11">
        <v>42.339994972347753</v>
      </c>
      <c r="S427" s="11">
        <v>163.19444444444761</v>
      </c>
      <c r="T427" s="11">
        <v>19.178512072434945</v>
      </c>
      <c r="U427" s="11">
        <v>21.908231845679833</v>
      </c>
    </row>
    <row r="428" spans="1:21" x14ac:dyDescent="0.2">
      <c r="A428">
        <v>1</v>
      </c>
      <c r="B428" s="13" t="s">
        <v>445</v>
      </c>
      <c r="C428" s="13">
        <v>38.108333333333356</v>
      </c>
      <c r="D428" s="13">
        <v>86.888888888888886</v>
      </c>
      <c r="E428" s="13">
        <v>7.6141163224839197</v>
      </c>
      <c r="F428" s="13">
        <v>27.416323199999987</v>
      </c>
      <c r="H428">
        <v>600</v>
      </c>
      <c r="I428" s="12">
        <v>425</v>
      </c>
      <c r="J428" s="13">
        <v>87.999999999999517</v>
      </c>
      <c r="K428" s="13">
        <v>44.357706004487781</v>
      </c>
      <c r="L428" s="13">
        <v>75.737620566912497</v>
      </c>
      <c r="Q428">
        <v>600</v>
      </c>
      <c r="R428" s="13">
        <v>41.568089430894041</v>
      </c>
      <c r="S428" s="13">
        <v>136.80555555555421</v>
      </c>
      <c r="T428" s="13">
        <v>18.718457568185933</v>
      </c>
      <c r="U428" s="13">
        <v>21.216714494219069</v>
      </c>
    </row>
    <row r="429" spans="1:21" x14ac:dyDescent="0.2">
      <c r="A429">
        <v>1</v>
      </c>
      <c r="B429" s="11" t="s">
        <v>446</v>
      </c>
      <c r="C429" s="11">
        <v>36.036111111111119</v>
      </c>
      <c r="D429" s="11">
        <v>113.27777777777777</v>
      </c>
      <c r="E429" s="11">
        <v>7.2970573671056744</v>
      </c>
      <c r="F429" s="11">
        <v>25.923631999999987</v>
      </c>
      <c r="H429">
        <v>600</v>
      </c>
      <c r="I429" s="10">
        <v>426</v>
      </c>
      <c r="J429" s="11">
        <v>85.916666666666217</v>
      </c>
      <c r="K429" s="11">
        <v>43.214888794463199</v>
      </c>
      <c r="L429" s="11">
        <v>75.13221979908576</v>
      </c>
      <c r="Q429">
        <v>600</v>
      </c>
      <c r="R429" s="11">
        <v>38.980094466936428</v>
      </c>
      <c r="S429" s="11">
        <v>163.19444444444761</v>
      </c>
      <c r="T429" s="11">
        <v>17.230822458428985</v>
      </c>
      <c r="U429" s="11">
        <v>19.719041614180121</v>
      </c>
    </row>
    <row r="430" spans="1:21" x14ac:dyDescent="0.2">
      <c r="A430">
        <v>1</v>
      </c>
      <c r="B430" s="13" t="s">
        <v>447</v>
      </c>
      <c r="C430" s="13">
        <v>39.828002244668916</v>
      </c>
      <c r="D430" s="13">
        <v>113.27777777777777</v>
      </c>
      <c r="E430" s="13">
        <v>9.1806173067231942</v>
      </c>
      <c r="F430" s="13">
        <v>28.654096161616149</v>
      </c>
      <c r="H430">
        <v>600</v>
      </c>
      <c r="I430" s="12">
        <v>427</v>
      </c>
      <c r="J430" s="13">
        <v>89.583333333332646</v>
      </c>
      <c r="K430" s="13">
        <v>54.045949776435691</v>
      </c>
      <c r="L430" s="13">
        <v>84.449222712696894</v>
      </c>
      <c r="Q430">
        <v>600</v>
      </c>
      <c r="R430" s="13">
        <v>40.647690900777206</v>
      </c>
      <c r="S430" s="13">
        <v>163.19444444444761</v>
      </c>
      <c r="T430" s="13">
        <v>19.429972537486176</v>
      </c>
      <c r="U430" s="13">
        <v>20.731253467933438</v>
      </c>
    </row>
    <row r="431" spans="1:21" x14ac:dyDescent="0.2">
      <c r="A431">
        <v>1</v>
      </c>
      <c r="B431" s="11" t="s">
        <v>448</v>
      </c>
      <c r="C431" s="11">
        <v>36.14444444444446</v>
      </c>
      <c r="D431" s="11">
        <v>113.27777777777777</v>
      </c>
      <c r="E431" s="11">
        <v>7.2150539448653488</v>
      </c>
      <c r="F431" s="11">
        <v>26.001708799999992</v>
      </c>
      <c r="H431">
        <v>600</v>
      </c>
      <c r="I431" s="10">
        <v>428</v>
      </c>
      <c r="J431" s="11">
        <v>85.999999999999687</v>
      </c>
      <c r="K431" s="11">
        <v>42.379120483488563</v>
      </c>
      <c r="L431" s="11">
        <v>74.029205328139923</v>
      </c>
      <c r="Q431">
        <v>600</v>
      </c>
      <c r="R431" s="11">
        <v>37.773129703408486</v>
      </c>
      <c r="S431" s="11">
        <v>163.19444444444761</v>
      </c>
      <c r="T431" s="11">
        <v>16.053655428673128</v>
      </c>
      <c r="U431" s="11">
        <v>18.745220482935114</v>
      </c>
    </row>
    <row r="432" spans="1:21" x14ac:dyDescent="0.2">
      <c r="A432">
        <v>1</v>
      </c>
      <c r="B432" s="13" t="s">
        <v>449</v>
      </c>
      <c r="C432" s="13">
        <v>42.013888888888907</v>
      </c>
      <c r="D432" s="13">
        <v>113.27777777777777</v>
      </c>
      <c r="E432" s="13">
        <v>9.3936149324420946</v>
      </c>
      <c r="F432" s="13">
        <v>30.228092799999985</v>
      </c>
      <c r="H432">
        <v>600</v>
      </c>
      <c r="I432" s="12">
        <v>429</v>
      </c>
      <c r="J432" s="13">
        <v>91.916666666665705</v>
      </c>
      <c r="K432" s="13">
        <v>53.787247849746002</v>
      </c>
      <c r="L432" s="13">
        <v>83.400139940577787</v>
      </c>
      <c r="Q432">
        <v>600</v>
      </c>
      <c r="R432" s="13">
        <v>44.156890796375578</v>
      </c>
      <c r="S432" s="13">
        <v>163.19444444444761</v>
      </c>
      <c r="T432" s="13">
        <v>20.989827737468396</v>
      </c>
      <c r="U432" s="13">
        <v>22.949695109540098</v>
      </c>
    </row>
    <row r="433" spans="1:21" x14ac:dyDescent="0.2">
      <c r="A433">
        <v>1</v>
      </c>
      <c r="B433" s="11" t="s">
        <v>450</v>
      </c>
      <c r="C433" s="11">
        <v>34.956944444444453</v>
      </c>
      <c r="D433" s="11">
        <v>113.27777777777777</v>
      </c>
      <c r="E433" s="11">
        <v>6.4823253677035</v>
      </c>
      <c r="F433" s="11">
        <v>25.146555199999995</v>
      </c>
      <c r="H433">
        <v>600</v>
      </c>
      <c r="I433" s="10">
        <v>430</v>
      </c>
      <c r="J433" s="11">
        <v>84.916666666666302</v>
      </c>
      <c r="K433" s="11">
        <v>38.14374195655887</v>
      </c>
      <c r="L433" s="11">
        <v>70.232603139201359</v>
      </c>
      <c r="Q433">
        <v>600</v>
      </c>
      <c r="R433" s="11">
        <v>39.88478835978821</v>
      </c>
      <c r="S433" s="11">
        <v>163.19444444444761</v>
      </c>
      <c r="T433" s="11">
        <v>14.607765963499192</v>
      </c>
      <c r="U433" s="11">
        <v>20.177606966810544</v>
      </c>
    </row>
    <row r="434" spans="1:21" x14ac:dyDescent="0.2">
      <c r="A434">
        <v>1</v>
      </c>
      <c r="B434" s="13" t="s">
        <v>451</v>
      </c>
      <c r="C434" s="13">
        <v>37.916666666666686</v>
      </c>
      <c r="D434" s="13">
        <v>113.27777777777777</v>
      </c>
      <c r="E434" s="13">
        <v>8.100755307710287</v>
      </c>
      <c r="F434" s="13">
        <v>27.277708799999996</v>
      </c>
      <c r="H434">
        <v>600</v>
      </c>
      <c r="I434" s="12">
        <v>431</v>
      </c>
      <c r="J434" s="13">
        <v>87.66666666666606</v>
      </c>
      <c r="K434" s="13">
        <v>48.038150693731936</v>
      </c>
      <c r="L434" s="13">
        <v>79.214130695184394</v>
      </c>
      <c r="Q434">
        <v>600</v>
      </c>
      <c r="R434" s="13">
        <v>39.663165266106304</v>
      </c>
      <c r="S434" s="13">
        <v>163.19444444444761</v>
      </c>
      <c r="T434" s="13">
        <v>16.805207719723793</v>
      </c>
      <c r="U434" s="13">
        <v>19.924031057770762</v>
      </c>
    </row>
    <row r="435" spans="1:21" x14ac:dyDescent="0.2">
      <c r="A435">
        <v>1</v>
      </c>
      <c r="B435" s="11" t="s">
        <v>452</v>
      </c>
      <c r="C435" s="11">
        <v>33.08472222222224</v>
      </c>
      <c r="D435" s="11">
        <v>107.02777777777777</v>
      </c>
      <c r="E435" s="11">
        <v>5.5199094538505529</v>
      </c>
      <c r="F435" s="11">
        <v>23.798247999999994</v>
      </c>
      <c r="H435">
        <v>600</v>
      </c>
      <c r="I435" s="10">
        <v>432</v>
      </c>
      <c r="J435" s="11">
        <v>82.999999999999943</v>
      </c>
      <c r="K435" s="11">
        <v>32.320968592262041</v>
      </c>
      <c r="L435" s="11">
        <v>64.650114946088877</v>
      </c>
      <c r="Q435">
        <v>600</v>
      </c>
      <c r="R435" s="11">
        <v>37.721832814122457</v>
      </c>
      <c r="S435" s="11">
        <v>156.94444444444653</v>
      </c>
      <c r="T435" s="11">
        <v>12.087486845333119</v>
      </c>
      <c r="U435" s="11">
        <v>18.523172866383529</v>
      </c>
    </row>
    <row r="436" spans="1:21" x14ac:dyDescent="0.2">
      <c r="A436">
        <v>1</v>
      </c>
      <c r="B436" s="13" t="s">
        <v>453</v>
      </c>
      <c r="C436" s="13">
        <v>36.375000000000021</v>
      </c>
      <c r="D436" s="13">
        <v>113.27777777777777</v>
      </c>
      <c r="E436" s="13">
        <v>7.3435199516559431</v>
      </c>
      <c r="F436" s="13">
        <v>26.167478399999997</v>
      </c>
      <c r="H436">
        <v>600</v>
      </c>
      <c r="I436" s="12">
        <v>433</v>
      </c>
      <c r="J436" s="13">
        <v>86.249999999999673</v>
      </c>
      <c r="K436" s="13">
        <v>43.322194805724088</v>
      </c>
      <c r="L436" s="13">
        <v>74.848369351720578</v>
      </c>
      <c r="Q436">
        <v>600</v>
      </c>
      <c r="R436" s="13">
        <v>37.010710922787069</v>
      </c>
      <c r="S436" s="13">
        <v>163.19444444444761</v>
      </c>
      <c r="T436" s="13">
        <v>14.901715246254943</v>
      </c>
      <c r="U436" s="13">
        <v>18.459320692681903</v>
      </c>
    </row>
    <row r="437" spans="1:21" x14ac:dyDescent="0.2">
      <c r="A437">
        <v>1</v>
      </c>
      <c r="B437" s="11" t="s">
        <v>454</v>
      </c>
      <c r="C437" s="11">
        <v>34.370833333333344</v>
      </c>
      <c r="D437" s="11">
        <v>107.02777777777777</v>
      </c>
      <c r="E437" s="11">
        <v>5.9979624663546609</v>
      </c>
      <c r="F437" s="11">
        <v>24.724094399999995</v>
      </c>
      <c r="H437">
        <v>600</v>
      </c>
      <c r="I437" s="10">
        <v>434</v>
      </c>
      <c r="J437" s="11">
        <v>84.249999999999844</v>
      </c>
      <c r="K437" s="11">
        <v>35.038479650132174</v>
      </c>
      <c r="L437" s="11">
        <v>67.313123675829004</v>
      </c>
      <c r="Q437">
        <v>600</v>
      </c>
      <c r="R437" s="11">
        <v>36.844257178526725</v>
      </c>
      <c r="S437" s="11">
        <v>156.94444444444653</v>
      </c>
      <c r="T437" s="11">
        <v>14.437016183362131</v>
      </c>
      <c r="U437" s="11">
        <v>17.992518580980999</v>
      </c>
    </row>
    <row r="438" spans="1:21" x14ac:dyDescent="0.2">
      <c r="A438">
        <v>1</v>
      </c>
      <c r="B438" s="13" t="s">
        <v>455</v>
      </c>
      <c r="C438" s="13">
        <v>35.329166666666673</v>
      </c>
      <c r="D438" s="13">
        <v>113.27777777777777</v>
      </c>
      <c r="E438" s="13">
        <v>6.3800948011630352</v>
      </c>
      <c r="F438" s="13">
        <v>25.414785599999995</v>
      </c>
      <c r="H438">
        <v>600</v>
      </c>
      <c r="I438" s="12">
        <v>435</v>
      </c>
      <c r="J438" s="13">
        <v>85.166666666666273</v>
      </c>
      <c r="K438" s="13">
        <v>37.063076560740711</v>
      </c>
      <c r="L438" s="13">
        <v>69.230561044302178</v>
      </c>
      <c r="Q438">
        <v>600</v>
      </c>
      <c r="R438" s="13">
        <v>37.252204585537768</v>
      </c>
      <c r="S438" s="13">
        <v>163.19444444444761</v>
      </c>
      <c r="T438" s="13">
        <v>14.927727431284081</v>
      </c>
      <c r="U438" s="13">
        <v>18.418901293602758</v>
      </c>
    </row>
    <row r="439" spans="1:21" x14ac:dyDescent="0.2">
      <c r="A439">
        <v>1</v>
      </c>
      <c r="B439" s="11" t="s">
        <v>456</v>
      </c>
      <c r="C439" s="11">
        <v>33.863888888888908</v>
      </c>
      <c r="D439" s="11">
        <v>113.27777777777777</v>
      </c>
      <c r="E439" s="11">
        <v>6.5437772762022046</v>
      </c>
      <c r="F439" s="11">
        <v>24.359324799999982</v>
      </c>
      <c r="H439">
        <v>600</v>
      </c>
      <c r="I439" s="10">
        <v>436</v>
      </c>
      <c r="J439" s="11">
        <v>83.666666666666401</v>
      </c>
      <c r="K439" s="11">
        <v>39.411843992253488</v>
      </c>
      <c r="L439" s="11">
        <v>71.390511775351712</v>
      </c>
      <c r="Q439">
        <v>600</v>
      </c>
      <c r="R439" s="11">
        <v>37.252009456264666</v>
      </c>
      <c r="S439" s="11">
        <v>163.19444444444761</v>
      </c>
      <c r="T439" s="11">
        <v>14.766857949458792</v>
      </c>
      <c r="U439" s="11">
        <v>18.532958206699508</v>
      </c>
    </row>
    <row r="440" spans="1:21" x14ac:dyDescent="0.2">
      <c r="A440">
        <v>1</v>
      </c>
      <c r="B440" s="13" t="s">
        <v>457</v>
      </c>
      <c r="C440" s="13">
        <v>40.036356209150348</v>
      </c>
      <c r="D440" s="13">
        <v>113.27777777777777</v>
      </c>
      <c r="E440" s="13">
        <v>5.9590781886830149</v>
      </c>
      <c r="F440" s="13">
        <v>28.80401176470588</v>
      </c>
      <c r="H440">
        <v>600</v>
      </c>
      <c r="I440" s="12">
        <v>437</v>
      </c>
      <c r="J440" s="13">
        <v>89.916666666665876</v>
      </c>
      <c r="K440" s="13">
        <v>47.227718624172013</v>
      </c>
      <c r="L440" s="13">
        <v>95.474677483225676</v>
      </c>
      <c r="Q440">
        <v>600</v>
      </c>
      <c r="R440" s="13">
        <v>36.711786372007232</v>
      </c>
      <c r="S440" s="13">
        <v>163.19444444444761</v>
      </c>
      <c r="T440" s="13">
        <v>11.851552496358318</v>
      </c>
      <c r="U440" s="13">
        <v>18.298523869229218</v>
      </c>
    </row>
    <row r="441" spans="1:21" x14ac:dyDescent="0.2">
      <c r="A441">
        <v>1</v>
      </c>
      <c r="B441" s="11" t="s">
        <v>458</v>
      </c>
      <c r="C441" s="11">
        <v>36.769640852974192</v>
      </c>
      <c r="D441" s="11">
        <v>111.19444444444444</v>
      </c>
      <c r="E441" s="11">
        <v>6.7385976468274293</v>
      </c>
      <c r="F441" s="11">
        <v>26.452308686868665</v>
      </c>
      <c r="H441">
        <v>600</v>
      </c>
      <c r="I441" s="10">
        <v>438</v>
      </c>
      <c r="J441" s="11">
        <v>86.583333333332902</v>
      </c>
      <c r="K441" s="11">
        <v>38.964257638242628</v>
      </c>
      <c r="L441" s="11">
        <v>71.341580036203055</v>
      </c>
      <c r="Q441">
        <v>600</v>
      </c>
      <c r="R441" s="11">
        <v>37.777777777777601</v>
      </c>
      <c r="S441" s="11">
        <v>161.11111111111393</v>
      </c>
      <c r="T441" s="11">
        <v>14.471839089003099</v>
      </c>
      <c r="U441" s="11">
        <v>19.023122616451211</v>
      </c>
    </row>
    <row r="442" spans="1:21" x14ac:dyDescent="0.2">
      <c r="A442">
        <v>1</v>
      </c>
      <c r="B442" s="13" t="s">
        <v>459</v>
      </c>
      <c r="C442" s="13">
        <v>38.216666666666676</v>
      </c>
      <c r="D442" s="13">
        <v>113.27777777777777</v>
      </c>
      <c r="E442" s="13">
        <v>8.2315570886388247</v>
      </c>
      <c r="F442" s="13">
        <v>27.49386239999999</v>
      </c>
      <c r="H442">
        <v>600</v>
      </c>
      <c r="I442" s="12">
        <v>439</v>
      </c>
      <c r="J442" s="13">
        <v>88.083333333332774</v>
      </c>
      <c r="K442" s="13">
        <v>48.029265844896535</v>
      </c>
      <c r="L442" s="13">
        <v>78.809775779684315</v>
      </c>
      <c r="Q442">
        <v>600</v>
      </c>
      <c r="R442" s="13">
        <v>41.260683760683619</v>
      </c>
      <c r="S442" s="13">
        <v>163.19444444444761</v>
      </c>
      <c r="T442" s="13">
        <v>17.611934673527109</v>
      </c>
      <c r="U442" s="13">
        <v>21.029144568946478</v>
      </c>
    </row>
    <row r="443" spans="1:21" x14ac:dyDescent="0.2">
      <c r="A443">
        <v>1</v>
      </c>
      <c r="B443" s="11" t="s">
        <v>460</v>
      </c>
      <c r="C443" s="11">
        <v>37.579166666666694</v>
      </c>
      <c r="D443" s="11">
        <v>113.27777777777777</v>
      </c>
      <c r="E443" s="11">
        <v>7.8580539234517</v>
      </c>
      <c r="F443" s="11">
        <v>27.034555199999986</v>
      </c>
      <c r="H443">
        <v>600</v>
      </c>
      <c r="I443" s="10">
        <v>440</v>
      </c>
      <c r="J443" s="11">
        <v>87.416666666666089</v>
      </c>
      <c r="K443" s="11">
        <v>45.794972911565523</v>
      </c>
      <c r="L443" s="11">
        <v>76.95485443339615</v>
      </c>
      <c r="Q443">
        <v>600</v>
      </c>
      <c r="R443" s="11">
        <v>40.341516828031203</v>
      </c>
      <c r="S443" s="11">
        <v>163.19444444444761</v>
      </c>
      <c r="T443" s="11">
        <v>17.913045920795962</v>
      </c>
      <c r="U443" s="11">
        <v>20.480650599238668</v>
      </c>
    </row>
    <row r="444" spans="1:21" x14ac:dyDescent="0.2">
      <c r="A444">
        <v>1</v>
      </c>
      <c r="B444" s="13" t="s">
        <v>461</v>
      </c>
      <c r="C444" s="13">
        <v>37.834722222222233</v>
      </c>
      <c r="D444" s="13">
        <v>113.27777777777777</v>
      </c>
      <c r="E444" s="13">
        <v>7.6669351343705605</v>
      </c>
      <c r="F444" s="13">
        <v>27.218862399999992</v>
      </c>
      <c r="H444">
        <v>600</v>
      </c>
      <c r="I444" s="12">
        <v>441</v>
      </c>
      <c r="J444" s="13">
        <v>87.583333333332817</v>
      </c>
      <c r="K444" s="13">
        <v>44.787109133245245</v>
      </c>
      <c r="L444" s="13">
        <v>76.103325265087179</v>
      </c>
      <c r="Q444">
        <v>600</v>
      </c>
      <c r="R444" s="13">
        <v>38.279470330545415</v>
      </c>
      <c r="S444" s="13">
        <v>163.19444444444761</v>
      </c>
      <c r="T444" s="13">
        <v>18.09979081834781</v>
      </c>
      <c r="U444" s="13">
        <v>19.044372192941978</v>
      </c>
    </row>
    <row r="445" spans="1:21" x14ac:dyDescent="0.2">
      <c r="A445">
        <v>1</v>
      </c>
      <c r="B445" s="11" t="s">
        <v>462</v>
      </c>
      <c r="C445" s="11">
        <v>37.545454545454561</v>
      </c>
      <c r="D445" s="11">
        <v>107.02777777777777</v>
      </c>
      <c r="E445" s="11">
        <v>7.3254762142500498</v>
      </c>
      <c r="F445" s="11">
        <v>27.010816969696968</v>
      </c>
      <c r="H445">
        <v>600</v>
      </c>
      <c r="I445" s="10">
        <v>442</v>
      </c>
      <c r="J445" s="11">
        <v>87.333333333332831</v>
      </c>
      <c r="K445" s="11">
        <v>42.620708456925911</v>
      </c>
      <c r="L445" s="11">
        <v>74.613919232610982</v>
      </c>
      <c r="Q445">
        <v>600</v>
      </c>
      <c r="R445" s="11">
        <v>41.061688311688073</v>
      </c>
      <c r="S445" s="11">
        <v>156.94444444444653</v>
      </c>
      <c r="T445" s="11">
        <v>17.143495583452186</v>
      </c>
      <c r="U445" s="11">
        <v>20.844847169018362</v>
      </c>
    </row>
    <row r="446" spans="1:21" x14ac:dyDescent="0.2">
      <c r="A446">
        <v>1</v>
      </c>
      <c r="B446" s="13" t="s">
        <v>463</v>
      </c>
      <c r="C446" s="13">
        <v>39.976388888888899</v>
      </c>
      <c r="D446" s="13">
        <v>113.27777777777777</v>
      </c>
      <c r="E446" s="13">
        <v>8.8795239252104992</v>
      </c>
      <c r="F446" s="13">
        <v>28.761169599999974</v>
      </c>
      <c r="H446">
        <v>600</v>
      </c>
      <c r="I446" s="12">
        <v>443</v>
      </c>
      <c r="J446" s="13">
        <v>89.916666666665876</v>
      </c>
      <c r="K446" s="13">
        <v>51.462862891386528</v>
      </c>
      <c r="L446" s="13">
        <v>81.578194459627454</v>
      </c>
      <c r="Q446">
        <v>600</v>
      </c>
      <c r="R446" s="13">
        <v>42.404970760233752</v>
      </c>
      <c r="S446" s="13">
        <v>163.19444444444761</v>
      </c>
      <c r="T446" s="13">
        <v>19.950684353756429</v>
      </c>
      <c r="U446" s="13">
        <v>21.536555364936763</v>
      </c>
    </row>
    <row r="447" spans="1:21" x14ac:dyDescent="0.2">
      <c r="A447">
        <v>1</v>
      </c>
      <c r="B447" s="11" t="s">
        <v>464</v>
      </c>
      <c r="C447" s="11">
        <v>38.186111111111124</v>
      </c>
      <c r="D447" s="11">
        <v>113.27777777777777</v>
      </c>
      <c r="E447" s="11">
        <v>8.1546320509230235</v>
      </c>
      <c r="F447" s="11">
        <v>27.472169599999994</v>
      </c>
      <c r="H447">
        <v>600</v>
      </c>
      <c r="I447" s="10">
        <v>444</v>
      </c>
      <c r="J447" s="11">
        <v>88.083333333332774</v>
      </c>
      <c r="K447" s="11">
        <v>47.490161609657527</v>
      </c>
      <c r="L447" s="11">
        <v>78.366227665012744</v>
      </c>
      <c r="Q447">
        <v>600</v>
      </c>
      <c r="R447" s="11">
        <v>42.710110584517977</v>
      </c>
      <c r="S447" s="11">
        <v>163.19444444444761</v>
      </c>
      <c r="T447" s="11">
        <v>17.552783422132741</v>
      </c>
      <c r="U447" s="11">
        <v>21.977981072596926</v>
      </c>
    </row>
    <row r="448" spans="1:21" x14ac:dyDescent="0.2">
      <c r="A448">
        <v>1</v>
      </c>
      <c r="B448" s="13" t="s">
        <v>465</v>
      </c>
      <c r="C448" s="13">
        <v>36.443055555555567</v>
      </c>
      <c r="D448" s="13">
        <v>113.27777777777777</v>
      </c>
      <c r="E448" s="13">
        <v>7.5151019614225669</v>
      </c>
      <c r="F448" s="13">
        <v>26.216324799999985</v>
      </c>
      <c r="H448">
        <v>600</v>
      </c>
      <c r="I448" s="12">
        <v>445</v>
      </c>
      <c r="J448" s="13">
        <v>86.249999999999673</v>
      </c>
      <c r="K448" s="13">
        <v>44.192408727011738</v>
      </c>
      <c r="L448" s="13">
        <v>75.596372196646712</v>
      </c>
      <c r="Q448">
        <v>600</v>
      </c>
      <c r="R448" s="13">
        <v>40.617424242424086</v>
      </c>
      <c r="S448" s="13">
        <v>163.19444444444761</v>
      </c>
      <c r="T448" s="13">
        <v>16.651592480373736</v>
      </c>
      <c r="U448" s="13">
        <v>20.569740230474352</v>
      </c>
    </row>
    <row r="449" spans="1:21" x14ac:dyDescent="0.2">
      <c r="A449">
        <v>1</v>
      </c>
      <c r="B449" s="11" t="s">
        <v>466</v>
      </c>
      <c r="C449" s="11">
        <v>36.422222222222231</v>
      </c>
      <c r="D449" s="11">
        <v>107.02777777777777</v>
      </c>
      <c r="E449" s="11">
        <v>7.2891861067121084</v>
      </c>
      <c r="F449" s="11">
        <v>26.201631999999986</v>
      </c>
      <c r="H449">
        <v>600</v>
      </c>
      <c r="I449" s="10">
        <v>446</v>
      </c>
      <c r="J449" s="11">
        <v>86.249999999999673</v>
      </c>
      <c r="K449" s="11">
        <v>42.808911292799969</v>
      </c>
      <c r="L449" s="11">
        <v>74.403644549902396</v>
      </c>
      <c r="Q449">
        <v>600</v>
      </c>
      <c r="R449" s="11">
        <v>38.779754473574528</v>
      </c>
      <c r="S449" s="11">
        <v>156.94444444444653</v>
      </c>
      <c r="T449" s="11">
        <v>17.042733870213389</v>
      </c>
      <c r="U449" s="11">
        <v>19.223705214266086</v>
      </c>
    </row>
    <row r="450" spans="1:21" x14ac:dyDescent="0.2">
      <c r="A450">
        <v>1</v>
      </c>
      <c r="B450" s="13" t="s">
        <v>467</v>
      </c>
      <c r="C450" s="13">
        <v>39.295833333333356</v>
      </c>
      <c r="D450" s="13">
        <v>113.27777777777777</v>
      </c>
      <c r="E450" s="13">
        <v>8.7116089394687783</v>
      </c>
      <c r="F450" s="13">
        <v>28.270939199999976</v>
      </c>
      <c r="H450">
        <v>600</v>
      </c>
      <c r="I450" s="12">
        <v>447</v>
      </c>
      <c r="J450" s="13">
        <v>89.166666666665932</v>
      </c>
      <c r="K450" s="13">
        <v>50.877139589393849</v>
      </c>
      <c r="L450" s="13">
        <v>81.521256276618828</v>
      </c>
      <c r="Q450">
        <v>600</v>
      </c>
      <c r="R450" s="13">
        <v>42.398309178743787</v>
      </c>
      <c r="S450" s="13">
        <v>163.19444444444761</v>
      </c>
      <c r="T450" s="13">
        <v>19.166700429937283</v>
      </c>
      <c r="U450" s="13">
        <v>21.775118913501654</v>
      </c>
    </row>
    <row r="451" spans="1:21" x14ac:dyDescent="0.2">
      <c r="A451">
        <v>1</v>
      </c>
      <c r="B451" s="11" t="s">
        <v>468</v>
      </c>
      <c r="C451" s="11">
        <v>37.133333333333354</v>
      </c>
      <c r="D451" s="11">
        <v>113.27777777777777</v>
      </c>
      <c r="E451" s="11">
        <v>7.0664126300534011</v>
      </c>
      <c r="F451" s="11">
        <v>26.713939199999984</v>
      </c>
      <c r="H451">
        <v>600</v>
      </c>
      <c r="I451" s="10">
        <v>448</v>
      </c>
      <c r="J451" s="11">
        <v>86.999999999999602</v>
      </c>
      <c r="K451" s="11">
        <v>41.036882749036948</v>
      </c>
      <c r="L451" s="11">
        <v>72.847440848006443</v>
      </c>
      <c r="Q451">
        <v>600</v>
      </c>
      <c r="R451" s="11">
        <v>39.451253782965601</v>
      </c>
      <c r="S451" s="11">
        <v>163.19444444444761</v>
      </c>
      <c r="T451" s="11">
        <v>17.141956102494092</v>
      </c>
      <c r="U451" s="11">
        <v>19.831020113322502</v>
      </c>
    </row>
    <row r="452" spans="1:21" x14ac:dyDescent="0.2">
      <c r="A452">
        <v>1</v>
      </c>
      <c r="B452" s="13" t="s">
        <v>469</v>
      </c>
      <c r="C452" s="13">
        <v>41.129844961240295</v>
      </c>
      <c r="D452" s="13">
        <v>113.27777777777777</v>
      </c>
      <c r="E452" s="13">
        <v>4.0398525330674548</v>
      </c>
      <c r="F452" s="13">
        <v>29.591709767441863</v>
      </c>
      <c r="H452">
        <v>600</v>
      </c>
      <c r="I452" s="12">
        <v>449</v>
      </c>
      <c r="J452" s="13">
        <v>90.999999999999261</v>
      </c>
      <c r="K452" s="13">
        <v>46.204878429094649</v>
      </c>
      <c r="L452" s="13">
        <v>117.87909852385997</v>
      </c>
      <c r="Q452">
        <v>600</v>
      </c>
      <c r="R452" s="13">
        <v>35.967414529914379</v>
      </c>
      <c r="S452" s="13">
        <v>163.19444444444761</v>
      </c>
      <c r="T452" s="13">
        <v>9.3053947821505023</v>
      </c>
      <c r="U452" s="13">
        <v>17.543570029504021</v>
      </c>
    </row>
    <row r="453" spans="1:21" x14ac:dyDescent="0.2">
      <c r="A453">
        <v>1</v>
      </c>
      <c r="B453" s="11" t="s">
        <v>470</v>
      </c>
      <c r="C453" s="11">
        <v>27.444444444444443</v>
      </c>
      <c r="D453" s="11">
        <v>58.416666666666671</v>
      </c>
      <c r="E453" s="11">
        <v>0.39485971204623055</v>
      </c>
      <c r="F453" s="11">
        <v>19.733512727272725</v>
      </c>
      <c r="H453">
        <v>600</v>
      </c>
      <c r="I453" s="10">
        <v>450</v>
      </c>
      <c r="J453" s="11">
        <v>77.250000000000242</v>
      </c>
      <c r="K453" s="11">
        <v>14.072538907547401</v>
      </c>
      <c r="L453" s="11">
        <v>128.62251707174278</v>
      </c>
      <c r="Q453">
        <v>600</v>
      </c>
      <c r="R453" s="11">
        <v>25.949346405228717</v>
      </c>
      <c r="S453" s="11">
        <v>108.33333333333097</v>
      </c>
      <c r="T453" s="11">
        <v>1.199933816918163</v>
      </c>
      <c r="U453" s="11">
        <v>11.572876687009353</v>
      </c>
    </row>
    <row r="454" spans="1:21" x14ac:dyDescent="0.2">
      <c r="A454">
        <v>1</v>
      </c>
      <c r="B454" s="13" t="s">
        <v>471</v>
      </c>
      <c r="C454" s="13">
        <v>51.444444444444457</v>
      </c>
      <c r="D454" s="13">
        <v>108.13888888888889</v>
      </c>
      <c r="E454" s="13">
        <v>1.5000083903278845</v>
      </c>
      <c r="F454" s="13">
        <v>37.016096000000005</v>
      </c>
      <c r="H454">
        <v>600</v>
      </c>
      <c r="I454" s="12">
        <v>451</v>
      </c>
      <c r="J454" s="13">
        <v>85.666666666666231</v>
      </c>
      <c r="K454" s="13">
        <v>41.369493118328577</v>
      </c>
      <c r="L454" s="13">
        <v>73.510541235594346</v>
      </c>
      <c r="Q454">
        <v>600</v>
      </c>
      <c r="R454" s="13">
        <v>31.657264957264928</v>
      </c>
      <c r="S454" s="13">
        <v>158.05555555555785</v>
      </c>
      <c r="T454" s="13">
        <v>3.3533513045778158</v>
      </c>
      <c r="U454" s="13">
        <v>15.100334120766272</v>
      </c>
    </row>
    <row r="455" spans="1:21" x14ac:dyDescent="0.2">
      <c r="A455">
        <v>1</v>
      </c>
      <c r="B455" s="11" t="s">
        <v>472</v>
      </c>
      <c r="C455" s="11">
        <v>35.915263748597091</v>
      </c>
      <c r="D455" s="11">
        <v>107.02777777777777</v>
      </c>
      <c r="E455" s="11">
        <v>6.9604820527651734</v>
      </c>
      <c r="F455" s="11">
        <v>25.837002020202014</v>
      </c>
      <c r="H455">
        <v>600</v>
      </c>
      <c r="I455" s="10">
        <v>452</v>
      </c>
      <c r="J455" s="11">
        <v>87.08333333333286</v>
      </c>
      <c r="K455" s="11">
        <v>44.442709920048841</v>
      </c>
      <c r="L455" s="11">
        <v>76.192072451570866</v>
      </c>
      <c r="Q455">
        <v>600</v>
      </c>
      <c r="R455" s="11">
        <v>35.70844534050164</v>
      </c>
      <c r="S455" s="11">
        <v>156.94444444444653</v>
      </c>
      <c r="T455" s="11">
        <v>14.422930202211708</v>
      </c>
      <c r="U455" s="11">
        <v>17.48633637484</v>
      </c>
    </row>
    <row r="456" spans="1:21" x14ac:dyDescent="0.2">
      <c r="A456">
        <v>1</v>
      </c>
      <c r="B456" s="13" t="s">
        <v>473</v>
      </c>
      <c r="C456" s="13">
        <v>37.21436588103257</v>
      </c>
      <c r="D456" s="13">
        <v>113.27777777777777</v>
      </c>
      <c r="E456" s="13">
        <v>7.5799193010514356</v>
      </c>
      <c r="F456" s="13">
        <v>26.772510707070698</v>
      </c>
      <c r="H456">
        <v>600</v>
      </c>
      <c r="I456" s="12">
        <v>453</v>
      </c>
      <c r="J456" s="13">
        <v>88.583333333332732</v>
      </c>
      <c r="K456" s="13">
        <v>47.313732485020907</v>
      </c>
      <c r="L456" s="13">
        <v>79.420909410958245</v>
      </c>
      <c r="Q456">
        <v>600</v>
      </c>
      <c r="R456" s="13">
        <v>38.312872023809348</v>
      </c>
      <c r="S456" s="13">
        <v>163.19444444444761</v>
      </c>
      <c r="T456" s="13">
        <v>15.797355157092586</v>
      </c>
      <c r="U456" s="13">
        <v>19.358718124985387</v>
      </c>
    </row>
    <row r="457" spans="1:21" x14ac:dyDescent="0.2">
      <c r="A457">
        <v>1</v>
      </c>
      <c r="B457" s="11" t="s">
        <v>474</v>
      </c>
      <c r="C457" s="11">
        <v>38.766723356009081</v>
      </c>
      <c r="D457" s="11">
        <v>113.27777777777777</v>
      </c>
      <c r="E457" s="11">
        <v>8.0176523280412031</v>
      </c>
      <c r="F457" s="11">
        <v>27.889970612244891</v>
      </c>
      <c r="H457">
        <v>600</v>
      </c>
      <c r="I457" s="10">
        <v>454</v>
      </c>
      <c r="J457" s="11">
        <v>91.999999999999176</v>
      </c>
      <c r="K457" s="11">
        <v>53.104932999737237</v>
      </c>
      <c r="L457" s="11">
        <v>83.286948994685261</v>
      </c>
      <c r="Q457">
        <v>600</v>
      </c>
      <c r="R457" s="11">
        <v>40.042768959435442</v>
      </c>
      <c r="S457" s="11">
        <v>163.19444444444761</v>
      </c>
      <c r="T457" s="11">
        <v>18.252238332625321</v>
      </c>
      <c r="U457" s="11">
        <v>20.217654398045045</v>
      </c>
    </row>
    <row r="458" spans="1:21" x14ac:dyDescent="0.2">
      <c r="A458">
        <v>1</v>
      </c>
      <c r="B458" s="13" t="s">
        <v>475</v>
      </c>
      <c r="C458" s="13">
        <v>42.092312008978681</v>
      </c>
      <c r="D458" s="13">
        <v>113.27777777777777</v>
      </c>
      <c r="E458" s="13">
        <v>9.2682700979528434</v>
      </c>
      <c r="F458" s="13">
        <v>30.284787070707065</v>
      </c>
      <c r="H458">
        <v>600</v>
      </c>
      <c r="I458" s="12">
        <v>455</v>
      </c>
      <c r="J458" s="13">
        <v>84.333333333333087</v>
      </c>
      <c r="K458" s="13">
        <v>36.689707117397518</v>
      </c>
      <c r="L458" s="13">
        <v>68.880967764867748</v>
      </c>
      <c r="Q458">
        <v>600</v>
      </c>
      <c r="R458" s="13">
        <v>42.006593169044272</v>
      </c>
      <c r="S458" s="13">
        <v>163.19444444444761</v>
      </c>
      <c r="T458" s="13">
        <v>21.011187398229811</v>
      </c>
      <c r="U458" s="13">
        <v>21.626111819400677</v>
      </c>
    </row>
    <row r="459" spans="1:21" x14ac:dyDescent="0.2">
      <c r="A459">
        <v>1</v>
      </c>
      <c r="B459" s="11" t="s">
        <v>476</v>
      </c>
      <c r="C459" s="11">
        <v>34.5486111111111</v>
      </c>
      <c r="D459" s="11">
        <v>113.27777777777777</v>
      </c>
      <c r="E459" s="11">
        <v>6.262870983683313</v>
      </c>
      <c r="F459" s="11">
        <v>24.852939199999991</v>
      </c>
      <c r="H459">
        <v>600</v>
      </c>
      <c r="I459" s="10">
        <v>456</v>
      </c>
      <c r="J459" s="11">
        <v>85.249999999999758</v>
      </c>
      <c r="K459" s="11">
        <v>37.866909884960457</v>
      </c>
      <c r="L459" s="11">
        <v>69.977278918969162</v>
      </c>
      <c r="Q459">
        <v>600</v>
      </c>
      <c r="R459" s="11">
        <v>37.254650024473676</v>
      </c>
      <c r="S459" s="11">
        <v>163.19444444444761</v>
      </c>
      <c r="T459" s="11">
        <v>13.273361002119008</v>
      </c>
      <c r="U459" s="11">
        <v>18.326774438944565</v>
      </c>
    </row>
    <row r="460" spans="1:21" x14ac:dyDescent="0.2">
      <c r="A460">
        <v>1</v>
      </c>
      <c r="B460" s="13" t="s">
        <v>477</v>
      </c>
      <c r="C460" s="13">
        <v>35.39444444444446</v>
      </c>
      <c r="D460" s="13">
        <v>113.27777777777777</v>
      </c>
      <c r="E460" s="13">
        <v>6.5092857304584451</v>
      </c>
      <c r="F460" s="13">
        <v>25.462092799999983</v>
      </c>
      <c r="H460">
        <v>600</v>
      </c>
      <c r="I460" s="12">
        <v>457</v>
      </c>
      <c r="J460" s="13">
        <v>89.66666666666589</v>
      </c>
      <c r="K460" s="13">
        <v>53.680398691013259</v>
      </c>
      <c r="L460" s="13">
        <v>83.317260957889502</v>
      </c>
      <c r="Q460">
        <v>600</v>
      </c>
      <c r="R460" s="13">
        <v>40.955259562841341</v>
      </c>
      <c r="S460" s="13">
        <v>163.19444444444761</v>
      </c>
      <c r="T460" s="13">
        <v>16.996104977177346</v>
      </c>
      <c r="U460" s="13">
        <v>20.687717352836113</v>
      </c>
    </row>
    <row r="461" spans="1:21" x14ac:dyDescent="0.2">
      <c r="A461">
        <v>1</v>
      </c>
      <c r="B461" s="11" t="s">
        <v>478</v>
      </c>
      <c r="C461" s="11">
        <v>39.893055555555577</v>
      </c>
      <c r="D461" s="11">
        <v>113.27777777777777</v>
      </c>
      <c r="E461" s="11">
        <v>9.1632066002370003</v>
      </c>
      <c r="F461" s="11">
        <v>28.701092799999984</v>
      </c>
      <c r="H461">
        <v>600</v>
      </c>
      <c r="I461" s="10">
        <v>458</v>
      </c>
      <c r="J461" s="11">
        <v>86.999999999999602</v>
      </c>
      <c r="K461" s="11">
        <v>40.683389443616214</v>
      </c>
      <c r="L461" s="11">
        <v>72.898414790292719</v>
      </c>
      <c r="Q461">
        <v>600</v>
      </c>
      <c r="R461" s="11">
        <v>43.891744548286532</v>
      </c>
      <c r="S461" s="11">
        <v>163.19444444444761</v>
      </c>
      <c r="T461" s="11">
        <v>19.402198592721156</v>
      </c>
      <c r="U461" s="11">
        <v>22.703029130223538</v>
      </c>
    </row>
    <row r="462" spans="1:21" x14ac:dyDescent="0.2">
      <c r="A462">
        <v>1</v>
      </c>
      <c r="B462" s="13" t="s">
        <v>479</v>
      </c>
      <c r="C462" s="13">
        <v>37.058641975308682</v>
      </c>
      <c r="D462" s="13">
        <v>107.02777777777777</v>
      </c>
      <c r="E462" s="13">
        <v>6.9683305366120045</v>
      </c>
      <c r="F462" s="13">
        <v>26.659846464646449</v>
      </c>
      <c r="H462">
        <v>600</v>
      </c>
      <c r="I462" s="12">
        <v>459</v>
      </c>
      <c r="J462" s="13">
        <v>91.166666666665762</v>
      </c>
      <c r="K462" s="13">
        <v>54.529578590857518</v>
      </c>
      <c r="L462" s="13">
        <v>84.396724410641255</v>
      </c>
      <c r="Q462">
        <v>600</v>
      </c>
      <c r="R462" s="13">
        <v>40.075767841011476</v>
      </c>
      <c r="S462" s="13">
        <v>156.94444444444653</v>
      </c>
      <c r="T462" s="13">
        <v>17.386810572050209</v>
      </c>
      <c r="U462" s="13">
        <v>20.448402091972042</v>
      </c>
    </row>
    <row r="463" spans="1:21" x14ac:dyDescent="0.2">
      <c r="A463">
        <v>1</v>
      </c>
      <c r="B463" s="11" t="s">
        <v>480</v>
      </c>
      <c r="C463" s="11">
        <v>41.336111111111123</v>
      </c>
      <c r="D463" s="11">
        <v>113.27777777777777</v>
      </c>
      <c r="E463" s="11">
        <v>9.4683377137077311</v>
      </c>
      <c r="F463" s="11">
        <v>29.740092799999978</v>
      </c>
      <c r="H463">
        <v>600</v>
      </c>
      <c r="I463" s="10">
        <v>460</v>
      </c>
      <c r="J463" s="11">
        <v>87.583333333332817</v>
      </c>
      <c r="K463" s="11">
        <v>46.606204519275231</v>
      </c>
      <c r="L463" s="11">
        <v>77.633467808888398</v>
      </c>
      <c r="Q463">
        <v>600</v>
      </c>
      <c r="R463" s="11">
        <v>39.189685701637778</v>
      </c>
      <c r="S463" s="11">
        <v>163.19444444444761</v>
      </c>
      <c r="T463" s="11">
        <v>18.526292486255237</v>
      </c>
      <c r="U463" s="11">
        <v>19.807684049835661</v>
      </c>
    </row>
    <row r="464" spans="1:21" x14ac:dyDescent="0.2">
      <c r="A464">
        <v>1</v>
      </c>
      <c r="B464" s="13" t="s">
        <v>481</v>
      </c>
      <c r="C464" s="13">
        <v>37.797222222222231</v>
      </c>
      <c r="D464" s="13">
        <v>116.75</v>
      </c>
      <c r="E464" s="13">
        <v>7.9300176009693164</v>
      </c>
      <c r="F464" s="13">
        <v>27.192016000000002</v>
      </c>
      <c r="H464">
        <v>600</v>
      </c>
      <c r="I464" s="12">
        <v>461</v>
      </c>
      <c r="J464" s="13">
        <v>91.083333333332519</v>
      </c>
      <c r="K464" s="13">
        <v>53.82483491690234</v>
      </c>
      <c r="L464" s="13">
        <v>83.429275277723491</v>
      </c>
      <c r="Q464">
        <v>600</v>
      </c>
      <c r="R464" s="13">
        <v>40.66360856269096</v>
      </c>
      <c r="S464" s="13">
        <v>166.66666666667041</v>
      </c>
      <c r="T464" s="13">
        <v>16.563117174758094</v>
      </c>
      <c r="U464" s="13">
        <v>20.69179000084057</v>
      </c>
    </row>
    <row r="465" spans="1:21" x14ac:dyDescent="0.2">
      <c r="A465">
        <v>1</v>
      </c>
      <c r="B465" s="11" t="s">
        <v>482</v>
      </c>
      <c r="C465" s="11">
        <v>41.240277777777791</v>
      </c>
      <c r="D465" s="11">
        <v>113.27777777777777</v>
      </c>
      <c r="E465" s="11">
        <v>9.3693531977765883</v>
      </c>
      <c r="F465" s="11">
        <v>29.671169599999981</v>
      </c>
      <c r="H465">
        <v>600</v>
      </c>
      <c r="I465" s="10">
        <v>462</v>
      </c>
      <c r="J465" s="11">
        <v>89.416666666665918</v>
      </c>
      <c r="K465" s="11">
        <v>45.516308209670242</v>
      </c>
      <c r="L465" s="11">
        <v>76.720360091462879</v>
      </c>
      <c r="Q465">
        <v>600</v>
      </c>
      <c r="R465" s="11">
        <v>43.596074380165113</v>
      </c>
      <c r="S465" s="11">
        <v>163.19444444444761</v>
      </c>
      <c r="T465" s="11">
        <v>21.298484211031639</v>
      </c>
      <c r="U465" s="11">
        <v>22.648889318296369</v>
      </c>
    </row>
    <row r="466" spans="1:21" x14ac:dyDescent="0.2">
      <c r="A466">
        <v>1</v>
      </c>
      <c r="B466" s="13" t="s">
        <v>483</v>
      </c>
      <c r="C466" s="13">
        <v>39.562500000000014</v>
      </c>
      <c r="D466" s="13">
        <v>113.27777777777777</v>
      </c>
      <c r="E466" s="13">
        <v>7.9407594916501045</v>
      </c>
      <c r="F466" s="13">
        <v>28.463399999999989</v>
      </c>
      <c r="H466">
        <v>600</v>
      </c>
      <c r="I466" s="12">
        <v>463</v>
      </c>
      <c r="J466" s="13">
        <v>86.416666666666174</v>
      </c>
      <c r="K466" s="13">
        <v>42.124677144999453</v>
      </c>
      <c r="L466" s="13">
        <v>73.806635862057462</v>
      </c>
      <c r="Q466">
        <v>600</v>
      </c>
      <c r="R466" s="13">
        <v>41.357125603864404</v>
      </c>
      <c r="S466" s="13">
        <v>163.19444444444761</v>
      </c>
      <c r="T466" s="13">
        <v>17.607008268353479</v>
      </c>
      <c r="U466" s="13">
        <v>21.21832917672717</v>
      </c>
    </row>
    <row r="467" spans="1:21" x14ac:dyDescent="0.2">
      <c r="A467">
        <v>1</v>
      </c>
      <c r="B467" s="11" t="s">
        <v>484</v>
      </c>
      <c r="C467" s="11">
        <v>36.59583333333336</v>
      </c>
      <c r="D467" s="11">
        <v>113.27777777777777</v>
      </c>
      <c r="E467" s="11">
        <v>7.1993781829221</v>
      </c>
      <c r="F467" s="11">
        <v>26.326555200000001</v>
      </c>
      <c r="H467">
        <v>600</v>
      </c>
      <c r="I467" s="10">
        <v>464</v>
      </c>
      <c r="J467" s="11">
        <v>90.499999999999304</v>
      </c>
      <c r="K467" s="11">
        <v>55.381517960472692</v>
      </c>
      <c r="L467" s="11">
        <v>84.627116885520479</v>
      </c>
      <c r="Q467">
        <v>600</v>
      </c>
      <c r="R467" s="11">
        <v>37.62898451730404</v>
      </c>
      <c r="S467" s="11">
        <v>163.19444444444761</v>
      </c>
      <c r="T467" s="11">
        <v>15.485931212480178</v>
      </c>
      <c r="U467" s="11">
        <v>18.657806114134019</v>
      </c>
    </row>
    <row r="468" spans="1:21" x14ac:dyDescent="0.2">
      <c r="A468">
        <v>1</v>
      </c>
      <c r="B468" s="13" t="s">
        <v>485</v>
      </c>
      <c r="C468" s="13">
        <v>40.718055555555587</v>
      </c>
      <c r="D468" s="13">
        <v>113.27777777777777</v>
      </c>
      <c r="E468" s="13">
        <v>9.5701213886932202</v>
      </c>
      <c r="F468" s="13">
        <v>29.295323199999988</v>
      </c>
      <c r="H468">
        <v>600</v>
      </c>
      <c r="I468" s="12">
        <v>465</v>
      </c>
      <c r="J468" s="13">
        <v>87.416666666666089</v>
      </c>
      <c r="K468" s="13">
        <v>45.436427579044697</v>
      </c>
      <c r="L468" s="13">
        <v>77.039172523044911</v>
      </c>
      <c r="Q468">
        <v>600</v>
      </c>
      <c r="R468" s="13">
        <v>45.527522935779608</v>
      </c>
      <c r="S468" s="13">
        <v>163.19444444444761</v>
      </c>
      <c r="T468" s="13">
        <v>21.335086587957857</v>
      </c>
      <c r="U468" s="13">
        <v>23.822490000075785</v>
      </c>
    </row>
    <row r="469" spans="1:21" x14ac:dyDescent="0.2">
      <c r="A469">
        <v>1</v>
      </c>
      <c r="B469" s="11" t="s">
        <v>486</v>
      </c>
      <c r="C469" s="11">
        <v>37.580527497194169</v>
      </c>
      <c r="D469" s="11">
        <v>113.27777777777777</v>
      </c>
      <c r="E469" s="11">
        <v>7.780902691064842</v>
      </c>
      <c r="F469" s="11">
        <v>27.035759191919187</v>
      </c>
      <c r="H469">
        <v>600</v>
      </c>
      <c r="I469" s="10">
        <v>466</v>
      </c>
      <c r="J469" s="11">
        <v>87.333333333332831</v>
      </c>
      <c r="K469" s="11">
        <v>44.093223861850582</v>
      </c>
      <c r="L469" s="11">
        <v>75.891903728371133</v>
      </c>
      <c r="Q469">
        <v>600</v>
      </c>
      <c r="R469" s="11">
        <v>40.73299584631345</v>
      </c>
      <c r="S469" s="11">
        <v>163.19444444444761</v>
      </c>
      <c r="T469" s="11">
        <v>16.324832349308714</v>
      </c>
      <c r="U469" s="11">
        <v>20.669383718685197</v>
      </c>
    </row>
    <row r="470" spans="1:21" x14ac:dyDescent="0.2">
      <c r="A470">
        <v>1</v>
      </c>
      <c r="B470" s="13" t="s">
        <v>487</v>
      </c>
      <c r="C470" s="13">
        <v>37.476388888888906</v>
      </c>
      <c r="D470" s="13">
        <v>113.27777777777777</v>
      </c>
      <c r="E470" s="13">
        <v>7.7123405729928942</v>
      </c>
      <c r="F470" s="13">
        <v>26.960555199999984</v>
      </c>
      <c r="H470">
        <v>600</v>
      </c>
      <c r="I470" s="12">
        <v>467</v>
      </c>
      <c r="J470" s="13">
        <v>89.583333333332646</v>
      </c>
      <c r="K470" s="13">
        <v>48.13911223550776</v>
      </c>
      <c r="L470" s="13">
        <v>79.297328975520671</v>
      </c>
      <c r="Q470">
        <v>600</v>
      </c>
      <c r="R470" s="13">
        <v>39.2814058956914</v>
      </c>
      <c r="S470" s="13">
        <v>163.19444444444761</v>
      </c>
      <c r="T470" s="13">
        <v>16.727082098974538</v>
      </c>
      <c r="U470" s="13">
        <v>19.573273073877495</v>
      </c>
    </row>
    <row r="471" spans="1:21" x14ac:dyDescent="0.2">
      <c r="A471">
        <v>1</v>
      </c>
      <c r="B471" s="11" t="s">
        <v>488</v>
      </c>
      <c r="C471" s="11">
        <v>39.823793490460169</v>
      </c>
      <c r="D471" s="11">
        <v>116.75</v>
      </c>
      <c r="E471" s="11">
        <v>8.2938399483944067</v>
      </c>
      <c r="F471" s="11">
        <v>28.651065858585842</v>
      </c>
      <c r="H471">
        <v>600</v>
      </c>
      <c r="I471" s="10">
        <v>468</v>
      </c>
      <c r="J471" s="11">
        <v>87.999999999999517</v>
      </c>
      <c r="K471" s="11">
        <v>42.031493905009135</v>
      </c>
      <c r="L471" s="11">
        <v>90.749149413060707</v>
      </c>
      <c r="Q471">
        <v>600</v>
      </c>
      <c r="R471" s="11">
        <v>41.446543209876239</v>
      </c>
      <c r="S471" s="11">
        <v>166.66666666667041</v>
      </c>
      <c r="T471" s="11">
        <v>18.03715840753371</v>
      </c>
      <c r="U471" s="11">
        <v>21.286716401449187</v>
      </c>
    </row>
    <row r="472" spans="1:21" x14ac:dyDescent="0.2">
      <c r="A472">
        <v>1</v>
      </c>
      <c r="B472" s="13" t="s">
        <v>489</v>
      </c>
      <c r="C472" s="13">
        <v>38.126262626262658</v>
      </c>
      <c r="D472" s="13">
        <v>107.02777777777777</v>
      </c>
      <c r="E472" s="13">
        <v>5.2075448232949366</v>
      </c>
      <c r="F472" s="13">
        <v>27.427912727272727</v>
      </c>
      <c r="H472">
        <v>600</v>
      </c>
      <c r="I472" s="12">
        <v>469</v>
      </c>
      <c r="J472" s="13">
        <v>87.333333333332831</v>
      </c>
      <c r="K472" s="13">
        <v>42.769161616992875</v>
      </c>
      <c r="L472" s="13">
        <v>74.369093243626651</v>
      </c>
      <c r="Q472">
        <v>600</v>
      </c>
      <c r="R472" s="13">
        <v>37.002349364289515</v>
      </c>
      <c r="S472" s="13">
        <v>156.94444444444653</v>
      </c>
      <c r="T472" s="13">
        <v>12.228282970398823</v>
      </c>
      <c r="U472" s="13">
        <v>18.314786202997862</v>
      </c>
    </row>
    <row r="473" spans="1:21" x14ac:dyDescent="0.2">
      <c r="A473">
        <v>1</v>
      </c>
      <c r="B473" s="11" t="s">
        <v>490</v>
      </c>
      <c r="C473" s="11">
        <v>37.455555555555563</v>
      </c>
      <c r="D473" s="11">
        <v>113.27777777777777</v>
      </c>
      <c r="E473" s="11">
        <v>7.3785345725765277</v>
      </c>
      <c r="F473" s="11">
        <v>26.946092800000006</v>
      </c>
      <c r="H473">
        <v>600</v>
      </c>
      <c r="I473" s="10">
        <v>470</v>
      </c>
      <c r="J473" s="11">
        <v>88.499999999999474</v>
      </c>
      <c r="K473" s="11">
        <v>48.87251542664459</v>
      </c>
      <c r="L473" s="11">
        <v>79.899096193124819</v>
      </c>
      <c r="Q473">
        <v>600</v>
      </c>
      <c r="R473" s="11">
        <v>39.739054109871773</v>
      </c>
      <c r="S473" s="11">
        <v>163.19444444444761</v>
      </c>
      <c r="T473" s="11">
        <v>18.389769474335335</v>
      </c>
      <c r="U473" s="11">
        <v>20.030638180337018</v>
      </c>
    </row>
    <row r="474" spans="1:21" x14ac:dyDescent="0.2">
      <c r="A474">
        <v>1</v>
      </c>
      <c r="B474" s="13" t="s">
        <v>491</v>
      </c>
      <c r="C474" s="13">
        <v>38.734722222222253</v>
      </c>
      <c r="D474" s="13">
        <v>113.27777777777777</v>
      </c>
      <c r="E474" s="13">
        <v>8.3630429513676816</v>
      </c>
      <c r="F474" s="13">
        <v>27.8667856</v>
      </c>
      <c r="H474">
        <v>600</v>
      </c>
      <c r="I474" s="12">
        <v>471</v>
      </c>
      <c r="J474" s="13">
        <v>84.999999999999773</v>
      </c>
      <c r="K474" s="13">
        <v>40.086372259417757</v>
      </c>
      <c r="L474" s="13">
        <v>72.361556183871599</v>
      </c>
      <c r="Q474">
        <v>600</v>
      </c>
      <c r="R474" s="13">
        <v>38.647489126136669</v>
      </c>
      <c r="S474" s="13">
        <v>163.19444444444761</v>
      </c>
      <c r="T474" s="13">
        <v>19.019783663310054</v>
      </c>
      <c r="U474" s="13">
        <v>19.217597163918928</v>
      </c>
    </row>
    <row r="475" spans="1:21" x14ac:dyDescent="0.2">
      <c r="A475">
        <v>1</v>
      </c>
      <c r="B475" s="11" t="s">
        <v>492</v>
      </c>
      <c r="C475" s="11">
        <v>35.107182940516282</v>
      </c>
      <c r="D475" s="11">
        <v>113.27777777777777</v>
      </c>
      <c r="E475" s="11">
        <v>6.7587368265332701</v>
      </c>
      <c r="F475" s="11">
        <v>25.255106262626274</v>
      </c>
      <c r="H475">
        <v>600</v>
      </c>
      <c r="I475" s="10">
        <v>472</v>
      </c>
      <c r="J475" s="11">
        <v>84.499999999999815</v>
      </c>
      <c r="K475" s="11">
        <v>38.326174214757856</v>
      </c>
      <c r="L475" s="11">
        <v>70.400355544456772</v>
      </c>
      <c r="Q475">
        <v>600</v>
      </c>
      <c r="R475" s="11">
        <v>38.823508005822234</v>
      </c>
      <c r="S475" s="11">
        <v>163.19444444444761</v>
      </c>
      <c r="T475" s="11">
        <v>15.426936902360817</v>
      </c>
      <c r="U475" s="11">
        <v>19.536827306877409</v>
      </c>
    </row>
    <row r="476" spans="1:21" x14ac:dyDescent="0.2">
      <c r="A476">
        <v>1</v>
      </c>
      <c r="B476" s="13" t="s">
        <v>493</v>
      </c>
      <c r="C476" s="13">
        <v>34.733333333333334</v>
      </c>
      <c r="D476" s="13">
        <v>113.27777777777777</v>
      </c>
      <c r="E476" s="13">
        <v>6.5031156424867929</v>
      </c>
      <c r="F476" s="13">
        <v>24.985862399999995</v>
      </c>
      <c r="H476">
        <v>600</v>
      </c>
      <c r="I476" s="12">
        <v>473</v>
      </c>
      <c r="J476" s="13">
        <v>85.166666666666273</v>
      </c>
      <c r="K476" s="13">
        <v>40.117257901463375</v>
      </c>
      <c r="L476" s="13">
        <v>73.131902377909284</v>
      </c>
      <c r="Q476">
        <v>600</v>
      </c>
      <c r="R476" s="13">
        <v>39.375183553597495</v>
      </c>
      <c r="S476" s="13">
        <v>163.19444444444761</v>
      </c>
      <c r="T476" s="13">
        <v>14.98753022063411</v>
      </c>
      <c r="U476" s="13">
        <v>19.61360862056128</v>
      </c>
    </row>
    <row r="477" spans="1:21" x14ac:dyDescent="0.2">
      <c r="A477">
        <v>1</v>
      </c>
      <c r="B477" s="11" t="s">
        <v>494</v>
      </c>
      <c r="C477" s="11">
        <v>35.277494331065789</v>
      </c>
      <c r="D477" s="11">
        <v>116.75</v>
      </c>
      <c r="E477" s="11">
        <v>6.7604796250578492</v>
      </c>
      <c r="F477" s="11">
        <v>25.377725714285699</v>
      </c>
      <c r="H477">
        <v>600</v>
      </c>
      <c r="I477" s="10">
        <v>474</v>
      </c>
      <c r="J477" s="11">
        <v>84.916666666666302</v>
      </c>
      <c r="K477" s="11">
        <v>41.380381337051887</v>
      </c>
      <c r="L477" s="11">
        <v>73.151689681863161</v>
      </c>
      <c r="Q477">
        <v>600</v>
      </c>
      <c r="R477" s="11">
        <v>37.139592123769219</v>
      </c>
      <c r="S477" s="11">
        <v>166.66666666667041</v>
      </c>
      <c r="T477" s="11">
        <v>14.450966741267624</v>
      </c>
      <c r="U477" s="11">
        <v>18.435288784287224</v>
      </c>
    </row>
    <row r="478" spans="1:21" x14ac:dyDescent="0.2">
      <c r="A478">
        <v>1</v>
      </c>
      <c r="B478" s="13" t="s">
        <v>495</v>
      </c>
      <c r="C478" s="13">
        <v>34.949999999999996</v>
      </c>
      <c r="D478" s="13">
        <v>113.27777777777777</v>
      </c>
      <c r="E478" s="13">
        <v>6.9624698955167315</v>
      </c>
      <c r="F478" s="13">
        <v>25.142015999999995</v>
      </c>
      <c r="H478">
        <v>600</v>
      </c>
      <c r="I478" s="12">
        <v>475</v>
      </c>
      <c r="J478" s="13">
        <v>85.49999999999973</v>
      </c>
      <c r="K478" s="13">
        <v>40.002026437165995</v>
      </c>
      <c r="L478" s="13">
        <v>71.923052989399238</v>
      </c>
      <c r="Q478">
        <v>600</v>
      </c>
      <c r="R478" s="13">
        <v>39.570261437908371</v>
      </c>
      <c r="S478" s="13">
        <v>163.19444444444761</v>
      </c>
      <c r="T478" s="13">
        <v>15.483877668442132</v>
      </c>
      <c r="U478" s="13">
        <v>19.910924837911804</v>
      </c>
    </row>
    <row r="479" spans="1:21" x14ac:dyDescent="0.2">
      <c r="A479">
        <v>1</v>
      </c>
      <c r="B479" s="11" t="s">
        <v>496</v>
      </c>
      <c r="C479" s="11">
        <v>35.693055555555553</v>
      </c>
      <c r="D479" s="11">
        <v>113.27777777777777</v>
      </c>
      <c r="E479" s="11">
        <v>6.8279759578220602</v>
      </c>
      <c r="F479" s="11">
        <v>25.676631999999998</v>
      </c>
      <c r="H479">
        <v>600</v>
      </c>
      <c r="I479" s="10">
        <v>476</v>
      </c>
      <c r="J479" s="11">
        <v>87.333333333332831</v>
      </c>
      <c r="K479" s="11">
        <v>44.902201532368125</v>
      </c>
      <c r="L479" s="11">
        <v>76.201046401631672</v>
      </c>
      <c r="Q479">
        <v>600</v>
      </c>
      <c r="R479" s="11">
        <v>39.681659693165784</v>
      </c>
      <c r="S479" s="11">
        <v>163.19444444444761</v>
      </c>
      <c r="T479" s="11">
        <v>16.325405282473216</v>
      </c>
      <c r="U479" s="11">
        <v>19.929921155731837</v>
      </c>
    </row>
    <row r="480" spans="1:21" x14ac:dyDescent="0.2">
      <c r="A480">
        <v>1</v>
      </c>
      <c r="B480" s="13" t="s">
        <v>497</v>
      </c>
      <c r="C480" s="13">
        <v>37.508333333333354</v>
      </c>
      <c r="D480" s="13">
        <v>113.27777777777777</v>
      </c>
      <c r="E480" s="13">
        <v>7.6913555194650813</v>
      </c>
      <c r="F480" s="13">
        <v>26.984169599999991</v>
      </c>
      <c r="H480">
        <v>600</v>
      </c>
      <c r="I480" s="12">
        <v>477</v>
      </c>
      <c r="J480" s="13">
        <v>86.999999999999602</v>
      </c>
      <c r="K480" s="13">
        <v>46.95742616536581</v>
      </c>
      <c r="L480" s="13">
        <v>77.925439419722281</v>
      </c>
      <c r="Q480">
        <v>600</v>
      </c>
      <c r="R480" s="13">
        <v>40.232860520094398</v>
      </c>
      <c r="S480" s="13">
        <v>163.19444444444761</v>
      </c>
      <c r="T480" s="13">
        <v>17.60074123001424</v>
      </c>
      <c r="U480" s="13">
        <v>20.611135125989332</v>
      </c>
    </row>
    <row r="481" spans="1:21" x14ac:dyDescent="0.2">
      <c r="A481">
        <v>1</v>
      </c>
      <c r="B481" s="11" t="s">
        <v>498</v>
      </c>
      <c r="C481" s="11">
        <v>37.104166666666693</v>
      </c>
      <c r="D481" s="11">
        <v>113.27777777777777</v>
      </c>
      <c r="E481" s="11">
        <v>7.9549720568149427</v>
      </c>
      <c r="F481" s="11">
        <v>26.692555199999973</v>
      </c>
      <c r="H481">
        <v>600</v>
      </c>
      <c r="I481" s="10">
        <v>478</v>
      </c>
      <c r="J481" s="11">
        <v>86.166666666666188</v>
      </c>
      <c r="K481" s="11">
        <v>42.617064382835082</v>
      </c>
      <c r="L481" s="11">
        <v>74.610729416300757</v>
      </c>
      <c r="Q481">
        <v>600</v>
      </c>
      <c r="R481" s="11">
        <v>39.18694550063362</v>
      </c>
      <c r="S481" s="11">
        <v>163.19444444444761</v>
      </c>
      <c r="T481" s="11">
        <v>17.775250593857876</v>
      </c>
      <c r="U481" s="11">
        <v>19.501597346594782</v>
      </c>
    </row>
    <row r="482" spans="1:21" x14ac:dyDescent="0.2">
      <c r="A482">
        <v>1</v>
      </c>
      <c r="B482" s="13" t="s">
        <v>499</v>
      </c>
      <c r="C482" s="13">
        <v>36.258978675645373</v>
      </c>
      <c r="D482" s="13">
        <v>113.27777777777777</v>
      </c>
      <c r="E482" s="13">
        <v>7.240986221424409</v>
      </c>
      <c r="F482" s="13">
        <v>26.084476767676765</v>
      </c>
      <c r="H482">
        <v>600</v>
      </c>
      <c r="I482" s="12">
        <v>479</v>
      </c>
      <c r="J482" s="13">
        <v>89.166666666665932</v>
      </c>
      <c r="K482" s="13">
        <v>50.203144286911304</v>
      </c>
      <c r="L482" s="13">
        <v>81.391591227987973</v>
      </c>
      <c r="Q482">
        <v>600</v>
      </c>
      <c r="R482" s="13">
        <v>38.454149933065487</v>
      </c>
      <c r="S482" s="13">
        <v>163.19444444444761</v>
      </c>
      <c r="T482" s="13">
        <v>16.058676822648305</v>
      </c>
      <c r="U482" s="13">
        <v>19.14024327681858</v>
      </c>
    </row>
    <row r="483" spans="1:21" x14ac:dyDescent="0.2">
      <c r="A483">
        <v>1</v>
      </c>
      <c r="B483" s="11" t="s">
        <v>500</v>
      </c>
      <c r="C483" s="11">
        <v>39.310941043083915</v>
      </c>
      <c r="D483" s="11">
        <v>116.75</v>
      </c>
      <c r="E483" s="11">
        <v>8.6216195887030249</v>
      </c>
      <c r="F483" s="11">
        <v>28.282042448979578</v>
      </c>
      <c r="H483">
        <v>600</v>
      </c>
      <c r="I483" s="10">
        <v>480</v>
      </c>
      <c r="J483" s="11">
        <v>82.916666666666472</v>
      </c>
      <c r="K483" s="11">
        <v>31.725773885175723</v>
      </c>
      <c r="L483" s="11">
        <v>64.05207892124433</v>
      </c>
      <c r="Q483">
        <v>600</v>
      </c>
      <c r="R483" s="11">
        <v>38.776234567901163</v>
      </c>
      <c r="S483" s="11">
        <v>166.66666666667041</v>
      </c>
      <c r="T483" s="11">
        <v>15.996922095447102</v>
      </c>
      <c r="U483" s="11">
        <v>19.624722278686765</v>
      </c>
    </row>
    <row r="484" spans="1:21" x14ac:dyDescent="0.2">
      <c r="A484">
        <v>1</v>
      </c>
      <c r="B484" s="13" t="s">
        <v>501</v>
      </c>
      <c r="C484" s="13">
        <v>33.001388888888897</v>
      </c>
      <c r="D484" s="13">
        <v>75.361111111111114</v>
      </c>
      <c r="E484" s="13">
        <v>5.4412801021201824</v>
      </c>
      <c r="F484" s="13">
        <v>23.737787199999993</v>
      </c>
      <c r="H484">
        <v>600</v>
      </c>
      <c r="I484" s="12">
        <v>481</v>
      </c>
      <c r="J484" s="13">
        <v>90.583333333332561</v>
      </c>
      <c r="K484" s="13">
        <v>43.810773897404026</v>
      </c>
      <c r="L484" s="13">
        <v>114.78452792042998</v>
      </c>
      <c r="Q484">
        <v>600</v>
      </c>
      <c r="R484" s="13">
        <v>35.612970711296896</v>
      </c>
      <c r="S484" s="13">
        <v>125.27777777777494</v>
      </c>
      <c r="T484" s="13">
        <v>12.237619026251878</v>
      </c>
      <c r="U484" s="13">
        <v>17.252912638256127</v>
      </c>
    </row>
    <row r="485" spans="1:21" x14ac:dyDescent="0.2">
      <c r="A485">
        <v>1</v>
      </c>
      <c r="B485" s="11" t="s">
        <v>502</v>
      </c>
      <c r="C485" s="11">
        <v>40.816537467700265</v>
      </c>
      <c r="D485" s="11">
        <v>113.27777777777777</v>
      </c>
      <c r="E485" s="11">
        <v>3.8812971372389424</v>
      </c>
      <c r="F485" s="11">
        <v>29.365771162790693</v>
      </c>
      <c r="H485">
        <v>600</v>
      </c>
      <c r="I485" s="10">
        <v>482</v>
      </c>
      <c r="J485" s="11">
        <v>84.249999999999844</v>
      </c>
      <c r="K485" s="11">
        <v>37.481759260265441</v>
      </c>
      <c r="L485" s="11">
        <v>70.688901711699657</v>
      </c>
      <c r="Q485">
        <v>600</v>
      </c>
      <c r="R485" s="11">
        <v>33.950704225351991</v>
      </c>
      <c r="S485" s="11">
        <v>163.19444444444761</v>
      </c>
      <c r="T485" s="11">
        <v>7.5093816798381425</v>
      </c>
      <c r="U485" s="11">
        <v>16.332687504047581</v>
      </c>
    </row>
    <row r="486" spans="1:21" x14ac:dyDescent="0.2">
      <c r="A486">
        <v>1</v>
      </c>
      <c r="B486" s="13" t="s">
        <v>503</v>
      </c>
      <c r="C486" s="13">
        <v>34.423253150057292</v>
      </c>
      <c r="D486" s="13">
        <v>116.75</v>
      </c>
      <c r="E486" s="13">
        <v>6.2109388863231434</v>
      </c>
      <c r="F486" s="13">
        <v>24.762033814432996</v>
      </c>
      <c r="H486">
        <v>600</v>
      </c>
      <c r="I486" s="12">
        <v>483</v>
      </c>
      <c r="J486" s="13">
        <v>86.999999999999602</v>
      </c>
      <c r="K486" s="13">
        <v>46.176579798351526</v>
      </c>
      <c r="L486" s="13">
        <v>77.274819451260512</v>
      </c>
      <c r="Q486">
        <v>600</v>
      </c>
      <c r="R486" s="13">
        <v>39.821946946946809</v>
      </c>
      <c r="S486" s="13">
        <v>166.66666666667041</v>
      </c>
      <c r="T486" s="13">
        <v>14.856439995449206</v>
      </c>
      <c r="U486" s="13">
        <v>19.92034827913373</v>
      </c>
    </row>
    <row r="487" spans="1:21" x14ac:dyDescent="0.2">
      <c r="A487">
        <v>1</v>
      </c>
      <c r="B487" s="11" t="s">
        <v>504</v>
      </c>
      <c r="C487" s="11">
        <v>37.108333333333341</v>
      </c>
      <c r="D487" s="11">
        <v>113.27777777777777</v>
      </c>
      <c r="E487" s="11">
        <v>7.8616471200492422</v>
      </c>
      <c r="F487" s="11">
        <v>26.695862399999996</v>
      </c>
      <c r="H487">
        <v>600</v>
      </c>
      <c r="I487" s="10">
        <v>484</v>
      </c>
      <c r="J487" s="11">
        <v>86.916666666666131</v>
      </c>
      <c r="K487" s="11">
        <v>42.975142239398622</v>
      </c>
      <c r="L487" s="11">
        <v>74.547962688839888</v>
      </c>
      <c r="Q487">
        <v>600</v>
      </c>
      <c r="R487" s="11">
        <v>39.910317460317387</v>
      </c>
      <c r="S487" s="11">
        <v>163.19444444444761</v>
      </c>
      <c r="T487" s="11">
        <v>17.6126509309981</v>
      </c>
      <c r="U487" s="11">
        <v>20.046179519264992</v>
      </c>
    </row>
    <row r="488" spans="1:21" x14ac:dyDescent="0.2">
      <c r="A488">
        <v>1</v>
      </c>
      <c r="B488" s="13" t="s">
        <v>505</v>
      </c>
      <c r="C488" s="13">
        <v>37.018055555555563</v>
      </c>
      <c r="D488" s="13">
        <v>107.02777777777777</v>
      </c>
      <c r="E488" s="13">
        <v>7.3274954729281454</v>
      </c>
      <c r="F488" s="13">
        <v>26.631016000000002</v>
      </c>
      <c r="H488">
        <v>600</v>
      </c>
      <c r="I488" s="12">
        <v>485</v>
      </c>
      <c r="J488" s="13">
        <v>90.916666666665805</v>
      </c>
      <c r="K488" s="13">
        <v>53.878892362626218</v>
      </c>
      <c r="L488" s="13">
        <v>83.471159676712887</v>
      </c>
      <c r="Q488">
        <v>600</v>
      </c>
      <c r="R488" s="13">
        <v>38.272300469483348</v>
      </c>
      <c r="S488" s="13">
        <v>156.94444444444653</v>
      </c>
      <c r="T488" s="13">
        <v>14.243333111590385</v>
      </c>
      <c r="U488" s="13">
        <v>19.155767308038467</v>
      </c>
    </row>
    <row r="489" spans="1:21" x14ac:dyDescent="0.2">
      <c r="A489">
        <v>1</v>
      </c>
      <c r="B489" s="11" t="s">
        <v>506</v>
      </c>
      <c r="C489" s="11">
        <v>40.984722222222238</v>
      </c>
      <c r="D489" s="11">
        <v>113.27777777777777</v>
      </c>
      <c r="E489" s="11">
        <v>9.3022095087877368</v>
      </c>
      <c r="F489" s="11">
        <v>29.487169599999998</v>
      </c>
      <c r="H489">
        <v>600</v>
      </c>
      <c r="I489" s="10">
        <v>486</v>
      </c>
      <c r="J489" s="11">
        <v>86.249999999999673</v>
      </c>
      <c r="K489" s="11">
        <v>40.003304312874185</v>
      </c>
      <c r="L489" s="11">
        <v>72.654415444018113</v>
      </c>
      <c r="Q489">
        <v>600</v>
      </c>
      <c r="R489" s="11">
        <v>41.968411996066656</v>
      </c>
      <c r="S489" s="11">
        <v>163.19444444444761</v>
      </c>
      <c r="T489" s="11">
        <v>19.354371996207796</v>
      </c>
      <c r="U489" s="11">
        <v>21.719245377649074</v>
      </c>
    </row>
    <row r="490" spans="1:21" x14ac:dyDescent="0.2">
      <c r="A490">
        <v>1</v>
      </c>
      <c r="B490" s="13" t="s">
        <v>507</v>
      </c>
      <c r="C490" s="13">
        <v>36.414702581369269</v>
      </c>
      <c r="D490" s="13">
        <v>113.27777777777777</v>
      </c>
      <c r="E490" s="13">
        <v>6.8619797713063546</v>
      </c>
      <c r="F490" s="13">
        <v>26.196520404040395</v>
      </c>
      <c r="H490">
        <v>600</v>
      </c>
      <c r="I490" s="12">
        <v>487</v>
      </c>
      <c r="J490" s="13">
        <v>88.666666666665975</v>
      </c>
      <c r="K490" s="13">
        <v>49.836911343011934</v>
      </c>
      <c r="L490" s="13">
        <v>80.279133687664924</v>
      </c>
      <c r="Q490">
        <v>600</v>
      </c>
      <c r="R490" s="13">
        <v>39.110140708393793</v>
      </c>
      <c r="S490" s="13">
        <v>163.19444444444761</v>
      </c>
      <c r="T490" s="13">
        <v>15.308843864433989</v>
      </c>
      <c r="U490" s="13">
        <v>19.593578905935868</v>
      </c>
    </row>
    <row r="491" spans="1:21" x14ac:dyDescent="0.2">
      <c r="A491">
        <v>1</v>
      </c>
      <c r="B491" s="11" t="s">
        <v>508</v>
      </c>
      <c r="C491" s="11">
        <v>38.883333333333347</v>
      </c>
      <c r="D491" s="11">
        <v>113.27777777777777</v>
      </c>
      <c r="E491" s="11">
        <v>8.5049023530386894</v>
      </c>
      <c r="F491" s="11">
        <v>27.97409279999999</v>
      </c>
      <c r="H491">
        <v>600</v>
      </c>
      <c r="I491" s="10">
        <v>488</v>
      </c>
      <c r="J491" s="11">
        <v>85.08333333333303</v>
      </c>
      <c r="K491" s="11">
        <v>38.751936983846988</v>
      </c>
      <c r="L491" s="11">
        <v>71.146940344375338</v>
      </c>
      <c r="Q491">
        <v>600</v>
      </c>
      <c r="R491" s="11">
        <v>39.610553324408677</v>
      </c>
      <c r="S491" s="11">
        <v>163.19444444444761</v>
      </c>
      <c r="T491" s="11">
        <v>18.153803313734603</v>
      </c>
      <c r="U491" s="11">
        <v>20.000146205379945</v>
      </c>
    </row>
    <row r="492" spans="1:21" x14ac:dyDescent="0.2">
      <c r="A492">
        <v>1</v>
      </c>
      <c r="B492" s="13" t="s">
        <v>509</v>
      </c>
      <c r="C492" s="13">
        <v>35.209595959595973</v>
      </c>
      <c r="D492" s="13">
        <v>113.27777777777777</v>
      </c>
      <c r="E492" s="13">
        <v>6.5711798181231407</v>
      </c>
      <c r="F492" s="13">
        <v>25.328843636363626</v>
      </c>
      <c r="H492">
        <v>600</v>
      </c>
      <c r="I492" s="12">
        <v>489</v>
      </c>
      <c r="J492" s="13">
        <v>85.666666666666231</v>
      </c>
      <c r="K492" s="13">
        <v>40.629131911617691</v>
      </c>
      <c r="L492" s="13">
        <v>72.484623826469729</v>
      </c>
      <c r="Q492">
        <v>600</v>
      </c>
      <c r="R492" s="13">
        <v>38.906656656656509</v>
      </c>
      <c r="S492" s="13">
        <v>163.19444444444761</v>
      </c>
      <c r="T492" s="13">
        <v>14.501382352081141</v>
      </c>
      <c r="U492" s="13">
        <v>19.402718367951238</v>
      </c>
    </row>
    <row r="493" spans="1:21" x14ac:dyDescent="0.2">
      <c r="A493">
        <v>1</v>
      </c>
      <c r="B493" s="11" t="s">
        <v>510</v>
      </c>
      <c r="C493" s="11">
        <v>35.9166666666667</v>
      </c>
      <c r="D493" s="11">
        <v>107.02777777777777</v>
      </c>
      <c r="E493" s="11">
        <v>6.8638820056581045</v>
      </c>
      <c r="F493" s="11">
        <v>25.837785599999993</v>
      </c>
      <c r="H493">
        <v>600</v>
      </c>
      <c r="I493" s="10">
        <v>490</v>
      </c>
      <c r="J493" s="11">
        <v>88.499999999999474</v>
      </c>
      <c r="K493" s="11">
        <v>48.176300674862091</v>
      </c>
      <c r="L493" s="11">
        <v>79.327952458825649</v>
      </c>
      <c r="Q493">
        <v>600</v>
      </c>
      <c r="R493" s="11">
        <v>37.788534278959638</v>
      </c>
      <c r="S493" s="11">
        <v>156.94444444444653</v>
      </c>
      <c r="T493" s="11">
        <v>14.88581184292949</v>
      </c>
      <c r="U493" s="11">
        <v>18.843132230065368</v>
      </c>
    </row>
    <row r="494" spans="1:21" x14ac:dyDescent="0.2">
      <c r="A494">
        <v>1</v>
      </c>
      <c r="B494" s="13" t="s">
        <v>511</v>
      </c>
      <c r="C494" s="13">
        <v>38.738888888888901</v>
      </c>
      <c r="D494" s="13">
        <v>113.27777777777777</v>
      </c>
      <c r="E494" s="13">
        <v>8.2534728389902696</v>
      </c>
      <c r="F494" s="13">
        <v>27.869631999999992</v>
      </c>
      <c r="H494">
        <v>600</v>
      </c>
      <c r="I494" s="12">
        <v>491</v>
      </c>
      <c r="J494" s="13">
        <v>91.333333333332476</v>
      </c>
      <c r="K494" s="13">
        <v>53.230886454653074</v>
      </c>
      <c r="L494" s="13">
        <v>82.967683980490065</v>
      </c>
      <c r="Q494">
        <v>600</v>
      </c>
      <c r="R494" s="13">
        <v>43.051519468185909</v>
      </c>
      <c r="S494" s="13">
        <v>163.19444444444761</v>
      </c>
      <c r="T494" s="13">
        <v>19.470577967520207</v>
      </c>
      <c r="U494" s="13">
        <v>22.152757950048095</v>
      </c>
    </row>
    <row r="495" spans="1:21" x14ac:dyDescent="0.2">
      <c r="A495">
        <v>1</v>
      </c>
      <c r="B495" s="11" t="s">
        <v>512</v>
      </c>
      <c r="C495" s="11">
        <v>41.509722222222244</v>
      </c>
      <c r="D495" s="11">
        <v>113.27777777777777</v>
      </c>
      <c r="E495" s="11">
        <v>9.2864261472961029</v>
      </c>
      <c r="F495" s="11">
        <v>29.864939199999984</v>
      </c>
      <c r="H495">
        <v>600</v>
      </c>
      <c r="I495" s="10">
        <v>492</v>
      </c>
      <c r="J495" s="11">
        <v>87.249999999999588</v>
      </c>
      <c r="K495" s="11">
        <v>44.506831745585295</v>
      </c>
      <c r="L495" s="11">
        <v>75.864824530756167</v>
      </c>
      <c r="Q495">
        <v>600</v>
      </c>
      <c r="R495" s="11">
        <v>41.889458105646469</v>
      </c>
      <c r="S495" s="11">
        <v>163.19444444444761</v>
      </c>
      <c r="T495" s="11">
        <v>19.773496998742523</v>
      </c>
      <c r="U495" s="11">
        <v>21.373288484247368</v>
      </c>
    </row>
    <row r="496" spans="1:21" x14ac:dyDescent="0.2">
      <c r="A496">
        <v>1</v>
      </c>
      <c r="B496" s="13" t="s">
        <v>513</v>
      </c>
      <c r="C496" s="13">
        <v>37.358333333333356</v>
      </c>
      <c r="D496" s="13">
        <v>107.02777777777777</v>
      </c>
      <c r="E496" s="13">
        <v>7.5958102620914536</v>
      </c>
      <c r="F496" s="13">
        <v>26.876092799999988</v>
      </c>
      <c r="H496">
        <v>600</v>
      </c>
      <c r="I496" s="12">
        <v>493</v>
      </c>
      <c r="J496" s="13">
        <v>88.333333333332746</v>
      </c>
      <c r="K496" s="13">
        <v>50.052803236388002</v>
      </c>
      <c r="L496" s="13">
        <v>80.452829089839469</v>
      </c>
      <c r="Q496">
        <v>600</v>
      </c>
      <c r="R496" s="13">
        <v>39.204678362572821</v>
      </c>
      <c r="S496" s="13">
        <v>156.94444444444653</v>
      </c>
      <c r="T496" s="13">
        <v>16.458411526063024</v>
      </c>
      <c r="U496" s="13">
        <v>19.898698360945989</v>
      </c>
    </row>
    <row r="497" spans="1:21" x14ac:dyDescent="0.2">
      <c r="A497">
        <v>1</v>
      </c>
      <c r="B497" s="11" t="s">
        <v>514</v>
      </c>
      <c r="C497" s="11">
        <v>38.519444444444453</v>
      </c>
      <c r="D497" s="11">
        <v>113.27777777777777</v>
      </c>
      <c r="E497" s="11">
        <v>8.5667901575180831</v>
      </c>
      <c r="F497" s="11">
        <v>27.712169599999985</v>
      </c>
      <c r="H497">
        <v>600</v>
      </c>
      <c r="I497" s="10">
        <v>494</v>
      </c>
      <c r="J497" s="11">
        <v>84.999999999999773</v>
      </c>
      <c r="K497" s="11">
        <v>38.527499999724689</v>
      </c>
      <c r="L497" s="11">
        <v>70.585018412340588</v>
      </c>
      <c r="Q497">
        <v>600</v>
      </c>
      <c r="R497" s="11">
        <v>40.179333333333226</v>
      </c>
      <c r="S497" s="11">
        <v>163.19444444444761</v>
      </c>
      <c r="T497" s="11">
        <v>18.833408707692993</v>
      </c>
      <c r="U497" s="11">
        <v>20.334090017174169</v>
      </c>
    </row>
    <row r="498" spans="1:21" x14ac:dyDescent="0.2">
      <c r="A498">
        <v>1</v>
      </c>
      <c r="B498" s="13" t="s">
        <v>515</v>
      </c>
      <c r="C498" s="13">
        <v>35.102777777777796</v>
      </c>
      <c r="D498" s="13">
        <v>113.27777777777777</v>
      </c>
      <c r="E498" s="13">
        <v>6.5767592866759159</v>
      </c>
      <c r="F498" s="13">
        <v>25.251785599999984</v>
      </c>
      <c r="H498">
        <v>600</v>
      </c>
      <c r="I498" s="12">
        <v>495</v>
      </c>
      <c r="J498" s="13">
        <v>89.66666666666589</v>
      </c>
      <c r="K498" s="13">
        <v>51.331928737459442</v>
      </c>
      <c r="L498" s="13">
        <v>81.474350892300947</v>
      </c>
      <c r="Q498">
        <v>600</v>
      </c>
      <c r="R498" s="13">
        <v>36.202981029810189</v>
      </c>
      <c r="S498" s="13">
        <v>163.19444444444761</v>
      </c>
      <c r="T498" s="13">
        <v>12.100391978896662</v>
      </c>
      <c r="U498" s="13">
        <v>17.736483198843231</v>
      </c>
    </row>
    <row r="499" spans="1:21" x14ac:dyDescent="0.2">
      <c r="A499">
        <v>1</v>
      </c>
      <c r="B499" s="11" t="s">
        <v>516</v>
      </c>
      <c r="C499" s="11">
        <v>39.877777777777787</v>
      </c>
      <c r="D499" s="11">
        <v>113.27777777777777</v>
      </c>
      <c r="E499" s="11">
        <v>8.7832081922385825</v>
      </c>
      <c r="F499" s="11">
        <v>28.690246399999978</v>
      </c>
      <c r="H499">
        <v>600</v>
      </c>
      <c r="I499" s="10">
        <v>496</v>
      </c>
      <c r="J499" s="11">
        <v>87.333333333332831</v>
      </c>
      <c r="K499" s="11">
        <v>45.888996513696988</v>
      </c>
      <c r="L499" s="11">
        <v>77.421895685596141</v>
      </c>
      <c r="Q499">
        <v>600</v>
      </c>
      <c r="R499" s="11">
        <v>42.055435305435104</v>
      </c>
      <c r="S499" s="11">
        <v>163.19444444444761</v>
      </c>
      <c r="T499" s="11">
        <v>18.827415718587769</v>
      </c>
      <c r="U499" s="11">
        <v>21.578583886829943</v>
      </c>
    </row>
    <row r="500" spans="1:21" x14ac:dyDescent="0.2">
      <c r="A500">
        <v>1</v>
      </c>
      <c r="B500" s="13" t="s">
        <v>517</v>
      </c>
      <c r="C500" s="13">
        <v>37.511111111111127</v>
      </c>
      <c r="D500" s="13">
        <v>113.27777777777777</v>
      </c>
      <c r="E500" s="13">
        <v>7.8277964592068088</v>
      </c>
      <c r="F500" s="13">
        <v>26.985631999999988</v>
      </c>
      <c r="H500">
        <v>600</v>
      </c>
      <c r="I500" s="12">
        <v>497</v>
      </c>
      <c r="J500" s="13">
        <v>84.666666666666316</v>
      </c>
      <c r="K500" s="13">
        <v>40.554663294500109</v>
      </c>
      <c r="L500" s="13">
        <v>72.418165288997031</v>
      </c>
      <c r="Q500">
        <v>600</v>
      </c>
      <c r="R500" s="13">
        <v>40.760327635327506</v>
      </c>
      <c r="S500" s="13">
        <v>163.19444444444761</v>
      </c>
      <c r="T500" s="13">
        <v>17.962155171362504</v>
      </c>
      <c r="U500" s="13">
        <v>20.838609852013793</v>
      </c>
    </row>
    <row r="501" spans="1:21" x14ac:dyDescent="0.2">
      <c r="A501">
        <v>1</v>
      </c>
      <c r="B501" s="11" t="s">
        <v>518</v>
      </c>
      <c r="C501" s="11">
        <v>34.865277777777798</v>
      </c>
      <c r="D501" s="11">
        <v>113.27777777777777</v>
      </c>
      <c r="E501" s="11">
        <v>6.7900365141409846</v>
      </c>
      <c r="F501" s="11">
        <v>25.080401599999988</v>
      </c>
      <c r="H501">
        <v>600</v>
      </c>
      <c r="I501" s="10">
        <v>498</v>
      </c>
      <c r="J501" s="11">
        <v>92.416666666665662</v>
      </c>
      <c r="K501" s="11">
        <v>57.653818406617603</v>
      </c>
      <c r="L501" s="11">
        <v>86.345787689906061</v>
      </c>
      <c r="Q501">
        <v>600</v>
      </c>
      <c r="R501" s="11">
        <v>40.732182940516168</v>
      </c>
      <c r="S501" s="11">
        <v>163.19444444444761</v>
      </c>
      <c r="T501" s="11">
        <v>14.574389805510123</v>
      </c>
      <c r="U501" s="11">
        <v>20.623867740930436</v>
      </c>
    </row>
    <row r="502" spans="1:21" x14ac:dyDescent="0.2">
      <c r="A502">
        <v>1</v>
      </c>
      <c r="B502" s="13" t="s">
        <v>519</v>
      </c>
      <c r="C502" s="13">
        <v>42.636111111111113</v>
      </c>
      <c r="D502" s="13">
        <v>113.27777777777777</v>
      </c>
      <c r="E502" s="13">
        <v>10.127866396642776</v>
      </c>
      <c r="F502" s="13">
        <v>30.676246399999989</v>
      </c>
      <c r="H502">
        <v>600</v>
      </c>
      <c r="I502" s="12">
        <v>499</v>
      </c>
      <c r="J502" s="13">
        <v>82.999999999999943</v>
      </c>
      <c r="K502" s="13">
        <v>31.400598097165691</v>
      </c>
      <c r="L502" s="13">
        <v>75.625263970162422</v>
      </c>
      <c r="Q502">
        <v>600</v>
      </c>
      <c r="R502" s="13">
        <v>43.713122605363822</v>
      </c>
      <c r="S502" s="13">
        <v>163.19444444444761</v>
      </c>
      <c r="T502" s="13">
        <v>21.341562355193751</v>
      </c>
      <c r="U502" s="13">
        <v>22.694968548491705</v>
      </c>
    </row>
    <row r="503" spans="1:21" x14ac:dyDescent="0.2">
      <c r="A503">
        <v>1</v>
      </c>
      <c r="B503" s="11" t="s">
        <v>520</v>
      </c>
      <c r="C503" s="11">
        <v>33.115414710485133</v>
      </c>
      <c r="D503" s="11">
        <v>107.02777777777777</v>
      </c>
      <c r="E503" s="11">
        <v>4.0415348559334516</v>
      </c>
      <c r="F503" s="11">
        <v>23.820092394366192</v>
      </c>
      <c r="H503">
        <v>600</v>
      </c>
      <c r="I503" s="10">
        <v>500</v>
      </c>
      <c r="J503" s="11">
        <v>86.999999999999602</v>
      </c>
      <c r="K503" s="11">
        <v>42.418270023047093</v>
      </c>
      <c r="L503" s="11">
        <v>77.216423168438538</v>
      </c>
      <c r="Q503">
        <v>600</v>
      </c>
      <c r="R503" s="11">
        <v>35.070153061224353</v>
      </c>
      <c r="S503" s="11">
        <v>156.94444444444653</v>
      </c>
      <c r="T503" s="11">
        <v>9.6773158901219247</v>
      </c>
      <c r="U503" s="11">
        <v>16.874456218412302</v>
      </c>
    </row>
    <row r="504" spans="1:21" x14ac:dyDescent="0.2">
      <c r="A504">
        <v>1</v>
      </c>
      <c r="B504" s="13" t="s">
        <v>521</v>
      </c>
      <c r="C504" s="13">
        <v>37.114396654719243</v>
      </c>
      <c r="D504" s="13">
        <v>107.02777777777777</v>
      </c>
      <c r="E504" s="13">
        <v>6.8616161319566995</v>
      </c>
      <c r="F504" s="13">
        <v>26.700022365591391</v>
      </c>
      <c r="H504">
        <v>600</v>
      </c>
      <c r="I504" s="12">
        <v>501</v>
      </c>
      <c r="J504" s="13">
        <v>85.08333333333303</v>
      </c>
      <c r="K504" s="13">
        <v>39.346633174864586</v>
      </c>
      <c r="L504" s="13">
        <v>71.33142597183118</v>
      </c>
      <c r="Q504">
        <v>600</v>
      </c>
      <c r="R504" s="13">
        <v>37.390898345153509</v>
      </c>
      <c r="S504" s="13">
        <v>156.94444444444653</v>
      </c>
      <c r="T504" s="13">
        <v>14.526557799789654</v>
      </c>
      <c r="U504" s="13">
        <v>18.388231445863049</v>
      </c>
    </row>
    <row r="505" spans="1:21" x14ac:dyDescent="0.2">
      <c r="A505">
        <v>1</v>
      </c>
      <c r="B505" s="11" t="s">
        <v>522</v>
      </c>
      <c r="C505" s="11">
        <v>35.158333333333353</v>
      </c>
      <c r="D505" s="11">
        <v>113.27777777777777</v>
      </c>
      <c r="E505" s="11">
        <v>6.6741360925665845</v>
      </c>
      <c r="F505" s="11">
        <v>25.291708799999991</v>
      </c>
      <c r="H505">
        <v>600</v>
      </c>
      <c r="I505" s="10">
        <v>502</v>
      </c>
      <c r="J505" s="11">
        <v>86.916666666666131</v>
      </c>
      <c r="K505" s="11">
        <v>46.883079857937282</v>
      </c>
      <c r="L505" s="11">
        <v>77.863726458397053</v>
      </c>
      <c r="Q505">
        <v>600</v>
      </c>
      <c r="R505" s="11">
        <v>35.06837606837589</v>
      </c>
      <c r="S505" s="11">
        <v>163.19444444444761</v>
      </c>
      <c r="T505" s="11">
        <v>11.158426041876821</v>
      </c>
      <c r="U505" s="11">
        <v>17.484940887847532</v>
      </c>
    </row>
    <row r="506" spans="1:21" x14ac:dyDescent="0.2">
      <c r="A506">
        <v>1</v>
      </c>
      <c r="B506" s="13" t="s">
        <v>523</v>
      </c>
      <c r="C506" s="13">
        <v>36.980555555555569</v>
      </c>
      <c r="D506" s="13">
        <v>113.27777777777777</v>
      </c>
      <c r="E506" s="13">
        <v>7.9455464934560114</v>
      </c>
      <c r="F506" s="13">
        <v>26.60386239999999</v>
      </c>
      <c r="H506">
        <v>600</v>
      </c>
      <c r="I506" s="12">
        <v>503</v>
      </c>
      <c r="J506" s="13">
        <v>86.249999999999673</v>
      </c>
      <c r="K506" s="13">
        <v>37.578630626511909</v>
      </c>
      <c r="L506" s="13">
        <v>69.710402917771901</v>
      </c>
      <c r="Q506">
        <v>600</v>
      </c>
      <c r="R506" s="13">
        <v>40.198726851851724</v>
      </c>
      <c r="S506" s="13">
        <v>163.19444444444761</v>
      </c>
      <c r="T506" s="13">
        <v>17.634205812609522</v>
      </c>
      <c r="U506" s="13">
        <v>20.181094167402716</v>
      </c>
    </row>
    <row r="507" spans="1:21" x14ac:dyDescent="0.2">
      <c r="A507">
        <v>1</v>
      </c>
      <c r="B507" s="11" t="s">
        <v>524</v>
      </c>
      <c r="C507" s="11">
        <v>36.444444444444436</v>
      </c>
      <c r="D507" s="11">
        <v>75.361111111111114</v>
      </c>
      <c r="E507" s="11">
        <v>6.517518274007176</v>
      </c>
      <c r="F507" s="11">
        <v>26.217631999999995</v>
      </c>
      <c r="H507">
        <v>600</v>
      </c>
      <c r="I507" s="10">
        <v>504</v>
      </c>
      <c r="J507" s="11">
        <v>89.166666666665932</v>
      </c>
      <c r="K507" s="11">
        <v>47.342073309832053</v>
      </c>
      <c r="L507" s="11">
        <v>78.243947784252342</v>
      </c>
      <c r="Q507">
        <v>600</v>
      </c>
      <c r="R507" s="11">
        <v>40.416885389326055</v>
      </c>
      <c r="S507" s="11">
        <v>125.27777777777494</v>
      </c>
      <c r="T507" s="11">
        <v>17.268883890333907</v>
      </c>
      <c r="U507" s="11">
        <v>20.400898533835996</v>
      </c>
    </row>
    <row r="508" spans="1:21" x14ac:dyDescent="0.2">
      <c r="A508">
        <v>1</v>
      </c>
      <c r="B508" s="13" t="s">
        <v>525</v>
      </c>
      <c r="C508" s="13">
        <v>39.273611111111137</v>
      </c>
      <c r="D508" s="13">
        <v>113.27777777777777</v>
      </c>
      <c r="E508" s="13">
        <v>8.1881222140084571</v>
      </c>
      <c r="F508" s="13">
        <v>28.255015999999991</v>
      </c>
      <c r="H508">
        <v>600</v>
      </c>
      <c r="I508" s="12">
        <v>505</v>
      </c>
      <c r="J508" s="13">
        <v>84.916666666666302</v>
      </c>
      <c r="K508" s="13">
        <v>40.095899170042117</v>
      </c>
      <c r="L508" s="13">
        <v>72.007394431331193</v>
      </c>
      <c r="Q508">
        <v>600</v>
      </c>
      <c r="R508" s="13">
        <v>41.330533154121603</v>
      </c>
      <c r="S508" s="13">
        <v>163.19444444444761</v>
      </c>
      <c r="T508" s="13">
        <v>18.933932701276738</v>
      </c>
      <c r="U508" s="13">
        <v>21.005012156209293</v>
      </c>
    </row>
    <row r="509" spans="1:21" x14ac:dyDescent="0.2">
      <c r="A509">
        <v>1</v>
      </c>
      <c r="B509" s="11" t="s">
        <v>526</v>
      </c>
      <c r="C509" s="11">
        <v>35.015277777777797</v>
      </c>
      <c r="D509" s="11">
        <v>116.75</v>
      </c>
      <c r="E509" s="11">
        <v>6.7818463820930761</v>
      </c>
      <c r="F509" s="11">
        <v>25.1883248</v>
      </c>
      <c r="H509">
        <v>600</v>
      </c>
      <c r="I509" s="10">
        <v>506</v>
      </c>
      <c r="J509" s="11">
        <v>89.999999999999346</v>
      </c>
      <c r="K509" s="11">
        <v>52.781156387168984</v>
      </c>
      <c r="L509" s="11">
        <v>83.03266381413394</v>
      </c>
      <c r="Q509">
        <v>600</v>
      </c>
      <c r="R509" s="11">
        <v>37.582635983263501</v>
      </c>
      <c r="S509" s="11">
        <v>166.66666666667041</v>
      </c>
      <c r="T509" s="11">
        <v>14.870179869109828</v>
      </c>
      <c r="U509" s="11">
        <v>18.661649121509971</v>
      </c>
    </row>
    <row r="510" spans="1:21" x14ac:dyDescent="0.2">
      <c r="A510">
        <v>1</v>
      </c>
      <c r="B510" s="13" t="s">
        <v>527</v>
      </c>
      <c r="C510" s="13">
        <v>40.124017957351306</v>
      </c>
      <c r="D510" s="13">
        <v>113.27777777777777</v>
      </c>
      <c r="E510" s="13">
        <v>9.053086709145207</v>
      </c>
      <c r="F510" s="13">
        <v>28.867537777777763</v>
      </c>
      <c r="H510">
        <v>600</v>
      </c>
      <c r="I510" s="12">
        <v>507</v>
      </c>
      <c r="J510" s="13">
        <v>84.583333333333073</v>
      </c>
      <c r="K510" s="13">
        <v>39.713735493300234</v>
      </c>
      <c r="L510" s="13">
        <v>71.66341291239587</v>
      </c>
      <c r="Q510">
        <v>600</v>
      </c>
      <c r="R510" s="13">
        <v>42.328453453453314</v>
      </c>
      <c r="S510" s="13">
        <v>163.19444444444761</v>
      </c>
      <c r="T510" s="13">
        <v>19.124318559697485</v>
      </c>
      <c r="U510" s="13">
        <v>21.867692754004068</v>
      </c>
    </row>
    <row r="511" spans="1:21" x14ac:dyDescent="0.2">
      <c r="A511">
        <v>1</v>
      </c>
      <c r="B511" s="11" t="s">
        <v>528</v>
      </c>
      <c r="C511" s="11">
        <v>34.823611111111106</v>
      </c>
      <c r="D511" s="11">
        <v>113.27777777777777</v>
      </c>
      <c r="E511" s="11">
        <v>6.6733043559115472</v>
      </c>
      <c r="F511" s="11">
        <v>25.050017600000011</v>
      </c>
      <c r="H511">
        <v>600</v>
      </c>
      <c r="I511" s="10">
        <v>508</v>
      </c>
      <c r="J511" s="11">
        <v>89.416666666665918</v>
      </c>
      <c r="K511" s="11">
        <v>50.868526338856931</v>
      </c>
      <c r="L511" s="11">
        <v>81.10575957663184</v>
      </c>
      <c r="Q511">
        <v>600</v>
      </c>
      <c r="R511" s="11">
        <v>38.865375749192985</v>
      </c>
      <c r="S511" s="11">
        <v>163.19444444444761</v>
      </c>
      <c r="T511" s="11">
        <v>15.870132800247932</v>
      </c>
      <c r="U511" s="11">
        <v>19.435407328724605</v>
      </c>
    </row>
    <row r="512" spans="1:21" x14ac:dyDescent="0.2">
      <c r="A512">
        <v>1</v>
      </c>
      <c r="B512" s="13" t="s">
        <v>529</v>
      </c>
      <c r="C512" s="13">
        <v>39.550000000000011</v>
      </c>
      <c r="D512" s="13">
        <v>113.27777777777777</v>
      </c>
      <c r="E512" s="13">
        <v>8.7998256465797411</v>
      </c>
      <c r="F512" s="13">
        <v>28.454246399999999</v>
      </c>
      <c r="H512">
        <v>600</v>
      </c>
      <c r="I512" s="12">
        <v>509</v>
      </c>
      <c r="J512" s="13">
        <v>87.08333333333286</v>
      </c>
      <c r="K512" s="13">
        <v>46.439225110048561</v>
      </c>
      <c r="L512" s="13">
        <v>77.494271508624124</v>
      </c>
      <c r="Q512">
        <v>600</v>
      </c>
      <c r="R512" s="13">
        <v>43.086711711711565</v>
      </c>
      <c r="S512" s="13">
        <v>163.19444444444761</v>
      </c>
      <c r="T512" s="13">
        <v>19.282587355606665</v>
      </c>
      <c r="U512" s="13">
        <v>22.387519481259087</v>
      </c>
    </row>
    <row r="513" spans="1:21" x14ac:dyDescent="0.2">
      <c r="A513">
        <v>1</v>
      </c>
      <c r="B513" s="11" t="s">
        <v>530</v>
      </c>
      <c r="C513" s="11">
        <v>37.158333333333339</v>
      </c>
      <c r="D513" s="11">
        <v>113.27777777777777</v>
      </c>
      <c r="E513" s="11">
        <v>7.8944736216865996</v>
      </c>
      <c r="F513" s="11">
        <v>26.731248000000001</v>
      </c>
      <c r="H513">
        <v>600</v>
      </c>
      <c r="I513" s="10">
        <v>510</v>
      </c>
      <c r="J513" s="11">
        <v>86.249999999999673</v>
      </c>
      <c r="K513" s="11">
        <v>41.527608114062488</v>
      </c>
      <c r="L513" s="11">
        <v>73.281706910394405</v>
      </c>
      <c r="Q513">
        <v>600</v>
      </c>
      <c r="R513" s="11">
        <v>40.88966049382698</v>
      </c>
      <c r="S513" s="11">
        <v>163.19444444444761</v>
      </c>
      <c r="T513" s="11">
        <v>17.194171085221644</v>
      </c>
      <c r="U513" s="11">
        <v>20.950179754826735</v>
      </c>
    </row>
    <row r="514" spans="1:21" x14ac:dyDescent="0.2">
      <c r="A514">
        <v>1</v>
      </c>
      <c r="B514" s="13" t="s">
        <v>531</v>
      </c>
      <c r="C514" s="13">
        <v>36.426388888888916</v>
      </c>
      <c r="D514" s="13">
        <v>113.27777777777777</v>
      </c>
      <c r="E514" s="13">
        <v>7.1427195594146058</v>
      </c>
      <c r="F514" s="13">
        <v>26.204939199999984</v>
      </c>
      <c r="H514">
        <v>600</v>
      </c>
      <c r="I514" s="12">
        <v>511</v>
      </c>
      <c r="J514" s="13">
        <v>84.499999999999815</v>
      </c>
      <c r="K514" s="13">
        <v>29.825349518232738</v>
      </c>
      <c r="L514" s="13">
        <v>89.639467919038452</v>
      </c>
      <c r="Q514">
        <v>600</v>
      </c>
      <c r="R514" s="13">
        <v>39.702469135802239</v>
      </c>
      <c r="S514" s="13">
        <v>163.19444444444761</v>
      </c>
      <c r="T514" s="13">
        <v>15.976031692628784</v>
      </c>
      <c r="U514" s="13">
        <v>20.122707385514676</v>
      </c>
    </row>
    <row r="515" spans="1:21" x14ac:dyDescent="0.2">
      <c r="A515">
        <v>1</v>
      </c>
      <c r="B515" s="11" t="s">
        <v>532</v>
      </c>
      <c r="C515" s="11">
        <v>34.666666666666679</v>
      </c>
      <c r="D515" s="11">
        <v>75.361111111111114</v>
      </c>
      <c r="E515" s="11">
        <v>2.8620128985688771</v>
      </c>
      <c r="F515" s="11">
        <v>24.937600000000014</v>
      </c>
      <c r="H515">
        <v>600</v>
      </c>
      <c r="I515" s="10">
        <v>512</v>
      </c>
      <c r="J515" s="11">
        <v>92.499999999999119</v>
      </c>
      <c r="K515" s="11">
        <v>28.103941077143919</v>
      </c>
      <c r="L515" s="11">
        <v>301.42601724799357</v>
      </c>
      <c r="Q515">
        <v>600</v>
      </c>
      <c r="R515" s="11">
        <v>33.598690153568036</v>
      </c>
      <c r="S515" s="11">
        <v>123.74999999999716</v>
      </c>
      <c r="T515" s="11">
        <v>5.1413188670195717</v>
      </c>
      <c r="U515" s="11">
        <v>15.636233015625971</v>
      </c>
    </row>
    <row r="516" spans="1:21" x14ac:dyDescent="0.2">
      <c r="A516">
        <v>1</v>
      </c>
      <c r="B516" s="13" t="s">
        <v>533</v>
      </c>
      <c r="C516" s="13">
        <v>42.6875</v>
      </c>
      <c r="D516" s="13">
        <v>83.555555555555557</v>
      </c>
      <c r="E516" s="13">
        <v>0.38707484545063497</v>
      </c>
      <c r="F516" s="13">
        <v>30.709560000000003</v>
      </c>
      <c r="H516">
        <v>600</v>
      </c>
      <c r="I516" s="12">
        <v>513</v>
      </c>
      <c r="J516" s="13">
        <v>87.916666666666046</v>
      </c>
      <c r="K516" s="13">
        <v>48.697327398102672</v>
      </c>
      <c r="L516" s="13">
        <v>81.417521706159164</v>
      </c>
      <c r="Q516">
        <v>600</v>
      </c>
      <c r="R516" s="13">
        <v>26.517746913580179</v>
      </c>
      <c r="S516" s="13">
        <v>133.47222222222032</v>
      </c>
      <c r="T516" s="13">
        <v>1.0295447410169016</v>
      </c>
      <c r="U516" s="13">
        <v>11.896543770266916</v>
      </c>
    </row>
    <row r="517" spans="1:21" x14ac:dyDescent="0.2">
      <c r="A517">
        <v>1</v>
      </c>
      <c r="B517" s="11" t="s">
        <v>534</v>
      </c>
      <c r="C517" s="11">
        <v>37.961988304093587</v>
      </c>
      <c r="D517" s="11">
        <v>113.27777777777777</v>
      </c>
      <c r="E517" s="11">
        <v>8.0151162773715932</v>
      </c>
      <c r="F517" s="11">
        <v>27.310627368421045</v>
      </c>
      <c r="H517">
        <v>600</v>
      </c>
      <c r="I517" s="10">
        <v>514</v>
      </c>
      <c r="J517" s="11">
        <v>87.416666666666089</v>
      </c>
      <c r="K517" s="11">
        <v>44.895352260132753</v>
      </c>
      <c r="L517" s="11">
        <v>76.195234419164251</v>
      </c>
      <c r="Q517">
        <v>600</v>
      </c>
      <c r="R517" s="11">
        <v>37.994468494468435</v>
      </c>
      <c r="S517" s="11">
        <v>163.19444444444761</v>
      </c>
      <c r="T517" s="11">
        <v>15.968732727293158</v>
      </c>
      <c r="U517" s="11">
        <v>18.954314077832311</v>
      </c>
    </row>
    <row r="518" spans="1:21" x14ac:dyDescent="0.2">
      <c r="A518">
        <v>1</v>
      </c>
      <c r="B518" s="13" t="s">
        <v>535</v>
      </c>
      <c r="C518" s="13">
        <v>37.570833333333333</v>
      </c>
      <c r="D518" s="13">
        <v>113.27777777777777</v>
      </c>
      <c r="E518" s="13">
        <v>7.7057400868277082</v>
      </c>
      <c r="F518" s="13">
        <v>27.029092800000011</v>
      </c>
      <c r="H518">
        <v>600</v>
      </c>
      <c r="I518" s="12">
        <v>515</v>
      </c>
      <c r="J518" s="13">
        <v>84.249999999999844</v>
      </c>
      <c r="K518" s="13">
        <v>37.45147917474312</v>
      </c>
      <c r="L518" s="13">
        <v>69.942960044016246</v>
      </c>
      <c r="Q518">
        <v>600</v>
      </c>
      <c r="R518" s="13">
        <v>40.117835097001667</v>
      </c>
      <c r="S518" s="13">
        <v>163.19444444444761</v>
      </c>
      <c r="T518" s="13">
        <v>17.478128265422814</v>
      </c>
      <c r="U518" s="13">
        <v>19.987038616629661</v>
      </c>
    </row>
    <row r="519" spans="1:21" x14ac:dyDescent="0.2">
      <c r="A519">
        <v>1</v>
      </c>
      <c r="B519" s="11" t="s">
        <v>536</v>
      </c>
      <c r="C519" s="11">
        <v>34.354166666666679</v>
      </c>
      <c r="D519" s="11">
        <v>113.27777777777777</v>
      </c>
      <c r="E519" s="11">
        <v>6.3494171489007272</v>
      </c>
      <c r="F519" s="11">
        <v>24.712247999999995</v>
      </c>
      <c r="H519">
        <v>600</v>
      </c>
      <c r="I519" s="10">
        <v>516</v>
      </c>
      <c r="J519" s="11">
        <v>89.249999999999417</v>
      </c>
      <c r="K519" s="11">
        <v>47.060030396195096</v>
      </c>
      <c r="L519" s="11">
        <v>78.010528377579348</v>
      </c>
      <c r="Q519">
        <v>600</v>
      </c>
      <c r="R519" s="11">
        <v>36.796899224805983</v>
      </c>
      <c r="S519" s="11">
        <v>163.19444444444761</v>
      </c>
      <c r="T519" s="11">
        <v>13.268582323091394</v>
      </c>
      <c r="U519" s="11">
        <v>18.236863637986108</v>
      </c>
    </row>
    <row r="520" spans="1:21" x14ac:dyDescent="0.2">
      <c r="A520">
        <v>1</v>
      </c>
      <c r="B520" s="13" t="s">
        <v>537</v>
      </c>
      <c r="C520" s="13">
        <v>39.420833333333341</v>
      </c>
      <c r="D520" s="13">
        <v>113.27777777777777</v>
      </c>
      <c r="E520" s="13">
        <v>8.189391417440504</v>
      </c>
      <c r="F520" s="13">
        <v>28.360939200000004</v>
      </c>
      <c r="H520">
        <v>600</v>
      </c>
      <c r="I520" s="12">
        <v>517</v>
      </c>
      <c r="J520" s="13">
        <v>86.583333333332902</v>
      </c>
      <c r="K520" s="13">
        <v>43.179051001679028</v>
      </c>
      <c r="L520" s="13">
        <v>75.101060036049518</v>
      </c>
      <c r="Q520">
        <v>600</v>
      </c>
      <c r="R520" s="13">
        <v>44.687717987045112</v>
      </c>
      <c r="S520" s="13">
        <v>163.19444444444761</v>
      </c>
      <c r="T520" s="13">
        <v>19.11378638037797</v>
      </c>
      <c r="U520" s="13">
        <v>23.05032381412358</v>
      </c>
    </row>
    <row r="521" spans="1:21" x14ac:dyDescent="0.2">
      <c r="A521">
        <v>1</v>
      </c>
      <c r="B521" s="11" t="s">
        <v>538</v>
      </c>
      <c r="C521" s="11">
        <v>36.777777777777793</v>
      </c>
      <c r="D521" s="11">
        <v>107.02777777777777</v>
      </c>
      <c r="E521" s="11">
        <v>7.3218712366800602</v>
      </c>
      <c r="F521" s="11">
        <v>26.4578624</v>
      </c>
      <c r="H521">
        <v>600</v>
      </c>
      <c r="I521" s="10">
        <v>518</v>
      </c>
      <c r="J521" s="11">
        <v>87.66666666666606</v>
      </c>
      <c r="K521" s="11">
        <v>44.221461758509278</v>
      </c>
      <c r="L521" s="11">
        <v>75.621217447111221</v>
      </c>
      <c r="Q521">
        <v>600</v>
      </c>
      <c r="R521" s="11">
        <v>39.72007575757555</v>
      </c>
      <c r="S521" s="11">
        <v>156.94444444444653</v>
      </c>
      <c r="T521" s="11">
        <v>15.67356295189059</v>
      </c>
      <c r="U521" s="11">
        <v>20.008815027373327</v>
      </c>
    </row>
    <row r="522" spans="1:21" x14ac:dyDescent="0.2">
      <c r="A522">
        <v>1</v>
      </c>
      <c r="B522" s="13" t="s">
        <v>539</v>
      </c>
      <c r="C522" s="13">
        <v>37.912499999999994</v>
      </c>
      <c r="D522" s="13">
        <v>113.27777777777777</v>
      </c>
      <c r="E522" s="13">
        <v>7.5776667791188084</v>
      </c>
      <c r="F522" s="13">
        <v>27.27501599999999</v>
      </c>
      <c r="H522">
        <v>600</v>
      </c>
      <c r="I522" s="12">
        <v>519</v>
      </c>
      <c r="J522" s="13">
        <v>85.999999999999687</v>
      </c>
      <c r="K522" s="13">
        <v>41.669127668899193</v>
      </c>
      <c r="L522" s="13">
        <v>73.406466973930478</v>
      </c>
      <c r="Q522">
        <v>600</v>
      </c>
      <c r="R522" s="13">
        <v>41.862605879421807</v>
      </c>
      <c r="S522" s="13">
        <v>163.19444444444761</v>
      </c>
      <c r="T522" s="13">
        <v>17.463678595392214</v>
      </c>
      <c r="U522" s="13">
        <v>21.479016904335158</v>
      </c>
    </row>
    <row r="523" spans="1:21" x14ac:dyDescent="0.2">
      <c r="A523">
        <v>1</v>
      </c>
      <c r="B523" s="11" t="s">
        <v>540</v>
      </c>
      <c r="C523" s="11">
        <v>36.050000000000011</v>
      </c>
      <c r="D523" s="11">
        <v>113.27777777777777</v>
      </c>
      <c r="E523" s="11">
        <v>7.0977076052721371</v>
      </c>
      <c r="F523" s="11">
        <v>25.934015999999989</v>
      </c>
      <c r="H523">
        <v>600</v>
      </c>
      <c r="I523" s="10">
        <v>520</v>
      </c>
      <c r="J523" s="11">
        <v>85.666666666666231</v>
      </c>
      <c r="K523" s="11">
        <v>44.366933249719075</v>
      </c>
      <c r="L523" s="11">
        <v>75.745497588984122</v>
      </c>
      <c r="Q523">
        <v>600</v>
      </c>
      <c r="R523" s="11">
        <v>37.784640522875669</v>
      </c>
      <c r="S523" s="11">
        <v>163.19444444444761</v>
      </c>
      <c r="T523" s="11">
        <v>16.634627066787068</v>
      </c>
      <c r="U523" s="11">
        <v>18.976396681323983</v>
      </c>
    </row>
    <row r="524" spans="1:21" x14ac:dyDescent="0.2">
      <c r="A524">
        <v>1</v>
      </c>
      <c r="B524" s="13" t="s">
        <v>541</v>
      </c>
      <c r="C524" s="13">
        <v>35.890277777777783</v>
      </c>
      <c r="D524" s="13">
        <v>113.27777777777777</v>
      </c>
      <c r="E524" s="13">
        <v>7.4180361732046061</v>
      </c>
      <c r="F524" s="13">
        <v>25.818247999999986</v>
      </c>
      <c r="H524">
        <v>600</v>
      </c>
      <c r="I524" s="12">
        <v>521</v>
      </c>
      <c r="J524" s="13">
        <v>90.249999999999318</v>
      </c>
      <c r="K524" s="13">
        <v>52.011904719030248</v>
      </c>
      <c r="L524" s="13">
        <v>82.012206572130992</v>
      </c>
      <c r="Q524">
        <v>600</v>
      </c>
      <c r="R524" s="13">
        <v>39.81903991370006</v>
      </c>
      <c r="S524" s="13">
        <v>163.19444444444761</v>
      </c>
      <c r="T524" s="13">
        <v>15.291155292723325</v>
      </c>
      <c r="U524" s="13">
        <v>20.188675603517204</v>
      </c>
    </row>
    <row r="525" spans="1:21" x14ac:dyDescent="0.2">
      <c r="A525">
        <v>1</v>
      </c>
      <c r="B525" s="11" t="s">
        <v>542</v>
      </c>
      <c r="C525" s="11">
        <v>40.409722222222229</v>
      </c>
      <c r="D525" s="11">
        <v>113.27777777777777</v>
      </c>
      <c r="E525" s="11">
        <v>9.0241832713340226</v>
      </c>
      <c r="F525" s="11">
        <v>29.073246399999984</v>
      </c>
      <c r="H525">
        <v>600</v>
      </c>
      <c r="I525" s="10">
        <v>522</v>
      </c>
      <c r="J525" s="11">
        <v>89.583333333332646</v>
      </c>
      <c r="K525" s="11">
        <v>51.065494012069443</v>
      </c>
      <c r="L525" s="11">
        <v>81.262632395505108</v>
      </c>
      <c r="Q525">
        <v>600</v>
      </c>
      <c r="R525" s="11">
        <v>41.713675213675046</v>
      </c>
      <c r="S525" s="11">
        <v>163.19444444444761</v>
      </c>
      <c r="T525" s="11">
        <v>20.030546454325258</v>
      </c>
      <c r="U525" s="11">
        <v>21.352715845265664</v>
      </c>
    </row>
    <row r="526" spans="1:21" x14ac:dyDescent="0.2">
      <c r="A526">
        <v>1</v>
      </c>
      <c r="B526" s="13" t="s">
        <v>543</v>
      </c>
      <c r="C526" s="13">
        <v>39.844444444444456</v>
      </c>
      <c r="D526" s="13">
        <v>113.27777777777777</v>
      </c>
      <c r="E526" s="13">
        <v>8.7567261369651419</v>
      </c>
      <c r="F526" s="13">
        <v>28.666169599999989</v>
      </c>
      <c r="H526">
        <v>600</v>
      </c>
      <c r="I526" s="12">
        <v>523</v>
      </c>
      <c r="J526" s="13">
        <v>87.08333333333286</v>
      </c>
      <c r="K526" s="13">
        <v>46.027336691037355</v>
      </c>
      <c r="L526" s="13">
        <v>77.538508594322224</v>
      </c>
      <c r="Q526">
        <v>600</v>
      </c>
      <c r="R526" s="13">
        <v>40.382986111110917</v>
      </c>
      <c r="S526" s="13">
        <v>163.19444444444761</v>
      </c>
      <c r="T526" s="13">
        <v>18.929712390627362</v>
      </c>
      <c r="U526" s="13">
        <v>20.781962321610308</v>
      </c>
    </row>
    <row r="527" spans="1:21" x14ac:dyDescent="0.2">
      <c r="A527">
        <v>1</v>
      </c>
      <c r="B527" s="11" t="s">
        <v>544</v>
      </c>
      <c r="C527" s="11">
        <v>37.194725028058386</v>
      </c>
      <c r="D527" s="11">
        <v>113.27777777777777</v>
      </c>
      <c r="E527" s="11">
        <v>7.8779182138003465</v>
      </c>
      <c r="F527" s="11">
        <v>26.758058989898984</v>
      </c>
      <c r="H527">
        <v>600</v>
      </c>
      <c r="I527" s="10">
        <v>524</v>
      </c>
      <c r="J527" s="11">
        <v>83.916666666666387</v>
      </c>
      <c r="K527" s="11">
        <v>36.529166282507298</v>
      </c>
      <c r="L527" s="11">
        <v>68.730103501339542</v>
      </c>
      <c r="Q527">
        <v>600</v>
      </c>
      <c r="R527" s="11">
        <v>40.277397260273837</v>
      </c>
      <c r="S527" s="11">
        <v>163.19444444444761</v>
      </c>
      <c r="T527" s="11">
        <v>16.495892805080484</v>
      </c>
      <c r="U527" s="11">
        <v>20.452891127769991</v>
      </c>
    </row>
    <row r="528" spans="1:21" x14ac:dyDescent="0.2">
      <c r="A528">
        <v>1</v>
      </c>
      <c r="B528" s="13" t="s">
        <v>545</v>
      </c>
      <c r="C528" s="13">
        <v>33.984722222222238</v>
      </c>
      <c r="D528" s="13">
        <v>113.27777777777777</v>
      </c>
      <c r="E528" s="13">
        <v>6.1946481576179533</v>
      </c>
      <c r="F528" s="13">
        <v>24.445863999999997</v>
      </c>
      <c r="H528">
        <v>600</v>
      </c>
      <c r="I528" s="12">
        <v>525</v>
      </c>
      <c r="J528" s="13">
        <v>82.916666666666472</v>
      </c>
      <c r="K528" s="13">
        <v>34.466688946878605</v>
      </c>
      <c r="L528" s="13">
        <v>66.761625178671181</v>
      </c>
      <c r="Q528">
        <v>600</v>
      </c>
      <c r="R528" s="13">
        <v>38.479061976549296</v>
      </c>
      <c r="S528" s="13">
        <v>163.19444444444761</v>
      </c>
      <c r="T528" s="13">
        <v>12.538290860300124</v>
      </c>
      <c r="U528" s="13">
        <v>18.940800315943605</v>
      </c>
    </row>
    <row r="529" spans="1:21" x14ac:dyDescent="0.2">
      <c r="A529">
        <v>1</v>
      </c>
      <c r="B529" s="11" t="s">
        <v>546</v>
      </c>
      <c r="C529" s="11">
        <v>32.994444444444454</v>
      </c>
      <c r="D529" s="11">
        <v>113.27777777777777</v>
      </c>
      <c r="E529" s="11">
        <v>5.8199747491673639</v>
      </c>
      <c r="F529" s="11">
        <v>23.732710399999984</v>
      </c>
      <c r="H529">
        <v>600</v>
      </c>
      <c r="I529" s="10">
        <v>526</v>
      </c>
      <c r="J529" s="11">
        <v>91.333333333332476</v>
      </c>
      <c r="K529" s="11">
        <v>53.560477035060664</v>
      </c>
      <c r="L529" s="11">
        <v>83.224143817835625</v>
      </c>
      <c r="Q529">
        <v>600</v>
      </c>
      <c r="R529" s="11">
        <v>37.144331065759545</v>
      </c>
      <c r="S529" s="11">
        <v>163.19444444444761</v>
      </c>
      <c r="T529" s="11">
        <v>13.313429099421517</v>
      </c>
      <c r="U529" s="11">
        <v>17.928288504407462</v>
      </c>
    </row>
    <row r="530" spans="1:21" x14ac:dyDescent="0.2">
      <c r="A530">
        <v>1</v>
      </c>
      <c r="B530" s="13" t="s">
        <v>547</v>
      </c>
      <c r="C530" s="13">
        <v>41.484722222222253</v>
      </c>
      <c r="D530" s="13">
        <v>113.27777777777777</v>
      </c>
      <c r="E530" s="13">
        <v>9.3500952348100768</v>
      </c>
      <c r="F530" s="13">
        <v>29.847169599999987</v>
      </c>
      <c r="H530">
        <v>600</v>
      </c>
      <c r="I530" s="12">
        <v>527</v>
      </c>
      <c r="J530" s="13">
        <v>84.916666666666302</v>
      </c>
      <c r="K530" s="13">
        <v>39.16963377917422</v>
      </c>
      <c r="L530" s="13">
        <v>71.170804220110838</v>
      </c>
      <c r="Q530">
        <v>600</v>
      </c>
      <c r="R530" s="13">
        <v>42.322659465020422</v>
      </c>
      <c r="S530" s="13">
        <v>163.19444444444761</v>
      </c>
      <c r="T530" s="13">
        <v>18.20731929839933</v>
      </c>
      <c r="U530" s="13">
        <v>21.619953244503623</v>
      </c>
    </row>
    <row r="531" spans="1:21" x14ac:dyDescent="0.2">
      <c r="A531">
        <v>1</v>
      </c>
      <c r="B531" s="11" t="s">
        <v>548</v>
      </c>
      <c r="C531" s="11">
        <v>35.026388888888903</v>
      </c>
      <c r="D531" s="11">
        <v>113.27777777777777</v>
      </c>
      <c r="E531" s="11">
        <v>6.6351544255226838</v>
      </c>
      <c r="F531" s="11">
        <v>25.196555200000002</v>
      </c>
      <c r="H531">
        <v>600</v>
      </c>
      <c r="I531" s="10">
        <v>528</v>
      </c>
      <c r="J531" s="11">
        <v>84.083333333333115</v>
      </c>
      <c r="K531" s="11">
        <v>36.440441654468302</v>
      </c>
      <c r="L531" s="11">
        <v>68.646584482995351</v>
      </c>
      <c r="Q531">
        <v>600</v>
      </c>
      <c r="R531" s="11">
        <v>36.739428699954885</v>
      </c>
      <c r="S531" s="11">
        <v>163.19444444444761</v>
      </c>
      <c r="T531" s="11">
        <v>14.416059900964507</v>
      </c>
      <c r="U531" s="11">
        <v>18.075991704816524</v>
      </c>
    </row>
    <row r="532" spans="1:21" x14ac:dyDescent="0.2">
      <c r="A532">
        <v>1</v>
      </c>
      <c r="B532" s="13" t="s">
        <v>549</v>
      </c>
      <c r="C532" s="13">
        <v>34.181944444444461</v>
      </c>
      <c r="D532" s="13">
        <v>107.02777777777777</v>
      </c>
      <c r="E532" s="13">
        <v>6.1965566751550094</v>
      </c>
      <c r="F532" s="13">
        <v>24.588324799999995</v>
      </c>
      <c r="H532">
        <v>600</v>
      </c>
      <c r="I532" s="12">
        <v>529</v>
      </c>
      <c r="J532" s="13">
        <v>88.999999999999432</v>
      </c>
      <c r="K532" s="13">
        <v>50.302623798344754</v>
      </c>
      <c r="L532" s="13">
        <v>80.653354865836846</v>
      </c>
      <c r="Q532">
        <v>600</v>
      </c>
      <c r="R532" s="13">
        <v>38.0057224606579</v>
      </c>
      <c r="S532" s="13">
        <v>156.94444444444653</v>
      </c>
      <c r="T532" s="13">
        <v>14.330605368181619</v>
      </c>
      <c r="U532" s="13">
        <v>18.829964399674093</v>
      </c>
    </row>
    <row r="533" spans="1:21" x14ac:dyDescent="0.2">
      <c r="A533">
        <v>1</v>
      </c>
      <c r="B533" s="11" t="s">
        <v>550</v>
      </c>
      <c r="C533" s="11">
        <v>39.140277777777804</v>
      </c>
      <c r="D533" s="11">
        <v>113.27777777777777</v>
      </c>
      <c r="E533" s="11">
        <v>8.6166040360315712</v>
      </c>
      <c r="F533" s="11">
        <v>28.159169599999995</v>
      </c>
      <c r="H533">
        <v>600</v>
      </c>
      <c r="I533" s="10">
        <v>530</v>
      </c>
      <c r="J533" s="11">
        <v>84.666666666666316</v>
      </c>
      <c r="K533" s="11">
        <v>36.687069868769044</v>
      </c>
      <c r="L533" s="11">
        <v>71.042740209093594</v>
      </c>
      <c r="Q533">
        <v>600</v>
      </c>
      <c r="R533" s="11">
        <v>43.63950892857126</v>
      </c>
      <c r="S533" s="11">
        <v>163.19444444444761</v>
      </c>
      <c r="T533" s="11">
        <v>19.250797190606654</v>
      </c>
      <c r="U533" s="11">
        <v>22.464104972940241</v>
      </c>
    </row>
    <row r="534" spans="1:21" x14ac:dyDescent="0.2">
      <c r="A534">
        <v>1</v>
      </c>
      <c r="B534" s="13" t="s">
        <v>551</v>
      </c>
      <c r="C534" s="13">
        <v>34.914893617021285</v>
      </c>
      <c r="D534" s="13">
        <v>107.02777777777777</v>
      </c>
      <c r="E534" s="13">
        <v>5.9417004689196808</v>
      </c>
      <c r="F534" s="13">
        <v>25.115080851063837</v>
      </c>
      <c r="H534">
        <v>600</v>
      </c>
      <c r="I534" s="12">
        <v>531</v>
      </c>
      <c r="J534" s="13">
        <v>88.166666666666018</v>
      </c>
      <c r="K534" s="13">
        <v>45.04867902011474</v>
      </c>
      <c r="L534" s="13">
        <v>88.132789520982001</v>
      </c>
      <c r="Q534">
        <v>600</v>
      </c>
      <c r="R534" s="13">
        <v>36.471863026819769</v>
      </c>
      <c r="S534" s="13">
        <v>156.94444444444653</v>
      </c>
      <c r="T534" s="13">
        <v>12.669009121615591</v>
      </c>
      <c r="U534" s="13">
        <v>17.645660440705647</v>
      </c>
    </row>
    <row r="535" spans="1:21" x14ac:dyDescent="0.2">
      <c r="A535">
        <v>1</v>
      </c>
      <c r="B535" s="11" t="s">
        <v>552</v>
      </c>
      <c r="C535" s="11">
        <v>38.348148148148155</v>
      </c>
      <c r="D535" s="11">
        <v>113.27777777777777</v>
      </c>
      <c r="E535" s="11">
        <v>6.1348605078274892</v>
      </c>
      <c r="F535" s="11">
        <v>27.588145066666662</v>
      </c>
      <c r="H535">
        <v>600</v>
      </c>
      <c r="I535" s="10">
        <v>532</v>
      </c>
      <c r="J535" s="11">
        <v>84.666666666666316</v>
      </c>
      <c r="K535" s="11">
        <v>39.99734183380982</v>
      </c>
      <c r="L535" s="11">
        <v>71.918841442254845</v>
      </c>
      <c r="Q535">
        <v>600</v>
      </c>
      <c r="R535" s="11">
        <v>37.514771997430934</v>
      </c>
      <c r="S535" s="11">
        <v>163.19444444444761</v>
      </c>
      <c r="T535" s="11">
        <v>11.741201971300937</v>
      </c>
      <c r="U535" s="11">
        <v>18.803623036549112</v>
      </c>
    </row>
    <row r="536" spans="1:21" x14ac:dyDescent="0.2">
      <c r="A536">
        <v>1</v>
      </c>
      <c r="B536" s="13" t="s">
        <v>553</v>
      </c>
      <c r="C536" s="13">
        <v>34.862500000000018</v>
      </c>
      <c r="D536" s="13">
        <v>113.27777777777777</v>
      </c>
      <c r="E536" s="13">
        <v>6.6880117219193309</v>
      </c>
      <c r="F536" s="13">
        <v>25.078555199999983</v>
      </c>
      <c r="H536">
        <v>600</v>
      </c>
      <c r="I536" s="12">
        <v>533</v>
      </c>
      <c r="J536" s="13">
        <v>87.916666666666046</v>
      </c>
      <c r="K536" s="13">
        <v>45.474471205054478</v>
      </c>
      <c r="L536" s="13">
        <v>77.071417974383095</v>
      </c>
      <c r="Q536">
        <v>600</v>
      </c>
      <c r="R536" s="13">
        <v>37.393153980752253</v>
      </c>
      <c r="S536" s="13">
        <v>163.19444444444761</v>
      </c>
      <c r="T536" s="13">
        <v>15.249660949202859</v>
      </c>
      <c r="U536" s="13">
        <v>18.331442320380273</v>
      </c>
    </row>
    <row r="537" spans="1:21" x14ac:dyDescent="0.2">
      <c r="A537">
        <v>1</v>
      </c>
      <c r="B537" s="11" t="s">
        <v>554</v>
      </c>
      <c r="C537" s="11">
        <v>37.99719416386084</v>
      </c>
      <c r="D537" s="11">
        <v>113.27777777777777</v>
      </c>
      <c r="E537" s="11">
        <v>7.7514431913539621</v>
      </c>
      <c r="F537" s="11">
        <v>27.336147070707064</v>
      </c>
      <c r="H537">
        <v>600</v>
      </c>
      <c r="I537" s="10">
        <v>534</v>
      </c>
      <c r="J537" s="11">
        <v>86.166666666666188</v>
      </c>
      <c r="K537" s="11">
        <v>44.192127416645697</v>
      </c>
      <c r="L537" s="11">
        <v>75.976970934096727</v>
      </c>
      <c r="Q537">
        <v>600</v>
      </c>
      <c r="R537" s="11">
        <v>38.437445319334863</v>
      </c>
      <c r="S537" s="11">
        <v>163.19444444444761</v>
      </c>
      <c r="T537" s="11">
        <v>16.867403918109456</v>
      </c>
      <c r="U537" s="11">
        <v>19.198201918067376</v>
      </c>
    </row>
    <row r="538" spans="1:21" x14ac:dyDescent="0.2">
      <c r="A538">
        <v>1</v>
      </c>
      <c r="B538" s="13" t="s">
        <v>555</v>
      </c>
      <c r="C538" s="13">
        <v>36.253367003367018</v>
      </c>
      <c r="D538" s="13">
        <v>113.27777777777777</v>
      </c>
      <c r="E538" s="13">
        <v>7.4670489455914222</v>
      </c>
      <c r="F538" s="13">
        <v>26.080513939393928</v>
      </c>
      <c r="H538">
        <v>600</v>
      </c>
      <c r="I538" s="12">
        <v>535</v>
      </c>
      <c r="J538" s="13">
        <v>90.499999999999304</v>
      </c>
      <c r="K538" s="13">
        <v>51.194735942872029</v>
      </c>
      <c r="L538" s="13">
        <v>81.365401426517195</v>
      </c>
      <c r="Q538">
        <v>600</v>
      </c>
      <c r="R538" s="13">
        <v>41.347357065803521</v>
      </c>
      <c r="S538" s="13">
        <v>163.19444444444761</v>
      </c>
      <c r="T538" s="13">
        <v>16.553427104261939</v>
      </c>
      <c r="U538" s="13">
        <v>21.306481041146196</v>
      </c>
    </row>
    <row r="539" spans="1:21" x14ac:dyDescent="0.2">
      <c r="A539">
        <v>1</v>
      </c>
      <c r="B539" s="11" t="s">
        <v>556</v>
      </c>
      <c r="C539" s="11">
        <v>40.659722222222243</v>
      </c>
      <c r="D539" s="11">
        <v>113.27777777777777</v>
      </c>
      <c r="E539" s="11">
        <v>8.9027811356250215</v>
      </c>
      <c r="F539" s="11">
        <v>29.252939199999982</v>
      </c>
      <c r="H539">
        <v>600</v>
      </c>
      <c r="I539" s="10">
        <v>536</v>
      </c>
      <c r="J539" s="11">
        <v>86.166666666666188</v>
      </c>
      <c r="K539" s="11">
        <v>42.445196429114297</v>
      </c>
      <c r="L539" s="11">
        <v>74.086894639463921</v>
      </c>
      <c r="Q539">
        <v>600</v>
      </c>
      <c r="R539" s="11">
        <v>38.324701195219021</v>
      </c>
      <c r="S539" s="11">
        <v>163.19444444444761</v>
      </c>
      <c r="T539" s="11">
        <v>17.058688936267476</v>
      </c>
      <c r="U539" s="11">
        <v>19.074800296174853</v>
      </c>
    </row>
    <row r="540" spans="1:21" x14ac:dyDescent="0.2">
      <c r="A540">
        <v>1</v>
      </c>
      <c r="B540" s="13" t="s">
        <v>557</v>
      </c>
      <c r="C540" s="13">
        <v>36.33194444444446</v>
      </c>
      <c r="D540" s="13">
        <v>113.27777777777777</v>
      </c>
      <c r="E540" s="13">
        <v>7.2331157464290028</v>
      </c>
      <c r="F540" s="13">
        <v>26.136631999999995</v>
      </c>
      <c r="H540">
        <v>600</v>
      </c>
      <c r="I540" s="12">
        <v>537</v>
      </c>
      <c r="J540" s="13">
        <v>89.166666666665932</v>
      </c>
      <c r="K540" s="13">
        <v>48.05914603275653</v>
      </c>
      <c r="L540" s="13">
        <v>79.231439290804758</v>
      </c>
      <c r="Q540">
        <v>600</v>
      </c>
      <c r="R540" s="13">
        <v>38.664342629481915</v>
      </c>
      <c r="S540" s="13">
        <v>163.19444444444761</v>
      </c>
      <c r="T540" s="13">
        <v>16.705582663649064</v>
      </c>
      <c r="U540" s="13">
        <v>19.354603692882172</v>
      </c>
    </row>
    <row r="541" spans="1:21" x14ac:dyDescent="0.2">
      <c r="A541">
        <v>1</v>
      </c>
      <c r="B541" s="11" t="s">
        <v>558</v>
      </c>
      <c r="C541" s="11">
        <v>39.263888888888914</v>
      </c>
      <c r="D541" s="11">
        <v>113.27777777777777</v>
      </c>
      <c r="E541" s="11">
        <v>8.3090334758653253</v>
      </c>
      <c r="F541" s="11">
        <v>28.247785599999993</v>
      </c>
      <c r="H541">
        <v>600</v>
      </c>
      <c r="I541" s="10">
        <v>538</v>
      </c>
      <c r="J541" s="11">
        <v>89.583333333332646</v>
      </c>
      <c r="K541" s="11">
        <v>49.002721480488326</v>
      </c>
      <c r="L541" s="11">
        <v>79.604426505730984</v>
      </c>
      <c r="Q541">
        <v>600</v>
      </c>
      <c r="R541" s="11">
        <v>42.892657733109765</v>
      </c>
      <c r="S541" s="11">
        <v>163.19444444444761</v>
      </c>
      <c r="T541" s="11">
        <v>17.428422209354881</v>
      </c>
      <c r="U541" s="11">
        <v>22.354083614815007</v>
      </c>
    </row>
    <row r="542" spans="1:21" x14ac:dyDescent="0.2">
      <c r="A542">
        <v>1</v>
      </c>
      <c r="B542" s="13" t="s">
        <v>559</v>
      </c>
      <c r="C542" s="13">
        <v>39.843055555555544</v>
      </c>
      <c r="D542" s="13">
        <v>113.27777777777777</v>
      </c>
      <c r="E542" s="13">
        <v>8.468657013196065</v>
      </c>
      <c r="F542" s="13">
        <v>28.665169599999995</v>
      </c>
      <c r="H542">
        <v>600</v>
      </c>
      <c r="I542" s="12">
        <v>539</v>
      </c>
      <c r="J542" s="13">
        <v>92.083333333332433</v>
      </c>
      <c r="K542" s="13">
        <v>55.059329116873656</v>
      </c>
      <c r="L542" s="13">
        <v>84.805687288890994</v>
      </c>
      <c r="Q542">
        <v>600</v>
      </c>
      <c r="R542" s="13">
        <v>42.230941704035679</v>
      </c>
      <c r="S542" s="13">
        <v>163.19444444444761</v>
      </c>
      <c r="T542" s="13">
        <v>18.01840932973062</v>
      </c>
      <c r="U542" s="13">
        <v>21.646411884919313</v>
      </c>
    </row>
    <row r="543" spans="1:21" x14ac:dyDescent="0.2">
      <c r="A543">
        <v>1</v>
      </c>
      <c r="B543" s="11" t="s">
        <v>560</v>
      </c>
      <c r="C543" s="11">
        <v>42.163860830527511</v>
      </c>
      <c r="D543" s="11">
        <v>113.27777777777777</v>
      </c>
      <c r="E543" s="11">
        <v>9.5930966411670848</v>
      </c>
      <c r="F543" s="11">
        <v>30.335991919191908</v>
      </c>
      <c r="H543">
        <v>600</v>
      </c>
      <c r="I543" s="10">
        <v>540</v>
      </c>
      <c r="J543" s="11">
        <v>86.999999999999602</v>
      </c>
      <c r="K543" s="11">
        <v>48.338127102055395</v>
      </c>
      <c r="L543" s="11">
        <v>79.062770266580259</v>
      </c>
      <c r="Q543">
        <v>600</v>
      </c>
      <c r="R543" s="11">
        <v>43.234623015872785</v>
      </c>
      <c r="S543" s="11">
        <v>163.19444444444761</v>
      </c>
      <c r="T543" s="11">
        <v>20.262230148693849</v>
      </c>
      <c r="U543" s="11">
        <v>22.538762340083487</v>
      </c>
    </row>
    <row r="544" spans="1:21" x14ac:dyDescent="0.2">
      <c r="A544">
        <v>1</v>
      </c>
      <c r="B544" s="13" t="s">
        <v>561</v>
      </c>
      <c r="C544" s="13">
        <v>37.129166666666684</v>
      </c>
      <c r="D544" s="13">
        <v>113.27777777777777</v>
      </c>
      <c r="E544" s="13">
        <v>8.1681275475646853</v>
      </c>
      <c r="F544" s="13">
        <v>26.710555199999991</v>
      </c>
      <c r="H544">
        <v>600</v>
      </c>
      <c r="I544" s="12">
        <v>541</v>
      </c>
      <c r="J544" s="13">
        <v>87.916666666666046</v>
      </c>
      <c r="K544" s="13">
        <v>46.528943922202913</v>
      </c>
      <c r="L544" s="13">
        <v>77.569093376636218</v>
      </c>
      <c r="Q544">
        <v>600</v>
      </c>
      <c r="R544" s="13">
        <v>41.84682158119643</v>
      </c>
      <c r="S544" s="13">
        <v>163.19444444444761</v>
      </c>
      <c r="T544" s="13">
        <v>17.386797088688404</v>
      </c>
      <c r="U544" s="13">
        <v>21.535942924362946</v>
      </c>
    </row>
    <row r="545" spans="1:21" x14ac:dyDescent="0.2">
      <c r="A545">
        <v>1</v>
      </c>
      <c r="B545" s="11" t="s">
        <v>562</v>
      </c>
      <c r="C545" s="11">
        <v>38.01944444444446</v>
      </c>
      <c r="D545" s="11">
        <v>116.75</v>
      </c>
      <c r="E545" s="11">
        <v>8.0265665971957638</v>
      </c>
      <c r="F545" s="11">
        <v>27.351862399999995</v>
      </c>
      <c r="H545">
        <v>600</v>
      </c>
      <c r="I545" s="10">
        <v>542</v>
      </c>
      <c r="J545" s="11">
        <v>87.249999999999588</v>
      </c>
      <c r="K545" s="11">
        <v>40.154038812828077</v>
      </c>
      <c r="L545" s="11">
        <v>74.323783262843023</v>
      </c>
      <c r="Q545">
        <v>600</v>
      </c>
      <c r="R545" s="11">
        <v>38.046546546546431</v>
      </c>
      <c r="S545" s="11">
        <v>166.66666666667041</v>
      </c>
      <c r="T545" s="11">
        <v>17.917456223910222</v>
      </c>
      <c r="U545" s="11">
        <v>19.250399134562695</v>
      </c>
    </row>
    <row r="546" spans="1:21" x14ac:dyDescent="0.2">
      <c r="A546">
        <v>1</v>
      </c>
      <c r="B546" s="13" t="s">
        <v>563</v>
      </c>
      <c r="C546" s="13">
        <v>37.42819148936173</v>
      </c>
      <c r="D546" s="13">
        <v>113.27777777777777</v>
      </c>
      <c r="E546" s="13">
        <v>6.6556014813085707</v>
      </c>
      <c r="F546" s="13">
        <v>26.926534468085109</v>
      </c>
      <c r="H546">
        <v>600</v>
      </c>
      <c r="I546" s="12">
        <v>543</v>
      </c>
      <c r="J546" s="13">
        <v>89.249999999999417</v>
      </c>
      <c r="K546" s="13">
        <v>40.675392155486321</v>
      </c>
      <c r="L546" s="13">
        <v>120.87646251141091</v>
      </c>
      <c r="Q546">
        <v>600</v>
      </c>
      <c r="R546" s="13">
        <v>39.517281105990584</v>
      </c>
      <c r="S546" s="13">
        <v>163.19444444444761</v>
      </c>
      <c r="T546" s="13">
        <v>14.72667088955046</v>
      </c>
      <c r="U546" s="13">
        <v>19.930439994402818</v>
      </c>
    </row>
    <row r="547" spans="1:21" x14ac:dyDescent="0.2">
      <c r="A547">
        <v>1</v>
      </c>
      <c r="B547" s="11" t="s">
        <v>564</v>
      </c>
      <c r="C547" s="11">
        <v>39.35030864197531</v>
      </c>
      <c r="D547" s="11">
        <v>107.02777777777777</v>
      </c>
      <c r="E547" s="11">
        <v>3.1126821471951325</v>
      </c>
      <c r="F547" s="11">
        <v>28.310408888888901</v>
      </c>
      <c r="H547">
        <v>600</v>
      </c>
      <c r="I547" s="10">
        <v>544</v>
      </c>
      <c r="J547" s="11">
        <v>86.999999999999602</v>
      </c>
      <c r="K547" s="11">
        <v>42.054477020878451</v>
      </c>
      <c r="L547" s="11">
        <v>82.449541059835695</v>
      </c>
      <c r="Q547">
        <v>600</v>
      </c>
      <c r="R547" s="11">
        <v>33.797769360269243</v>
      </c>
      <c r="S547" s="11">
        <v>156.94444444444653</v>
      </c>
      <c r="T547" s="11">
        <v>6.6638941517288792</v>
      </c>
      <c r="U547" s="11">
        <v>16.128212989084538</v>
      </c>
    </row>
    <row r="548" spans="1:21" x14ac:dyDescent="0.2">
      <c r="A548">
        <v>1</v>
      </c>
      <c r="B548" s="13" t="s">
        <v>565</v>
      </c>
      <c r="C548" s="13">
        <v>37.067708333333336</v>
      </c>
      <c r="D548" s="13">
        <v>113.27777777777777</v>
      </c>
      <c r="E548" s="13">
        <v>6.1020347915882915</v>
      </c>
      <c r="F548" s="13">
        <v>26.666669999999989</v>
      </c>
      <c r="H548">
        <v>600</v>
      </c>
      <c r="I548" s="12">
        <v>545</v>
      </c>
      <c r="J548" s="13">
        <v>85.249999999999758</v>
      </c>
      <c r="K548" s="13">
        <v>36.134095675658251</v>
      </c>
      <c r="L548" s="13">
        <v>68.357427867143514</v>
      </c>
      <c r="Q548">
        <v>600</v>
      </c>
      <c r="R548" s="13">
        <v>40.180320150659014</v>
      </c>
      <c r="S548" s="13">
        <v>163.19444444444761</v>
      </c>
      <c r="T548" s="13">
        <v>12.616485244902428</v>
      </c>
      <c r="U548" s="13">
        <v>20.141868154406353</v>
      </c>
    </row>
    <row r="549" spans="1:21" x14ac:dyDescent="0.2">
      <c r="A549">
        <v>1</v>
      </c>
      <c r="B549" s="11" t="s">
        <v>566</v>
      </c>
      <c r="C549" s="11">
        <v>35.441666666666691</v>
      </c>
      <c r="D549" s="11">
        <v>75.361111111111114</v>
      </c>
      <c r="E549" s="11">
        <v>6.2199136311362873</v>
      </c>
      <c r="F549" s="11">
        <v>25.495401599999994</v>
      </c>
      <c r="H549">
        <v>600</v>
      </c>
      <c r="I549" s="10">
        <v>546</v>
      </c>
      <c r="J549" s="11">
        <v>84.083333333333115</v>
      </c>
      <c r="K549" s="11">
        <v>36.125524242036313</v>
      </c>
      <c r="L549" s="11">
        <v>68.349319792269256</v>
      </c>
      <c r="Q549">
        <v>600</v>
      </c>
      <c r="R549" s="11">
        <v>39.375639237563696</v>
      </c>
      <c r="S549" s="11">
        <v>125.27777777777494</v>
      </c>
      <c r="T549" s="11">
        <v>15.101522706797233</v>
      </c>
      <c r="U549" s="11">
        <v>19.615816254412234</v>
      </c>
    </row>
    <row r="550" spans="1:21" x14ac:dyDescent="0.2">
      <c r="A550">
        <v>1</v>
      </c>
      <c r="B550" s="13" t="s">
        <v>567</v>
      </c>
      <c r="C550" s="13">
        <v>34.236111111111107</v>
      </c>
      <c r="D550" s="13">
        <v>113.27777777777777</v>
      </c>
      <c r="E550" s="13">
        <v>6.1662410914460359</v>
      </c>
      <c r="F550" s="13">
        <v>24.627785599999996</v>
      </c>
      <c r="H550">
        <v>600</v>
      </c>
      <c r="I550" s="12">
        <v>547</v>
      </c>
      <c r="J550" s="13">
        <v>84.499999999999815</v>
      </c>
      <c r="K550" s="13">
        <v>37.132064094309541</v>
      </c>
      <c r="L550" s="13">
        <v>69.294962406577127</v>
      </c>
      <c r="Q550">
        <v>600</v>
      </c>
      <c r="R550" s="13">
        <v>36.699954086317604</v>
      </c>
      <c r="S550" s="13">
        <v>163.19444444444761</v>
      </c>
      <c r="T550" s="13">
        <v>13.559679431551416</v>
      </c>
      <c r="U550" s="13">
        <v>17.884685967628567</v>
      </c>
    </row>
    <row r="551" spans="1:21" x14ac:dyDescent="0.2">
      <c r="A551">
        <v>1</v>
      </c>
      <c r="B551" s="11" t="s">
        <v>568</v>
      </c>
      <c r="C551" s="11">
        <v>34.695833333333333</v>
      </c>
      <c r="D551" s="11">
        <v>113.27777777777777</v>
      </c>
      <c r="E551" s="11">
        <v>6.3303806682163017</v>
      </c>
      <c r="F551" s="11">
        <v>24.957864000000018</v>
      </c>
      <c r="H551">
        <v>600</v>
      </c>
      <c r="I551" s="10">
        <v>548</v>
      </c>
      <c r="J551" s="11">
        <v>88.249999999999503</v>
      </c>
      <c r="K551" s="11">
        <v>42.238536148837049</v>
      </c>
      <c r="L551" s="11">
        <v>74.278641077419238</v>
      </c>
      <c r="Q551">
        <v>600</v>
      </c>
      <c r="R551" s="11">
        <v>36.114934772829386</v>
      </c>
      <c r="S551" s="11">
        <v>163.19444444444761</v>
      </c>
      <c r="T551" s="11">
        <v>13.670445026164266</v>
      </c>
      <c r="U551" s="11">
        <v>17.589052971796512</v>
      </c>
    </row>
    <row r="552" spans="1:21" x14ac:dyDescent="0.2">
      <c r="A552">
        <v>1</v>
      </c>
      <c r="B552" s="13" t="s">
        <v>569</v>
      </c>
      <c r="C552" s="13">
        <v>38.406944444444434</v>
      </c>
      <c r="D552" s="13">
        <v>83.555555555555557</v>
      </c>
      <c r="E552" s="13">
        <v>7.329672596637085</v>
      </c>
      <c r="F552" s="13">
        <v>27.631015999999992</v>
      </c>
      <c r="H552">
        <v>600</v>
      </c>
      <c r="I552" s="12">
        <v>549</v>
      </c>
      <c r="J552" s="13">
        <v>88.083333333332774</v>
      </c>
      <c r="K552" s="13">
        <v>47.032578270500267</v>
      </c>
      <c r="L552" s="13">
        <v>78.380659607714847</v>
      </c>
      <c r="Q552">
        <v>600</v>
      </c>
      <c r="R552" s="13">
        <v>36.729723394280107</v>
      </c>
      <c r="S552" s="13">
        <v>133.47222222222032</v>
      </c>
      <c r="T552" s="13">
        <v>14.203889064756032</v>
      </c>
      <c r="U552" s="13">
        <v>18.115089731053953</v>
      </c>
    </row>
    <row r="553" spans="1:21" x14ac:dyDescent="0.2">
      <c r="A553">
        <v>1</v>
      </c>
      <c r="B553" s="11" t="s">
        <v>570</v>
      </c>
      <c r="C553" s="11">
        <v>38.183333333333337</v>
      </c>
      <c r="D553" s="11">
        <v>113.27777777777777</v>
      </c>
      <c r="E553" s="11">
        <v>8.0705755978835736</v>
      </c>
      <c r="F553" s="11">
        <v>27.469939200000002</v>
      </c>
      <c r="H553">
        <v>600</v>
      </c>
      <c r="I553" s="10">
        <v>550</v>
      </c>
      <c r="J553" s="11">
        <v>86.083333333332945</v>
      </c>
      <c r="K553" s="11">
        <v>40.289689469898242</v>
      </c>
      <c r="L553" s="11">
        <v>72.544832206386729</v>
      </c>
      <c r="Q553">
        <v>600</v>
      </c>
      <c r="R553" s="11">
        <v>41.861917934531903</v>
      </c>
      <c r="S553" s="11">
        <v>163.19444444444761</v>
      </c>
      <c r="T553" s="11">
        <v>19.480229809095185</v>
      </c>
      <c r="U553" s="11">
        <v>21.552206731267919</v>
      </c>
    </row>
    <row r="554" spans="1:21" x14ac:dyDescent="0.2">
      <c r="A554">
        <v>1</v>
      </c>
      <c r="B554" s="13" t="s">
        <v>571</v>
      </c>
      <c r="C554" s="13">
        <v>36.153759820426494</v>
      </c>
      <c r="D554" s="13">
        <v>107.02777777777777</v>
      </c>
      <c r="E554" s="13">
        <v>6.9106658180571996</v>
      </c>
      <c r="F554" s="13">
        <v>26.008641616161622</v>
      </c>
      <c r="H554">
        <v>600</v>
      </c>
      <c r="I554" s="12">
        <v>551</v>
      </c>
      <c r="J554" s="13">
        <v>88.499999999999474</v>
      </c>
      <c r="K554" s="13">
        <v>46.571224145761292</v>
      </c>
      <c r="L554" s="13">
        <v>77.604328368345264</v>
      </c>
      <c r="Q554">
        <v>600</v>
      </c>
      <c r="R554" s="13">
        <v>38.937862561356368</v>
      </c>
      <c r="S554" s="13">
        <v>156.94444444444653</v>
      </c>
      <c r="T554" s="13">
        <v>16.204968971518863</v>
      </c>
      <c r="U554" s="13">
        <v>19.467848236662416</v>
      </c>
    </row>
    <row r="555" spans="1:21" x14ac:dyDescent="0.2">
      <c r="A555">
        <v>1</v>
      </c>
      <c r="B555" s="11" t="s">
        <v>572</v>
      </c>
      <c r="C555" s="11">
        <v>38.654166666666669</v>
      </c>
      <c r="D555" s="11">
        <v>113.27777777777777</v>
      </c>
      <c r="E555" s="11">
        <v>8.0390614965772542</v>
      </c>
      <c r="F555" s="11">
        <v>27.809169600000001</v>
      </c>
      <c r="H555">
        <v>600</v>
      </c>
      <c r="I555" s="10">
        <v>552</v>
      </c>
      <c r="J555" s="11">
        <v>87.583333333332817</v>
      </c>
      <c r="K555" s="11">
        <v>48.605280759405318</v>
      </c>
      <c r="L555" s="11">
        <v>79.280950054401615</v>
      </c>
      <c r="Q555">
        <v>600</v>
      </c>
      <c r="R555" s="11">
        <v>39.964636323069847</v>
      </c>
      <c r="S555" s="11">
        <v>163.19444444444761</v>
      </c>
      <c r="T555" s="11">
        <v>17.941505234324218</v>
      </c>
      <c r="U555" s="11">
        <v>20.226204159928432</v>
      </c>
    </row>
    <row r="556" spans="1:21" x14ac:dyDescent="0.2">
      <c r="A556">
        <v>1</v>
      </c>
      <c r="B556" s="13" t="s">
        <v>573</v>
      </c>
      <c r="C556" s="13">
        <v>37.793055555555576</v>
      </c>
      <c r="D556" s="13">
        <v>113.27777777777777</v>
      </c>
      <c r="E556" s="13">
        <v>8.2608626503096758</v>
      </c>
      <c r="F556" s="13">
        <v>27.18801760000002</v>
      </c>
      <c r="H556">
        <v>600</v>
      </c>
      <c r="I556" s="12">
        <v>553</v>
      </c>
      <c r="J556" s="13">
        <v>83.249999999999929</v>
      </c>
      <c r="K556" s="13">
        <v>33.605348880489124</v>
      </c>
      <c r="L556" s="13">
        <v>65.922143764051611</v>
      </c>
      <c r="Q556">
        <v>600</v>
      </c>
      <c r="R556" s="13">
        <v>38.563711583924281</v>
      </c>
      <c r="S556" s="13">
        <v>163.19444444444761</v>
      </c>
      <c r="T556" s="13">
        <v>17.055242784962186</v>
      </c>
      <c r="U556" s="13">
        <v>19.427068128514236</v>
      </c>
    </row>
    <row r="557" spans="1:21" x14ac:dyDescent="0.2">
      <c r="A557">
        <v>1</v>
      </c>
      <c r="B557" s="11" t="s">
        <v>574</v>
      </c>
      <c r="C557" s="11">
        <v>33.411111111111133</v>
      </c>
      <c r="D557" s="11">
        <v>113.27777777777777</v>
      </c>
      <c r="E557" s="11">
        <v>5.7343836281166389</v>
      </c>
      <c r="F557" s="11">
        <v>24.033555199999991</v>
      </c>
      <c r="H557">
        <v>600</v>
      </c>
      <c r="I557" s="10">
        <v>554</v>
      </c>
      <c r="J557" s="11">
        <v>85.583333333332988</v>
      </c>
      <c r="K557" s="11">
        <v>42.483208966650473</v>
      </c>
      <c r="L557" s="11">
        <v>74.493465301874892</v>
      </c>
      <c r="Q557">
        <v>600</v>
      </c>
      <c r="R557" s="11">
        <v>35.704027171275925</v>
      </c>
      <c r="S557" s="11">
        <v>163.19444444444761</v>
      </c>
      <c r="T557" s="11">
        <v>12.746658724980964</v>
      </c>
      <c r="U557" s="11">
        <v>17.580603766096562</v>
      </c>
    </row>
    <row r="558" spans="1:21" x14ac:dyDescent="0.2">
      <c r="A558">
        <v>1</v>
      </c>
      <c r="B558" s="13" t="s">
        <v>575</v>
      </c>
      <c r="C558" s="13">
        <v>35.774971941638633</v>
      </c>
      <c r="D558" s="13">
        <v>113.27777777777777</v>
      </c>
      <c r="E558" s="13">
        <v>7.1289366070451461</v>
      </c>
      <c r="F558" s="13">
        <v>25.735681616161607</v>
      </c>
      <c r="H558">
        <v>600</v>
      </c>
      <c r="I558" s="12">
        <v>555</v>
      </c>
      <c r="J558" s="13">
        <v>88.416666666666003</v>
      </c>
      <c r="K558" s="13">
        <v>45.927996972115359</v>
      </c>
      <c r="L558" s="13">
        <v>77.066541627536495</v>
      </c>
      <c r="Q558">
        <v>600</v>
      </c>
      <c r="R558" s="13">
        <v>37.628317588843778</v>
      </c>
      <c r="S558" s="13">
        <v>163.19444444444761</v>
      </c>
      <c r="T558" s="13">
        <v>15.395200475191277</v>
      </c>
      <c r="U558" s="13">
        <v>18.713234692916092</v>
      </c>
    </row>
    <row r="559" spans="1:21" x14ac:dyDescent="0.2">
      <c r="A559">
        <v>1</v>
      </c>
      <c r="B559" s="11" t="s">
        <v>576</v>
      </c>
      <c r="C559" s="11">
        <v>38.558333333333366</v>
      </c>
      <c r="D559" s="11">
        <v>113.27777777777777</v>
      </c>
      <c r="E559" s="11">
        <v>7.9433175334682851</v>
      </c>
      <c r="F559" s="11">
        <v>27.739939199999984</v>
      </c>
      <c r="H559">
        <v>600</v>
      </c>
      <c r="I559" s="10">
        <v>556</v>
      </c>
      <c r="J559" s="11">
        <v>86.916666666666131</v>
      </c>
      <c r="K559" s="11">
        <v>40.092868904927315</v>
      </c>
      <c r="L559" s="11">
        <v>72.367419627068955</v>
      </c>
      <c r="Q559">
        <v>600</v>
      </c>
      <c r="R559" s="11">
        <v>41.020508826583381</v>
      </c>
      <c r="S559" s="11">
        <v>163.19444444444761</v>
      </c>
      <c r="T559" s="11">
        <v>16.842908660349071</v>
      </c>
      <c r="U559" s="11">
        <v>21.023965186913134</v>
      </c>
    </row>
    <row r="560" spans="1:21" x14ac:dyDescent="0.2">
      <c r="A560">
        <v>1</v>
      </c>
      <c r="B560" s="13" t="s">
        <v>577</v>
      </c>
      <c r="C560" s="13">
        <v>36.968855218855225</v>
      </c>
      <c r="D560" s="13">
        <v>113.27777777777777</v>
      </c>
      <c r="E560" s="13">
        <v>6.8922419479402226</v>
      </c>
      <c r="F560" s="13">
        <v>26.59496727272726</v>
      </c>
      <c r="H560">
        <v>600</v>
      </c>
      <c r="I560" s="12">
        <v>557</v>
      </c>
      <c r="J560" s="13">
        <v>85.249999999999758</v>
      </c>
      <c r="K560" s="13">
        <v>39.406041025281063</v>
      </c>
      <c r="L560" s="13">
        <v>72.109997832538056</v>
      </c>
      <c r="Q560">
        <v>600</v>
      </c>
      <c r="R560" s="13">
        <v>37.672106481481336</v>
      </c>
      <c r="S560" s="13">
        <v>163.19444444444761</v>
      </c>
      <c r="T560" s="13">
        <v>14.52223751248258</v>
      </c>
      <c r="U560" s="13">
        <v>18.588400694569739</v>
      </c>
    </row>
    <row r="561" spans="1:21" x14ac:dyDescent="0.2">
      <c r="A561">
        <v>1</v>
      </c>
      <c r="B561" s="11" t="s">
        <v>578</v>
      </c>
      <c r="C561" s="11">
        <v>35.409722222222243</v>
      </c>
      <c r="D561" s="11">
        <v>107.02777777777777</v>
      </c>
      <c r="E561" s="11">
        <v>6.6867943547660627</v>
      </c>
      <c r="F561" s="11">
        <v>25.472785600000005</v>
      </c>
      <c r="H561">
        <v>600</v>
      </c>
      <c r="I561" s="10">
        <v>558</v>
      </c>
      <c r="J561" s="11">
        <v>88.666666666665975</v>
      </c>
      <c r="K561" s="11">
        <v>47.501005896288717</v>
      </c>
      <c r="L561" s="11">
        <v>78.375174542615582</v>
      </c>
      <c r="Q561">
        <v>600</v>
      </c>
      <c r="R561" s="11">
        <v>37.282760814249258</v>
      </c>
      <c r="S561" s="11">
        <v>156.94444444444653</v>
      </c>
      <c r="T561" s="11">
        <v>15.124817445895053</v>
      </c>
      <c r="U561" s="11">
        <v>18.172446728418208</v>
      </c>
    </row>
    <row r="562" spans="1:21" x14ac:dyDescent="0.2">
      <c r="A562">
        <v>1</v>
      </c>
      <c r="B562" s="13" t="s">
        <v>579</v>
      </c>
      <c r="C562" s="13">
        <v>38.918055555555561</v>
      </c>
      <c r="D562" s="13">
        <v>113.27777777777777</v>
      </c>
      <c r="E562" s="13">
        <v>8.1384347845992764</v>
      </c>
      <c r="F562" s="13">
        <v>27.999016000000001</v>
      </c>
      <c r="H562">
        <v>600</v>
      </c>
      <c r="I562" s="12">
        <v>559</v>
      </c>
      <c r="J562" s="13">
        <v>88.416666666666003</v>
      </c>
      <c r="K562" s="13">
        <v>46.424185455526221</v>
      </c>
      <c r="L562" s="13">
        <v>77.48172197268579</v>
      </c>
      <c r="Q562">
        <v>600</v>
      </c>
      <c r="R562" s="13">
        <v>40.040633608815249</v>
      </c>
      <c r="S562" s="13">
        <v>163.19444444444761</v>
      </c>
      <c r="T562" s="13">
        <v>18.104556747997695</v>
      </c>
      <c r="U562" s="13">
        <v>20.416773686965197</v>
      </c>
    </row>
    <row r="563" spans="1:21" x14ac:dyDescent="0.2">
      <c r="A563">
        <v>1</v>
      </c>
      <c r="B563" s="11" t="s">
        <v>580</v>
      </c>
      <c r="C563" s="11">
        <v>38.626388888888897</v>
      </c>
      <c r="D563" s="11">
        <v>113.27777777777777</v>
      </c>
      <c r="E563" s="11">
        <v>8.0153644631912258</v>
      </c>
      <c r="F563" s="11">
        <v>27.789016</v>
      </c>
      <c r="H563">
        <v>600</v>
      </c>
      <c r="I563" s="10">
        <v>560</v>
      </c>
      <c r="J563" s="11">
        <v>86.416666666666174</v>
      </c>
      <c r="K563" s="11">
        <v>42.387216670530449</v>
      </c>
      <c r="L563" s="11">
        <v>74.409257412519665</v>
      </c>
      <c r="Q563">
        <v>600</v>
      </c>
      <c r="R563" s="11">
        <v>39.521406727828584</v>
      </c>
      <c r="S563" s="11">
        <v>163.19444444444761</v>
      </c>
      <c r="T563" s="11">
        <v>15.830924860597179</v>
      </c>
      <c r="U563" s="11">
        <v>20.011127345923363</v>
      </c>
    </row>
    <row r="564" spans="1:21" x14ac:dyDescent="0.2">
      <c r="A564">
        <v>1</v>
      </c>
      <c r="B564" s="13" t="s">
        <v>581</v>
      </c>
      <c r="C564" s="13">
        <v>36.573611111111134</v>
      </c>
      <c r="D564" s="13">
        <v>113.27777777777777</v>
      </c>
      <c r="E564" s="13">
        <v>7.2249366099553836</v>
      </c>
      <c r="F564" s="13">
        <v>26.310862400000001</v>
      </c>
      <c r="H564">
        <v>600</v>
      </c>
      <c r="I564" s="12">
        <v>561</v>
      </c>
      <c r="J564" s="13">
        <v>88.499999999999474</v>
      </c>
      <c r="K564" s="13">
        <v>46.542871249808989</v>
      </c>
      <c r="L564" s="13">
        <v>77.580701735367825</v>
      </c>
      <c r="Q564">
        <v>600</v>
      </c>
      <c r="R564" s="13">
        <v>36.457127882599416</v>
      </c>
      <c r="S564" s="13">
        <v>163.19444444444761</v>
      </c>
      <c r="T564" s="13">
        <v>15.437377697059961</v>
      </c>
      <c r="U564" s="13">
        <v>17.881168115321135</v>
      </c>
    </row>
    <row r="565" spans="1:21" x14ac:dyDescent="0.2">
      <c r="A565">
        <v>1</v>
      </c>
      <c r="B565" s="11" t="s">
        <v>582</v>
      </c>
      <c r="C565" s="11">
        <v>38.695833333333361</v>
      </c>
      <c r="D565" s="11">
        <v>113.27777777777777</v>
      </c>
      <c r="E565" s="11">
        <v>8.045591296907741</v>
      </c>
      <c r="F565" s="11">
        <v>27.839015999999987</v>
      </c>
      <c r="H565">
        <v>600</v>
      </c>
      <c r="I565" s="10">
        <v>562</v>
      </c>
      <c r="J565" s="11">
        <v>87.333333333332831</v>
      </c>
      <c r="K565" s="11">
        <v>39.752764846264625</v>
      </c>
      <c r="L565" s="11">
        <v>82.790433368351685</v>
      </c>
      <c r="Q565">
        <v>600</v>
      </c>
      <c r="R565" s="11">
        <v>41.105967078189103</v>
      </c>
      <c r="S565" s="11">
        <v>163.19444444444761</v>
      </c>
      <c r="T565" s="11">
        <v>18.610309010348786</v>
      </c>
      <c r="U565" s="11">
        <v>20.975080336548416</v>
      </c>
    </row>
    <row r="566" spans="1:21" x14ac:dyDescent="0.2">
      <c r="A566">
        <v>1</v>
      </c>
      <c r="B566" s="13" t="s">
        <v>583</v>
      </c>
      <c r="C566" s="13">
        <v>37.474074074074061</v>
      </c>
      <c r="D566" s="13">
        <v>113.27777777777777</v>
      </c>
      <c r="E566" s="13">
        <v>5.509433813147159</v>
      </c>
      <c r="F566" s="13">
        <v>26.958709333333331</v>
      </c>
      <c r="H566">
        <v>600</v>
      </c>
      <c r="I566" s="12">
        <v>563</v>
      </c>
      <c r="J566" s="13">
        <v>87.999999999999517</v>
      </c>
      <c r="K566" s="13">
        <v>50.714983538094899</v>
      </c>
      <c r="L566" s="13">
        <v>86.328446574925948</v>
      </c>
      <c r="Q566">
        <v>600</v>
      </c>
      <c r="R566" s="13">
        <v>38.51208847736612</v>
      </c>
      <c r="S566" s="13">
        <v>163.19444444444761</v>
      </c>
      <c r="T566" s="13">
        <v>13.819922538422716</v>
      </c>
      <c r="U566" s="13">
        <v>19.311987133416075</v>
      </c>
    </row>
    <row r="567" spans="1:21" x14ac:dyDescent="0.2">
      <c r="A567">
        <v>1</v>
      </c>
      <c r="B567" s="11" t="s">
        <v>584</v>
      </c>
      <c r="C567" s="11">
        <v>38.086805555555571</v>
      </c>
      <c r="D567" s="11">
        <v>113.27777777777777</v>
      </c>
      <c r="E567" s="11">
        <v>7.7585282681859731</v>
      </c>
      <c r="F567" s="11">
        <v>27.400463636363614</v>
      </c>
      <c r="H567">
        <v>600</v>
      </c>
      <c r="I567" s="10">
        <v>564</v>
      </c>
      <c r="J567" s="11">
        <v>86.333333333332916</v>
      </c>
      <c r="K567" s="11">
        <v>43.410469583547261</v>
      </c>
      <c r="L567" s="11">
        <v>74.924587337139343</v>
      </c>
      <c r="Q567">
        <v>600</v>
      </c>
      <c r="R567" s="11">
        <v>40.410416666666649</v>
      </c>
      <c r="S567" s="11">
        <v>163.19444444444761</v>
      </c>
      <c r="T567" s="11">
        <v>15.994580423704219</v>
      </c>
      <c r="U567" s="11">
        <v>20.586153515806892</v>
      </c>
    </row>
    <row r="568" spans="1:21" x14ac:dyDescent="0.2">
      <c r="A568">
        <v>1</v>
      </c>
      <c r="B568" s="13" t="s">
        <v>585</v>
      </c>
      <c r="C568" s="13">
        <v>36.472222222222221</v>
      </c>
      <c r="D568" s="13">
        <v>113.27777777777777</v>
      </c>
      <c r="E568" s="13">
        <v>7.3937037527043881</v>
      </c>
      <c r="F568" s="13">
        <v>26.237939199999985</v>
      </c>
      <c r="H568">
        <v>600</v>
      </c>
      <c r="I568" s="12">
        <v>565</v>
      </c>
      <c r="J568" s="13">
        <v>85.49999999999973</v>
      </c>
      <c r="K568" s="13">
        <v>41.800260201165635</v>
      </c>
      <c r="L568" s="13">
        <v>73.521881131916317</v>
      </c>
      <c r="Q568">
        <v>600</v>
      </c>
      <c r="R568" s="13">
        <v>39.911616161615996</v>
      </c>
      <c r="S568" s="13">
        <v>163.19444444444761</v>
      </c>
      <c r="T568" s="13">
        <v>16.607986442004147</v>
      </c>
      <c r="U568" s="13">
        <v>20.120056068880448</v>
      </c>
    </row>
    <row r="569" spans="1:21" x14ac:dyDescent="0.2">
      <c r="A569">
        <v>1</v>
      </c>
      <c r="B569" s="11" t="s">
        <v>586</v>
      </c>
      <c r="C569" s="11">
        <v>35.652777777777786</v>
      </c>
      <c r="D569" s="11">
        <v>113.27777777777777</v>
      </c>
      <c r="E569" s="11">
        <v>7.0974107247663749</v>
      </c>
      <c r="F569" s="11">
        <v>25.647708799999986</v>
      </c>
      <c r="H569">
        <v>600</v>
      </c>
      <c r="I569" s="10">
        <v>566</v>
      </c>
      <c r="J569" s="11">
        <v>86.583333333332902</v>
      </c>
      <c r="K569" s="11">
        <v>46.372168378037678</v>
      </c>
      <c r="L569" s="11">
        <v>77.438301691739397</v>
      </c>
      <c r="Q569">
        <v>600</v>
      </c>
      <c r="R569" s="11">
        <v>37.498903508771853</v>
      </c>
      <c r="S569" s="11">
        <v>163.19444444444761</v>
      </c>
      <c r="T569" s="11">
        <v>14.267486732470942</v>
      </c>
      <c r="U569" s="11">
        <v>18.531525663044732</v>
      </c>
    </row>
    <row r="570" spans="1:21" x14ac:dyDescent="0.2">
      <c r="A570">
        <v>1</v>
      </c>
      <c r="B570" s="13" t="s">
        <v>587</v>
      </c>
      <c r="C570" s="13">
        <v>36.809722222222248</v>
      </c>
      <c r="D570" s="13">
        <v>113.27777777777777</v>
      </c>
      <c r="E570" s="13">
        <v>7.8323808282865626</v>
      </c>
      <c r="F570" s="13">
        <v>26.480401599999983</v>
      </c>
      <c r="H570">
        <v>600</v>
      </c>
      <c r="I570" s="12">
        <v>567</v>
      </c>
      <c r="J570" s="13">
        <v>88.166666666666018</v>
      </c>
      <c r="K570" s="13">
        <v>47.295431919793501</v>
      </c>
      <c r="L570" s="13">
        <v>78.205395334781684</v>
      </c>
      <c r="Q570">
        <v>600</v>
      </c>
      <c r="R570" s="13">
        <v>40.233378870673903</v>
      </c>
      <c r="S570" s="13">
        <v>163.19444444444761</v>
      </c>
      <c r="T570" s="13">
        <v>17.916797979699993</v>
      </c>
      <c r="U570" s="13">
        <v>20.413689161526285</v>
      </c>
    </row>
    <row r="571" spans="1:21" x14ac:dyDescent="0.2">
      <c r="A571">
        <v>1</v>
      </c>
      <c r="B571" s="11" t="s">
        <v>588</v>
      </c>
      <c r="C571" s="11">
        <v>38.261111111111134</v>
      </c>
      <c r="D571" s="11">
        <v>113.27777777777777</v>
      </c>
      <c r="E571" s="11">
        <v>8.1216516112456407</v>
      </c>
      <c r="F571" s="11">
        <v>27.526092799999983</v>
      </c>
      <c r="H571">
        <v>600</v>
      </c>
      <c r="I571" s="10">
        <v>568</v>
      </c>
      <c r="J571" s="11">
        <v>85.333333333333002</v>
      </c>
      <c r="K571" s="11">
        <v>40.121024958573848</v>
      </c>
      <c r="L571" s="11">
        <v>72.392825932442577</v>
      </c>
      <c r="Q571">
        <v>600</v>
      </c>
      <c r="R571" s="11">
        <v>37.870138888888739</v>
      </c>
      <c r="S571" s="11">
        <v>163.19444444444761</v>
      </c>
      <c r="T571" s="11">
        <v>16.477372756790817</v>
      </c>
      <c r="U571" s="11">
        <v>19.0142748176686</v>
      </c>
    </row>
    <row r="572" spans="1:21" x14ac:dyDescent="0.2">
      <c r="A572">
        <v>1</v>
      </c>
      <c r="B572" s="13" t="s">
        <v>589</v>
      </c>
      <c r="C572" s="13">
        <v>35.462500000000013</v>
      </c>
      <c r="D572" s="13">
        <v>113.27777777777777</v>
      </c>
      <c r="E572" s="13">
        <v>6.8149776182178368</v>
      </c>
      <c r="F572" s="13">
        <v>25.510862399999986</v>
      </c>
      <c r="H572">
        <v>600</v>
      </c>
      <c r="I572" s="12">
        <v>569</v>
      </c>
      <c r="J572" s="13">
        <v>91.583333333332476</v>
      </c>
      <c r="K572" s="13">
        <v>57.872145289710403</v>
      </c>
      <c r="L572" s="13">
        <v>86.509122867290728</v>
      </c>
      <c r="Q572">
        <v>600</v>
      </c>
      <c r="R572" s="13">
        <v>38.741902834008009</v>
      </c>
      <c r="S572" s="13">
        <v>163.19444444444761</v>
      </c>
      <c r="T572" s="13">
        <v>15.852340593270576</v>
      </c>
      <c r="U572" s="13">
        <v>19.338821869099828</v>
      </c>
    </row>
    <row r="573" spans="1:21" x14ac:dyDescent="0.2">
      <c r="A573">
        <v>1</v>
      </c>
      <c r="B573" s="11" t="s">
        <v>590</v>
      </c>
      <c r="C573" s="11">
        <v>41.759722222222244</v>
      </c>
      <c r="D573" s="11">
        <v>116.75</v>
      </c>
      <c r="E573" s="11">
        <v>10.029059380696559</v>
      </c>
      <c r="F573" s="11">
        <v>30.045169599999976</v>
      </c>
      <c r="H573">
        <v>600</v>
      </c>
      <c r="I573" s="10">
        <v>570</v>
      </c>
      <c r="J573" s="11">
        <v>84.416666666666345</v>
      </c>
      <c r="K573" s="11">
        <v>38.298060467423554</v>
      </c>
      <c r="L573" s="11">
        <v>70.374530100877081</v>
      </c>
      <c r="Q573">
        <v>600</v>
      </c>
      <c r="R573" s="11">
        <v>41.327044025157122</v>
      </c>
      <c r="S573" s="11">
        <v>166.66666666667041</v>
      </c>
      <c r="T573" s="11">
        <v>18.565420891999793</v>
      </c>
      <c r="U573" s="11">
        <v>21.514023781198595</v>
      </c>
    </row>
    <row r="574" spans="1:21" x14ac:dyDescent="0.2">
      <c r="A574">
        <v>1</v>
      </c>
      <c r="B574" s="13" t="s">
        <v>591</v>
      </c>
      <c r="C574" s="13">
        <v>34.559722222222234</v>
      </c>
      <c r="D574" s="13">
        <v>113.27777777777777</v>
      </c>
      <c r="E574" s="13">
        <v>6.5051898790363269</v>
      </c>
      <c r="F574" s="13">
        <v>24.860708799999994</v>
      </c>
      <c r="H574">
        <v>600</v>
      </c>
      <c r="I574" s="12">
        <v>571</v>
      </c>
      <c r="J574" s="13">
        <v>85.916666666666217</v>
      </c>
      <c r="K574" s="13">
        <v>41.723356302229682</v>
      </c>
      <c r="L574" s="13">
        <v>73.454217410581592</v>
      </c>
      <c r="Q574">
        <v>600</v>
      </c>
      <c r="R574" s="13">
        <v>40.954510703363781</v>
      </c>
      <c r="S574" s="13">
        <v>163.19444444444761</v>
      </c>
      <c r="T574" s="13">
        <v>15.497025650104563</v>
      </c>
      <c r="U574" s="13">
        <v>20.723053616587535</v>
      </c>
    </row>
    <row r="575" spans="1:21" x14ac:dyDescent="0.2">
      <c r="A575">
        <v>1</v>
      </c>
      <c r="B575" s="11" t="s">
        <v>592</v>
      </c>
      <c r="C575" s="11">
        <v>35.975000000000009</v>
      </c>
      <c r="D575" s="11">
        <v>113.27777777777777</v>
      </c>
      <c r="E575" s="11">
        <v>7.0869083805254238</v>
      </c>
      <c r="F575" s="11">
        <v>25.879862399999983</v>
      </c>
      <c r="H575">
        <v>600</v>
      </c>
      <c r="I575" s="10">
        <v>572</v>
      </c>
      <c r="J575" s="11">
        <v>87.166666666666103</v>
      </c>
      <c r="K575" s="11">
        <v>42.87528619769008</v>
      </c>
      <c r="L575" s="11">
        <v>74.461303362909334</v>
      </c>
      <c r="Q575">
        <v>600</v>
      </c>
      <c r="R575" s="11">
        <v>39.92718855218839</v>
      </c>
      <c r="S575" s="11">
        <v>163.19444444444761</v>
      </c>
      <c r="T575" s="11">
        <v>17.635440217790745</v>
      </c>
      <c r="U575" s="11">
        <v>19.89632265118583</v>
      </c>
    </row>
    <row r="576" spans="1:21" x14ac:dyDescent="0.2">
      <c r="A576">
        <v>1</v>
      </c>
      <c r="B576" s="13" t="s">
        <v>593</v>
      </c>
      <c r="C576" s="13">
        <v>37.322222222222223</v>
      </c>
      <c r="D576" s="13">
        <v>107.02777777777777</v>
      </c>
      <c r="E576" s="13">
        <v>7.3721524271007626</v>
      </c>
      <c r="F576" s="13">
        <v>26.849862400000006</v>
      </c>
      <c r="H576">
        <v>600</v>
      </c>
      <c r="I576" s="12">
        <v>573</v>
      </c>
      <c r="J576" s="13">
        <v>88.416666666666003</v>
      </c>
      <c r="K576" s="13">
        <v>49.052413447579248</v>
      </c>
      <c r="L576" s="13">
        <v>79.644778327997827</v>
      </c>
      <c r="Q576">
        <v>600</v>
      </c>
      <c r="R576" s="13">
        <v>38.369466145833201</v>
      </c>
      <c r="S576" s="13">
        <v>156.94444444444653</v>
      </c>
      <c r="T576" s="13">
        <v>16.600765113697108</v>
      </c>
      <c r="U576" s="13">
        <v>19.16019118417476</v>
      </c>
    </row>
    <row r="577" spans="1:21" x14ac:dyDescent="0.2">
      <c r="A577">
        <v>1</v>
      </c>
      <c r="B577" s="11" t="s">
        <v>594</v>
      </c>
      <c r="C577" s="11">
        <v>38.608333333333341</v>
      </c>
      <c r="D577" s="11">
        <v>113.27777777777777</v>
      </c>
      <c r="E577" s="11">
        <v>8.4212385990809437</v>
      </c>
      <c r="F577" s="11">
        <v>27.775785599999992</v>
      </c>
      <c r="H577">
        <v>600</v>
      </c>
      <c r="I577" s="10">
        <v>574</v>
      </c>
      <c r="J577" s="11">
        <v>85.999999999999687</v>
      </c>
      <c r="K577" s="11">
        <v>34.215366649282927</v>
      </c>
      <c r="L577" s="11">
        <v>95.025393540772541</v>
      </c>
      <c r="Q577">
        <v>600</v>
      </c>
      <c r="R577" s="11">
        <v>39.582995951416848</v>
      </c>
      <c r="S577" s="11">
        <v>163.19444444444761</v>
      </c>
      <c r="T577" s="11">
        <v>17.518580470090367</v>
      </c>
      <c r="U577" s="11">
        <v>19.825808783122675</v>
      </c>
    </row>
    <row r="578" spans="1:21" x14ac:dyDescent="0.2">
      <c r="A578">
        <v>1</v>
      </c>
      <c r="B578" s="13" t="s">
        <v>595</v>
      </c>
      <c r="C578" s="13">
        <v>36.092403628117914</v>
      </c>
      <c r="D578" s="13">
        <v>107.02777777777777</v>
      </c>
      <c r="E578" s="13">
        <v>3.3065011351620281</v>
      </c>
      <c r="F578" s="13">
        <v>25.963206530612247</v>
      </c>
      <c r="H578">
        <v>600</v>
      </c>
      <c r="I578" s="12">
        <v>575</v>
      </c>
      <c r="J578" s="13">
        <v>92.249999999999162</v>
      </c>
      <c r="K578" s="13">
        <v>32.750572423907641</v>
      </c>
      <c r="L578" s="13">
        <v>245.97306077876388</v>
      </c>
      <c r="Q578">
        <v>600</v>
      </c>
      <c r="R578" s="13">
        <v>32.799403430275781</v>
      </c>
      <c r="S578" s="13">
        <v>156.94444444444653</v>
      </c>
      <c r="T578" s="13">
        <v>6.9021713765003829</v>
      </c>
      <c r="U578" s="13">
        <v>15.74104424626174</v>
      </c>
    </row>
    <row r="579" spans="1:21" x14ac:dyDescent="0.2">
      <c r="A579">
        <v>1</v>
      </c>
      <c r="B579" s="11" t="s">
        <v>596</v>
      </c>
      <c r="C579" s="11">
        <v>42.404761904761905</v>
      </c>
      <c r="D579" s="11">
        <v>73.833333333333329</v>
      </c>
      <c r="E579" s="11">
        <v>0.62943615230447314</v>
      </c>
      <c r="F579" s="11">
        <v>30.509828571428574</v>
      </c>
      <c r="H579">
        <v>600</v>
      </c>
      <c r="I579" s="10">
        <v>576</v>
      </c>
      <c r="J579" s="11">
        <v>85.583333333332988</v>
      </c>
      <c r="K579" s="11">
        <v>45.275031320995446</v>
      </c>
      <c r="L579" s="11">
        <v>77.690985483804866</v>
      </c>
      <c r="Q579">
        <v>600</v>
      </c>
      <c r="R579" s="11">
        <v>28.592414529914432</v>
      </c>
      <c r="S579" s="11">
        <v>111.11111111110851</v>
      </c>
      <c r="T579" s="11">
        <v>1.428586813165527</v>
      </c>
      <c r="U579" s="11">
        <v>12.649356360490248</v>
      </c>
    </row>
    <row r="580" spans="1:21" x14ac:dyDescent="0.2">
      <c r="A580">
        <v>1</v>
      </c>
      <c r="B580" s="13" t="s">
        <v>597</v>
      </c>
      <c r="C580" s="13">
        <v>35.779209621993139</v>
      </c>
      <c r="D580" s="13">
        <v>113.27777777777777</v>
      </c>
      <c r="E580" s="13">
        <v>7.3984318496480412</v>
      </c>
      <c r="F580" s="13">
        <v>25.738797525773176</v>
      </c>
      <c r="H580">
        <v>600</v>
      </c>
      <c r="I580" s="12">
        <v>577</v>
      </c>
      <c r="J580" s="13">
        <v>86.083333333332945</v>
      </c>
      <c r="K580" s="13">
        <v>40.953184484674118</v>
      </c>
      <c r="L580" s="13">
        <v>72.773113607829274</v>
      </c>
      <c r="Q580">
        <v>600</v>
      </c>
      <c r="R580" s="13">
        <v>35.592700258397834</v>
      </c>
      <c r="S580" s="13">
        <v>163.19444444444761</v>
      </c>
      <c r="T580" s="13">
        <v>15.890100934193027</v>
      </c>
      <c r="U580" s="13">
        <v>17.642528698817106</v>
      </c>
    </row>
    <row r="581" spans="1:21" x14ac:dyDescent="0.2">
      <c r="A581">
        <v>1</v>
      </c>
      <c r="B581" s="11" t="s">
        <v>598</v>
      </c>
      <c r="C581" s="11">
        <v>36.230555555555554</v>
      </c>
      <c r="D581" s="11">
        <v>107.02777777777777</v>
      </c>
      <c r="E581" s="11">
        <v>7.0091461083674433</v>
      </c>
      <c r="F581" s="11">
        <v>26.064015999999988</v>
      </c>
      <c r="H581">
        <v>600</v>
      </c>
      <c r="I581" s="10">
        <v>578</v>
      </c>
      <c r="J581" s="11">
        <v>86.416666666666174</v>
      </c>
      <c r="K581" s="11">
        <v>45.019509349438394</v>
      </c>
      <c r="L581" s="11">
        <v>76.300519783893975</v>
      </c>
      <c r="Q581">
        <v>600</v>
      </c>
      <c r="R581" s="11">
        <v>40.171780567177862</v>
      </c>
      <c r="S581" s="11">
        <v>156.94444444444653</v>
      </c>
      <c r="T581" s="11">
        <v>16.576019118305165</v>
      </c>
      <c r="U581" s="11">
        <v>20.224727862616206</v>
      </c>
    </row>
    <row r="582" spans="1:21" x14ac:dyDescent="0.2">
      <c r="A582">
        <v>1</v>
      </c>
      <c r="B582" s="13" t="s">
        <v>599</v>
      </c>
      <c r="C582" s="13">
        <v>36.605555555555561</v>
      </c>
      <c r="D582" s="13">
        <v>113.27777777777777</v>
      </c>
      <c r="E582" s="13">
        <v>7.6709932866808375</v>
      </c>
      <c r="F582" s="13">
        <v>26.333708799999997</v>
      </c>
      <c r="H582">
        <v>600</v>
      </c>
      <c r="I582" s="12">
        <v>579</v>
      </c>
      <c r="J582" s="13">
        <v>87.249999999999588</v>
      </c>
      <c r="K582" s="13">
        <v>43.157375429678282</v>
      </c>
      <c r="L582" s="13">
        <v>75.082207574717401</v>
      </c>
      <c r="Q582">
        <v>600</v>
      </c>
      <c r="R582" s="13">
        <v>40.239096573208585</v>
      </c>
      <c r="S582" s="13">
        <v>163.19444444444761</v>
      </c>
      <c r="T582" s="13">
        <v>16.134253013734945</v>
      </c>
      <c r="U582" s="13">
        <v>20.349988745143623</v>
      </c>
    </row>
    <row r="583" spans="1:21" x14ac:dyDescent="0.2">
      <c r="A583">
        <v>1</v>
      </c>
      <c r="B583" s="11" t="s">
        <v>600</v>
      </c>
      <c r="C583" s="11">
        <v>37.430415263748628</v>
      </c>
      <c r="D583" s="11">
        <v>113.27777777777777</v>
      </c>
      <c r="E583" s="11">
        <v>7.3631431247684311</v>
      </c>
      <c r="F583" s="11">
        <v>26.927833535353528</v>
      </c>
      <c r="H583">
        <v>600</v>
      </c>
      <c r="I583" s="10">
        <v>580</v>
      </c>
      <c r="J583" s="11">
        <v>86.249999999999673</v>
      </c>
      <c r="K583" s="11">
        <v>42.38790396239277</v>
      </c>
      <c r="L583" s="11">
        <v>74.036876561846086</v>
      </c>
      <c r="Q583">
        <v>600</v>
      </c>
      <c r="R583" s="11">
        <v>38.51260597947325</v>
      </c>
      <c r="S583" s="11">
        <v>163.19444444444761</v>
      </c>
      <c r="T583" s="11">
        <v>15.784507114530573</v>
      </c>
      <c r="U583" s="11">
        <v>19.102126423160442</v>
      </c>
    </row>
    <row r="584" spans="1:21" x14ac:dyDescent="0.2">
      <c r="A584">
        <v>1</v>
      </c>
      <c r="B584" s="13" t="s">
        <v>601</v>
      </c>
      <c r="C584" s="13">
        <v>36.408333333333346</v>
      </c>
      <c r="D584" s="13">
        <v>113.27777777777777</v>
      </c>
      <c r="E584" s="13">
        <v>7.2210590992226891</v>
      </c>
      <c r="F584" s="13">
        <v>26.191708799999979</v>
      </c>
      <c r="H584">
        <v>600</v>
      </c>
      <c r="I584" s="12">
        <v>581</v>
      </c>
      <c r="J584" s="13">
        <v>92.333333333332405</v>
      </c>
      <c r="K584" s="13">
        <v>58.28914761008933</v>
      </c>
      <c r="L584" s="13">
        <v>86.820237596498743</v>
      </c>
      <c r="Q584">
        <v>600</v>
      </c>
      <c r="R584" s="13">
        <v>38.345949074073829</v>
      </c>
      <c r="S584" s="13">
        <v>163.19444444444761</v>
      </c>
      <c r="T584" s="13">
        <v>16.125564486195252</v>
      </c>
      <c r="U584" s="13">
        <v>19.245270255241213</v>
      </c>
    </row>
    <row r="585" spans="1:21" x14ac:dyDescent="0.2">
      <c r="A585">
        <v>1</v>
      </c>
      <c r="B585" s="11" t="s">
        <v>602</v>
      </c>
      <c r="C585" s="11">
        <v>42.463888888888917</v>
      </c>
      <c r="D585" s="11">
        <v>113.27777777777777</v>
      </c>
      <c r="E585" s="11">
        <v>10.162094048603629</v>
      </c>
      <c r="F585" s="11">
        <v>30.552169599999999</v>
      </c>
      <c r="H585">
        <v>600</v>
      </c>
      <c r="I585" s="10">
        <v>582</v>
      </c>
      <c r="J585" s="11">
        <v>86.999999999999602</v>
      </c>
      <c r="K585" s="11">
        <v>45.218122117964782</v>
      </c>
      <c r="L585" s="11">
        <v>76.853877124315915</v>
      </c>
      <c r="Q585">
        <v>600</v>
      </c>
      <c r="R585" s="11">
        <v>41.009332454984488</v>
      </c>
      <c r="S585" s="11">
        <v>163.19444444444761</v>
      </c>
      <c r="T585" s="11">
        <v>20.639636493899044</v>
      </c>
      <c r="U585" s="11">
        <v>20.882688356286351</v>
      </c>
    </row>
    <row r="586" spans="1:21" x14ac:dyDescent="0.2">
      <c r="A586">
        <v>1</v>
      </c>
      <c r="B586" s="13" t="s">
        <v>603</v>
      </c>
      <c r="C586" s="13">
        <v>37.083333333333343</v>
      </c>
      <c r="D586" s="13">
        <v>113.27777777777777</v>
      </c>
      <c r="E586" s="13">
        <v>7.6985906073462953</v>
      </c>
      <c r="F586" s="13">
        <v>26.677785599999982</v>
      </c>
      <c r="H586">
        <v>600</v>
      </c>
      <c r="I586" s="12">
        <v>583</v>
      </c>
      <c r="J586" s="13">
        <v>87.08333333333286</v>
      </c>
      <c r="K586" s="13">
        <v>45.374586245190585</v>
      </c>
      <c r="L586" s="13">
        <v>76.600826704061305</v>
      </c>
      <c r="Q586">
        <v>600</v>
      </c>
      <c r="R586" s="13">
        <v>39.752199074073907</v>
      </c>
      <c r="S586" s="13">
        <v>163.19444444444761</v>
      </c>
      <c r="T586" s="13">
        <v>16.872405588223351</v>
      </c>
      <c r="U586" s="13">
        <v>19.816975400219839</v>
      </c>
    </row>
    <row r="587" spans="1:21" x14ac:dyDescent="0.2">
      <c r="A587">
        <v>1</v>
      </c>
      <c r="B587" s="11" t="s">
        <v>604</v>
      </c>
      <c r="C587" s="11">
        <v>37.173611111111121</v>
      </c>
      <c r="D587" s="11">
        <v>113.27777777777777</v>
      </c>
      <c r="E587" s="11">
        <v>7.7464347072659789</v>
      </c>
      <c r="F587" s="11">
        <v>26.743015999999994</v>
      </c>
      <c r="H587">
        <v>600</v>
      </c>
      <c r="I587" s="10">
        <v>584</v>
      </c>
      <c r="J587" s="11">
        <v>90.333333333332575</v>
      </c>
      <c r="K587" s="11">
        <v>48.793831590228933</v>
      </c>
      <c r="L587" s="11">
        <v>80.241038609177849</v>
      </c>
      <c r="Q587">
        <v>600</v>
      </c>
      <c r="R587" s="11">
        <v>39.173702086365665</v>
      </c>
      <c r="S587" s="11">
        <v>163.19444444444761</v>
      </c>
      <c r="T587" s="11">
        <v>16.587413408491216</v>
      </c>
      <c r="U587" s="11">
        <v>19.848331396832361</v>
      </c>
    </row>
    <row r="588" spans="1:21" x14ac:dyDescent="0.2">
      <c r="A588">
        <v>1</v>
      </c>
      <c r="B588" s="13" t="s">
        <v>605</v>
      </c>
      <c r="C588" s="13">
        <v>40.519841269841272</v>
      </c>
      <c r="D588" s="13">
        <v>113.27777777777777</v>
      </c>
      <c r="E588" s="13">
        <v>8.5173697634844654</v>
      </c>
      <c r="F588" s="13">
        <v>29.152293877551003</v>
      </c>
      <c r="H588">
        <v>600</v>
      </c>
      <c r="I588" s="12">
        <v>585</v>
      </c>
      <c r="J588" s="13">
        <v>85.249999999999758</v>
      </c>
      <c r="K588" s="13">
        <v>39.669389568396234</v>
      </c>
      <c r="L588" s="13">
        <v>71.984216048915087</v>
      </c>
      <c r="Q588">
        <v>600</v>
      </c>
      <c r="R588" s="13">
        <v>43.111230329041277</v>
      </c>
      <c r="S588" s="13">
        <v>163.19444444444761</v>
      </c>
      <c r="T588" s="13">
        <v>19.550571857615925</v>
      </c>
      <c r="U588" s="13">
        <v>22.44096799622514</v>
      </c>
    </row>
    <row r="589" spans="1:21" x14ac:dyDescent="0.2">
      <c r="A589">
        <v>1</v>
      </c>
      <c r="B589" s="11" t="s">
        <v>606</v>
      </c>
      <c r="C589" s="11">
        <v>35.379349046015726</v>
      </c>
      <c r="D589" s="11">
        <v>113.27777777777777</v>
      </c>
      <c r="E589" s="11">
        <v>6.7336716295466017</v>
      </c>
      <c r="F589" s="11">
        <v>25.451221010101019</v>
      </c>
      <c r="H589">
        <v>600</v>
      </c>
      <c r="I589" s="10">
        <v>586</v>
      </c>
      <c r="J589" s="11">
        <v>87.999999999999517</v>
      </c>
      <c r="K589" s="11">
        <v>42.68823845833726</v>
      </c>
      <c r="L589" s="11">
        <v>74.673006516245039</v>
      </c>
      <c r="Q589">
        <v>600</v>
      </c>
      <c r="R589" s="11">
        <v>35.883333333333205</v>
      </c>
      <c r="S589" s="11">
        <v>163.19444444444761</v>
      </c>
      <c r="T589" s="11">
        <v>14.562518770075513</v>
      </c>
      <c r="U589" s="11">
        <v>17.632495018844228</v>
      </c>
    </row>
    <row r="590" spans="1:21" x14ac:dyDescent="0.2">
      <c r="A590">
        <v>1</v>
      </c>
      <c r="B590" s="13" t="s">
        <v>607</v>
      </c>
      <c r="C590" s="13">
        <v>38.147306397306409</v>
      </c>
      <c r="D590" s="13">
        <v>83.555555555555557</v>
      </c>
      <c r="E590" s="13">
        <v>7.3377865450631452</v>
      </c>
      <c r="F590" s="13">
        <v>27.443995151515146</v>
      </c>
      <c r="H590">
        <v>600</v>
      </c>
      <c r="I590" s="12">
        <v>587</v>
      </c>
      <c r="J590" s="13">
        <v>85.249999999999758</v>
      </c>
      <c r="K590" s="13">
        <v>40.535961628074638</v>
      </c>
      <c r="L590" s="13">
        <v>72.401465649129506</v>
      </c>
      <c r="Q590">
        <v>600</v>
      </c>
      <c r="R590" s="13">
        <v>39.485286656519236</v>
      </c>
      <c r="S590" s="13">
        <v>133.47222222222032</v>
      </c>
      <c r="T590" s="13">
        <v>15.84340439613783</v>
      </c>
      <c r="U590" s="13">
        <v>20.238261504221875</v>
      </c>
    </row>
    <row r="591" spans="1:21" x14ac:dyDescent="0.2">
      <c r="A591">
        <v>1</v>
      </c>
      <c r="B591" s="11" t="s">
        <v>608</v>
      </c>
      <c r="C591" s="11">
        <v>35.431944444444454</v>
      </c>
      <c r="D591" s="11">
        <v>107.02777777777777</v>
      </c>
      <c r="E591" s="11">
        <v>6.868353277402325</v>
      </c>
      <c r="F591" s="11">
        <v>25.489092799999991</v>
      </c>
      <c r="H591">
        <v>600</v>
      </c>
      <c r="I591" s="10">
        <v>588</v>
      </c>
      <c r="J591" s="11">
        <v>90.999999999999261</v>
      </c>
      <c r="K591" s="11">
        <v>53.969102614555148</v>
      </c>
      <c r="L591" s="11">
        <v>83.541008969911658</v>
      </c>
      <c r="Q591">
        <v>600</v>
      </c>
      <c r="R591" s="11">
        <v>38.580555555555414</v>
      </c>
      <c r="S591" s="11">
        <v>156.94444444444653</v>
      </c>
      <c r="T591" s="11">
        <v>16.140235527934983</v>
      </c>
      <c r="U591" s="11">
        <v>19.160957760811417</v>
      </c>
    </row>
    <row r="592" spans="1:21" x14ac:dyDescent="0.2">
      <c r="A592">
        <v>1</v>
      </c>
      <c r="B592" s="13" t="s">
        <v>609</v>
      </c>
      <c r="C592" s="13">
        <v>41.084722222222226</v>
      </c>
      <c r="D592" s="13">
        <v>113.27777777777777</v>
      </c>
      <c r="E592" s="13">
        <v>9.3716811179328907</v>
      </c>
      <c r="F592" s="13">
        <v>29.559015999999978</v>
      </c>
      <c r="H592">
        <v>600</v>
      </c>
      <c r="I592" s="12">
        <v>589</v>
      </c>
      <c r="J592" s="13">
        <v>87.416666666666089</v>
      </c>
      <c r="K592" s="13">
        <v>44.141723260616445</v>
      </c>
      <c r="L592" s="13">
        <v>75.553007999315582</v>
      </c>
      <c r="Q592">
        <v>600</v>
      </c>
      <c r="R592" s="13">
        <v>44.380902777777621</v>
      </c>
      <c r="S592" s="13">
        <v>163.19444444444761</v>
      </c>
      <c r="T592" s="13">
        <v>21.433895051562629</v>
      </c>
      <c r="U592" s="13">
        <v>22.955490637034139</v>
      </c>
    </row>
    <row r="593" spans="1:21" x14ac:dyDescent="0.2">
      <c r="A593">
        <v>1</v>
      </c>
      <c r="B593" s="11" t="s">
        <v>610</v>
      </c>
      <c r="C593" s="11">
        <v>37.590277777777786</v>
      </c>
      <c r="D593" s="11">
        <v>113.27777777777777</v>
      </c>
      <c r="E593" s="11">
        <v>7.5679152755220658</v>
      </c>
      <c r="F593" s="11">
        <v>27.043169599999985</v>
      </c>
      <c r="H593">
        <v>600</v>
      </c>
      <c r="I593" s="10">
        <v>590</v>
      </c>
      <c r="J593" s="11">
        <v>89.999999999999346</v>
      </c>
      <c r="K593" s="11">
        <v>49.594864990449153</v>
      </c>
      <c r="L593" s="11">
        <v>88.437925710880918</v>
      </c>
      <c r="Q593">
        <v>600</v>
      </c>
      <c r="R593" s="11">
        <v>41.308760683760475</v>
      </c>
      <c r="S593" s="11">
        <v>163.19444444444761</v>
      </c>
      <c r="T593" s="11">
        <v>19.249905952847833</v>
      </c>
      <c r="U593" s="11">
        <v>21.09962477822123</v>
      </c>
    </row>
    <row r="594" spans="1:21" x14ac:dyDescent="0.2">
      <c r="A594">
        <v>1</v>
      </c>
      <c r="B594" s="13" t="s">
        <v>611</v>
      </c>
      <c r="C594" s="13">
        <v>40.093495934959364</v>
      </c>
      <c r="D594" s="13">
        <v>113.27777777777777</v>
      </c>
      <c r="E594" s="13">
        <v>7.3068740587499841</v>
      </c>
      <c r="F594" s="13">
        <v>28.844874146341471</v>
      </c>
      <c r="H594">
        <v>600</v>
      </c>
      <c r="I594" s="12">
        <v>591</v>
      </c>
      <c r="J594" s="13">
        <v>87.999999999999517</v>
      </c>
      <c r="K594" s="13">
        <v>43.739096176003422</v>
      </c>
      <c r="L594" s="13">
        <v>88.633065822694618</v>
      </c>
      <c r="Q594">
        <v>600</v>
      </c>
      <c r="R594" s="13">
        <v>38.624056094929735</v>
      </c>
      <c r="S594" s="13">
        <v>163.19444444444761</v>
      </c>
      <c r="T594" s="13">
        <v>14.675921317298165</v>
      </c>
      <c r="U594" s="13">
        <v>19.461033812183373</v>
      </c>
    </row>
    <row r="595" spans="1:21" x14ac:dyDescent="0.2">
      <c r="A595">
        <v>1</v>
      </c>
      <c r="B595" s="11" t="s">
        <v>612</v>
      </c>
      <c r="C595" s="11">
        <v>38.06944444444445</v>
      </c>
      <c r="D595" s="11">
        <v>113.27777777777777</v>
      </c>
      <c r="E595" s="11">
        <v>5.7402128532853753</v>
      </c>
      <c r="F595" s="11">
        <v>27.387653333333329</v>
      </c>
      <c r="H595">
        <v>600</v>
      </c>
      <c r="I595" s="10">
        <v>592</v>
      </c>
      <c r="J595" s="11">
        <v>88.499999999999474</v>
      </c>
      <c r="K595" s="11">
        <v>48.14846049609509</v>
      </c>
      <c r="L595" s="11">
        <v>78.907506638997972</v>
      </c>
      <c r="Q595">
        <v>600</v>
      </c>
      <c r="R595" s="11">
        <v>37.766937669376588</v>
      </c>
      <c r="S595" s="11">
        <v>163.19444444444761</v>
      </c>
      <c r="T595" s="11">
        <v>13.004917603716065</v>
      </c>
      <c r="U595" s="11">
        <v>18.681930509165337</v>
      </c>
    </row>
    <row r="596" spans="1:21" x14ac:dyDescent="0.2">
      <c r="A596">
        <v>1</v>
      </c>
      <c r="B596" s="13" t="s">
        <v>613</v>
      </c>
      <c r="C596" s="13">
        <v>38.651388888888881</v>
      </c>
      <c r="D596" s="13">
        <v>113.27777777777777</v>
      </c>
      <c r="E596" s="13">
        <v>8.2932587537534914</v>
      </c>
      <c r="F596" s="13">
        <v>27.807169599999998</v>
      </c>
      <c r="H596">
        <v>600</v>
      </c>
      <c r="I596" s="12">
        <v>593</v>
      </c>
      <c r="J596" s="13">
        <v>85.999999999999687</v>
      </c>
      <c r="K596" s="13">
        <v>43.059737189015571</v>
      </c>
      <c r="L596" s="13">
        <v>74.621299045644761</v>
      </c>
      <c r="Q596">
        <v>600</v>
      </c>
      <c r="R596" s="13">
        <v>39.630105401844418</v>
      </c>
      <c r="S596" s="13">
        <v>163.19444444444761</v>
      </c>
      <c r="T596" s="13">
        <v>17.965784299188659</v>
      </c>
      <c r="U596" s="13">
        <v>19.79539838485324</v>
      </c>
    </row>
    <row r="597" spans="1:21" x14ac:dyDescent="0.2">
      <c r="A597">
        <v>1</v>
      </c>
      <c r="B597" s="11" t="s">
        <v>614</v>
      </c>
      <c r="C597" s="11">
        <v>36.131944444444478</v>
      </c>
      <c r="D597" s="11">
        <v>113.27777777777777</v>
      </c>
      <c r="E597" s="11">
        <v>7.2943626660070624</v>
      </c>
      <c r="F597" s="11">
        <v>25.99301599999999</v>
      </c>
      <c r="H597">
        <v>600</v>
      </c>
      <c r="I597" s="10">
        <v>594</v>
      </c>
      <c r="J597" s="11">
        <v>85.333333333333002</v>
      </c>
      <c r="K597" s="11">
        <v>39.594483075732171</v>
      </c>
      <c r="L597" s="11">
        <v>71.555736559435815</v>
      </c>
      <c r="Q597">
        <v>600</v>
      </c>
      <c r="R597" s="11">
        <v>39.539735924264896</v>
      </c>
      <c r="S597" s="11">
        <v>163.19444444444761</v>
      </c>
      <c r="T597" s="11">
        <v>15.808505005339079</v>
      </c>
      <c r="U597" s="11">
        <v>19.970210431165494</v>
      </c>
    </row>
    <row r="598" spans="1:21" x14ac:dyDescent="0.2">
      <c r="A598">
        <v>1</v>
      </c>
      <c r="B598" s="13" t="s">
        <v>615</v>
      </c>
      <c r="C598" s="13">
        <v>35.484722222222238</v>
      </c>
      <c r="D598" s="13">
        <v>113.27777777777777</v>
      </c>
      <c r="E598" s="13">
        <v>6.7275895061692514</v>
      </c>
      <c r="F598" s="13">
        <v>25.526785599999993</v>
      </c>
      <c r="H598">
        <v>600</v>
      </c>
      <c r="I598" s="12">
        <v>595</v>
      </c>
      <c r="J598" s="13">
        <v>86.249999999999673</v>
      </c>
      <c r="K598" s="13">
        <v>43.818357827296673</v>
      </c>
      <c r="L598" s="13">
        <v>75.275763054234858</v>
      </c>
      <c r="Q598">
        <v>600</v>
      </c>
      <c r="R598" s="13">
        <v>36.021882086167615</v>
      </c>
      <c r="S598" s="13">
        <v>163.19444444444761</v>
      </c>
      <c r="T598" s="13">
        <v>14.46364369651938</v>
      </c>
      <c r="U598" s="13">
        <v>17.870370478975776</v>
      </c>
    </row>
    <row r="599" spans="1:21" x14ac:dyDescent="0.2">
      <c r="A599">
        <v>1</v>
      </c>
      <c r="B599" s="11" t="s">
        <v>616</v>
      </c>
      <c r="C599" s="11">
        <v>36.366666666666681</v>
      </c>
      <c r="D599" s="11">
        <v>113.27777777777777</v>
      </c>
      <c r="E599" s="11">
        <v>7.4247301217512414</v>
      </c>
      <c r="F599" s="11">
        <v>26.161171199999995</v>
      </c>
      <c r="H599">
        <v>600</v>
      </c>
      <c r="I599" s="10">
        <v>596</v>
      </c>
      <c r="J599" s="11">
        <v>85.49999999999973</v>
      </c>
      <c r="K599" s="11">
        <v>41.756441033034619</v>
      </c>
      <c r="L599" s="11">
        <v>73.483334572449294</v>
      </c>
      <c r="Q599">
        <v>600</v>
      </c>
      <c r="R599" s="11">
        <v>38.65543981481472</v>
      </c>
      <c r="S599" s="11">
        <v>163.19444444444761</v>
      </c>
      <c r="T599" s="11">
        <v>16.131901735559527</v>
      </c>
      <c r="U599" s="11">
        <v>19.290915207237187</v>
      </c>
    </row>
    <row r="600" spans="1:21" x14ac:dyDescent="0.2">
      <c r="A600">
        <v>1</v>
      </c>
      <c r="B600" s="13" t="s">
        <v>617</v>
      </c>
      <c r="C600" s="13">
        <v>35.708333333333343</v>
      </c>
      <c r="D600" s="13">
        <v>113.27777777777777</v>
      </c>
      <c r="E600" s="13">
        <v>7.0872838008475254</v>
      </c>
      <c r="F600" s="13">
        <v>25.68786239999999</v>
      </c>
      <c r="H600">
        <v>600</v>
      </c>
      <c r="I600" s="12">
        <v>597</v>
      </c>
      <c r="J600" s="13">
        <v>87.916666666666046</v>
      </c>
      <c r="K600" s="13">
        <v>43.60686206272883</v>
      </c>
      <c r="L600" s="13">
        <v>75.093878531182469</v>
      </c>
      <c r="Q600">
        <v>600</v>
      </c>
      <c r="R600" s="13">
        <v>38.246000864677782</v>
      </c>
      <c r="S600" s="13">
        <v>163.19444444444761</v>
      </c>
      <c r="T600" s="13">
        <v>16.322269776240269</v>
      </c>
      <c r="U600" s="13">
        <v>18.935565434795222</v>
      </c>
    </row>
    <row r="601" spans="1:21" x14ac:dyDescent="0.2">
      <c r="A601">
        <v>1</v>
      </c>
      <c r="B601" s="11" t="s">
        <v>618</v>
      </c>
      <c r="C601" s="11">
        <v>37.995833333333366</v>
      </c>
      <c r="D601" s="11">
        <v>107.02777777777777</v>
      </c>
      <c r="E601" s="11">
        <v>7.5016276705313203</v>
      </c>
      <c r="F601" s="11">
        <v>27.334785599999989</v>
      </c>
      <c r="H601">
        <v>600</v>
      </c>
      <c r="I601" s="10">
        <v>598</v>
      </c>
      <c r="J601" s="11">
        <v>88.666666666665975</v>
      </c>
      <c r="K601" s="11">
        <v>49.311613664129275</v>
      </c>
      <c r="L601" s="11">
        <v>80.257222856272506</v>
      </c>
      <c r="Q601">
        <v>600</v>
      </c>
      <c r="R601" s="11">
        <v>41.793131739334022</v>
      </c>
      <c r="S601" s="11">
        <v>156.94444444444653</v>
      </c>
      <c r="T601" s="11">
        <v>17.994618905349405</v>
      </c>
      <c r="U601" s="11">
        <v>21.311494617100255</v>
      </c>
    </row>
    <row r="602" spans="1:21" x14ac:dyDescent="0.2">
      <c r="A602">
        <v>1</v>
      </c>
      <c r="B602" s="13" t="s">
        <v>619</v>
      </c>
      <c r="C602" s="13">
        <v>38.872222222222241</v>
      </c>
      <c r="D602" s="13">
        <v>113.27777777777777</v>
      </c>
      <c r="E602" s="13">
        <v>8.4003454371382418</v>
      </c>
      <c r="F602" s="13">
        <v>27.966015999999986</v>
      </c>
      <c r="H602">
        <v>600</v>
      </c>
      <c r="I602" s="12">
        <v>599</v>
      </c>
      <c r="J602" s="13">
        <v>87.333333333332831</v>
      </c>
      <c r="K602" s="13">
        <v>44.273382224624797</v>
      </c>
      <c r="L602" s="13">
        <v>75.665597900776135</v>
      </c>
      <c r="Q602">
        <v>600</v>
      </c>
      <c r="R602" s="13">
        <v>37.928030303030155</v>
      </c>
      <c r="S602" s="13">
        <v>163.19444444444761</v>
      </c>
      <c r="T602" s="13">
        <v>17.90525536559862</v>
      </c>
      <c r="U602" s="13">
        <v>19.045418554743325</v>
      </c>
    </row>
    <row r="603" spans="1:21" x14ac:dyDescent="0.2">
      <c r="A603">
        <v>1</v>
      </c>
      <c r="B603" s="11" t="s">
        <v>620</v>
      </c>
      <c r="C603" s="11">
        <v>37.473611111111126</v>
      </c>
      <c r="D603" s="11">
        <v>113.27777777777777</v>
      </c>
      <c r="E603" s="11">
        <v>7.5844573316395429</v>
      </c>
      <c r="F603" s="11">
        <v>26.958862400000008</v>
      </c>
      <c r="H603">
        <v>600</v>
      </c>
      <c r="I603" s="10">
        <v>600</v>
      </c>
      <c r="J603" s="11">
        <v>86.583333333332902</v>
      </c>
      <c r="K603" s="11">
        <v>42.132995045686116</v>
      </c>
      <c r="L603" s="11">
        <v>73.81392239819111</v>
      </c>
      <c r="Q603">
        <v>600</v>
      </c>
      <c r="R603" s="11">
        <v>38.170901843547398</v>
      </c>
      <c r="S603" s="11">
        <v>163.19444444444761</v>
      </c>
      <c r="T603" s="11">
        <v>14.791956485135243</v>
      </c>
      <c r="U603" s="11">
        <v>19.001031508073851</v>
      </c>
    </row>
    <row r="604" spans="1:21" x14ac:dyDescent="0.2">
      <c r="A604">
        <v>1</v>
      </c>
      <c r="B604" s="13" t="s">
        <v>621</v>
      </c>
      <c r="C604" s="13">
        <v>36.820833333333333</v>
      </c>
      <c r="D604" s="13">
        <v>113.27777777777777</v>
      </c>
      <c r="E604" s="13">
        <v>7.1988786696901821</v>
      </c>
      <c r="F604" s="13">
        <v>26.488939199999987</v>
      </c>
      <c r="H604">
        <v>600</v>
      </c>
      <c r="I604" s="12">
        <v>601</v>
      </c>
      <c r="J604" s="13">
        <v>85.999999999999687</v>
      </c>
      <c r="K604" s="13">
        <v>43.2080911414496</v>
      </c>
      <c r="L604" s="13">
        <v>74.749735104066687</v>
      </c>
      <c r="Q604">
        <v>600</v>
      </c>
      <c r="R604" s="13">
        <v>40.858345358345126</v>
      </c>
      <c r="S604" s="13">
        <v>163.19444444444761</v>
      </c>
      <c r="T604" s="13">
        <v>17.5569874976661</v>
      </c>
      <c r="U604" s="13">
        <v>21.044494545074318</v>
      </c>
    </row>
    <row r="605" spans="1:21" x14ac:dyDescent="0.2">
      <c r="A605">
        <v>1</v>
      </c>
      <c r="B605" s="11" t="s">
        <v>622</v>
      </c>
      <c r="C605" s="11">
        <v>36.080555555555549</v>
      </c>
      <c r="D605" s="11">
        <v>113.27777777777777</v>
      </c>
      <c r="E605" s="11">
        <v>7.3388515449727088</v>
      </c>
      <c r="F605" s="11">
        <v>25.956015999999991</v>
      </c>
      <c r="H605">
        <v>600</v>
      </c>
      <c r="I605" s="10">
        <v>602</v>
      </c>
      <c r="J605" s="11">
        <v>85.166666666666273</v>
      </c>
      <c r="K605" s="11">
        <v>42.560147976667579</v>
      </c>
      <c r="L605" s="11">
        <v>74.187149151147949</v>
      </c>
      <c r="Q605">
        <v>600</v>
      </c>
      <c r="R605" s="11">
        <v>38.140373197625003</v>
      </c>
      <c r="S605" s="11">
        <v>163.19444444444761</v>
      </c>
      <c r="T605" s="11">
        <v>16.824633147326232</v>
      </c>
      <c r="U605" s="11">
        <v>18.967737349547438</v>
      </c>
    </row>
    <row r="606" spans="1:21" x14ac:dyDescent="0.2">
      <c r="A606">
        <v>1</v>
      </c>
      <c r="B606" s="13" t="s">
        <v>623</v>
      </c>
      <c r="C606" s="13">
        <v>35.291666666666686</v>
      </c>
      <c r="D606" s="13">
        <v>116.75</v>
      </c>
      <c r="E606" s="13">
        <v>7.2002287691330595</v>
      </c>
      <c r="F606" s="13">
        <v>25.387939199999977</v>
      </c>
      <c r="H606">
        <v>600</v>
      </c>
      <c r="I606" s="12">
        <v>603</v>
      </c>
      <c r="J606" s="13">
        <v>88.249999999999503</v>
      </c>
      <c r="K606" s="13">
        <v>41.950645410231012</v>
      </c>
      <c r="L606" s="13">
        <v>116.45722720402638</v>
      </c>
      <c r="Q606">
        <v>600</v>
      </c>
      <c r="R606" s="13">
        <v>39.020167427701622</v>
      </c>
      <c r="S606" s="13">
        <v>166.66666666667041</v>
      </c>
      <c r="T606" s="13">
        <v>15.280045925188661</v>
      </c>
      <c r="U606" s="13">
        <v>19.589677408677908</v>
      </c>
    </row>
    <row r="607" spans="1:21" x14ac:dyDescent="0.2">
      <c r="A607">
        <v>1</v>
      </c>
      <c r="B607" s="11" t="s">
        <v>624</v>
      </c>
      <c r="C607" s="11">
        <v>38.406250000000007</v>
      </c>
      <c r="D607" s="11">
        <v>113.27777777777777</v>
      </c>
      <c r="E607" s="11">
        <v>3.4406494976648028</v>
      </c>
      <c r="F607" s="11">
        <v>27.630707999999998</v>
      </c>
      <c r="H607">
        <v>600</v>
      </c>
      <c r="I607" s="10">
        <v>604</v>
      </c>
      <c r="J607" s="11">
        <v>89.083333333332689</v>
      </c>
      <c r="K607" s="11">
        <v>49.510431123465509</v>
      </c>
      <c r="L607" s="11">
        <v>81.665731272932149</v>
      </c>
      <c r="Q607">
        <v>600</v>
      </c>
      <c r="R607" s="11">
        <v>37.473412698412616</v>
      </c>
      <c r="S607" s="11">
        <v>163.19444444444761</v>
      </c>
      <c r="T607" s="11">
        <v>8.8848132072071948</v>
      </c>
      <c r="U607" s="11">
        <v>18.596756296002376</v>
      </c>
    </row>
    <row r="608" spans="1:21" x14ac:dyDescent="0.2">
      <c r="A608">
        <v>1</v>
      </c>
      <c r="B608" s="13" t="s">
        <v>625</v>
      </c>
      <c r="C608" s="13">
        <v>39.229745370370374</v>
      </c>
      <c r="D608" s="13">
        <v>113.27777777777777</v>
      </c>
      <c r="E608" s="13">
        <v>8.2985546935692778</v>
      </c>
      <c r="F608" s="13">
        <v>28.223496666666652</v>
      </c>
      <c r="H608">
        <v>600</v>
      </c>
      <c r="I608" s="12">
        <v>605</v>
      </c>
      <c r="J608" s="13">
        <v>83.999999999999858</v>
      </c>
      <c r="K608" s="13">
        <v>37.150241299037013</v>
      </c>
      <c r="L608" s="13">
        <v>69.311921261888997</v>
      </c>
      <c r="Q608">
        <v>600</v>
      </c>
      <c r="R608" s="13">
        <v>42.202962962962808</v>
      </c>
      <c r="S608" s="13">
        <v>163.19444444444761</v>
      </c>
      <c r="T608" s="13">
        <v>18.487357918523912</v>
      </c>
      <c r="U608" s="13">
        <v>21.644651954810911</v>
      </c>
    </row>
    <row r="609" spans="1:21" x14ac:dyDescent="0.2">
      <c r="A609">
        <v>1</v>
      </c>
      <c r="B609" s="11" t="s">
        <v>626</v>
      </c>
      <c r="C609" s="11">
        <v>34.055555555555564</v>
      </c>
      <c r="D609" s="11">
        <v>113.27777777777777</v>
      </c>
      <c r="E609" s="11">
        <v>6.2875521209680745</v>
      </c>
      <c r="F609" s="11">
        <v>24.497401599999993</v>
      </c>
      <c r="H609">
        <v>600</v>
      </c>
      <c r="I609" s="10">
        <v>606</v>
      </c>
      <c r="J609" s="11">
        <v>85.166666666666273</v>
      </c>
      <c r="K609" s="11">
        <v>41.021988149577666</v>
      </c>
      <c r="L609" s="11">
        <v>72.834219425554195</v>
      </c>
      <c r="Q609">
        <v>600</v>
      </c>
      <c r="R609" s="11">
        <v>37.292198581560207</v>
      </c>
      <c r="S609" s="11">
        <v>163.19444444444761</v>
      </c>
      <c r="T609" s="11">
        <v>14.197792878592347</v>
      </c>
      <c r="U609" s="11">
        <v>18.434984526479248</v>
      </c>
    </row>
    <row r="610" spans="1:21" x14ac:dyDescent="0.2">
      <c r="A610">
        <v>1</v>
      </c>
      <c r="B610" s="13" t="s">
        <v>627</v>
      </c>
      <c r="C610" s="13">
        <v>35.333333333333343</v>
      </c>
      <c r="D610" s="13">
        <v>113.27777777777777</v>
      </c>
      <c r="E610" s="13">
        <v>6.9348364465357557</v>
      </c>
      <c r="F610" s="13">
        <v>25.417708799999993</v>
      </c>
      <c r="H610">
        <v>600</v>
      </c>
      <c r="I610" s="12">
        <v>607</v>
      </c>
      <c r="J610" s="13">
        <v>84.166666666666359</v>
      </c>
      <c r="K610" s="13">
        <v>38.178118625861948</v>
      </c>
      <c r="L610" s="13">
        <v>70.618222512179543</v>
      </c>
      <c r="Q610">
        <v>600</v>
      </c>
      <c r="R610" s="13">
        <v>38.02881083562886</v>
      </c>
      <c r="S610" s="13">
        <v>163.19444444444761</v>
      </c>
      <c r="T610" s="13">
        <v>15.917536621085066</v>
      </c>
      <c r="U610" s="13">
        <v>19.07579491656827</v>
      </c>
    </row>
    <row r="611" spans="1:21" x14ac:dyDescent="0.2">
      <c r="A611">
        <v>1</v>
      </c>
      <c r="B611" s="11" t="s">
        <v>628</v>
      </c>
      <c r="C611" s="11">
        <v>34.282267115600455</v>
      </c>
      <c r="D611" s="11">
        <v>113.27777777777777</v>
      </c>
      <c r="E611" s="11">
        <v>6.4551710116021965</v>
      </c>
      <c r="F611" s="11">
        <v>24.660468686868668</v>
      </c>
      <c r="H611">
        <v>600</v>
      </c>
      <c r="I611" s="10">
        <v>608</v>
      </c>
      <c r="J611" s="11">
        <v>89.583333333332646</v>
      </c>
      <c r="K611" s="11">
        <v>50.260257722942583</v>
      </c>
      <c r="L611" s="11">
        <v>80.61938361720766</v>
      </c>
      <c r="Q611">
        <v>600</v>
      </c>
      <c r="R611" s="11">
        <v>37.202256944444365</v>
      </c>
      <c r="S611" s="11">
        <v>163.19444444444761</v>
      </c>
      <c r="T611" s="11">
        <v>13.497392976607927</v>
      </c>
      <c r="U611" s="11">
        <v>18.279975472105679</v>
      </c>
    </row>
    <row r="612" spans="1:21" x14ac:dyDescent="0.2">
      <c r="A612">
        <v>1</v>
      </c>
      <c r="B612" s="13" t="s">
        <v>629</v>
      </c>
      <c r="C612" s="13">
        <v>39.801388888888908</v>
      </c>
      <c r="D612" s="13">
        <v>113.27777777777777</v>
      </c>
      <c r="E612" s="13">
        <v>8.65591321410961</v>
      </c>
      <c r="F612" s="13">
        <v>28.635246399999996</v>
      </c>
      <c r="H612">
        <v>600</v>
      </c>
      <c r="I612" s="12">
        <v>609</v>
      </c>
      <c r="J612" s="13">
        <v>91.083333333332519</v>
      </c>
      <c r="K612" s="13">
        <v>52.942923314681309</v>
      </c>
      <c r="L612" s="13">
        <v>83.583016135029425</v>
      </c>
      <c r="Q612">
        <v>600</v>
      </c>
      <c r="R612" s="13">
        <v>43.398555555555411</v>
      </c>
      <c r="S612" s="13">
        <v>163.19444444444761</v>
      </c>
      <c r="T612" s="13">
        <v>20.829754691753372</v>
      </c>
      <c r="U612" s="13">
        <v>22.277179500199413</v>
      </c>
    </row>
    <row r="613" spans="1:21" x14ac:dyDescent="0.2">
      <c r="A613">
        <v>1</v>
      </c>
      <c r="B613" s="11" t="s">
        <v>630</v>
      </c>
      <c r="C613" s="11">
        <v>41.244949494949516</v>
      </c>
      <c r="D613" s="11">
        <v>113.27777777777777</v>
      </c>
      <c r="E613" s="11">
        <v>9.1779650171254037</v>
      </c>
      <c r="F613" s="11">
        <v>29.674375757575742</v>
      </c>
      <c r="H613">
        <v>600</v>
      </c>
      <c r="I613" s="10">
        <v>610</v>
      </c>
      <c r="J613" s="11">
        <v>86.499999999999645</v>
      </c>
      <c r="K613" s="11">
        <v>39.516192669711231</v>
      </c>
      <c r="L613" s="11">
        <v>72.210711981827359</v>
      </c>
      <c r="Q613">
        <v>600</v>
      </c>
      <c r="R613" s="11">
        <v>45.12618335824591</v>
      </c>
      <c r="S613" s="11">
        <v>163.19444444444761</v>
      </c>
      <c r="T613" s="11">
        <v>20.849789850621406</v>
      </c>
      <c r="U613" s="11">
        <v>23.517087272668597</v>
      </c>
    </row>
    <row r="614" spans="1:21" x14ac:dyDescent="0.2">
      <c r="A614">
        <v>1</v>
      </c>
      <c r="B614" s="13" t="s">
        <v>631</v>
      </c>
      <c r="C614" s="13">
        <v>36.692480359147034</v>
      </c>
      <c r="D614" s="13">
        <v>107.02777777777777</v>
      </c>
      <c r="E614" s="13">
        <v>6.7879701315730872</v>
      </c>
      <c r="F614" s="13">
        <v>26.396520404040391</v>
      </c>
      <c r="H614">
        <v>600</v>
      </c>
      <c r="I614" s="12">
        <v>611</v>
      </c>
      <c r="J614" s="13">
        <v>88.583333333332732</v>
      </c>
      <c r="K614" s="13">
        <v>46.719665442009408</v>
      </c>
      <c r="L614" s="13">
        <v>78.119486978812461</v>
      </c>
      <c r="Q614">
        <v>600</v>
      </c>
      <c r="R614" s="13">
        <v>37.911159003831195</v>
      </c>
      <c r="S614" s="13">
        <v>156.94444444444653</v>
      </c>
      <c r="T614" s="13">
        <v>14.218197533886968</v>
      </c>
      <c r="U614" s="13">
        <v>18.73092991742481</v>
      </c>
    </row>
    <row r="615" spans="1:21" x14ac:dyDescent="0.2">
      <c r="A615">
        <v>1</v>
      </c>
      <c r="B615" s="11" t="s">
        <v>632</v>
      </c>
      <c r="C615" s="11">
        <v>38.787037037037052</v>
      </c>
      <c r="D615" s="11">
        <v>116.75</v>
      </c>
      <c r="E615" s="11">
        <v>7.9900023856987961</v>
      </c>
      <c r="F615" s="11">
        <v>27.904368484848479</v>
      </c>
      <c r="H615">
        <v>600</v>
      </c>
      <c r="I615" s="10">
        <v>612</v>
      </c>
      <c r="J615" s="11">
        <v>84.499999999999815</v>
      </c>
      <c r="K615" s="11">
        <v>37.277963866352692</v>
      </c>
      <c r="L615" s="11">
        <v>69.430966258322471</v>
      </c>
      <c r="Q615">
        <v>600</v>
      </c>
      <c r="R615" s="11">
        <v>40.324777308954332</v>
      </c>
      <c r="S615" s="11">
        <v>166.66666666667041</v>
      </c>
      <c r="T615" s="11">
        <v>17.821814127090111</v>
      </c>
      <c r="U615" s="11">
        <v>20.591797886932611</v>
      </c>
    </row>
    <row r="616" spans="1:21" x14ac:dyDescent="0.2">
      <c r="A616">
        <v>1</v>
      </c>
      <c r="B616" s="13" t="s">
        <v>633</v>
      </c>
      <c r="C616" s="13">
        <v>34.698611111111113</v>
      </c>
      <c r="D616" s="13">
        <v>113.27777777777777</v>
      </c>
      <c r="E616" s="13">
        <v>6.3645769042506242</v>
      </c>
      <c r="F616" s="13">
        <v>24.960555199999998</v>
      </c>
      <c r="H616">
        <v>600</v>
      </c>
      <c r="I616" s="12">
        <v>613</v>
      </c>
      <c r="J616" s="13">
        <v>87.999999999999517</v>
      </c>
      <c r="K616" s="13">
        <v>45.777559602894144</v>
      </c>
      <c r="L616" s="13">
        <v>78.120959548869251</v>
      </c>
      <c r="Q616">
        <v>600</v>
      </c>
      <c r="R616" s="13">
        <v>37.058382497541693</v>
      </c>
      <c r="S616" s="13">
        <v>163.19444444444761</v>
      </c>
      <c r="T616" s="13">
        <v>13.192185396214082</v>
      </c>
      <c r="U616" s="13">
        <v>18.155430401029186</v>
      </c>
    </row>
    <row r="617" spans="1:21" x14ac:dyDescent="0.2">
      <c r="A617">
        <v>1</v>
      </c>
      <c r="B617" s="11" t="s">
        <v>634</v>
      </c>
      <c r="C617" s="11">
        <v>38.064432989690744</v>
      </c>
      <c r="D617" s="11">
        <v>113.27777777777777</v>
      </c>
      <c r="E617" s="11">
        <v>7.770373643286332</v>
      </c>
      <c r="F617" s="11">
        <v>27.384475051546385</v>
      </c>
      <c r="H617">
        <v>600</v>
      </c>
      <c r="I617" s="10">
        <v>614</v>
      </c>
      <c r="J617" s="11">
        <v>86.083333333332945</v>
      </c>
      <c r="K617" s="11">
        <v>45.024640574860669</v>
      </c>
      <c r="L617" s="11">
        <v>76.304867943360065</v>
      </c>
      <c r="Q617">
        <v>600</v>
      </c>
      <c r="R617" s="11">
        <v>42.784754521963649</v>
      </c>
      <c r="S617" s="11">
        <v>163.19444444444761</v>
      </c>
      <c r="T617" s="11">
        <v>17.596347610995</v>
      </c>
      <c r="U617" s="11">
        <v>21.976561246944698</v>
      </c>
    </row>
    <row r="618" spans="1:21" x14ac:dyDescent="0.2">
      <c r="A618">
        <v>1</v>
      </c>
      <c r="B618" s="13" t="s">
        <v>635</v>
      </c>
      <c r="C618" s="13">
        <v>36.225000000000009</v>
      </c>
      <c r="D618" s="13">
        <v>113.27777777777777</v>
      </c>
      <c r="E618" s="13">
        <v>7.6173914328252925</v>
      </c>
      <c r="F618" s="13">
        <v>26.059247999999997</v>
      </c>
      <c r="H618">
        <v>600</v>
      </c>
      <c r="I618" s="12">
        <v>615</v>
      </c>
      <c r="J618" s="13">
        <v>84.666666666666316</v>
      </c>
      <c r="K618" s="13">
        <v>37.84070466602396</v>
      </c>
      <c r="L618" s="13">
        <v>69.953061372723752</v>
      </c>
      <c r="Q618">
        <v>600</v>
      </c>
      <c r="R618" s="13">
        <v>40.662520729684822</v>
      </c>
      <c r="S618" s="13">
        <v>163.19444444444761</v>
      </c>
      <c r="T618" s="13">
        <v>15.367566040444935</v>
      </c>
      <c r="U618" s="13">
        <v>20.540274952652577</v>
      </c>
    </row>
    <row r="619" spans="1:21" x14ac:dyDescent="0.2">
      <c r="A619">
        <v>1</v>
      </c>
      <c r="B619" s="11" t="s">
        <v>636</v>
      </c>
      <c r="C619" s="11">
        <v>34.869444444444454</v>
      </c>
      <c r="D619" s="11">
        <v>113.27777777777777</v>
      </c>
      <c r="E619" s="11">
        <v>6.4100522433095035</v>
      </c>
      <c r="F619" s="11">
        <v>25.08324799999999</v>
      </c>
      <c r="H619">
        <v>600</v>
      </c>
      <c r="I619" s="10">
        <v>616</v>
      </c>
      <c r="J619" s="11">
        <v>84.666666666666316</v>
      </c>
      <c r="K619" s="11">
        <v>39.857416294666137</v>
      </c>
      <c r="L619" s="11">
        <v>71.792931832961202</v>
      </c>
      <c r="Q619">
        <v>600</v>
      </c>
      <c r="R619" s="11">
        <v>37.582051282051161</v>
      </c>
      <c r="S619" s="11">
        <v>163.19444444444761</v>
      </c>
      <c r="T619" s="11">
        <v>15.170856442549058</v>
      </c>
      <c r="U619" s="11">
        <v>18.43149341598054</v>
      </c>
    </row>
    <row r="620" spans="1:21" x14ac:dyDescent="0.2">
      <c r="A620">
        <v>1</v>
      </c>
      <c r="B620" s="13" t="s">
        <v>637</v>
      </c>
      <c r="C620" s="13">
        <v>34.897222222222247</v>
      </c>
      <c r="D620" s="13">
        <v>113.27777777777777</v>
      </c>
      <c r="E620" s="13">
        <v>6.6749843225830565</v>
      </c>
      <c r="F620" s="13">
        <v>25.103094399999989</v>
      </c>
      <c r="H620">
        <v>600</v>
      </c>
      <c r="I620" s="12">
        <v>617</v>
      </c>
      <c r="J620" s="13">
        <v>89.249999999999417</v>
      </c>
      <c r="K620" s="13">
        <v>48.968910502772665</v>
      </c>
      <c r="L620" s="13">
        <v>79.576958970851749</v>
      </c>
      <c r="Q620">
        <v>600</v>
      </c>
      <c r="R620" s="13">
        <v>36.067570546737088</v>
      </c>
      <c r="S620" s="13">
        <v>163.19444444444761</v>
      </c>
      <c r="T620" s="13">
        <v>13.661314935318833</v>
      </c>
      <c r="U620" s="13">
        <v>17.448783887043604</v>
      </c>
    </row>
    <row r="621" spans="1:21" x14ac:dyDescent="0.2">
      <c r="A621">
        <v>1</v>
      </c>
      <c r="B621" s="11" t="s">
        <v>638</v>
      </c>
      <c r="C621" s="11">
        <v>39.381944444444457</v>
      </c>
      <c r="D621" s="11">
        <v>113.27777777777777</v>
      </c>
      <c r="E621" s="11">
        <v>8.4690057299806121</v>
      </c>
      <c r="F621" s="11">
        <v>28.333323199999985</v>
      </c>
      <c r="H621">
        <v>600</v>
      </c>
      <c r="I621" s="10">
        <v>618</v>
      </c>
      <c r="J621" s="11">
        <v>89.499999999999389</v>
      </c>
      <c r="K621" s="11">
        <v>51.087149210518561</v>
      </c>
      <c r="L621" s="11">
        <v>81.279860975593053</v>
      </c>
      <c r="Q621">
        <v>600</v>
      </c>
      <c r="R621" s="11">
        <v>41.31659226190461</v>
      </c>
      <c r="S621" s="11">
        <v>163.19444444444761</v>
      </c>
      <c r="T621" s="11">
        <v>18.024050642134988</v>
      </c>
      <c r="U621" s="11">
        <v>21.263490635173099</v>
      </c>
    </row>
    <row r="622" spans="1:21" x14ac:dyDescent="0.2">
      <c r="A622">
        <v>1</v>
      </c>
      <c r="B622" s="13" t="s">
        <v>639</v>
      </c>
      <c r="C622" s="13">
        <v>39.681944444444461</v>
      </c>
      <c r="D622" s="13">
        <v>113.27777777777777</v>
      </c>
      <c r="E622" s="13">
        <v>8.809467979831771</v>
      </c>
      <c r="F622" s="13">
        <v>28.549015999999991</v>
      </c>
      <c r="H622">
        <v>600</v>
      </c>
      <c r="I622" s="12">
        <v>619</v>
      </c>
      <c r="J622" s="13">
        <v>84.166666666666359</v>
      </c>
      <c r="K622" s="13">
        <v>37.212716644202374</v>
      </c>
      <c r="L622" s="13">
        <v>69.370177507722985</v>
      </c>
      <c r="Q622">
        <v>600</v>
      </c>
      <c r="R622" s="13">
        <v>41.699451597520095</v>
      </c>
      <c r="S622" s="13">
        <v>163.19444444444761</v>
      </c>
      <c r="T622" s="13">
        <v>19.32962518314568</v>
      </c>
      <c r="U622" s="13">
        <v>21.58362863281603</v>
      </c>
    </row>
    <row r="623" spans="1:21" x14ac:dyDescent="0.2">
      <c r="A623">
        <v>1</v>
      </c>
      <c r="B623" s="11" t="s">
        <v>640</v>
      </c>
      <c r="C623" s="11">
        <v>34.323611111111113</v>
      </c>
      <c r="D623" s="11">
        <v>113.27777777777777</v>
      </c>
      <c r="E623" s="11">
        <v>6.3221622618345119</v>
      </c>
      <c r="F623" s="11">
        <v>24.690555200000002</v>
      </c>
      <c r="H623">
        <v>600</v>
      </c>
      <c r="I623" s="10">
        <v>620</v>
      </c>
      <c r="J623" s="11">
        <v>83.499999999999901</v>
      </c>
      <c r="K623" s="11">
        <v>38.481304496362846</v>
      </c>
      <c r="L623" s="11">
        <v>84.923418011132767</v>
      </c>
      <c r="Q623">
        <v>600</v>
      </c>
      <c r="R623" s="11">
        <v>36.846296296296195</v>
      </c>
      <c r="S623" s="11">
        <v>163.19444444444761</v>
      </c>
      <c r="T623" s="11">
        <v>14.65231553362409</v>
      </c>
      <c r="U623" s="11">
        <v>18.019285376177599</v>
      </c>
    </row>
    <row r="624" spans="1:21" x14ac:dyDescent="0.2">
      <c r="A624">
        <v>1</v>
      </c>
      <c r="B624" s="13" t="s">
        <v>641</v>
      </c>
      <c r="C624" s="13">
        <v>33.720611916264097</v>
      </c>
      <c r="D624" s="13">
        <v>113.27777777777777</v>
      </c>
      <c r="E624" s="13">
        <v>4.7435920640183067</v>
      </c>
      <c r="F624" s="13">
        <v>24.256016231884061</v>
      </c>
      <c r="H624">
        <v>600</v>
      </c>
      <c r="I624" s="12">
        <v>621</v>
      </c>
      <c r="J624" s="13">
        <v>86.666666666666146</v>
      </c>
      <c r="K624" s="13">
        <v>44.263953528742306</v>
      </c>
      <c r="L624" s="13">
        <v>75.657540396883022</v>
      </c>
      <c r="Q624">
        <v>600</v>
      </c>
      <c r="R624" s="13">
        <v>37.501592356687823</v>
      </c>
      <c r="S624" s="13">
        <v>163.19444444444761</v>
      </c>
      <c r="T624" s="13">
        <v>9.9923718284931677</v>
      </c>
      <c r="U624" s="13">
        <v>18.408726582521396</v>
      </c>
    </row>
    <row r="625" spans="1:21" x14ac:dyDescent="0.2">
      <c r="A625">
        <v>1</v>
      </c>
      <c r="B625" s="11" t="s">
        <v>642</v>
      </c>
      <c r="C625" s="11">
        <v>36.890277777777783</v>
      </c>
      <c r="D625" s="11">
        <v>113.27777777777777</v>
      </c>
      <c r="E625" s="11">
        <v>7.4753184028538335</v>
      </c>
      <c r="F625" s="11">
        <v>26.538785599999994</v>
      </c>
      <c r="H625">
        <v>600</v>
      </c>
      <c r="I625" s="10">
        <v>622</v>
      </c>
      <c r="J625" s="11">
        <v>87.249999999999588</v>
      </c>
      <c r="K625" s="11">
        <v>43.358479210549945</v>
      </c>
      <c r="L625" s="11">
        <v>74.879707331309504</v>
      </c>
      <c r="Q625">
        <v>600</v>
      </c>
      <c r="R625" s="11">
        <v>39.683179723502114</v>
      </c>
      <c r="S625" s="11">
        <v>163.19444444444761</v>
      </c>
      <c r="T625" s="11">
        <v>15.612787923271824</v>
      </c>
      <c r="U625" s="11">
        <v>19.954457873351558</v>
      </c>
    </row>
    <row r="626" spans="1:21" x14ac:dyDescent="0.2">
      <c r="A626">
        <v>1</v>
      </c>
      <c r="B626" s="13" t="s">
        <v>643</v>
      </c>
      <c r="C626" s="13">
        <v>37.423611111111121</v>
      </c>
      <c r="D626" s="13">
        <v>113.27777777777777</v>
      </c>
      <c r="E626" s="13">
        <v>7.4505547987619112</v>
      </c>
      <c r="F626" s="13">
        <v>26.922939199999991</v>
      </c>
      <c r="H626">
        <v>600</v>
      </c>
      <c r="I626" s="12">
        <v>623</v>
      </c>
      <c r="J626" s="13">
        <v>85.416666666666259</v>
      </c>
      <c r="K626" s="13">
        <v>38.614177394316592</v>
      </c>
      <c r="L626" s="13">
        <v>70.664373266527491</v>
      </c>
      <c r="Q626">
        <v>600</v>
      </c>
      <c r="R626" s="13">
        <v>38.794635284138842</v>
      </c>
      <c r="S626" s="13">
        <v>163.19444444444761</v>
      </c>
      <c r="T626" s="13">
        <v>17.56456507985796</v>
      </c>
      <c r="U626" s="13">
        <v>19.414052948194051</v>
      </c>
    </row>
    <row r="627" spans="1:21" x14ac:dyDescent="0.2">
      <c r="A627">
        <v>1</v>
      </c>
      <c r="B627" s="11" t="s">
        <v>644</v>
      </c>
      <c r="C627" s="11">
        <v>35.558333333333366</v>
      </c>
      <c r="D627" s="11">
        <v>113.27777777777777</v>
      </c>
      <c r="E627" s="11">
        <v>6.630959613931978</v>
      </c>
      <c r="F627" s="11">
        <v>25.579708799999999</v>
      </c>
      <c r="H627">
        <v>600</v>
      </c>
      <c r="I627" s="10">
        <v>624</v>
      </c>
      <c r="J627" s="11">
        <v>90.166666666665833</v>
      </c>
      <c r="K627" s="11">
        <v>50.589387301809666</v>
      </c>
      <c r="L627" s="11">
        <v>81.70408857951945</v>
      </c>
      <c r="Q627">
        <v>600</v>
      </c>
      <c r="R627" s="11">
        <v>37.425056689342227</v>
      </c>
      <c r="S627" s="11">
        <v>163.19444444444761</v>
      </c>
      <c r="T627" s="11">
        <v>15.422207357855838</v>
      </c>
      <c r="U627" s="11">
        <v>18.765668910438766</v>
      </c>
    </row>
    <row r="628" spans="1:21" x14ac:dyDescent="0.2">
      <c r="A628">
        <v>1</v>
      </c>
      <c r="B628" s="13" t="s">
        <v>645</v>
      </c>
      <c r="C628" s="13">
        <v>40.33726150392819</v>
      </c>
      <c r="D628" s="13">
        <v>113.27777777777777</v>
      </c>
      <c r="E628" s="13">
        <v>8.7005026240401726</v>
      </c>
      <c r="F628" s="13">
        <v>29.021073131313123</v>
      </c>
      <c r="H628">
        <v>600</v>
      </c>
      <c r="I628" s="12">
        <v>625</v>
      </c>
      <c r="J628" s="13">
        <v>86.999999999999602</v>
      </c>
      <c r="K628" s="13">
        <v>44.890660694845337</v>
      </c>
      <c r="L628" s="13">
        <v>76.575090570875815</v>
      </c>
      <c r="Q628">
        <v>600</v>
      </c>
      <c r="R628" s="13">
        <v>40.330512152777608</v>
      </c>
      <c r="S628" s="13">
        <v>163.19444444444761</v>
      </c>
      <c r="T628" s="13">
        <v>19.523240295411995</v>
      </c>
      <c r="U628" s="13">
        <v>20.564210527351733</v>
      </c>
    </row>
    <row r="629" spans="1:21" x14ac:dyDescent="0.2">
      <c r="A629">
        <v>1</v>
      </c>
      <c r="B629" s="11" t="s">
        <v>646</v>
      </c>
      <c r="C629" s="11">
        <v>37.09583333333336</v>
      </c>
      <c r="D629" s="11">
        <v>113.27777777777777</v>
      </c>
      <c r="E629" s="11">
        <v>7.6553740734053486</v>
      </c>
      <c r="F629" s="11">
        <v>26.686478400000009</v>
      </c>
      <c r="H629">
        <v>600</v>
      </c>
      <c r="I629" s="10">
        <v>626</v>
      </c>
      <c r="J629" s="11">
        <v>84.249999999999844</v>
      </c>
      <c r="K629" s="11">
        <v>39.609829695409459</v>
      </c>
      <c r="L629" s="11">
        <v>71.930156970968312</v>
      </c>
      <c r="Q629">
        <v>600</v>
      </c>
      <c r="R629" s="11">
        <v>40.761973180076467</v>
      </c>
      <c r="S629" s="11">
        <v>163.19444444444761</v>
      </c>
      <c r="T629" s="11">
        <v>17.03374061524314</v>
      </c>
      <c r="U629" s="11">
        <v>20.574853466720029</v>
      </c>
    </row>
    <row r="630" spans="1:21" x14ac:dyDescent="0.2">
      <c r="A630">
        <v>1</v>
      </c>
      <c r="B630" s="13" t="s">
        <v>647</v>
      </c>
      <c r="C630" s="13">
        <v>34.408529741863077</v>
      </c>
      <c r="D630" s="13">
        <v>113.27777777777777</v>
      </c>
      <c r="E630" s="13">
        <v>6.6357049896352231</v>
      </c>
      <c r="F630" s="13">
        <v>24.751532929292935</v>
      </c>
      <c r="H630">
        <v>600</v>
      </c>
      <c r="I630" s="12">
        <v>627</v>
      </c>
      <c r="J630" s="13">
        <v>86.999999999999602</v>
      </c>
      <c r="K630" s="13">
        <v>39.125447044729057</v>
      </c>
      <c r="L630" s="13">
        <v>71.130649481266644</v>
      </c>
      <c r="Q630">
        <v>600</v>
      </c>
      <c r="R630" s="13">
        <v>38.612336601307085</v>
      </c>
      <c r="S630" s="13">
        <v>163.19444444444761</v>
      </c>
      <c r="T630" s="13">
        <v>13.324042483816905</v>
      </c>
      <c r="U630" s="13">
        <v>19.23557336562051</v>
      </c>
    </row>
    <row r="631" spans="1:21" x14ac:dyDescent="0.2">
      <c r="A631">
        <v>1</v>
      </c>
      <c r="B631" s="11" t="s">
        <v>648</v>
      </c>
      <c r="C631" s="11">
        <v>37.108333333333327</v>
      </c>
      <c r="D631" s="11">
        <v>107.02777777777777</v>
      </c>
      <c r="E631" s="11">
        <v>6.8110042889092037</v>
      </c>
      <c r="F631" s="11">
        <v>26.695939199999998</v>
      </c>
      <c r="H631">
        <v>600</v>
      </c>
      <c r="I631" s="10">
        <v>628</v>
      </c>
      <c r="J631" s="11">
        <v>88.999999999999432</v>
      </c>
      <c r="K631" s="11">
        <v>48.97616043011633</v>
      </c>
      <c r="L631" s="11">
        <v>79.58284950234075</v>
      </c>
      <c r="Q631">
        <v>600</v>
      </c>
      <c r="R631" s="11">
        <v>43.814473684210185</v>
      </c>
      <c r="S631" s="11">
        <v>156.94444444444653</v>
      </c>
      <c r="T631" s="11">
        <v>15.466530053947551</v>
      </c>
      <c r="U631" s="11">
        <v>22.674269652597445</v>
      </c>
    </row>
    <row r="632" spans="1:21" x14ac:dyDescent="0.2">
      <c r="A632">
        <v>1</v>
      </c>
      <c r="B632" s="13" t="s">
        <v>649</v>
      </c>
      <c r="C632" s="13">
        <v>39.061111111111124</v>
      </c>
      <c r="D632" s="13">
        <v>113.27777777777777</v>
      </c>
      <c r="E632" s="13">
        <v>8.4322844388509619</v>
      </c>
      <c r="F632" s="13">
        <v>28.101862399999995</v>
      </c>
      <c r="H632">
        <v>600</v>
      </c>
      <c r="I632" s="12">
        <v>629</v>
      </c>
      <c r="J632" s="13">
        <v>85.416666666666259</v>
      </c>
      <c r="K632" s="13">
        <v>39.562524294712397</v>
      </c>
      <c r="L632" s="13">
        <v>71.526852538481933</v>
      </c>
      <c r="Q632">
        <v>600</v>
      </c>
      <c r="R632" s="13">
        <v>43.143708777270227</v>
      </c>
      <c r="S632" s="13">
        <v>163.19444444444761</v>
      </c>
      <c r="T632" s="13">
        <v>18.382901812044555</v>
      </c>
      <c r="U632" s="13">
        <v>22.211761922926598</v>
      </c>
    </row>
    <row r="633" spans="1:21" x14ac:dyDescent="0.2">
      <c r="A633">
        <v>1</v>
      </c>
      <c r="B633" s="11" t="s">
        <v>650</v>
      </c>
      <c r="C633" s="11">
        <v>35.58333333333335</v>
      </c>
      <c r="D633" s="11">
        <v>113.27777777777777</v>
      </c>
      <c r="E633" s="11">
        <v>6.7700693366329325</v>
      </c>
      <c r="F633" s="11">
        <v>25.597785599999995</v>
      </c>
      <c r="H633">
        <v>600</v>
      </c>
      <c r="I633" s="10">
        <v>630</v>
      </c>
      <c r="J633" s="11">
        <v>88.249999999999503</v>
      </c>
      <c r="K633" s="11">
        <v>47.60714361662847</v>
      </c>
      <c r="L633" s="11">
        <v>78.462687644403118</v>
      </c>
      <c r="Q633">
        <v>600</v>
      </c>
      <c r="R633" s="11">
        <v>37.652777777777644</v>
      </c>
      <c r="S633" s="11">
        <v>163.19444444444761</v>
      </c>
      <c r="T633" s="11">
        <v>15.747684571830183</v>
      </c>
      <c r="U633" s="11">
        <v>18.52290037936643</v>
      </c>
    </row>
    <row r="634" spans="1:21" x14ac:dyDescent="0.2">
      <c r="A634">
        <v>1</v>
      </c>
      <c r="B634" s="13" t="s">
        <v>651</v>
      </c>
      <c r="C634" s="13">
        <v>38.404166666666676</v>
      </c>
      <c r="D634" s="13">
        <v>113.27777777777777</v>
      </c>
      <c r="E634" s="13">
        <v>8.1893128776241646</v>
      </c>
      <c r="F634" s="13">
        <v>27.629169599999987</v>
      </c>
      <c r="H634">
        <v>600</v>
      </c>
      <c r="I634" s="12">
        <v>631</v>
      </c>
      <c r="J634" s="13">
        <v>84.499999999999815</v>
      </c>
      <c r="K634" s="13">
        <v>33.85711176720239</v>
      </c>
      <c r="L634" s="13">
        <v>92.654599536774995</v>
      </c>
      <c r="Q634">
        <v>600</v>
      </c>
      <c r="R634" s="13">
        <v>38.463219148001606</v>
      </c>
      <c r="S634" s="13">
        <v>163.19444444444761</v>
      </c>
      <c r="T634" s="13">
        <v>16.61023490072656</v>
      </c>
      <c r="U634" s="13">
        <v>19.115893776228134</v>
      </c>
    </row>
    <row r="635" spans="1:21" x14ac:dyDescent="0.2">
      <c r="A635">
        <v>1</v>
      </c>
      <c r="B635" s="11" t="s">
        <v>652</v>
      </c>
      <c r="C635" s="11">
        <v>34.718409586056652</v>
      </c>
      <c r="D635" s="11">
        <v>113.27777777777777</v>
      </c>
      <c r="E635" s="11">
        <v>3.3089013119493713</v>
      </c>
      <c r="F635" s="11">
        <v>24.974600784313715</v>
      </c>
      <c r="H635">
        <v>600</v>
      </c>
      <c r="I635" s="10">
        <v>632</v>
      </c>
      <c r="J635" s="11">
        <v>81.916666666666558</v>
      </c>
      <c r="K635" s="11">
        <v>13.581037053022444</v>
      </c>
      <c r="L635" s="11">
        <v>187.41682775014351</v>
      </c>
      <c r="Q635">
        <v>600</v>
      </c>
      <c r="R635" s="11">
        <v>34.970609318996324</v>
      </c>
      <c r="S635" s="11">
        <v>163.19444444444761</v>
      </c>
      <c r="T635" s="11">
        <v>8.0246896420983749</v>
      </c>
      <c r="U635" s="11">
        <v>16.9329403021978</v>
      </c>
    </row>
    <row r="636" spans="1:21" x14ac:dyDescent="0.2">
      <c r="A636">
        <v>1</v>
      </c>
      <c r="B636" s="13" t="s">
        <v>653</v>
      </c>
      <c r="C636" s="13">
        <v>31.972222222222229</v>
      </c>
      <c r="D636" s="13">
        <v>40.777777777777786</v>
      </c>
      <c r="E636" s="13">
        <v>0.22165506967402782</v>
      </c>
      <c r="F636" s="13">
        <v>22.99072</v>
      </c>
      <c r="H636">
        <v>600</v>
      </c>
      <c r="I636" s="12">
        <v>633</v>
      </c>
      <c r="J636" s="13">
        <v>84.999999999999773</v>
      </c>
      <c r="K636" s="13">
        <v>37.350380426868369</v>
      </c>
      <c r="L636" s="13">
        <v>70.20395751714382</v>
      </c>
      <c r="Q636">
        <v>600</v>
      </c>
      <c r="R636" s="13">
        <v>34.564236111111093</v>
      </c>
      <c r="S636" s="13">
        <v>90.69444444444359</v>
      </c>
      <c r="T636" s="13">
        <v>0.5111949002211077</v>
      </c>
      <c r="U636" s="13">
        <v>15.506467487072012</v>
      </c>
    </row>
    <row r="637" spans="1:21" x14ac:dyDescent="0.2">
      <c r="A637">
        <v>1</v>
      </c>
      <c r="B637" s="11" t="s">
        <v>654</v>
      </c>
      <c r="C637" s="11">
        <v>35.060886644219984</v>
      </c>
      <c r="D637" s="11">
        <v>113.27777777777777</v>
      </c>
      <c r="E637" s="11">
        <v>6.3338607674783152</v>
      </c>
      <c r="F637" s="11">
        <v>25.221617777777773</v>
      </c>
      <c r="H637">
        <v>600</v>
      </c>
      <c r="I637" s="10">
        <v>634</v>
      </c>
      <c r="J637" s="11">
        <v>88.249999999999503</v>
      </c>
      <c r="K637" s="11">
        <v>46.682932092264416</v>
      </c>
      <c r="L637" s="11">
        <v>78.088770205844824</v>
      </c>
      <c r="Q637">
        <v>600</v>
      </c>
      <c r="R637" s="11">
        <v>38.356442577030649</v>
      </c>
      <c r="S637" s="11">
        <v>163.19444444444761</v>
      </c>
      <c r="T637" s="11">
        <v>14.720054828339959</v>
      </c>
      <c r="U637" s="11">
        <v>18.950085444465646</v>
      </c>
    </row>
    <row r="638" spans="1:21" x14ac:dyDescent="0.2">
      <c r="A638">
        <v>1</v>
      </c>
      <c r="B638" s="13" t="s">
        <v>655</v>
      </c>
      <c r="C638" s="13">
        <v>38.356341189674538</v>
      </c>
      <c r="D638" s="13">
        <v>113.27777777777777</v>
      </c>
      <c r="E638" s="13">
        <v>8.0332605457424027</v>
      </c>
      <c r="F638" s="13">
        <v>27.594965656565648</v>
      </c>
      <c r="H638">
        <v>600</v>
      </c>
      <c r="I638" s="12">
        <v>635</v>
      </c>
      <c r="J638" s="13">
        <v>91.999999999999176</v>
      </c>
      <c r="K638" s="13">
        <v>55.027111569071756</v>
      </c>
      <c r="L638" s="13">
        <v>84.780871956675711</v>
      </c>
      <c r="Q638">
        <v>600</v>
      </c>
      <c r="R638" s="13">
        <v>39.466023875114637</v>
      </c>
      <c r="S638" s="13">
        <v>163.19444444444761</v>
      </c>
      <c r="T638" s="13">
        <v>17.338349890168033</v>
      </c>
      <c r="U638" s="13">
        <v>19.905798885689737</v>
      </c>
    </row>
    <row r="639" spans="1:21" x14ac:dyDescent="0.2">
      <c r="A639">
        <v>1</v>
      </c>
      <c r="B639" s="11" t="s">
        <v>656</v>
      </c>
      <c r="C639" s="11">
        <v>42.055555555555586</v>
      </c>
      <c r="D639" s="11">
        <v>113.27777777777777</v>
      </c>
      <c r="E639" s="11">
        <v>9.6007338529079576</v>
      </c>
      <c r="F639" s="11">
        <v>30.258015999999976</v>
      </c>
      <c r="H639">
        <v>600</v>
      </c>
      <c r="I639" s="10">
        <v>636</v>
      </c>
      <c r="J639" s="11">
        <v>91.666666666665719</v>
      </c>
      <c r="K639" s="11">
        <v>56.242519640497434</v>
      </c>
      <c r="L639" s="11">
        <v>85.282417363925006</v>
      </c>
      <c r="Q639">
        <v>600</v>
      </c>
      <c r="R639" s="11">
        <v>43.859002976190332</v>
      </c>
      <c r="S639" s="11">
        <v>163.19444444444761</v>
      </c>
      <c r="T639" s="11">
        <v>19.662043247026965</v>
      </c>
      <c r="U639" s="11">
        <v>22.504260071217402</v>
      </c>
    </row>
    <row r="640" spans="1:21" x14ac:dyDescent="0.2">
      <c r="A640">
        <v>1</v>
      </c>
      <c r="B640" s="13" t="s">
        <v>657</v>
      </c>
      <c r="C640" s="13">
        <v>41.919444444444451</v>
      </c>
      <c r="D640" s="13">
        <v>113.27777777777777</v>
      </c>
      <c r="E640" s="13">
        <v>9.7150752591280138</v>
      </c>
      <c r="F640" s="13">
        <v>30.160323199999997</v>
      </c>
      <c r="H640">
        <v>600</v>
      </c>
      <c r="I640" s="12">
        <v>637</v>
      </c>
      <c r="J640" s="13">
        <v>87.416666666666089</v>
      </c>
      <c r="K640" s="13">
        <v>43.315423990119506</v>
      </c>
      <c r="L640" s="13">
        <v>74.842520106174362</v>
      </c>
      <c r="Q640">
        <v>600</v>
      </c>
      <c r="R640" s="13">
        <v>39.734463276835989</v>
      </c>
      <c r="S640" s="13">
        <v>163.19444444444761</v>
      </c>
      <c r="T640" s="13">
        <v>19.196437645379451</v>
      </c>
      <c r="U640" s="13">
        <v>20.478796771060484</v>
      </c>
    </row>
    <row r="641" spans="1:21" x14ac:dyDescent="0.2">
      <c r="A641">
        <v>1</v>
      </c>
      <c r="B641" s="11" t="s">
        <v>658</v>
      </c>
      <c r="C641" s="11">
        <v>37.620833333333337</v>
      </c>
      <c r="D641" s="11">
        <v>113.27777777777777</v>
      </c>
      <c r="E641" s="11">
        <v>7.4747764781210897</v>
      </c>
      <c r="F641" s="11">
        <v>27.065323199999984</v>
      </c>
      <c r="H641">
        <v>600</v>
      </c>
      <c r="I641" s="10">
        <v>638</v>
      </c>
      <c r="J641" s="11">
        <v>88.583333333332732</v>
      </c>
      <c r="K641" s="11">
        <v>49.649441644122277</v>
      </c>
      <c r="L641" s="11">
        <v>80.127999874730634</v>
      </c>
      <c r="Q641">
        <v>600</v>
      </c>
      <c r="R641" s="11">
        <v>41.143960350391694</v>
      </c>
      <c r="S641" s="11">
        <v>163.19444444444761</v>
      </c>
      <c r="T641" s="11">
        <v>17.860326381014634</v>
      </c>
      <c r="U641" s="11">
        <v>20.945035848441147</v>
      </c>
    </row>
    <row r="642" spans="1:21" x14ac:dyDescent="0.2">
      <c r="A642">
        <v>1</v>
      </c>
      <c r="B642" s="13" t="s">
        <v>659</v>
      </c>
      <c r="C642" s="13">
        <v>38.844444444444456</v>
      </c>
      <c r="D642" s="13">
        <v>113.27777777777777</v>
      </c>
      <c r="E642" s="13">
        <v>8.4873801200132952</v>
      </c>
      <c r="F642" s="13">
        <v>27.945939199999994</v>
      </c>
      <c r="H642">
        <v>600</v>
      </c>
      <c r="I642" s="12">
        <v>639</v>
      </c>
      <c r="J642" s="13">
        <v>87.66666666666606</v>
      </c>
      <c r="K642" s="13">
        <v>46.112748161606</v>
      </c>
      <c r="L642" s="13">
        <v>77.610418126727552</v>
      </c>
      <c r="Q642">
        <v>600</v>
      </c>
      <c r="R642" s="13">
        <v>42.012560386473261</v>
      </c>
      <c r="S642" s="13">
        <v>163.19444444444761</v>
      </c>
      <c r="T642" s="13">
        <v>18.618288443386454</v>
      </c>
      <c r="U642" s="13">
        <v>21.459402503655006</v>
      </c>
    </row>
    <row r="643" spans="1:21" x14ac:dyDescent="0.2">
      <c r="A643">
        <v>1</v>
      </c>
      <c r="B643" s="11" t="s">
        <v>660</v>
      </c>
      <c r="C643" s="11">
        <v>37.923611111111114</v>
      </c>
      <c r="D643" s="11">
        <v>113.27777777777777</v>
      </c>
      <c r="E643" s="11">
        <v>7.8185201214989215</v>
      </c>
      <c r="F643" s="11">
        <v>27.282631999999989</v>
      </c>
      <c r="H643">
        <v>600</v>
      </c>
      <c r="I643" s="10">
        <v>640</v>
      </c>
      <c r="J643" s="11">
        <v>92.333333333332405</v>
      </c>
      <c r="K643" s="11">
        <v>60.153585768460765</v>
      </c>
      <c r="L643" s="11">
        <v>88.197825577101554</v>
      </c>
      <c r="Q643">
        <v>600</v>
      </c>
      <c r="R643" s="11">
        <v>37.275851581508334</v>
      </c>
      <c r="S643" s="11">
        <v>163.19444444444761</v>
      </c>
      <c r="T643" s="11">
        <v>17.165380477458488</v>
      </c>
      <c r="U643" s="11">
        <v>18.454534036557245</v>
      </c>
    </row>
    <row r="644" spans="1:21" x14ac:dyDescent="0.2">
      <c r="A644">
        <v>1</v>
      </c>
      <c r="B644" s="13" t="s">
        <v>661</v>
      </c>
      <c r="C644" s="13">
        <v>42.486111111111143</v>
      </c>
      <c r="D644" s="13">
        <v>113.27777777777777</v>
      </c>
      <c r="E644" s="13">
        <v>10.455479532540755</v>
      </c>
      <c r="F644" s="13">
        <v>30.5682464</v>
      </c>
      <c r="H644">
        <v>600</v>
      </c>
      <c r="I644" s="12">
        <v>641</v>
      </c>
      <c r="J644" s="13">
        <v>84.583333333333073</v>
      </c>
      <c r="K644" s="13">
        <v>36.646149081193485</v>
      </c>
      <c r="L644" s="13">
        <v>69.186871409098316</v>
      </c>
      <c r="Q644">
        <v>600</v>
      </c>
      <c r="R644" s="13">
        <v>44.06432098765417</v>
      </c>
      <c r="S644" s="13">
        <v>163.19444444444761</v>
      </c>
      <c r="T644" s="13">
        <v>21.216754325473421</v>
      </c>
      <c r="U644" s="13">
        <v>22.834809128972079</v>
      </c>
    </row>
    <row r="645" spans="1:21" x14ac:dyDescent="0.2">
      <c r="A645">
        <v>1</v>
      </c>
      <c r="B645" s="11" t="s">
        <v>662</v>
      </c>
      <c r="C645" s="11">
        <v>34.768055555555563</v>
      </c>
      <c r="D645" s="11">
        <v>113.27777777777777</v>
      </c>
      <c r="E645" s="11">
        <v>6.3211208238698475</v>
      </c>
      <c r="F645" s="11">
        <v>25.010862399999983</v>
      </c>
      <c r="H645">
        <v>600</v>
      </c>
      <c r="I645" s="10">
        <v>642</v>
      </c>
      <c r="J645" s="11">
        <v>86.666666666666146</v>
      </c>
      <c r="K645" s="11">
        <v>47.338839822105953</v>
      </c>
      <c r="L645" s="11">
        <v>78.635440780437705</v>
      </c>
      <c r="Q645">
        <v>600</v>
      </c>
      <c r="R645" s="11">
        <v>39.278133903133735</v>
      </c>
      <c r="S645" s="11">
        <v>163.19444444444761</v>
      </c>
      <c r="T645" s="11">
        <v>14.961526033181645</v>
      </c>
      <c r="U645" s="11">
        <v>19.564700401410946</v>
      </c>
    </row>
    <row r="646" spans="1:21" x14ac:dyDescent="0.2">
      <c r="A646">
        <v>1</v>
      </c>
      <c r="B646" s="13" t="s">
        <v>663</v>
      </c>
      <c r="C646" s="13">
        <v>36.925364758698088</v>
      </c>
      <c r="D646" s="13">
        <v>113.27777777777777</v>
      </c>
      <c r="E646" s="13">
        <v>7.9046484548934179</v>
      </c>
      <c r="F646" s="13">
        <v>26.564119595959589</v>
      </c>
      <c r="H646">
        <v>600</v>
      </c>
      <c r="I646" s="12">
        <v>643</v>
      </c>
      <c r="J646" s="13">
        <v>89.083333333332689</v>
      </c>
      <c r="K646" s="13">
        <v>46.361305971760061</v>
      </c>
      <c r="L646" s="13">
        <v>77.429231428376951</v>
      </c>
      <c r="Q646">
        <v>600</v>
      </c>
      <c r="R646" s="13">
        <v>37.421655328798074</v>
      </c>
      <c r="S646" s="13">
        <v>163.19444444444761</v>
      </c>
      <c r="T646" s="13">
        <v>16.549293080577275</v>
      </c>
      <c r="U646" s="13">
        <v>18.693093810213863</v>
      </c>
    </row>
    <row r="647" spans="1:21" x14ac:dyDescent="0.2">
      <c r="A647">
        <v>1</v>
      </c>
      <c r="B647" s="11" t="s">
        <v>664</v>
      </c>
      <c r="C647" s="11">
        <v>39.24166666666666</v>
      </c>
      <c r="D647" s="11">
        <v>107.02777777777777</v>
      </c>
      <c r="E647" s="11">
        <v>8.0325136320890103</v>
      </c>
      <c r="F647" s="11">
        <v>28.231939199999992</v>
      </c>
      <c r="H647">
        <v>600</v>
      </c>
      <c r="I647" s="10">
        <v>644</v>
      </c>
      <c r="J647" s="11">
        <v>86.999999999999602</v>
      </c>
      <c r="K647" s="11">
        <v>43.890974146717625</v>
      </c>
      <c r="L647" s="11">
        <v>75.338111192281062</v>
      </c>
      <c r="Q647">
        <v>600</v>
      </c>
      <c r="R647" s="11">
        <v>38.217853942652113</v>
      </c>
      <c r="S647" s="11">
        <v>156.94444444444653</v>
      </c>
      <c r="T647" s="11">
        <v>16.562388952472048</v>
      </c>
      <c r="U647" s="11">
        <v>19.195769803318903</v>
      </c>
    </row>
    <row r="648" spans="1:21" x14ac:dyDescent="0.2">
      <c r="A648">
        <v>1</v>
      </c>
      <c r="B648" s="13" t="s">
        <v>665</v>
      </c>
      <c r="C648" s="13">
        <v>37.122222222222234</v>
      </c>
      <c r="D648" s="13">
        <v>107.02777777777777</v>
      </c>
      <c r="E648" s="13">
        <v>7.4838878822146624</v>
      </c>
      <c r="F648" s="13">
        <v>26.705555200000006</v>
      </c>
      <c r="H648">
        <v>600</v>
      </c>
      <c r="I648" s="12">
        <v>645</v>
      </c>
      <c r="J648" s="13">
        <v>86.666666666666146</v>
      </c>
      <c r="K648" s="13">
        <v>40.887107432569309</v>
      </c>
      <c r="L648" s="13">
        <v>72.714381007396341</v>
      </c>
      <c r="Q648">
        <v>600</v>
      </c>
      <c r="R648" s="13">
        <v>39.512574302697551</v>
      </c>
      <c r="S648" s="13">
        <v>156.94444444444653</v>
      </c>
      <c r="T648" s="13">
        <v>17.025245601981307</v>
      </c>
      <c r="U648" s="13">
        <v>19.87211498404702</v>
      </c>
    </row>
    <row r="649" spans="1:21" x14ac:dyDescent="0.2">
      <c r="A649">
        <v>1</v>
      </c>
      <c r="B649" s="11" t="s">
        <v>666</v>
      </c>
      <c r="C649" s="11">
        <v>36.855555555555576</v>
      </c>
      <c r="D649" s="11">
        <v>113.27777777777777</v>
      </c>
      <c r="E649" s="11">
        <v>6.9976997155340905</v>
      </c>
      <c r="F649" s="11">
        <v>26.51409279999999</v>
      </c>
      <c r="H649">
        <v>600</v>
      </c>
      <c r="I649" s="10">
        <v>646</v>
      </c>
      <c r="J649" s="11">
        <v>85.166666666666273</v>
      </c>
      <c r="K649" s="11">
        <v>39.378445615448172</v>
      </c>
      <c r="L649" s="11">
        <v>71.360256497791895</v>
      </c>
      <c r="Q649">
        <v>600</v>
      </c>
      <c r="R649" s="11">
        <v>40.495578231292278</v>
      </c>
      <c r="S649" s="11">
        <v>163.19444444444761</v>
      </c>
      <c r="T649" s="11">
        <v>17.231270393789046</v>
      </c>
      <c r="U649" s="11">
        <v>20.504158374813738</v>
      </c>
    </row>
    <row r="650" spans="1:21" x14ac:dyDescent="0.2">
      <c r="A650">
        <v>1</v>
      </c>
      <c r="B650" s="13" t="s">
        <v>667</v>
      </c>
      <c r="C650" s="13">
        <v>35.333333333333343</v>
      </c>
      <c r="D650" s="13">
        <v>113.27777777777777</v>
      </c>
      <c r="E650" s="13">
        <v>6.7027465768628307</v>
      </c>
      <c r="F650" s="13">
        <v>25.418246399999997</v>
      </c>
      <c r="H650">
        <v>600</v>
      </c>
      <c r="I650" s="12">
        <v>647</v>
      </c>
      <c r="J650" s="13">
        <v>86.249999999999673</v>
      </c>
      <c r="K650" s="13">
        <v>42.946033195804745</v>
      </c>
      <c r="L650" s="13">
        <v>74.898142678177052</v>
      </c>
      <c r="Q650">
        <v>600</v>
      </c>
      <c r="R650" s="13">
        <v>36.919954648525867</v>
      </c>
      <c r="S650" s="13">
        <v>163.19444444444761</v>
      </c>
      <c r="T650" s="13">
        <v>15.168922859138355</v>
      </c>
      <c r="U650" s="13">
        <v>18.400474336356645</v>
      </c>
    </row>
    <row r="651" spans="1:21" x14ac:dyDescent="0.2">
      <c r="A651">
        <v>1</v>
      </c>
      <c r="B651" s="11" t="s">
        <v>668</v>
      </c>
      <c r="C651" s="11">
        <v>36.393658810325469</v>
      </c>
      <c r="D651" s="11">
        <v>113.27777777777777</v>
      </c>
      <c r="E651" s="11">
        <v>7.3028630303295099</v>
      </c>
      <c r="F651" s="11">
        <v>26.180981010101007</v>
      </c>
      <c r="H651">
        <v>600</v>
      </c>
      <c r="I651" s="10">
        <v>648</v>
      </c>
      <c r="J651" s="11">
        <v>87.249999999999588</v>
      </c>
      <c r="K651" s="11">
        <v>43.791315079506752</v>
      </c>
      <c r="L651" s="11">
        <v>75.252531037413718</v>
      </c>
      <c r="Q651">
        <v>600</v>
      </c>
      <c r="R651" s="11">
        <v>37.675774134790352</v>
      </c>
      <c r="S651" s="11">
        <v>163.19444444444761</v>
      </c>
      <c r="T651" s="11">
        <v>16.074043427544588</v>
      </c>
      <c r="U651" s="11">
        <v>18.819850516927236</v>
      </c>
    </row>
    <row r="652" spans="1:21" x14ac:dyDescent="0.2">
      <c r="A652">
        <v>1</v>
      </c>
      <c r="B652" s="13" t="s">
        <v>669</v>
      </c>
      <c r="C652" s="13">
        <v>37.444444444444457</v>
      </c>
      <c r="D652" s="13">
        <v>113.27777777777777</v>
      </c>
      <c r="E652" s="13">
        <v>7.5076556014353955</v>
      </c>
      <c r="F652" s="13">
        <v>26.938015999999994</v>
      </c>
      <c r="H652">
        <v>600</v>
      </c>
      <c r="I652" s="12">
        <v>649</v>
      </c>
      <c r="J652" s="13">
        <v>83.666666666666401</v>
      </c>
      <c r="K652" s="13">
        <v>33.088446272326451</v>
      </c>
      <c r="L652" s="13">
        <v>87.412047194991672</v>
      </c>
      <c r="Q652">
        <v>600</v>
      </c>
      <c r="R652" s="13">
        <v>39.035888888888685</v>
      </c>
      <c r="S652" s="13">
        <v>163.19444444444761</v>
      </c>
      <c r="T652" s="13">
        <v>17.296711810108231</v>
      </c>
      <c r="U652" s="13">
        <v>19.768707977047519</v>
      </c>
    </row>
    <row r="653" spans="1:21" x14ac:dyDescent="0.2">
      <c r="A653">
        <v>1</v>
      </c>
      <c r="B653" s="11" t="s">
        <v>670</v>
      </c>
      <c r="C653" s="11">
        <v>33.935019841269842</v>
      </c>
      <c r="D653" s="11">
        <v>113.27777777777777</v>
      </c>
      <c r="E653" s="11">
        <v>3.5130443587741249</v>
      </c>
      <c r="F653" s="11">
        <v>24.40983142857143</v>
      </c>
      <c r="H653">
        <v>600</v>
      </c>
      <c r="I653" s="10">
        <v>650</v>
      </c>
      <c r="J653" s="11">
        <v>85.49999999999973</v>
      </c>
      <c r="K653" s="11">
        <v>40.250843417284479</v>
      </c>
      <c r="L653" s="11">
        <v>75.629967562526645</v>
      </c>
      <c r="Q653">
        <v>600</v>
      </c>
      <c r="R653" s="11">
        <v>35.236660389202711</v>
      </c>
      <c r="S653" s="11">
        <v>163.19444444444761</v>
      </c>
      <c r="T653" s="11">
        <v>8.8486321361921529</v>
      </c>
      <c r="U653" s="11">
        <v>16.898243855238803</v>
      </c>
    </row>
    <row r="654" spans="1:21" x14ac:dyDescent="0.2">
      <c r="A654">
        <v>1</v>
      </c>
      <c r="B654" s="13" t="s">
        <v>671</v>
      </c>
      <c r="C654" s="13">
        <v>35.710622710622715</v>
      </c>
      <c r="D654" s="13">
        <v>113.27777777777777</v>
      </c>
      <c r="E654" s="13">
        <v>6.3646978555677896</v>
      </c>
      <c r="F654" s="13">
        <v>25.689204395604381</v>
      </c>
      <c r="H654">
        <v>600</v>
      </c>
      <c r="I654" s="12">
        <v>651</v>
      </c>
      <c r="J654" s="13">
        <v>86.583333333332902</v>
      </c>
      <c r="K654" s="13">
        <v>41.677038337547643</v>
      </c>
      <c r="L654" s="13">
        <v>73.413434562545035</v>
      </c>
      <c r="Q654">
        <v>600</v>
      </c>
      <c r="R654" s="13">
        <v>37.315484158857572</v>
      </c>
      <c r="S654" s="13">
        <v>163.19444444444761</v>
      </c>
      <c r="T654" s="13">
        <v>14.801423251963037</v>
      </c>
      <c r="U654" s="13">
        <v>18.439930944898219</v>
      </c>
    </row>
    <row r="655" spans="1:21" x14ac:dyDescent="0.2">
      <c r="A655">
        <v>1</v>
      </c>
      <c r="B655" s="11" t="s">
        <v>672</v>
      </c>
      <c r="C655" s="11">
        <v>36.840277777777807</v>
      </c>
      <c r="D655" s="11">
        <v>113.27777777777777</v>
      </c>
      <c r="E655" s="11">
        <v>7.127259781966294</v>
      </c>
      <c r="F655" s="11">
        <v>26.502478399999983</v>
      </c>
      <c r="H655">
        <v>600</v>
      </c>
      <c r="I655" s="10">
        <v>652</v>
      </c>
      <c r="J655" s="11">
        <v>88.499999999999474</v>
      </c>
      <c r="K655" s="11">
        <v>47.941470782815742</v>
      </c>
      <c r="L655" s="11">
        <v>79.134378746622986</v>
      </c>
      <c r="Q655">
        <v>600</v>
      </c>
      <c r="R655" s="11">
        <v>39.058131720429991</v>
      </c>
      <c r="S655" s="11">
        <v>163.19444444444761</v>
      </c>
      <c r="T655" s="11">
        <v>16.032930689942358</v>
      </c>
      <c r="U655" s="11">
        <v>19.372186711154701</v>
      </c>
    </row>
    <row r="656" spans="1:21" x14ac:dyDescent="0.2">
      <c r="A656">
        <v>1</v>
      </c>
      <c r="B656" s="13" t="s">
        <v>673</v>
      </c>
      <c r="C656" s="13">
        <v>38.662177328844002</v>
      </c>
      <c r="D656" s="13">
        <v>107.02777777777777</v>
      </c>
      <c r="E656" s="13">
        <v>8.1854597142345362</v>
      </c>
      <c r="F656" s="13">
        <v>27.81501252525252</v>
      </c>
      <c r="H656">
        <v>600</v>
      </c>
      <c r="I656" s="12">
        <v>653</v>
      </c>
      <c r="J656" s="13">
        <v>88.416666666666003</v>
      </c>
      <c r="K656" s="13">
        <v>46.676301392384062</v>
      </c>
      <c r="L656" s="13">
        <v>77.691827192166571</v>
      </c>
      <c r="Q656">
        <v>600</v>
      </c>
      <c r="R656" s="13">
        <v>40.462512291051944</v>
      </c>
      <c r="S656" s="13">
        <v>156.94444444444653</v>
      </c>
      <c r="T656" s="13">
        <v>17.640674009031098</v>
      </c>
      <c r="U656" s="13">
        <v>20.768793684917291</v>
      </c>
    </row>
    <row r="657" spans="1:21" x14ac:dyDescent="0.2">
      <c r="A657">
        <v>1</v>
      </c>
      <c r="B657" s="11" t="s">
        <v>674</v>
      </c>
      <c r="C657" s="11">
        <v>38.625000000000007</v>
      </c>
      <c r="D657" s="11">
        <v>113.27777777777777</v>
      </c>
      <c r="E657" s="11">
        <v>8.0595156209466143</v>
      </c>
      <c r="F657" s="11">
        <v>27.788092800000001</v>
      </c>
      <c r="H657">
        <v>600</v>
      </c>
      <c r="I657" s="10">
        <v>654</v>
      </c>
      <c r="J657" s="11">
        <v>87.583333333332817</v>
      </c>
      <c r="K657" s="11">
        <v>48.75912862263894</v>
      </c>
      <c r="L657" s="11">
        <v>79.406322935857347</v>
      </c>
      <c r="Q657">
        <v>600</v>
      </c>
      <c r="R657" s="11">
        <v>41.708161865569075</v>
      </c>
      <c r="S657" s="11">
        <v>163.19444444444761</v>
      </c>
      <c r="T657" s="11">
        <v>18.468202860813136</v>
      </c>
      <c r="U657" s="11">
        <v>21.092959707255229</v>
      </c>
    </row>
    <row r="658" spans="1:21" x14ac:dyDescent="0.2">
      <c r="A658">
        <v>1</v>
      </c>
      <c r="B658" s="13" t="s">
        <v>675</v>
      </c>
      <c r="C658" s="13">
        <v>37.834722222222247</v>
      </c>
      <c r="D658" s="13">
        <v>113.27777777777777</v>
      </c>
      <c r="E658" s="13">
        <v>8.2695334460335825</v>
      </c>
      <c r="F658" s="13">
        <v>27.219092799999999</v>
      </c>
      <c r="H658">
        <v>600</v>
      </c>
      <c r="I658" s="12">
        <v>655</v>
      </c>
      <c r="J658" s="13">
        <v>89.166666666665932</v>
      </c>
      <c r="K658" s="13">
        <v>46.560980350585538</v>
      </c>
      <c r="L658" s="13">
        <v>77.595792984329634</v>
      </c>
      <c r="Q658">
        <v>600</v>
      </c>
      <c r="R658" s="13">
        <v>40.869432723862978</v>
      </c>
      <c r="S658" s="13">
        <v>163.19444444444761</v>
      </c>
      <c r="T658" s="13">
        <v>18.431307935803609</v>
      </c>
      <c r="U658" s="13">
        <v>20.818223290290401</v>
      </c>
    </row>
    <row r="659" spans="1:21" x14ac:dyDescent="0.2">
      <c r="A659">
        <v>1</v>
      </c>
      <c r="B659" s="11" t="s">
        <v>676</v>
      </c>
      <c r="C659" s="11">
        <v>39.330555555555584</v>
      </c>
      <c r="D659" s="11">
        <v>113.27777777777777</v>
      </c>
      <c r="E659" s="11">
        <v>8.0885172335282309</v>
      </c>
      <c r="F659" s="11">
        <v>28.29624639999999</v>
      </c>
      <c r="H659">
        <v>600</v>
      </c>
      <c r="I659" s="10">
        <v>656</v>
      </c>
      <c r="J659" s="11">
        <v>91.083333333332519</v>
      </c>
      <c r="K659" s="11">
        <v>56.547573598091837</v>
      </c>
      <c r="L659" s="11">
        <v>85.513386368623159</v>
      </c>
      <c r="Q659">
        <v>600</v>
      </c>
      <c r="R659" s="11">
        <v>39.742914979756847</v>
      </c>
      <c r="S659" s="11">
        <v>163.19444444444761</v>
      </c>
      <c r="T659" s="11">
        <v>17.793317709097821</v>
      </c>
      <c r="U659" s="11">
        <v>20.162904133118275</v>
      </c>
    </row>
    <row r="660" spans="1:21" x14ac:dyDescent="0.2">
      <c r="A660">
        <v>1</v>
      </c>
      <c r="B660" s="13" t="s">
        <v>677</v>
      </c>
      <c r="C660" s="13">
        <v>41.215277777777786</v>
      </c>
      <c r="D660" s="13">
        <v>113.27777777777777</v>
      </c>
      <c r="E660" s="13">
        <v>9.8223991327581146</v>
      </c>
      <c r="F660" s="13">
        <v>29.653246399999997</v>
      </c>
      <c r="H660">
        <v>600</v>
      </c>
      <c r="I660" s="12">
        <v>657</v>
      </c>
      <c r="J660" s="13">
        <v>91.333333333332476</v>
      </c>
      <c r="K660" s="13">
        <v>55.312391955566341</v>
      </c>
      <c r="L660" s="13">
        <v>84.574285532274075</v>
      </c>
      <c r="Q660">
        <v>600</v>
      </c>
      <c r="R660" s="13">
        <v>43.988130200685134</v>
      </c>
      <c r="S660" s="13">
        <v>163.19444444444761</v>
      </c>
      <c r="T660" s="13">
        <v>20.942581137406396</v>
      </c>
      <c r="U660" s="13">
        <v>22.860828973596035</v>
      </c>
    </row>
    <row r="661" spans="1:21" x14ac:dyDescent="0.2">
      <c r="A661">
        <v>1</v>
      </c>
      <c r="B661" s="11" t="s">
        <v>678</v>
      </c>
      <c r="C661" s="11">
        <v>41.486111111111121</v>
      </c>
      <c r="D661" s="11">
        <v>113.27777777777777</v>
      </c>
      <c r="E661" s="11">
        <v>9.6084558876504875</v>
      </c>
      <c r="F661" s="11">
        <v>29.848169600000002</v>
      </c>
      <c r="H661">
        <v>600</v>
      </c>
      <c r="I661" s="10">
        <v>658</v>
      </c>
      <c r="J661" s="11">
        <v>88.166666666666018</v>
      </c>
      <c r="K661" s="11">
        <v>46.377394771265934</v>
      </c>
      <c r="L661" s="11">
        <v>77.832807267302528</v>
      </c>
      <c r="Q661">
        <v>600</v>
      </c>
      <c r="R661" s="11">
        <v>42.176855895196368</v>
      </c>
      <c r="S661" s="11">
        <v>163.19444444444761</v>
      </c>
      <c r="T661" s="11">
        <v>19.931959393570892</v>
      </c>
      <c r="U661" s="11">
        <v>21.807122942156507</v>
      </c>
    </row>
    <row r="662" spans="1:21" x14ac:dyDescent="0.2">
      <c r="A662">
        <v>1</v>
      </c>
      <c r="B662" s="13" t="s">
        <v>679</v>
      </c>
      <c r="C662" s="13">
        <v>38.295833333333341</v>
      </c>
      <c r="D662" s="13">
        <v>113.27777777777777</v>
      </c>
      <c r="E662" s="13">
        <v>7.9914757926533309</v>
      </c>
      <c r="F662" s="13">
        <v>27.551169599999977</v>
      </c>
      <c r="H662">
        <v>600</v>
      </c>
      <c r="I662" s="12">
        <v>659</v>
      </c>
      <c r="J662" s="13">
        <v>92.083333333332433</v>
      </c>
      <c r="K662" s="13">
        <v>58.62923550277015</v>
      </c>
      <c r="L662" s="13">
        <v>87.073145469994046</v>
      </c>
      <c r="Q662">
        <v>600</v>
      </c>
      <c r="R662" s="13">
        <v>40.516233766233618</v>
      </c>
      <c r="S662" s="13">
        <v>163.19444444444761</v>
      </c>
      <c r="T662" s="13">
        <v>17.478767981820823</v>
      </c>
      <c r="U662" s="13">
        <v>20.668497015508489</v>
      </c>
    </row>
    <row r="663" spans="1:21" x14ac:dyDescent="0.2">
      <c r="A663">
        <v>1</v>
      </c>
      <c r="B663" s="11" t="s">
        <v>680</v>
      </c>
      <c r="C663" s="11">
        <v>42.230555555555569</v>
      </c>
      <c r="D663" s="11">
        <v>113.27777777777777</v>
      </c>
      <c r="E663" s="11">
        <v>10.216822163425492</v>
      </c>
      <c r="F663" s="11">
        <v>30.384246399999991</v>
      </c>
      <c r="H663">
        <v>600</v>
      </c>
      <c r="I663" s="10">
        <v>660</v>
      </c>
      <c r="J663" s="11">
        <v>86.166666666666188</v>
      </c>
      <c r="K663" s="11">
        <v>39.438914704580782</v>
      </c>
      <c r="L663" s="11">
        <v>71.774801180712942</v>
      </c>
      <c r="Q663">
        <v>600</v>
      </c>
      <c r="R663" s="11">
        <v>43.977549467275317</v>
      </c>
      <c r="S663" s="11">
        <v>163.19444444444761</v>
      </c>
      <c r="T663" s="11">
        <v>20.614539374254946</v>
      </c>
      <c r="U663" s="11">
        <v>22.891676023424786</v>
      </c>
    </row>
    <row r="664" spans="1:21" x14ac:dyDescent="0.2">
      <c r="A664">
        <v>1</v>
      </c>
      <c r="B664" s="13" t="s">
        <v>681</v>
      </c>
      <c r="C664" s="13">
        <v>36.263888888888921</v>
      </c>
      <c r="D664" s="13">
        <v>107.02777777777777</v>
      </c>
      <c r="E664" s="13">
        <v>6.7531691389529449</v>
      </c>
      <c r="F664" s="13">
        <v>26.087939199999987</v>
      </c>
      <c r="H664">
        <v>600</v>
      </c>
      <c r="I664" s="12">
        <v>661</v>
      </c>
      <c r="J664" s="13">
        <v>85.666666666666231</v>
      </c>
      <c r="K664" s="13">
        <v>39.182147530814255</v>
      </c>
      <c r="L664" s="13">
        <v>75.032597427133652</v>
      </c>
      <c r="Q664">
        <v>600</v>
      </c>
      <c r="R664" s="13">
        <v>38.146960167714681</v>
      </c>
      <c r="S664" s="13">
        <v>156.94444444444653</v>
      </c>
      <c r="T664" s="13">
        <v>16.14680510379576</v>
      </c>
      <c r="U664" s="13">
        <v>18.931734894986608</v>
      </c>
    </row>
    <row r="665" spans="1:21" x14ac:dyDescent="0.2">
      <c r="A665">
        <v>1</v>
      </c>
      <c r="B665" s="11" t="s">
        <v>682</v>
      </c>
      <c r="C665" s="11">
        <v>35.851851851851855</v>
      </c>
      <c r="D665" s="11">
        <v>113.27777777777777</v>
      </c>
      <c r="E665" s="11">
        <v>6.1227669469074923</v>
      </c>
      <c r="F665" s="11">
        <v>25.791391999999988</v>
      </c>
      <c r="H665">
        <v>600</v>
      </c>
      <c r="I665" s="10">
        <v>662</v>
      </c>
      <c r="J665" s="11">
        <v>92.249999999999162</v>
      </c>
      <c r="K665" s="11">
        <v>46.292977800903479</v>
      </c>
      <c r="L665" s="11">
        <v>127.19903443566184</v>
      </c>
      <c r="Q665">
        <v>600</v>
      </c>
      <c r="R665" s="11">
        <v>37.796296296296113</v>
      </c>
      <c r="S665" s="11">
        <v>163.19444444444761</v>
      </c>
      <c r="T665" s="11">
        <v>15.805847307122566</v>
      </c>
      <c r="U665" s="11">
        <v>18.790457966017016</v>
      </c>
    </row>
    <row r="666" spans="1:21" x14ac:dyDescent="0.2">
      <c r="A666">
        <v>1</v>
      </c>
      <c r="B666" s="13" t="s">
        <v>683</v>
      </c>
      <c r="C666" s="13">
        <v>42.373123123123122</v>
      </c>
      <c r="D666" s="13">
        <v>113.27777777777777</v>
      </c>
      <c r="E666" s="13">
        <v>3.6045613089676869</v>
      </c>
      <c r="F666" s="13">
        <v>30.485595675675668</v>
      </c>
      <c r="H666">
        <v>600</v>
      </c>
      <c r="I666" s="12">
        <v>663</v>
      </c>
      <c r="J666" s="13">
        <v>91.999999999999176</v>
      </c>
      <c r="K666" s="13">
        <v>56.499027435154744</v>
      </c>
      <c r="L666" s="13">
        <v>92.171865657175118</v>
      </c>
      <c r="Q666">
        <v>600</v>
      </c>
      <c r="R666" s="13">
        <v>33.768642803877576</v>
      </c>
      <c r="S666" s="13">
        <v>163.19444444444761</v>
      </c>
      <c r="T666" s="13">
        <v>7.7528965542992534</v>
      </c>
      <c r="U666" s="13">
        <v>16.259761337034782</v>
      </c>
    </row>
    <row r="667" spans="1:21" x14ac:dyDescent="0.2">
      <c r="A667">
        <v>1</v>
      </c>
      <c r="B667" s="11" t="s">
        <v>684</v>
      </c>
      <c r="C667" s="11">
        <v>42.05846253229975</v>
      </c>
      <c r="D667" s="11">
        <v>113.27777777777777</v>
      </c>
      <c r="E667" s="11">
        <v>8.8173800809298388</v>
      </c>
      <c r="F667" s="11">
        <v>30.260314418604629</v>
      </c>
      <c r="H667">
        <v>600</v>
      </c>
      <c r="I667" s="10">
        <v>664</v>
      </c>
      <c r="J667" s="11">
        <v>90.583333333332561</v>
      </c>
      <c r="K667" s="11">
        <v>52.419323845534095</v>
      </c>
      <c r="L667" s="11">
        <v>82.747565974427076</v>
      </c>
      <c r="Q667">
        <v>600</v>
      </c>
      <c r="R667" s="11">
        <v>40.622278056951316</v>
      </c>
      <c r="S667" s="11">
        <v>163.19444444444761</v>
      </c>
      <c r="T667" s="11">
        <v>17.040794060346581</v>
      </c>
      <c r="U667" s="11">
        <v>20.792112070526418</v>
      </c>
    </row>
    <row r="668" spans="1:21" x14ac:dyDescent="0.2">
      <c r="A668">
        <v>1</v>
      </c>
      <c r="B668" s="13" t="s">
        <v>685</v>
      </c>
      <c r="C668" s="13">
        <v>40.819865319865343</v>
      </c>
      <c r="D668" s="13">
        <v>113.27777777777777</v>
      </c>
      <c r="E668" s="13">
        <v>9.0247299084557415</v>
      </c>
      <c r="F668" s="13">
        <v>29.368392727272731</v>
      </c>
      <c r="H668">
        <v>600</v>
      </c>
      <c r="I668" s="12">
        <v>665</v>
      </c>
      <c r="J668" s="13">
        <v>89.499999999999389</v>
      </c>
      <c r="K668" s="13">
        <v>51.177022548722078</v>
      </c>
      <c r="L668" s="13">
        <v>81.761156923250056</v>
      </c>
      <c r="Q668">
        <v>600</v>
      </c>
      <c r="R668" s="13">
        <v>43.084017515051791</v>
      </c>
      <c r="S668" s="13">
        <v>163.19444444444761</v>
      </c>
      <c r="T668" s="13">
        <v>18.155702167322207</v>
      </c>
      <c r="U668" s="13">
        <v>22.299544540212981</v>
      </c>
    </row>
    <row r="669" spans="1:21" x14ac:dyDescent="0.2">
      <c r="A669">
        <v>1</v>
      </c>
      <c r="B669" s="11" t="s">
        <v>686</v>
      </c>
      <c r="C669" s="11">
        <v>39.700336700336713</v>
      </c>
      <c r="D669" s="11">
        <v>113.27777777777777</v>
      </c>
      <c r="E669" s="11">
        <v>8.9028188347368662</v>
      </c>
      <c r="F669" s="11">
        <v>28.56248727272726</v>
      </c>
      <c r="H669">
        <v>600</v>
      </c>
      <c r="I669" s="10">
        <v>666</v>
      </c>
      <c r="J669" s="11">
        <v>83.916666666666387</v>
      </c>
      <c r="K669" s="11">
        <v>36.574206827341563</v>
      </c>
      <c r="L669" s="11">
        <v>69.118925596521109</v>
      </c>
      <c r="Q669">
        <v>600</v>
      </c>
      <c r="R669" s="11">
        <v>42.016040688575792</v>
      </c>
      <c r="S669" s="11">
        <v>163.19444444444761</v>
      </c>
      <c r="T669" s="11">
        <v>17.757866180473457</v>
      </c>
      <c r="U669" s="11">
        <v>21.574632121873275</v>
      </c>
    </row>
    <row r="670" spans="1:21" x14ac:dyDescent="0.2">
      <c r="A670">
        <v>1</v>
      </c>
      <c r="B670" s="13" t="s">
        <v>687</v>
      </c>
      <c r="C670" s="13">
        <v>33.962401795735161</v>
      </c>
      <c r="D670" s="13">
        <v>113.27777777777777</v>
      </c>
      <c r="E670" s="13">
        <v>6.1512509820994268</v>
      </c>
      <c r="F670" s="13">
        <v>24.430165656565659</v>
      </c>
      <c r="H670">
        <v>600</v>
      </c>
      <c r="I670" s="12">
        <v>667</v>
      </c>
      <c r="J670" s="13">
        <v>87.08333333333286</v>
      </c>
      <c r="K670" s="13">
        <v>42.752698732038674</v>
      </c>
      <c r="L670" s="13">
        <v>74.354778634441573</v>
      </c>
      <c r="Q670">
        <v>600</v>
      </c>
      <c r="R670" s="13">
        <v>36.729763700351768</v>
      </c>
      <c r="S670" s="13">
        <v>163.19444444444761</v>
      </c>
      <c r="T670" s="13">
        <v>12.834680105044161</v>
      </c>
      <c r="U670" s="13">
        <v>17.922061170101507</v>
      </c>
    </row>
    <row r="671" spans="1:21" x14ac:dyDescent="0.2">
      <c r="A671">
        <v>1</v>
      </c>
      <c r="B671" s="11" t="s">
        <v>688</v>
      </c>
      <c r="C671" s="11">
        <v>37.165277777777789</v>
      </c>
      <c r="D671" s="11">
        <v>113.27777777777777</v>
      </c>
      <c r="E671" s="11">
        <v>7.337749631349463</v>
      </c>
      <c r="F671" s="11">
        <v>26.736785600000005</v>
      </c>
      <c r="H671">
        <v>600</v>
      </c>
      <c r="I671" s="10">
        <v>668</v>
      </c>
      <c r="J671" s="11">
        <v>88.499999999999474</v>
      </c>
      <c r="K671" s="11">
        <v>48.63854578381568</v>
      </c>
      <c r="L671" s="11">
        <v>79.308075004805517</v>
      </c>
      <c r="Q671">
        <v>600</v>
      </c>
      <c r="R671" s="11">
        <v>38.970538720538549</v>
      </c>
      <c r="S671" s="11">
        <v>163.19444444444761</v>
      </c>
      <c r="T671" s="11">
        <v>15.740789291154945</v>
      </c>
      <c r="U671" s="11">
        <v>19.605968898928467</v>
      </c>
    </row>
    <row r="672" spans="1:21" x14ac:dyDescent="0.2">
      <c r="A672">
        <v>1</v>
      </c>
      <c r="B672" s="13" t="s">
        <v>689</v>
      </c>
      <c r="C672" s="13">
        <v>38.695833333333354</v>
      </c>
      <c r="D672" s="13">
        <v>113.27777777777777</v>
      </c>
      <c r="E672" s="13">
        <v>8.353676292871004</v>
      </c>
      <c r="F672" s="13">
        <v>27.839015999999997</v>
      </c>
      <c r="H672">
        <v>600</v>
      </c>
      <c r="I672" s="12">
        <v>669</v>
      </c>
      <c r="J672" s="13">
        <v>87.416666666666089</v>
      </c>
      <c r="K672" s="13">
        <v>47.308364628625171</v>
      </c>
      <c r="L672" s="13">
        <v>78.216087048909145</v>
      </c>
      <c r="Q672">
        <v>600</v>
      </c>
      <c r="R672" s="13">
        <v>42.362745098039035</v>
      </c>
      <c r="S672" s="13">
        <v>163.19444444444761</v>
      </c>
      <c r="T672" s="13">
        <v>19.206033038187758</v>
      </c>
      <c r="U672" s="13">
        <v>21.656587325704031</v>
      </c>
    </row>
    <row r="673" spans="1:21" x14ac:dyDescent="0.2">
      <c r="A673">
        <v>1</v>
      </c>
      <c r="B673" s="11" t="s">
        <v>690</v>
      </c>
      <c r="C673" s="11">
        <v>37.58750000000002</v>
      </c>
      <c r="D673" s="11">
        <v>113.27777777777777</v>
      </c>
      <c r="E673" s="11">
        <v>8.0731446352760496</v>
      </c>
      <c r="F673" s="11">
        <v>27.040401599999992</v>
      </c>
      <c r="H673">
        <v>600</v>
      </c>
      <c r="I673" s="10">
        <v>670</v>
      </c>
      <c r="J673" s="11">
        <v>91.166666666665762</v>
      </c>
      <c r="K673" s="11">
        <v>55.196744322282562</v>
      </c>
      <c r="L673" s="11">
        <v>84.485824941274714</v>
      </c>
      <c r="Q673">
        <v>600</v>
      </c>
      <c r="R673" s="11">
        <v>40.013888888888793</v>
      </c>
      <c r="S673" s="11">
        <v>163.19444444444761</v>
      </c>
      <c r="T673" s="11">
        <v>16.897035717740508</v>
      </c>
      <c r="U673" s="11">
        <v>20.193048277632219</v>
      </c>
    </row>
    <row r="674" spans="1:21" x14ac:dyDescent="0.2">
      <c r="A674">
        <v>1</v>
      </c>
      <c r="B674" s="13" t="s">
        <v>691</v>
      </c>
      <c r="C674" s="13">
        <v>41.305555555555564</v>
      </c>
      <c r="D674" s="13">
        <v>113.27777777777777</v>
      </c>
      <c r="E674" s="13">
        <v>9.5540749188168483</v>
      </c>
      <c r="F674" s="13">
        <v>29.718169599999996</v>
      </c>
      <c r="H674">
        <v>600</v>
      </c>
      <c r="I674" s="12">
        <v>671</v>
      </c>
      <c r="J674" s="13">
        <v>85.166666666666273</v>
      </c>
      <c r="K674" s="13">
        <v>39.821287781671202</v>
      </c>
      <c r="L674" s="13">
        <v>72.488936841767881</v>
      </c>
      <c r="Q674">
        <v>600</v>
      </c>
      <c r="R674" s="13">
        <v>44.434272300469253</v>
      </c>
      <c r="S674" s="13">
        <v>163.19444444444761</v>
      </c>
      <c r="T674" s="13">
        <v>20.265080757576452</v>
      </c>
      <c r="U674" s="13">
        <v>23.203523880477221</v>
      </c>
    </row>
    <row r="675" spans="1:21" x14ac:dyDescent="0.2">
      <c r="A675">
        <v>1</v>
      </c>
      <c r="B675" s="11" t="s">
        <v>692</v>
      </c>
      <c r="C675" s="11">
        <v>35.307256235827673</v>
      </c>
      <c r="D675" s="11">
        <v>113.27777777777777</v>
      </c>
      <c r="E675" s="11">
        <v>6.7109437774942107</v>
      </c>
      <c r="F675" s="11">
        <v>25.398292244897952</v>
      </c>
      <c r="H675">
        <v>600</v>
      </c>
      <c r="I675" s="10">
        <v>672</v>
      </c>
      <c r="J675" s="11">
        <v>88.666666666665975</v>
      </c>
      <c r="K675" s="11">
        <v>44.511092779374856</v>
      </c>
      <c r="L675" s="11">
        <v>75.868456050134853</v>
      </c>
      <c r="Q675">
        <v>600</v>
      </c>
      <c r="R675" s="11">
        <v>38.205528846153726</v>
      </c>
      <c r="S675" s="11">
        <v>163.19444444444761</v>
      </c>
      <c r="T675" s="11">
        <v>14.043969084398148</v>
      </c>
      <c r="U675" s="11">
        <v>19.234942165369407</v>
      </c>
    </row>
    <row r="676" spans="1:21" x14ac:dyDescent="0.2">
      <c r="A676">
        <v>1</v>
      </c>
      <c r="B676" s="13" t="s">
        <v>693</v>
      </c>
      <c r="C676" s="13">
        <v>38.87777777777778</v>
      </c>
      <c r="D676" s="13">
        <v>107.02777777777777</v>
      </c>
      <c r="E676" s="13">
        <v>7.6625471148316624</v>
      </c>
      <c r="F676" s="13">
        <v>27.970092800000003</v>
      </c>
      <c r="H676">
        <v>600</v>
      </c>
      <c r="I676" s="12">
        <v>673</v>
      </c>
      <c r="J676" s="13">
        <v>84.249999999999844</v>
      </c>
      <c r="K676" s="13">
        <v>34.341344158037359</v>
      </c>
      <c r="L676" s="13">
        <v>66.64011881851259</v>
      </c>
      <c r="Q676">
        <v>600</v>
      </c>
      <c r="R676" s="13">
        <v>40.370811287477714</v>
      </c>
      <c r="S676" s="13">
        <v>156.94444444444653</v>
      </c>
      <c r="T676" s="13">
        <v>18.582557276348254</v>
      </c>
      <c r="U676" s="13">
        <v>20.732071756109285</v>
      </c>
    </row>
    <row r="677" spans="1:21" x14ac:dyDescent="0.2">
      <c r="A677">
        <v>1</v>
      </c>
      <c r="B677" s="11" t="s">
        <v>694</v>
      </c>
      <c r="C677" s="11">
        <v>34.416666666666679</v>
      </c>
      <c r="D677" s="11">
        <v>113.27777777777777</v>
      </c>
      <c r="E677" s="11">
        <v>5.9216932361052965</v>
      </c>
      <c r="F677" s="11">
        <v>24.758015999999994</v>
      </c>
      <c r="H677">
        <v>600</v>
      </c>
      <c r="I677" s="10">
        <v>674</v>
      </c>
      <c r="J677" s="11">
        <v>89.083333333332689</v>
      </c>
      <c r="K677" s="11">
        <v>46.489430983316367</v>
      </c>
      <c r="L677" s="11">
        <v>77.536150077592978</v>
      </c>
      <c r="Q677">
        <v>600</v>
      </c>
      <c r="R677" s="11">
        <v>37.596586089906545</v>
      </c>
      <c r="S677" s="11">
        <v>163.19444444444761</v>
      </c>
      <c r="T677" s="11">
        <v>14.748752157586633</v>
      </c>
      <c r="U677" s="11">
        <v>18.516929729709119</v>
      </c>
    </row>
    <row r="678" spans="1:21" x14ac:dyDescent="0.2">
      <c r="A678">
        <v>1</v>
      </c>
      <c r="B678" s="13" t="s">
        <v>695</v>
      </c>
      <c r="C678" s="13">
        <v>39.2152777777778</v>
      </c>
      <c r="D678" s="13">
        <v>113.27777777777777</v>
      </c>
      <c r="E678" s="13">
        <v>8.0741907856296926</v>
      </c>
      <c r="F678" s="13">
        <v>28.213015999999989</v>
      </c>
      <c r="H678">
        <v>600</v>
      </c>
      <c r="I678" s="12">
        <v>675</v>
      </c>
      <c r="J678" s="13">
        <v>88.916666666665961</v>
      </c>
      <c r="K678" s="13">
        <v>46.71604872398099</v>
      </c>
      <c r="L678" s="13">
        <v>77.724899496501124</v>
      </c>
      <c r="Q678">
        <v>600</v>
      </c>
      <c r="R678" s="13">
        <v>39.642771804061937</v>
      </c>
      <c r="S678" s="13">
        <v>163.19444444444761</v>
      </c>
      <c r="T678" s="13">
        <v>19.589701710093276</v>
      </c>
      <c r="U678" s="13">
        <v>20.057306528109049</v>
      </c>
    </row>
    <row r="679" spans="1:21" x14ac:dyDescent="0.2">
      <c r="A679">
        <v>1</v>
      </c>
      <c r="B679" s="11" t="s">
        <v>696</v>
      </c>
      <c r="C679" s="11">
        <v>38.95277777777779</v>
      </c>
      <c r="D679" s="11">
        <v>113.27777777777777</v>
      </c>
      <c r="E679" s="11">
        <v>8.0806852430428346</v>
      </c>
      <c r="F679" s="11">
        <v>28.023862399999995</v>
      </c>
      <c r="H679">
        <v>600</v>
      </c>
      <c r="I679" s="10">
        <v>676</v>
      </c>
      <c r="J679" s="11">
        <v>85.249999999999758</v>
      </c>
      <c r="K679" s="11">
        <v>40.517745828357548</v>
      </c>
      <c r="L679" s="11">
        <v>72.385196159742264</v>
      </c>
      <c r="Q679">
        <v>600</v>
      </c>
      <c r="R679" s="11">
        <v>41.224917955930408</v>
      </c>
      <c r="S679" s="11">
        <v>163.19444444444761</v>
      </c>
      <c r="T679" s="11">
        <v>18.57348970601554</v>
      </c>
      <c r="U679" s="11">
        <v>21.254589921732105</v>
      </c>
    </row>
    <row r="680" spans="1:21" x14ac:dyDescent="0.2">
      <c r="A680">
        <v>1</v>
      </c>
      <c r="B680" s="13" t="s">
        <v>697</v>
      </c>
      <c r="C680" s="13">
        <v>35.431944444444461</v>
      </c>
      <c r="D680" s="13">
        <v>113.27777777777777</v>
      </c>
      <c r="E680" s="13">
        <v>6.8839889840392425</v>
      </c>
      <c r="F680" s="13">
        <v>25.488555199999968</v>
      </c>
      <c r="H680">
        <v>600</v>
      </c>
      <c r="I680" s="12">
        <v>677</v>
      </c>
      <c r="J680" s="13">
        <v>86.249999999999673</v>
      </c>
      <c r="K680" s="13">
        <v>41.540234283605635</v>
      </c>
      <c r="L680" s="13">
        <v>73.292846450791274</v>
      </c>
      <c r="Q680">
        <v>600</v>
      </c>
      <c r="R680" s="13">
        <v>38.464092140921274</v>
      </c>
      <c r="S680" s="13">
        <v>163.19444444444761</v>
      </c>
      <c r="T680" s="13">
        <v>15.930171514302565</v>
      </c>
      <c r="U680" s="13">
        <v>19.147685595671724</v>
      </c>
    </row>
    <row r="681" spans="1:21" x14ac:dyDescent="0.2">
      <c r="A681">
        <v>1</v>
      </c>
      <c r="B681" s="11" t="s">
        <v>698</v>
      </c>
      <c r="C681" s="11">
        <v>36.430555555555571</v>
      </c>
      <c r="D681" s="11">
        <v>107.02777777777777</v>
      </c>
      <c r="E681" s="11">
        <v>7.0895300395948455</v>
      </c>
      <c r="F681" s="11">
        <v>26.207785599999987</v>
      </c>
      <c r="H681">
        <v>600</v>
      </c>
      <c r="I681" s="10">
        <v>678</v>
      </c>
      <c r="J681" s="11">
        <v>89.083333333332689</v>
      </c>
      <c r="K681" s="11">
        <v>46.703020535682285</v>
      </c>
      <c r="L681" s="11">
        <v>77.714060766950709</v>
      </c>
      <c r="Q681">
        <v>600</v>
      </c>
      <c r="R681" s="11">
        <v>39.677875243664452</v>
      </c>
      <c r="S681" s="11">
        <v>156.94444444444653</v>
      </c>
      <c r="T681" s="11">
        <v>15.747335123415356</v>
      </c>
      <c r="U681" s="11">
        <v>20.108446152981944</v>
      </c>
    </row>
    <row r="682" spans="1:21" x14ac:dyDescent="0.2">
      <c r="A682">
        <v>1</v>
      </c>
      <c r="B682" s="13" t="s">
        <v>699</v>
      </c>
      <c r="C682" s="13">
        <v>39.201388888888893</v>
      </c>
      <c r="D682" s="13">
        <v>113.27777777777777</v>
      </c>
      <c r="E682" s="13">
        <v>8.0746478873607952</v>
      </c>
      <c r="F682" s="13">
        <v>28.203015999999977</v>
      </c>
      <c r="H682">
        <v>600</v>
      </c>
      <c r="I682" s="12">
        <v>679</v>
      </c>
      <c r="J682" s="13">
        <v>91.666666666665719</v>
      </c>
      <c r="K682" s="13">
        <v>57.401818676034893</v>
      </c>
      <c r="L682" s="13">
        <v>86.590918567526785</v>
      </c>
      <c r="Q682">
        <v>600</v>
      </c>
      <c r="R682" s="13">
        <v>42.23185185185158</v>
      </c>
      <c r="S682" s="13">
        <v>163.19444444444761</v>
      </c>
      <c r="T682" s="13">
        <v>18.635048508405703</v>
      </c>
      <c r="U682" s="13">
        <v>22.001558588094291</v>
      </c>
    </row>
    <row r="683" spans="1:21" x14ac:dyDescent="0.2">
      <c r="A683">
        <v>1</v>
      </c>
      <c r="B683" s="11" t="s">
        <v>700</v>
      </c>
      <c r="C683" s="11">
        <v>41.867845117845114</v>
      </c>
      <c r="D683" s="11">
        <v>113.27777777777777</v>
      </c>
      <c r="E683" s="11">
        <v>9.8887849125192844</v>
      </c>
      <c r="F683" s="11">
        <v>30.122938181818164</v>
      </c>
      <c r="H683">
        <v>600</v>
      </c>
      <c r="I683" s="10">
        <v>680</v>
      </c>
      <c r="J683" s="11">
        <v>82.916666666666472</v>
      </c>
      <c r="K683" s="11">
        <v>30.476132477968807</v>
      </c>
      <c r="L683" s="11">
        <v>68.496345503611266</v>
      </c>
      <c r="Q683">
        <v>600</v>
      </c>
      <c r="R683" s="11">
        <v>42.633062330623183</v>
      </c>
      <c r="S683" s="11">
        <v>163.19444444444761</v>
      </c>
      <c r="T683" s="11">
        <v>19.029066557350802</v>
      </c>
      <c r="U683" s="11">
        <v>22.38097667147894</v>
      </c>
    </row>
    <row r="684" spans="1:21" x14ac:dyDescent="0.2">
      <c r="A684">
        <v>1</v>
      </c>
      <c r="B684" s="13" t="s">
        <v>701</v>
      </c>
      <c r="C684" s="13">
        <v>32.970238095238081</v>
      </c>
      <c r="D684" s="13">
        <v>75.361111111111114</v>
      </c>
      <c r="E684" s="13">
        <v>4.526508797053415</v>
      </c>
      <c r="F684" s="13">
        <v>23.716057142857135</v>
      </c>
      <c r="H684">
        <v>600</v>
      </c>
      <c r="I684" s="12">
        <v>681</v>
      </c>
      <c r="J684" s="13">
        <v>88.999999999999432</v>
      </c>
      <c r="K684" s="13">
        <v>47.196289523637446</v>
      </c>
      <c r="L684" s="13">
        <v>94.049502099195635</v>
      </c>
      <c r="Q684">
        <v>600</v>
      </c>
      <c r="R684" s="13">
        <v>35.514722222222083</v>
      </c>
      <c r="S684" s="13">
        <v>125.27777777777494</v>
      </c>
      <c r="T684" s="13">
        <v>9.7466511581838748</v>
      </c>
      <c r="U684" s="13">
        <v>17.100564254558435</v>
      </c>
    </row>
    <row r="685" spans="1:21" x14ac:dyDescent="0.2">
      <c r="A685">
        <v>1</v>
      </c>
      <c r="B685" s="11" t="s">
        <v>702</v>
      </c>
      <c r="C685" s="11">
        <v>39.078904991948477</v>
      </c>
      <c r="D685" s="11">
        <v>113.27777777777777</v>
      </c>
      <c r="E685" s="11">
        <v>5.9929877543876984</v>
      </c>
      <c r="F685" s="11">
        <v>28.11487768115942</v>
      </c>
      <c r="H685">
        <v>600</v>
      </c>
      <c r="I685" s="10">
        <v>682</v>
      </c>
      <c r="J685" s="11">
        <v>88.666666666665975</v>
      </c>
      <c r="K685" s="11">
        <v>47.762893405812555</v>
      </c>
      <c r="L685" s="11">
        <v>78.590930670287094</v>
      </c>
      <c r="Q685">
        <v>600</v>
      </c>
      <c r="R685" s="11">
        <v>38.890218676122799</v>
      </c>
      <c r="S685" s="11">
        <v>163.19444444444761</v>
      </c>
      <c r="T685" s="11">
        <v>13.143434663299915</v>
      </c>
      <c r="U685" s="11">
        <v>19.492756854936665</v>
      </c>
    </row>
    <row r="686" spans="1:21" x14ac:dyDescent="0.2">
      <c r="A686">
        <v>1</v>
      </c>
      <c r="B686" s="13" t="s">
        <v>703</v>
      </c>
      <c r="C686" s="13">
        <v>38.906944444444456</v>
      </c>
      <c r="D686" s="13">
        <v>113.27777777777777</v>
      </c>
      <c r="E686" s="13">
        <v>8.1897809749295494</v>
      </c>
      <c r="F686" s="13">
        <v>27.991169599999989</v>
      </c>
      <c r="H686">
        <v>600</v>
      </c>
      <c r="I686" s="12">
        <v>683</v>
      </c>
      <c r="J686" s="13">
        <v>87.333333333332831</v>
      </c>
      <c r="K686" s="13">
        <v>41.918074078981661</v>
      </c>
      <c r="L686" s="13">
        <v>73.625418802293453</v>
      </c>
      <c r="Q686">
        <v>600</v>
      </c>
      <c r="R686" s="13">
        <v>39.857338820301671</v>
      </c>
      <c r="S686" s="13">
        <v>163.19444444444761</v>
      </c>
      <c r="T686" s="13">
        <v>17.777147826315833</v>
      </c>
      <c r="U686" s="13">
        <v>20.288578871713273</v>
      </c>
    </row>
    <row r="687" spans="1:21" x14ac:dyDescent="0.2">
      <c r="A687">
        <v>1</v>
      </c>
      <c r="B687" s="11" t="s">
        <v>704</v>
      </c>
      <c r="C687" s="11">
        <v>37.461111111111123</v>
      </c>
      <c r="D687" s="11">
        <v>113.27777777777777</v>
      </c>
      <c r="E687" s="11">
        <v>7.2348067086747969</v>
      </c>
      <c r="F687" s="11">
        <v>26.949939199999999</v>
      </c>
      <c r="H687">
        <v>600</v>
      </c>
      <c r="I687" s="10">
        <v>684</v>
      </c>
      <c r="J687" s="11">
        <v>89.66666666666589</v>
      </c>
      <c r="K687" s="11">
        <v>46.242965399660349</v>
      </c>
      <c r="L687" s="11">
        <v>77.330346440736122</v>
      </c>
      <c r="Q687">
        <v>600</v>
      </c>
      <c r="R687" s="11">
        <v>39.402777777777587</v>
      </c>
      <c r="S687" s="11">
        <v>163.19444444444761</v>
      </c>
      <c r="T687" s="11">
        <v>16.63120755111251</v>
      </c>
      <c r="U687" s="11">
        <v>19.697579066264293</v>
      </c>
    </row>
    <row r="688" spans="1:21" x14ac:dyDescent="0.2">
      <c r="A688">
        <v>1</v>
      </c>
      <c r="B688" s="13" t="s">
        <v>705</v>
      </c>
      <c r="C688" s="13">
        <v>39.908333333333353</v>
      </c>
      <c r="D688" s="13">
        <v>113.27777777777777</v>
      </c>
      <c r="E688" s="13">
        <v>8.0286997386075516</v>
      </c>
      <c r="F688" s="13">
        <v>28.712323199999982</v>
      </c>
      <c r="H688">
        <v>600</v>
      </c>
      <c r="I688" s="12">
        <v>685</v>
      </c>
      <c r="J688" s="13">
        <v>85.583333333332988</v>
      </c>
      <c r="K688" s="13">
        <v>40.109428738681203</v>
      </c>
      <c r="L688" s="13">
        <v>72.019542142642436</v>
      </c>
      <c r="Q688">
        <v>600</v>
      </c>
      <c r="R688" s="13">
        <v>42.848570658036373</v>
      </c>
      <c r="S688" s="13">
        <v>163.19444444444761</v>
      </c>
      <c r="T688" s="13">
        <v>16.744844803390674</v>
      </c>
      <c r="U688" s="13">
        <v>22.104441242276646</v>
      </c>
    </row>
    <row r="689" spans="1:21" x14ac:dyDescent="0.2">
      <c r="A689">
        <v>1</v>
      </c>
      <c r="B689" s="11" t="s">
        <v>706</v>
      </c>
      <c r="C689" s="11">
        <v>35.797222222222246</v>
      </c>
      <c r="D689" s="11">
        <v>113.27777777777777</v>
      </c>
      <c r="E689" s="11">
        <v>6.7999333163979561</v>
      </c>
      <c r="F689" s="11">
        <v>25.751555199999988</v>
      </c>
      <c r="H689">
        <v>600</v>
      </c>
      <c r="I689" s="10">
        <v>686</v>
      </c>
      <c r="J689" s="11">
        <v>89.66666666666589</v>
      </c>
      <c r="K689" s="11">
        <v>49.493479284959555</v>
      </c>
      <c r="L689" s="11">
        <v>80.814273364616128</v>
      </c>
      <c r="Q689">
        <v>600</v>
      </c>
      <c r="R689" s="11">
        <v>40.224097515236551</v>
      </c>
      <c r="S689" s="11">
        <v>163.19444444444761</v>
      </c>
      <c r="T689" s="11">
        <v>16.093694566076181</v>
      </c>
      <c r="U689" s="11">
        <v>20.126716539910632</v>
      </c>
    </row>
    <row r="690" spans="1:21" x14ac:dyDescent="0.2">
      <c r="A690">
        <v>1</v>
      </c>
      <c r="B690" s="13" t="s">
        <v>707</v>
      </c>
      <c r="C690" s="13">
        <v>39.895342312008992</v>
      </c>
      <c r="D690" s="13">
        <v>113.27777777777777</v>
      </c>
      <c r="E690" s="13">
        <v>8.449011848935001</v>
      </c>
      <c r="F690" s="13">
        <v>28.702736161616144</v>
      </c>
      <c r="H690">
        <v>600</v>
      </c>
      <c r="I690" s="12">
        <v>687</v>
      </c>
      <c r="J690" s="13">
        <v>88.499999999999474</v>
      </c>
      <c r="K690" s="13">
        <v>48.524716493801229</v>
      </c>
      <c r="L690" s="13">
        <v>79.614289525143278</v>
      </c>
      <c r="Q690">
        <v>600</v>
      </c>
      <c r="R690" s="13">
        <v>41.079365079364898</v>
      </c>
      <c r="S690" s="13">
        <v>163.19444444444761</v>
      </c>
      <c r="T690" s="13">
        <v>19.496818397499769</v>
      </c>
      <c r="U690" s="13">
        <v>20.84494539598694</v>
      </c>
    </row>
    <row r="691" spans="1:21" x14ac:dyDescent="0.2">
      <c r="A691">
        <v>1</v>
      </c>
      <c r="B691" s="11" t="s">
        <v>708</v>
      </c>
      <c r="C691" s="11">
        <v>38.686111111111124</v>
      </c>
      <c r="D691" s="11">
        <v>113.27777777777777</v>
      </c>
      <c r="E691" s="11">
        <v>8.318096970670938</v>
      </c>
      <c r="F691" s="11">
        <v>27.832169599999993</v>
      </c>
      <c r="H691">
        <v>600</v>
      </c>
      <c r="I691" s="10">
        <v>688</v>
      </c>
      <c r="J691" s="11">
        <v>85.666666666666231</v>
      </c>
      <c r="K691" s="11">
        <v>41.710745285684055</v>
      </c>
      <c r="L691" s="11">
        <v>73.443115686744918</v>
      </c>
      <c r="Q691">
        <v>600</v>
      </c>
      <c r="R691" s="11">
        <v>38.090102707749622</v>
      </c>
      <c r="S691" s="11">
        <v>163.19444444444761</v>
      </c>
      <c r="T691" s="11">
        <v>16.763089054543258</v>
      </c>
      <c r="U691" s="11">
        <v>19.193778426144469</v>
      </c>
    </row>
    <row r="692" spans="1:21" x14ac:dyDescent="0.2">
      <c r="A692">
        <v>1</v>
      </c>
      <c r="B692" s="13" t="s">
        <v>709</v>
      </c>
      <c r="C692" s="13">
        <v>35.888888888888907</v>
      </c>
      <c r="D692" s="13">
        <v>113.27777777777777</v>
      </c>
      <c r="E692" s="13">
        <v>7.0321629869439652</v>
      </c>
      <c r="F692" s="13">
        <v>25.818246399999985</v>
      </c>
      <c r="H692">
        <v>600</v>
      </c>
      <c r="I692" s="12">
        <v>689</v>
      </c>
      <c r="J692" s="13">
        <v>88.166666666666018</v>
      </c>
      <c r="K692" s="13">
        <v>47.28982572930704</v>
      </c>
      <c r="L692" s="13">
        <v>78.594721119972505</v>
      </c>
      <c r="Q692">
        <v>600</v>
      </c>
      <c r="R692" s="13">
        <v>39.32708871662345</v>
      </c>
      <c r="S692" s="13">
        <v>163.19444444444761</v>
      </c>
      <c r="T692" s="13">
        <v>16.940003822204901</v>
      </c>
      <c r="U692" s="13">
        <v>19.666098827176405</v>
      </c>
    </row>
    <row r="693" spans="1:21" x14ac:dyDescent="0.2">
      <c r="A693">
        <v>1</v>
      </c>
      <c r="B693" s="11" t="s">
        <v>710</v>
      </c>
      <c r="C693" s="11">
        <v>38.32407407407409</v>
      </c>
      <c r="D693" s="11">
        <v>107.02777777777777</v>
      </c>
      <c r="E693" s="11">
        <v>8.07986921435106</v>
      </c>
      <c r="F693" s="11">
        <v>27.570957575757557</v>
      </c>
      <c r="H693">
        <v>600</v>
      </c>
      <c r="I693" s="10">
        <v>690</v>
      </c>
      <c r="J693" s="11">
        <v>89.166666666665932</v>
      </c>
      <c r="K693" s="11">
        <v>49.46520372066599</v>
      </c>
      <c r="L693" s="11">
        <v>80.382113596500119</v>
      </c>
      <c r="Q693">
        <v>600</v>
      </c>
      <c r="R693" s="11">
        <v>41.021659324522616</v>
      </c>
      <c r="S693" s="11">
        <v>156.94444444444653</v>
      </c>
      <c r="T693" s="11">
        <v>17.676902658327439</v>
      </c>
      <c r="U693" s="11">
        <v>20.940209812216327</v>
      </c>
    </row>
    <row r="694" spans="1:21" x14ac:dyDescent="0.2">
      <c r="A694">
        <v>1</v>
      </c>
      <c r="B694" s="13" t="s">
        <v>711</v>
      </c>
      <c r="C694" s="13">
        <v>39.299102132435479</v>
      </c>
      <c r="D694" s="13">
        <v>113.27777777777777</v>
      </c>
      <c r="E694" s="13">
        <v>8.460931836860885</v>
      </c>
      <c r="F694" s="13">
        <v>28.273753535353524</v>
      </c>
      <c r="H694">
        <v>600</v>
      </c>
      <c r="I694" s="12">
        <v>691</v>
      </c>
      <c r="J694" s="13">
        <v>89.416666666665918</v>
      </c>
      <c r="K694" s="13">
        <v>46.411514917638968</v>
      </c>
      <c r="L694" s="13">
        <v>77.471147720499204</v>
      </c>
      <c r="Q694">
        <v>600</v>
      </c>
      <c r="R694" s="13">
        <v>41.877682403433198</v>
      </c>
      <c r="S694" s="13">
        <v>163.19444444444761</v>
      </c>
      <c r="T694" s="13">
        <v>19.136584320726492</v>
      </c>
      <c r="U694" s="13">
        <v>21.651119425730975</v>
      </c>
    </row>
    <row r="695" spans="1:21" x14ac:dyDescent="0.2">
      <c r="A695">
        <v>1</v>
      </c>
      <c r="B695" s="11" t="s">
        <v>712</v>
      </c>
      <c r="C695" s="11">
        <v>39.565277777777794</v>
      </c>
      <c r="D695" s="11">
        <v>107.02777777777777</v>
      </c>
      <c r="E695" s="11">
        <v>8.0780313826487102</v>
      </c>
      <c r="F695" s="11">
        <v>28.465015999999995</v>
      </c>
      <c r="H695">
        <v>600</v>
      </c>
      <c r="I695" s="10">
        <v>692</v>
      </c>
      <c r="J695" s="11">
        <v>88.166666666666018</v>
      </c>
      <c r="K695" s="11">
        <v>46.877822153921677</v>
      </c>
      <c r="L695" s="11">
        <v>77.859360321330541</v>
      </c>
      <c r="Q695">
        <v>600</v>
      </c>
      <c r="R695" s="11">
        <v>43.133204134366608</v>
      </c>
      <c r="S695" s="11">
        <v>156.94444444444653</v>
      </c>
      <c r="T695" s="11">
        <v>18.136669454045656</v>
      </c>
      <c r="U695" s="11">
        <v>22.423348276053414</v>
      </c>
    </row>
    <row r="696" spans="1:21" x14ac:dyDescent="0.2">
      <c r="A696">
        <v>1</v>
      </c>
      <c r="B696" s="13" t="s">
        <v>713</v>
      </c>
      <c r="C696" s="13">
        <v>38.250000000000021</v>
      </c>
      <c r="D696" s="13">
        <v>113.27777777777777</v>
      </c>
      <c r="E696" s="13">
        <v>8.0686796467171362</v>
      </c>
      <c r="F696" s="13">
        <v>27.518016000000003</v>
      </c>
      <c r="H696">
        <v>600</v>
      </c>
      <c r="I696" s="12">
        <v>693</v>
      </c>
      <c r="J696" s="13">
        <v>86.999999999999602</v>
      </c>
      <c r="K696" s="13">
        <v>42.532585696200563</v>
      </c>
      <c r="L696" s="13">
        <v>77.320400867748475</v>
      </c>
      <c r="Q696">
        <v>600</v>
      </c>
      <c r="R696" s="13">
        <v>41.759093173891202</v>
      </c>
      <c r="S696" s="13">
        <v>163.19444444444761</v>
      </c>
      <c r="T696" s="13">
        <v>17.845098802197192</v>
      </c>
      <c r="U696" s="13">
        <v>21.435756432517277</v>
      </c>
    </row>
    <row r="697" spans="1:21" x14ac:dyDescent="0.2">
      <c r="A697">
        <v>1</v>
      </c>
      <c r="B697" s="11" t="s">
        <v>714</v>
      </c>
      <c r="C697" s="11">
        <v>37.085144927536255</v>
      </c>
      <c r="D697" s="11">
        <v>113.27777777777777</v>
      </c>
      <c r="E697" s="11">
        <v>6.7824817692072648</v>
      </c>
      <c r="F697" s="11">
        <v>26.679036521739114</v>
      </c>
      <c r="H697">
        <v>600</v>
      </c>
      <c r="I697" s="10">
        <v>694</v>
      </c>
      <c r="J697" s="11">
        <v>86.083333333332945</v>
      </c>
      <c r="K697" s="11">
        <v>30.430812597726153</v>
      </c>
      <c r="L697" s="11">
        <v>107.58319406689404</v>
      </c>
      <c r="Q697">
        <v>600</v>
      </c>
      <c r="R697" s="11">
        <v>39.486577964518943</v>
      </c>
      <c r="S697" s="11">
        <v>163.19444444444761</v>
      </c>
      <c r="T697" s="11">
        <v>16.207413524087254</v>
      </c>
      <c r="U697" s="11">
        <v>19.803022295255843</v>
      </c>
    </row>
    <row r="698" spans="1:21" x14ac:dyDescent="0.2">
      <c r="A698">
        <v>1</v>
      </c>
      <c r="B698" s="13" t="s">
        <v>715</v>
      </c>
      <c r="C698" s="13">
        <v>36.21078431372549</v>
      </c>
      <c r="D698" s="13">
        <v>75.361111111111114</v>
      </c>
      <c r="E698" s="13">
        <v>2.2261529746859767</v>
      </c>
      <c r="F698" s="13">
        <v>26.048583529411768</v>
      </c>
      <c r="H698">
        <v>600</v>
      </c>
      <c r="I698" s="12">
        <v>695</v>
      </c>
      <c r="J698" s="13">
        <v>87.249999999999588</v>
      </c>
      <c r="K698" s="13">
        <v>45.263812294767334</v>
      </c>
      <c r="L698" s="13">
        <v>76.892695417578679</v>
      </c>
      <c r="Q698">
        <v>600</v>
      </c>
      <c r="R698" s="13">
        <v>32.560846560846414</v>
      </c>
      <c r="S698" s="13">
        <v>125.27777777777494</v>
      </c>
      <c r="T698" s="13">
        <v>5.3469138511385053</v>
      </c>
      <c r="U698" s="13">
        <v>15.361390363176962</v>
      </c>
    </row>
    <row r="699" spans="1:21" x14ac:dyDescent="0.2">
      <c r="A699">
        <v>1</v>
      </c>
      <c r="B699" s="11" t="s">
        <v>716</v>
      </c>
      <c r="C699" s="11">
        <v>37.421997755331105</v>
      </c>
      <c r="D699" s="11">
        <v>113.27777777777777</v>
      </c>
      <c r="E699" s="11">
        <v>7.6769630981208214</v>
      </c>
      <c r="F699" s="11">
        <v>26.921928080808076</v>
      </c>
      <c r="H699">
        <v>600</v>
      </c>
      <c r="I699" s="10">
        <v>696</v>
      </c>
      <c r="J699" s="11">
        <v>86.583333333332902</v>
      </c>
      <c r="K699" s="11">
        <v>42.045438869295239</v>
      </c>
      <c r="L699" s="11">
        <v>73.73718650628139</v>
      </c>
      <c r="Q699">
        <v>600</v>
      </c>
      <c r="R699" s="11">
        <v>41.684567901234395</v>
      </c>
      <c r="S699" s="11">
        <v>163.19444444444761</v>
      </c>
      <c r="T699" s="11">
        <v>17.423002144266516</v>
      </c>
      <c r="U699" s="11">
        <v>21.178920155621672</v>
      </c>
    </row>
    <row r="700" spans="1:21" x14ac:dyDescent="0.2">
      <c r="A700">
        <v>1</v>
      </c>
      <c r="B700" s="13" t="s">
        <v>717</v>
      </c>
      <c r="C700" s="13">
        <v>36.781944444444463</v>
      </c>
      <c r="D700" s="13">
        <v>113.27777777777777</v>
      </c>
      <c r="E700" s="13">
        <v>7.1807155517634529</v>
      </c>
      <c r="F700" s="13">
        <v>26.460939199999988</v>
      </c>
      <c r="H700">
        <v>600</v>
      </c>
      <c r="I700" s="12">
        <v>697</v>
      </c>
      <c r="J700" s="13">
        <v>88.166666666666018</v>
      </c>
      <c r="K700" s="13">
        <v>45.865778540598669</v>
      </c>
      <c r="L700" s="13">
        <v>77.402307036236024</v>
      </c>
      <c r="Q700">
        <v>600</v>
      </c>
      <c r="R700" s="13">
        <v>39.403233151183784</v>
      </c>
      <c r="S700" s="13">
        <v>163.19444444444761</v>
      </c>
      <c r="T700" s="13">
        <v>16.436521956378222</v>
      </c>
      <c r="U700" s="13">
        <v>19.655993951970313</v>
      </c>
    </row>
    <row r="701" spans="1:21" x14ac:dyDescent="0.2">
      <c r="A701">
        <v>1</v>
      </c>
      <c r="B701" s="11" t="s">
        <v>718</v>
      </c>
      <c r="C701" s="11">
        <v>38.309722222222241</v>
      </c>
      <c r="D701" s="11">
        <v>113.27777777777777</v>
      </c>
      <c r="E701" s="11">
        <v>7.8722586346349033</v>
      </c>
      <c r="F701" s="11">
        <v>27.560862399999976</v>
      </c>
      <c r="H701">
        <v>600</v>
      </c>
      <c r="I701" s="10">
        <v>698</v>
      </c>
      <c r="J701" s="11">
        <v>88.416666666666003</v>
      </c>
      <c r="K701" s="11">
        <v>49.294229941868323</v>
      </c>
      <c r="L701" s="11">
        <v>79.840851691066149</v>
      </c>
      <c r="Q701">
        <v>600</v>
      </c>
      <c r="R701" s="11">
        <v>38.240702479338687</v>
      </c>
      <c r="S701" s="11">
        <v>163.19444444444761</v>
      </c>
      <c r="T701" s="11">
        <v>15.859741664242696</v>
      </c>
      <c r="U701" s="11">
        <v>19.004483335040334</v>
      </c>
    </row>
    <row r="702" spans="1:21" x14ac:dyDescent="0.2">
      <c r="A702">
        <v>1</v>
      </c>
      <c r="B702" s="13" t="s">
        <v>719</v>
      </c>
      <c r="C702" s="13">
        <v>38.563888888888897</v>
      </c>
      <c r="D702" s="13">
        <v>113.27777777777777</v>
      </c>
      <c r="E702" s="13">
        <v>8.4739560946045085</v>
      </c>
      <c r="F702" s="13">
        <v>27.743939199999996</v>
      </c>
      <c r="H702">
        <v>600</v>
      </c>
      <c r="I702" s="12">
        <v>699</v>
      </c>
      <c r="J702" s="13">
        <v>84.999999999999773</v>
      </c>
      <c r="K702" s="13">
        <v>36.696015065079507</v>
      </c>
      <c r="L702" s="13">
        <v>68.886888756083437</v>
      </c>
      <c r="Q702">
        <v>600</v>
      </c>
      <c r="R702" s="13">
        <v>43.059544917257497</v>
      </c>
      <c r="S702" s="13">
        <v>163.19444444444761</v>
      </c>
      <c r="T702" s="13">
        <v>16.922155143993059</v>
      </c>
      <c r="U702" s="13">
        <v>22.286136500306895</v>
      </c>
    </row>
    <row r="703" spans="1:21" x14ac:dyDescent="0.2">
      <c r="A703">
        <v>1</v>
      </c>
      <c r="B703" s="11" t="s">
        <v>720</v>
      </c>
      <c r="C703" s="11">
        <v>35.105555555555569</v>
      </c>
      <c r="D703" s="11">
        <v>107.02777777777777</v>
      </c>
      <c r="E703" s="11">
        <v>6.2804552631636161</v>
      </c>
      <c r="F703" s="11">
        <v>25.253094400000009</v>
      </c>
      <c r="H703">
        <v>600</v>
      </c>
      <c r="I703" s="10">
        <v>700</v>
      </c>
      <c r="J703" s="11">
        <v>92.999999999999076</v>
      </c>
      <c r="K703" s="11">
        <v>57.760587776915195</v>
      </c>
      <c r="L703" s="11">
        <v>86.861099512324671</v>
      </c>
      <c r="Q703">
        <v>600</v>
      </c>
      <c r="R703" s="11">
        <v>37.865112025605661</v>
      </c>
      <c r="S703" s="11">
        <v>156.94444444444653</v>
      </c>
      <c r="T703" s="11">
        <v>14.451189449181618</v>
      </c>
      <c r="U703" s="11">
        <v>18.721267143991533</v>
      </c>
    </row>
    <row r="704" spans="1:21" x14ac:dyDescent="0.2">
      <c r="A704">
        <v>1</v>
      </c>
      <c r="B704" s="13" t="s">
        <v>721</v>
      </c>
      <c r="C704" s="13">
        <v>43.07361111111112</v>
      </c>
      <c r="D704" s="13">
        <v>113.27777777777777</v>
      </c>
      <c r="E704" s="13">
        <v>10.0785630269355</v>
      </c>
      <c r="F704" s="13">
        <v>30.991399999999977</v>
      </c>
      <c r="H704">
        <v>600</v>
      </c>
      <c r="I704" s="12">
        <v>701</v>
      </c>
      <c r="J704" s="13">
        <v>89.249999999999417</v>
      </c>
      <c r="K704" s="13">
        <v>49.706930888560123</v>
      </c>
      <c r="L704" s="13">
        <v>80.578280383288543</v>
      </c>
      <c r="Q704">
        <v>600</v>
      </c>
      <c r="R704" s="13">
        <v>43.834619341563588</v>
      </c>
      <c r="S704" s="13">
        <v>163.19444444444761</v>
      </c>
      <c r="T704" s="13">
        <v>20.018087337629556</v>
      </c>
      <c r="U704" s="13">
        <v>22.815746896467381</v>
      </c>
    </row>
    <row r="705" spans="1:21" x14ac:dyDescent="0.2">
      <c r="A705">
        <v>1</v>
      </c>
      <c r="B705" s="11" t="s">
        <v>722</v>
      </c>
      <c r="C705" s="11">
        <v>39.352777777777789</v>
      </c>
      <c r="D705" s="11">
        <v>113.27777777777777</v>
      </c>
      <c r="E705" s="11">
        <v>8.547777238778556</v>
      </c>
      <c r="F705" s="11">
        <v>28.312169599999983</v>
      </c>
      <c r="H705">
        <v>600</v>
      </c>
      <c r="I705" s="10">
        <v>702</v>
      </c>
      <c r="J705" s="11">
        <v>85.999999999999687</v>
      </c>
      <c r="K705" s="11">
        <v>42.640907219816057</v>
      </c>
      <c r="L705" s="11">
        <v>74.257502037884748</v>
      </c>
      <c r="Q705">
        <v>600</v>
      </c>
      <c r="R705" s="11">
        <v>40.979823106688649</v>
      </c>
      <c r="S705" s="11">
        <v>163.19444444444761</v>
      </c>
      <c r="T705" s="11">
        <v>16.221422125274287</v>
      </c>
      <c r="U705" s="11">
        <v>20.918897606776845</v>
      </c>
    </row>
    <row r="706" spans="1:21" x14ac:dyDescent="0.2">
      <c r="A706">
        <v>1</v>
      </c>
      <c r="B706" s="13" t="s">
        <v>723</v>
      </c>
      <c r="C706" s="13">
        <v>36.058333333333337</v>
      </c>
      <c r="D706" s="13">
        <v>113.27777777777777</v>
      </c>
      <c r="E706" s="13">
        <v>7.2584063526885636</v>
      </c>
      <c r="F706" s="13">
        <v>25.93993919999998</v>
      </c>
      <c r="H706">
        <v>600</v>
      </c>
      <c r="I706" s="12">
        <v>703</v>
      </c>
      <c r="J706" s="13">
        <v>89.583333333332646</v>
      </c>
      <c r="K706" s="13">
        <v>51.157028759287542</v>
      </c>
      <c r="L706" s="13">
        <v>81.745184178378679</v>
      </c>
      <c r="Q706">
        <v>600</v>
      </c>
      <c r="R706" s="13">
        <v>40.372723132968957</v>
      </c>
      <c r="S706" s="13">
        <v>163.19444444444761</v>
      </c>
      <c r="T706" s="13">
        <v>16.944989179962796</v>
      </c>
      <c r="U706" s="13">
        <v>20.202608390598325</v>
      </c>
    </row>
    <row r="707" spans="1:21" x14ac:dyDescent="0.2">
      <c r="A707">
        <v>1</v>
      </c>
      <c r="B707" s="11" t="s">
        <v>724</v>
      </c>
      <c r="C707" s="11">
        <v>39.825196408529756</v>
      </c>
      <c r="D707" s="11">
        <v>113.27777777777777</v>
      </c>
      <c r="E707" s="11">
        <v>8.7447189698431202</v>
      </c>
      <c r="F707" s="11">
        <v>28.652463838383827</v>
      </c>
      <c r="H707">
        <v>600</v>
      </c>
      <c r="I707" s="10">
        <v>704</v>
      </c>
      <c r="J707" s="11">
        <v>86.166666666666188</v>
      </c>
      <c r="K707" s="11">
        <v>40.149380792015741</v>
      </c>
      <c r="L707" s="11">
        <v>72.055401696445131</v>
      </c>
      <c r="Q707">
        <v>600</v>
      </c>
      <c r="R707" s="11">
        <v>39.129058070415979</v>
      </c>
      <c r="S707" s="11">
        <v>163.19444444444761</v>
      </c>
      <c r="T707" s="11">
        <v>17.962240556794466</v>
      </c>
      <c r="U707" s="11">
        <v>19.977235630284412</v>
      </c>
    </row>
    <row r="708" spans="1:21" x14ac:dyDescent="0.2">
      <c r="A708">
        <v>1</v>
      </c>
      <c r="B708" s="13" t="s">
        <v>725</v>
      </c>
      <c r="C708" s="13">
        <v>36.306944444444454</v>
      </c>
      <c r="D708" s="13">
        <v>107.02777777777777</v>
      </c>
      <c r="E708" s="13">
        <v>6.8830873469476623</v>
      </c>
      <c r="F708" s="13">
        <v>26.119092799999997</v>
      </c>
      <c r="H708">
        <v>600</v>
      </c>
      <c r="I708" s="12">
        <v>705</v>
      </c>
      <c r="J708" s="13">
        <v>86.249999999999673</v>
      </c>
      <c r="K708" s="13">
        <v>42.622807115177594</v>
      </c>
      <c r="L708" s="13">
        <v>74.241740046563436</v>
      </c>
      <c r="Q708">
        <v>600</v>
      </c>
      <c r="R708" s="13">
        <v>37.30287430287413</v>
      </c>
      <c r="S708" s="13">
        <v>156.94444444444653</v>
      </c>
      <c r="T708" s="13">
        <v>15.681498480842647</v>
      </c>
      <c r="U708" s="13">
        <v>18.557586244802003</v>
      </c>
    </row>
    <row r="709" spans="1:21" x14ac:dyDescent="0.2">
      <c r="A709">
        <v>1</v>
      </c>
      <c r="B709" s="11" t="s">
        <v>726</v>
      </c>
      <c r="C709" s="11">
        <v>36.419444444444451</v>
      </c>
      <c r="D709" s="11">
        <v>113.27777777777777</v>
      </c>
      <c r="E709" s="11">
        <v>7.2620113302585585</v>
      </c>
      <c r="F709" s="11">
        <v>26.199939199999996</v>
      </c>
      <c r="H709">
        <v>600</v>
      </c>
      <c r="I709" s="10">
        <v>706</v>
      </c>
      <c r="J709" s="11">
        <v>88.499999999999474</v>
      </c>
      <c r="K709" s="11">
        <v>47.899088684348129</v>
      </c>
      <c r="L709" s="11">
        <v>79.501936135283856</v>
      </c>
      <c r="Q709">
        <v>600</v>
      </c>
      <c r="R709" s="11">
        <v>38.524261603375344</v>
      </c>
      <c r="S709" s="11">
        <v>163.19444444444761</v>
      </c>
      <c r="T709" s="11">
        <v>16.439560665065152</v>
      </c>
      <c r="U709" s="11">
        <v>19.526621953642586</v>
      </c>
    </row>
    <row r="710" spans="1:21" x14ac:dyDescent="0.2">
      <c r="A710">
        <v>1</v>
      </c>
      <c r="B710" s="13" t="s">
        <v>727</v>
      </c>
      <c r="C710" s="13">
        <v>38.708616780045368</v>
      </c>
      <c r="D710" s="13">
        <v>113.27777777777777</v>
      </c>
      <c r="E710" s="13">
        <v>8.1966712730170332</v>
      </c>
      <c r="F710" s="13">
        <v>27.848212244897958</v>
      </c>
      <c r="H710">
        <v>600</v>
      </c>
      <c r="I710" s="12">
        <v>707</v>
      </c>
      <c r="J710" s="13">
        <v>88.916666666665961</v>
      </c>
      <c r="K710" s="13">
        <v>47.645983282256182</v>
      </c>
      <c r="L710" s="13">
        <v>78.494687497952256</v>
      </c>
      <c r="Q710">
        <v>600</v>
      </c>
      <c r="R710" s="13">
        <v>39.750724637680989</v>
      </c>
      <c r="S710" s="13">
        <v>163.19444444444761</v>
      </c>
      <c r="T710" s="13">
        <v>17.423272448983589</v>
      </c>
      <c r="U710" s="13">
        <v>20.263450477795001</v>
      </c>
    </row>
    <row r="711" spans="1:21" x14ac:dyDescent="0.2">
      <c r="A711">
        <v>1</v>
      </c>
      <c r="B711" s="11" t="s">
        <v>728</v>
      </c>
      <c r="C711" s="11">
        <v>38.986111111111128</v>
      </c>
      <c r="D711" s="11">
        <v>107.02777777777777</v>
      </c>
      <c r="E711" s="11">
        <v>8.2151501210054541</v>
      </c>
      <c r="F711" s="11">
        <v>28.047555199999998</v>
      </c>
      <c r="H711">
        <v>600</v>
      </c>
      <c r="I711" s="10">
        <v>708</v>
      </c>
      <c r="J711" s="11">
        <v>89.333333333332661</v>
      </c>
      <c r="K711" s="11">
        <v>48.451157365549257</v>
      </c>
      <c r="L711" s="11">
        <v>79.155153528898794</v>
      </c>
      <c r="Q711">
        <v>600</v>
      </c>
      <c r="R711" s="11">
        <v>42.390502535730633</v>
      </c>
      <c r="S711" s="11">
        <v>156.94444444444653</v>
      </c>
      <c r="T711" s="11">
        <v>19.310494950746687</v>
      </c>
      <c r="U711" s="11">
        <v>21.793962877753859</v>
      </c>
    </row>
    <row r="712" spans="1:21" x14ac:dyDescent="0.2">
      <c r="A712">
        <v>1</v>
      </c>
      <c r="B712" s="13" t="s">
        <v>729</v>
      </c>
      <c r="C712" s="13">
        <v>39.544444444444466</v>
      </c>
      <c r="D712" s="13">
        <v>113.27777777777777</v>
      </c>
      <c r="E712" s="13">
        <v>8.3944015438376489</v>
      </c>
      <c r="F712" s="13">
        <v>28.449631999999994</v>
      </c>
      <c r="H712">
        <v>600</v>
      </c>
      <c r="I712" s="12">
        <v>709</v>
      </c>
      <c r="J712" s="13">
        <v>86.249999999999673</v>
      </c>
      <c r="K712" s="13">
        <v>39.880717995054574</v>
      </c>
      <c r="L712" s="13">
        <v>71.813914790582402</v>
      </c>
      <c r="Q712">
        <v>600</v>
      </c>
      <c r="R712" s="13">
        <v>40.149133924799166</v>
      </c>
      <c r="S712" s="13">
        <v>163.19444444444761</v>
      </c>
      <c r="T712" s="13">
        <v>19.350509689523975</v>
      </c>
      <c r="U712" s="13">
        <v>20.431788808568442</v>
      </c>
    </row>
    <row r="713" spans="1:21" x14ac:dyDescent="0.2">
      <c r="A713">
        <v>1</v>
      </c>
      <c r="B713" s="11" t="s">
        <v>730</v>
      </c>
      <c r="C713" s="11">
        <v>36.359722222222224</v>
      </c>
      <c r="D713" s="11">
        <v>113.27777777777777</v>
      </c>
      <c r="E713" s="11">
        <v>6.8544375927432482</v>
      </c>
      <c r="F713" s="11">
        <v>26.157092799999987</v>
      </c>
      <c r="H713">
        <v>600</v>
      </c>
      <c r="I713" s="10">
        <v>710</v>
      </c>
      <c r="J713" s="11">
        <v>86.166666666666188</v>
      </c>
      <c r="K713" s="11">
        <v>41.700686831006585</v>
      </c>
      <c r="L713" s="11">
        <v>73.804208064463097</v>
      </c>
      <c r="Q713">
        <v>600</v>
      </c>
      <c r="R713" s="11">
        <v>39.010055304172752</v>
      </c>
      <c r="S713" s="11">
        <v>163.19444444444761</v>
      </c>
      <c r="T713" s="11">
        <v>15.277816757061055</v>
      </c>
      <c r="U713" s="11">
        <v>19.83081634165756</v>
      </c>
    </row>
    <row r="714" spans="1:21" x14ac:dyDescent="0.2">
      <c r="A714">
        <v>1</v>
      </c>
      <c r="B714" s="13" t="s">
        <v>731</v>
      </c>
      <c r="C714" s="13">
        <v>36.29545454545454</v>
      </c>
      <c r="D714" s="13">
        <v>113.27777777777777</v>
      </c>
      <c r="E714" s="13">
        <v>7.0904041877507078</v>
      </c>
      <c r="F714" s="13">
        <v>26.110816969696963</v>
      </c>
      <c r="H714">
        <v>600</v>
      </c>
      <c r="I714" s="12">
        <v>711</v>
      </c>
      <c r="J714" s="13">
        <v>88.083333333332774</v>
      </c>
      <c r="K714" s="13">
        <v>46.449759725111534</v>
      </c>
      <c r="L714" s="13">
        <v>77.503060695192929</v>
      </c>
      <c r="Q714">
        <v>600</v>
      </c>
      <c r="R714" s="13">
        <v>38.993681449689838</v>
      </c>
      <c r="S714" s="13">
        <v>163.19444444444761</v>
      </c>
      <c r="T714" s="13">
        <v>16.1140941776926</v>
      </c>
      <c r="U714" s="13">
        <v>19.742943802269533</v>
      </c>
    </row>
    <row r="715" spans="1:21" x14ac:dyDescent="0.2">
      <c r="A715">
        <v>1</v>
      </c>
      <c r="B715" s="11" t="s">
        <v>732</v>
      </c>
      <c r="C715" s="11">
        <v>38.187500000000007</v>
      </c>
      <c r="D715" s="11">
        <v>107.02777777777777</v>
      </c>
      <c r="E715" s="11">
        <v>7.9741279180202094</v>
      </c>
      <c r="F715" s="11">
        <v>27.47263199999999</v>
      </c>
      <c r="H715">
        <v>600</v>
      </c>
      <c r="I715" s="10">
        <v>712</v>
      </c>
      <c r="J715" s="11">
        <v>91.499999999999218</v>
      </c>
      <c r="K715" s="11">
        <v>54.628660931491119</v>
      </c>
      <c r="L715" s="11">
        <v>85.339781821518059</v>
      </c>
      <c r="Q715">
        <v>600</v>
      </c>
      <c r="R715" s="11">
        <v>40.46352755194193</v>
      </c>
      <c r="S715" s="11">
        <v>156.94444444444653</v>
      </c>
      <c r="T715" s="11">
        <v>18.25521563803445</v>
      </c>
      <c r="U715" s="11">
        <v>20.436917092494198</v>
      </c>
    </row>
    <row r="716" spans="1:21" x14ac:dyDescent="0.2">
      <c r="A716">
        <v>1</v>
      </c>
      <c r="B716" s="13" t="s">
        <v>733</v>
      </c>
      <c r="C716" s="13">
        <v>41.661225658648355</v>
      </c>
      <c r="D716" s="13">
        <v>113.27777777777777</v>
      </c>
      <c r="E716" s="13">
        <v>9.3084777715298159</v>
      </c>
      <c r="F716" s="13">
        <v>29.974165773195857</v>
      </c>
      <c r="H716">
        <v>600</v>
      </c>
      <c r="I716" s="12">
        <v>713</v>
      </c>
      <c r="J716" s="13">
        <v>85.166666666666273</v>
      </c>
      <c r="K716" s="13">
        <v>33.747597930330144</v>
      </c>
      <c r="L716" s="13">
        <v>87.50061854564953</v>
      </c>
      <c r="Q716">
        <v>600</v>
      </c>
      <c r="R716" s="13">
        <v>42.682762201453627</v>
      </c>
      <c r="S716" s="13">
        <v>163.19444444444761</v>
      </c>
      <c r="T716" s="13">
        <v>19.068463150538889</v>
      </c>
      <c r="U716" s="13">
        <v>22.187783362421715</v>
      </c>
    </row>
    <row r="717" spans="1:21" x14ac:dyDescent="0.2">
      <c r="A717">
        <v>1</v>
      </c>
      <c r="B717" s="11" t="s">
        <v>734</v>
      </c>
      <c r="C717" s="11">
        <v>35.327586206896541</v>
      </c>
      <c r="D717" s="11">
        <v>107.02777777777777</v>
      </c>
      <c r="E717" s="11">
        <v>3.7268666525645919</v>
      </c>
      <c r="F717" s="11">
        <v>25.412805517241384</v>
      </c>
      <c r="H717">
        <v>600</v>
      </c>
      <c r="I717" s="10">
        <v>714</v>
      </c>
      <c r="J717" s="11">
        <v>82.916666666666472</v>
      </c>
      <c r="K717" s="11">
        <v>35.59988540347598</v>
      </c>
      <c r="L717" s="11">
        <v>68.192061619318395</v>
      </c>
      <c r="Q717">
        <v>600</v>
      </c>
      <c r="R717" s="11">
        <v>34.614583333333208</v>
      </c>
      <c r="S717" s="11">
        <v>156.94444444444653</v>
      </c>
      <c r="T717" s="11">
        <v>9.8079969177313355</v>
      </c>
      <c r="U717" s="11">
        <v>16.787326984725773</v>
      </c>
    </row>
    <row r="718" spans="1:21" x14ac:dyDescent="0.2">
      <c r="A718">
        <v>1</v>
      </c>
      <c r="B718" s="13" t="s">
        <v>735</v>
      </c>
      <c r="C718" s="13">
        <v>33.04068462401797</v>
      </c>
      <c r="D718" s="13">
        <v>113.27777777777777</v>
      </c>
      <c r="E718" s="13">
        <v>5.906322994047609</v>
      </c>
      <c r="F718" s="13">
        <v>23.767460202020203</v>
      </c>
      <c r="H718">
        <v>600</v>
      </c>
      <c r="I718" s="12">
        <v>715</v>
      </c>
      <c r="J718" s="13">
        <v>85.49999999999973</v>
      </c>
      <c r="K718" s="13">
        <v>40.442825824378282</v>
      </c>
      <c r="L718" s="13">
        <v>72.318242676626539</v>
      </c>
      <c r="Q718">
        <v>600</v>
      </c>
      <c r="R718" s="13">
        <v>40.308067375886331</v>
      </c>
      <c r="S718" s="13">
        <v>163.19444444444761</v>
      </c>
      <c r="T718" s="13">
        <v>13.211405548437376</v>
      </c>
      <c r="U718" s="13">
        <v>20.32472137180109</v>
      </c>
    </row>
    <row r="719" spans="1:21" x14ac:dyDescent="0.2">
      <c r="A719">
        <v>1</v>
      </c>
      <c r="B719" s="11" t="s">
        <v>736</v>
      </c>
      <c r="C719" s="11">
        <v>35.70416666666668</v>
      </c>
      <c r="D719" s="11">
        <v>116.75</v>
      </c>
      <c r="E719" s="11">
        <v>6.897125553720227</v>
      </c>
      <c r="F719" s="11">
        <v>25.684785599999991</v>
      </c>
      <c r="H719">
        <v>600</v>
      </c>
      <c r="I719" s="10">
        <v>716</v>
      </c>
      <c r="J719" s="11">
        <v>85.166666666666273</v>
      </c>
      <c r="K719" s="11">
        <v>41.909879399209011</v>
      </c>
      <c r="L719" s="11">
        <v>73.618221832569276</v>
      </c>
      <c r="Q719">
        <v>600</v>
      </c>
      <c r="R719" s="11">
        <v>41.036111111110912</v>
      </c>
      <c r="S719" s="11">
        <v>166.66666666667041</v>
      </c>
      <c r="T719" s="11">
        <v>15.81936434901267</v>
      </c>
      <c r="U719" s="11">
        <v>20.944237458558799</v>
      </c>
    </row>
    <row r="720" spans="1:21" x14ac:dyDescent="0.2">
      <c r="A720">
        <v>1</v>
      </c>
      <c r="B720" s="13" t="s">
        <v>737</v>
      </c>
      <c r="C720" s="13">
        <v>35.270833333333357</v>
      </c>
      <c r="D720" s="13">
        <v>113.27777777777777</v>
      </c>
      <c r="E720" s="13">
        <v>7.0887108693104217</v>
      </c>
      <c r="F720" s="13">
        <v>25.372555199999994</v>
      </c>
      <c r="H720">
        <v>600</v>
      </c>
      <c r="I720" s="12">
        <v>717</v>
      </c>
      <c r="J720" s="13">
        <v>84.333333333333087</v>
      </c>
      <c r="K720" s="13">
        <v>35.368732714110493</v>
      </c>
      <c r="L720" s="13">
        <v>68.316220160200132</v>
      </c>
      <c r="Q720">
        <v>600</v>
      </c>
      <c r="R720" s="13">
        <v>37.460237455197046</v>
      </c>
      <c r="S720" s="13">
        <v>163.19444444444761</v>
      </c>
      <c r="T720" s="13">
        <v>16.174946456438231</v>
      </c>
      <c r="U720" s="13">
        <v>18.789885805336706</v>
      </c>
    </row>
    <row r="721" spans="1:21" x14ac:dyDescent="0.2">
      <c r="A721">
        <v>1</v>
      </c>
      <c r="B721" s="11" t="s">
        <v>738</v>
      </c>
      <c r="C721" s="11">
        <v>34.523526077097522</v>
      </c>
      <c r="D721" s="11">
        <v>107.02777777777777</v>
      </c>
      <c r="E721" s="11">
        <v>5.9608759650790297</v>
      </c>
      <c r="F721" s="11">
        <v>24.834241632653043</v>
      </c>
      <c r="H721">
        <v>600</v>
      </c>
      <c r="I721" s="10">
        <v>718</v>
      </c>
      <c r="J721" s="11">
        <v>89.083333333332689</v>
      </c>
      <c r="K721" s="11">
        <v>46.381607241731388</v>
      </c>
      <c r="L721" s="11">
        <v>91.271201270227323</v>
      </c>
      <c r="Q721">
        <v>600</v>
      </c>
      <c r="R721" s="11">
        <v>36.135228251507158</v>
      </c>
      <c r="S721" s="11">
        <v>156.94444444444653</v>
      </c>
      <c r="T721" s="11">
        <v>13.878632895228028</v>
      </c>
      <c r="U721" s="11">
        <v>17.550907827679804</v>
      </c>
    </row>
    <row r="722" spans="1:21" x14ac:dyDescent="0.2">
      <c r="A722">
        <v>1</v>
      </c>
      <c r="B722" s="13" t="s">
        <v>739</v>
      </c>
      <c r="C722" s="13">
        <v>39.157407407407405</v>
      </c>
      <c r="D722" s="13">
        <v>113.27777777777777</v>
      </c>
      <c r="E722" s="13">
        <v>6.1414790581504386</v>
      </c>
      <c r="F722" s="13">
        <v>28.171519999999994</v>
      </c>
      <c r="H722">
        <v>600</v>
      </c>
      <c r="I722" s="12">
        <v>719</v>
      </c>
      <c r="J722" s="13">
        <v>83.916666666666387</v>
      </c>
      <c r="K722" s="13">
        <v>38.236620674185417</v>
      </c>
      <c r="L722" s="13">
        <v>84.046154858267798</v>
      </c>
      <c r="Q722">
        <v>600</v>
      </c>
      <c r="R722" s="13">
        <v>37.005064456721819</v>
      </c>
      <c r="S722" s="13">
        <v>163.19444444444761</v>
      </c>
      <c r="T722" s="13">
        <v>11.913698923245001</v>
      </c>
      <c r="U722" s="13">
        <v>18.467235090689325</v>
      </c>
    </row>
    <row r="723" spans="1:21" x14ac:dyDescent="0.2">
      <c r="A723">
        <v>1</v>
      </c>
      <c r="B723" s="11" t="s">
        <v>740</v>
      </c>
      <c r="C723" s="11">
        <v>34.049603174603178</v>
      </c>
      <c r="D723" s="11">
        <v>113.27777777777777</v>
      </c>
      <c r="E723" s="11">
        <v>4.7551264214459614</v>
      </c>
      <c r="F723" s="11">
        <v>24.493017142857141</v>
      </c>
      <c r="H723">
        <v>600</v>
      </c>
      <c r="I723" s="10">
        <v>720</v>
      </c>
      <c r="J723" s="11">
        <v>88.083333333332774</v>
      </c>
      <c r="K723" s="11">
        <v>42.344504676765837</v>
      </c>
      <c r="L723" s="11">
        <v>82.73335817188169</v>
      </c>
      <c r="Q723">
        <v>600</v>
      </c>
      <c r="R723" s="11">
        <v>36.738005050504981</v>
      </c>
      <c r="S723" s="11">
        <v>163.19444444444761</v>
      </c>
      <c r="T723" s="11">
        <v>10.860828592327884</v>
      </c>
      <c r="U723" s="11">
        <v>18.202274423282159</v>
      </c>
    </row>
    <row r="724" spans="1:21" x14ac:dyDescent="0.2">
      <c r="A724">
        <v>1</v>
      </c>
      <c r="B724" s="13" t="s">
        <v>741</v>
      </c>
      <c r="C724" s="13">
        <v>38.218750000000021</v>
      </c>
      <c r="D724" s="13">
        <v>113.27777777777777</v>
      </c>
      <c r="E724" s="13">
        <v>6.1160588611939151</v>
      </c>
      <c r="F724" s="13">
        <v>27.495323999999989</v>
      </c>
      <c r="H724">
        <v>600</v>
      </c>
      <c r="I724" s="12">
        <v>721</v>
      </c>
      <c r="J724" s="13">
        <v>87.499999999999559</v>
      </c>
      <c r="K724" s="13">
        <v>44.835017881633107</v>
      </c>
      <c r="L724" s="13">
        <v>76.144018230297149</v>
      </c>
      <c r="Q724">
        <v>600</v>
      </c>
      <c r="R724" s="13">
        <v>36.942493112947517</v>
      </c>
      <c r="S724" s="13">
        <v>163.19444444444761</v>
      </c>
      <c r="T724" s="13">
        <v>14.274956631445137</v>
      </c>
      <c r="U724" s="13">
        <v>18.196737256206077</v>
      </c>
    </row>
    <row r="725" spans="1:21" x14ac:dyDescent="0.2">
      <c r="A725">
        <v>1</v>
      </c>
      <c r="B725" s="11" t="s">
        <v>742</v>
      </c>
      <c r="C725" s="11">
        <v>37.747222222222241</v>
      </c>
      <c r="D725" s="11">
        <v>113.27777777777777</v>
      </c>
      <c r="E725" s="11">
        <v>7.7205629063655055</v>
      </c>
      <c r="F725" s="11">
        <v>27.155939199999985</v>
      </c>
      <c r="H725">
        <v>600</v>
      </c>
      <c r="I725" s="10">
        <v>722</v>
      </c>
      <c r="J725" s="11">
        <v>89.249999999999417</v>
      </c>
      <c r="K725" s="11">
        <v>53.135698734666278</v>
      </c>
      <c r="L725" s="11">
        <v>82.893469187670959</v>
      </c>
      <c r="Q725">
        <v>600</v>
      </c>
      <c r="R725" s="11">
        <v>38.402408111533461</v>
      </c>
      <c r="S725" s="11">
        <v>163.19444444444761</v>
      </c>
      <c r="T725" s="11">
        <v>17.272170664456656</v>
      </c>
      <c r="U725" s="11">
        <v>19.188158395264427</v>
      </c>
    </row>
    <row r="726" spans="1:21" x14ac:dyDescent="0.2">
      <c r="A726">
        <v>1</v>
      </c>
      <c r="B726" s="13" t="s">
        <v>743</v>
      </c>
      <c r="C726" s="13">
        <v>39.427777777777798</v>
      </c>
      <c r="D726" s="13">
        <v>113.27777777777777</v>
      </c>
      <c r="E726" s="13">
        <v>9.1236437385521842</v>
      </c>
      <c r="F726" s="13">
        <v>28.365478399999997</v>
      </c>
      <c r="H726">
        <v>600</v>
      </c>
      <c r="I726" s="12">
        <v>723</v>
      </c>
      <c r="J726" s="13">
        <v>89.083333333332689</v>
      </c>
      <c r="K726" s="13">
        <v>47.712492129109279</v>
      </c>
      <c r="L726" s="13">
        <v>78.549453610536005</v>
      </c>
      <c r="Q726">
        <v>600</v>
      </c>
      <c r="R726" s="13">
        <v>40.332988980716145</v>
      </c>
      <c r="S726" s="13">
        <v>163.19444444444761</v>
      </c>
      <c r="T726" s="13">
        <v>19.222990294181038</v>
      </c>
      <c r="U726" s="13">
        <v>20.59757994248638</v>
      </c>
    </row>
    <row r="727" spans="1:21" x14ac:dyDescent="0.2">
      <c r="A727">
        <v>1</v>
      </c>
      <c r="B727" s="11" t="s">
        <v>744</v>
      </c>
      <c r="C727" s="11">
        <v>39.231944444444473</v>
      </c>
      <c r="D727" s="11">
        <v>113.27777777777777</v>
      </c>
      <c r="E727" s="11">
        <v>8.249365991993864</v>
      </c>
      <c r="F727" s="11">
        <v>28.225092799999992</v>
      </c>
      <c r="H727">
        <v>600</v>
      </c>
      <c r="I727" s="10">
        <v>724</v>
      </c>
      <c r="J727" s="11">
        <v>87.583333333332817</v>
      </c>
      <c r="K727" s="11">
        <v>47.044827547430323</v>
      </c>
      <c r="L727" s="11">
        <v>78.390865766252574</v>
      </c>
      <c r="Q727">
        <v>600</v>
      </c>
      <c r="R727" s="11">
        <v>38.985496558505254</v>
      </c>
      <c r="S727" s="11">
        <v>163.19444444444761</v>
      </c>
      <c r="T727" s="11">
        <v>16.214653279910024</v>
      </c>
      <c r="U727" s="11">
        <v>19.719800835923955</v>
      </c>
    </row>
    <row r="728" spans="1:21" x14ac:dyDescent="0.2">
      <c r="A728">
        <v>1</v>
      </c>
      <c r="B728" s="13" t="s">
        <v>745</v>
      </c>
      <c r="C728" s="13">
        <v>37.819023569023592</v>
      </c>
      <c r="D728" s="13">
        <v>113.27777777777777</v>
      </c>
      <c r="E728" s="13">
        <v>7.9762618448301579</v>
      </c>
      <c r="F728" s="13">
        <v>27.207709090909077</v>
      </c>
      <c r="H728">
        <v>600</v>
      </c>
      <c r="I728" s="12">
        <v>725</v>
      </c>
      <c r="J728" s="13">
        <v>87.66666666666606</v>
      </c>
      <c r="K728" s="13">
        <v>45.295736459971799</v>
      </c>
      <c r="L728" s="13">
        <v>79.792462231153422</v>
      </c>
      <c r="Q728">
        <v>600</v>
      </c>
      <c r="R728" s="13">
        <v>36.893135904499452</v>
      </c>
      <c r="S728" s="13">
        <v>163.19444444444761</v>
      </c>
      <c r="T728" s="13">
        <v>16.192446267353155</v>
      </c>
      <c r="U728" s="13">
        <v>18.621546987381407</v>
      </c>
    </row>
    <row r="729" spans="1:21" x14ac:dyDescent="0.2">
      <c r="A729">
        <v>1</v>
      </c>
      <c r="B729" s="11" t="s">
        <v>746</v>
      </c>
      <c r="C729" s="11">
        <v>37.939613526570049</v>
      </c>
      <c r="D729" s="11">
        <v>113.27777777777777</v>
      </c>
      <c r="E729" s="11">
        <v>7.1890494116752617</v>
      </c>
      <c r="F729" s="11">
        <v>27.294504347826088</v>
      </c>
      <c r="H729">
        <v>600</v>
      </c>
      <c r="I729" s="10">
        <v>726</v>
      </c>
      <c r="J729" s="11">
        <v>90.249999999999318</v>
      </c>
      <c r="K729" s="11">
        <v>48.680378957871326</v>
      </c>
      <c r="L729" s="11">
        <v>128.71000129095154</v>
      </c>
      <c r="Q729">
        <v>600</v>
      </c>
      <c r="R729" s="11">
        <v>38.693560606060458</v>
      </c>
      <c r="S729" s="11">
        <v>163.19444444444761</v>
      </c>
      <c r="T729" s="11">
        <v>14.78814447146123</v>
      </c>
      <c r="U729" s="11">
        <v>19.376504911319007</v>
      </c>
    </row>
    <row r="730" spans="1:21" x14ac:dyDescent="0.2">
      <c r="A730">
        <v>1</v>
      </c>
      <c r="B730" s="13" t="s">
        <v>747</v>
      </c>
      <c r="C730" s="13">
        <v>40.441520467836256</v>
      </c>
      <c r="D730" s="13">
        <v>113.27777777777777</v>
      </c>
      <c r="E730" s="13">
        <v>3.8310073074384392</v>
      </c>
      <c r="F730" s="13">
        <v>29.095486315789483</v>
      </c>
      <c r="H730">
        <v>600</v>
      </c>
      <c r="I730" s="12">
        <v>727</v>
      </c>
      <c r="J730" s="13">
        <v>85.666666666666231</v>
      </c>
      <c r="K730" s="13">
        <v>36.7389845662181</v>
      </c>
      <c r="L730" s="13">
        <v>76.117368548921803</v>
      </c>
      <c r="Q730">
        <v>600</v>
      </c>
      <c r="R730" s="13">
        <v>35.950700700700757</v>
      </c>
      <c r="S730" s="13">
        <v>163.19444444444761</v>
      </c>
      <c r="T730" s="13">
        <v>7.4115788934547409</v>
      </c>
      <c r="U730" s="13">
        <v>17.8973235377373</v>
      </c>
    </row>
    <row r="731" spans="1:21" x14ac:dyDescent="0.2">
      <c r="A731">
        <v>1</v>
      </c>
      <c r="B731" s="11" t="s">
        <v>748</v>
      </c>
      <c r="C731" s="11">
        <v>35.872628726287267</v>
      </c>
      <c r="D731" s="11">
        <v>113.27777777777777</v>
      </c>
      <c r="E731" s="11">
        <v>5.3620562039801172</v>
      </c>
      <c r="F731" s="11">
        <v>25.806318048780472</v>
      </c>
      <c r="H731">
        <v>600</v>
      </c>
      <c r="I731" s="10">
        <v>728</v>
      </c>
      <c r="J731" s="11">
        <v>87.249999999999588</v>
      </c>
      <c r="K731" s="11">
        <v>43.567807471848198</v>
      </c>
      <c r="L731" s="11">
        <v>75.06024371421735</v>
      </c>
      <c r="Q731">
        <v>600</v>
      </c>
      <c r="R731" s="11">
        <v>38.554189435336781</v>
      </c>
      <c r="S731" s="11">
        <v>163.19444444444761</v>
      </c>
      <c r="T731" s="11">
        <v>11.453500169692276</v>
      </c>
      <c r="U731" s="11">
        <v>19.12130392683251</v>
      </c>
    </row>
    <row r="732" spans="1:21" x14ac:dyDescent="0.2">
      <c r="A732">
        <v>1</v>
      </c>
      <c r="B732" s="13" t="s">
        <v>749</v>
      </c>
      <c r="C732" s="13">
        <v>37.38750000000001</v>
      </c>
      <c r="D732" s="13">
        <v>113.27777777777777</v>
      </c>
      <c r="E732" s="13">
        <v>7.4695221644079588</v>
      </c>
      <c r="F732" s="13">
        <v>26.896785599999991</v>
      </c>
      <c r="H732">
        <v>600</v>
      </c>
      <c r="I732" s="12">
        <v>729</v>
      </c>
      <c r="J732" s="13">
        <v>84.916666666666302</v>
      </c>
      <c r="K732" s="13">
        <v>36.779465877457696</v>
      </c>
      <c r="L732" s="13">
        <v>68.965172491429072</v>
      </c>
      <c r="Q732">
        <v>600</v>
      </c>
      <c r="R732" s="13">
        <v>39.859318996415624</v>
      </c>
      <c r="S732" s="13">
        <v>163.19444444444761</v>
      </c>
      <c r="T732" s="13">
        <v>17.381755635477507</v>
      </c>
      <c r="U732" s="13">
        <v>20.006889079980624</v>
      </c>
    </row>
    <row r="733" spans="1:21" x14ac:dyDescent="0.2">
      <c r="A733">
        <v>1</v>
      </c>
      <c r="B733" s="11" t="s">
        <v>750</v>
      </c>
      <c r="C733" s="11">
        <v>34.963888888888903</v>
      </c>
      <c r="D733" s="11">
        <v>107.02777777777777</v>
      </c>
      <c r="E733" s="11">
        <v>6.2843759707952946</v>
      </c>
      <c r="F733" s="11">
        <v>25.152092799999988</v>
      </c>
      <c r="H733">
        <v>600</v>
      </c>
      <c r="I733" s="10">
        <v>730</v>
      </c>
      <c r="J733" s="11">
        <v>88.583333333332732</v>
      </c>
      <c r="K733" s="11">
        <v>46.404162466887023</v>
      </c>
      <c r="L733" s="11">
        <v>77.465011039117002</v>
      </c>
      <c r="Q733">
        <v>600</v>
      </c>
      <c r="R733" s="11">
        <v>38.693111111110959</v>
      </c>
      <c r="S733" s="11">
        <v>156.94444444444653</v>
      </c>
      <c r="T733" s="11">
        <v>15.14550606078868</v>
      </c>
      <c r="U733" s="11">
        <v>19.124693445068164</v>
      </c>
    </row>
    <row r="734" spans="1:21" x14ac:dyDescent="0.2">
      <c r="A734">
        <v>1</v>
      </c>
      <c r="B734" s="13" t="s">
        <v>751</v>
      </c>
      <c r="C734" s="13">
        <v>38.816666666666684</v>
      </c>
      <c r="D734" s="13">
        <v>113.27777777777777</v>
      </c>
      <c r="E734" s="13">
        <v>7.9879061580006878</v>
      </c>
      <c r="F734" s="13">
        <v>27.9258624</v>
      </c>
      <c r="H734">
        <v>600</v>
      </c>
      <c r="I734" s="12">
        <v>731</v>
      </c>
      <c r="J734" s="13">
        <v>89.249999999999417</v>
      </c>
      <c r="K734" s="13">
        <v>49.370226952015102</v>
      </c>
      <c r="L734" s="13">
        <v>79.902373386314508</v>
      </c>
      <c r="Q734">
        <v>600</v>
      </c>
      <c r="R734" s="13">
        <v>41.099546971864356</v>
      </c>
      <c r="S734" s="13">
        <v>163.19444444444761</v>
      </c>
      <c r="T734" s="13">
        <v>17.371800208728178</v>
      </c>
      <c r="U734" s="13">
        <v>20.659314416469083</v>
      </c>
    </row>
    <row r="735" spans="1:21" x14ac:dyDescent="0.2">
      <c r="A735">
        <v>1</v>
      </c>
      <c r="B735" s="11" t="s">
        <v>752</v>
      </c>
      <c r="C735" s="11">
        <v>39.418055555555554</v>
      </c>
      <c r="D735" s="11">
        <v>113.27777777777777</v>
      </c>
      <c r="E735" s="11">
        <v>8.5142776509151687</v>
      </c>
      <c r="F735" s="11">
        <v>28.359092799999988</v>
      </c>
      <c r="H735">
        <v>600</v>
      </c>
      <c r="I735" s="10">
        <v>732</v>
      </c>
      <c r="J735" s="11">
        <v>88.416666666666003</v>
      </c>
      <c r="K735" s="11">
        <v>49.599534803138319</v>
      </c>
      <c r="L735" s="11">
        <v>80.49118517242286</v>
      </c>
      <c r="Q735">
        <v>600</v>
      </c>
      <c r="R735" s="11">
        <v>42.349548787365826</v>
      </c>
      <c r="S735" s="11">
        <v>163.19444444444761</v>
      </c>
      <c r="T735" s="11">
        <v>17.206084324995409</v>
      </c>
      <c r="U735" s="11">
        <v>21.991777672032459</v>
      </c>
    </row>
    <row r="736" spans="1:21" x14ac:dyDescent="0.2">
      <c r="A736">
        <v>1</v>
      </c>
      <c r="B736" s="13" t="s">
        <v>753</v>
      </c>
      <c r="C736" s="13">
        <v>38.572222222222237</v>
      </c>
      <c r="D736" s="13">
        <v>113.27777777777777</v>
      </c>
      <c r="E736" s="13">
        <v>8.5340013549925668</v>
      </c>
      <c r="F736" s="13">
        <v>27.75009279999998</v>
      </c>
      <c r="H736">
        <v>600</v>
      </c>
      <c r="I736" s="12">
        <v>733</v>
      </c>
      <c r="J736" s="13">
        <v>88.333333333332746</v>
      </c>
      <c r="K736" s="13">
        <v>44.343323028916302</v>
      </c>
      <c r="L736" s="13">
        <v>75.725340618704593</v>
      </c>
      <c r="Q736">
        <v>600</v>
      </c>
      <c r="R736" s="13">
        <v>40.481352880658378</v>
      </c>
      <c r="S736" s="13">
        <v>163.19444444444761</v>
      </c>
      <c r="T736" s="13">
        <v>17.130132903291255</v>
      </c>
      <c r="U736" s="13">
        <v>20.535077568099229</v>
      </c>
    </row>
    <row r="737" spans="1:21" x14ac:dyDescent="0.2">
      <c r="A737">
        <v>1</v>
      </c>
      <c r="B737" s="11" t="s">
        <v>754</v>
      </c>
      <c r="C737" s="11">
        <v>38.466666666666676</v>
      </c>
      <c r="D737" s="11">
        <v>111.19444444444444</v>
      </c>
      <c r="E737" s="11">
        <v>7.6722703440945228</v>
      </c>
      <c r="F737" s="11">
        <v>27.674323199999989</v>
      </c>
      <c r="H737">
        <v>600</v>
      </c>
      <c r="I737" s="10">
        <v>734</v>
      </c>
      <c r="J737" s="11">
        <v>86.083333333332945</v>
      </c>
      <c r="K737" s="11">
        <v>38.071205413236022</v>
      </c>
      <c r="L737" s="11">
        <v>70.165791989103425</v>
      </c>
      <c r="Q737">
        <v>600</v>
      </c>
      <c r="R737" s="11">
        <v>42.102849616857995</v>
      </c>
      <c r="S737" s="11">
        <v>161.11111111111393</v>
      </c>
      <c r="T737" s="11">
        <v>17.790396540380957</v>
      </c>
      <c r="U737" s="11">
        <v>21.536953837872542</v>
      </c>
    </row>
    <row r="738" spans="1:21" x14ac:dyDescent="0.2">
      <c r="A738">
        <v>1</v>
      </c>
      <c r="B738" s="13" t="s">
        <v>755</v>
      </c>
      <c r="C738" s="13">
        <v>36.241666666666681</v>
      </c>
      <c r="D738" s="13">
        <v>107.02777777777777</v>
      </c>
      <c r="E738" s="13">
        <v>6.5894214758662111</v>
      </c>
      <c r="F738" s="13">
        <v>26.072169599999988</v>
      </c>
      <c r="H738">
        <v>600</v>
      </c>
      <c r="I738" s="12">
        <v>735</v>
      </c>
      <c r="J738" s="13">
        <v>85.08333333333303</v>
      </c>
      <c r="K738" s="13">
        <v>38.859424577764216</v>
      </c>
      <c r="L738" s="13">
        <v>70.888420620047228</v>
      </c>
      <c r="Q738">
        <v>600</v>
      </c>
      <c r="R738" s="13">
        <v>38.970723835868874</v>
      </c>
      <c r="S738" s="13">
        <v>156.94444444444653</v>
      </c>
      <c r="T738" s="13">
        <v>14.94442535517029</v>
      </c>
      <c r="U738" s="13">
        <v>19.299630247426283</v>
      </c>
    </row>
    <row r="739" spans="1:21" x14ac:dyDescent="0.2">
      <c r="A739">
        <v>1</v>
      </c>
      <c r="B739" s="11" t="s">
        <v>756</v>
      </c>
      <c r="C739" s="11">
        <v>35.158333333333346</v>
      </c>
      <c r="D739" s="11">
        <v>113.27777777777777</v>
      </c>
      <c r="E739" s="11">
        <v>6.6237402340140248</v>
      </c>
      <c r="F739" s="11">
        <v>25.2914016</v>
      </c>
      <c r="H739">
        <v>600</v>
      </c>
      <c r="I739" s="10">
        <v>736</v>
      </c>
      <c r="J739" s="11">
        <v>90.249999999999318</v>
      </c>
      <c r="K739" s="11">
        <v>47.997477832514228</v>
      </c>
      <c r="L739" s="11">
        <v>79.992719006040119</v>
      </c>
      <c r="Q739">
        <v>600</v>
      </c>
      <c r="R739" s="11">
        <v>39.435107376283675</v>
      </c>
      <c r="S739" s="11">
        <v>163.19444444444761</v>
      </c>
      <c r="T739" s="11">
        <v>15.816230684546376</v>
      </c>
      <c r="U739" s="11">
        <v>19.813005644871598</v>
      </c>
    </row>
    <row r="740" spans="1:21" x14ac:dyDescent="0.2">
      <c r="A740">
        <v>1</v>
      </c>
      <c r="B740" s="13" t="s">
        <v>757</v>
      </c>
      <c r="C740" s="13">
        <v>40.409297052154216</v>
      </c>
      <c r="D740" s="13">
        <v>113.27777777777777</v>
      </c>
      <c r="E740" s="13">
        <v>8.269106974830855</v>
      </c>
      <c r="F740" s="13">
        <v>29.073015510204065</v>
      </c>
      <c r="H740">
        <v>600</v>
      </c>
      <c r="I740" s="12">
        <v>737</v>
      </c>
      <c r="J740" s="13">
        <v>84.416666666666345</v>
      </c>
      <c r="K740" s="13">
        <v>36.697206050755319</v>
      </c>
      <c r="L740" s="13">
        <v>68.888006624494182</v>
      </c>
      <c r="Q740">
        <v>600</v>
      </c>
      <c r="R740" s="13">
        <v>42.122414622414375</v>
      </c>
      <c r="S740" s="13">
        <v>163.19444444444761</v>
      </c>
      <c r="T740" s="13">
        <v>18.715004895609887</v>
      </c>
      <c r="U740" s="13">
        <v>21.72035406451031</v>
      </c>
    </row>
    <row r="741" spans="1:21" x14ac:dyDescent="0.2">
      <c r="A741">
        <v>1</v>
      </c>
      <c r="B741" s="11" t="s">
        <v>758</v>
      </c>
      <c r="C741" s="11">
        <v>34.555555555555593</v>
      </c>
      <c r="D741" s="11">
        <v>113.27777777777777</v>
      </c>
      <c r="E741" s="11">
        <v>6.2484989826913013</v>
      </c>
      <c r="F741" s="11">
        <v>24.856864000000005</v>
      </c>
      <c r="H741">
        <v>600</v>
      </c>
      <c r="I741" s="10">
        <v>738</v>
      </c>
      <c r="J741" s="11">
        <v>88.333333333332746</v>
      </c>
      <c r="K741" s="11">
        <v>48.321948156782049</v>
      </c>
      <c r="L741" s="11">
        <v>79.049537862243085</v>
      </c>
      <c r="Q741">
        <v>600</v>
      </c>
      <c r="R741" s="11">
        <v>38.304790026246572</v>
      </c>
      <c r="S741" s="11">
        <v>163.19444444444761</v>
      </c>
      <c r="T741" s="11">
        <v>15.678490619684226</v>
      </c>
      <c r="U741" s="11">
        <v>19.112219134380545</v>
      </c>
    </row>
    <row r="742" spans="1:21" x14ac:dyDescent="0.2">
      <c r="A742">
        <v>1</v>
      </c>
      <c r="B742" s="13" t="s">
        <v>759</v>
      </c>
      <c r="C742" s="13">
        <v>38.469444444444463</v>
      </c>
      <c r="D742" s="13">
        <v>113.27777777777777</v>
      </c>
      <c r="E742" s="13">
        <v>8.2992379899714361</v>
      </c>
      <c r="F742" s="13">
        <v>27.676015999999986</v>
      </c>
      <c r="H742">
        <v>600</v>
      </c>
      <c r="I742" s="12">
        <v>739</v>
      </c>
      <c r="J742" s="13">
        <v>88.999999999999432</v>
      </c>
      <c r="K742" s="13">
        <v>49.611867263444019</v>
      </c>
      <c r="L742" s="13">
        <v>80.501191240565973</v>
      </c>
      <c r="Q742">
        <v>600</v>
      </c>
      <c r="R742" s="13">
        <v>38.905492898913877</v>
      </c>
      <c r="S742" s="13">
        <v>163.19444444444761</v>
      </c>
      <c r="T742" s="13">
        <v>18.42059731347026</v>
      </c>
      <c r="U742" s="13">
        <v>19.615704403018487</v>
      </c>
    </row>
    <row r="743" spans="1:21" x14ac:dyDescent="0.2">
      <c r="A743">
        <v>1</v>
      </c>
      <c r="B743" s="11" t="s">
        <v>760</v>
      </c>
      <c r="C743" s="11">
        <v>39.094276094276118</v>
      </c>
      <c r="D743" s="11">
        <v>113.27777777777777</v>
      </c>
      <c r="E743" s="11">
        <v>8.4859153524385587</v>
      </c>
      <c r="F743" s="11">
        <v>28.125735757575757</v>
      </c>
      <c r="H743">
        <v>600</v>
      </c>
      <c r="I743" s="10">
        <v>740</v>
      </c>
      <c r="J743" s="11">
        <v>90.916666666665805</v>
      </c>
      <c r="K743" s="11">
        <v>55.419264673218557</v>
      </c>
      <c r="L743" s="11">
        <v>85.082432924547874</v>
      </c>
      <c r="Q743">
        <v>600</v>
      </c>
      <c r="R743" s="11">
        <v>41.170056867891375</v>
      </c>
      <c r="S743" s="11">
        <v>163.19444444444761</v>
      </c>
      <c r="T743" s="11">
        <v>19.397681193346774</v>
      </c>
      <c r="U743" s="11">
        <v>20.940357346852153</v>
      </c>
    </row>
    <row r="744" spans="1:21" x14ac:dyDescent="0.2">
      <c r="A744">
        <v>1</v>
      </c>
      <c r="B744" s="13" t="s">
        <v>761</v>
      </c>
      <c r="C744" s="13">
        <v>41.006453423120092</v>
      </c>
      <c r="D744" s="13">
        <v>113.27777777777777</v>
      </c>
      <c r="E744" s="13">
        <v>9.5546286245220404</v>
      </c>
      <c r="F744" s="13">
        <v>29.502891313131311</v>
      </c>
      <c r="H744">
        <v>600</v>
      </c>
      <c r="I744" s="12">
        <v>741</v>
      </c>
      <c r="J744" s="13">
        <v>86.666666666666146</v>
      </c>
      <c r="K744" s="13">
        <v>44.868375363921203</v>
      </c>
      <c r="L744" s="13">
        <v>76.556080903250503</v>
      </c>
      <c r="Q744">
        <v>600</v>
      </c>
      <c r="R744" s="13">
        <v>43.238669590643163</v>
      </c>
      <c r="S744" s="13">
        <v>163.19444444444761</v>
      </c>
      <c r="T744" s="13">
        <v>20.941379422619292</v>
      </c>
      <c r="U744" s="13">
        <v>22.601236722396713</v>
      </c>
    </row>
    <row r="745" spans="1:21" x14ac:dyDescent="0.2">
      <c r="A745">
        <v>1</v>
      </c>
      <c r="B745" s="11" t="s">
        <v>762</v>
      </c>
      <c r="C745" s="11">
        <v>36.869444444444454</v>
      </c>
      <c r="D745" s="11">
        <v>113.27777777777777</v>
      </c>
      <c r="E745" s="11">
        <v>7.5480046466817772</v>
      </c>
      <c r="F745" s="11">
        <v>26.524015999999989</v>
      </c>
      <c r="H745">
        <v>600</v>
      </c>
      <c r="I745" s="10">
        <v>742</v>
      </c>
      <c r="J745" s="11">
        <v>86.999999999999602</v>
      </c>
      <c r="K745" s="11">
        <v>44.453152390652043</v>
      </c>
      <c r="L745" s="11">
        <v>78.201390109019556</v>
      </c>
      <c r="Q745">
        <v>600</v>
      </c>
      <c r="R745" s="11">
        <v>38.426218708827214</v>
      </c>
      <c r="S745" s="11">
        <v>163.19444444444761</v>
      </c>
      <c r="T745" s="11">
        <v>17.235530130802495</v>
      </c>
      <c r="U745" s="11">
        <v>19.438535624467175</v>
      </c>
    </row>
    <row r="746" spans="1:21" x14ac:dyDescent="0.2">
      <c r="A746">
        <v>1</v>
      </c>
      <c r="B746" s="13" t="s">
        <v>763</v>
      </c>
      <c r="C746" s="13">
        <v>37.118421052631582</v>
      </c>
      <c r="D746" s="13">
        <v>113.27777777777777</v>
      </c>
      <c r="E746" s="13">
        <v>7.2656131662358954</v>
      </c>
      <c r="F746" s="13">
        <v>26.702854736842102</v>
      </c>
      <c r="H746">
        <v>600</v>
      </c>
      <c r="I746" s="12">
        <v>743</v>
      </c>
      <c r="J746" s="13">
        <v>85.666666666666231</v>
      </c>
      <c r="K746" s="13">
        <v>34.760752969769619</v>
      </c>
      <c r="L746" s="13">
        <v>86.555781170676141</v>
      </c>
      <c r="Q746">
        <v>600</v>
      </c>
      <c r="R746" s="13">
        <v>38.197960618846629</v>
      </c>
      <c r="S746" s="13">
        <v>163.19444444444761</v>
      </c>
      <c r="T746" s="13">
        <v>15.35331388295859</v>
      </c>
      <c r="U746" s="13">
        <v>18.971622512055369</v>
      </c>
    </row>
    <row r="747" spans="1:21" x14ac:dyDescent="0.2">
      <c r="A747">
        <v>1</v>
      </c>
      <c r="B747" s="11" t="s">
        <v>764</v>
      </c>
      <c r="C747" s="11">
        <v>35.941712204007288</v>
      </c>
      <c r="D747" s="11">
        <v>107.02777777777777</v>
      </c>
      <c r="E747" s="11">
        <v>4.0077917946394077</v>
      </c>
      <c r="F747" s="11">
        <v>25.854418360655732</v>
      </c>
      <c r="H747">
        <v>600</v>
      </c>
      <c r="I747" s="10">
        <v>744</v>
      </c>
      <c r="J747" s="11">
        <v>89.166666666665932</v>
      </c>
      <c r="K747" s="11">
        <v>48.898976009356062</v>
      </c>
      <c r="L747" s="11">
        <v>84.291153447157669</v>
      </c>
      <c r="Q747">
        <v>600</v>
      </c>
      <c r="R747" s="11">
        <v>35.334967320261377</v>
      </c>
      <c r="S747" s="11">
        <v>156.94444444444653</v>
      </c>
      <c r="T747" s="11">
        <v>8.9585819148987973</v>
      </c>
      <c r="U747" s="11">
        <v>17.156611584128122</v>
      </c>
    </row>
    <row r="748" spans="1:21" x14ac:dyDescent="0.2">
      <c r="A748">
        <v>1</v>
      </c>
      <c r="B748" s="13" t="s">
        <v>765</v>
      </c>
      <c r="C748" s="13">
        <v>39.267166042446945</v>
      </c>
      <c r="D748" s="13">
        <v>113.27777777777777</v>
      </c>
      <c r="E748" s="13">
        <v>7.6553222371265681</v>
      </c>
      <c r="F748" s="13">
        <v>28.250500674157298</v>
      </c>
      <c r="H748">
        <v>600</v>
      </c>
      <c r="I748" s="12">
        <v>745</v>
      </c>
      <c r="J748" s="13">
        <v>83.166666666666444</v>
      </c>
      <c r="K748" s="13">
        <v>32.841838623766584</v>
      </c>
      <c r="L748" s="13">
        <v>79.028982933102114</v>
      </c>
      <c r="Q748">
        <v>600</v>
      </c>
      <c r="R748" s="13">
        <v>38.021169354838619</v>
      </c>
      <c r="S748" s="13">
        <v>163.19444444444761</v>
      </c>
      <c r="T748" s="13">
        <v>16.784774699109295</v>
      </c>
      <c r="U748" s="13">
        <v>19.011583230714074</v>
      </c>
    </row>
    <row r="749" spans="1:21" x14ac:dyDescent="0.2">
      <c r="A749">
        <v>1</v>
      </c>
      <c r="B749" s="11" t="s">
        <v>766</v>
      </c>
      <c r="C749" s="11">
        <v>33.285947712418306</v>
      </c>
      <c r="D749" s="11">
        <v>107.02777777777777</v>
      </c>
      <c r="E749" s="11">
        <v>4.0388048119174815</v>
      </c>
      <c r="F749" s="11">
        <v>23.943265882352932</v>
      </c>
      <c r="H749">
        <v>600</v>
      </c>
      <c r="I749" s="10">
        <v>746</v>
      </c>
      <c r="J749" s="11">
        <v>89.999999999999346</v>
      </c>
      <c r="K749" s="11">
        <v>51.442889848917289</v>
      </c>
      <c r="L749" s="11">
        <v>87.950957301392563</v>
      </c>
      <c r="Q749">
        <v>600</v>
      </c>
      <c r="R749" s="11">
        <v>38.136765746638318</v>
      </c>
      <c r="S749" s="11">
        <v>156.94444444444653</v>
      </c>
      <c r="T749" s="11">
        <v>8.7979713012324154</v>
      </c>
      <c r="U749" s="11">
        <v>18.508309618263276</v>
      </c>
    </row>
    <row r="750" spans="1:21" x14ac:dyDescent="0.2">
      <c r="A750">
        <v>1</v>
      </c>
      <c r="B750" s="13" t="s">
        <v>767</v>
      </c>
      <c r="C750" s="13">
        <v>40.120051085568349</v>
      </c>
      <c r="D750" s="13">
        <v>116.75</v>
      </c>
      <c r="E750" s="13">
        <v>7.8768673510577205</v>
      </c>
      <c r="F750" s="13">
        <v>28.864218850574709</v>
      </c>
      <c r="H750">
        <v>600</v>
      </c>
      <c r="I750" s="12">
        <v>747</v>
      </c>
      <c r="J750" s="13">
        <v>88.416666666666003</v>
      </c>
      <c r="K750" s="13">
        <v>47.237429345697571</v>
      </c>
      <c r="L750" s="13">
        <v>78.157425523887966</v>
      </c>
      <c r="Q750">
        <v>600</v>
      </c>
      <c r="R750" s="13">
        <v>39.188044034818134</v>
      </c>
      <c r="S750" s="13">
        <v>166.66666666667041</v>
      </c>
      <c r="T750" s="13">
        <v>16.236742295650508</v>
      </c>
      <c r="U750" s="13">
        <v>19.829844535528284</v>
      </c>
    </row>
    <row r="751" spans="1:21" x14ac:dyDescent="0.2">
      <c r="A751">
        <v>1</v>
      </c>
      <c r="B751" s="11" t="s">
        <v>768</v>
      </c>
      <c r="C751" s="11">
        <v>38.580555555555584</v>
      </c>
      <c r="D751" s="11">
        <v>113.27777777777777</v>
      </c>
      <c r="E751" s="11">
        <v>8.1506705025868467</v>
      </c>
      <c r="F751" s="11">
        <v>27.756246399999991</v>
      </c>
      <c r="H751">
        <v>600</v>
      </c>
      <c r="I751" s="10">
        <v>748</v>
      </c>
      <c r="J751" s="11">
        <v>86.666666666666146</v>
      </c>
      <c r="K751" s="11">
        <v>44.778789900690413</v>
      </c>
      <c r="L751" s="11">
        <v>78.073112169495914</v>
      </c>
      <c r="Q751">
        <v>600</v>
      </c>
      <c r="R751" s="11">
        <v>38.632027445772309</v>
      </c>
      <c r="S751" s="11">
        <v>163.19444444444761</v>
      </c>
      <c r="T751" s="11">
        <v>17.589665275622309</v>
      </c>
      <c r="U751" s="11">
        <v>19.540392590208242</v>
      </c>
    </row>
    <row r="752" spans="1:21" x14ac:dyDescent="0.2">
      <c r="A752">
        <v>1</v>
      </c>
      <c r="B752" s="13" t="s">
        <v>769</v>
      </c>
      <c r="C752" s="13">
        <v>36.864035087719309</v>
      </c>
      <c r="D752" s="13">
        <v>113.27777777777777</v>
      </c>
      <c r="E752" s="13">
        <v>7.252264539050798</v>
      </c>
      <c r="F752" s="13">
        <v>26.51953515789473</v>
      </c>
      <c r="H752">
        <v>600</v>
      </c>
      <c r="I752" s="12">
        <v>749</v>
      </c>
      <c r="J752" s="13">
        <v>89.083333333332689</v>
      </c>
      <c r="K752" s="13">
        <v>44.141928259195367</v>
      </c>
      <c r="L752" s="13">
        <v>98.361866727942925</v>
      </c>
      <c r="Q752">
        <v>600</v>
      </c>
      <c r="R752" s="13">
        <v>38.330361225422912</v>
      </c>
      <c r="S752" s="13">
        <v>163.19444444444761</v>
      </c>
      <c r="T752" s="13">
        <v>15.744112295690437</v>
      </c>
      <c r="U752" s="13">
        <v>18.959134255012014</v>
      </c>
    </row>
    <row r="753" spans="1:21" x14ac:dyDescent="0.2">
      <c r="A753">
        <v>1</v>
      </c>
      <c r="B753" s="11" t="s">
        <v>770</v>
      </c>
      <c r="C753" s="11">
        <v>39.162900188323931</v>
      </c>
      <c r="D753" s="11">
        <v>113.27777777777777</v>
      </c>
      <c r="E753" s="11">
        <v>5.0245517636123118</v>
      </c>
      <c r="F753" s="11">
        <v>28.175167457627122</v>
      </c>
      <c r="H753">
        <v>600</v>
      </c>
      <c r="I753" s="10">
        <v>750</v>
      </c>
      <c r="J753" s="11">
        <v>89.083333333332689</v>
      </c>
      <c r="K753" s="11">
        <v>50.109930542508828</v>
      </c>
      <c r="L753" s="11">
        <v>82.58995234440556</v>
      </c>
      <c r="Q753">
        <v>600</v>
      </c>
      <c r="R753" s="11">
        <v>37.117783985102299</v>
      </c>
      <c r="S753" s="11">
        <v>163.19444444444761</v>
      </c>
      <c r="T753" s="11">
        <v>11.527874676239955</v>
      </c>
      <c r="U753" s="11">
        <v>18.481443431814796</v>
      </c>
    </row>
    <row r="754" spans="1:21" x14ac:dyDescent="0.2">
      <c r="A754">
        <v>1</v>
      </c>
      <c r="B754" s="13" t="s">
        <v>771</v>
      </c>
      <c r="C754" s="13">
        <v>39.191520467836263</v>
      </c>
      <c r="D754" s="13">
        <v>116.75</v>
      </c>
      <c r="E754" s="13">
        <v>8.2621137895839638</v>
      </c>
      <c r="F754" s="13">
        <v>28.195647999999998</v>
      </c>
      <c r="H754">
        <v>600</v>
      </c>
      <c r="I754" s="12">
        <v>751</v>
      </c>
      <c r="J754" s="13">
        <v>89.916666666665876</v>
      </c>
      <c r="K754" s="13">
        <v>48.59286505043751</v>
      </c>
      <c r="L754" s="13">
        <v>79.270823664281465</v>
      </c>
      <c r="Q754">
        <v>600</v>
      </c>
      <c r="R754" s="13">
        <v>38.237978524743099</v>
      </c>
      <c r="S754" s="13">
        <v>166.66666666667041</v>
      </c>
      <c r="T754" s="13">
        <v>16.342350288434297</v>
      </c>
      <c r="U754" s="13">
        <v>19.014484499177232</v>
      </c>
    </row>
    <row r="755" spans="1:21" x14ac:dyDescent="0.2">
      <c r="A755">
        <v>1</v>
      </c>
      <c r="B755" s="11" t="s">
        <v>772</v>
      </c>
      <c r="C755" s="11">
        <v>39.9652777777778</v>
      </c>
      <c r="D755" s="11">
        <v>107.02777777777777</v>
      </c>
      <c r="E755" s="11">
        <v>8.408357283803058</v>
      </c>
      <c r="F755" s="11">
        <v>28.753399999999989</v>
      </c>
      <c r="H755">
        <v>600</v>
      </c>
      <c r="I755" s="10">
        <v>752</v>
      </c>
      <c r="J755" s="11">
        <v>87.66666666666606</v>
      </c>
      <c r="K755" s="11">
        <v>40.506026367916569</v>
      </c>
      <c r="L755" s="11">
        <v>85.29443369923726</v>
      </c>
      <c r="Q755">
        <v>600</v>
      </c>
      <c r="R755" s="11">
        <v>40.549492945326023</v>
      </c>
      <c r="S755" s="11">
        <v>156.94444444444653</v>
      </c>
      <c r="T755" s="11">
        <v>19.005215936360333</v>
      </c>
      <c r="U755" s="11">
        <v>20.693667443249193</v>
      </c>
    </row>
    <row r="756" spans="1:21" x14ac:dyDescent="0.2">
      <c r="A756">
        <v>1</v>
      </c>
      <c r="B756" s="13" t="s">
        <v>773</v>
      </c>
      <c r="C756" s="13">
        <v>37.940200617283971</v>
      </c>
      <c r="D756" s="13">
        <v>83.555555555555557</v>
      </c>
      <c r="E756" s="13">
        <v>5.3276377002655497</v>
      </c>
      <c r="F756" s="13">
        <v>27.294277777777779</v>
      </c>
      <c r="H756">
        <v>600</v>
      </c>
      <c r="I756" s="12">
        <v>753</v>
      </c>
      <c r="J756" s="13">
        <v>86.416666666666174</v>
      </c>
      <c r="K756" s="13">
        <v>40.460470499925492</v>
      </c>
      <c r="L756" s="13">
        <v>76.673904362467454</v>
      </c>
      <c r="Q756">
        <v>600</v>
      </c>
      <c r="R756" s="13">
        <v>37.714153439153201</v>
      </c>
      <c r="S756" s="13">
        <v>133.47222222222032</v>
      </c>
      <c r="T756" s="13">
        <v>13.04596305637798</v>
      </c>
      <c r="U756" s="13">
        <v>18.696558026451825</v>
      </c>
    </row>
    <row r="757" spans="1:21" x14ac:dyDescent="0.2">
      <c r="A757">
        <v>1</v>
      </c>
      <c r="B757" s="11" t="s">
        <v>774</v>
      </c>
      <c r="C757" s="11">
        <v>36.598626716604258</v>
      </c>
      <c r="D757" s="11">
        <v>107.02777777777777</v>
      </c>
      <c r="E757" s="11">
        <v>6.3230953148526261</v>
      </c>
      <c r="F757" s="11">
        <v>26.328548314606742</v>
      </c>
      <c r="H757">
        <v>600</v>
      </c>
      <c r="I757" s="10">
        <v>754</v>
      </c>
      <c r="J757" s="11">
        <v>87.416666666666089</v>
      </c>
      <c r="K757" s="11">
        <v>45.496742132255065</v>
      </c>
      <c r="L757" s="11">
        <v>77.482607885227083</v>
      </c>
      <c r="Q757">
        <v>600</v>
      </c>
      <c r="R757" s="11">
        <v>37.151139601139441</v>
      </c>
      <c r="S757" s="11">
        <v>156.94444444444653</v>
      </c>
      <c r="T757" s="11">
        <v>11.721841082956827</v>
      </c>
      <c r="U757" s="11">
        <v>18.294364829220299</v>
      </c>
    </row>
    <row r="758" spans="1:21" x14ac:dyDescent="0.2">
      <c r="A758">
        <v>1</v>
      </c>
      <c r="B758" s="13" t="s">
        <v>775</v>
      </c>
      <c r="C758" s="13">
        <v>37.567901234567927</v>
      </c>
      <c r="D758" s="13">
        <v>113.27777777777777</v>
      </c>
      <c r="E758" s="13">
        <v>7.7579085890350505</v>
      </c>
      <c r="F758" s="13">
        <v>27.027133737373738</v>
      </c>
      <c r="H758">
        <v>600</v>
      </c>
      <c r="I758" s="12">
        <v>755</v>
      </c>
      <c r="J758" s="13">
        <v>84.166666666666359</v>
      </c>
      <c r="K758" s="13">
        <v>37.683200391278532</v>
      </c>
      <c r="L758" s="13">
        <v>70.159003253085245</v>
      </c>
      <c r="Q758">
        <v>600</v>
      </c>
      <c r="R758" s="13">
        <v>41.995020964360378</v>
      </c>
      <c r="S758" s="13">
        <v>163.19444444444761</v>
      </c>
      <c r="T758" s="13">
        <v>17.243758242942654</v>
      </c>
      <c r="U758" s="13">
        <v>21.652590809629782</v>
      </c>
    </row>
    <row r="759" spans="1:21" x14ac:dyDescent="0.2">
      <c r="A759">
        <v>1</v>
      </c>
      <c r="B759" s="11" t="s">
        <v>776</v>
      </c>
      <c r="C759" s="11">
        <v>34.259820426487103</v>
      </c>
      <c r="D759" s="11">
        <v>113.27777777777777</v>
      </c>
      <c r="E759" s="11">
        <v>6.3438109768103974</v>
      </c>
      <c r="F759" s="11">
        <v>24.64415191919192</v>
      </c>
      <c r="H759">
        <v>600</v>
      </c>
      <c r="I759" s="10">
        <v>756</v>
      </c>
      <c r="J759" s="11">
        <v>83.999999999999858</v>
      </c>
      <c r="K759" s="11">
        <v>38.008068262056291</v>
      </c>
      <c r="L759" s="11">
        <v>70.107586497640028</v>
      </c>
      <c r="Q759">
        <v>600</v>
      </c>
      <c r="R759" s="11">
        <v>39.531820552947174</v>
      </c>
      <c r="S759" s="11">
        <v>163.19444444444761</v>
      </c>
      <c r="T759" s="11">
        <v>14.307330327704076</v>
      </c>
      <c r="U759" s="11">
        <v>19.774854652150875</v>
      </c>
    </row>
    <row r="760" spans="1:21" x14ac:dyDescent="0.2">
      <c r="A760">
        <v>1</v>
      </c>
      <c r="B760" s="13" t="s">
        <v>777</v>
      </c>
      <c r="C760" s="13">
        <v>34.14444444444446</v>
      </c>
      <c r="D760" s="13">
        <v>113.27777777777777</v>
      </c>
      <c r="E760" s="13">
        <v>6.3959951869810148</v>
      </c>
      <c r="F760" s="13">
        <v>24.561478399999991</v>
      </c>
      <c r="H760">
        <v>600</v>
      </c>
      <c r="I760" s="12">
        <v>757</v>
      </c>
      <c r="J760" s="13">
        <v>90.999999999999261</v>
      </c>
      <c r="K760" s="13">
        <v>50.281948031091879</v>
      </c>
      <c r="L760" s="13">
        <v>80.636777784394667</v>
      </c>
      <c r="Q760">
        <v>600</v>
      </c>
      <c r="R760" s="13">
        <v>37.859259259259126</v>
      </c>
      <c r="S760" s="13">
        <v>163.19444444444761</v>
      </c>
      <c r="T760" s="13">
        <v>13.954129125160501</v>
      </c>
      <c r="U760" s="13">
        <v>18.762150882267715</v>
      </c>
    </row>
    <row r="761" spans="1:21" x14ac:dyDescent="0.2">
      <c r="A761">
        <v>1</v>
      </c>
      <c r="B761" s="11" t="s">
        <v>778</v>
      </c>
      <c r="C761" s="11">
        <v>41.058333333333337</v>
      </c>
      <c r="D761" s="11">
        <v>107.02777777777777</v>
      </c>
      <c r="E761" s="11">
        <v>8.78080487385858</v>
      </c>
      <c r="F761" s="11">
        <v>29.540015999999994</v>
      </c>
      <c r="H761">
        <v>600</v>
      </c>
      <c r="I761" s="10">
        <v>758</v>
      </c>
      <c r="J761" s="11">
        <v>82.666666666666487</v>
      </c>
      <c r="K761" s="11">
        <v>26.911635208095586</v>
      </c>
      <c r="L761" s="11">
        <v>89.962793714266496</v>
      </c>
      <c r="Q761">
        <v>600</v>
      </c>
      <c r="R761" s="11">
        <v>38.98070987654306</v>
      </c>
      <c r="S761" s="11">
        <v>156.94444444444653</v>
      </c>
      <c r="T761" s="11">
        <v>17.872545567304403</v>
      </c>
      <c r="U761" s="11">
        <v>19.685211393575607</v>
      </c>
    </row>
    <row r="762" spans="1:21" x14ac:dyDescent="0.2">
      <c r="A762">
        <v>1</v>
      </c>
      <c r="B762" s="13" t="s">
        <v>779</v>
      </c>
      <c r="C762" s="13">
        <v>32.941860465116278</v>
      </c>
      <c r="D762" s="13">
        <v>75.361111111111114</v>
      </c>
      <c r="E762" s="13">
        <v>2.3147215401741428</v>
      </c>
      <c r="F762" s="13">
        <v>23.695825116279071</v>
      </c>
      <c r="H762">
        <v>600</v>
      </c>
      <c r="I762" s="12">
        <v>759</v>
      </c>
      <c r="J762" s="13">
        <v>86.666666666666146</v>
      </c>
      <c r="K762" s="13">
        <v>46.567180679456285</v>
      </c>
      <c r="L762" s="13">
        <v>77.600959364158555</v>
      </c>
      <c r="Q762">
        <v>600</v>
      </c>
      <c r="R762" s="13">
        <v>35.480936819171916</v>
      </c>
      <c r="S762" s="13">
        <v>123.74999999999716</v>
      </c>
      <c r="T762" s="13">
        <v>5.2083318469390667</v>
      </c>
      <c r="U762" s="13">
        <v>17.230322119081865</v>
      </c>
    </row>
    <row r="763" spans="1:21" x14ac:dyDescent="0.2">
      <c r="A763">
        <v>1</v>
      </c>
      <c r="B763" s="11" t="s">
        <v>780</v>
      </c>
      <c r="C763" s="11">
        <v>36.876388888888897</v>
      </c>
      <c r="D763" s="11">
        <v>113.27777777777777</v>
      </c>
      <c r="E763" s="11">
        <v>7.8334379742144966</v>
      </c>
      <c r="F763" s="11">
        <v>26.528785599999992</v>
      </c>
      <c r="H763">
        <v>600</v>
      </c>
      <c r="I763" s="10">
        <v>760</v>
      </c>
      <c r="J763" s="11">
        <v>84.249999999999844</v>
      </c>
      <c r="K763" s="11">
        <v>37.715127864699561</v>
      </c>
      <c r="L763" s="11">
        <v>69.83689305805045</v>
      </c>
      <c r="Q763">
        <v>600</v>
      </c>
      <c r="R763" s="11">
        <v>40.848508230452552</v>
      </c>
      <c r="S763" s="11">
        <v>163.19444444444761</v>
      </c>
      <c r="T763" s="11">
        <v>16.509909920138547</v>
      </c>
      <c r="U763" s="11">
        <v>20.704673236223222</v>
      </c>
    </row>
    <row r="764" spans="1:21" x14ac:dyDescent="0.2">
      <c r="A764">
        <v>1</v>
      </c>
      <c r="B764" s="13" t="s">
        <v>781</v>
      </c>
      <c r="C764" s="13">
        <v>34.387500000000024</v>
      </c>
      <c r="D764" s="13">
        <v>107.02777777777777</v>
      </c>
      <c r="E764" s="13">
        <v>6.375625885613303</v>
      </c>
      <c r="F764" s="13">
        <v>24.736939199999988</v>
      </c>
      <c r="H764">
        <v>600</v>
      </c>
      <c r="I764" s="12">
        <v>761</v>
      </c>
      <c r="J764" s="13">
        <v>87.166666666666103</v>
      </c>
      <c r="K764" s="13">
        <v>44.452429415157383</v>
      </c>
      <c r="L764" s="13">
        <v>76.200403491603041</v>
      </c>
      <c r="Q764">
        <v>600</v>
      </c>
      <c r="R764" s="13">
        <v>37.480982019363594</v>
      </c>
      <c r="S764" s="13">
        <v>156.94444444444653</v>
      </c>
      <c r="T764" s="13">
        <v>14.804296280736947</v>
      </c>
      <c r="U764" s="13">
        <v>18.622569414654059</v>
      </c>
    </row>
    <row r="765" spans="1:21" x14ac:dyDescent="0.2">
      <c r="A765">
        <v>1</v>
      </c>
      <c r="B765" s="11" t="s">
        <v>782</v>
      </c>
      <c r="C765" s="11">
        <v>37.347643097643136</v>
      </c>
      <c r="D765" s="11">
        <v>113.27777777777777</v>
      </c>
      <c r="E765" s="11">
        <v>7.5729473215549516</v>
      </c>
      <c r="F765" s="11">
        <v>26.868392727272717</v>
      </c>
      <c r="H765">
        <v>600</v>
      </c>
      <c r="I765" s="10">
        <v>762</v>
      </c>
      <c r="J765" s="11">
        <v>86.416666666666174</v>
      </c>
      <c r="K765" s="11">
        <v>39.427334872594081</v>
      </c>
      <c r="L765" s="11">
        <v>71.404540467181832</v>
      </c>
      <c r="Q765">
        <v>600</v>
      </c>
      <c r="R765" s="11">
        <v>41.378357030015614</v>
      </c>
      <c r="S765" s="11">
        <v>163.19444444444761</v>
      </c>
      <c r="T765" s="11">
        <v>16.220617354250908</v>
      </c>
      <c r="U765" s="11">
        <v>21.083237271076012</v>
      </c>
    </row>
    <row r="766" spans="1:21" x14ac:dyDescent="0.2">
      <c r="A766">
        <v>1</v>
      </c>
      <c r="B766" s="13" t="s">
        <v>783</v>
      </c>
      <c r="C766" s="13">
        <v>36.554166666666667</v>
      </c>
      <c r="D766" s="13">
        <v>113.27777777777777</v>
      </c>
      <c r="E766" s="13">
        <v>6.8149980385700832</v>
      </c>
      <c r="F766" s="13">
        <v>26.296632000000002</v>
      </c>
      <c r="H766">
        <v>600</v>
      </c>
      <c r="I766" s="12">
        <v>763</v>
      </c>
      <c r="J766" s="13">
        <v>86.999999999999602</v>
      </c>
      <c r="K766" s="13">
        <v>44.400170669381495</v>
      </c>
      <c r="L766" s="13">
        <v>76.155599319866198</v>
      </c>
      <c r="Q766">
        <v>600</v>
      </c>
      <c r="R766" s="13">
        <v>38.192039442039224</v>
      </c>
      <c r="S766" s="13">
        <v>163.19444444444761</v>
      </c>
      <c r="T766" s="13">
        <v>14.753225009933203</v>
      </c>
      <c r="U766" s="13">
        <v>18.995065740296713</v>
      </c>
    </row>
    <row r="767" spans="1:21" x14ac:dyDescent="0.2">
      <c r="A767">
        <v>1</v>
      </c>
      <c r="B767" s="11" t="s">
        <v>784</v>
      </c>
      <c r="C767" s="11">
        <v>37.147025813692487</v>
      </c>
      <c r="D767" s="11">
        <v>113.27777777777777</v>
      </c>
      <c r="E767" s="11">
        <v>7.5005736661960416</v>
      </c>
      <c r="F767" s="11">
        <v>26.723948282828264</v>
      </c>
      <c r="H767">
        <v>600</v>
      </c>
      <c r="I767" s="10">
        <v>764</v>
      </c>
      <c r="J767" s="11">
        <v>88.666666666665975</v>
      </c>
      <c r="K767" s="11">
        <v>48.257193131043167</v>
      </c>
      <c r="L767" s="11">
        <v>78.996553958278355</v>
      </c>
      <c r="Q767">
        <v>600</v>
      </c>
      <c r="R767" s="11">
        <v>39.95684310920344</v>
      </c>
      <c r="S767" s="11">
        <v>163.19444444444761</v>
      </c>
      <c r="T767" s="11">
        <v>16.697129818974059</v>
      </c>
      <c r="U767" s="11">
        <v>20.102193921335829</v>
      </c>
    </row>
    <row r="768" spans="1:21" x14ac:dyDescent="0.2">
      <c r="A768">
        <v>1</v>
      </c>
      <c r="B768" s="13" t="s">
        <v>785</v>
      </c>
      <c r="C768" s="13">
        <v>38.936111111111138</v>
      </c>
      <c r="D768" s="13">
        <v>113.27777777777777</v>
      </c>
      <c r="E768" s="13">
        <v>8.2347536591638519</v>
      </c>
      <c r="F768" s="13">
        <v>28.011401600000003</v>
      </c>
      <c r="H768">
        <v>600</v>
      </c>
      <c r="I768" s="12">
        <v>765</v>
      </c>
      <c r="J768" s="13">
        <v>86.999999999999602</v>
      </c>
      <c r="K768" s="13">
        <v>44.481029264754618</v>
      </c>
      <c r="L768" s="13">
        <v>75.842830328995291</v>
      </c>
      <c r="Q768">
        <v>600</v>
      </c>
      <c r="R768" s="13">
        <v>40.652104747919566</v>
      </c>
      <c r="S768" s="13">
        <v>163.19444444444761</v>
      </c>
      <c r="T768" s="13">
        <v>17.710604053907346</v>
      </c>
      <c r="U768" s="13">
        <v>20.746327923183994</v>
      </c>
    </row>
    <row r="769" spans="1:21" x14ac:dyDescent="0.2">
      <c r="A769">
        <v>1</v>
      </c>
      <c r="B769" s="11" t="s">
        <v>786</v>
      </c>
      <c r="C769" s="11">
        <v>37.106944444444458</v>
      </c>
      <c r="D769" s="11">
        <v>113.27777777777777</v>
      </c>
      <c r="E769" s="11">
        <v>7.6136395857987385</v>
      </c>
      <c r="F769" s="11">
        <v>26.694939199999975</v>
      </c>
      <c r="H769">
        <v>600</v>
      </c>
      <c r="I769" s="10">
        <v>766</v>
      </c>
      <c r="J769" s="11">
        <v>87.999999999999517</v>
      </c>
      <c r="K769" s="11">
        <v>48.321649679162306</v>
      </c>
      <c r="L769" s="11">
        <v>79.447529461286507</v>
      </c>
      <c r="Q769">
        <v>600</v>
      </c>
      <c r="R769" s="11">
        <v>41.117037037036944</v>
      </c>
      <c r="S769" s="11">
        <v>163.19444444444761</v>
      </c>
      <c r="T769" s="11">
        <v>16.494121361829237</v>
      </c>
      <c r="U769" s="11">
        <v>20.671898237978386</v>
      </c>
    </row>
    <row r="770" spans="1:21" x14ac:dyDescent="0.2">
      <c r="A770">
        <v>1</v>
      </c>
      <c r="B770" s="13" t="s">
        <v>787</v>
      </c>
      <c r="C770" s="13">
        <v>38.071548821548831</v>
      </c>
      <c r="D770" s="13">
        <v>113.27777777777777</v>
      </c>
      <c r="E770" s="13">
        <v>8.1818947919708798</v>
      </c>
      <c r="F770" s="13">
        <v>27.389527272727261</v>
      </c>
      <c r="H770">
        <v>600</v>
      </c>
      <c r="I770" s="12">
        <v>767</v>
      </c>
      <c r="J770" s="13">
        <v>92.583333333332405</v>
      </c>
      <c r="K770" s="13">
        <v>62.199177131994077</v>
      </c>
      <c r="L770" s="13">
        <v>89.684922540238404</v>
      </c>
      <c r="Q770">
        <v>600</v>
      </c>
      <c r="R770" s="13">
        <v>40.228435672514415</v>
      </c>
      <c r="S770" s="13">
        <v>163.19444444444761</v>
      </c>
      <c r="T770" s="13">
        <v>17.274365472068698</v>
      </c>
      <c r="U770" s="13">
        <v>20.318743799332143</v>
      </c>
    </row>
    <row r="771" spans="1:21" x14ac:dyDescent="0.2">
      <c r="A771">
        <v>1</v>
      </c>
      <c r="B771" s="11" t="s">
        <v>788</v>
      </c>
      <c r="C771" s="11">
        <v>42.762500000000038</v>
      </c>
      <c r="D771" s="11">
        <v>113.27777777777777</v>
      </c>
      <c r="E771" s="11">
        <v>10.79992767807115</v>
      </c>
      <c r="F771" s="11">
        <v>30.76701599999998</v>
      </c>
      <c r="H771">
        <v>600</v>
      </c>
      <c r="I771" s="10">
        <v>768</v>
      </c>
      <c r="J771" s="11">
        <v>90.249999999999318</v>
      </c>
      <c r="K771" s="11">
        <v>55.115173244192484</v>
      </c>
      <c r="L771" s="11">
        <v>84.423374266560103</v>
      </c>
      <c r="Q771">
        <v>600</v>
      </c>
      <c r="R771" s="11">
        <v>46.177310488058104</v>
      </c>
      <c r="S771" s="11">
        <v>163.19444444444761</v>
      </c>
      <c r="T771" s="11">
        <v>22.875678554008051</v>
      </c>
      <c r="U771" s="11">
        <v>24.552581828846339</v>
      </c>
    </row>
    <row r="772" spans="1:21" x14ac:dyDescent="0.2">
      <c r="A772">
        <v>1</v>
      </c>
      <c r="B772" s="13" t="s">
        <v>789</v>
      </c>
      <c r="C772" s="13">
        <v>40.365277777777798</v>
      </c>
      <c r="D772" s="13">
        <v>113.27777777777777</v>
      </c>
      <c r="E772" s="13">
        <v>9.5151576544223424</v>
      </c>
      <c r="F772" s="13">
        <v>29.041015999999985</v>
      </c>
      <c r="H772">
        <v>600</v>
      </c>
      <c r="I772" s="12">
        <v>769</v>
      </c>
      <c r="J772" s="13">
        <v>88.916666666665961</v>
      </c>
      <c r="K772" s="13">
        <v>46.055207123117277</v>
      </c>
      <c r="L772" s="13">
        <v>77.173196260422969</v>
      </c>
      <c r="Q772">
        <v>600</v>
      </c>
      <c r="R772" s="13">
        <v>41.198555555555465</v>
      </c>
      <c r="S772" s="13">
        <v>163.19444444444761</v>
      </c>
      <c r="T772" s="13">
        <v>20.798081596040301</v>
      </c>
      <c r="U772" s="13">
        <v>21.210392057277328</v>
      </c>
    </row>
    <row r="773" spans="1:21" x14ac:dyDescent="0.2">
      <c r="A773">
        <v>1</v>
      </c>
      <c r="B773" s="11" t="s">
        <v>790</v>
      </c>
      <c r="C773" s="11">
        <v>38.998611111111124</v>
      </c>
      <c r="D773" s="11">
        <v>107.02777777777777</v>
      </c>
      <c r="E773" s="11">
        <v>7.9157052902377254</v>
      </c>
      <c r="F773" s="11">
        <v>28.057092799999985</v>
      </c>
      <c r="H773">
        <v>600</v>
      </c>
      <c r="I773" s="10">
        <v>770</v>
      </c>
      <c r="J773" s="11">
        <v>87.249999999999588</v>
      </c>
      <c r="K773" s="11">
        <v>41.92940130513027</v>
      </c>
      <c r="L773" s="11">
        <v>73.635365769746187</v>
      </c>
      <c r="Q773">
        <v>600</v>
      </c>
      <c r="R773" s="11">
        <v>39.871276595744419</v>
      </c>
      <c r="S773" s="11">
        <v>156.94444444444653</v>
      </c>
      <c r="T773" s="11">
        <v>17.438978285550959</v>
      </c>
      <c r="U773" s="11">
        <v>20.464411950076272</v>
      </c>
    </row>
    <row r="774" spans="1:21" x14ac:dyDescent="0.2">
      <c r="A774">
        <v>1</v>
      </c>
      <c r="B774" s="13" t="s">
        <v>791</v>
      </c>
      <c r="C774" s="13">
        <v>37.43472222222222</v>
      </c>
      <c r="D774" s="13">
        <v>113.27777777777777</v>
      </c>
      <c r="E774" s="13">
        <v>7.2508798820887295</v>
      </c>
      <c r="F774" s="13">
        <v>26.931323199999973</v>
      </c>
      <c r="H774">
        <v>600</v>
      </c>
      <c r="I774" s="12">
        <v>771</v>
      </c>
      <c r="J774" s="13">
        <v>84.083333333333115</v>
      </c>
      <c r="K774" s="13">
        <v>36.673795997031505</v>
      </c>
      <c r="L774" s="13">
        <v>69.565195881244207</v>
      </c>
      <c r="Q774">
        <v>600</v>
      </c>
      <c r="R774" s="13">
        <v>41.923202614378908</v>
      </c>
      <c r="S774" s="13">
        <v>163.19444444444761</v>
      </c>
      <c r="T774" s="13">
        <v>16.738795558578449</v>
      </c>
      <c r="U774" s="13">
        <v>21.554618986596605</v>
      </c>
    </row>
    <row r="775" spans="1:21" x14ac:dyDescent="0.2">
      <c r="A775">
        <v>1</v>
      </c>
      <c r="B775" s="11" t="s">
        <v>792</v>
      </c>
      <c r="C775" s="11">
        <v>34.1763038548753</v>
      </c>
      <c r="D775" s="11">
        <v>107.02777777777777</v>
      </c>
      <c r="E775" s="11">
        <v>6.1121020252467195</v>
      </c>
      <c r="F775" s="11">
        <v>24.584163265306117</v>
      </c>
      <c r="H775">
        <v>600</v>
      </c>
      <c r="I775" s="10">
        <v>772</v>
      </c>
      <c r="J775" s="11">
        <v>87.583333333332817</v>
      </c>
      <c r="K775" s="11">
        <v>42.15829343935166</v>
      </c>
      <c r="L775" s="11">
        <v>93.771914786958718</v>
      </c>
      <c r="Q775">
        <v>600</v>
      </c>
      <c r="R775" s="11">
        <v>37.451835956127688</v>
      </c>
      <c r="S775" s="11">
        <v>156.94444444444653</v>
      </c>
      <c r="T775" s="11">
        <v>13.683556520591596</v>
      </c>
      <c r="U775" s="11">
        <v>18.482048845584721</v>
      </c>
    </row>
    <row r="776" spans="1:21" x14ac:dyDescent="0.2">
      <c r="A776">
        <v>1</v>
      </c>
      <c r="B776" s="13" t="s">
        <v>793</v>
      </c>
      <c r="C776" s="13">
        <v>37.79390681003585</v>
      </c>
      <c r="D776" s="13">
        <v>113.27777777777777</v>
      </c>
      <c r="E776" s="13">
        <v>4.9040292738463203</v>
      </c>
      <c r="F776" s="13">
        <v>27.189145806451613</v>
      </c>
      <c r="H776">
        <v>600</v>
      </c>
      <c r="I776" s="12">
        <v>773</v>
      </c>
      <c r="J776" s="13">
        <v>87.916666666666046</v>
      </c>
      <c r="K776" s="13">
        <v>47.566073260220762</v>
      </c>
      <c r="L776" s="13">
        <v>79.225087979457655</v>
      </c>
      <c r="Q776">
        <v>600</v>
      </c>
      <c r="R776" s="13">
        <v>41.042976939203243</v>
      </c>
      <c r="S776" s="13">
        <v>163.19444444444761</v>
      </c>
      <c r="T776" s="13">
        <v>11.415242056463601</v>
      </c>
      <c r="U776" s="13">
        <v>20.434153287796011</v>
      </c>
    </row>
    <row r="777" spans="1:21" x14ac:dyDescent="0.2">
      <c r="A777">
        <v>1</v>
      </c>
      <c r="B777" s="11" t="s">
        <v>794</v>
      </c>
      <c r="C777" s="11">
        <v>37.953703703703717</v>
      </c>
      <c r="D777" s="11">
        <v>113.27777777777777</v>
      </c>
      <c r="E777" s="11">
        <v>8.1219783368816163</v>
      </c>
      <c r="F777" s="11">
        <v>27.304601212121206</v>
      </c>
      <c r="H777">
        <v>600</v>
      </c>
      <c r="I777" s="10">
        <v>774</v>
      </c>
      <c r="J777" s="11">
        <v>86.166666666666188</v>
      </c>
      <c r="K777" s="11">
        <v>43.904293639706815</v>
      </c>
      <c r="L777" s="11">
        <v>75.349541666826951</v>
      </c>
      <c r="Q777">
        <v>600</v>
      </c>
      <c r="R777" s="11">
        <v>39.86073232323217</v>
      </c>
      <c r="S777" s="11">
        <v>163.19444444444761</v>
      </c>
      <c r="T777" s="11">
        <v>16.397099569058796</v>
      </c>
      <c r="U777" s="11">
        <v>20.124839658065106</v>
      </c>
    </row>
    <row r="778" spans="1:21" x14ac:dyDescent="0.2">
      <c r="A778">
        <v>1</v>
      </c>
      <c r="B778" s="13" t="s">
        <v>795</v>
      </c>
      <c r="C778" s="13">
        <v>36.280555555555559</v>
      </c>
      <c r="D778" s="13">
        <v>113.27777777777777</v>
      </c>
      <c r="E778" s="13">
        <v>7.4547040572591428</v>
      </c>
      <c r="F778" s="13">
        <v>26.099401599999997</v>
      </c>
      <c r="H778">
        <v>600</v>
      </c>
      <c r="I778" s="12">
        <v>775</v>
      </c>
      <c r="J778" s="13">
        <v>87.499999999999559</v>
      </c>
      <c r="K778" s="13">
        <v>42.916312381807039</v>
      </c>
      <c r="L778" s="13">
        <v>74.872221552676322</v>
      </c>
      <c r="Q778">
        <v>600</v>
      </c>
      <c r="R778" s="13">
        <v>38.342438911940896</v>
      </c>
      <c r="S778" s="13">
        <v>163.19444444444761</v>
      </c>
      <c r="T778" s="13">
        <v>15.746102562438276</v>
      </c>
      <c r="U778" s="13">
        <v>19.087765075407376</v>
      </c>
    </row>
    <row r="779" spans="1:21" x14ac:dyDescent="0.2">
      <c r="A779">
        <v>1</v>
      </c>
      <c r="B779" s="11" t="s">
        <v>796</v>
      </c>
      <c r="C779" s="11">
        <v>37.730555555555554</v>
      </c>
      <c r="D779" s="11">
        <v>113.27777777777777</v>
      </c>
      <c r="E779" s="11">
        <v>7.4549773758200057</v>
      </c>
      <c r="F779" s="11">
        <v>27.143401600000001</v>
      </c>
      <c r="H779">
        <v>600</v>
      </c>
      <c r="I779" s="10">
        <v>776</v>
      </c>
      <c r="J779" s="11">
        <v>83.583333333333158</v>
      </c>
      <c r="K779" s="11">
        <v>36.816947274353133</v>
      </c>
      <c r="L779" s="11">
        <v>89.079009715282425</v>
      </c>
      <c r="Q779">
        <v>600</v>
      </c>
      <c r="R779" s="11">
        <v>36.501040366208784</v>
      </c>
      <c r="S779" s="11">
        <v>163.19444444444761</v>
      </c>
      <c r="T779" s="11">
        <v>15.743813165702873</v>
      </c>
      <c r="U779" s="11">
        <v>17.95029754886815</v>
      </c>
    </row>
    <row r="780" spans="1:21" x14ac:dyDescent="0.2">
      <c r="A780">
        <v>1</v>
      </c>
      <c r="B780" s="13" t="s">
        <v>797</v>
      </c>
      <c r="C780" s="13">
        <v>33.773148148148152</v>
      </c>
      <c r="D780" s="13">
        <v>113.27777777777777</v>
      </c>
      <c r="E780" s="13">
        <v>4.1435596481551071</v>
      </c>
      <c r="F780" s="13">
        <v>24.293018666666669</v>
      </c>
      <c r="H780">
        <v>600</v>
      </c>
      <c r="I780" s="12">
        <v>777</v>
      </c>
      <c r="J780" s="13">
        <v>84.416666666666345</v>
      </c>
      <c r="K780" s="13">
        <v>36.248719237431118</v>
      </c>
      <c r="L780" s="13">
        <v>78.535616061034247</v>
      </c>
      <c r="Q780">
        <v>600</v>
      </c>
      <c r="R780" s="13">
        <v>36.734038142620157</v>
      </c>
      <c r="S780" s="13">
        <v>163.19444444444761</v>
      </c>
      <c r="T780" s="13">
        <v>8.5251552716523467</v>
      </c>
      <c r="U780" s="13">
        <v>17.962053581608291</v>
      </c>
    </row>
    <row r="781" spans="1:21" x14ac:dyDescent="0.2">
      <c r="A781">
        <v>1</v>
      </c>
      <c r="B781" s="11" t="s">
        <v>798</v>
      </c>
      <c r="C781" s="11">
        <v>34.646564327485386</v>
      </c>
      <c r="D781" s="11">
        <v>113.27777777777777</v>
      </c>
      <c r="E781" s="11">
        <v>4.9261154555992217</v>
      </c>
      <c r="F781" s="11">
        <v>24.923016842105255</v>
      </c>
      <c r="H781">
        <v>600</v>
      </c>
      <c r="I781" s="10">
        <v>778</v>
      </c>
      <c r="J781" s="11">
        <v>87.333333333332831</v>
      </c>
      <c r="K781" s="11">
        <v>39.730784665404251</v>
      </c>
      <c r="L781" s="11">
        <v>90.306791839785845</v>
      </c>
      <c r="Q781">
        <v>600</v>
      </c>
      <c r="R781" s="11">
        <v>37.019946157611272</v>
      </c>
      <c r="S781" s="11">
        <v>163.19444444444761</v>
      </c>
      <c r="T781" s="11">
        <v>12.860149679678123</v>
      </c>
      <c r="U781" s="11">
        <v>18.17850318540366</v>
      </c>
    </row>
    <row r="782" spans="1:21" x14ac:dyDescent="0.2">
      <c r="A782">
        <v>1</v>
      </c>
      <c r="B782" s="13" t="s">
        <v>799</v>
      </c>
      <c r="C782" s="13">
        <v>37.509548611111114</v>
      </c>
      <c r="D782" s="13">
        <v>107.02777777777777</v>
      </c>
      <c r="E782" s="13">
        <v>4.7754768732577526</v>
      </c>
      <c r="F782" s="13">
        <v>26.98407499999999</v>
      </c>
      <c r="H782">
        <v>600</v>
      </c>
      <c r="I782" s="12">
        <v>779</v>
      </c>
      <c r="J782" s="13">
        <v>85.416666666666259</v>
      </c>
      <c r="K782" s="13">
        <v>42.207338752232161</v>
      </c>
      <c r="L782" s="13">
        <v>73.879016061650802</v>
      </c>
      <c r="Q782">
        <v>600</v>
      </c>
      <c r="R782" s="13">
        <v>37.71576227390166</v>
      </c>
      <c r="S782" s="13">
        <v>156.94444444444653</v>
      </c>
      <c r="T782" s="13">
        <v>10.83403920561461</v>
      </c>
      <c r="U782" s="13">
        <v>18.685376452533223</v>
      </c>
    </row>
    <row r="783" spans="1:21" x14ac:dyDescent="0.2">
      <c r="A783">
        <v>1</v>
      </c>
      <c r="B783" s="11" t="s">
        <v>800</v>
      </c>
      <c r="C783" s="11">
        <v>35.588888888888889</v>
      </c>
      <c r="D783" s="11">
        <v>113.27777777777777</v>
      </c>
      <c r="E783" s="11">
        <v>7.135420854282156</v>
      </c>
      <c r="F783" s="11">
        <v>25.601478400000001</v>
      </c>
      <c r="H783">
        <v>600</v>
      </c>
      <c r="I783" s="10">
        <v>780</v>
      </c>
      <c r="J783" s="11">
        <v>88.999999999999432</v>
      </c>
      <c r="K783" s="11">
        <v>46.34291993527583</v>
      </c>
      <c r="L783" s="11">
        <v>77.413876405290878</v>
      </c>
      <c r="Q783">
        <v>600</v>
      </c>
      <c r="R783" s="11">
        <v>38.464449541284282</v>
      </c>
      <c r="S783" s="11">
        <v>163.19444444444761</v>
      </c>
      <c r="T783" s="11">
        <v>14.855156441091383</v>
      </c>
      <c r="U783" s="11">
        <v>19.25202879098163</v>
      </c>
    </row>
    <row r="784" spans="1:21" x14ac:dyDescent="0.2">
      <c r="A784">
        <v>1</v>
      </c>
      <c r="B784" s="13" t="s">
        <v>801</v>
      </c>
      <c r="C784" s="13">
        <v>39.065277777777787</v>
      </c>
      <c r="D784" s="13">
        <v>113.27777777777777</v>
      </c>
      <c r="E784" s="13">
        <v>8.0368718064977038</v>
      </c>
      <c r="F784" s="13">
        <v>28.105092799999987</v>
      </c>
      <c r="H784">
        <v>600</v>
      </c>
      <c r="I784" s="12">
        <v>781</v>
      </c>
      <c r="J784" s="13">
        <v>86.083333333332945</v>
      </c>
      <c r="K784" s="13">
        <v>45.076386211673793</v>
      </c>
      <c r="L784" s="13">
        <v>76.348702942640088</v>
      </c>
      <c r="Q784">
        <v>600</v>
      </c>
      <c r="R784" s="13">
        <v>39.31375227686685</v>
      </c>
      <c r="S784" s="13">
        <v>163.19444444444761</v>
      </c>
      <c r="T784" s="13">
        <v>17.032725621212226</v>
      </c>
      <c r="U784" s="13">
        <v>19.785377902586561</v>
      </c>
    </row>
    <row r="785" spans="1:21" x14ac:dyDescent="0.2">
      <c r="A785">
        <v>1</v>
      </c>
      <c r="B785" s="11" t="s">
        <v>802</v>
      </c>
      <c r="C785" s="11">
        <v>36.234722222222238</v>
      </c>
      <c r="D785" s="11">
        <v>113.27777777777777</v>
      </c>
      <c r="E785" s="11">
        <v>7.6131824840676403</v>
      </c>
      <c r="F785" s="11">
        <v>26.066401599999995</v>
      </c>
      <c r="H785">
        <v>600</v>
      </c>
      <c r="I785" s="10">
        <v>782</v>
      </c>
      <c r="J785" s="11">
        <v>88.666666666665975</v>
      </c>
      <c r="K785" s="11">
        <v>45.921775628695151</v>
      </c>
      <c r="L785" s="11">
        <v>77.843690289488833</v>
      </c>
      <c r="Q785">
        <v>600</v>
      </c>
      <c r="R785" s="11">
        <v>37.84385002286227</v>
      </c>
      <c r="S785" s="11">
        <v>163.19444444444761</v>
      </c>
      <c r="T785" s="11">
        <v>15.93911026333741</v>
      </c>
      <c r="U785" s="11">
        <v>18.734303179233482</v>
      </c>
    </row>
    <row r="786" spans="1:21" x14ac:dyDescent="0.2">
      <c r="A786">
        <v>1</v>
      </c>
      <c r="B786" s="13" t="s">
        <v>803</v>
      </c>
      <c r="C786" s="13">
        <v>38.943877551020421</v>
      </c>
      <c r="D786" s="13">
        <v>113.27777777777777</v>
      </c>
      <c r="E786" s="13">
        <v>7.7959438512920638</v>
      </c>
      <c r="F786" s="13">
        <v>28.017678367346914</v>
      </c>
      <c r="H786">
        <v>600</v>
      </c>
      <c r="I786" s="12">
        <v>783</v>
      </c>
      <c r="J786" s="13">
        <v>82.916666666666472</v>
      </c>
      <c r="K786" s="13">
        <v>30.75874278644481</v>
      </c>
      <c r="L786" s="13">
        <v>78.83542640817987</v>
      </c>
      <c r="Q786">
        <v>600</v>
      </c>
      <c r="R786" s="13">
        <v>37.845141700404696</v>
      </c>
      <c r="S786" s="13">
        <v>163.19444444444761</v>
      </c>
      <c r="T786" s="13">
        <v>16.449102597981</v>
      </c>
      <c r="U786" s="13">
        <v>19.039078002101053</v>
      </c>
    </row>
    <row r="787" spans="1:21" x14ac:dyDescent="0.2">
      <c r="A787">
        <v>1</v>
      </c>
      <c r="B787" s="11" t="s">
        <v>804</v>
      </c>
      <c r="C787" s="11">
        <v>32.963107638888893</v>
      </c>
      <c r="D787" s="11">
        <v>107.02777777777777</v>
      </c>
      <c r="E787" s="11">
        <v>3.631114050075825</v>
      </c>
      <c r="F787" s="11">
        <v>23.709677499999994</v>
      </c>
      <c r="H787">
        <v>600</v>
      </c>
      <c r="I787" s="10">
        <v>784</v>
      </c>
      <c r="J787" s="11">
        <v>86.166666666666188</v>
      </c>
      <c r="K787" s="11">
        <v>42.794939350169535</v>
      </c>
      <c r="L787" s="11">
        <v>88.914851068445785</v>
      </c>
      <c r="Q787">
        <v>600</v>
      </c>
      <c r="R787" s="11">
        <v>35.350389863547676</v>
      </c>
      <c r="S787" s="11">
        <v>156.94444444444653</v>
      </c>
      <c r="T787" s="11">
        <v>8.9156070110758261</v>
      </c>
      <c r="U787" s="11">
        <v>17.226419128132584</v>
      </c>
    </row>
    <row r="788" spans="1:21" x14ac:dyDescent="0.2">
      <c r="A788">
        <v>1</v>
      </c>
      <c r="B788" s="13" t="s">
        <v>805</v>
      </c>
      <c r="C788" s="13">
        <v>36.279761904761926</v>
      </c>
      <c r="D788" s="13">
        <v>113.27777777777777</v>
      </c>
      <c r="E788" s="13">
        <v>5.4254024928489377</v>
      </c>
      <c r="F788" s="13">
        <v>26.09949942857142</v>
      </c>
      <c r="H788">
        <v>600</v>
      </c>
      <c r="I788" s="12">
        <v>785</v>
      </c>
      <c r="J788" s="13">
        <v>85.333333333333002</v>
      </c>
      <c r="K788" s="13">
        <v>39.474462957335177</v>
      </c>
      <c r="L788" s="13">
        <v>87.94542765883368</v>
      </c>
      <c r="Q788">
        <v>600</v>
      </c>
      <c r="R788" s="13">
        <v>38.011289364230464</v>
      </c>
      <c r="S788" s="13">
        <v>163.19444444444761</v>
      </c>
      <c r="T788" s="13">
        <v>12.400402996128046</v>
      </c>
      <c r="U788" s="13">
        <v>18.912835443811705</v>
      </c>
    </row>
    <row r="789" spans="1:21" x14ac:dyDescent="0.2">
      <c r="A789">
        <v>1</v>
      </c>
      <c r="B789" s="11" t="s">
        <v>806</v>
      </c>
      <c r="C789" s="11">
        <v>35.521043771043772</v>
      </c>
      <c r="D789" s="11">
        <v>113.27777777777777</v>
      </c>
      <c r="E789" s="11">
        <v>4.7840801247396074</v>
      </c>
      <c r="F789" s="11">
        <v>25.551922424242413</v>
      </c>
      <c r="H789">
        <v>600</v>
      </c>
      <c r="I789" s="10">
        <v>786</v>
      </c>
      <c r="J789" s="11">
        <v>87.499999999999559</v>
      </c>
      <c r="K789" s="11">
        <v>43.606680899133892</v>
      </c>
      <c r="L789" s="11">
        <v>75.093722543220039</v>
      </c>
      <c r="Q789">
        <v>600</v>
      </c>
      <c r="R789" s="11">
        <v>36.49745934959342</v>
      </c>
      <c r="S789" s="11">
        <v>163.19444444444761</v>
      </c>
      <c r="T789" s="11">
        <v>10.253643610099484</v>
      </c>
      <c r="U789" s="11">
        <v>18.052084060905603</v>
      </c>
    </row>
    <row r="790" spans="1:21" x14ac:dyDescent="0.2">
      <c r="A790">
        <v>1</v>
      </c>
      <c r="B790" s="13" t="s">
        <v>807</v>
      </c>
      <c r="C790" s="13">
        <v>37.700000000000024</v>
      </c>
      <c r="D790" s="13">
        <v>113.27777777777777</v>
      </c>
      <c r="E790" s="13">
        <v>7.4935310008648575</v>
      </c>
      <c r="F790" s="13">
        <v>27.122092799999997</v>
      </c>
      <c r="H790">
        <v>600</v>
      </c>
      <c r="I790" s="12">
        <v>787</v>
      </c>
      <c r="J790" s="13">
        <v>82.250000000000014</v>
      </c>
      <c r="K790" s="13">
        <v>31.957827690191017</v>
      </c>
      <c r="L790" s="13">
        <v>88.303477786921761</v>
      </c>
      <c r="Q790">
        <v>600</v>
      </c>
      <c r="R790" s="13">
        <v>38.807164307164065</v>
      </c>
      <c r="S790" s="13">
        <v>163.19444444444761</v>
      </c>
      <c r="T790" s="13">
        <v>17.225043905995069</v>
      </c>
      <c r="U790" s="13">
        <v>19.413435549297592</v>
      </c>
    </row>
    <row r="791" spans="1:21" x14ac:dyDescent="0.2">
      <c r="A791">
        <v>1</v>
      </c>
      <c r="B791" s="11" t="s">
        <v>808</v>
      </c>
      <c r="C791" s="11">
        <v>32.393004115226347</v>
      </c>
      <c r="D791" s="11">
        <v>113.27777777777777</v>
      </c>
      <c r="E791" s="11">
        <v>3.2299530885646597</v>
      </c>
      <c r="F791" s="11">
        <v>23.298802962962956</v>
      </c>
      <c r="H791">
        <v>600</v>
      </c>
      <c r="I791" s="10">
        <v>788</v>
      </c>
      <c r="J791" s="11">
        <v>82.000000000000028</v>
      </c>
      <c r="K791" s="11">
        <v>19.890823894790845</v>
      </c>
      <c r="L791" s="11">
        <v>179.31165147334758</v>
      </c>
      <c r="Q791">
        <v>600</v>
      </c>
      <c r="R791" s="11">
        <v>35.269214703425178</v>
      </c>
      <c r="S791" s="11">
        <v>163.19444444444761</v>
      </c>
      <c r="T791" s="11">
        <v>7.1800363488855874</v>
      </c>
      <c r="U791" s="11">
        <v>17.142497324796324</v>
      </c>
    </row>
    <row r="792" spans="1:21" x14ac:dyDescent="0.2">
      <c r="A792">
        <v>1</v>
      </c>
      <c r="B792" s="13" t="s">
        <v>809</v>
      </c>
      <c r="C792" s="13">
        <v>32.149305555555557</v>
      </c>
      <c r="D792" s="13">
        <v>59.111111111111114</v>
      </c>
      <c r="E792" s="13">
        <v>0.42766579333134191</v>
      </c>
      <c r="F792" s="13">
        <v>23.12398</v>
      </c>
      <c r="H792">
        <v>600</v>
      </c>
      <c r="I792" s="12">
        <v>789</v>
      </c>
      <c r="J792" s="13">
        <v>97.083333333332007</v>
      </c>
      <c r="K792" s="13">
        <v>49.948627657164423</v>
      </c>
      <c r="L792" s="13">
        <v>189.43169507993747</v>
      </c>
      <c r="Q792">
        <v>600</v>
      </c>
      <c r="R792" s="13">
        <v>30.098484848484709</v>
      </c>
      <c r="S792" s="13">
        <v>109.02777777777536</v>
      </c>
      <c r="T792" s="13">
        <v>1.2046733172600208</v>
      </c>
      <c r="U792" s="13">
        <v>14.152423790864695</v>
      </c>
    </row>
    <row r="793" spans="1:21" x14ac:dyDescent="0.2">
      <c r="A793">
        <v>1</v>
      </c>
      <c r="B793" s="11" t="s">
        <v>810</v>
      </c>
      <c r="C793" s="11">
        <v>47.228395061728399</v>
      </c>
      <c r="D793" s="11">
        <v>113.27777777777777</v>
      </c>
      <c r="E793" s="11">
        <v>2.2331225979879648</v>
      </c>
      <c r="F793" s="11">
        <v>33.982417777777776</v>
      </c>
      <c r="H793">
        <v>600</v>
      </c>
      <c r="I793" s="10">
        <v>790</v>
      </c>
      <c r="J793" s="11">
        <v>85.583333333332988</v>
      </c>
      <c r="K793" s="11">
        <v>41.313304251656952</v>
      </c>
      <c r="L793" s="11">
        <v>73.460602534812509</v>
      </c>
      <c r="Q793">
        <v>600</v>
      </c>
      <c r="R793" s="11">
        <v>33.446554149085678</v>
      </c>
      <c r="S793" s="11">
        <v>163.19444444444761</v>
      </c>
      <c r="T793" s="11">
        <v>4.434889928421379</v>
      </c>
      <c r="U793" s="11">
        <v>16.09306500957317</v>
      </c>
    </row>
    <row r="794" spans="1:21" x14ac:dyDescent="0.2">
      <c r="A794">
        <v>1</v>
      </c>
      <c r="B794" s="13" t="s">
        <v>811</v>
      </c>
      <c r="C794" s="13">
        <v>35.779180695847373</v>
      </c>
      <c r="D794" s="13">
        <v>113.27777777777777</v>
      </c>
      <c r="E794" s="13">
        <v>6.9400043664509097</v>
      </c>
      <c r="F794" s="13">
        <v>25.738867070707073</v>
      </c>
      <c r="H794">
        <v>600</v>
      </c>
      <c r="I794" s="12">
        <v>791</v>
      </c>
      <c r="J794" s="13">
        <v>86.999999999999602</v>
      </c>
      <c r="K794" s="13">
        <v>42.803811853039548</v>
      </c>
      <c r="L794" s="13">
        <v>74.399212900139744</v>
      </c>
      <c r="Q794">
        <v>600</v>
      </c>
      <c r="R794" s="13">
        <v>42.024270482603676</v>
      </c>
      <c r="S794" s="13">
        <v>163.19444444444761</v>
      </c>
      <c r="T794" s="13">
        <v>14.959969373851937</v>
      </c>
      <c r="U794" s="13">
        <v>21.265147468815048</v>
      </c>
    </row>
    <row r="795" spans="1:21" x14ac:dyDescent="0.2">
      <c r="A795">
        <v>1</v>
      </c>
      <c r="B795" s="11" t="s">
        <v>812</v>
      </c>
      <c r="C795" s="11">
        <v>37.120833333333366</v>
      </c>
      <c r="D795" s="11">
        <v>113.27777777777777</v>
      </c>
      <c r="E795" s="11">
        <v>7.3333451184491283</v>
      </c>
      <c r="F795" s="11">
        <v>26.704939199999984</v>
      </c>
      <c r="H795">
        <v>600</v>
      </c>
      <c r="I795" s="10">
        <v>792</v>
      </c>
      <c r="J795" s="11">
        <v>89.333333333332661</v>
      </c>
      <c r="K795" s="11">
        <v>50.058173864240267</v>
      </c>
      <c r="L795" s="11">
        <v>80.862473471847679</v>
      </c>
      <c r="Q795">
        <v>600</v>
      </c>
      <c r="R795" s="11">
        <v>41.150619743249017</v>
      </c>
      <c r="S795" s="11">
        <v>163.19444444444761</v>
      </c>
      <c r="T795" s="11">
        <v>17.724517228359367</v>
      </c>
      <c r="U795" s="11">
        <v>20.572128918519031</v>
      </c>
    </row>
    <row r="796" spans="1:21" x14ac:dyDescent="0.2">
      <c r="A796">
        <v>1</v>
      </c>
      <c r="B796" s="13" t="s">
        <v>813</v>
      </c>
      <c r="C796" s="13">
        <v>39.543055555555576</v>
      </c>
      <c r="D796" s="13">
        <v>113.27777777777777</v>
      </c>
      <c r="E796" s="13">
        <v>8.6348896760717864</v>
      </c>
      <c r="F796" s="13">
        <v>28.449092799999995</v>
      </c>
      <c r="H796">
        <v>600</v>
      </c>
      <c r="I796" s="12">
        <v>793</v>
      </c>
      <c r="J796" s="13">
        <v>88.999999999999432</v>
      </c>
      <c r="K796" s="13">
        <v>48.677660444052457</v>
      </c>
      <c r="L796" s="13">
        <v>79.339957999423532</v>
      </c>
      <c r="Q796">
        <v>600</v>
      </c>
      <c r="R796" s="13">
        <v>45.934999999999782</v>
      </c>
      <c r="S796" s="13">
        <v>163.19444444444761</v>
      </c>
      <c r="T796" s="13">
        <v>18.72761694907971</v>
      </c>
      <c r="U796" s="13">
        <v>23.780861844135543</v>
      </c>
    </row>
    <row r="797" spans="1:21" x14ac:dyDescent="0.2">
      <c r="A797">
        <v>1</v>
      </c>
      <c r="B797" s="11" t="s">
        <v>814</v>
      </c>
      <c r="C797" s="11">
        <v>39.083333333333364</v>
      </c>
      <c r="D797" s="11">
        <v>113.27777777777777</v>
      </c>
      <c r="E797" s="11">
        <v>8.389041986770625</v>
      </c>
      <c r="F797" s="11">
        <v>28.118399999999983</v>
      </c>
      <c r="H797">
        <v>600</v>
      </c>
      <c r="I797" s="10">
        <v>794</v>
      </c>
      <c r="J797" s="11">
        <v>89.249999999999417</v>
      </c>
      <c r="K797" s="11">
        <v>48.764624012127022</v>
      </c>
      <c r="L797" s="11">
        <v>79.410797547998229</v>
      </c>
      <c r="Q797">
        <v>600</v>
      </c>
      <c r="R797" s="11">
        <v>40.307454890788058</v>
      </c>
      <c r="S797" s="11">
        <v>163.19444444444761</v>
      </c>
      <c r="T797" s="11">
        <v>17.669185200422401</v>
      </c>
      <c r="U797" s="11">
        <v>20.448093705032562</v>
      </c>
    </row>
    <row r="798" spans="1:21" x14ac:dyDescent="0.2">
      <c r="A798">
        <v>1</v>
      </c>
      <c r="B798" s="13" t="s">
        <v>815</v>
      </c>
      <c r="C798" s="13">
        <v>39.363888888888908</v>
      </c>
      <c r="D798" s="13">
        <v>113.27777777777777</v>
      </c>
      <c r="E798" s="13">
        <v>8.4356836421021448</v>
      </c>
      <c r="F798" s="13">
        <v>28.320169599999986</v>
      </c>
      <c r="H798">
        <v>600</v>
      </c>
      <c r="I798" s="12">
        <v>795</v>
      </c>
      <c r="J798" s="13">
        <v>87.999999999999517</v>
      </c>
      <c r="K798" s="13">
        <v>44.986082647715442</v>
      </c>
      <c r="L798" s="13">
        <v>76.272188196581354</v>
      </c>
      <c r="Q798">
        <v>600</v>
      </c>
      <c r="R798" s="13">
        <v>40.861227336122582</v>
      </c>
      <c r="S798" s="13">
        <v>163.19444444444761</v>
      </c>
      <c r="T798" s="13">
        <v>17.872359450804204</v>
      </c>
      <c r="U798" s="13">
        <v>20.735692188032374</v>
      </c>
    </row>
    <row r="799" spans="1:21" x14ac:dyDescent="0.2">
      <c r="A799">
        <v>1</v>
      </c>
      <c r="B799" s="11" t="s">
        <v>816</v>
      </c>
      <c r="C799" s="11">
        <v>38.073611111111141</v>
      </c>
      <c r="D799" s="11">
        <v>113.27777777777777</v>
      </c>
      <c r="E799" s="11">
        <v>7.7500082689094345</v>
      </c>
      <c r="F799" s="11">
        <v>27.390939199999977</v>
      </c>
      <c r="H799">
        <v>600</v>
      </c>
      <c r="I799" s="10">
        <v>796</v>
      </c>
      <c r="J799" s="11">
        <v>84.249999999999844</v>
      </c>
      <c r="K799" s="11">
        <v>35.200695514649688</v>
      </c>
      <c r="L799" s="11">
        <v>68.153741426582869</v>
      </c>
      <c r="Q799">
        <v>600</v>
      </c>
      <c r="R799" s="11">
        <v>40.07433025911277</v>
      </c>
      <c r="S799" s="11">
        <v>163.19444444444761</v>
      </c>
      <c r="T799" s="11">
        <v>17.230177188095897</v>
      </c>
      <c r="U799" s="11">
        <v>19.963802927784553</v>
      </c>
    </row>
    <row r="800" spans="1:21" x14ac:dyDescent="0.2">
      <c r="A800">
        <v>1</v>
      </c>
      <c r="B800" s="13" t="s">
        <v>817</v>
      </c>
      <c r="C800" s="13">
        <v>34.436588103254778</v>
      </c>
      <c r="D800" s="13">
        <v>83.555555555555557</v>
      </c>
      <c r="E800" s="13">
        <v>6.0039440587670958</v>
      </c>
      <c r="F800" s="13">
        <v>24.771036767676776</v>
      </c>
      <c r="H800">
        <v>600</v>
      </c>
      <c r="I800" s="12">
        <v>797</v>
      </c>
      <c r="J800" s="13">
        <v>88.166666666666018</v>
      </c>
      <c r="K800" s="13">
        <v>46.708371752222455</v>
      </c>
      <c r="L800" s="13">
        <v>77.718512865025744</v>
      </c>
      <c r="Q800">
        <v>600</v>
      </c>
      <c r="R800" s="13">
        <v>37.05138888888871</v>
      </c>
      <c r="S800" s="13">
        <v>133.47222222222032</v>
      </c>
      <c r="T800" s="13">
        <v>13.842792703392471</v>
      </c>
      <c r="U800" s="13">
        <v>18.180964588928283</v>
      </c>
    </row>
    <row r="801" spans="1:21" x14ac:dyDescent="0.2">
      <c r="A801">
        <v>1</v>
      </c>
      <c r="B801" s="11" t="s">
        <v>818</v>
      </c>
      <c r="C801" s="11">
        <v>38.288888888888891</v>
      </c>
      <c r="D801" s="11">
        <v>113.27777777777777</v>
      </c>
      <c r="E801" s="11">
        <v>8.0117838329642996</v>
      </c>
      <c r="F801" s="11">
        <v>27.545862399999983</v>
      </c>
      <c r="H801">
        <v>600</v>
      </c>
      <c r="I801" s="10">
        <v>798</v>
      </c>
      <c r="J801" s="11">
        <v>86.166666666666188</v>
      </c>
      <c r="K801" s="11">
        <v>39.741719362148629</v>
      </c>
      <c r="L801" s="11">
        <v>71.688656903841022</v>
      </c>
      <c r="Q801">
        <v>600</v>
      </c>
      <c r="R801" s="11">
        <v>37.590473003123428</v>
      </c>
      <c r="S801" s="11">
        <v>163.19444444444761</v>
      </c>
      <c r="T801" s="11">
        <v>16.433176182653106</v>
      </c>
      <c r="U801" s="11">
        <v>18.836170401310969</v>
      </c>
    </row>
    <row r="802" spans="1:21" x14ac:dyDescent="0.2">
      <c r="A802">
        <v>1</v>
      </c>
      <c r="B802" s="13" t="s">
        <v>819</v>
      </c>
      <c r="C802" s="13">
        <v>36.275000000000013</v>
      </c>
      <c r="D802" s="13">
        <v>113.27777777777777</v>
      </c>
      <c r="E802" s="13">
        <v>6.8184891334063842</v>
      </c>
      <c r="F802" s="13">
        <v>26.095785600000003</v>
      </c>
      <c r="H802">
        <v>600</v>
      </c>
      <c r="I802" s="12">
        <v>799</v>
      </c>
      <c r="J802" s="13">
        <v>89.333333333332661</v>
      </c>
      <c r="K802" s="13">
        <v>44.892252270551012</v>
      </c>
      <c r="L802" s="13">
        <v>91.067579836683024</v>
      </c>
      <c r="Q802">
        <v>600</v>
      </c>
      <c r="R802" s="13">
        <v>37.763651471984623</v>
      </c>
      <c r="S802" s="13">
        <v>163.19444444444761</v>
      </c>
      <c r="T802" s="13">
        <v>14.225052989547057</v>
      </c>
      <c r="U802" s="13">
        <v>18.887787191344525</v>
      </c>
    </row>
    <row r="803" spans="1:21" x14ac:dyDescent="0.2">
      <c r="A803">
        <v>1</v>
      </c>
      <c r="B803" s="11" t="s">
        <v>820</v>
      </c>
      <c r="C803" s="11">
        <v>39.547619047619058</v>
      </c>
      <c r="D803" s="11">
        <v>113.27777777777777</v>
      </c>
      <c r="E803" s="11">
        <v>5.9057402286103668</v>
      </c>
      <c r="F803" s="11">
        <v>28.452356571428556</v>
      </c>
      <c r="H803">
        <v>600</v>
      </c>
      <c r="I803" s="10">
        <v>800</v>
      </c>
      <c r="J803" s="11">
        <v>88.166666666666018</v>
      </c>
      <c r="K803" s="11">
        <v>50.273520927951068</v>
      </c>
      <c r="L803" s="11">
        <v>82.292669828670071</v>
      </c>
      <c r="Q803">
        <v>600</v>
      </c>
      <c r="R803" s="11">
        <v>36.487967229902615</v>
      </c>
      <c r="S803" s="11">
        <v>163.19444444444761</v>
      </c>
      <c r="T803" s="11">
        <v>13.265375569902705</v>
      </c>
      <c r="U803" s="11">
        <v>18.086950328322132</v>
      </c>
    </row>
    <row r="804" spans="1:21" x14ac:dyDescent="0.2">
      <c r="A804">
        <v>1</v>
      </c>
      <c r="B804" s="13" t="s">
        <v>821</v>
      </c>
      <c r="C804" s="13">
        <v>38.295138888888914</v>
      </c>
      <c r="D804" s="13">
        <v>113.27777777777777</v>
      </c>
      <c r="E804" s="13">
        <v>8.2588198296866757</v>
      </c>
      <c r="F804" s="13">
        <v>27.550419999999999</v>
      </c>
      <c r="H804">
        <v>600</v>
      </c>
      <c r="I804" s="12">
        <v>801</v>
      </c>
      <c r="J804" s="13">
        <v>86.916666666666131</v>
      </c>
      <c r="K804" s="13">
        <v>43.96001104501476</v>
      </c>
      <c r="L804" s="13">
        <v>76.162813078559452</v>
      </c>
      <c r="Q804">
        <v>600</v>
      </c>
      <c r="R804" s="13">
        <v>40.037689672050767</v>
      </c>
      <c r="S804" s="13">
        <v>163.19444444444761</v>
      </c>
      <c r="T804" s="13">
        <v>17.214456728126507</v>
      </c>
      <c r="U804" s="13">
        <v>20.183502967037356</v>
      </c>
    </row>
    <row r="805" spans="1:21" x14ac:dyDescent="0.2">
      <c r="A805">
        <v>1</v>
      </c>
      <c r="B805" s="11" t="s">
        <v>822</v>
      </c>
      <c r="C805" s="11">
        <v>37.019360269360284</v>
      </c>
      <c r="D805" s="11">
        <v>113.27777777777777</v>
      </c>
      <c r="E805" s="11">
        <v>7.4964456134492279</v>
      </c>
      <c r="F805" s="11">
        <v>26.631951515151503</v>
      </c>
      <c r="H805">
        <v>600</v>
      </c>
      <c r="I805" s="10">
        <v>802</v>
      </c>
      <c r="J805" s="11">
        <v>86.083333333332945</v>
      </c>
      <c r="K805" s="11">
        <v>40.516268001939515</v>
      </c>
      <c r="L805" s="11">
        <v>72.38387607482133</v>
      </c>
      <c r="Q805">
        <v>600</v>
      </c>
      <c r="R805" s="11">
        <v>39.700216450216303</v>
      </c>
      <c r="S805" s="11">
        <v>163.19444444444761</v>
      </c>
      <c r="T805" s="11">
        <v>16.534150637796504</v>
      </c>
      <c r="U805" s="11">
        <v>20.07624261515387</v>
      </c>
    </row>
    <row r="806" spans="1:21" x14ac:dyDescent="0.2">
      <c r="A806">
        <v>1</v>
      </c>
      <c r="B806" s="13" t="s">
        <v>823</v>
      </c>
      <c r="C806" s="13">
        <v>36.205555555555563</v>
      </c>
      <c r="D806" s="13">
        <v>113.27777777777777</v>
      </c>
      <c r="E806" s="13">
        <v>6.9354647650664747</v>
      </c>
      <c r="F806" s="13">
        <v>26.046015999999987</v>
      </c>
      <c r="H806">
        <v>600</v>
      </c>
      <c r="I806" s="12">
        <v>803</v>
      </c>
      <c r="J806" s="13">
        <v>88.333333333332746</v>
      </c>
      <c r="K806" s="13">
        <v>46.400551422494047</v>
      </c>
      <c r="L806" s="13">
        <v>77.461996923345353</v>
      </c>
      <c r="Q806">
        <v>600</v>
      </c>
      <c r="R806" s="13">
        <v>38.594149459193531</v>
      </c>
      <c r="S806" s="13">
        <v>163.19444444444761</v>
      </c>
      <c r="T806" s="13">
        <v>15.153514689246299</v>
      </c>
      <c r="U806" s="13">
        <v>19.368043361762737</v>
      </c>
    </row>
    <row r="807" spans="1:21" x14ac:dyDescent="0.2">
      <c r="A807">
        <v>1</v>
      </c>
      <c r="B807" s="11" t="s">
        <v>824</v>
      </c>
      <c r="C807" s="11">
        <v>38.524999999999999</v>
      </c>
      <c r="D807" s="11">
        <v>113.27777777777777</v>
      </c>
      <c r="E807" s="11">
        <v>7.9966602059299152</v>
      </c>
      <c r="F807" s="11">
        <v>27.716323199999984</v>
      </c>
      <c r="H807">
        <v>600</v>
      </c>
      <c r="I807" s="10">
        <v>804</v>
      </c>
      <c r="J807" s="11">
        <v>84.416666666666345</v>
      </c>
      <c r="K807" s="11">
        <v>37.519779889233511</v>
      </c>
      <c r="L807" s="11">
        <v>70.006708902474969</v>
      </c>
      <c r="Q807">
        <v>600</v>
      </c>
      <c r="R807" s="11">
        <v>42.853582554516926</v>
      </c>
      <c r="S807" s="11">
        <v>163.19444444444761</v>
      </c>
      <c r="T807" s="11">
        <v>17.585742608424471</v>
      </c>
      <c r="U807" s="11">
        <v>22.048526445753513</v>
      </c>
    </row>
    <row r="808" spans="1:21" x14ac:dyDescent="0.2">
      <c r="A808">
        <v>1</v>
      </c>
      <c r="B808" s="13" t="s">
        <v>825</v>
      </c>
      <c r="C808" s="13">
        <v>34.624579124579128</v>
      </c>
      <c r="D808" s="13">
        <v>113.27777777777777</v>
      </c>
      <c r="E808" s="13">
        <v>6.3346548050215112</v>
      </c>
      <c r="F808" s="13">
        <v>24.907321212121207</v>
      </c>
      <c r="H808">
        <v>600</v>
      </c>
      <c r="I808" s="12">
        <v>805</v>
      </c>
      <c r="J808" s="13">
        <v>86.666666666666146</v>
      </c>
      <c r="K808" s="13">
        <v>42.890599121723803</v>
      </c>
      <c r="L808" s="13">
        <v>74.474599116636142</v>
      </c>
      <c r="Q808">
        <v>600</v>
      </c>
      <c r="R808" s="13">
        <v>38.540918803418677</v>
      </c>
      <c r="S808" s="13">
        <v>163.19444444444761</v>
      </c>
      <c r="T808" s="13">
        <v>15.53682345538733</v>
      </c>
      <c r="U808" s="13">
        <v>18.924421931543645</v>
      </c>
    </row>
    <row r="809" spans="1:21" x14ac:dyDescent="0.2">
      <c r="A809">
        <v>1</v>
      </c>
      <c r="B809" s="11" t="s">
        <v>826</v>
      </c>
      <c r="C809" s="11">
        <v>36.931944444444461</v>
      </c>
      <c r="D809" s="11">
        <v>113.27777777777777</v>
      </c>
      <c r="E809" s="11">
        <v>7.2681806328320446</v>
      </c>
      <c r="F809" s="11">
        <v>26.569015999999984</v>
      </c>
      <c r="H809">
        <v>600</v>
      </c>
      <c r="I809" s="10">
        <v>806</v>
      </c>
      <c r="J809" s="11">
        <v>87.583333333332817</v>
      </c>
      <c r="K809" s="11">
        <v>45.309063484306328</v>
      </c>
      <c r="L809" s="11">
        <v>76.54549935760771</v>
      </c>
      <c r="Q809">
        <v>600</v>
      </c>
      <c r="R809" s="11">
        <v>36.563782051281855</v>
      </c>
      <c r="S809" s="11">
        <v>163.19444444444761</v>
      </c>
      <c r="T809" s="11">
        <v>15.523603434676229</v>
      </c>
      <c r="U809" s="11">
        <v>18.085695135554197</v>
      </c>
    </row>
    <row r="810" spans="1:21" x14ac:dyDescent="0.2">
      <c r="A810">
        <v>1</v>
      </c>
      <c r="B810" s="13" t="s">
        <v>827</v>
      </c>
      <c r="C810" s="13">
        <v>37.815277777777794</v>
      </c>
      <c r="D810" s="13">
        <v>113.27777777777777</v>
      </c>
      <c r="E810" s="13">
        <v>7.73195667752191</v>
      </c>
      <c r="F810" s="13">
        <v>27.204478399999989</v>
      </c>
      <c r="H810">
        <v>600</v>
      </c>
      <c r="I810" s="12">
        <v>807</v>
      </c>
      <c r="J810" s="13">
        <v>88.999999999999432</v>
      </c>
      <c r="K810" s="13">
        <v>48.491893871875511</v>
      </c>
      <c r="L810" s="13">
        <v>79.188422361906461</v>
      </c>
      <c r="Q810">
        <v>600</v>
      </c>
      <c r="R810" s="13">
        <v>39.491161616161364</v>
      </c>
      <c r="S810" s="13">
        <v>163.19444444444761</v>
      </c>
      <c r="T810" s="13">
        <v>16.228094490840277</v>
      </c>
      <c r="U810" s="13">
        <v>20.066022402793521</v>
      </c>
    </row>
    <row r="811" spans="1:21" x14ac:dyDescent="0.2">
      <c r="A811">
        <v>1</v>
      </c>
      <c r="B811" s="11" t="s">
        <v>828</v>
      </c>
      <c r="C811" s="11">
        <v>39.07361111111112</v>
      </c>
      <c r="D811" s="11">
        <v>113.27777777777777</v>
      </c>
      <c r="E811" s="11">
        <v>8.3446190812507037</v>
      </c>
      <c r="F811" s="11">
        <v>28.11132319999998</v>
      </c>
      <c r="H811">
        <v>600</v>
      </c>
      <c r="I811" s="10">
        <v>808</v>
      </c>
      <c r="J811" s="11">
        <v>87.66666666666606</v>
      </c>
      <c r="K811" s="11">
        <v>47.317520599981741</v>
      </c>
      <c r="L811" s="11">
        <v>78.223655579456718</v>
      </c>
      <c r="Q811">
        <v>600</v>
      </c>
      <c r="R811" s="11">
        <v>38.890211640211447</v>
      </c>
      <c r="S811" s="11">
        <v>163.19444444444761</v>
      </c>
      <c r="T811" s="11">
        <v>17.957582925068991</v>
      </c>
      <c r="U811" s="11">
        <v>19.666537520288713</v>
      </c>
    </row>
    <row r="812" spans="1:21" x14ac:dyDescent="0.2">
      <c r="A812">
        <v>1</v>
      </c>
      <c r="B812" s="13" t="s">
        <v>829</v>
      </c>
      <c r="C812" s="13">
        <v>37.856944444444466</v>
      </c>
      <c r="D812" s="13">
        <v>113.27777777777777</v>
      </c>
      <c r="E812" s="13">
        <v>8.0391321824119615</v>
      </c>
      <c r="F812" s="13">
        <v>27.234785599999995</v>
      </c>
      <c r="H812">
        <v>600</v>
      </c>
      <c r="I812" s="12">
        <v>809</v>
      </c>
      <c r="J812" s="13">
        <v>86.999999999999602</v>
      </c>
      <c r="K812" s="13">
        <v>45.495506373721348</v>
      </c>
      <c r="L812" s="13">
        <v>76.702826741427245</v>
      </c>
      <c r="Q812">
        <v>600</v>
      </c>
      <c r="R812" s="13">
        <v>40.598214285714128</v>
      </c>
      <c r="S812" s="13">
        <v>163.19444444444761</v>
      </c>
      <c r="T812" s="13">
        <v>17.306828291800372</v>
      </c>
      <c r="U812" s="13">
        <v>20.757642727536574</v>
      </c>
    </row>
    <row r="813" spans="1:21" x14ac:dyDescent="0.2">
      <c r="A813">
        <v>1</v>
      </c>
      <c r="B813" s="11" t="s">
        <v>830</v>
      </c>
      <c r="C813" s="11">
        <v>37.072222222222251</v>
      </c>
      <c r="D813" s="11">
        <v>113.27777777777777</v>
      </c>
      <c r="E813" s="11">
        <v>7.7572629917447378</v>
      </c>
      <c r="F813" s="11">
        <v>26.669555199999987</v>
      </c>
      <c r="H813">
        <v>600</v>
      </c>
      <c r="I813" s="10">
        <v>810</v>
      </c>
      <c r="J813" s="11">
        <v>89.583333333332646</v>
      </c>
      <c r="K813" s="11">
        <v>49.416756964800101</v>
      </c>
      <c r="L813" s="11">
        <v>79.940017358235437</v>
      </c>
      <c r="Q813">
        <v>600</v>
      </c>
      <c r="R813" s="11">
        <v>42.846813725490009</v>
      </c>
      <c r="S813" s="11">
        <v>163.19444444444761</v>
      </c>
      <c r="T813" s="11">
        <v>17.15433214189343</v>
      </c>
      <c r="U813" s="11">
        <v>22.095108773146574</v>
      </c>
    </row>
    <row r="814" spans="1:21" x14ac:dyDescent="0.2">
      <c r="A814">
        <v>1</v>
      </c>
      <c r="B814" s="13" t="s">
        <v>831</v>
      </c>
      <c r="C814" s="13">
        <v>39.815277777777794</v>
      </c>
      <c r="D814" s="13">
        <v>116.75</v>
      </c>
      <c r="E814" s="13">
        <v>8.5042449747759292</v>
      </c>
      <c r="F814" s="13">
        <v>28.644862399999994</v>
      </c>
      <c r="H814">
        <v>600</v>
      </c>
      <c r="I814" s="12">
        <v>811</v>
      </c>
      <c r="J814" s="13">
        <v>87.999999999999517</v>
      </c>
      <c r="K814" s="13">
        <v>46.640167314296932</v>
      </c>
      <c r="L814" s="13">
        <v>78.05299466742369</v>
      </c>
      <c r="Q814">
        <v>600</v>
      </c>
      <c r="R814" s="13">
        <v>40.994791666666416</v>
      </c>
      <c r="S814" s="13">
        <v>166.66666666667041</v>
      </c>
      <c r="T814" s="13">
        <v>19.25728738358438</v>
      </c>
      <c r="U814" s="13">
        <v>21.22543987046129</v>
      </c>
    </row>
    <row r="815" spans="1:21" x14ac:dyDescent="0.2">
      <c r="A815">
        <v>1</v>
      </c>
      <c r="B815" s="11" t="s">
        <v>832</v>
      </c>
      <c r="C815" s="11">
        <v>38.147306397306409</v>
      </c>
      <c r="D815" s="11">
        <v>113.27777777777777</v>
      </c>
      <c r="E815" s="11">
        <v>7.9528106410692763</v>
      </c>
      <c r="F815" s="11">
        <v>27.44391757575756</v>
      </c>
      <c r="H815">
        <v>600</v>
      </c>
      <c r="I815" s="10">
        <v>812</v>
      </c>
      <c r="J815" s="11">
        <v>83.583333333333158</v>
      </c>
      <c r="K815" s="11">
        <v>34.745884696190267</v>
      </c>
      <c r="L815" s="11">
        <v>68.413717237774179</v>
      </c>
      <c r="Q815">
        <v>600</v>
      </c>
      <c r="R815" s="11">
        <v>40.406956735496408</v>
      </c>
      <c r="S815" s="11">
        <v>163.19444444444761</v>
      </c>
      <c r="T815" s="11">
        <v>16.930544111776992</v>
      </c>
      <c r="U815" s="11">
        <v>20.580684773984505</v>
      </c>
    </row>
    <row r="816" spans="1:21" x14ac:dyDescent="0.2">
      <c r="A816">
        <v>1</v>
      </c>
      <c r="B816" s="13" t="s">
        <v>833</v>
      </c>
      <c r="C816" s="13">
        <v>33.823206018518526</v>
      </c>
      <c r="D816" s="13">
        <v>113.27777777777777</v>
      </c>
      <c r="E816" s="13">
        <v>5.6796987101937644</v>
      </c>
      <c r="F816" s="13">
        <v>24.329988333333336</v>
      </c>
      <c r="H816">
        <v>600</v>
      </c>
      <c r="I816" s="12">
        <v>813</v>
      </c>
      <c r="J816" s="13">
        <v>84.916666666666302</v>
      </c>
      <c r="K816" s="13">
        <v>31.991641345398165</v>
      </c>
      <c r="L816" s="13">
        <v>79.172327263136879</v>
      </c>
      <c r="Q816">
        <v>600</v>
      </c>
      <c r="R816" s="13">
        <v>34.622009569377859</v>
      </c>
      <c r="S816" s="13">
        <v>163.19444444444761</v>
      </c>
      <c r="T816" s="13">
        <v>10.866771431391573</v>
      </c>
      <c r="U816" s="13">
        <v>16.810279691193291</v>
      </c>
    </row>
    <row r="817" spans="1:21" x14ac:dyDescent="0.2">
      <c r="A817">
        <v>1</v>
      </c>
      <c r="B817" s="11" t="s">
        <v>834</v>
      </c>
      <c r="C817" s="11">
        <v>35.028619528619537</v>
      </c>
      <c r="D817" s="11">
        <v>94.527777777777771</v>
      </c>
      <c r="E817" s="11">
        <v>3.9769594189389141</v>
      </c>
      <c r="F817" s="11">
        <v>25.198424242424235</v>
      </c>
      <c r="H817">
        <v>600</v>
      </c>
      <c r="I817" s="10">
        <v>814</v>
      </c>
      <c r="J817" s="11">
        <v>89.66666666666589</v>
      </c>
      <c r="K817" s="11">
        <v>41.637144237741197</v>
      </c>
      <c r="L817" s="11">
        <v>109.38589595678999</v>
      </c>
      <c r="Q817">
        <v>600</v>
      </c>
      <c r="R817" s="11">
        <v>35.031842818428032</v>
      </c>
      <c r="S817" s="11">
        <v>144.4444444444444</v>
      </c>
      <c r="T817" s="11">
        <v>10.170756093897763</v>
      </c>
      <c r="U817" s="11">
        <v>16.964757176604483</v>
      </c>
    </row>
    <row r="818" spans="1:21" x14ac:dyDescent="0.2">
      <c r="A818">
        <v>1</v>
      </c>
      <c r="B818" s="13" t="s">
        <v>835</v>
      </c>
      <c r="C818" s="13">
        <v>39.904320987654316</v>
      </c>
      <c r="D818" s="13">
        <v>107.02777777777777</v>
      </c>
      <c r="E818" s="13">
        <v>3.7276096392271647</v>
      </c>
      <c r="F818" s="13">
        <v>28.709169777777785</v>
      </c>
      <c r="H818">
        <v>600</v>
      </c>
      <c r="I818" s="12">
        <v>815</v>
      </c>
      <c r="J818" s="13">
        <v>87.916666666666046</v>
      </c>
      <c r="K818" s="13">
        <v>44.627761081228414</v>
      </c>
      <c r="L818" s="13">
        <v>76.739087305653015</v>
      </c>
      <c r="Q818">
        <v>600</v>
      </c>
      <c r="R818" s="13">
        <v>37.431729264475557</v>
      </c>
      <c r="S818" s="13">
        <v>156.94444444444653</v>
      </c>
      <c r="T818" s="13">
        <v>9.0144132801456252</v>
      </c>
      <c r="U818" s="13">
        <v>18.668672391029268</v>
      </c>
    </row>
    <row r="819" spans="1:21" x14ac:dyDescent="0.2">
      <c r="A819">
        <v>1</v>
      </c>
      <c r="B819" s="11" t="s">
        <v>836</v>
      </c>
      <c r="C819" s="11">
        <v>38.00566893424039</v>
      </c>
      <c r="D819" s="11">
        <v>113.27777777777777</v>
      </c>
      <c r="E819" s="11">
        <v>7.537474028106943</v>
      </c>
      <c r="F819" s="11">
        <v>27.342246530612226</v>
      </c>
      <c r="H819">
        <v>600</v>
      </c>
      <c r="I819" s="10">
        <v>816</v>
      </c>
      <c r="J819" s="11">
        <v>87.08333333333286</v>
      </c>
      <c r="K819" s="11">
        <v>45.030668166071123</v>
      </c>
      <c r="L819" s="11">
        <v>76.30997535957998</v>
      </c>
      <c r="Q819">
        <v>600</v>
      </c>
      <c r="R819" s="11">
        <v>39.378034547151991</v>
      </c>
      <c r="S819" s="11">
        <v>163.19444444444761</v>
      </c>
      <c r="T819" s="11">
        <v>16.882102700685195</v>
      </c>
      <c r="U819" s="11">
        <v>19.928887616606538</v>
      </c>
    </row>
    <row r="820" spans="1:21" x14ac:dyDescent="0.2">
      <c r="A820">
        <v>1</v>
      </c>
      <c r="B820" s="13" t="s">
        <v>837</v>
      </c>
      <c r="C820" s="13">
        <v>37.183333333333351</v>
      </c>
      <c r="D820" s="13">
        <v>113.27777777777777</v>
      </c>
      <c r="E820" s="13">
        <v>7.6765916047895368</v>
      </c>
      <c r="F820" s="13">
        <v>26.749785599999985</v>
      </c>
      <c r="H820">
        <v>600</v>
      </c>
      <c r="I820" s="12">
        <v>817</v>
      </c>
      <c r="J820" s="13">
        <v>86.416666666666174</v>
      </c>
      <c r="K820" s="13">
        <v>46.009363501295631</v>
      </c>
      <c r="L820" s="13">
        <v>77.134777372582462</v>
      </c>
      <c r="Q820">
        <v>600</v>
      </c>
      <c r="R820" s="13">
        <v>43.19969278033777</v>
      </c>
      <c r="S820" s="13">
        <v>163.19444444444761</v>
      </c>
      <c r="T820" s="13">
        <v>17.533000224000197</v>
      </c>
      <c r="U820" s="13">
        <v>22.06252853541881</v>
      </c>
    </row>
    <row r="821" spans="1:21" x14ac:dyDescent="0.2">
      <c r="A821">
        <v>1</v>
      </c>
      <c r="B821" s="11" t="s">
        <v>838</v>
      </c>
      <c r="C821" s="11">
        <v>36.643055555555577</v>
      </c>
      <c r="D821" s="11">
        <v>113.27777777777777</v>
      </c>
      <c r="E821" s="11">
        <v>7.7899818938337138</v>
      </c>
      <c r="F821" s="11">
        <v>26.360401599999992</v>
      </c>
      <c r="H821">
        <v>600</v>
      </c>
      <c r="I821" s="10">
        <v>818</v>
      </c>
      <c r="J821" s="11">
        <v>87.916666666666046</v>
      </c>
      <c r="K821" s="11">
        <v>46.948467682114405</v>
      </c>
      <c r="L821" s="11">
        <v>77.918005802726356</v>
      </c>
      <c r="Q821">
        <v>600</v>
      </c>
      <c r="R821" s="11">
        <v>41.166090961427635</v>
      </c>
      <c r="S821" s="11">
        <v>163.19444444444761</v>
      </c>
      <c r="T821" s="11">
        <v>15.163714845613541</v>
      </c>
      <c r="U821" s="11">
        <v>20.616072569107644</v>
      </c>
    </row>
    <row r="822" spans="1:21" x14ac:dyDescent="0.2">
      <c r="A822">
        <v>1</v>
      </c>
      <c r="B822" s="13" t="s">
        <v>839</v>
      </c>
      <c r="C822" s="13">
        <v>38.02361111111113</v>
      </c>
      <c r="D822" s="13">
        <v>113.27777777777777</v>
      </c>
      <c r="E822" s="13">
        <v>8.0365419392690747</v>
      </c>
      <c r="F822" s="13">
        <v>27.354478399999991</v>
      </c>
      <c r="H822">
        <v>600</v>
      </c>
      <c r="I822" s="12">
        <v>819</v>
      </c>
      <c r="J822" s="13">
        <v>86.583333333332902</v>
      </c>
      <c r="K822" s="13">
        <v>41.99217970322475</v>
      </c>
      <c r="L822" s="13">
        <v>74.061709052187879</v>
      </c>
      <c r="Q822">
        <v>600</v>
      </c>
      <c r="R822" s="13">
        <v>38.53768303186903</v>
      </c>
      <c r="S822" s="13">
        <v>163.19444444444761</v>
      </c>
      <c r="T822" s="13">
        <v>17.237818667948304</v>
      </c>
      <c r="U822" s="13">
        <v>19.13950844304517</v>
      </c>
    </row>
    <row r="823" spans="1:21" x14ac:dyDescent="0.2">
      <c r="A823">
        <v>1</v>
      </c>
      <c r="B823" s="11" t="s">
        <v>840</v>
      </c>
      <c r="C823" s="11">
        <v>36.828563411896759</v>
      </c>
      <c r="D823" s="11">
        <v>113.27777777777777</v>
      </c>
      <c r="E823" s="11">
        <v>7.1733979970750772</v>
      </c>
      <c r="F823" s="11">
        <v>26.494500202020188</v>
      </c>
      <c r="H823">
        <v>600</v>
      </c>
      <c r="I823" s="10">
        <v>820</v>
      </c>
      <c r="J823" s="11">
        <v>84.083333333333115</v>
      </c>
      <c r="K823" s="11">
        <v>36.102270028387593</v>
      </c>
      <c r="L823" s="11">
        <v>68.327317820270125</v>
      </c>
      <c r="Q823">
        <v>600</v>
      </c>
      <c r="R823" s="11">
        <v>40.148956817078947</v>
      </c>
      <c r="S823" s="11">
        <v>163.19444444444761</v>
      </c>
      <c r="T823" s="11">
        <v>16.247837144669962</v>
      </c>
      <c r="U823" s="11">
        <v>20.224819989521876</v>
      </c>
    </row>
    <row r="824" spans="1:21" x14ac:dyDescent="0.2">
      <c r="A824">
        <v>1</v>
      </c>
      <c r="B824" s="13" t="s">
        <v>841</v>
      </c>
      <c r="C824" s="13">
        <v>34.236111111111114</v>
      </c>
      <c r="D824" s="13">
        <v>83.555555555555557</v>
      </c>
      <c r="E824" s="13">
        <v>6.1201884847370609</v>
      </c>
      <c r="F824" s="13">
        <v>24.627632000000002</v>
      </c>
      <c r="H824">
        <v>600</v>
      </c>
      <c r="I824" s="12">
        <v>821</v>
      </c>
      <c r="J824" s="13">
        <v>88.416666666666003</v>
      </c>
      <c r="K824" s="13">
        <v>44.732596552637354</v>
      </c>
      <c r="L824" s="13">
        <v>76.440157722435231</v>
      </c>
      <c r="Q824">
        <v>600</v>
      </c>
      <c r="R824" s="13">
        <v>37.353028233151015</v>
      </c>
      <c r="S824" s="13">
        <v>133.47222222222032</v>
      </c>
      <c r="T824" s="13">
        <v>14.069092075560667</v>
      </c>
      <c r="U824" s="13">
        <v>18.432190101259391</v>
      </c>
    </row>
    <row r="825" spans="1:21" x14ac:dyDescent="0.2">
      <c r="A825">
        <v>1</v>
      </c>
      <c r="B825" s="11" t="s">
        <v>842</v>
      </c>
      <c r="C825" s="11">
        <v>38.638327721661078</v>
      </c>
      <c r="D825" s="11">
        <v>113.27777777777777</v>
      </c>
      <c r="E825" s="11">
        <v>7.7217433598050889</v>
      </c>
      <c r="F825" s="11">
        <v>27.797530505050482</v>
      </c>
      <c r="H825">
        <v>600</v>
      </c>
      <c r="I825" s="10">
        <v>822</v>
      </c>
      <c r="J825" s="11">
        <v>90.999999999999261</v>
      </c>
      <c r="K825" s="11">
        <v>47.549469119054777</v>
      </c>
      <c r="L825" s="11">
        <v>82.656821209222727</v>
      </c>
      <c r="Q825">
        <v>600</v>
      </c>
      <c r="R825" s="11">
        <v>39.705729166666487</v>
      </c>
      <c r="S825" s="11">
        <v>163.19444444444761</v>
      </c>
      <c r="T825" s="11">
        <v>17.535640847985235</v>
      </c>
      <c r="U825" s="11">
        <v>19.956041037994872</v>
      </c>
    </row>
    <row r="826" spans="1:21" x14ac:dyDescent="0.2">
      <c r="A826">
        <v>1</v>
      </c>
      <c r="B826" s="13" t="s">
        <v>843</v>
      </c>
      <c r="C826" s="13">
        <v>41.097222222222257</v>
      </c>
      <c r="D826" s="13">
        <v>107.02777777777777</v>
      </c>
      <c r="E826" s="13">
        <v>7.6655104221021579</v>
      </c>
      <c r="F826" s="13">
        <v>29.568143999999982</v>
      </c>
      <c r="H826">
        <v>600</v>
      </c>
      <c r="I826" s="12">
        <v>823</v>
      </c>
      <c r="J826" s="13">
        <v>88.083333333332774</v>
      </c>
      <c r="K826" s="13">
        <v>47.140406386951206</v>
      </c>
      <c r="L826" s="13">
        <v>79.275303200396564</v>
      </c>
      <c r="Q826">
        <v>600</v>
      </c>
      <c r="R826" s="13">
        <v>41.521929824561134</v>
      </c>
      <c r="S826" s="13">
        <v>156.94444444444653</v>
      </c>
      <c r="T826" s="13">
        <v>17.360958664919217</v>
      </c>
      <c r="U826" s="13">
        <v>21.108513414919372</v>
      </c>
    </row>
    <row r="827" spans="1:21" x14ac:dyDescent="0.2">
      <c r="A827">
        <v>1</v>
      </c>
      <c r="B827" s="11" t="s">
        <v>844</v>
      </c>
      <c r="C827" s="11">
        <v>38.247709049255455</v>
      </c>
      <c r="D827" s="11">
        <v>113.27777777777777</v>
      </c>
      <c r="E827" s="11">
        <v>7.8851666534503462</v>
      </c>
      <c r="F827" s="11">
        <v>27.51587958762887</v>
      </c>
      <c r="H827">
        <v>600</v>
      </c>
      <c r="I827" s="10">
        <v>824</v>
      </c>
      <c r="J827" s="11">
        <v>85.999999999999687</v>
      </c>
      <c r="K827" s="11">
        <v>41.995116568323127</v>
      </c>
      <c r="L827" s="11">
        <v>73.693046928635326</v>
      </c>
      <c r="Q827">
        <v>600</v>
      </c>
      <c r="R827" s="11">
        <v>39.608630952380807</v>
      </c>
      <c r="S827" s="11">
        <v>163.19444444444761</v>
      </c>
      <c r="T827" s="11">
        <v>16.105549108855922</v>
      </c>
      <c r="U827" s="11">
        <v>19.930290965165419</v>
      </c>
    </row>
    <row r="828" spans="1:21" x14ac:dyDescent="0.2">
      <c r="A828">
        <v>1</v>
      </c>
      <c r="B828" s="13" t="s">
        <v>845</v>
      </c>
      <c r="C828" s="13">
        <v>36.106944444444466</v>
      </c>
      <c r="D828" s="13">
        <v>113.27777777777777</v>
      </c>
      <c r="E828" s="13">
        <v>7.1549984743011663</v>
      </c>
      <c r="F828" s="13">
        <v>25.974785599999997</v>
      </c>
      <c r="H828">
        <v>600</v>
      </c>
      <c r="I828" s="12">
        <v>825</v>
      </c>
      <c r="J828" s="13">
        <v>91.249999999999247</v>
      </c>
      <c r="K828" s="13">
        <v>54.195431810617308</v>
      </c>
      <c r="L828" s="13">
        <v>84.137743599251792</v>
      </c>
      <c r="Q828">
        <v>600</v>
      </c>
      <c r="R828" s="13">
        <v>38.766580534022289</v>
      </c>
      <c r="S828" s="13">
        <v>163.19444444444761</v>
      </c>
      <c r="T828" s="13">
        <v>16.541740409059408</v>
      </c>
      <c r="U828" s="13">
        <v>19.25065931839103</v>
      </c>
    </row>
    <row r="829" spans="1:21" x14ac:dyDescent="0.2">
      <c r="A829">
        <v>1</v>
      </c>
      <c r="B829" s="11" t="s">
        <v>846</v>
      </c>
      <c r="C829" s="11">
        <v>41.390852974186316</v>
      </c>
      <c r="D829" s="11">
        <v>113.27777777777777</v>
      </c>
      <c r="E829" s="11">
        <v>9.3934311492718603</v>
      </c>
      <c r="F829" s="11">
        <v>29.779736565656563</v>
      </c>
      <c r="H829">
        <v>600</v>
      </c>
      <c r="I829" s="10">
        <v>826</v>
      </c>
      <c r="J829" s="11">
        <v>92.416666666665662</v>
      </c>
      <c r="K829" s="11">
        <v>56.51617953467089</v>
      </c>
      <c r="L829" s="11">
        <v>85.920326466333691</v>
      </c>
      <c r="Q829">
        <v>600</v>
      </c>
      <c r="R829" s="11">
        <v>45.649240041928486</v>
      </c>
      <c r="S829" s="11">
        <v>163.19444444444761</v>
      </c>
      <c r="T829" s="11">
        <v>20.935154490658434</v>
      </c>
      <c r="U829" s="11">
        <v>24.0808358362472</v>
      </c>
    </row>
    <row r="830" spans="1:21" x14ac:dyDescent="0.2">
      <c r="A830">
        <v>1</v>
      </c>
      <c r="B830" s="13" t="s">
        <v>847</v>
      </c>
      <c r="C830" s="13">
        <v>42.616666666666681</v>
      </c>
      <c r="D830" s="13">
        <v>113.27777777777777</v>
      </c>
      <c r="E830" s="13">
        <v>9.8824121918214765</v>
      </c>
      <c r="F830" s="13">
        <v>30.66239999999997</v>
      </c>
      <c r="H830">
        <v>600</v>
      </c>
      <c r="I830" s="12">
        <v>827</v>
      </c>
      <c r="J830" s="13">
        <v>83.999999999999858</v>
      </c>
      <c r="K830" s="13">
        <v>35.337737864292102</v>
      </c>
      <c r="L830" s="13">
        <v>69.356103742544619</v>
      </c>
      <c r="Q830">
        <v>600</v>
      </c>
      <c r="R830" s="13">
        <v>44.240412979350772</v>
      </c>
      <c r="S830" s="13">
        <v>163.19444444444761</v>
      </c>
      <c r="T830" s="13">
        <v>21.097709364237073</v>
      </c>
      <c r="U830" s="13">
        <v>23.234009230401746</v>
      </c>
    </row>
    <row r="831" spans="1:21" x14ac:dyDescent="0.2">
      <c r="A831">
        <v>1</v>
      </c>
      <c r="B831" s="11" t="s">
        <v>848</v>
      </c>
      <c r="C831" s="11">
        <v>34.122807017543877</v>
      </c>
      <c r="D831" s="11">
        <v>113.27777777777777</v>
      </c>
      <c r="E831" s="11">
        <v>5.8020653148474137</v>
      </c>
      <c r="F831" s="11">
        <v>24.545608421052624</v>
      </c>
      <c r="H831">
        <v>600</v>
      </c>
      <c r="I831" s="10">
        <v>828</v>
      </c>
      <c r="J831" s="11">
        <v>89.499999999999389</v>
      </c>
      <c r="K831" s="11">
        <v>47.433952331810431</v>
      </c>
      <c r="L831" s="11">
        <v>95.682909517863564</v>
      </c>
      <c r="Q831">
        <v>600</v>
      </c>
      <c r="R831" s="11">
        <v>36.169616519173907</v>
      </c>
      <c r="S831" s="11">
        <v>163.19444444444761</v>
      </c>
      <c r="T831" s="11">
        <v>12.661323028238975</v>
      </c>
      <c r="U831" s="11">
        <v>17.79490777064871</v>
      </c>
    </row>
    <row r="832" spans="1:21" x14ac:dyDescent="0.2">
      <c r="A832">
        <v>1</v>
      </c>
      <c r="B832" s="13" t="s">
        <v>849</v>
      </c>
      <c r="C832" s="13">
        <v>39.741293532338318</v>
      </c>
      <c r="D832" s="13">
        <v>113.27777777777777</v>
      </c>
      <c r="E832" s="13">
        <v>5.9353960778620918</v>
      </c>
      <c r="F832" s="13">
        <v>28.591328955223876</v>
      </c>
      <c r="H832">
        <v>600</v>
      </c>
      <c r="I832" s="12">
        <v>829</v>
      </c>
      <c r="J832" s="13">
        <v>84.666666666666316</v>
      </c>
      <c r="K832" s="13">
        <v>40.901212447090174</v>
      </c>
      <c r="L832" s="13">
        <v>72.726922234019085</v>
      </c>
      <c r="Q832">
        <v>600</v>
      </c>
      <c r="R832" s="13">
        <v>36.580337690631715</v>
      </c>
      <c r="S832" s="13">
        <v>163.19444444444761</v>
      </c>
      <c r="T832" s="13">
        <v>12.894729781378349</v>
      </c>
      <c r="U832" s="13">
        <v>18.194361548950038</v>
      </c>
    </row>
    <row r="833" spans="1:21" x14ac:dyDescent="0.2">
      <c r="A833">
        <v>1</v>
      </c>
      <c r="B833" s="11" t="s">
        <v>850</v>
      </c>
      <c r="C833" s="11">
        <v>34.875000000000014</v>
      </c>
      <c r="D833" s="11">
        <v>108.13888888888889</v>
      </c>
      <c r="E833" s="11">
        <v>6.8233256152965858</v>
      </c>
      <c r="F833" s="11">
        <v>25.087171199999997</v>
      </c>
      <c r="H833">
        <v>600</v>
      </c>
      <c r="I833" s="10">
        <v>830</v>
      </c>
      <c r="J833" s="11">
        <v>88.999999999999432</v>
      </c>
      <c r="K833" s="11">
        <v>49.87407866193373</v>
      </c>
      <c r="L833" s="11">
        <v>80.713645576903659</v>
      </c>
      <c r="Q833">
        <v>600</v>
      </c>
      <c r="R833" s="11">
        <v>40.297585560243689</v>
      </c>
      <c r="S833" s="11">
        <v>158.05555555555785</v>
      </c>
      <c r="T833" s="11">
        <v>16.362576945874245</v>
      </c>
      <c r="U833" s="11">
        <v>20.20524066336883</v>
      </c>
    </row>
    <row r="834" spans="1:21" x14ac:dyDescent="0.2">
      <c r="A834">
        <v>1</v>
      </c>
      <c r="B834" s="13" t="s">
        <v>851</v>
      </c>
      <c r="C834" s="13">
        <v>39.146184062850736</v>
      </c>
      <c r="D834" s="13">
        <v>113.27777777777777</v>
      </c>
      <c r="E834" s="13">
        <v>8.6381883483580566</v>
      </c>
      <c r="F834" s="13">
        <v>28.163574949494933</v>
      </c>
      <c r="H834">
        <v>600</v>
      </c>
      <c r="I834" s="12">
        <v>831</v>
      </c>
      <c r="J834" s="13">
        <v>84.416666666666345</v>
      </c>
      <c r="K834" s="13">
        <v>38.708971781868208</v>
      </c>
      <c r="L834" s="13">
        <v>70.751057489354721</v>
      </c>
      <c r="Q834">
        <v>600</v>
      </c>
      <c r="R834" s="13">
        <v>41.262782694198471</v>
      </c>
      <c r="S834" s="13">
        <v>163.19444444444761</v>
      </c>
      <c r="T834" s="13">
        <v>18.062259842760504</v>
      </c>
      <c r="U834" s="13">
        <v>21.134484237550261</v>
      </c>
    </row>
    <row r="835" spans="1:21" x14ac:dyDescent="0.2">
      <c r="A835">
        <v>1</v>
      </c>
      <c r="B835" s="11" t="s">
        <v>852</v>
      </c>
      <c r="C835" s="11">
        <v>34.581944444444481</v>
      </c>
      <c r="D835" s="11">
        <v>113.27777777777777</v>
      </c>
      <c r="E835" s="11">
        <v>6.5676447409896896</v>
      </c>
      <c r="F835" s="11">
        <v>24.876094399999996</v>
      </c>
      <c r="H835">
        <v>600</v>
      </c>
      <c r="I835" s="10">
        <v>832</v>
      </c>
      <c r="J835" s="11">
        <v>90.999999999999261</v>
      </c>
      <c r="K835" s="11">
        <v>54.262371971265281</v>
      </c>
      <c r="L835" s="11">
        <v>83.767683339903613</v>
      </c>
      <c r="Q835">
        <v>600</v>
      </c>
      <c r="R835" s="11">
        <v>38.124819624819573</v>
      </c>
      <c r="S835" s="11">
        <v>163.19444444444761</v>
      </c>
      <c r="T835" s="11">
        <v>15.068350649299667</v>
      </c>
      <c r="U835" s="11">
        <v>19.163615364534241</v>
      </c>
    </row>
    <row r="836" spans="1:21" x14ac:dyDescent="0.2">
      <c r="A836">
        <v>1</v>
      </c>
      <c r="B836" s="13" t="s">
        <v>853</v>
      </c>
      <c r="C836" s="13">
        <v>41.104166666666679</v>
      </c>
      <c r="D836" s="13">
        <v>113.27777777777777</v>
      </c>
      <c r="E836" s="13">
        <v>9.4160608265538279</v>
      </c>
      <c r="F836" s="13">
        <v>29.573246399999999</v>
      </c>
      <c r="H836">
        <v>600</v>
      </c>
      <c r="I836" s="12">
        <v>833</v>
      </c>
      <c r="J836" s="13">
        <v>87.583333333332817</v>
      </c>
      <c r="K836" s="13">
        <v>44.772500235433611</v>
      </c>
      <c r="L836" s="13">
        <v>76.474244318149758</v>
      </c>
      <c r="Q836">
        <v>600</v>
      </c>
      <c r="R836" s="13">
        <v>44.046843434343259</v>
      </c>
      <c r="S836" s="13">
        <v>163.19444444444761</v>
      </c>
      <c r="T836" s="13">
        <v>20.289163274316454</v>
      </c>
      <c r="U836" s="13">
        <v>22.954925814954102</v>
      </c>
    </row>
    <row r="837" spans="1:21" x14ac:dyDescent="0.2">
      <c r="A837">
        <v>1</v>
      </c>
      <c r="B837" s="11" t="s">
        <v>854</v>
      </c>
      <c r="C837" s="11">
        <v>37.845679012345698</v>
      </c>
      <c r="D837" s="11">
        <v>113.27777777777777</v>
      </c>
      <c r="E837" s="11">
        <v>7.7363258475048911</v>
      </c>
      <c r="F837" s="11">
        <v>27.225504646464628</v>
      </c>
      <c r="H837">
        <v>600</v>
      </c>
      <c r="I837" s="10">
        <v>834</v>
      </c>
      <c r="J837" s="11">
        <v>88.166666666666018</v>
      </c>
      <c r="K837" s="11">
        <v>47.310746520535645</v>
      </c>
      <c r="L837" s="11">
        <v>78.218056044471936</v>
      </c>
      <c r="Q837">
        <v>600</v>
      </c>
      <c r="R837" s="11">
        <v>38.347035376183221</v>
      </c>
      <c r="S837" s="11">
        <v>163.19444444444761</v>
      </c>
      <c r="T837" s="11">
        <v>15.331208362150416</v>
      </c>
      <c r="U837" s="11">
        <v>19.195860968955206</v>
      </c>
    </row>
    <row r="838" spans="1:21" x14ac:dyDescent="0.2">
      <c r="A838">
        <v>1</v>
      </c>
      <c r="B838" s="13" t="s">
        <v>855</v>
      </c>
      <c r="C838" s="13">
        <v>38.34305555555558</v>
      </c>
      <c r="D838" s="13">
        <v>113.27777777777777</v>
      </c>
      <c r="E838" s="13">
        <v>8.1194077286928117</v>
      </c>
      <c r="F838" s="13">
        <v>27.584324799999994</v>
      </c>
      <c r="H838">
        <v>600</v>
      </c>
      <c r="I838" s="12">
        <v>835</v>
      </c>
      <c r="J838" s="13">
        <v>89.583333333332646</v>
      </c>
      <c r="K838" s="13">
        <v>52.452053050503494</v>
      </c>
      <c r="L838" s="13">
        <v>82.358487765639367</v>
      </c>
      <c r="Q838">
        <v>600</v>
      </c>
      <c r="R838" s="13">
        <v>39.590799297320821</v>
      </c>
      <c r="S838" s="13">
        <v>163.19444444444761</v>
      </c>
      <c r="T838" s="13">
        <v>18.539269304222362</v>
      </c>
      <c r="U838" s="13">
        <v>20.044753310392938</v>
      </c>
    </row>
    <row r="839" spans="1:21" x14ac:dyDescent="0.2">
      <c r="A839">
        <v>1</v>
      </c>
      <c r="B839" s="11" t="s">
        <v>856</v>
      </c>
      <c r="C839" s="11">
        <v>39.845833333333346</v>
      </c>
      <c r="D839" s="11">
        <v>113.27777777777777</v>
      </c>
      <c r="E839" s="11">
        <v>8.9800187618098519</v>
      </c>
      <c r="F839" s="11">
        <v>28.667015999999986</v>
      </c>
      <c r="H839">
        <v>600</v>
      </c>
      <c r="I839" s="10">
        <v>836</v>
      </c>
      <c r="J839" s="11">
        <v>87.999999999999517</v>
      </c>
      <c r="K839" s="11">
        <v>45.013694904506856</v>
      </c>
      <c r="L839" s="11">
        <v>77.070186770849332</v>
      </c>
      <c r="Q839">
        <v>600</v>
      </c>
      <c r="R839" s="11">
        <v>39.870839193623816</v>
      </c>
      <c r="S839" s="11">
        <v>163.19444444444761</v>
      </c>
      <c r="T839" s="11">
        <v>18.499145961153939</v>
      </c>
      <c r="U839" s="11">
        <v>20.396529371393818</v>
      </c>
    </row>
    <row r="840" spans="1:21" x14ac:dyDescent="0.2">
      <c r="A840">
        <v>1</v>
      </c>
      <c r="B840" s="13" t="s">
        <v>857</v>
      </c>
      <c r="C840" s="13">
        <v>38.10204081632655</v>
      </c>
      <c r="D840" s="13">
        <v>113.27777777777777</v>
      </c>
      <c r="E840" s="13">
        <v>7.6587206549795885</v>
      </c>
      <c r="F840" s="13">
        <v>27.411555918367334</v>
      </c>
      <c r="H840">
        <v>600</v>
      </c>
      <c r="I840" s="12">
        <v>837</v>
      </c>
      <c r="J840" s="13">
        <v>86.666666666666146</v>
      </c>
      <c r="K840" s="13">
        <v>44.363121558629921</v>
      </c>
      <c r="L840" s="13">
        <v>76.12381919349977</v>
      </c>
      <c r="Q840">
        <v>600</v>
      </c>
      <c r="R840" s="13">
        <v>39.613510101009894</v>
      </c>
      <c r="S840" s="13">
        <v>163.19444444444761</v>
      </c>
      <c r="T840" s="13">
        <v>15.962037146175085</v>
      </c>
      <c r="U840" s="13">
        <v>20.063380230154564</v>
      </c>
    </row>
    <row r="841" spans="1:21" x14ac:dyDescent="0.2">
      <c r="A841">
        <v>1</v>
      </c>
      <c r="B841" s="11" t="s">
        <v>858</v>
      </c>
      <c r="C841" s="11">
        <v>36.853815937149278</v>
      </c>
      <c r="D841" s="11">
        <v>113.27777777777777</v>
      </c>
      <c r="E841" s="11">
        <v>7.4497929625434169</v>
      </c>
      <c r="F841" s="11">
        <v>26.51275959595959</v>
      </c>
      <c r="H841">
        <v>600</v>
      </c>
      <c r="I841" s="10">
        <v>838</v>
      </c>
      <c r="J841" s="11">
        <v>87.583333333332817</v>
      </c>
      <c r="K841" s="11">
        <v>46.062228648449867</v>
      </c>
      <c r="L841" s="11">
        <v>78.363481795529253</v>
      </c>
      <c r="Q841">
        <v>600</v>
      </c>
      <c r="R841" s="11">
        <v>40.536911911911751</v>
      </c>
      <c r="S841" s="11">
        <v>163.19444444444761</v>
      </c>
      <c r="T841" s="11">
        <v>16.692163386170563</v>
      </c>
      <c r="U841" s="11">
        <v>20.686997449292747</v>
      </c>
    </row>
    <row r="842" spans="1:21" x14ac:dyDescent="0.2">
      <c r="A842">
        <v>1</v>
      </c>
      <c r="B842" s="13" t="s">
        <v>859</v>
      </c>
      <c r="C842" s="13">
        <v>37.812925170068056</v>
      </c>
      <c r="D842" s="13">
        <v>113.27777777777777</v>
      </c>
      <c r="E842" s="13">
        <v>7.7851297039802452</v>
      </c>
      <c r="F842" s="13">
        <v>27.20307918367347</v>
      </c>
      <c r="H842">
        <v>600</v>
      </c>
      <c r="I842" s="12">
        <v>839</v>
      </c>
      <c r="J842" s="13">
        <v>86.999999999999602</v>
      </c>
      <c r="K842" s="13">
        <v>44.244465638414049</v>
      </c>
      <c r="L842" s="13">
        <v>76.021948660986013</v>
      </c>
      <c r="Q842">
        <v>600</v>
      </c>
      <c r="R842" s="13">
        <v>37.395689257722331</v>
      </c>
      <c r="S842" s="13">
        <v>163.19444444444761</v>
      </c>
      <c r="T842" s="13">
        <v>15.589668458566429</v>
      </c>
      <c r="U842" s="13">
        <v>18.603277552829066</v>
      </c>
    </row>
    <row r="843" spans="1:21" x14ac:dyDescent="0.2">
      <c r="A843">
        <v>1</v>
      </c>
      <c r="B843" s="11" t="s">
        <v>860</v>
      </c>
      <c r="C843" s="11">
        <v>37.060044893378226</v>
      </c>
      <c r="D843" s="11">
        <v>113.27777777777777</v>
      </c>
      <c r="E843" s="11">
        <v>7.5519646242216272</v>
      </c>
      <c r="F843" s="11">
        <v>26.661011717171711</v>
      </c>
      <c r="H843">
        <v>600</v>
      </c>
      <c r="I843" s="10">
        <v>840</v>
      </c>
      <c r="J843" s="11">
        <v>85.916666666666217</v>
      </c>
      <c r="K843" s="11">
        <v>40.762355633692621</v>
      </c>
      <c r="L843" s="11">
        <v>72.603365819881432</v>
      </c>
      <c r="Q843">
        <v>600</v>
      </c>
      <c r="R843" s="11">
        <v>38.979578392621775</v>
      </c>
      <c r="S843" s="11">
        <v>163.19444444444761</v>
      </c>
      <c r="T843" s="11">
        <v>16.855896251579786</v>
      </c>
      <c r="U843" s="11">
        <v>19.369575387757855</v>
      </c>
    </row>
    <row r="844" spans="1:21" x14ac:dyDescent="0.2">
      <c r="A844">
        <v>1</v>
      </c>
      <c r="B844" s="13" t="s">
        <v>861</v>
      </c>
      <c r="C844" s="13">
        <v>36.02638888888891</v>
      </c>
      <c r="D844" s="13">
        <v>113.27777777777777</v>
      </c>
      <c r="E844" s="13">
        <v>6.9601898846483889</v>
      </c>
      <c r="F844" s="13">
        <v>25.916171199999987</v>
      </c>
      <c r="H844">
        <v>600</v>
      </c>
      <c r="I844" s="12">
        <v>841</v>
      </c>
      <c r="J844" s="13">
        <v>87.416666666666089</v>
      </c>
      <c r="K844" s="13">
        <v>45.539518242546677</v>
      </c>
      <c r="L844" s="13">
        <v>76.739918522309566</v>
      </c>
      <c r="Q844">
        <v>600</v>
      </c>
      <c r="R844" s="13">
        <v>39.610728848114036</v>
      </c>
      <c r="S844" s="13">
        <v>163.19444444444761</v>
      </c>
      <c r="T844" s="13">
        <v>15.050151641086991</v>
      </c>
      <c r="U844" s="13">
        <v>19.905165270776614</v>
      </c>
    </row>
    <row r="845" spans="1:21" x14ac:dyDescent="0.2">
      <c r="A845">
        <v>1</v>
      </c>
      <c r="B845" s="11" t="s">
        <v>862</v>
      </c>
      <c r="C845" s="11">
        <v>37.605555555555569</v>
      </c>
      <c r="D845" s="11">
        <v>113.27777777777777</v>
      </c>
      <c r="E845" s="11">
        <v>7.8275875432953486</v>
      </c>
      <c r="F845" s="11">
        <v>27.053862399999986</v>
      </c>
      <c r="H845">
        <v>600</v>
      </c>
      <c r="I845" s="10">
        <v>842</v>
      </c>
      <c r="J845" s="11">
        <v>87.166666666666103</v>
      </c>
      <c r="K845" s="11">
        <v>35.848917106046947</v>
      </c>
      <c r="L845" s="11">
        <v>103.83192618715432</v>
      </c>
      <c r="Q845">
        <v>600</v>
      </c>
      <c r="R845" s="11">
        <v>37.647337962962894</v>
      </c>
      <c r="S845" s="11">
        <v>163.19444444444761</v>
      </c>
      <c r="T845" s="11">
        <v>15.751514343535732</v>
      </c>
      <c r="U845" s="11">
        <v>18.828324637651342</v>
      </c>
    </row>
    <row r="846" spans="1:21" x14ac:dyDescent="0.2">
      <c r="A846">
        <v>1</v>
      </c>
      <c r="B846" s="13" t="s">
        <v>863</v>
      </c>
      <c r="C846" s="13">
        <v>37.253875968992247</v>
      </c>
      <c r="D846" s="13">
        <v>83.555555555555557</v>
      </c>
      <c r="E846" s="13">
        <v>3.1208220137605842</v>
      </c>
      <c r="F846" s="13">
        <v>26.80083348837211</v>
      </c>
      <c r="H846">
        <v>600</v>
      </c>
      <c r="I846" s="12">
        <v>843</v>
      </c>
      <c r="J846" s="13">
        <v>81.166666666666586</v>
      </c>
      <c r="K846" s="13">
        <v>13.377427629793942</v>
      </c>
      <c r="L846" s="13">
        <v>157.20429339851145</v>
      </c>
      <c r="Q846">
        <v>600</v>
      </c>
      <c r="R846" s="13">
        <v>34.800925925925739</v>
      </c>
      <c r="S846" s="13">
        <v>133.47222222222032</v>
      </c>
      <c r="T846" s="13">
        <v>6.3479061675259274</v>
      </c>
      <c r="U846" s="13">
        <v>16.630164777943278</v>
      </c>
    </row>
    <row r="847" spans="1:21" x14ac:dyDescent="0.2">
      <c r="A847">
        <v>1</v>
      </c>
      <c r="B847" s="11" t="s">
        <v>864</v>
      </c>
      <c r="C847" s="11">
        <v>31.273809523809526</v>
      </c>
      <c r="D847" s="11">
        <v>38.69444444444445</v>
      </c>
      <c r="E847" s="11">
        <v>0.28198621499356624</v>
      </c>
      <c r="F847" s="11">
        <v>22.487862857142854</v>
      </c>
      <c r="H847">
        <v>600</v>
      </c>
      <c r="I847" s="10">
        <v>844</v>
      </c>
      <c r="J847" s="11">
        <v>86.249999999999673</v>
      </c>
      <c r="K847" s="11">
        <v>41.511413479328638</v>
      </c>
      <c r="L847" s="11">
        <v>73.636524292640317</v>
      </c>
      <c r="Q847">
        <v>600</v>
      </c>
      <c r="R847" s="11">
        <v>26.108465608465547</v>
      </c>
      <c r="S847" s="11">
        <v>85.277777777777388</v>
      </c>
      <c r="T847" s="11">
        <v>0.3753802417375578</v>
      </c>
      <c r="U847" s="11">
        <v>12.617549856134124</v>
      </c>
    </row>
    <row r="848" spans="1:21" x14ac:dyDescent="0.2">
      <c r="A848">
        <v>1</v>
      </c>
      <c r="B848" s="13" t="s">
        <v>865</v>
      </c>
      <c r="C848" s="13">
        <v>36.409090909090921</v>
      </c>
      <c r="D848" s="13">
        <v>107.02777777777777</v>
      </c>
      <c r="E848" s="13">
        <v>7.0456631959746066</v>
      </c>
      <c r="F848" s="13">
        <v>26.192324848484841</v>
      </c>
      <c r="H848">
        <v>600</v>
      </c>
      <c r="I848" s="12">
        <v>845</v>
      </c>
      <c r="J848" s="13">
        <v>84.416666666666345</v>
      </c>
      <c r="K848" s="13">
        <v>36.854968764619464</v>
      </c>
      <c r="L848" s="13">
        <v>69.03592392722463</v>
      </c>
      <c r="Q848">
        <v>600</v>
      </c>
      <c r="R848" s="13">
        <v>37.217572197748282</v>
      </c>
      <c r="S848" s="13">
        <v>156.94444444444653</v>
      </c>
      <c r="T848" s="13">
        <v>13.494205027158834</v>
      </c>
      <c r="U848" s="13">
        <v>18.104866662320973</v>
      </c>
    </row>
    <row r="849" spans="1:21" x14ac:dyDescent="0.2">
      <c r="A849">
        <v>1</v>
      </c>
      <c r="B849" s="11" t="s">
        <v>866</v>
      </c>
      <c r="C849" s="11">
        <v>34.647222222222233</v>
      </c>
      <c r="D849" s="11">
        <v>107.02777777777777</v>
      </c>
      <c r="E849" s="11">
        <v>6.2798567897631079</v>
      </c>
      <c r="F849" s="11">
        <v>24.9239392</v>
      </c>
      <c r="H849">
        <v>600</v>
      </c>
      <c r="I849" s="10">
        <v>846</v>
      </c>
      <c r="J849" s="11">
        <v>83.999999999999858</v>
      </c>
      <c r="K849" s="11">
        <v>39.378626660638851</v>
      </c>
      <c r="L849" s="11">
        <v>71.360420539518188</v>
      </c>
      <c r="Q849">
        <v>600</v>
      </c>
      <c r="R849" s="11">
        <v>37.782653061224281</v>
      </c>
      <c r="S849" s="11">
        <v>156.94444444444653</v>
      </c>
      <c r="T849" s="11">
        <v>14.80140752574353</v>
      </c>
      <c r="U849" s="11">
        <v>18.687632640356522</v>
      </c>
    </row>
    <row r="850" spans="1:21" x14ac:dyDescent="0.2">
      <c r="A850">
        <v>1</v>
      </c>
      <c r="B850" s="13" t="s">
        <v>867</v>
      </c>
      <c r="C850" s="13">
        <v>34.062500000000007</v>
      </c>
      <c r="D850" s="13">
        <v>113.27777777777777</v>
      </c>
      <c r="E850" s="13">
        <v>6.6197449135568247</v>
      </c>
      <c r="F850" s="13">
        <v>24.502708799999997</v>
      </c>
      <c r="H850">
        <v>600</v>
      </c>
      <c r="I850" s="12">
        <v>847</v>
      </c>
      <c r="J850" s="13">
        <v>89.166666666665932</v>
      </c>
      <c r="K850" s="13">
        <v>48.647403073537639</v>
      </c>
      <c r="L850" s="13">
        <v>79.714871655669441</v>
      </c>
      <c r="Q850">
        <v>600</v>
      </c>
      <c r="R850" s="13">
        <v>38.452294685990275</v>
      </c>
      <c r="S850" s="13">
        <v>163.19444444444761</v>
      </c>
      <c r="T850" s="13">
        <v>12.485862208899887</v>
      </c>
      <c r="U850" s="13">
        <v>19.118199197211048</v>
      </c>
    </row>
    <row r="851" spans="1:21" x14ac:dyDescent="0.2">
      <c r="A851">
        <v>1</v>
      </c>
      <c r="B851" s="11" t="s">
        <v>868</v>
      </c>
      <c r="C851" s="11">
        <v>39.340277777777793</v>
      </c>
      <c r="D851" s="11">
        <v>107.02777777777777</v>
      </c>
      <c r="E851" s="11">
        <v>8.3746354282594311</v>
      </c>
      <c r="F851" s="11">
        <v>28.302939199999987</v>
      </c>
      <c r="H851">
        <v>600</v>
      </c>
      <c r="I851" s="10">
        <v>848</v>
      </c>
      <c r="J851" s="11">
        <v>85.249999999999758</v>
      </c>
      <c r="K851" s="11">
        <v>38.450687527678994</v>
      </c>
      <c r="L851" s="11">
        <v>70.51462045213934</v>
      </c>
      <c r="Q851">
        <v>600</v>
      </c>
      <c r="R851" s="11">
        <v>42.937993680884468</v>
      </c>
      <c r="S851" s="11">
        <v>156.94444444444653</v>
      </c>
      <c r="T851" s="11">
        <v>17.899525939068997</v>
      </c>
      <c r="U851" s="11">
        <v>22.176460186082576</v>
      </c>
    </row>
    <row r="852" spans="1:21" x14ac:dyDescent="0.2">
      <c r="A852">
        <v>1</v>
      </c>
      <c r="B852" s="13" t="s">
        <v>869</v>
      </c>
      <c r="C852" s="13">
        <v>35.39583333333335</v>
      </c>
      <c r="D852" s="13">
        <v>107.02777777777777</v>
      </c>
      <c r="E852" s="13">
        <v>6.5510382822228133</v>
      </c>
      <c r="F852" s="13">
        <v>25.463015999999989</v>
      </c>
      <c r="H852">
        <v>600</v>
      </c>
      <c r="I852" s="12">
        <v>849</v>
      </c>
      <c r="J852" s="13">
        <v>86.166666666666188</v>
      </c>
      <c r="K852" s="13">
        <v>42.856311360149576</v>
      </c>
      <c r="L852" s="13">
        <v>74.819864059237801</v>
      </c>
      <c r="Q852">
        <v>600</v>
      </c>
      <c r="R852" s="13">
        <v>39.782470826991208</v>
      </c>
      <c r="S852" s="13">
        <v>156.94444444444653</v>
      </c>
      <c r="T852" s="13">
        <v>14.965419125387514</v>
      </c>
      <c r="U852" s="13">
        <v>20.125948087947801</v>
      </c>
    </row>
    <row r="853" spans="1:21" x14ac:dyDescent="0.2">
      <c r="A853">
        <v>1</v>
      </c>
      <c r="B853" s="11" t="s">
        <v>870</v>
      </c>
      <c r="C853" s="11">
        <v>36.300000000000004</v>
      </c>
      <c r="D853" s="11">
        <v>113.27777777777777</v>
      </c>
      <c r="E853" s="11">
        <v>7.2596771269169418</v>
      </c>
      <c r="F853" s="11">
        <v>26.113785599999993</v>
      </c>
      <c r="H853">
        <v>600</v>
      </c>
      <c r="I853" s="10">
        <v>850</v>
      </c>
      <c r="J853" s="11">
        <v>86.249999999999673</v>
      </c>
      <c r="K853" s="11">
        <v>42.167204160047653</v>
      </c>
      <c r="L853" s="11">
        <v>74.215894086692387</v>
      </c>
      <c r="Q853">
        <v>600</v>
      </c>
      <c r="R853" s="11">
        <v>36.933691756272246</v>
      </c>
      <c r="S853" s="11">
        <v>163.19444444444761</v>
      </c>
      <c r="T853" s="11">
        <v>13.405299685810814</v>
      </c>
      <c r="U853" s="11">
        <v>18.193750190899483</v>
      </c>
    </row>
    <row r="854" spans="1:21" x14ac:dyDescent="0.2">
      <c r="A854">
        <v>1</v>
      </c>
      <c r="B854" s="13" t="s">
        <v>871</v>
      </c>
      <c r="C854" s="13">
        <v>36.410493827160494</v>
      </c>
      <c r="D854" s="13">
        <v>113.27777777777777</v>
      </c>
      <c r="E854" s="13">
        <v>7.1569046356437305</v>
      </c>
      <c r="F854" s="13">
        <v>26.193722828282841</v>
      </c>
      <c r="H854">
        <v>600</v>
      </c>
      <c r="I854" s="12">
        <v>851</v>
      </c>
      <c r="J854" s="13">
        <v>88.666666666665975</v>
      </c>
      <c r="K854" s="13">
        <v>41.163936255563193</v>
      </c>
      <c r="L854" s="13">
        <v>91.921116664681961</v>
      </c>
      <c r="Q854">
        <v>600</v>
      </c>
      <c r="R854" s="13">
        <v>39.753814973771924</v>
      </c>
      <c r="S854" s="13">
        <v>163.19444444444761</v>
      </c>
      <c r="T854" s="13">
        <v>15.627198803240466</v>
      </c>
      <c r="U854" s="13">
        <v>19.826732394483429</v>
      </c>
    </row>
    <row r="855" spans="1:21" x14ac:dyDescent="0.2">
      <c r="A855">
        <v>1</v>
      </c>
      <c r="B855" s="11" t="s">
        <v>872</v>
      </c>
      <c r="C855" s="11">
        <v>38.868606701940045</v>
      </c>
      <c r="D855" s="11">
        <v>107.02777777777777</v>
      </c>
      <c r="E855" s="11">
        <v>4.8508790239347253</v>
      </c>
      <c r="F855" s="11">
        <v>27.96282158730159</v>
      </c>
      <c r="H855">
        <v>600</v>
      </c>
      <c r="I855" s="10">
        <v>852</v>
      </c>
      <c r="J855" s="11">
        <v>94.666666666665463</v>
      </c>
      <c r="K855" s="11">
        <v>52.822063203573109</v>
      </c>
      <c r="L855" s="11">
        <v>107.59913802638576</v>
      </c>
      <c r="Q855">
        <v>600</v>
      </c>
      <c r="R855" s="11">
        <v>36.325113378684627</v>
      </c>
      <c r="S855" s="11">
        <v>156.94444444444653</v>
      </c>
      <c r="T855" s="11">
        <v>11.044428851440676</v>
      </c>
      <c r="U855" s="11">
        <v>17.61748100128537</v>
      </c>
    </row>
    <row r="856" spans="1:21" x14ac:dyDescent="0.2">
      <c r="A856">
        <v>1</v>
      </c>
      <c r="B856" s="13" t="s">
        <v>873</v>
      </c>
      <c r="C856" s="13">
        <v>44.916666666666664</v>
      </c>
      <c r="D856" s="13">
        <v>113.27777777777777</v>
      </c>
      <c r="E856" s="13">
        <v>6.1676595205291278</v>
      </c>
      <c r="F856" s="13">
        <v>32.318271999999993</v>
      </c>
      <c r="H856">
        <v>600</v>
      </c>
      <c r="I856" s="12">
        <v>853</v>
      </c>
      <c r="J856" s="13">
        <v>82.916666666666472</v>
      </c>
      <c r="K856" s="13">
        <v>33.752597145978953</v>
      </c>
      <c r="L856" s="13">
        <v>67.782707635303808</v>
      </c>
      <c r="Q856">
        <v>600</v>
      </c>
      <c r="R856" s="13">
        <v>37.65534420289837</v>
      </c>
      <c r="S856" s="13">
        <v>163.19444444444761</v>
      </c>
      <c r="T856" s="13">
        <v>12.707866169958081</v>
      </c>
      <c r="U856" s="13">
        <v>18.918434662676926</v>
      </c>
    </row>
    <row r="857" spans="1:21" x14ac:dyDescent="0.2">
      <c r="A857">
        <v>1</v>
      </c>
      <c r="B857" s="11" t="s">
        <v>874</v>
      </c>
      <c r="C857" s="11">
        <v>32.966374269005861</v>
      </c>
      <c r="D857" s="11">
        <v>107.02777777777777</v>
      </c>
      <c r="E857" s="11">
        <v>5.4554298354319517</v>
      </c>
      <c r="F857" s="11">
        <v>23.713542736842097</v>
      </c>
      <c r="H857">
        <v>600</v>
      </c>
      <c r="I857" s="10">
        <v>854</v>
      </c>
      <c r="J857" s="11">
        <v>83.41666666666643</v>
      </c>
      <c r="K857" s="11">
        <v>35.831865925287893</v>
      </c>
      <c r="L857" s="11">
        <v>69.474625348767603</v>
      </c>
      <c r="Q857">
        <v>600</v>
      </c>
      <c r="R857" s="11">
        <v>36.948156682027509</v>
      </c>
      <c r="S857" s="11">
        <v>156.94444444444653</v>
      </c>
      <c r="T857" s="11">
        <v>12.407277703477488</v>
      </c>
      <c r="U857" s="11">
        <v>18.333466079142141</v>
      </c>
    </row>
    <row r="858" spans="1:21" x14ac:dyDescent="0.2">
      <c r="A858">
        <v>1</v>
      </c>
      <c r="B858" s="13" t="s">
        <v>875</v>
      </c>
      <c r="C858" s="13">
        <v>33.603298611111128</v>
      </c>
      <c r="D858" s="13">
        <v>107.02777777777777</v>
      </c>
      <c r="E858" s="13">
        <v>5.8519805097239725</v>
      </c>
      <c r="F858" s="13">
        <v>24.172295000000005</v>
      </c>
      <c r="H858">
        <v>600</v>
      </c>
      <c r="I858" s="12">
        <v>855</v>
      </c>
      <c r="J858" s="13">
        <v>90.249999999999318</v>
      </c>
      <c r="K858" s="13">
        <v>50.788018702514385</v>
      </c>
      <c r="L858" s="13">
        <v>96.863182329541161</v>
      </c>
      <c r="Q858">
        <v>600</v>
      </c>
      <c r="R858" s="13">
        <v>37.845693170234298</v>
      </c>
      <c r="S858" s="13">
        <v>156.94444444444653</v>
      </c>
      <c r="T858" s="13">
        <v>13.501823386255259</v>
      </c>
      <c r="U858" s="13">
        <v>18.861467528828907</v>
      </c>
    </row>
    <row r="859" spans="1:21" x14ac:dyDescent="0.2">
      <c r="A859">
        <v>1</v>
      </c>
      <c r="B859" s="11" t="s">
        <v>876</v>
      </c>
      <c r="C859" s="11">
        <v>40.359126984127002</v>
      </c>
      <c r="D859" s="11">
        <v>113.27777777777777</v>
      </c>
      <c r="E859" s="11">
        <v>6.6058818505746961</v>
      </c>
      <c r="F859" s="11">
        <v>29.036313142857139</v>
      </c>
      <c r="H859">
        <v>600</v>
      </c>
      <c r="I859" s="10">
        <v>856</v>
      </c>
      <c r="J859" s="11">
        <v>83.499999999999901</v>
      </c>
      <c r="K859" s="11">
        <v>31.707812212095799</v>
      </c>
      <c r="L859" s="11">
        <v>64.033944684558548</v>
      </c>
      <c r="Q859">
        <v>600</v>
      </c>
      <c r="R859" s="11">
        <v>39.230024968788939</v>
      </c>
      <c r="S859" s="11">
        <v>163.19444444444761</v>
      </c>
      <c r="T859" s="11">
        <v>13.712939417018703</v>
      </c>
      <c r="U859" s="11">
        <v>20.011629155166325</v>
      </c>
    </row>
    <row r="860" spans="1:21" x14ac:dyDescent="0.2">
      <c r="A860">
        <v>1</v>
      </c>
      <c r="B860" s="13" t="s">
        <v>877</v>
      </c>
      <c r="C860" s="13">
        <v>33.712500000000006</v>
      </c>
      <c r="D860" s="13">
        <v>83.555555555555557</v>
      </c>
      <c r="E860" s="13">
        <v>5.4965281505262107</v>
      </c>
      <c r="F860" s="13">
        <v>24.250631999999996</v>
      </c>
      <c r="H860">
        <v>600</v>
      </c>
      <c r="I860" s="12">
        <v>857</v>
      </c>
      <c r="J860" s="13">
        <v>92.249999999999162</v>
      </c>
      <c r="K860" s="13">
        <v>51.825405826492499</v>
      </c>
      <c r="L860" s="13">
        <v>99.275942130991595</v>
      </c>
      <c r="Q860">
        <v>600</v>
      </c>
      <c r="R860" s="13">
        <v>38.618727598566146</v>
      </c>
      <c r="S860" s="13">
        <v>133.47222222222032</v>
      </c>
      <c r="T860" s="13">
        <v>14.681666436529355</v>
      </c>
      <c r="U860" s="13">
        <v>19.227108309272886</v>
      </c>
    </row>
    <row r="861" spans="1:21" x14ac:dyDescent="0.2">
      <c r="A861">
        <v>1</v>
      </c>
      <c r="B861" s="11" t="s">
        <v>878</v>
      </c>
      <c r="C861" s="11">
        <v>42.393382352941188</v>
      </c>
      <c r="D861" s="11">
        <v>113.27777777777777</v>
      </c>
      <c r="E861" s="11">
        <v>6.6603688481603918</v>
      </c>
      <c r="F861" s="11">
        <v>30.500957647058812</v>
      </c>
      <c r="H861">
        <v>600</v>
      </c>
      <c r="I861" s="10">
        <v>858</v>
      </c>
      <c r="J861" s="11">
        <v>88.416666666666003</v>
      </c>
      <c r="K861" s="11">
        <v>48.455931008850655</v>
      </c>
      <c r="L861" s="11">
        <v>80.791369958917528</v>
      </c>
      <c r="Q861">
        <v>600</v>
      </c>
      <c r="R861" s="11">
        <v>37.932894736841995</v>
      </c>
      <c r="S861" s="11">
        <v>163.19444444444761</v>
      </c>
      <c r="T861" s="11">
        <v>12.692178222295565</v>
      </c>
      <c r="U861" s="11">
        <v>18.911585794157876</v>
      </c>
    </row>
    <row r="862" spans="1:21" x14ac:dyDescent="0.2">
      <c r="A862">
        <v>1</v>
      </c>
      <c r="B862" s="13" t="s">
        <v>879</v>
      </c>
      <c r="C862" s="13">
        <v>38.571469907407419</v>
      </c>
      <c r="D862" s="13">
        <v>113.27777777777777</v>
      </c>
      <c r="E862" s="13">
        <v>8.0972626420776557</v>
      </c>
      <c r="F862" s="13">
        <v>27.749298333333329</v>
      </c>
      <c r="H862">
        <v>600</v>
      </c>
      <c r="I862" s="12">
        <v>859</v>
      </c>
      <c r="J862" s="13">
        <v>89.333333333332661</v>
      </c>
      <c r="K862" s="13">
        <v>50.037433533762901</v>
      </c>
      <c r="L862" s="13">
        <v>80.440475825698542</v>
      </c>
      <c r="Q862">
        <v>600</v>
      </c>
      <c r="R862" s="13">
        <v>41.090111642743111</v>
      </c>
      <c r="S862" s="13">
        <v>163.19444444444761</v>
      </c>
      <c r="T862" s="13">
        <v>16.795377721272295</v>
      </c>
      <c r="U862" s="13">
        <v>21.082123370875106</v>
      </c>
    </row>
    <row r="863" spans="1:21" x14ac:dyDescent="0.2">
      <c r="A863">
        <v>1</v>
      </c>
      <c r="B863" s="11" t="s">
        <v>880</v>
      </c>
      <c r="C863" s="11">
        <v>39.480555555555561</v>
      </c>
      <c r="D863" s="11">
        <v>113.27777777777777</v>
      </c>
      <c r="E863" s="11">
        <v>8.6122788483457366</v>
      </c>
      <c r="F863" s="11">
        <v>28.403785599999992</v>
      </c>
      <c r="H863">
        <v>600</v>
      </c>
      <c r="I863" s="10">
        <v>860</v>
      </c>
      <c r="J863" s="11">
        <v>87.999999999999517</v>
      </c>
      <c r="K863" s="11">
        <v>43.816839368580347</v>
      </c>
      <c r="L863" s="11">
        <v>75.65367757621523</v>
      </c>
      <c r="Q863">
        <v>600</v>
      </c>
      <c r="R863" s="11">
        <v>39.666546934865785</v>
      </c>
      <c r="S863" s="11">
        <v>163.19444444444761</v>
      </c>
      <c r="T863" s="11">
        <v>17.374110945368262</v>
      </c>
      <c r="U863" s="11">
        <v>20.144400480021243</v>
      </c>
    </row>
    <row r="864" spans="1:21" x14ac:dyDescent="0.2">
      <c r="A864">
        <v>1</v>
      </c>
      <c r="B864" s="13" t="s">
        <v>881</v>
      </c>
      <c r="C864" s="13">
        <v>38.130471380471398</v>
      </c>
      <c r="D864" s="13">
        <v>107.02777777777777</v>
      </c>
      <c r="E864" s="13">
        <v>7.5209735980921266</v>
      </c>
      <c r="F864" s="13">
        <v>27.432106666666652</v>
      </c>
      <c r="H864">
        <v>600</v>
      </c>
      <c r="I864" s="12">
        <v>861</v>
      </c>
      <c r="J864" s="13">
        <v>85.333333333333002</v>
      </c>
      <c r="K864" s="13">
        <v>37.478905947293171</v>
      </c>
      <c r="L864" s="13">
        <v>70.324642382874103</v>
      </c>
      <c r="Q864">
        <v>600</v>
      </c>
      <c r="R864" s="13">
        <v>39.578772802653241</v>
      </c>
      <c r="S864" s="13">
        <v>156.94444444444653</v>
      </c>
      <c r="T864" s="13">
        <v>18.255909612626201</v>
      </c>
      <c r="U864" s="13">
        <v>19.938666832461998</v>
      </c>
    </row>
    <row r="865" spans="1:21" x14ac:dyDescent="0.2">
      <c r="A865">
        <v>1</v>
      </c>
      <c r="B865" s="11" t="s">
        <v>882</v>
      </c>
      <c r="C865" s="11">
        <v>35.505611672278356</v>
      </c>
      <c r="D865" s="11">
        <v>113.27777777777777</v>
      </c>
      <c r="E865" s="11">
        <v>6.3795748675788628</v>
      </c>
      <c r="F865" s="11">
        <v>25.542052525252512</v>
      </c>
      <c r="H865">
        <v>600</v>
      </c>
      <c r="I865" s="10">
        <v>862</v>
      </c>
      <c r="J865" s="11">
        <v>84.083333333333115</v>
      </c>
      <c r="K865" s="11">
        <v>37.709769680434334</v>
      </c>
      <c r="L865" s="11">
        <v>69.831932021799915</v>
      </c>
      <c r="Q865">
        <v>600</v>
      </c>
      <c r="R865" s="11">
        <v>36.446397569444251</v>
      </c>
      <c r="S865" s="11">
        <v>163.19444444444761</v>
      </c>
      <c r="T865" s="11">
        <v>14.688432118142035</v>
      </c>
      <c r="U865" s="11">
        <v>18.026163760629387</v>
      </c>
    </row>
    <row r="866" spans="1:21" x14ac:dyDescent="0.2">
      <c r="A866">
        <v>1</v>
      </c>
      <c r="B866" s="13" t="s">
        <v>883</v>
      </c>
      <c r="C866" s="13">
        <v>34.227777777777803</v>
      </c>
      <c r="D866" s="13">
        <v>113.27777777777777</v>
      </c>
      <c r="E866" s="13">
        <v>6.3701461626272806</v>
      </c>
      <c r="F866" s="13">
        <v>24.621862399999994</v>
      </c>
      <c r="H866">
        <v>600</v>
      </c>
      <c r="I866" s="12">
        <v>863</v>
      </c>
      <c r="J866" s="13">
        <v>87.999999999999517</v>
      </c>
      <c r="K866" s="13">
        <v>46.445878828458262</v>
      </c>
      <c r="L866" s="13">
        <v>77.499822921160131</v>
      </c>
      <c r="Q866">
        <v>600</v>
      </c>
      <c r="R866" s="13">
        <v>37.244639376218139</v>
      </c>
      <c r="S866" s="13">
        <v>163.19444444444761</v>
      </c>
      <c r="T866" s="13">
        <v>14.075666246492741</v>
      </c>
      <c r="U866" s="13">
        <v>18.571454407416933</v>
      </c>
    </row>
    <row r="867" spans="1:21" x14ac:dyDescent="0.2">
      <c r="A867">
        <v>1</v>
      </c>
      <c r="B867" s="11" t="s">
        <v>884</v>
      </c>
      <c r="C867" s="11">
        <v>38.13055555555556</v>
      </c>
      <c r="D867" s="11">
        <v>113.27777777777777</v>
      </c>
      <c r="E867" s="11">
        <v>8.0774509734059574</v>
      </c>
      <c r="F867" s="11">
        <v>27.431939199999984</v>
      </c>
      <c r="H867">
        <v>600</v>
      </c>
      <c r="I867" s="10">
        <v>864</v>
      </c>
      <c r="J867" s="11">
        <v>88.416666666666003</v>
      </c>
      <c r="K867" s="11">
        <v>47.940806118058717</v>
      </c>
      <c r="L867" s="11">
        <v>78.737166880956835</v>
      </c>
      <c r="Q867">
        <v>600</v>
      </c>
      <c r="R867" s="11">
        <v>41.431030389363606</v>
      </c>
      <c r="S867" s="11">
        <v>163.19444444444761</v>
      </c>
      <c r="T867" s="11">
        <v>18.446818307524673</v>
      </c>
      <c r="U867" s="11">
        <v>21.2433011082448</v>
      </c>
    </row>
    <row r="868" spans="1:21" x14ac:dyDescent="0.2">
      <c r="A868">
        <v>1</v>
      </c>
      <c r="B868" s="13" t="s">
        <v>885</v>
      </c>
      <c r="C868" s="13">
        <v>38.555555555555564</v>
      </c>
      <c r="D868" s="13">
        <v>113.27777777777777</v>
      </c>
      <c r="E868" s="13">
        <v>8.2567526617206148</v>
      </c>
      <c r="F868" s="13">
        <v>27.738015999999988</v>
      </c>
      <c r="H868">
        <v>600</v>
      </c>
      <c r="I868" s="12">
        <v>865</v>
      </c>
      <c r="J868" s="13">
        <v>86.499999999999645</v>
      </c>
      <c r="K868" s="13">
        <v>43.015261865516507</v>
      </c>
      <c r="L868" s="13">
        <v>74.958485979916816</v>
      </c>
      <c r="Q868">
        <v>600</v>
      </c>
      <c r="R868" s="13">
        <v>39.392841011743286</v>
      </c>
      <c r="S868" s="13">
        <v>163.19444444444761</v>
      </c>
      <c r="T868" s="13">
        <v>17.654050046095509</v>
      </c>
      <c r="U868" s="13">
        <v>19.854367863386425</v>
      </c>
    </row>
    <row r="869" spans="1:21" x14ac:dyDescent="0.2">
      <c r="A869">
        <v>1</v>
      </c>
      <c r="B869" s="11" t="s">
        <v>886</v>
      </c>
      <c r="C869" s="11">
        <v>36.685465768799112</v>
      </c>
      <c r="D869" s="11">
        <v>113.27777777777777</v>
      </c>
      <c r="E869" s="11">
        <v>7.3378124632025346</v>
      </c>
      <c r="F869" s="11">
        <v>26.391469898989893</v>
      </c>
      <c r="H869">
        <v>600</v>
      </c>
      <c r="I869" s="10">
        <v>866</v>
      </c>
      <c r="J869" s="11">
        <v>85.249999999999758</v>
      </c>
      <c r="K869" s="11">
        <v>38.181973638999381</v>
      </c>
      <c r="L869" s="11">
        <v>70.267791586298983</v>
      </c>
      <c r="Q869">
        <v>600</v>
      </c>
      <c r="R869" s="11">
        <v>39.170838823012538</v>
      </c>
      <c r="S869" s="11">
        <v>163.19444444444761</v>
      </c>
      <c r="T869" s="11">
        <v>17.208880745283444</v>
      </c>
      <c r="U869" s="11">
        <v>19.648591511133901</v>
      </c>
    </row>
    <row r="870" spans="1:21" x14ac:dyDescent="0.2">
      <c r="A870">
        <v>1</v>
      </c>
      <c r="B870" s="13" t="s">
        <v>887</v>
      </c>
      <c r="C870" s="13">
        <v>35.368055555555564</v>
      </c>
      <c r="D870" s="13">
        <v>113.27777777777777</v>
      </c>
      <c r="E870" s="13">
        <v>6.5170698116558725</v>
      </c>
      <c r="F870" s="13">
        <v>25.442555199999994</v>
      </c>
      <c r="H870">
        <v>600</v>
      </c>
      <c r="I870" s="12">
        <v>867</v>
      </c>
      <c r="J870" s="13">
        <v>85.416666666666259</v>
      </c>
      <c r="K870" s="13">
        <v>37.822778835736763</v>
      </c>
      <c r="L870" s="13">
        <v>69.936490391036145</v>
      </c>
      <c r="Q870">
        <v>600</v>
      </c>
      <c r="R870" s="13">
        <v>36.867259552042029</v>
      </c>
      <c r="S870" s="13">
        <v>163.19444444444761</v>
      </c>
      <c r="T870" s="13">
        <v>14.570810569622052</v>
      </c>
      <c r="U870" s="13">
        <v>18.167649385964182</v>
      </c>
    </row>
    <row r="871" spans="1:21" x14ac:dyDescent="0.2">
      <c r="A871">
        <v>1</v>
      </c>
      <c r="B871" s="11" t="s">
        <v>888</v>
      </c>
      <c r="C871" s="11">
        <v>35.566666666666677</v>
      </c>
      <c r="D871" s="11">
        <v>83.555555555555557</v>
      </c>
      <c r="E871" s="11">
        <v>6.4800909099286317</v>
      </c>
      <c r="F871" s="11">
        <v>25.585785599999994</v>
      </c>
      <c r="H871">
        <v>600</v>
      </c>
      <c r="I871" s="10">
        <v>868</v>
      </c>
      <c r="J871" s="11">
        <v>89.499999999999389</v>
      </c>
      <c r="K871" s="11">
        <v>52.601900833044574</v>
      </c>
      <c r="L871" s="11">
        <v>82.476046891950944</v>
      </c>
      <c r="Q871">
        <v>600</v>
      </c>
      <c r="R871" s="11">
        <v>37.078385065226982</v>
      </c>
      <c r="S871" s="11">
        <v>133.47222222222032</v>
      </c>
      <c r="T871" s="11">
        <v>14.88051035602234</v>
      </c>
      <c r="U871" s="11">
        <v>18.414558426864694</v>
      </c>
    </row>
    <row r="872" spans="1:21" x14ac:dyDescent="0.2">
      <c r="A872">
        <v>1</v>
      </c>
      <c r="B872" s="13" t="s">
        <v>889</v>
      </c>
      <c r="C872" s="13">
        <v>39.744444444444468</v>
      </c>
      <c r="D872" s="13">
        <v>113.27777777777777</v>
      </c>
      <c r="E872" s="13">
        <v>9.0924555774836726</v>
      </c>
      <c r="F872" s="13">
        <v>28.594092799999995</v>
      </c>
      <c r="H872">
        <v>600</v>
      </c>
      <c r="I872" s="12">
        <v>869</v>
      </c>
      <c r="J872" s="13">
        <v>87.08333333333286</v>
      </c>
      <c r="K872" s="13">
        <v>41.92381553193588</v>
      </c>
      <c r="L872" s="13">
        <v>74.001397467806129</v>
      </c>
      <c r="Q872">
        <v>600</v>
      </c>
      <c r="R872" s="13">
        <v>42.192361111111012</v>
      </c>
      <c r="S872" s="13">
        <v>163.19444444444761</v>
      </c>
      <c r="T872" s="13">
        <v>19.906674091087108</v>
      </c>
      <c r="U872" s="13">
        <v>21.822841007234135</v>
      </c>
    </row>
    <row r="873" spans="1:21" x14ac:dyDescent="0.2">
      <c r="A873">
        <v>1</v>
      </c>
      <c r="B873" s="11" t="s">
        <v>890</v>
      </c>
      <c r="C873" s="11">
        <v>37.165263748597098</v>
      </c>
      <c r="D873" s="11">
        <v>113.27777777777777</v>
      </c>
      <c r="E873" s="11">
        <v>7.302186017112664</v>
      </c>
      <c r="F873" s="11">
        <v>26.737234747474727</v>
      </c>
      <c r="H873">
        <v>600</v>
      </c>
      <c r="I873" s="10">
        <v>870</v>
      </c>
      <c r="J873" s="11">
        <v>91.166666666665762</v>
      </c>
      <c r="K873" s="11">
        <v>57.074351675119246</v>
      </c>
      <c r="L873" s="11">
        <v>85.910769939002492</v>
      </c>
      <c r="Q873">
        <v>600</v>
      </c>
      <c r="R873" s="11">
        <v>36.441581849024452</v>
      </c>
      <c r="S873" s="11">
        <v>163.19444444444761</v>
      </c>
      <c r="T873" s="11">
        <v>15.52965200902961</v>
      </c>
      <c r="U873" s="11">
        <v>18.032864872488695</v>
      </c>
    </row>
    <row r="874" spans="1:21" x14ac:dyDescent="0.2">
      <c r="A874">
        <v>1</v>
      </c>
      <c r="B874" s="13" t="s">
        <v>891</v>
      </c>
      <c r="C874" s="13">
        <v>41.286111111111126</v>
      </c>
      <c r="D874" s="13">
        <v>113.27777777777777</v>
      </c>
      <c r="E874" s="13">
        <v>9.9049028536285242</v>
      </c>
      <c r="F874" s="13">
        <v>29.7044</v>
      </c>
      <c r="H874">
        <v>600</v>
      </c>
      <c r="I874" s="12">
        <v>871</v>
      </c>
      <c r="J874" s="13">
        <v>87.499999999999559</v>
      </c>
      <c r="K874" s="13">
        <v>44.766042707041372</v>
      </c>
      <c r="L874" s="13">
        <v>76.085424872681614</v>
      </c>
      <c r="Q874">
        <v>600</v>
      </c>
      <c r="R874" s="13">
        <v>46.144989615783942</v>
      </c>
      <c r="S874" s="13">
        <v>163.19444444444761</v>
      </c>
      <c r="T874" s="13">
        <v>21.419219194777376</v>
      </c>
      <c r="U874" s="13">
        <v>24.375381538777788</v>
      </c>
    </row>
    <row r="875" spans="1:21" x14ac:dyDescent="0.2">
      <c r="A875">
        <v>1</v>
      </c>
      <c r="B875" s="11" t="s">
        <v>892</v>
      </c>
      <c r="C875" s="11">
        <v>37.744444444444468</v>
      </c>
      <c r="D875" s="11">
        <v>107.02777777777777</v>
      </c>
      <c r="E875" s="11">
        <v>7.6781152772265262</v>
      </c>
      <c r="F875" s="11">
        <v>27.153401599999992</v>
      </c>
      <c r="H875">
        <v>600</v>
      </c>
      <c r="I875" s="10">
        <v>872</v>
      </c>
      <c r="J875" s="11">
        <v>85.416666666666259</v>
      </c>
      <c r="K875" s="11">
        <v>37.994167284455663</v>
      </c>
      <c r="L875" s="11">
        <v>70.094764836883996</v>
      </c>
      <c r="Q875">
        <v>600</v>
      </c>
      <c r="R875" s="11">
        <v>37.827570308897961</v>
      </c>
      <c r="S875" s="11">
        <v>156.94444444444653</v>
      </c>
      <c r="T875" s="11">
        <v>15.790640700792583</v>
      </c>
      <c r="U875" s="11">
        <v>18.960015145219145</v>
      </c>
    </row>
    <row r="876" spans="1:21" x14ac:dyDescent="0.2">
      <c r="A876">
        <v>1</v>
      </c>
      <c r="B876" s="13" t="s">
        <v>893</v>
      </c>
      <c r="C876" s="13">
        <v>35.63333333333334</v>
      </c>
      <c r="D876" s="13">
        <v>107.02777777777777</v>
      </c>
      <c r="E876" s="13">
        <v>6.5255151981068868</v>
      </c>
      <c r="F876" s="13">
        <v>25.634092799999983</v>
      </c>
      <c r="H876">
        <v>600</v>
      </c>
      <c r="I876" s="12">
        <v>873</v>
      </c>
      <c r="J876" s="13">
        <v>95.583333333332121</v>
      </c>
      <c r="K876" s="13">
        <v>58.104488672271771</v>
      </c>
      <c r="L876" s="13">
        <v>135.37548678042717</v>
      </c>
      <c r="Q876">
        <v>600</v>
      </c>
      <c r="R876" s="13">
        <v>37.036752136751907</v>
      </c>
      <c r="S876" s="13">
        <v>156.94444444444653</v>
      </c>
      <c r="T876" s="13">
        <v>15.237871307496643</v>
      </c>
      <c r="U876" s="13">
        <v>18.265550732255075</v>
      </c>
    </row>
    <row r="877" spans="1:21" x14ac:dyDescent="0.2">
      <c r="A877">
        <v>1</v>
      </c>
      <c r="B877" s="11" t="s">
        <v>894</v>
      </c>
      <c r="C877" s="11">
        <v>45.842140921409218</v>
      </c>
      <c r="D877" s="11">
        <v>113.27777777777777</v>
      </c>
      <c r="E877" s="11">
        <v>5.0446155450944632</v>
      </c>
      <c r="F877" s="11">
        <v>32.984179512195126</v>
      </c>
      <c r="H877">
        <v>600</v>
      </c>
      <c r="I877" s="10">
        <v>874</v>
      </c>
      <c r="J877" s="11">
        <v>83.583333333333158</v>
      </c>
      <c r="K877" s="11">
        <v>24.705522924552252</v>
      </c>
      <c r="L877" s="11">
        <v>126.3889614764922</v>
      </c>
      <c r="Q877">
        <v>600</v>
      </c>
      <c r="R877" s="11">
        <v>37.569338422391866</v>
      </c>
      <c r="S877" s="11">
        <v>163.19444444444761</v>
      </c>
      <c r="T877" s="11">
        <v>9.8701122984918737</v>
      </c>
      <c r="U877" s="11">
        <v>18.839767994942754</v>
      </c>
    </row>
    <row r="878" spans="1:21" x14ac:dyDescent="0.2">
      <c r="A878">
        <v>1</v>
      </c>
      <c r="B878" s="13" t="s">
        <v>895</v>
      </c>
      <c r="C878" s="13">
        <v>33.777777777777779</v>
      </c>
      <c r="D878" s="13">
        <v>69.944444444444443</v>
      </c>
      <c r="E878" s="13">
        <v>1.1279605679375329</v>
      </c>
      <c r="F878" s="13">
        <v>24.296096000000006</v>
      </c>
      <c r="H878">
        <v>600</v>
      </c>
      <c r="I878" s="12">
        <v>875</v>
      </c>
      <c r="J878" s="13">
        <v>87.249999999999588</v>
      </c>
      <c r="K878" s="13">
        <v>44.943892352098672</v>
      </c>
      <c r="L878" s="13">
        <v>76.236413787904567</v>
      </c>
      <c r="Q878">
        <v>600</v>
      </c>
      <c r="R878" s="13">
        <v>29.390453834115625</v>
      </c>
      <c r="S878" s="13">
        <v>119.86111111110827</v>
      </c>
      <c r="T878" s="13">
        <v>2.5722418685258162</v>
      </c>
      <c r="U878" s="13">
        <v>13.643120735556314</v>
      </c>
    </row>
    <row r="879" spans="1:21" x14ac:dyDescent="0.2">
      <c r="A879">
        <v>1</v>
      </c>
      <c r="B879" s="11" t="s">
        <v>896</v>
      </c>
      <c r="C879" s="11">
        <v>37.443055555555567</v>
      </c>
      <c r="D879" s="11">
        <v>107.02777777777777</v>
      </c>
      <c r="E879" s="11">
        <v>7.7123280066222843</v>
      </c>
      <c r="F879" s="11">
        <v>26.937169599999979</v>
      </c>
      <c r="H879">
        <v>600</v>
      </c>
      <c r="I879" s="10">
        <v>876</v>
      </c>
      <c r="J879" s="11">
        <v>89.916666666665876</v>
      </c>
      <c r="K879" s="11">
        <v>52.598365091272768</v>
      </c>
      <c r="L879" s="11">
        <v>82.47327494930181</v>
      </c>
      <c r="Q879">
        <v>600</v>
      </c>
      <c r="R879" s="11">
        <v>39.972103513769987</v>
      </c>
      <c r="S879" s="11">
        <v>156.94444444444653</v>
      </c>
      <c r="T879" s="11">
        <v>16.423196482756879</v>
      </c>
      <c r="U879" s="11">
        <v>19.933867965602992</v>
      </c>
    </row>
    <row r="880" spans="1:21" x14ac:dyDescent="0.2">
      <c r="A880">
        <v>1</v>
      </c>
      <c r="B880" s="13" t="s">
        <v>897</v>
      </c>
      <c r="C880" s="13">
        <v>39.994444444444447</v>
      </c>
      <c r="D880" s="13">
        <v>113.27777777777777</v>
      </c>
      <c r="E880" s="13">
        <v>9.0568393415699227</v>
      </c>
      <c r="F880" s="13">
        <v>28.773939199999994</v>
      </c>
      <c r="H880">
        <v>600</v>
      </c>
      <c r="I880" s="12">
        <v>877</v>
      </c>
      <c r="J880" s="13">
        <v>87.249999999999588</v>
      </c>
      <c r="K880" s="13">
        <v>48.734932890215909</v>
      </c>
      <c r="L880" s="13">
        <v>79.386618599390118</v>
      </c>
      <c r="Q880">
        <v>600</v>
      </c>
      <c r="R880" s="13">
        <v>42.692663817663643</v>
      </c>
      <c r="S880" s="13">
        <v>163.19444444444761</v>
      </c>
      <c r="T880" s="13">
        <v>19.756783615748844</v>
      </c>
      <c r="U880" s="13">
        <v>21.880650300315548</v>
      </c>
    </row>
    <row r="881" spans="1:21" x14ac:dyDescent="0.2">
      <c r="A881">
        <v>1</v>
      </c>
      <c r="B881" s="11" t="s">
        <v>898</v>
      </c>
      <c r="C881" s="11">
        <v>37.351388888888906</v>
      </c>
      <c r="D881" s="11">
        <v>113.27777777777777</v>
      </c>
      <c r="E881" s="11">
        <v>8.2593531150396213</v>
      </c>
      <c r="F881" s="11">
        <v>26.870785599999998</v>
      </c>
      <c r="H881">
        <v>600</v>
      </c>
      <c r="I881" s="10">
        <v>878</v>
      </c>
      <c r="J881" s="11">
        <v>85.249999999999758</v>
      </c>
      <c r="K881" s="11">
        <v>38.135457434092878</v>
      </c>
      <c r="L881" s="11">
        <v>70.578756193292563</v>
      </c>
      <c r="Q881">
        <v>600</v>
      </c>
      <c r="R881" s="11">
        <v>39.495498971193292</v>
      </c>
      <c r="S881" s="11">
        <v>163.19444444444761</v>
      </c>
      <c r="T881" s="11">
        <v>15.946755731502185</v>
      </c>
      <c r="U881" s="11">
        <v>19.74739671702903</v>
      </c>
    </row>
    <row r="882" spans="1:21" x14ac:dyDescent="0.2">
      <c r="A882">
        <v>1</v>
      </c>
      <c r="B882" s="13" t="s">
        <v>899</v>
      </c>
      <c r="C882" s="13">
        <v>35.386111111111127</v>
      </c>
      <c r="D882" s="13">
        <v>113.27777777777777</v>
      </c>
      <c r="E882" s="13">
        <v>6.546091059191574</v>
      </c>
      <c r="F882" s="13">
        <v>25.455708799999989</v>
      </c>
      <c r="H882">
        <v>600</v>
      </c>
      <c r="I882" s="12">
        <v>879</v>
      </c>
      <c r="J882" s="13">
        <v>91.499999999999218</v>
      </c>
      <c r="K882" s="13">
        <v>52.215271461960413</v>
      </c>
      <c r="L882" s="13">
        <v>83.006642960333707</v>
      </c>
      <c r="Q882">
        <v>600</v>
      </c>
      <c r="R882" s="13">
        <v>37.737135701274937</v>
      </c>
      <c r="S882" s="13">
        <v>163.19444444444761</v>
      </c>
      <c r="T882" s="13">
        <v>14.464827252925073</v>
      </c>
      <c r="U882" s="13">
        <v>18.566012400613026</v>
      </c>
    </row>
    <row r="883" spans="1:21" x14ac:dyDescent="0.2">
      <c r="A883">
        <v>1</v>
      </c>
      <c r="B883" s="11" t="s">
        <v>900</v>
      </c>
      <c r="C883" s="11">
        <v>41.720238095238109</v>
      </c>
      <c r="D883" s="11">
        <v>113.27777777777777</v>
      </c>
      <c r="E883" s="11">
        <v>9.0221255281459172</v>
      </c>
      <c r="F883" s="11">
        <v>30.016736326530598</v>
      </c>
      <c r="H883">
        <v>600</v>
      </c>
      <c r="I883" s="10">
        <v>880</v>
      </c>
      <c r="J883" s="11">
        <v>87.916666666666046</v>
      </c>
      <c r="K883" s="11">
        <v>40.960240138196312</v>
      </c>
      <c r="L883" s="11">
        <v>88.914166871588222</v>
      </c>
      <c r="Q883">
        <v>600</v>
      </c>
      <c r="R883" s="11">
        <v>42.202991452991249</v>
      </c>
      <c r="S883" s="11">
        <v>163.19444444444761</v>
      </c>
      <c r="T883" s="11">
        <v>18.498830752413298</v>
      </c>
      <c r="U883" s="11">
        <v>21.659950582191854</v>
      </c>
    </row>
    <row r="884" spans="1:21" x14ac:dyDescent="0.2">
      <c r="A884">
        <v>1</v>
      </c>
      <c r="B884" s="13" t="s">
        <v>901</v>
      </c>
      <c r="C884" s="13">
        <v>38.024509803921589</v>
      </c>
      <c r="D884" s="13">
        <v>107.02777777777777</v>
      </c>
      <c r="E884" s="13">
        <v>5.1521428368488822</v>
      </c>
      <c r="F884" s="13">
        <v>27.355595294117645</v>
      </c>
      <c r="H884">
        <v>600</v>
      </c>
      <c r="I884" s="12">
        <v>881</v>
      </c>
      <c r="J884" s="13">
        <v>86.249999999999673</v>
      </c>
      <c r="K884" s="13">
        <v>41.333932607591478</v>
      </c>
      <c r="L884" s="13">
        <v>76.640756896833722</v>
      </c>
      <c r="Q884">
        <v>600</v>
      </c>
      <c r="R884" s="13">
        <v>37.099547511312053</v>
      </c>
      <c r="S884" s="13">
        <v>156.94444444444653</v>
      </c>
      <c r="T884" s="13">
        <v>12.88481236214932</v>
      </c>
      <c r="U884" s="13">
        <v>18.175761601999362</v>
      </c>
    </row>
    <row r="885" spans="1:21" x14ac:dyDescent="0.2">
      <c r="A885">
        <v>1</v>
      </c>
      <c r="B885" s="11" t="s">
        <v>902</v>
      </c>
      <c r="C885" s="11">
        <v>36.4386446886447</v>
      </c>
      <c r="D885" s="11">
        <v>107.02777777777777</v>
      </c>
      <c r="E885" s="11">
        <v>6.5077683412067593</v>
      </c>
      <c r="F885" s="11">
        <v>26.213970989010974</v>
      </c>
      <c r="H885">
        <v>600</v>
      </c>
      <c r="I885" s="10">
        <v>882</v>
      </c>
      <c r="J885" s="11">
        <v>92.249999999999162</v>
      </c>
      <c r="K885" s="11">
        <v>58.48051469720162</v>
      </c>
      <c r="L885" s="11">
        <v>87.845531143086049</v>
      </c>
      <c r="Q885">
        <v>600</v>
      </c>
      <c r="R885" s="11">
        <v>38.564773844640932</v>
      </c>
      <c r="S885" s="11">
        <v>156.94444444444653</v>
      </c>
      <c r="T885" s="11">
        <v>14.771629265170738</v>
      </c>
      <c r="U885" s="11">
        <v>19.208526638071177</v>
      </c>
    </row>
    <row r="886" spans="1:21" x14ac:dyDescent="0.2">
      <c r="A886">
        <v>1</v>
      </c>
      <c r="B886" s="13" t="s">
        <v>903</v>
      </c>
      <c r="C886" s="13">
        <v>42.370089786756481</v>
      </c>
      <c r="D886" s="13">
        <v>113.27777777777777</v>
      </c>
      <c r="E886" s="13">
        <v>10.08653560369215</v>
      </c>
      <c r="F886" s="13">
        <v>30.484166464646449</v>
      </c>
      <c r="H886">
        <v>600</v>
      </c>
      <c r="I886" s="12">
        <v>883</v>
      </c>
      <c r="J886" s="13">
        <v>85.08333333333303</v>
      </c>
      <c r="K886" s="13">
        <v>38.04955986009471</v>
      </c>
      <c r="L886" s="13">
        <v>85.696786163738665</v>
      </c>
      <c r="Q886">
        <v>600</v>
      </c>
      <c r="R886" s="13">
        <v>45.282467532467386</v>
      </c>
      <c r="S886" s="13">
        <v>163.19444444444761</v>
      </c>
      <c r="T886" s="13">
        <v>21.603842640773468</v>
      </c>
      <c r="U886" s="13">
        <v>23.503986950617353</v>
      </c>
    </row>
    <row r="887" spans="1:21" x14ac:dyDescent="0.2">
      <c r="A887">
        <v>1</v>
      </c>
      <c r="B887" s="11" t="s">
        <v>904</v>
      </c>
      <c r="C887" s="11">
        <v>35.238805970149258</v>
      </c>
      <c r="D887" s="11">
        <v>113.27777777777777</v>
      </c>
      <c r="E887" s="11">
        <v>4.6727240169386279</v>
      </c>
      <c r="F887" s="11">
        <v>25.349308656716421</v>
      </c>
      <c r="H887">
        <v>600</v>
      </c>
      <c r="I887" s="10">
        <v>884</v>
      </c>
      <c r="J887" s="11">
        <v>87.333333333332831</v>
      </c>
      <c r="K887" s="11">
        <v>41.957869565766948</v>
      </c>
      <c r="L887" s="11">
        <v>86.809565768038269</v>
      </c>
      <c r="Q887">
        <v>600</v>
      </c>
      <c r="R887" s="11">
        <v>37.487857618097003</v>
      </c>
      <c r="S887" s="11">
        <v>163.19444444444761</v>
      </c>
      <c r="T887" s="11">
        <v>10.566521005305015</v>
      </c>
      <c r="U887" s="11">
        <v>18.69250561779042</v>
      </c>
    </row>
    <row r="888" spans="1:21" x14ac:dyDescent="0.2">
      <c r="A888">
        <v>1</v>
      </c>
      <c r="B888" s="13" t="s">
        <v>905</v>
      </c>
      <c r="C888" s="13">
        <v>37.473379629629626</v>
      </c>
      <c r="D888" s="13">
        <v>113.27777777777777</v>
      </c>
      <c r="E888" s="13">
        <v>5.503112928728136</v>
      </c>
      <c r="F888" s="13">
        <v>26.957846666666658</v>
      </c>
      <c r="H888">
        <v>600</v>
      </c>
      <c r="I888" s="12">
        <v>885</v>
      </c>
      <c r="J888" s="13">
        <v>88.333333333332746</v>
      </c>
      <c r="K888" s="13">
        <v>46.453296663521733</v>
      </c>
      <c r="L888" s="13">
        <v>81.698509451438568</v>
      </c>
      <c r="Q888">
        <v>600</v>
      </c>
      <c r="R888" s="13">
        <v>37.429730473047172</v>
      </c>
      <c r="S888" s="13">
        <v>163.19444444444761</v>
      </c>
      <c r="T888" s="13">
        <v>12.27777815791651</v>
      </c>
      <c r="U888" s="13">
        <v>18.494154769618017</v>
      </c>
    </row>
    <row r="889" spans="1:21" x14ac:dyDescent="0.2">
      <c r="A889">
        <v>1</v>
      </c>
      <c r="B889" s="11" t="s">
        <v>906</v>
      </c>
      <c r="C889" s="11">
        <v>38.50462962962964</v>
      </c>
      <c r="D889" s="11">
        <v>113.27777777777777</v>
      </c>
      <c r="E889" s="11">
        <v>7.3626608902961026</v>
      </c>
      <c r="F889" s="11">
        <v>27.701562666666657</v>
      </c>
      <c r="H889">
        <v>600</v>
      </c>
      <c r="I889" s="10">
        <v>886</v>
      </c>
      <c r="J889" s="11">
        <v>87.916666666666046</v>
      </c>
      <c r="K889" s="11">
        <v>41.687685112813931</v>
      </c>
      <c r="L889" s="11">
        <v>89.70024026086584</v>
      </c>
      <c r="Q889">
        <v>600</v>
      </c>
      <c r="R889" s="11">
        <v>37.90888047138035</v>
      </c>
      <c r="S889" s="11">
        <v>163.19444444444761</v>
      </c>
      <c r="T889" s="11">
        <v>17.425008854964467</v>
      </c>
      <c r="U889" s="11">
        <v>19.134529270842144</v>
      </c>
    </row>
    <row r="890" spans="1:21" x14ac:dyDescent="0.2">
      <c r="A890">
        <v>1</v>
      </c>
      <c r="B890" s="13" t="s">
        <v>907</v>
      </c>
      <c r="C890" s="13">
        <v>38.031094527363194</v>
      </c>
      <c r="D890" s="13">
        <v>108.13888888888889</v>
      </c>
      <c r="E890" s="13">
        <v>5.1263425071812758</v>
      </c>
      <c r="F890" s="13">
        <v>27.360214925373125</v>
      </c>
      <c r="H890">
        <v>600</v>
      </c>
      <c r="I890" s="12">
        <v>887</v>
      </c>
      <c r="J890" s="13">
        <v>88.083333333332774</v>
      </c>
      <c r="K890" s="13">
        <v>47.308157096667863</v>
      </c>
      <c r="L890" s="13">
        <v>81.99255819835065</v>
      </c>
      <c r="Q890">
        <v>600</v>
      </c>
      <c r="R890" s="13">
        <v>38.256223436551053</v>
      </c>
      <c r="S890" s="13">
        <v>158.05555555555785</v>
      </c>
      <c r="T890" s="13">
        <v>12.30985232716553</v>
      </c>
      <c r="U890" s="13">
        <v>19.286340670693594</v>
      </c>
    </row>
    <row r="891" spans="1:21" x14ac:dyDescent="0.2">
      <c r="A891">
        <v>1</v>
      </c>
      <c r="B891" s="11" t="s">
        <v>908</v>
      </c>
      <c r="C891" s="11">
        <v>38.195360195360216</v>
      </c>
      <c r="D891" s="11">
        <v>113.27777777777777</v>
      </c>
      <c r="E891" s="11">
        <v>7.4976598390098363</v>
      </c>
      <c r="F891" s="11">
        <v>27.477877802197806</v>
      </c>
      <c r="H891">
        <v>600</v>
      </c>
      <c r="I891" s="10">
        <v>888</v>
      </c>
      <c r="J891" s="11">
        <v>87.999999999999517</v>
      </c>
      <c r="K891" s="11">
        <v>42.940348964996872</v>
      </c>
      <c r="L891" s="11">
        <v>86.625158582153688</v>
      </c>
      <c r="Q891">
        <v>600</v>
      </c>
      <c r="R891" s="11">
        <v>38.509505703421951</v>
      </c>
      <c r="S891" s="11">
        <v>163.19444444444761</v>
      </c>
      <c r="T891" s="11">
        <v>17.766948739062229</v>
      </c>
      <c r="U891" s="11">
        <v>19.276863103615703</v>
      </c>
    </row>
    <row r="892" spans="1:21" x14ac:dyDescent="0.2">
      <c r="A892">
        <v>1</v>
      </c>
      <c r="B892" s="13" t="s">
        <v>909</v>
      </c>
      <c r="C892" s="13">
        <v>38.101351351351347</v>
      </c>
      <c r="D892" s="13">
        <v>113.27777777777777</v>
      </c>
      <c r="E892" s="13">
        <v>5.7786651619671519</v>
      </c>
      <c r="F892" s="13">
        <v>27.410750270270263</v>
      </c>
      <c r="H892">
        <v>600</v>
      </c>
      <c r="I892" s="12">
        <v>889</v>
      </c>
      <c r="J892" s="13">
        <v>90.583333333332561</v>
      </c>
      <c r="K892" s="13">
        <v>54.855850206743618</v>
      </c>
      <c r="L892" s="13">
        <v>85.079622684971014</v>
      </c>
      <c r="Q892">
        <v>600</v>
      </c>
      <c r="R892" s="13">
        <v>38.404562383612479</v>
      </c>
      <c r="S892" s="13">
        <v>163.19444444444761</v>
      </c>
      <c r="T892" s="13">
        <v>11.708920561790592</v>
      </c>
      <c r="U892" s="13">
        <v>19.094794317274676</v>
      </c>
    </row>
    <row r="893" spans="1:21" x14ac:dyDescent="0.2">
      <c r="A893">
        <v>1</v>
      </c>
      <c r="B893" s="11" t="s">
        <v>910</v>
      </c>
      <c r="C893" s="11">
        <v>40.814625850340157</v>
      </c>
      <c r="D893" s="11">
        <v>113.27777777777777</v>
      </c>
      <c r="E893" s="11">
        <v>9.3288486436938474</v>
      </c>
      <c r="F893" s="11">
        <v>29.364617142857139</v>
      </c>
      <c r="H893">
        <v>600</v>
      </c>
      <c r="I893" s="10">
        <v>890</v>
      </c>
      <c r="J893" s="11">
        <v>85.249999999999758</v>
      </c>
      <c r="K893" s="11">
        <v>40.029564604612467</v>
      </c>
      <c r="L893" s="11">
        <v>72.310265091002023</v>
      </c>
      <c r="Q893">
        <v>600</v>
      </c>
      <c r="R893" s="11">
        <v>42.368179563491879</v>
      </c>
      <c r="S893" s="11">
        <v>163.19444444444761</v>
      </c>
      <c r="T893" s="11">
        <v>19.44241513377472</v>
      </c>
      <c r="U893" s="11">
        <v>21.8883154452597</v>
      </c>
    </row>
    <row r="894" spans="1:21" x14ac:dyDescent="0.2">
      <c r="A894">
        <v>1</v>
      </c>
      <c r="B894" s="13" t="s">
        <v>911</v>
      </c>
      <c r="C894" s="13">
        <v>35.390572390572402</v>
      </c>
      <c r="D894" s="13">
        <v>113.27777777777777</v>
      </c>
      <c r="E894" s="13">
        <v>6.7753275773368733</v>
      </c>
      <c r="F894" s="13">
        <v>25.459069090909086</v>
      </c>
      <c r="H894">
        <v>600</v>
      </c>
      <c r="I894" s="12">
        <v>891</v>
      </c>
      <c r="J894" s="13">
        <v>87.499999999999559</v>
      </c>
      <c r="K894" s="13">
        <v>45.879073633141203</v>
      </c>
      <c r="L894" s="13">
        <v>77.025484348911007</v>
      </c>
      <c r="Q894">
        <v>600</v>
      </c>
      <c r="R894" s="13">
        <v>38.583695652173752</v>
      </c>
      <c r="S894" s="13">
        <v>163.19444444444761</v>
      </c>
      <c r="T894" s="13">
        <v>15.106093576807462</v>
      </c>
      <c r="U894" s="13">
        <v>19.284870943854454</v>
      </c>
    </row>
    <row r="895" spans="1:21" x14ac:dyDescent="0.2">
      <c r="A895">
        <v>1</v>
      </c>
      <c r="B895" s="11" t="s">
        <v>912</v>
      </c>
      <c r="C895" s="11">
        <v>37.658333333333346</v>
      </c>
      <c r="D895" s="11">
        <v>113.27777777777777</v>
      </c>
      <c r="E895" s="11">
        <v>7.8572504611305432</v>
      </c>
      <c r="F895" s="11">
        <v>27.091785599999994</v>
      </c>
      <c r="H895">
        <v>600</v>
      </c>
      <c r="I895" s="10">
        <v>892</v>
      </c>
      <c r="J895" s="11">
        <v>85.416666666666259</v>
      </c>
      <c r="K895" s="11">
        <v>42.316732159474277</v>
      </c>
      <c r="L895" s="11">
        <v>74.347365140866884</v>
      </c>
      <c r="Q895">
        <v>600</v>
      </c>
      <c r="R895" s="11">
        <v>38.954184704184506</v>
      </c>
      <c r="S895" s="11">
        <v>163.19444444444761</v>
      </c>
      <c r="T895" s="11">
        <v>17.061867719531531</v>
      </c>
      <c r="U895" s="11">
        <v>19.909395548840191</v>
      </c>
    </row>
    <row r="896" spans="1:21" x14ac:dyDescent="0.2">
      <c r="A896">
        <v>1</v>
      </c>
      <c r="B896" s="13" t="s">
        <v>913</v>
      </c>
      <c r="C896" s="13">
        <v>35.558922558922568</v>
      </c>
      <c r="D896" s="13">
        <v>113.27777777777777</v>
      </c>
      <c r="E896" s="13">
        <v>7.1076193300942148</v>
      </c>
      <c r="F896" s="13">
        <v>25.579583030303016</v>
      </c>
      <c r="H896">
        <v>600</v>
      </c>
      <c r="I896" s="12">
        <v>893</v>
      </c>
      <c r="J896" s="13">
        <v>89.583333333332646</v>
      </c>
      <c r="K896" s="13">
        <v>52.735356271688083</v>
      </c>
      <c r="L896" s="13">
        <v>82.580604943472679</v>
      </c>
      <c r="Q896">
        <v>600</v>
      </c>
      <c r="R896" s="13">
        <v>37.147688719253473</v>
      </c>
      <c r="S896" s="13">
        <v>163.19444444444761</v>
      </c>
      <c r="T896" s="13">
        <v>15.755608549959584</v>
      </c>
      <c r="U896" s="13">
        <v>18.244635921048509</v>
      </c>
    </row>
    <row r="897" spans="1:21" x14ac:dyDescent="0.2">
      <c r="A897">
        <v>1</v>
      </c>
      <c r="B897" s="11" t="s">
        <v>914</v>
      </c>
      <c r="C897" s="11">
        <v>39.762500000000017</v>
      </c>
      <c r="D897" s="11">
        <v>107.02777777777777</v>
      </c>
      <c r="E897" s="11">
        <v>9.0205798645603554</v>
      </c>
      <c r="F897" s="11">
        <v>28.607169599999999</v>
      </c>
      <c r="H897">
        <v>600</v>
      </c>
      <c r="I897" s="10">
        <v>894</v>
      </c>
      <c r="J897" s="11">
        <v>85.916666666666217</v>
      </c>
      <c r="K897" s="11">
        <v>39.879352292787814</v>
      </c>
      <c r="L897" s="11">
        <v>72.174464199026318</v>
      </c>
      <c r="Q897">
        <v>600</v>
      </c>
      <c r="R897" s="11">
        <v>42.919294294294076</v>
      </c>
      <c r="S897" s="11">
        <v>156.94444444444653</v>
      </c>
      <c r="T897" s="11">
        <v>19.54863573093883</v>
      </c>
      <c r="U897" s="11">
        <v>22.162751907179498</v>
      </c>
    </row>
    <row r="898" spans="1:21" x14ac:dyDescent="0.2">
      <c r="A898">
        <v>1</v>
      </c>
      <c r="B898" s="13" t="s">
        <v>915</v>
      </c>
      <c r="C898" s="13">
        <v>36.002777777777794</v>
      </c>
      <c r="D898" s="13">
        <v>107.02777777777777</v>
      </c>
      <c r="E898" s="13">
        <v>6.793383095715221</v>
      </c>
      <c r="F898" s="13">
        <v>25.900169600000005</v>
      </c>
      <c r="H898">
        <v>600</v>
      </c>
      <c r="I898" s="12">
        <v>895</v>
      </c>
      <c r="J898" s="13">
        <v>89.499999999999389</v>
      </c>
      <c r="K898" s="13">
        <v>50.881952346740363</v>
      </c>
      <c r="L898" s="13">
        <v>81.116462213446113</v>
      </c>
      <c r="Q898">
        <v>600</v>
      </c>
      <c r="R898" s="13">
        <v>40.490972222222034</v>
      </c>
      <c r="S898" s="13">
        <v>156.94444444444653</v>
      </c>
      <c r="T898" s="13">
        <v>16.161893617414957</v>
      </c>
      <c r="U898" s="13">
        <v>20.235239547815663</v>
      </c>
    </row>
    <row r="899" spans="1:21" x14ac:dyDescent="0.2">
      <c r="A899">
        <v>1</v>
      </c>
      <c r="B899" s="11" t="s">
        <v>916</v>
      </c>
      <c r="C899" s="11">
        <v>39.726388888888913</v>
      </c>
      <c r="D899" s="11">
        <v>113.27777777777777</v>
      </c>
      <c r="E899" s="11">
        <v>8.7882480922531006</v>
      </c>
      <c r="F899" s="11">
        <v>28.580555199999999</v>
      </c>
      <c r="H899">
        <v>600</v>
      </c>
      <c r="I899" s="10">
        <v>896</v>
      </c>
      <c r="J899" s="11">
        <v>86.333333333332916</v>
      </c>
      <c r="K899" s="11">
        <v>42.031306980760469</v>
      </c>
      <c r="L899" s="11">
        <v>74.096205455414548</v>
      </c>
      <c r="Q899">
        <v>600</v>
      </c>
      <c r="R899" s="11">
        <v>39.604575163398579</v>
      </c>
      <c r="S899" s="11">
        <v>163.19444444444761</v>
      </c>
      <c r="T899" s="11">
        <v>18.014422039082476</v>
      </c>
      <c r="U899" s="11">
        <v>20.163605661807086</v>
      </c>
    </row>
    <row r="900" spans="1:21" x14ac:dyDescent="0.2">
      <c r="A900">
        <v>1</v>
      </c>
      <c r="B900" s="13" t="s">
        <v>917</v>
      </c>
      <c r="C900" s="13">
        <v>36.480555555555583</v>
      </c>
      <c r="D900" s="13">
        <v>107.02777777777777</v>
      </c>
      <c r="E900" s="13">
        <v>7.1634250111962556</v>
      </c>
      <c r="F900" s="13">
        <v>26.243785599999981</v>
      </c>
      <c r="H900">
        <v>600</v>
      </c>
      <c r="I900" s="12">
        <v>897</v>
      </c>
      <c r="J900" s="13">
        <v>87.499999999999559</v>
      </c>
      <c r="K900" s="13">
        <v>45.651725688551871</v>
      </c>
      <c r="L900" s="13">
        <v>76.834402313146455</v>
      </c>
      <c r="Q900">
        <v>600</v>
      </c>
      <c r="R900" s="13">
        <v>37.652217741935345</v>
      </c>
      <c r="S900" s="13">
        <v>156.94444444444653</v>
      </c>
      <c r="T900" s="13">
        <v>15.714389784463407</v>
      </c>
      <c r="U900" s="13">
        <v>18.631684800867149</v>
      </c>
    </row>
    <row r="901" spans="1:21" x14ac:dyDescent="0.2">
      <c r="A901">
        <v>1</v>
      </c>
      <c r="B901" s="11" t="s">
        <v>918</v>
      </c>
      <c r="C901" s="11">
        <v>37.747222222222241</v>
      </c>
      <c r="D901" s="11">
        <v>113.27777777777777</v>
      </c>
      <c r="E901" s="11">
        <v>7.8242621674715238</v>
      </c>
      <c r="F901" s="11">
        <v>27.155939199999988</v>
      </c>
      <c r="H901">
        <v>600</v>
      </c>
      <c r="I901" s="10">
        <v>898</v>
      </c>
      <c r="J901" s="11">
        <v>88.999999999999432</v>
      </c>
      <c r="K901" s="11">
        <v>49.059625048359749</v>
      </c>
      <c r="L901" s="11">
        <v>79.650632731442542</v>
      </c>
      <c r="Q901">
        <v>600</v>
      </c>
      <c r="R901" s="11">
        <v>39.115346287991883</v>
      </c>
      <c r="S901" s="11">
        <v>163.19444444444761</v>
      </c>
      <c r="T901" s="11">
        <v>15.865175907994512</v>
      </c>
      <c r="U901" s="11">
        <v>19.852794026145943</v>
      </c>
    </row>
    <row r="902" spans="1:21" x14ac:dyDescent="0.2">
      <c r="A902">
        <v>1</v>
      </c>
      <c r="B902" s="13" t="s">
        <v>919</v>
      </c>
      <c r="C902" s="13">
        <v>39.13055555555556</v>
      </c>
      <c r="D902" s="13">
        <v>113.27777777777777</v>
      </c>
      <c r="E902" s="13">
        <v>8.4521345920326674</v>
      </c>
      <c r="F902" s="13">
        <v>28.152016</v>
      </c>
      <c r="H902">
        <v>600</v>
      </c>
      <c r="I902" s="12">
        <v>899</v>
      </c>
      <c r="J902" s="13">
        <v>84.416666666666345</v>
      </c>
      <c r="K902" s="13">
        <v>39.411223819145256</v>
      </c>
      <c r="L902" s="13">
        <v>71.389950083163853</v>
      </c>
      <c r="Q902">
        <v>600</v>
      </c>
      <c r="R902" s="13">
        <v>41.571851851851712</v>
      </c>
      <c r="S902" s="13">
        <v>163.19444444444761</v>
      </c>
      <c r="T902" s="13">
        <v>17.859323442657683</v>
      </c>
      <c r="U902" s="13">
        <v>21.18998447605108</v>
      </c>
    </row>
    <row r="903" spans="1:21" x14ac:dyDescent="0.2">
      <c r="A903">
        <v>1</v>
      </c>
      <c r="B903" s="11" t="s">
        <v>920</v>
      </c>
      <c r="C903" s="11">
        <v>34.64861111111113</v>
      </c>
      <c r="D903" s="11">
        <v>113.27777777777777</v>
      </c>
      <c r="E903" s="11">
        <v>6.6688794226589705</v>
      </c>
      <c r="F903" s="11">
        <v>24.92432479999999</v>
      </c>
      <c r="H903">
        <v>600</v>
      </c>
      <c r="I903" s="10">
        <v>900</v>
      </c>
      <c r="J903" s="11">
        <v>89.66666666666589</v>
      </c>
      <c r="K903" s="11">
        <v>50.636107955842931</v>
      </c>
      <c r="L903" s="11">
        <v>82.162076964221257</v>
      </c>
      <c r="Q903">
        <v>600</v>
      </c>
      <c r="R903" s="11">
        <v>37.989613526569933</v>
      </c>
      <c r="S903" s="11">
        <v>163.19444444444761</v>
      </c>
      <c r="T903" s="11">
        <v>14.491575248378465</v>
      </c>
      <c r="U903" s="11">
        <v>18.750510184664559</v>
      </c>
    </row>
    <row r="904" spans="1:21" x14ac:dyDescent="0.2">
      <c r="A904">
        <v>1</v>
      </c>
      <c r="B904" s="13" t="s">
        <v>921</v>
      </c>
      <c r="C904" s="13">
        <v>39.931557846506308</v>
      </c>
      <c r="D904" s="13">
        <v>113.27777777777777</v>
      </c>
      <c r="E904" s="13">
        <v>8.574582092697149</v>
      </c>
      <c r="F904" s="13">
        <v>28.728884123711353</v>
      </c>
      <c r="H904">
        <v>600</v>
      </c>
      <c r="I904" s="12">
        <v>901</v>
      </c>
      <c r="J904" s="13">
        <v>90.333333333332575</v>
      </c>
      <c r="K904" s="13">
        <v>51.914251696302038</v>
      </c>
      <c r="L904" s="13">
        <v>82.347955217222633</v>
      </c>
      <c r="Q904">
        <v>600</v>
      </c>
      <c r="R904" s="13">
        <v>39.643482905982786</v>
      </c>
      <c r="S904" s="13">
        <v>163.19444444444761</v>
      </c>
      <c r="T904" s="13">
        <v>18.929772986201488</v>
      </c>
      <c r="U904" s="13">
        <v>19.934722509085383</v>
      </c>
    </row>
    <row r="905" spans="1:21" x14ac:dyDescent="0.2">
      <c r="A905">
        <v>1</v>
      </c>
      <c r="B905" s="11" t="s">
        <v>922</v>
      </c>
      <c r="C905" s="11">
        <v>40.504166666666684</v>
      </c>
      <c r="D905" s="11">
        <v>107.02777777777777</v>
      </c>
      <c r="E905" s="11">
        <v>8.9757948904870997</v>
      </c>
      <c r="F905" s="11">
        <v>29.141246399999996</v>
      </c>
      <c r="H905">
        <v>600</v>
      </c>
      <c r="I905" s="10">
        <v>902</v>
      </c>
      <c r="J905" s="11">
        <v>88.333333333332746</v>
      </c>
      <c r="K905" s="11">
        <v>47.5680305860622</v>
      </c>
      <c r="L905" s="11">
        <v>78.430449372320737</v>
      </c>
      <c r="Q905">
        <v>600</v>
      </c>
      <c r="R905" s="11">
        <v>42.135774788240937</v>
      </c>
      <c r="S905" s="11">
        <v>156.94444444444653</v>
      </c>
      <c r="T905" s="11">
        <v>19.049629703926225</v>
      </c>
      <c r="U905" s="11">
        <v>21.773126325248509</v>
      </c>
    </row>
    <row r="906" spans="1:21" x14ac:dyDescent="0.2">
      <c r="A906">
        <v>1</v>
      </c>
      <c r="B906" s="13" t="s">
        <v>923</v>
      </c>
      <c r="C906" s="13">
        <v>38.493055555555564</v>
      </c>
      <c r="D906" s="13">
        <v>113.27777777777777</v>
      </c>
      <c r="E906" s="13">
        <v>8.1557072610087165</v>
      </c>
      <c r="F906" s="13">
        <v>27.693015999999997</v>
      </c>
      <c r="H906">
        <v>600</v>
      </c>
      <c r="I906" s="12">
        <v>903</v>
      </c>
      <c r="J906" s="13">
        <v>86.583333333332902</v>
      </c>
      <c r="K906" s="13">
        <v>34.774559894062172</v>
      </c>
      <c r="L906" s="13">
        <v>101.09544788750108</v>
      </c>
      <c r="Q906">
        <v>600</v>
      </c>
      <c r="R906" s="13">
        <v>39.122299382715894</v>
      </c>
      <c r="S906" s="13">
        <v>163.19444444444761</v>
      </c>
      <c r="T906" s="13">
        <v>16.359229873824969</v>
      </c>
      <c r="U906" s="13">
        <v>20.051710034005758</v>
      </c>
    </row>
    <row r="907" spans="1:21" x14ac:dyDescent="0.2">
      <c r="A907">
        <v>1</v>
      </c>
      <c r="B907" s="11" t="s">
        <v>924</v>
      </c>
      <c r="C907" s="11">
        <v>36.787878787878789</v>
      </c>
      <c r="D907" s="11">
        <v>111.19444444444444</v>
      </c>
      <c r="E907" s="11">
        <v>3.0486407809517062</v>
      </c>
      <c r="F907" s="11">
        <v>26.46549818181818</v>
      </c>
      <c r="H907">
        <v>600</v>
      </c>
      <c r="I907" s="10">
        <v>904</v>
      </c>
      <c r="J907" s="11">
        <v>88.999999999999432</v>
      </c>
      <c r="K907" s="11">
        <v>43.634253527073454</v>
      </c>
      <c r="L907" s="11">
        <v>84.513745144912846</v>
      </c>
      <c r="Q907">
        <v>600</v>
      </c>
      <c r="R907" s="11">
        <v>35.022112573099264</v>
      </c>
      <c r="S907" s="11">
        <v>161.11111111111393</v>
      </c>
      <c r="T907" s="11">
        <v>7.8465476956354534</v>
      </c>
      <c r="U907" s="11">
        <v>17.065588150601375</v>
      </c>
    </row>
    <row r="908" spans="1:21" x14ac:dyDescent="0.2">
      <c r="A908">
        <v>1</v>
      </c>
      <c r="B908" s="13" t="s">
        <v>925</v>
      </c>
      <c r="C908" s="13">
        <v>39.102320675105481</v>
      </c>
      <c r="D908" s="13">
        <v>113.27777777777777</v>
      </c>
      <c r="E908" s="13">
        <v>6.3087123182863314</v>
      </c>
      <c r="F908" s="13">
        <v>28.131876455696201</v>
      </c>
      <c r="H908">
        <v>600</v>
      </c>
      <c r="I908" s="12">
        <v>905</v>
      </c>
      <c r="J908" s="13">
        <v>85.166666666666273</v>
      </c>
      <c r="K908" s="13">
        <v>38.576083420104794</v>
      </c>
      <c r="L908" s="13">
        <v>86.938915044382966</v>
      </c>
      <c r="Q908">
        <v>600</v>
      </c>
      <c r="R908" s="13">
        <v>38.608111632759311</v>
      </c>
      <c r="S908" s="13">
        <v>163.19444444444761</v>
      </c>
      <c r="T908" s="13">
        <v>14.065974766420997</v>
      </c>
      <c r="U908" s="13">
        <v>19.2518962259199</v>
      </c>
    </row>
    <row r="909" spans="1:21" x14ac:dyDescent="0.2">
      <c r="A909">
        <v>1</v>
      </c>
      <c r="B909" s="11" t="s">
        <v>926</v>
      </c>
      <c r="C909" s="11">
        <v>35.262205387205391</v>
      </c>
      <c r="D909" s="11">
        <v>113.27777777777777</v>
      </c>
      <c r="E909" s="11">
        <v>4.6567018944053205</v>
      </c>
      <c r="F909" s="11">
        <v>25.366489696969698</v>
      </c>
      <c r="H909">
        <v>600</v>
      </c>
      <c r="I909" s="10">
        <v>906</v>
      </c>
      <c r="J909" s="11">
        <v>90.583333333332561</v>
      </c>
      <c r="K909" s="11">
        <v>57.140359270662188</v>
      </c>
      <c r="L909" s="11">
        <v>85.960434320191055</v>
      </c>
      <c r="Q909">
        <v>600</v>
      </c>
      <c r="R909" s="11">
        <v>38.492236024844601</v>
      </c>
      <c r="S909" s="11">
        <v>163.19444444444761</v>
      </c>
      <c r="T909" s="11">
        <v>10.327980768972671</v>
      </c>
      <c r="U909" s="11">
        <v>18.928034105678016</v>
      </c>
    </row>
    <row r="910" spans="1:21" x14ac:dyDescent="0.2">
      <c r="A910">
        <v>1</v>
      </c>
      <c r="B910" s="13" t="s">
        <v>927</v>
      </c>
      <c r="C910" s="13">
        <v>40.823611111111134</v>
      </c>
      <c r="D910" s="13">
        <v>113.27777777777777</v>
      </c>
      <c r="E910" s="13">
        <v>9.8311940213918376</v>
      </c>
      <c r="F910" s="13">
        <v>29.370939199999995</v>
      </c>
      <c r="H910">
        <v>600</v>
      </c>
      <c r="I910" s="12">
        <v>907</v>
      </c>
      <c r="J910" s="13">
        <v>84.583333333333073</v>
      </c>
      <c r="K910" s="13">
        <v>35.387196689480504</v>
      </c>
      <c r="L910" s="13">
        <v>67.988052400519607</v>
      </c>
      <c r="Q910">
        <v>600</v>
      </c>
      <c r="R910" s="13">
        <v>43.158841940532021</v>
      </c>
      <c r="S910" s="13">
        <v>163.19444444444761</v>
      </c>
      <c r="T910" s="13">
        <v>20.059234806853947</v>
      </c>
      <c r="U910" s="13">
        <v>22.521857553431406</v>
      </c>
    </row>
    <row r="911" spans="1:21" x14ac:dyDescent="0.2">
      <c r="A911">
        <v>1</v>
      </c>
      <c r="B911" s="11" t="s">
        <v>928</v>
      </c>
      <c r="C911" s="11">
        <v>34.770482603815942</v>
      </c>
      <c r="D911" s="11">
        <v>113.27777777777777</v>
      </c>
      <c r="E911" s="11">
        <v>6.0208741015772924</v>
      </c>
      <c r="F911" s="11">
        <v>25.011828686868675</v>
      </c>
      <c r="H911">
        <v>600</v>
      </c>
      <c r="I911" s="10">
        <v>908</v>
      </c>
      <c r="J911" s="11">
        <v>88.666666666665975</v>
      </c>
      <c r="K911" s="11">
        <v>43.374686226049846</v>
      </c>
      <c r="L911" s="11">
        <v>94.357193734557583</v>
      </c>
      <c r="Q911">
        <v>600</v>
      </c>
      <c r="R911" s="11">
        <v>38.581366764994897</v>
      </c>
      <c r="S911" s="11">
        <v>163.19444444444761</v>
      </c>
      <c r="T911" s="11">
        <v>13.772158591444692</v>
      </c>
      <c r="U911" s="11">
        <v>18.986475665756728</v>
      </c>
    </row>
    <row r="912" spans="1:21" x14ac:dyDescent="0.2">
      <c r="A912">
        <v>1</v>
      </c>
      <c r="B912" s="13" t="s">
        <v>929</v>
      </c>
      <c r="C912" s="13">
        <v>38.866402116402121</v>
      </c>
      <c r="D912" s="13">
        <v>113.27777777777777</v>
      </c>
      <c r="E912" s="13">
        <v>5.0664307644809909</v>
      </c>
      <c r="F912" s="13">
        <v>27.961965714285711</v>
      </c>
      <c r="H912">
        <v>600</v>
      </c>
      <c r="I912" s="12">
        <v>909</v>
      </c>
      <c r="J912" s="13">
        <v>87.916666666666046</v>
      </c>
      <c r="K912" s="13">
        <v>45.205768601964365</v>
      </c>
      <c r="L912" s="13">
        <v>80.594015012258026</v>
      </c>
      <c r="Q912">
        <v>600</v>
      </c>
      <c r="R912" s="13">
        <v>37.147560258671206</v>
      </c>
      <c r="S912" s="13">
        <v>163.19444444444761</v>
      </c>
      <c r="T912" s="13">
        <v>11.726440197322269</v>
      </c>
      <c r="U912" s="13">
        <v>18.314025278126817</v>
      </c>
    </row>
    <row r="913" spans="1:21" x14ac:dyDescent="0.2">
      <c r="A913">
        <v>1</v>
      </c>
      <c r="B913" s="11" t="s">
        <v>930</v>
      </c>
      <c r="C913" s="11">
        <v>37.969474969474966</v>
      </c>
      <c r="D913" s="11">
        <v>113.27777777777777</v>
      </c>
      <c r="E913" s="11">
        <v>7.1525417488460601</v>
      </c>
      <c r="F913" s="11">
        <v>27.315831208791209</v>
      </c>
      <c r="H913">
        <v>600</v>
      </c>
      <c r="I913" s="10">
        <v>910</v>
      </c>
      <c r="J913" s="11">
        <v>85.249999999999758</v>
      </c>
      <c r="K913" s="11">
        <v>37.835069908180429</v>
      </c>
      <c r="L913" s="11">
        <v>69.947852917444365</v>
      </c>
      <c r="Q913">
        <v>600</v>
      </c>
      <c r="R913" s="11">
        <v>40.428362573099243</v>
      </c>
      <c r="S913" s="11">
        <v>163.19444444444761</v>
      </c>
      <c r="T913" s="11">
        <v>16.728448289630808</v>
      </c>
      <c r="U913" s="11">
        <v>20.417274612109733</v>
      </c>
    </row>
    <row r="914" spans="1:21" x14ac:dyDescent="0.2">
      <c r="A914">
        <v>1</v>
      </c>
      <c r="B914" s="13" t="s">
        <v>931</v>
      </c>
      <c r="C914" s="13">
        <v>35.362500000000004</v>
      </c>
      <c r="D914" s="13">
        <v>113.27777777777777</v>
      </c>
      <c r="E914" s="13">
        <v>6.4901903449117597</v>
      </c>
      <c r="F914" s="13">
        <v>25.438785599999992</v>
      </c>
      <c r="H914">
        <v>600</v>
      </c>
      <c r="I914" s="12">
        <v>911</v>
      </c>
      <c r="J914" s="13">
        <v>86.999999999999602</v>
      </c>
      <c r="K914" s="13">
        <v>43.257510150616817</v>
      </c>
      <c r="L914" s="13">
        <v>75.551804066511821</v>
      </c>
      <c r="Q914">
        <v>600</v>
      </c>
      <c r="R914" s="13">
        <v>37.04330708661405</v>
      </c>
      <c r="S914" s="13">
        <v>163.19444444444761</v>
      </c>
      <c r="T914" s="13">
        <v>15.017717048646858</v>
      </c>
      <c r="U914" s="13">
        <v>18.31949754105888</v>
      </c>
    </row>
    <row r="915" spans="1:21" x14ac:dyDescent="0.2">
      <c r="A915">
        <v>1</v>
      </c>
      <c r="B915" s="11" t="s">
        <v>932</v>
      </c>
      <c r="C915" s="11">
        <v>37.064625850340143</v>
      </c>
      <c r="D915" s="11">
        <v>113.27777777777777</v>
      </c>
      <c r="E915" s="11">
        <v>7.2699155773749888</v>
      </c>
      <c r="F915" s="11">
        <v>26.664538775510184</v>
      </c>
      <c r="H915">
        <v>600</v>
      </c>
      <c r="I915" s="10">
        <v>912</v>
      </c>
      <c r="J915" s="11">
        <v>88.583333333332732</v>
      </c>
      <c r="K915" s="11">
        <v>37.367958827375745</v>
      </c>
      <c r="L915" s="11">
        <v>92.074501840348944</v>
      </c>
      <c r="Q915">
        <v>600</v>
      </c>
      <c r="R915" s="11">
        <v>36.667312661498542</v>
      </c>
      <c r="S915" s="11">
        <v>163.19444444444761</v>
      </c>
      <c r="T915" s="11">
        <v>17.822953956827853</v>
      </c>
      <c r="U915" s="11">
        <v>18.122736837348523</v>
      </c>
    </row>
    <row r="916" spans="1:21" x14ac:dyDescent="0.2">
      <c r="A916">
        <v>1</v>
      </c>
      <c r="B916" s="13" t="s">
        <v>933</v>
      </c>
      <c r="C916" s="13">
        <v>38.821150097465903</v>
      </c>
      <c r="D916" s="13">
        <v>113.27777777777777</v>
      </c>
      <c r="E916" s="13">
        <v>4.219616035502189</v>
      </c>
      <c r="F916" s="13">
        <v>27.929223859649131</v>
      </c>
      <c r="H916">
        <v>600</v>
      </c>
      <c r="I916" s="12">
        <v>913</v>
      </c>
      <c r="J916" s="13">
        <v>86.499999999999645</v>
      </c>
      <c r="K916" s="13">
        <v>37.612407359144584</v>
      </c>
      <c r="L916" s="13">
        <v>81.626514685298247</v>
      </c>
      <c r="Q916">
        <v>600</v>
      </c>
      <c r="R916" s="13">
        <v>35.266480595427822</v>
      </c>
      <c r="S916" s="13">
        <v>163.19444444444761</v>
      </c>
      <c r="T916" s="13">
        <v>10.739650543723496</v>
      </c>
      <c r="U916" s="13">
        <v>17.189737006965288</v>
      </c>
    </row>
    <row r="917" spans="1:21" x14ac:dyDescent="0.2">
      <c r="A917">
        <v>1</v>
      </c>
      <c r="B917" s="11" t="s">
        <v>934</v>
      </c>
      <c r="C917" s="11">
        <v>36.744292237442927</v>
      </c>
      <c r="D917" s="11">
        <v>113.27777777777777</v>
      </c>
      <c r="E917" s="11">
        <v>5.0838650329120894</v>
      </c>
      <c r="F917" s="11">
        <v>26.432607123287667</v>
      </c>
      <c r="H917">
        <v>600</v>
      </c>
      <c r="I917" s="10">
        <v>914</v>
      </c>
      <c r="J917" s="11">
        <v>84.166666666666359</v>
      </c>
      <c r="K917" s="11">
        <v>37.82879622428721</v>
      </c>
      <c r="L917" s="11">
        <v>73.319194047598884</v>
      </c>
      <c r="Q917">
        <v>600</v>
      </c>
      <c r="R917" s="11">
        <v>37.096234860452739</v>
      </c>
      <c r="S917" s="11">
        <v>163.19444444444761</v>
      </c>
      <c r="T917" s="11">
        <v>12.235578963712916</v>
      </c>
      <c r="U917" s="11">
        <v>18.226072061672799</v>
      </c>
    </row>
    <row r="918" spans="1:21" x14ac:dyDescent="0.2">
      <c r="A918">
        <v>1</v>
      </c>
      <c r="B918" s="13" t="s">
        <v>935</v>
      </c>
      <c r="C918" s="13">
        <v>34.342089371980698</v>
      </c>
      <c r="D918" s="13">
        <v>113.27777777777777</v>
      </c>
      <c r="E918" s="13">
        <v>5.9811266713240725</v>
      </c>
      <c r="F918" s="13">
        <v>24.703869565217381</v>
      </c>
      <c r="H918">
        <v>600</v>
      </c>
      <c r="I918" s="12">
        <v>915</v>
      </c>
      <c r="J918" s="13">
        <v>88.916666666665961</v>
      </c>
      <c r="K918" s="13">
        <v>46.761051752207798</v>
      </c>
      <c r="L918" s="13">
        <v>106.81477213733515</v>
      </c>
      <c r="Q918">
        <v>600</v>
      </c>
      <c r="R918" s="13">
        <v>36.182167658730052</v>
      </c>
      <c r="S918" s="13">
        <v>163.19444444444761</v>
      </c>
      <c r="T918" s="13">
        <v>12.6029315100307</v>
      </c>
      <c r="U918" s="13">
        <v>17.673455671015336</v>
      </c>
    </row>
    <row r="919" spans="1:21" x14ac:dyDescent="0.2">
      <c r="A919">
        <v>1</v>
      </c>
      <c r="B919" s="11" t="s">
        <v>936</v>
      </c>
      <c r="C919" s="11">
        <v>38.987945492662469</v>
      </c>
      <c r="D919" s="11">
        <v>113.27777777777777</v>
      </c>
      <c r="E919" s="11">
        <v>4.742084884942745</v>
      </c>
      <c r="F919" s="11">
        <v>28.048996226415085</v>
      </c>
      <c r="H919">
        <v>600</v>
      </c>
      <c r="I919" s="10">
        <v>916</v>
      </c>
      <c r="J919" s="11">
        <v>85.49999999999973</v>
      </c>
      <c r="K919" s="11">
        <v>40.5712504623706</v>
      </c>
      <c r="L919" s="11">
        <v>86.573962266537805</v>
      </c>
      <c r="Q919">
        <v>600</v>
      </c>
      <c r="R919" s="11">
        <v>37.421354166666603</v>
      </c>
      <c r="S919" s="11">
        <v>163.19444444444761</v>
      </c>
      <c r="T919" s="11">
        <v>10.810013552992048</v>
      </c>
      <c r="U919" s="11">
        <v>18.763281611306756</v>
      </c>
    </row>
    <row r="920" spans="1:21" x14ac:dyDescent="0.2">
      <c r="A920">
        <v>1</v>
      </c>
      <c r="B920" s="13" t="s">
        <v>937</v>
      </c>
      <c r="C920" s="13">
        <v>35.710317460317469</v>
      </c>
      <c r="D920" s="13">
        <v>113.27777777777777</v>
      </c>
      <c r="E920" s="13">
        <v>5.1328691659191055</v>
      </c>
      <c r="F920" s="13">
        <v>25.688182857142859</v>
      </c>
      <c r="H920">
        <v>600</v>
      </c>
      <c r="I920" s="12">
        <v>917</v>
      </c>
      <c r="J920" s="13">
        <v>84.166666666666359</v>
      </c>
      <c r="K920" s="13">
        <v>39.029727211073691</v>
      </c>
      <c r="L920" s="13">
        <v>71.401490614720103</v>
      </c>
      <c r="Q920">
        <v>600</v>
      </c>
      <c r="R920" s="13">
        <v>37.367863720073579</v>
      </c>
      <c r="S920" s="13">
        <v>163.19444444444761</v>
      </c>
      <c r="T920" s="13">
        <v>11.564992354269014</v>
      </c>
      <c r="U920" s="13">
        <v>18.61169667429396</v>
      </c>
    </row>
    <row r="921" spans="1:21" x14ac:dyDescent="0.2">
      <c r="A921">
        <v>1</v>
      </c>
      <c r="B921" s="11" t="s">
        <v>938</v>
      </c>
      <c r="C921" s="11">
        <v>34.254208754208754</v>
      </c>
      <c r="D921" s="11">
        <v>107.02777777777777</v>
      </c>
      <c r="E921" s="11">
        <v>6.5253950321878902</v>
      </c>
      <c r="F921" s="11">
        <v>24.640732121212107</v>
      </c>
      <c r="H921">
        <v>600</v>
      </c>
      <c r="I921" s="10">
        <v>918</v>
      </c>
      <c r="J921" s="11">
        <v>90.083333333332604</v>
      </c>
      <c r="K921" s="11">
        <v>49.931398998759271</v>
      </c>
      <c r="L921" s="11">
        <v>81.171009495339334</v>
      </c>
      <c r="Q921">
        <v>600</v>
      </c>
      <c r="R921" s="11">
        <v>39.284228541337399</v>
      </c>
      <c r="S921" s="11">
        <v>156.94444444444653</v>
      </c>
      <c r="T921" s="11">
        <v>14.250578133692979</v>
      </c>
      <c r="U921" s="11">
        <v>19.579026955407567</v>
      </c>
    </row>
    <row r="922" spans="1:21" x14ac:dyDescent="0.2">
      <c r="A922">
        <v>1</v>
      </c>
      <c r="B922" s="13" t="s">
        <v>939</v>
      </c>
      <c r="C922" s="13">
        <v>40.166105499438849</v>
      </c>
      <c r="D922" s="13">
        <v>113.27777777777777</v>
      </c>
      <c r="E922" s="13">
        <v>8.6615955698217899</v>
      </c>
      <c r="F922" s="13">
        <v>28.897685656565638</v>
      </c>
      <c r="H922">
        <v>600</v>
      </c>
      <c r="I922" s="12">
        <v>919</v>
      </c>
      <c r="J922" s="13">
        <v>86.166666666666188</v>
      </c>
      <c r="K922" s="13">
        <v>42.037356568045055</v>
      </c>
      <c r="L922" s="13">
        <v>73.730098997935926</v>
      </c>
      <c r="Q922">
        <v>600</v>
      </c>
      <c r="R922" s="13">
        <v>39.854224058769326</v>
      </c>
      <c r="S922" s="13">
        <v>163.19444444444761</v>
      </c>
      <c r="T922" s="13">
        <v>18.534542895554697</v>
      </c>
      <c r="U922" s="13">
        <v>20.402581182028843</v>
      </c>
    </row>
    <row r="923" spans="1:21" x14ac:dyDescent="0.2">
      <c r="A923">
        <v>1</v>
      </c>
      <c r="B923" s="11" t="s">
        <v>940</v>
      </c>
      <c r="C923" s="11">
        <v>36.305555555555571</v>
      </c>
      <c r="D923" s="11">
        <v>113.27777777777777</v>
      </c>
      <c r="E923" s="11">
        <v>7.1575062506368932</v>
      </c>
      <c r="F923" s="11">
        <v>26.117862399999993</v>
      </c>
      <c r="H923">
        <v>600</v>
      </c>
      <c r="I923" s="10">
        <v>920</v>
      </c>
      <c r="J923" s="11">
        <v>87.249999999999588</v>
      </c>
      <c r="K923" s="11">
        <v>47.111532137873724</v>
      </c>
      <c r="L923" s="11">
        <v>78.053203439913318</v>
      </c>
      <c r="Q923">
        <v>600</v>
      </c>
      <c r="R923" s="11">
        <v>39.913359788359635</v>
      </c>
      <c r="S923" s="11">
        <v>163.19444444444761</v>
      </c>
      <c r="T923" s="11">
        <v>17.394212232611164</v>
      </c>
      <c r="U923" s="11">
        <v>20.094922027660839</v>
      </c>
    </row>
    <row r="924" spans="1:21" x14ac:dyDescent="0.2">
      <c r="A924">
        <v>1</v>
      </c>
      <c r="B924" s="13" t="s">
        <v>941</v>
      </c>
      <c r="C924" s="13">
        <v>37.429166666666667</v>
      </c>
      <c r="D924" s="13">
        <v>113.27777777777777</v>
      </c>
      <c r="E924" s="13">
        <v>8.0425706555713141</v>
      </c>
      <c r="F924" s="13">
        <v>26.927323200000004</v>
      </c>
      <c r="H924">
        <v>600</v>
      </c>
      <c r="I924" s="12">
        <v>921</v>
      </c>
      <c r="J924" s="13">
        <v>87.08333333333286</v>
      </c>
      <c r="K924" s="13">
        <v>45.972602273572001</v>
      </c>
      <c r="L924" s="13">
        <v>77.103956083957868</v>
      </c>
      <c r="Q924">
        <v>600</v>
      </c>
      <c r="R924" s="13">
        <v>38.725431606905623</v>
      </c>
      <c r="S924" s="13">
        <v>163.19444444444761</v>
      </c>
      <c r="T924" s="13">
        <v>17.570728072649739</v>
      </c>
      <c r="U924" s="13">
        <v>19.482547450111486</v>
      </c>
    </row>
    <row r="925" spans="1:21" x14ac:dyDescent="0.2">
      <c r="A925">
        <v>1</v>
      </c>
      <c r="B925" s="11" t="s">
        <v>942</v>
      </c>
      <c r="C925" s="11">
        <v>37.197222222222223</v>
      </c>
      <c r="D925" s="11">
        <v>113.27777777777777</v>
      </c>
      <c r="E925" s="11">
        <v>7.8422634933765902</v>
      </c>
      <c r="F925" s="11">
        <v>26.759708800000016</v>
      </c>
      <c r="H925">
        <v>600</v>
      </c>
      <c r="I925" s="10">
        <v>922</v>
      </c>
      <c r="J925" s="11">
        <v>84.666666666666316</v>
      </c>
      <c r="K925" s="11">
        <v>37.799014543754225</v>
      </c>
      <c r="L925" s="11">
        <v>69.914516168477675</v>
      </c>
      <c r="Q925">
        <v>600</v>
      </c>
      <c r="R925" s="11">
        <v>39.876240079364955</v>
      </c>
      <c r="S925" s="11">
        <v>163.19444444444761</v>
      </c>
      <c r="T925" s="11">
        <v>16.866589731552207</v>
      </c>
      <c r="U925" s="11">
        <v>20.368780998584004</v>
      </c>
    </row>
    <row r="926" spans="1:21" x14ac:dyDescent="0.2">
      <c r="A926">
        <v>1</v>
      </c>
      <c r="B926" s="13" t="s">
        <v>943</v>
      </c>
      <c r="C926" s="13">
        <v>34.862500000000033</v>
      </c>
      <c r="D926" s="13">
        <v>107.02777777777777</v>
      </c>
      <c r="E926" s="13">
        <v>6.3807136949157899</v>
      </c>
      <c r="F926" s="13">
        <v>25.078862399999984</v>
      </c>
      <c r="H926">
        <v>600</v>
      </c>
      <c r="I926" s="12">
        <v>923</v>
      </c>
      <c r="J926" s="13">
        <v>88.249999999999503</v>
      </c>
      <c r="K926" s="13">
        <v>45.897150153605878</v>
      </c>
      <c r="L926" s="13">
        <v>77.428773611325852</v>
      </c>
      <c r="Q926">
        <v>600</v>
      </c>
      <c r="R926" s="13">
        <v>37.044337606837473</v>
      </c>
      <c r="S926" s="13">
        <v>156.94444444444653</v>
      </c>
      <c r="T926" s="13">
        <v>14.876971200352694</v>
      </c>
      <c r="U926" s="13">
        <v>18.236232286970132</v>
      </c>
    </row>
    <row r="927" spans="1:21" x14ac:dyDescent="0.2">
      <c r="A927">
        <v>1</v>
      </c>
      <c r="B927" s="11" t="s">
        <v>944</v>
      </c>
      <c r="C927" s="11">
        <v>38.418055555555569</v>
      </c>
      <c r="D927" s="11">
        <v>113.27777777777777</v>
      </c>
      <c r="E927" s="11">
        <v>7.8988003801687583</v>
      </c>
      <c r="F927" s="11">
        <v>27.639015999999991</v>
      </c>
      <c r="H927">
        <v>600</v>
      </c>
      <c r="I927" s="10">
        <v>924</v>
      </c>
      <c r="J927" s="11">
        <v>89.083333333332689</v>
      </c>
      <c r="K927" s="11">
        <v>51.429856410642365</v>
      </c>
      <c r="L927" s="11">
        <v>81.552029562961124</v>
      </c>
      <c r="Q927">
        <v>600</v>
      </c>
      <c r="R927" s="11">
        <v>40.218823253633197</v>
      </c>
      <c r="S927" s="11">
        <v>163.19444444444761</v>
      </c>
      <c r="T927" s="11">
        <v>17.832006777802214</v>
      </c>
      <c r="U927" s="11">
        <v>20.518353997252923</v>
      </c>
    </row>
    <row r="928" spans="1:21" x14ac:dyDescent="0.2">
      <c r="A928">
        <v>1</v>
      </c>
      <c r="B928" s="13" t="s">
        <v>945</v>
      </c>
      <c r="C928" s="13">
        <v>39.236111111111114</v>
      </c>
      <c r="D928" s="13">
        <v>113.27777777777777</v>
      </c>
      <c r="E928" s="13">
        <v>8.8410700457323959</v>
      </c>
      <c r="F928" s="13">
        <v>28.227785599999997</v>
      </c>
      <c r="H928">
        <v>600</v>
      </c>
      <c r="I928" s="12">
        <v>925</v>
      </c>
      <c r="J928" s="13">
        <v>86.666666666666146</v>
      </c>
      <c r="K928" s="13">
        <v>42.886388403544728</v>
      </c>
      <c r="L928" s="13">
        <v>74.846114167251528</v>
      </c>
      <c r="Q928">
        <v>600</v>
      </c>
      <c r="R928" s="13">
        <v>43.220386686245568</v>
      </c>
      <c r="S928" s="13">
        <v>163.19444444444761</v>
      </c>
      <c r="T928" s="13">
        <v>19.996783882936132</v>
      </c>
      <c r="U928" s="13">
        <v>22.3945156992615</v>
      </c>
    </row>
    <row r="929" spans="1:21" x14ac:dyDescent="0.2">
      <c r="A929">
        <v>1</v>
      </c>
      <c r="B929" s="11" t="s">
        <v>946</v>
      </c>
      <c r="C929" s="11">
        <v>36.94444444444445</v>
      </c>
      <c r="D929" s="11">
        <v>107.02777777777777</v>
      </c>
      <c r="E929" s="11">
        <v>7.3046019018632773</v>
      </c>
      <c r="F929" s="11">
        <v>26.578092799999983</v>
      </c>
      <c r="H929">
        <v>600</v>
      </c>
      <c r="I929" s="10">
        <v>926</v>
      </c>
      <c r="J929" s="11">
        <v>86.499999999999645</v>
      </c>
      <c r="K929" s="11">
        <v>41.655228104860853</v>
      </c>
      <c r="L929" s="11">
        <v>73.394222861242866</v>
      </c>
      <c r="Q929">
        <v>600</v>
      </c>
      <c r="R929" s="11">
        <v>38.858082706766794</v>
      </c>
      <c r="S929" s="11">
        <v>156.94444444444653</v>
      </c>
      <c r="T929" s="11">
        <v>17.54110232182952</v>
      </c>
      <c r="U929" s="11">
        <v>19.505154585818659</v>
      </c>
    </row>
    <row r="930" spans="1:21" x14ac:dyDescent="0.2">
      <c r="A930">
        <v>1</v>
      </c>
      <c r="B930" s="13" t="s">
        <v>947</v>
      </c>
      <c r="C930" s="13">
        <v>36.69305555555556</v>
      </c>
      <c r="D930" s="13">
        <v>107.02777777777777</v>
      </c>
      <c r="E930" s="13">
        <v>7.1296285428271009</v>
      </c>
      <c r="F930" s="13">
        <v>26.396094400000003</v>
      </c>
      <c r="H930">
        <v>600</v>
      </c>
      <c r="I930" s="12">
        <v>927</v>
      </c>
      <c r="J930" s="13">
        <v>85.416666666666259</v>
      </c>
      <c r="K930" s="13">
        <v>38.800126924931909</v>
      </c>
      <c r="L930" s="13">
        <v>71.553462300851749</v>
      </c>
      <c r="Q930">
        <v>600</v>
      </c>
      <c r="R930" s="13">
        <v>41.197607260725825</v>
      </c>
      <c r="S930" s="13">
        <v>156.94444444444653</v>
      </c>
      <c r="T930" s="13">
        <v>15.516001394065212</v>
      </c>
      <c r="U930" s="13">
        <v>21.116243376484952</v>
      </c>
    </row>
    <row r="931" spans="1:21" x14ac:dyDescent="0.2">
      <c r="A931">
        <v>1</v>
      </c>
      <c r="B931" s="11" t="s">
        <v>948</v>
      </c>
      <c r="C931" s="11">
        <v>35.559523809523817</v>
      </c>
      <c r="D931" s="11">
        <v>113.27777777777777</v>
      </c>
      <c r="E931" s="11">
        <v>6.6138465733497096</v>
      </c>
      <c r="F931" s="11">
        <v>25.580316734693866</v>
      </c>
      <c r="H931">
        <v>600</v>
      </c>
      <c r="I931" s="10">
        <v>928</v>
      </c>
      <c r="J931" s="11">
        <v>88.333333333332746</v>
      </c>
      <c r="K931" s="11">
        <v>41.241490785531397</v>
      </c>
      <c r="L931" s="11">
        <v>102.26080508761386</v>
      </c>
      <c r="Q931">
        <v>600</v>
      </c>
      <c r="R931" s="11">
        <v>36.20822310405633</v>
      </c>
      <c r="S931" s="11">
        <v>163.19444444444761</v>
      </c>
      <c r="T931" s="11">
        <v>14.536472707303863</v>
      </c>
      <c r="U931" s="11">
        <v>17.88923888100889</v>
      </c>
    </row>
    <row r="932" spans="1:21" x14ac:dyDescent="0.2">
      <c r="A932">
        <v>1</v>
      </c>
      <c r="B932" s="13" t="s">
        <v>949</v>
      </c>
      <c r="C932" s="13">
        <v>38.465686274509807</v>
      </c>
      <c r="D932" s="13">
        <v>113.27777777777777</v>
      </c>
      <c r="E932" s="13">
        <v>4.1294978794376389</v>
      </c>
      <c r="F932" s="13">
        <v>27.673543529411756</v>
      </c>
      <c r="H932">
        <v>600</v>
      </c>
      <c r="I932" s="12">
        <v>929</v>
      </c>
      <c r="J932" s="13">
        <v>83.666666666666401</v>
      </c>
      <c r="K932" s="13">
        <v>26.135800153502419</v>
      </c>
      <c r="L932" s="13">
        <v>129.99600930462739</v>
      </c>
      <c r="Q932">
        <v>600</v>
      </c>
      <c r="R932" s="13">
        <v>36.709248170325814</v>
      </c>
      <c r="S932" s="13">
        <v>163.19444444444761</v>
      </c>
      <c r="T932" s="13">
        <v>10.345144699369671</v>
      </c>
      <c r="U932" s="13">
        <v>18.271500716282365</v>
      </c>
    </row>
    <row r="933" spans="1:21" x14ac:dyDescent="0.2">
      <c r="A933">
        <v>1</v>
      </c>
      <c r="B933" s="11" t="s">
        <v>950</v>
      </c>
      <c r="C933" s="11">
        <v>33.902777777777786</v>
      </c>
      <c r="D933" s="11">
        <v>83.555555555555557</v>
      </c>
      <c r="E933" s="11">
        <v>1.1886231512820251</v>
      </c>
      <c r="F933" s="11">
        <v>24.387632000000004</v>
      </c>
      <c r="H933">
        <v>600</v>
      </c>
      <c r="I933" s="10">
        <v>930</v>
      </c>
      <c r="J933" s="11">
        <v>98.083333333331922</v>
      </c>
      <c r="K933" s="11">
        <v>34.527358347757698</v>
      </c>
      <c r="L933" s="11">
        <v>252.557211520869</v>
      </c>
      <c r="Q933">
        <v>600</v>
      </c>
      <c r="R933" s="11">
        <v>28.960317460317384</v>
      </c>
      <c r="S933" s="11">
        <v>133.47222222222032</v>
      </c>
      <c r="T933" s="11">
        <v>2.4142441671211547</v>
      </c>
      <c r="U933" s="11">
        <v>13.465532305565157</v>
      </c>
    </row>
    <row r="934" spans="1:21" x14ac:dyDescent="0.2">
      <c r="A934">
        <v>1</v>
      </c>
      <c r="B934" s="13" t="s">
        <v>951</v>
      </c>
      <c r="C934" s="13">
        <v>48.158730158730165</v>
      </c>
      <c r="D934" s="13">
        <v>83.555555555555557</v>
      </c>
      <c r="E934" s="13">
        <v>0.77406251170513296</v>
      </c>
      <c r="F934" s="13">
        <v>34.651588571428569</v>
      </c>
      <c r="H934">
        <v>600</v>
      </c>
      <c r="I934" s="12">
        <v>931</v>
      </c>
      <c r="J934" s="13">
        <v>93.499999999999034</v>
      </c>
      <c r="K934" s="13">
        <v>56.961179436557096</v>
      </c>
      <c r="L934" s="13">
        <v>87.595337013351809</v>
      </c>
      <c r="Q934">
        <v>600</v>
      </c>
      <c r="R934" s="13">
        <v>28.795584045583929</v>
      </c>
      <c r="S934" s="13">
        <v>133.47222222222032</v>
      </c>
      <c r="T934" s="13">
        <v>2.4501511070986153</v>
      </c>
      <c r="U934" s="13">
        <v>12.94173733185597</v>
      </c>
    </row>
    <row r="935" spans="1:21" x14ac:dyDescent="0.2">
      <c r="A935">
        <v>1</v>
      </c>
      <c r="B935" s="11" t="s">
        <v>952</v>
      </c>
      <c r="C935" s="11">
        <v>43.685763888888907</v>
      </c>
      <c r="D935" s="11">
        <v>113.27777777777777</v>
      </c>
      <c r="E935" s="11">
        <v>9.743308752305829</v>
      </c>
      <c r="F935" s="11">
        <v>31.431909999999991</v>
      </c>
      <c r="H935">
        <v>600</v>
      </c>
      <c r="I935" s="10">
        <v>932</v>
      </c>
      <c r="J935" s="11">
        <v>88.249999999999503</v>
      </c>
      <c r="K935" s="11">
        <v>43.388663229784157</v>
      </c>
      <c r="L935" s="11">
        <v>80.772965374146906</v>
      </c>
      <c r="Q935">
        <v>600</v>
      </c>
      <c r="R935" s="11">
        <v>45.700279046169207</v>
      </c>
      <c r="S935" s="11">
        <v>163.19444444444761</v>
      </c>
      <c r="T935" s="11">
        <v>20.641524900029438</v>
      </c>
      <c r="U935" s="11">
        <v>23.652139895852436</v>
      </c>
    </row>
    <row r="936" spans="1:21" x14ac:dyDescent="0.2">
      <c r="A936">
        <v>1</v>
      </c>
      <c r="B936" s="13" t="s">
        <v>953</v>
      </c>
      <c r="C936" s="13">
        <v>38.397286821705443</v>
      </c>
      <c r="D936" s="13">
        <v>108.13888888888889</v>
      </c>
      <c r="E936" s="13">
        <v>6.6183586857984258</v>
      </c>
      <c r="F936" s="13">
        <v>27.623999999999999</v>
      </c>
      <c r="H936">
        <v>600</v>
      </c>
      <c r="I936" s="12">
        <v>933</v>
      </c>
      <c r="J936" s="13">
        <v>91.249999999999247</v>
      </c>
      <c r="K936" s="13">
        <v>50.210919044631318</v>
      </c>
      <c r="L936" s="13">
        <v>100.72475416720646</v>
      </c>
      <c r="Q936">
        <v>600</v>
      </c>
      <c r="R936" s="13">
        <v>38.371906841338976</v>
      </c>
      <c r="S936" s="13">
        <v>158.05555555555785</v>
      </c>
      <c r="T936" s="13">
        <v>14.760050642390993</v>
      </c>
      <c r="U936" s="13">
        <v>18.975878640784114</v>
      </c>
    </row>
    <row r="937" spans="1:21" x14ac:dyDescent="0.2">
      <c r="A937">
        <v>1</v>
      </c>
      <c r="B937" s="11" t="s">
        <v>954</v>
      </c>
      <c r="C937" s="11">
        <v>41.350694444444464</v>
      </c>
      <c r="D937" s="11">
        <v>113.27777777777777</v>
      </c>
      <c r="E937" s="11">
        <v>6.1297452095892799</v>
      </c>
      <c r="F937" s="11">
        <v>29.750659999999996</v>
      </c>
      <c r="H937">
        <v>600</v>
      </c>
      <c r="I937" s="10">
        <v>934</v>
      </c>
      <c r="J937" s="11">
        <v>85.166666666666273</v>
      </c>
      <c r="K937" s="11">
        <v>38.974531669822227</v>
      </c>
      <c r="L937" s="11">
        <v>88.05639307018339</v>
      </c>
      <c r="Q937">
        <v>600</v>
      </c>
      <c r="R937" s="11">
        <v>37.658542976939053</v>
      </c>
      <c r="S937" s="11">
        <v>163.19444444444761</v>
      </c>
      <c r="T937" s="11">
        <v>14.130370917737114</v>
      </c>
      <c r="U937" s="11">
        <v>18.719643109265835</v>
      </c>
    </row>
    <row r="938" spans="1:21" x14ac:dyDescent="0.2">
      <c r="A938">
        <v>1</v>
      </c>
      <c r="B938" s="13" t="s">
        <v>955</v>
      </c>
      <c r="C938" s="13">
        <v>35.260683760683769</v>
      </c>
      <c r="D938" s="13">
        <v>113.27777777777777</v>
      </c>
      <c r="E938" s="13">
        <v>4.6363098164908694</v>
      </c>
      <c r="F938" s="13">
        <v>25.36514707692308</v>
      </c>
      <c r="H938">
        <v>600</v>
      </c>
      <c r="I938" s="12">
        <v>935</v>
      </c>
      <c r="J938" s="13">
        <v>85.999999999999687</v>
      </c>
      <c r="K938" s="13">
        <v>40.252989688002422</v>
      </c>
      <c r="L938" s="13">
        <v>76.477060249331458</v>
      </c>
      <c r="Q938">
        <v>600</v>
      </c>
      <c r="R938" s="13">
        <v>39.629265091863381</v>
      </c>
      <c r="S938" s="13">
        <v>163.19444444444761</v>
      </c>
      <c r="T938" s="13">
        <v>9.0224438349837222</v>
      </c>
      <c r="U938" s="13">
        <v>19.737292018572774</v>
      </c>
    </row>
    <row r="939" spans="1:21" x14ac:dyDescent="0.2">
      <c r="A939">
        <v>1</v>
      </c>
      <c r="B939" s="11" t="s">
        <v>956</v>
      </c>
      <c r="C939" s="11">
        <v>36.053995006242197</v>
      </c>
      <c r="D939" s="11">
        <v>113.27777777777777</v>
      </c>
      <c r="E939" s="11">
        <v>6.2109977911853997</v>
      </c>
      <c r="F939" s="11">
        <v>25.936413483146062</v>
      </c>
      <c r="H939">
        <v>600</v>
      </c>
      <c r="I939" s="10">
        <v>936</v>
      </c>
      <c r="J939" s="11">
        <v>90.416666666665833</v>
      </c>
      <c r="K939" s="11">
        <v>52.484570397316027</v>
      </c>
      <c r="L939" s="11">
        <v>82.799048080257379</v>
      </c>
      <c r="Q939">
        <v>600</v>
      </c>
      <c r="R939" s="11">
        <v>38.838453661034158</v>
      </c>
      <c r="S939" s="11">
        <v>163.19444444444761</v>
      </c>
      <c r="T939" s="11">
        <v>13.908358341071503</v>
      </c>
      <c r="U939" s="11">
        <v>19.301173407200743</v>
      </c>
    </row>
    <row r="940" spans="1:21" x14ac:dyDescent="0.2">
      <c r="A940">
        <v>1</v>
      </c>
      <c r="B940" s="13" t="s">
        <v>957</v>
      </c>
      <c r="C940" s="13">
        <v>40.63333333333334</v>
      </c>
      <c r="D940" s="13">
        <v>113.27777777777777</v>
      </c>
      <c r="E940" s="13">
        <v>9.1157866153255505</v>
      </c>
      <c r="F940" s="13">
        <v>29.234169599999987</v>
      </c>
      <c r="H940">
        <v>600</v>
      </c>
      <c r="I940" s="12">
        <v>937</v>
      </c>
      <c r="J940" s="13">
        <v>85.333333333333002</v>
      </c>
      <c r="K940" s="13">
        <v>39.743572603548536</v>
      </c>
      <c r="L940" s="13">
        <v>72.051491012339639</v>
      </c>
      <c r="Q940">
        <v>600</v>
      </c>
      <c r="R940" s="13">
        <v>41.753006253006035</v>
      </c>
      <c r="S940" s="13">
        <v>163.19444444444761</v>
      </c>
      <c r="T940" s="13">
        <v>19.006118337745612</v>
      </c>
      <c r="U940" s="13">
        <v>21.318109913537018</v>
      </c>
    </row>
    <row r="941" spans="1:21" x14ac:dyDescent="0.2">
      <c r="A941">
        <v>1</v>
      </c>
      <c r="B941" s="11" t="s">
        <v>958</v>
      </c>
      <c r="C941" s="11">
        <v>35.50694444444445</v>
      </c>
      <c r="D941" s="11">
        <v>113.27777777777777</v>
      </c>
      <c r="E941" s="11">
        <v>6.7497298803954289</v>
      </c>
      <c r="F941" s="11">
        <v>25.543169599999985</v>
      </c>
      <c r="H941">
        <v>600</v>
      </c>
      <c r="I941" s="10">
        <v>938</v>
      </c>
      <c r="J941" s="11">
        <v>87.66666666666606</v>
      </c>
      <c r="K941" s="11">
        <v>45.025286281811567</v>
      </c>
      <c r="L941" s="11">
        <v>76.689827677239322</v>
      </c>
      <c r="Q941">
        <v>600</v>
      </c>
      <c r="R941" s="11">
        <v>36.115780651340856</v>
      </c>
      <c r="S941" s="11">
        <v>163.19444444444761</v>
      </c>
      <c r="T941" s="11">
        <v>13.989013808562657</v>
      </c>
      <c r="U941" s="11">
        <v>18.027233101718664</v>
      </c>
    </row>
    <row r="942" spans="1:21" x14ac:dyDescent="0.2">
      <c r="A942">
        <v>1</v>
      </c>
      <c r="B942" s="13" t="s">
        <v>959</v>
      </c>
      <c r="C942" s="13">
        <v>37.88496071829406</v>
      </c>
      <c r="D942" s="13">
        <v>107.02777777777777</v>
      </c>
      <c r="E942" s="13">
        <v>7.6494867287725281</v>
      </c>
      <c r="F942" s="13">
        <v>27.255338989898977</v>
      </c>
      <c r="H942">
        <v>600</v>
      </c>
      <c r="I942" s="12">
        <v>939</v>
      </c>
      <c r="J942" s="13">
        <v>84.499999999999815</v>
      </c>
      <c r="K942" s="13">
        <v>36.899440697039289</v>
      </c>
      <c r="L942" s="13">
        <v>69.425563299256709</v>
      </c>
      <c r="Q942">
        <v>600</v>
      </c>
      <c r="R942" s="13">
        <v>38.926154549611169</v>
      </c>
      <c r="S942" s="13">
        <v>156.94444444444653</v>
      </c>
      <c r="T942" s="13">
        <v>16.88570029029162</v>
      </c>
      <c r="U942" s="13">
        <v>19.78726527760265</v>
      </c>
    </row>
    <row r="943" spans="1:21" x14ac:dyDescent="0.2">
      <c r="A943">
        <v>1</v>
      </c>
      <c r="B943" s="11" t="s">
        <v>960</v>
      </c>
      <c r="C943" s="11">
        <v>34.715277777777779</v>
      </c>
      <c r="D943" s="11">
        <v>107.02777777777777</v>
      </c>
      <c r="E943" s="11">
        <v>6.2890891451738424</v>
      </c>
      <c r="F943" s="11">
        <v>24.972401599999998</v>
      </c>
      <c r="H943">
        <v>600</v>
      </c>
      <c r="I943" s="10">
        <v>940</v>
      </c>
      <c r="J943" s="11">
        <v>85.49999999999973</v>
      </c>
      <c r="K943" s="11">
        <v>37.871142896915352</v>
      </c>
      <c r="L943" s="11">
        <v>69.98119006964653</v>
      </c>
      <c r="Q943">
        <v>600</v>
      </c>
      <c r="R943" s="11">
        <v>37.464677640603433</v>
      </c>
      <c r="S943" s="11">
        <v>156.94444444444653</v>
      </c>
      <c r="T943" s="11">
        <v>14.453662915347437</v>
      </c>
      <c r="U943" s="11">
        <v>18.649786806102451</v>
      </c>
    </row>
    <row r="944" spans="1:21" x14ac:dyDescent="0.2">
      <c r="A944">
        <v>1</v>
      </c>
      <c r="B944" s="13" t="s">
        <v>961</v>
      </c>
      <c r="C944" s="13">
        <v>35.666666666666679</v>
      </c>
      <c r="D944" s="13">
        <v>83.555555555555557</v>
      </c>
      <c r="E944" s="13">
        <v>6.4871437854359408</v>
      </c>
      <c r="F944" s="13">
        <v>25.6574016</v>
      </c>
      <c r="H944">
        <v>600</v>
      </c>
      <c r="I944" s="12">
        <v>941</v>
      </c>
      <c r="J944" s="13">
        <v>86.499999999999645</v>
      </c>
      <c r="K944" s="13">
        <v>42.839297913193668</v>
      </c>
      <c r="L944" s="13">
        <v>74.430046462182986</v>
      </c>
      <c r="Q944">
        <v>600</v>
      </c>
      <c r="R944" s="13">
        <v>38.707814661133924</v>
      </c>
      <c r="S944" s="13">
        <v>133.47222222222032</v>
      </c>
      <c r="T944" s="13">
        <v>15.859976046314252</v>
      </c>
      <c r="U944" s="13">
        <v>19.62560350765914</v>
      </c>
    </row>
    <row r="945" spans="1:21" x14ac:dyDescent="0.2">
      <c r="A945">
        <v>1</v>
      </c>
      <c r="B945" s="11" t="s">
        <v>962</v>
      </c>
      <c r="C945" s="11">
        <v>36.694444444444464</v>
      </c>
      <c r="D945" s="11">
        <v>113.27777777777777</v>
      </c>
      <c r="E945" s="11">
        <v>7.3284827184195374</v>
      </c>
      <c r="F945" s="11">
        <v>26.398015999999998</v>
      </c>
      <c r="H945">
        <v>600</v>
      </c>
      <c r="I945" s="10">
        <v>942</v>
      </c>
      <c r="J945" s="11">
        <v>86.333333333332916</v>
      </c>
      <c r="K945" s="11">
        <v>43.496994686536304</v>
      </c>
      <c r="L945" s="11">
        <v>74.999219453877672</v>
      </c>
      <c r="Q945">
        <v>600</v>
      </c>
      <c r="R945" s="11">
        <v>39.176157407407196</v>
      </c>
      <c r="S945" s="11">
        <v>163.19444444444761</v>
      </c>
      <c r="T945" s="11">
        <v>17.138531455002521</v>
      </c>
      <c r="U945" s="11">
        <v>19.997465617542922</v>
      </c>
    </row>
    <row r="946" spans="1:21" x14ac:dyDescent="0.2">
      <c r="A946">
        <v>1</v>
      </c>
      <c r="B946" s="13" t="s">
        <v>963</v>
      </c>
      <c r="C946" s="13">
        <v>36.480555555555576</v>
      </c>
      <c r="D946" s="13">
        <v>113.27777777777777</v>
      </c>
      <c r="E946" s="13">
        <v>7.4088509416836725</v>
      </c>
      <c r="F946" s="13">
        <v>26.243785599999995</v>
      </c>
      <c r="H946">
        <v>600</v>
      </c>
      <c r="I946" s="12">
        <v>943</v>
      </c>
      <c r="J946" s="13">
        <v>86.333333333332916</v>
      </c>
      <c r="K946" s="13">
        <v>41.969669502869571</v>
      </c>
      <c r="L946" s="13">
        <v>73.670716285102742</v>
      </c>
      <c r="Q946">
        <v>600</v>
      </c>
      <c r="R946" s="13">
        <v>40.932011648745352</v>
      </c>
      <c r="S946" s="13">
        <v>163.19444444444761</v>
      </c>
      <c r="T946" s="13">
        <v>18.276784111077468</v>
      </c>
      <c r="U946" s="13">
        <v>20.840550581879278</v>
      </c>
    </row>
    <row r="947" spans="1:21" x14ac:dyDescent="0.2">
      <c r="A947">
        <v>1</v>
      </c>
      <c r="B947" s="11" t="s">
        <v>964</v>
      </c>
      <c r="C947" s="11">
        <v>36.52638888888891</v>
      </c>
      <c r="D947" s="11">
        <v>113.27777777777777</v>
      </c>
      <c r="E947" s="11">
        <v>7.1738511718153593</v>
      </c>
      <c r="F947" s="11">
        <v>26.276862399999992</v>
      </c>
      <c r="H947">
        <v>600</v>
      </c>
      <c r="I947" s="10">
        <v>944</v>
      </c>
      <c r="J947" s="11">
        <v>89.916666666665876</v>
      </c>
      <c r="K947" s="11">
        <v>51.520605192957632</v>
      </c>
      <c r="L947" s="11">
        <v>81.623947764644797</v>
      </c>
      <c r="Q947">
        <v>600</v>
      </c>
      <c r="R947" s="11">
        <v>39.455671296296138</v>
      </c>
      <c r="S947" s="11">
        <v>163.19444444444761</v>
      </c>
      <c r="T947" s="11">
        <v>16.717246735177905</v>
      </c>
      <c r="U947" s="11">
        <v>20.012963708562619</v>
      </c>
    </row>
    <row r="948" spans="1:21" x14ac:dyDescent="0.2">
      <c r="A948">
        <v>1</v>
      </c>
      <c r="B948" s="13" t="s">
        <v>965</v>
      </c>
      <c r="C948" s="13">
        <v>40.047222222222224</v>
      </c>
      <c r="D948" s="13">
        <v>113.27777777777777</v>
      </c>
      <c r="E948" s="13">
        <v>8.8981245099142399</v>
      </c>
      <c r="F948" s="13">
        <v>28.811862399999985</v>
      </c>
      <c r="H948">
        <v>600</v>
      </c>
      <c r="I948" s="12">
        <v>945</v>
      </c>
      <c r="J948" s="13">
        <v>88.333333333332746</v>
      </c>
      <c r="K948" s="13">
        <v>46.8772250927111</v>
      </c>
      <c r="L948" s="13">
        <v>78.251103065956144</v>
      </c>
      <c r="Q948">
        <v>600</v>
      </c>
      <c r="R948" s="13">
        <v>39.68983228511518</v>
      </c>
      <c r="S948" s="13">
        <v>163.19444444444761</v>
      </c>
      <c r="T948" s="13">
        <v>19.672878418046629</v>
      </c>
      <c r="U948" s="13">
        <v>20.14097714335324</v>
      </c>
    </row>
    <row r="949" spans="1:21" x14ac:dyDescent="0.2">
      <c r="A949">
        <v>1</v>
      </c>
      <c r="B949" s="11" t="s">
        <v>966</v>
      </c>
      <c r="C949" s="11">
        <v>38.498035914702591</v>
      </c>
      <c r="D949" s="11">
        <v>107.02777777777777</v>
      </c>
      <c r="E949" s="11">
        <v>8.0424520604486425</v>
      </c>
      <c r="F949" s="11">
        <v>27.696830707070713</v>
      </c>
      <c r="H949">
        <v>600</v>
      </c>
      <c r="I949" s="10">
        <v>946</v>
      </c>
      <c r="J949" s="11">
        <v>88.916666666665961</v>
      </c>
      <c r="K949" s="11">
        <v>49.461688457014702</v>
      </c>
      <c r="L949" s="11">
        <v>79.976351270102072</v>
      </c>
      <c r="Q949">
        <v>600</v>
      </c>
      <c r="R949" s="11">
        <v>38.020061728394865</v>
      </c>
      <c r="S949" s="11">
        <v>156.94444444444653</v>
      </c>
      <c r="T949" s="11">
        <v>17.332809638462585</v>
      </c>
      <c r="U949" s="11">
        <v>19.211278815400721</v>
      </c>
    </row>
    <row r="950" spans="1:21" x14ac:dyDescent="0.2">
      <c r="A950">
        <v>1</v>
      </c>
      <c r="B950" s="13" t="s">
        <v>967</v>
      </c>
      <c r="C950" s="13">
        <v>38.979166666666693</v>
      </c>
      <c r="D950" s="13">
        <v>113.27777777777777</v>
      </c>
      <c r="E950" s="13">
        <v>8.4828585827866156</v>
      </c>
      <c r="F950" s="13">
        <v>28.043169599999988</v>
      </c>
      <c r="H950">
        <v>600</v>
      </c>
      <c r="I950" s="12">
        <v>947</v>
      </c>
      <c r="J950" s="13">
        <v>84.416666666666345</v>
      </c>
      <c r="K950" s="13">
        <v>36.41433279168357</v>
      </c>
      <c r="L950" s="13">
        <v>68.621988109807774</v>
      </c>
      <c r="Q950">
        <v>600</v>
      </c>
      <c r="R950" s="13">
        <v>38.72838305231285</v>
      </c>
      <c r="S950" s="13">
        <v>163.19444444444761</v>
      </c>
      <c r="T950" s="13">
        <v>18.233889399188833</v>
      </c>
      <c r="U950" s="13">
        <v>19.504165768596263</v>
      </c>
    </row>
    <row r="951" spans="1:21" x14ac:dyDescent="0.2">
      <c r="A951">
        <v>1</v>
      </c>
      <c r="B951" s="11" t="s">
        <v>968</v>
      </c>
      <c r="C951" s="11">
        <v>34.636111111111134</v>
      </c>
      <c r="D951" s="11">
        <v>113.27777777777777</v>
      </c>
      <c r="E951" s="11">
        <v>6.2354613731789001</v>
      </c>
      <c r="F951" s="11">
        <v>24.915939199999983</v>
      </c>
      <c r="H951">
        <v>600</v>
      </c>
      <c r="I951" s="10">
        <v>948</v>
      </c>
      <c r="J951" s="11">
        <v>90.499999999999304</v>
      </c>
      <c r="K951" s="11">
        <v>54.749833408092307</v>
      </c>
      <c r="L951" s="11">
        <v>84.566999447960754</v>
      </c>
      <c r="Q951">
        <v>600</v>
      </c>
      <c r="R951" s="11">
        <v>37.568118948824171</v>
      </c>
      <c r="S951" s="11">
        <v>163.19444444444761</v>
      </c>
      <c r="T951" s="11">
        <v>14.555395534287983</v>
      </c>
      <c r="U951" s="11">
        <v>18.76138309305944</v>
      </c>
    </row>
    <row r="952" spans="1:21" x14ac:dyDescent="0.2">
      <c r="A952">
        <v>1</v>
      </c>
      <c r="B952" s="13" t="s">
        <v>969</v>
      </c>
      <c r="C952" s="13">
        <v>40.65011223344559</v>
      </c>
      <c r="D952" s="13">
        <v>113.27777777777777</v>
      </c>
      <c r="E952" s="13">
        <v>9.4782997040122634</v>
      </c>
      <c r="F952" s="13">
        <v>29.246092929292921</v>
      </c>
      <c r="H952">
        <v>600</v>
      </c>
      <c r="I952" s="12">
        <v>949</v>
      </c>
      <c r="J952" s="13">
        <v>87.999999999999517</v>
      </c>
      <c r="K952" s="13">
        <v>44.865179461317211</v>
      </c>
      <c r="L952" s="13">
        <v>76.553354371107659</v>
      </c>
      <c r="Q952">
        <v>600</v>
      </c>
      <c r="R952" s="13">
        <v>43.288966049382573</v>
      </c>
      <c r="S952" s="13">
        <v>163.19444444444761</v>
      </c>
      <c r="T952" s="13">
        <v>19.694581837432313</v>
      </c>
      <c r="U952" s="13">
        <v>22.518363289486153</v>
      </c>
    </row>
    <row r="953" spans="1:21" x14ac:dyDescent="0.2">
      <c r="A953">
        <v>1</v>
      </c>
      <c r="B953" s="11" t="s">
        <v>970</v>
      </c>
      <c r="C953" s="11">
        <v>38.063131313131315</v>
      </c>
      <c r="D953" s="11">
        <v>113.27777777777777</v>
      </c>
      <c r="E953" s="11">
        <v>7.6855639934081861</v>
      </c>
      <c r="F953" s="11">
        <v>27.383311515151505</v>
      </c>
      <c r="H953">
        <v>600</v>
      </c>
      <c r="I953" s="10">
        <v>950</v>
      </c>
      <c r="J953" s="11">
        <v>89.583333333332646</v>
      </c>
      <c r="K953" s="11">
        <v>51.587592075700613</v>
      </c>
      <c r="L953" s="11">
        <v>81.676994091163792</v>
      </c>
      <c r="Q953">
        <v>600</v>
      </c>
      <c r="R953" s="11">
        <v>38.951536643025861</v>
      </c>
      <c r="S953" s="11">
        <v>163.19444444444761</v>
      </c>
      <c r="T953" s="11">
        <v>16.425154542496688</v>
      </c>
      <c r="U953" s="11">
        <v>19.756715381550002</v>
      </c>
    </row>
    <row r="954" spans="1:21" x14ac:dyDescent="0.2">
      <c r="A954">
        <v>1</v>
      </c>
      <c r="B954" s="13" t="s">
        <v>971</v>
      </c>
      <c r="C954" s="13">
        <v>39.794444444444458</v>
      </c>
      <c r="D954" s="13">
        <v>113.27777777777777</v>
      </c>
      <c r="E954" s="13">
        <v>8.8481637619442033</v>
      </c>
      <c r="F954" s="13">
        <v>28.630323199999978</v>
      </c>
      <c r="H954">
        <v>600</v>
      </c>
      <c r="I954" s="12">
        <v>951</v>
      </c>
      <c r="J954" s="13">
        <v>89.499999999999389</v>
      </c>
      <c r="K954" s="13">
        <v>49.66883675291497</v>
      </c>
      <c r="L954" s="13">
        <v>80.143648988599182</v>
      </c>
      <c r="Q954">
        <v>600</v>
      </c>
      <c r="R954" s="13">
        <v>42.681861348527825</v>
      </c>
      <c r="S954" s="13">
        <v>163.19444444444761</v>
      </c>
      <c r="T954" s="13">
        <v>19.256510442947128</v>
      </c>
      <c r="U954" s="13">
        <v>21.876094249059292</v>
      </c>
    </row>
    <row r="955" spans="1:21" x14ac:dyDescent="0.2">
      <c r="A955">
        <v>1</v>
      </c>
      <c r="B955" s="11" t="s">
        <v>972</v>
      </c>
      <c r="C955" s="11">
        <v>39.680555555555564</v>
      </c>
      <c r="D955" s="11">
        <v>113.27777777777777</v>
      </c>
      <c r="E955" s="11">
        <v>8.5966965487839317</v>
      </c>
      <c r="F955" s="11">
        <v>28.548092799999996</v>
      </c>
      <c r="H955">
        <v>600</v>
      </c>
      <c r="I955" s="10">
        <v>952</v>
      </c>
      <c r="J955" s="11">
        <v>87.583333333332817</v>
      </c>
      <c r="K955" s="11">
        <v>43.78175366016999</v>
      </c>
      <c r="L955" s="11">
        <v>76.008236512711022</v>
      </c>
      <c r="Q955">
        <v>600</v>
      </c>
      <c r="R955" s="11">
        <v>41.117768595041213</v>
      </c>
      <c r="S955" s="11">
        <v>163.19444444444761</v>
      </c>
      <c r="T955" s="11">
        <v>18.902648898759896</v>
      </c>
      <c r="U955" s="11">
        <v>21.143937813100813</v>
      </c>
    </row>
    <row r="956" spans="1:21" x14ac:dyDescent="0.2">
      <c r="A956">
        <v>1</v>
      </c>
      <c r="B956" s="13" t="s">
        <v>973</v>
      </c>
      <c r="C956" s="13">
        <v>37.781944444444463</v>
      </c>
      <c r="D956" s="13">
        <v>113.27777777777777</v>
      </c>
      <c r="E956" s="13">
        <v>7.4836483357748271</v>
      </c>
      <c r="F956" s="13">
        <v>27.180939199999997</v>
      </c>
      <c r="H956">
        <v>600</v>
      </c>
      <c r="I956" s="12">
        <v>953</v>
      </c>
      <c r="J956" s="13">
        <v>82.666666666666487</v>
      </c>
      <c r="K956" s="13">
        <v>34.955509339347799</v>
      </c>
      <c r="L956" s="13">
        <v>67.233378477838627</v>
      </c>
      <c r="Q956">
        <v>600</v>
      </c>
      <c r="R956" s="13">
        <v>38.234722222221983</v>
      </c>
      <c r="S956" s="13">
        <v>163.19444444444761</v>
      </c>
      <c r="T956" s="13">
        <v>16.531182987613374</v>
      </c>
      <c r="U956" s="13">
        <v>19.401598161851716</v>
      </c>
    </row>
    <row r="957" spans="1:21" x14ac:dyDescent="0.2">
      <c r="A957">
        <v>1</v>
      </c>
      <c r="B957" s="11" t="s">
        <v>974</v>
      </c>
      <c r="C957" s="11">
        <v>32.933333333333344</v>
      </c>
      <c r="D957" s="11">
        <v>107.02777777777777</v>
      </c>
      <c r="E957" s="11">
        <v>5.8333830666128881</v>
      </c>
      <c r="F957" s="11">
        <v>23.687635199999995</v>
      </c>
      <c r="H957">
        <v>600</v>
      </c>
      <c r="I957" s="10">
        <v>954</v>
      </c>
      <c r="J957" s="11">
        <v>91.583333333332476</v>
      </c>
      <c r="K957" s="11">
        <v>49.105049990563693</v>
      </c>
      <c r="L957" s="11">
        <v>127.60212092353213</v>
      </c>
      <c r="Q957">
        <v>600</v>
      </c>
      <c r="R957" s="11">
        <v>37.617596195417072</v>
      </c>
      <c r="S957" s="11">
        <v>156.94444444444653</v>
      </c>
      <c r="T957" s="11">
        <v>14.504204124852276</v>
      </c>
      <c r="U957" s="11">
        <v>18.326919184992889</v>
      </c>
    </row>
    <row r="958" spans="1:21" x14ac:dyDescent="0.2">
      <c r="A958">
        <v>1</v>
      </c>
      <c r="B958" s="13" t="s">
        <v>975</v>
      </c>
      <c r="C958" s="13">
        <v>41.785612535612529</v>
      </c>
      <c r="D958" s="13">
        <v>113.27777777777777</v>
      </c>
      <c r="E958" s="13">
        <v>3.9743534678327603</v>
      </c>
      <c r="F958" s="13">
        <v>30.063450256410267</v>
      </c>
      <c r="H958">
        <v>600</v>
      </c>
      <c r="I958" s="12">
        <v>955</v>
      </c>
      <c r="J958" s="13">
        <v>87.166666666666103</v>
      </c>
      <c r="K958" s="13">
        <v>43.022285094423275</v>
      </c>
      <c r="L958" s="13">
        <v>75.346106803210048</v>
      </c>
      <c r="Q958">
        <v>600</v>
      </c>
      <c r="R958" s="13">
        <v>37.925130208333307</v>
      </c>
      <c r="S958" s="13">
        <v>163.19444444444761</v>
      </c>
      <c r="T958" s="13">
        <v>8.5211641889023237</v>
      </c>
      <c r="U958" s="13">
        <v>18.590477554531251</v>
      </c>
    </row>
    <row r="959" spans="1:21" x14ac:dyDescent="0.2">
      <c r="A959">
        <v>1</v>
      </c>
      <c r="B959" s="11" t="s">
        <v>976</v>
      </c>
      <c r="C959" s="11">
        <v>37.335317460317484</v>
      </c>
      <c r="D959" s="11">
        <v>113.27777777777777</v>
      </c>
      <c r="E959" s="11">
        <v>7.2762356763958493</v>
      </c>
      <c r="F959" s="11">
        <v>26.859201632653054</v>
      </c>
      <c r="H959">
        <v>600</v>
      </c>
      <c r="I959" s="10">
        <v>956</v>
      </c>
      <c r="J959" s="11">
        <v>83.499999999999901</v>
      </c>
      <c r="K959" s="11">
        <v>34.174911882124995</v>
      </c>
      <c r="L959" s="11">
        <v>66.478439980020767</v>
      </c>
      <c r="Q959">
        <v>600</v>
      </c>
      <c r="R959" s="11">
        <v>37.756608422938932</v>
      </c>
      <c r="S959" s="11">
        <v>163.19444444444761</v>
      </c>
      <c r="T959" s="11">
        <v>15.231411497333285</v>
      </c>
      <c r="U959" s="11">
        <v>18.532253217000086</v>
      </c>
    </row>
    <row r="960" spans="1:21" x14ac:dyDescent="0.2">
      <c r="A960">
        <v>1</v>
      </c>
      <c r="B960" s="13" t="s">
        <v>977</v>
      </c>
      <c r="C960" s="13">
        <v>33.655555555555566</v>
      </c>
      <c r="D960" s="13">
        <v>113.27777777777777</v>
      </c>
      <c r="E960" s="13">
        <v>5.8293052793485254</v>
      </c>
      <c r="F960" s="13">
        <v>24.209862399999988</v>
      </c>
      <c r="H960">
        <v>600</v>
      </c>
      <c r="I960" s="12">
        <v>957</v>
      </c>
      <c r="J960" s="13">
        <v>89.416666666665918</v>
      </c>
      <c r="K960" s="13">
        <v>51.792767821866171</v>
      </c>
      <c r="L960" s="13">
        <v>82.6701337323411</v>
      </c>
      <c r="Q960">
        <v>600</v>
      </c>
      <c r="R960" s="13">
        <v>36.530123456789951</v>
      </c>
      <c r="S960" s="13">
        <v>133.47222222222032</v>
      </c>
      <c r="T960" s="13">
        <v>12.386397336128576</v>
      </c>
      <c r="U960" s="13">
        <v>17.977681577487033</v>
      </c>
    </row>
    <row r="961" spans="1:21" x14ac:dyDescent="0.2">
      <c r="A961">
        <v>1</v>
      </c>
      <c r="B961" s="11" t="s">
        <v>978</v>
      </c>
      <c r="C961" s="11">
        <v>39.646825396825406</v>
      </c>
      <c r="D961" s="11">
        <v>113.27777777777777</v>
      </c>
      <c r="E961" s="11">
        <v>8.7774606484788347</v>
      </c>
      <c r="F961" s="11">
        <v>28.523879183673454</v>
      </c>
      <c r="H961">
        <v>600</v>
      </c>
      <c r="I961" s="10">
        <v>958</v>
      </c>
      <c r="J961" s="11">
        <v>83.166666666666444</v>
      </c>
      <c r="K961" s="11">
        <v>34.120058676755121</v>
      </c>
      <c r="L961" s="11">
        <v>67.444437252721528</v>
      </c>
      <c r="Q961">
        <v>600</v>
      </c>
      <c r="R961" s="11">
        <v>43.446188942565627</v>
      </c>
      <c r="S961" s="11">
        <v>163.19444444444761</v>
      </c>
      <c r="T961" s="11">
        <v>18.22204552981486</v>
      </c>
      <c r="U961" s="11">
        <v>22.399423501539861</v>
      </c>
    </row>
    <row r="962" spans="1:21" x14ac:dyDescent="0.2">
      <c r="A962">
        <v>1</v>
      </c>
      <c r="B962" s="13" t="s">
        <v>979</v>
      </c>
      <c r="C962" s="13">
        <v>33.294959908361982</v>
      </c>
      <c r="D962" s="13">
        <v>113.27777777777777</v>
      </c>
      <c r="E962" s="13">
        <v>5.6512468763265282</v>
      </c>
      <c r="F962" s="13">
        <v>23.949425154639179</v>
      </c>
      <c r="H962">
        <v>600</v>
      </c>
      <c r="I962" s="12">
        <v>959</v>
      </c>
      <c r="J962" s="13">
        <v>87.999999999999517</v>
      </c>
      <c r="K962" s="13">
        <v>48.38512445595844</v>
      </c>
      <c r="L962" s="13">
        <v>79.101195816836977</v>
      </c>
      <c r="Q962">
        <v>600</v>
      </c>
      <c r="R962" s="13">
        <v>38.704215522054547</v>
      </c>
      <c r="S962" s="13">
        <v>163.19444444444761</v>
      </c>
      <c r="T962" s="13">
        <v>12.935468991077551</v>
      </c>
      <c r="U962" s="13">
        <v>19.400649044505951</v>
      </c>
    </row>
    <row r="963" spans="1:21" x14ac:dyDescent="0.2">
      <c r="A963">
        <v>1</v>
      </c>
      <c r="B963" s="11" t="s">
        <v>980</v>
      </c>
      <c r="C963" s="11">
        <v>38.06527777777778</v>
      </c>
      <c r="D963" s="11">
        <v>113.27777777777777</v>
      </c>
      <c r="E963" s="11">
        <v>8.244069266779908</v>
      </c>
      <c r="F963" s="11">
        <v>27.3852464</v>
      </c>
      <c r="H963">
        <v>600</v>
      </c>
      <c r="I963" s="10">
        <v>960</v>
      </c>
      <c r="J963" s="11">
        <v>82.916666666666472</v>
      </c>
      <c r="K963" s="11">
        <v>33.216184213716929</v>
      </c>
      <c r="L963" s="11">
        <v>65.869503617684813</v>
      </c>
      <c r="Q963">
        <v>600</v>
      </c>
      <c r="R963" s="11">
        <v>38.778333333333222</v>
      </c>
      <c r="S963" s="11">
        <v>163.19444444444761</v>
      </c>
      <c r="T963" s="11">
        <v>17.828868088469143</v>
      </c>
      <c r="U963" s="11">
        <v>19.651737090145438</v>
      </c>
    </row>
    <row r="964" spans="1:21" x14ac:dyDescent="0.2">
      <c r="A964">
        <v>1</v>
      </c>
      <c r="B964" s="13" t="s">
        <v>981</v>
      </c>
      <c r="C964" s="13">
        <v>32.967732884399567</v>
      </c>
      <c r="D964" s="13">
        <v>113.27777777777777</v>
      </c>
      <c r="E964" s="13">
        <v>5.6228280291821582</v>
      </c>
      <c r="F964" s="13">
        <v>23.714159191919183</v>
      </c>
      <c r="H964">
        <v>600</v>
      </c>
      <c r="I964" s="12">
        <v>961</v>
      </c>
      <c r="J964" s="13">
        <v>87.249999999999588</v>
      </c>
      <c r="K964" s="13">
        <v>41.988871246096217</v>
      </c>
      <c r="L964" s="13">
        <v>74.058791427793167</v>
      </c>
      <c r="Q964">
        <v>600</v>
      </c>
      <c r="R964" s="13">
        <v>37.532624113475059</v>
      </c>
      <c r="S964" s="13">
        <v>163.19444444444761</v>
      </c>
      <c r="T964" s="13">
        <v>13.516294654274617</v>
      </c>
      <c r="U964" s="13">
        <v>18.616287609338976</v>
      </c>
    </row>
    <row r="965" spans="1:21" x14ac:dyDescent="0.2">
      <c r="A965">
        <v>1</v>
      </c>
      <c r="B965" s="11" t="s">
        <v>982</v>
      </c>
      <c r="C965" s="11">
        <v>37.383333333333347</v>
      </c>
      <c r="D965" s="11">
        <v>113.27777777777777</v>
      </c>
      <c r="E965" s="11">
        <v>7.2304995851467257</v>
      </c>
      <c r="F965" s="11">
        <v>26.894323199999985</v>
      </c>
      <c r="H965">
        <v>600</v>
      </c>
      <c r="I965" s="10">
        <v>962</v>
      </c>
      <c r="J965" s="11">
        <v>85.666666666666231</v>
      </c>
      <c r="K965" s="11">
        <v>41.233157046258533</v>
      </c>
      <c r="L965" s="11">
        <v>73.021443154948642</v>
      </c>
      <c r="Q965">
        <v>600</v>
      </c>
      <c r="R965" s="11">
        <v>42.143768768768517</v>
      </c>
      <c r="S965" s="11">
        <v>163.19444444444761</v>
      </c>
      <c r="T965" s="11">
        <v>17.194234977798192</v>
      </c>
      <c r="U965" s="11">
        <v>21.754545172346166</v>
      </c>
    </row>
    <row r="966" spans="1:21" x14ac:dyDescent="0.2">
      <c r="A966">
        <v>1</v>
      </c>
      <c r="B966" s="13" t="s">
        <v>983</v>
      </c>
      <c r="C966" s="13">
        <v>35.883333333333347</v>
      </c>
      <c r="D966" s="13">
        <v>113.27777777777777</v>
      </c>
      <c r="E966" s="13">
        <v>6.9678325941764099</v>
      </c>
      <c r="F966" s="13">
        <v>25.814015999999985</v>
      </c>
      <c r="H966">
        <v>600</v>
      </c>
      <c r="I966" s="12">
        <v>963</v>
      </c>
      <c r="J966" s="13">
        <v>86.249999999999673</v>
      </c>
      <c r="K966" s="13">
        <v>42.482516586546268</v>
      </c>
      <c r="L966" s="13">
        <v>74.492858262003438</v>
      </c>
      <c r="Q966">
        <v>600</v>
      </c>
      <c r="R966" s="13">
        <v>37.936228482002988</v>
      </c>
      <c r="S966" s="13">
        <v>163.19444444444761</v>
      </c>
      <c r="T966" s="13">
        <v>17.611213545776245</v>
      </c>
      <c r="U966" s="13">
        <v>18.922321768895241</v>
      </c>
    </row>
    <row r="967" spans="1:21" x14ac:dyDescent="0.2">
      <c r="A967">
        <v>1</v>
      </c>
      <c r="B967" s="11" t="s">
        <v>984</v>
      </c>
      <c r="C967" s="11">
        <v>36.438552188552194</v>
      </c>
      <c r="D967" s="11">
        <v>107.02777777777777</v>
      </c>
      <c r="E967" s="11">
        <v>7.1915320552697626</v>
      </c>
      <c r="F967" s="11">
        <v>26.214079999999989</v>
      </c>
      <c r="H967">
        <v>600</v>
      </c>
      <c r="I967" s="10">
        <v>964</v>
      </c>
      <c r="J967" s="11">
        <v>86.333333333332916</v>
      </c>
      <c r="K967" s="11">
        <v>42.295422809719611</v>
      </c>
      <c r="L967" s="11">
        <v>74.328643308787491</v>
      </c>
      <c r="Q967">
        <v>600</v>
      </c>
      <c r="R967" s="11">
        <v>39.794278252611406</v>
      </c>
      <c r="S967" s="11">
        <v>156.94444444444653</v>
      </c>
      <c r="T967" s="11">
        <v>16.548577408195545</v>
      </c>
      <c r="U967" s="11">
        <v>20.208790816585431</v>
      </c>
    </row>
    <row r="968" spans="1:21" x14ac:dyDescent="0.2">
      <c r="A968">
        <v>1</v>
      </c>
      <c r="B968" s="13" t="s">
        <v>985</v>
      </c>
      <c r="C968" s="13">
        <v>36.546576879910226</v>
      </c>
      <c r="D968" s="13">
        <v>113.27777777777777</v>
      </c>
      <c r="E968" s="13">
        <v>7.1912069004301165</v>
      </c>
      <c r="F968" s="13">
        <v>26.29131474747474</v>
      </c>
      <c r="H968">
        <v>600</v>
      </c>
      <c r="I968" s="12">
        <v>965</v>
      </c>
      <c r="J968" s="13">
        <v>89.499999999999389</v>
      </c>
      <c r="K968" s="13">
        <v>51.888150290539727</v>
      </c>
      <c r="L968" s="13">
        <v>82.327251195122798</v>
      </c>
      <c r="Q968">
        <v>600</v>
      </c>
      <c r="R968" s="13">
        <v>40.003472222222115</v>
      </c>
      <c r="S968" s="13">
        <v>163.19444444444761</v>
      </c>
      <c r="T968" s="13">
        <v>16.661308553662426</v>
      </c>
      <c r="U968" s="13">
        <v>20.378015269258068</v>
      </c>
    </row>
    <row r="969" spans="1:21" x14ac:dyDescent="0.2">
      <c r="A969">
        <v>1</v>
      </c>
      <c r="B969" s="11" t="s">
        <v>986</v>
      </c>
      <c r="C969" s="11">
        <v>39.67227833894502</v>
      </c>
      <c r="D969" s="11">
        <v>113.27777777777777</v>
      </c>
      <c r="E969" s="11">
        <v>8.8924374418130796</v>
      </c>
      <c r="F969" s="11">
        <v>28.541819797979787</v>
      </c>
      <c r="H969">
        <v>600</v>
      </c>
      <c r="I969" s="10">
        <v>966</v>
      </c>
      <c r="J969" s="11">
        <v>89.499999999999389</v>
      </c>
      <c r="K969" s="11">
        <v>50.170533957233154</v>
      </c>
      <c r="L969" s="11">
        <v>80.547391289977213</v>
      </c>
      <c r="Q969">
        <v>600</v>
      </c>
      <c r="R969" s="11">
        <v>41.144911504424613</v>
      </c>
      <c r="S969" s="11">
        <v>163.19444444444761</v>
      </c>
      <c r="T969" s="11">
        <v>18.645873647601579</v>
      </c>
      <c r="U969" s="11">
        <v>21.192619265293636</v>
      </c>
    </row>
    <row r="970" spans="1:21" x14ac:dyDescent="0.2">
      <c r="A970">
        <v>1</v>
      </c>
      <c r="B970" s="13" t="s">
        <v>987</v>
      </c>
      <c r="C970" s="13">
        <v>39.7013888888889</v>
      </c>
      <c r="D970" s="13">
        <v>113.27777777777777</v>
      </c>
      <c r="E970" s="13">
        <v>8.6976272813639746</v>
      </c>
      <c r="F970" s="13">
        <v>28.563169599999988</v>
      </c>
      <c r="H970">
        <v>600</v>
      </c>
      <c r="I970" s="12">
        <v>967</v>
      </c>
      <c r="J970" s="13">
        <v>85.666666666666231</v>
      </c>
      <c r="K970" s="13">
        <v>43.105491502561478</v>
      </c>
      <c r="L970" s="13">
        <v>74.660933981232731</v>
      </c>
      <c r="Q970">
        <v>600</v>
      </c>
      <c r="R970" s="13">
        <v>42.165565345080651</v>
      </c>
      <c r="S970" s="13">
        <v>163.19444444444761</v>
      </c>
      <c r="T970" s="13">
        <v>19.144195347832021</v>
      </c>
      <c r="U970" s="13">
        <v>21.88924183616448</v>
      </c>
    </row>
    <row r="971" spans="1:21" x14ac:dyDescent="0.2">
      <c r="A971">
        <v>1</v>
      </c>
      <c r="B971" s="11" t="s">
        <v>988</v>
      </c>
      <c r="C971" s="11">
        <v>35.944444444444443</v>
      </c>
      <c r="D971" s="11">
        <v>113.27777777777777</v>
      </c>
      <c r="E971" s="11">
        <v>7.2303487886993549</v>
      </c>
      <c r="F971" s="11">
        <v>25.857555199999997</v>
      </c>
      <c r="H971">
        <v>600</v>
      </c>
      <c r="I971" s="10">
        <v>968</v>
      </c>
      <c r="J971" s="11">
        <v>91.333333333332476</v>
      </c>
      <c r="K971" s="11">
        <v>55.827854913695965</v>
      </c>
      <c r="L971" s="11">
        <v>84.967450732704535</v>
      </c>
      <c r="Q971">
        <v>600</v>
      </c>
      <c r="R971" s="11">
        <v>36.98042230422292</v>
      </c>
      <c r="S971" s="11">
        <v>163.19444444444761</v>
      </c>
      <c r="T971" s="11">
        <v>16.192631872432095</v>
      </c>
      <c r="U971" s="11">
        <v>18.280319474758095</v>
      </c>
    </row>
    <row r="972" spans="1:21" x14ac:dyDescent="0.2">
      <c r="A972">
        <v>1</v>
      </c>
      <c r="B972" s="13" t="s">
        <v>989</v>
      </c>
      <c r="C972" s="13">
        <v>41.487500000000011</v>
      </c>
      <c r="D972" s="13">
        <v>113.27777777777777</v>
      </c>
      <c r="E972" s="13">
        <v>9.6893888121941085</v>
      </c>
      <c r="F972" s="13">
        <v>29.849169599999993</v>
      </c>
      <c r="H972">
        <v>600</v>
      </c>
      <c r="I972" s="12">
        <v>969</v>
      </c>
      <c r="J972" s="13">
        <v>87.416666666666089</v>
      </c>
      <c r="K972" s="13">
        <v>43.822049289300331</v>
      </c>
      <c r="L972" s="13">
        <v>75.278933777428406</v>
      </c>
      <c r="Q972">
        <v>600</v>
      </c>
      <c r="R972" s="13">
        <v>43.857559614408672</v>
      </c>
      <c r="S972" s="13">
        <v>163.19444444444761</v>
      </c>
      <c r="T972" s="13">
        <v>20.598073432294694</v>
      </c>
      <c r="U972" s="13">
        <v>22.977455869016545</v>
      </c>
    </row>
    <row r="973" spans="1:21" x14ac:dyDescent="0.2">
      <c r="A973">
        <v>1</v>
      </c>
      <c r="B973" s="11" t="s">
        <v>990</v>
      </c>
      <c r="C973" s="11">
        <v>37.609722222222224</v>
      </c>
      <c r="D973" s="11">
        <v>107.02777777777777</v>
      </c>
      <c r="E973" s="11">
        <v>7.5345531323372708</v>
      </c>
      <c r="F973" s="11">
        <v>27.056785599999991</v>
      </c>
      <c r="H973">
        <v>600</v>
      </c>
      <c r="I973" s="10">
        <v>970</v>
      </c>
      <c r="J973" s="11">
        <v>85.49999999999973</v>
      </c>
      <c r="K973" s="11">
        <v>41.150017974254091</v>
      </c>
      <c r="L973" s="11">
        <v>72.947788858560742</v>
      </c>
      <c r="Q973">
        <v>600</v>
      </c>
      <c r="R973" s="11">
        <v>37.08191403081895</v>
      </c>
      <c r="S973" s="11">
        <v>156.94444444444653</v>
      </c>
      <c r="T973" s="11">
        <v>17.253120395875108</v>
      </c>
      <c r="U973" s="11">
        <v>18.616661337849127</v>
      </c>
    </row>
    <row r="974" spans="1:21" x14ac:dyDescent="0.2">
      <c r="A974">
        <v>1</v>
      </c>
      <c r="B974" s="13" t="s">
        <v>991</v>
      </c>
      <c r="C974" s="13">
        <v>35.736111111111114</v>
      </c>
      <c r="D974" s="13">
        <v>113.27777777777777</v>
      </c>
      <c r="E974" s="13">
        <v>6.9976023261618279</v>
      </c>
      <c r="F974" s="13">
        <v>25.708246399999986</v>
      </c>
      <c r="H974">
        <v>600</v>
      </c>
      <c r="I974" s="12">
        <v>971</v>
      </c>
      <c r="J974" s="13">
        <v>89.66666666666589</v>
      </c>
      <c r="K974" s="13">
        <v>51.311558906618771</v>
      </c>
      <c r="L974" s="13">
        <v>81.458183728277604</v>
      </c>
      <c r="Q974">
        <v>600</v>
      </c>
      <c r="R974" s="13">
        <v>38.247744539411066</v>
      </c>
      <c r="S974" s="13">
        <v>163.19444444444761</v>
      </c>
      <c r="T974" s="13">
        <v>15.702493449333437</v>
      </c>
      <c r="U974" s="13">
        <v>19.336029210770793</v>
      </c>
    </row>
    <row r="975" spans="1:21" x14ac:dyDescent="0.2">
      <c r="A975">
        <v>1</v>
      </c>
      <c r="B975" s="11" t="s">
        <v>992</v>
      </c>
      <c r="C975" s="11">
        <v>39.883333333333354</v>
      </c>
      <c r="D975" s="11">
        <v>113.27777777777777</v>
      </c>
      <c r="E975" s="11">
        <v>8.7790424403799197</v>
      </c>
      <c r="F975" s="11">
        <v>28.693862399999986</v>
      </c>
      <c r="H975">
        <v>600</v>
      </c>
      <c r="I975" s="10">
        <v>972</v>
      </c>
      <c r="J975" s="11">
        <v>87.499999999999559</v>
      </c>
      <c r="K975" s="11">
        <v>48.104094386832614</v>
      </c>
      <c r="L975" s="11">
        <v>78.871143836854074</v>
      </c>
      <c r="Q975">
        <v>600</v>
      </c>
      <c r="R975" s="11">
        <v>39.65839506172825</v>
      </c>
      <c r="S975" s="11">
        <v>163.19444444444761</v>
      </c>
      <c r="T975" s="11">
        <v>17.307268498969975</v>
      </c>
      <c r="U975" s="11">
        <v>20.268179416400798</v>
      </c>
    </row>
    <row r="976" spans="1:21" x14ac:dyDescent="0.2">
      <c r="A976">
        <v>1</v>
      </c>
      <c r="B976" s="13" t="s">
        <v>993</v>
      </c>
      <c r="C976" s="13">
        <v>37.723611111111111</v>
      </c>
      <c r="D976" s="13">
        <v>113.27777777777777</v>
      </c>
      <c r="E976" s="13">
        <v>8.2375834487465749</v>
      </c>
      <c r="F976" s="13">
        <v>27.138785599999995</v>
      </c>
      <c r="H976">
        <v>600</v>
      </c>
      <c r="I976" s="12">
        <v>973</v>
      </c>
      <c r="J976" s="13">
        <v>87.333333333332831</v>
      </c>
      <c r="K976" s="13">
        <v>44.518113917809437</v>
      </c>
      <c r="L976" s="13">
        <v>75.874439524083868</v>
      </c>
      <c r="Q976">
        <v>600</v>
      </c>
      <c r="R976" s="13">
        <v>37.923922902494226</v>
      </c>
      <c r="S976" s="13">
        <v>163.19444444444761</v>
      </c>
      <c r="T976" s="13">
        <v>17.087711032728642</v>
      </c>
      <c r="U976" s="13">
        <v>19.078988501630725</v>
      </c>
    </row>
    <row r="977" spans="1:21" x14ac:dyDescent="0.2">
      <c r="A977">
        <v>1</v>
      </c>
      <c r="B977" s="11" t="s">
        <v>994</v>
      </c>
      <c r="C977" s="11">
        <v>37.468055555555566</v>
      </c>
      <c r="D977" s="11">
        <v>113.27777777777777</v>
      </c>
      <c r="E977" s="11">
        <v>7.624990160056158</v>
      </c>
      <c r="F977" s="11">
        <v>26.955092799999985</v>
      </c>
      <c r="H977">
        <v>600</v>
      </c>
      <c r="I977" s="10">
        <v>974</v>
      </c>
      <c r="J977" s="11">
        <v>88.666666666665975</v>
      </c>
      <c r="K977" s="11">
        <v>49.299309231008451</v>
      </c>
      <c r="L977" s="11">
        <v>79.844964995253576</v>
      </c>
      <c r="Q977">
        <v>600</v>
      </c>
      <c r="R977" s="11">
        <v>40.834449404761678</v>
      </c>
      <c r="S977" s="11">
        <v>163.19444444444761</v>
      </c>
      <c r="T977" s="11">
        <v>17.029710215671884</v>
      </c>
      <c r="U977" s="11">
        <v>20.86261449522453</v>
      </c>
    </row>
    <row r="978" spans="1:21" x14ac:dyDescent="0.2">
      <c r="A978">
        <v>1</v>
      </c>
      <c r="B978" s="13" t="s">
        <v>995</v>
      </c>
      <c r="C978" s="13">
        <v>38.888888888888886</v>
      </c>
      <c r="D978" s="13">
        <v>113.27777777777777</v>
      </c>
      <c r="E978" s="13">
        <v>8.3861925622338198</v>
      </c>
      <c r="F978" s="13">
        <v>27.978246399999989</v>
      </c>
      <c r="H978">
        <v>600</v>
      </c>
      <c r="I978" s="12">
        <v>975</v>
      </c>
      <c r="J978" s="13">
        <v>82.999999999999943</v>
      </c>
      <c r="K978" s="13">
        <v>34.996053349198732</v>
      </c>
      <c r="L978" s="13">
        <v>67.611264037799472</v>
      </c>
      <c r="Q978">
        <v>600</v>
      </c>
      <c r="R978" s="13">
        <v>42.430615164520567</v>
      </c>
      <c r="S978" s="13">
        <v>163.19444444444761</v>
      </c>
      <c r="T978" s="13">
        <v>19.592289029761425</v>
      </c>
      <c r="U978" s="13">
        <v>22.10567906079477</v>
      </c>
    </row>
    <row r="979" spans="1:21" x14ac:dyDescent="0.2">
      <c r="A979">
        <v>1</v>
      </c>
      <c r="B979" s="11" t="s">
        <v>996</v>
      </c>
      <c r="C979" s="11">
        <v>33.105218855218865</v>
      </c>
      <c r="D979" s="11">
        <v>113.27777777777777</v>
      </c>
      <c r="E979" s="11">
        <v>5.8722759836643279</v>
      </c>
      <c r="F979" s="11">
        <v>23.813149090909082</v>
      </c>
      <c r="H979">
        <v>600</v>
      </c>
      <c r="I979" s="10">
        <v>976</v>
      </c>
      <c r="J979" s="11">
        <v>86.999999999999602</v>
      </c>
      <c r="K979" s="11">
        <v>43.342853200592046</v>
      </c>
      <c r="L979" s="11">
        <v>103.8207577782571</v>
      </c>
      <c r="Q979">
        <v>600</v>
      </c>
      <c r="R979" s="11">
        <v>37.744350282485826</v>
      </c>
      <c r="S979" s="11">
        <v>163.19444444444761</v>
      </c>
      <c r="T979" s="11">
        <v>14.182711245555033</v>
      </c>
      <c r="U979" s="11">
        <v>18.800279227176436</v>
      </c>
    </row>
    <row r="980" spans="1:21" x14ac:dyDescent="0.2">
      <c r="A980">
        <v>1</v>
      </c>
      <c r="B980" s="13" t="s">
        <v>997</v>
      </c>
      <c r="C980" s="13">
        <v>37.059829059829063</v>
      </c>
      <c r="D980" s="13">
        <v>113.27777777777777</v>
      </c>
      <c r="E980" s="13">
        <v>4.2372497950667878</v>
      </c>
      <c r="F980" s="13">
        <v>26.660443076923077</v>
      </c>
      <c r="H980">
        <v>600</v>
      </c>
      <c r="I980" s="12">
        <v>977</v>
      </c>
      <c r="J980" s="13">
        <v>84.333333333333087</v>
      </c>
      <c r="K980" s="13">
        <v>33.220625512536159</v>
      </c>
      <c r="L980" s="13">
        <v>77.244003051828997</v>
      </c>
      <c r="Q980">
        <v>600</v>
      </c>
      <c r="R980" s="13">
        <v>37.56313131313118</v>
      </c>
      <c r="S980" s="13">
        <v>163.19444444444761</v>
      </c>
      <c r="T980" s="13">
        <v>9.495918224468582</v>
      </c>
      <c r="U980" s="13">
        <v>18.617000573189156</v>
      </c>
    </row>
    <row r="981" spans="1:21" x14ac:dyDescent="0.2">
      <c r="A981">
        <v>1</v>
      </c>
      <c r="B981" s="11" t="s">
        <v>998</v>
      </c>
      <c r="C981" s="11">
        <v>34.544901065449025</v>
      </c>
      <c r="D981" s="11">
        <v>107.02777777777777</v>
      </c>
      <c r="E981" s="11">
        <v>4.3918640629113739</v>
      </c>
      <c r="F981" s="11">
        <v>24.850202739726015</v>
      </c>
      <c r="H981">
        <v>600</v>
      </c>
      <c r="I981" s="10">
        <v>978</v>
      </c>
      <c r="J981" s="11">
        <v>82.333333333333258</v>
      </c>
      <c r="K981" s="11">
        <v>28.125348506342807</v>
      </c>
      <c r="L981" s="11">
        <v>84.448314517251148</v>
      </c>
      <c r="Q981">
        <v>600</v>
      </c>
      <c r="R981" s="11">
        <v>35.651566951566814</v>
      </c>
      <c r="S981" s="11">
        <v>156.94444444444653</v>
      </c>
      <c r="T981" s="11">
        <v>10.415267149736787</v>
      </c>
      <c r="U981" s="11">
        <v>17.575111318718051</v>
      </c>
    </row>
    <row r="982" spans="1:21" x14ac:dyDescent="0.2">
      <c r="A982">
        <v>1</v>
      </c>
      <c r="B982" s="13" t="s">
        <v>999</v>
      </c>
      <c r="C982" s="13">
        <v>32.545206971677551</v>
      </c>
      <c r="D982" s="13">
        <v>83.555555555555557</v>
      </c>
      <c r="E982" s="13">
        <v>2.7544227749613874</v>
      </c>
      <c r="F982" s="13">
        <v>23.41019607843138</v>
      </c>
      <c r="H982">
        <v>600</v>
      </c>
      <c r="I982" s="12">
        <v>979</v>
      </c>
      <c r="J982" s="13">
        <v>91.416666666665762</v>
      </c>
      <c r="K982" s="13">
        <v>37.639645845172481</v>
      </c>
      <c r="L982" s="13">
        <v>152.2440170819122</v>
      </c>
      <c r="Q982">
        <v>600</v>
      </c>
      <c r="R982" s="13">
        <v>33.910401002506092</v>
      </c>
      <c r="S982" s="13">
        <v>133.47222222222032</v>
      </c>
      <c r="T982" s="13">
        <v>6.2532648554551473</v>
      </c>
      <c r="U982" s="13">
        <v>16.297851827657002</v>
      </c>
    </row>
    <row r="983" spans="1:21" x14ac:dyDescent="0.2">
      <c r="A983">
        <v>1</v>
      </c>
      <c r="B983" s="11" t="s">
        <v>1000</v>
      </c>
      <c r="C983" s="11">
        <v>41.564814814814817</v>
      </c>
      <c r="D983" s="11">
        <v>83.555555555555557</v>
      </c>
      <c r="E983" s="11">
        <v>1.8640530054332161</v>
      </c>
      <c r="F983" s="11">
        <v>29.903969523809526</v>
      </c>
      <c r="H983">
        <v>600</v>
      </c>
      <c r="I983" s="10">
        <v>980</v>
      </c>
      <c r="J983" s="11">
        <v>86.583333333332902</v>
      </c>
      <c r="K983" s="11">
        <v>24.210352500256793</v>
      </c>
      <c r="L983" s="11">
        <v>197.82568612063943</v>
      </c>
      <c r="Q983">
        <v>600</v>
      </c>
      <c r="R983" s="11">
        <v>32.644547325102693</v>
      </c>
      <c r="S983" s="11">
        <v>133.47222222222032</v>
      </c>
      <c r="T983" s="11">
        <v>4.8384167182205795</v>
      </c>
      <c r="U983" s="11">
        <v>15.392225072367403</v>
      </c>
    </row>
    <row r="984" spans="1:21" x14ac:dyDescent="0.2">
      <c r="A984">
        <v>1</v>
      </c>
      <c r="B984" s="13" t="s">
        <v>1001</v>
      </c>
      <c r="C984" s="13">
        <v>36.784722222222229</v>
      </c>
      <c r="D984" s="13">
        <v>69.944444444444443</v>
      </c>
      <c r="E984" s="13">
        <v>0.54269128135171518</v>
      </c>
      <c r="F984" s="13">
        <v>26.462440000000001</v>
      </c>
      <c r="H984">
        <v>600</v>
      </c>
      <c r="I984" s="12">
        <v>981</v>
      </c>
      <c r="J984" s="13">
        <v>86.583333333332902</v>
      </c>
      <c r="K984" s="13">
        <v>32.146730868215172</v>
      </c>
      <c r="L984" s="13">
        <v>144.17186852256759</v>
      </c>
      <c r="Q984">
        <v>600</v>
      </c>
      <c r="R984" s="13">
        <v>33.070833333333162</v>
      </c>
      <c r="S984" s="13">
        <v>119.86111111110827</v>
      </c>
      <c r="T984" s="13">
        <v>1.6122432902343438</v>
      </c>
      <c r="U984" s="13">
        <v>15.330858740120297</v>
      </c>
    </row>
    <row r="985" spans="1:21" x14ac:dyDescent="0.2">
      <c r="A985">
        <v>1</v>
      </c>
      <c r="B985" s="11" t="s">
        <v>1002</v>
      </c>
      <c r="C985" s="11">
        <v>36.819444444444443</v>
      </c>
      <c r="D985" s="11">
        <v>107.02777777777777</v>
      </c>
      <c r="E985" s="11">
        <v>1.5007859345096484</v>
      </c>
      <c r="F985" s="11">
        <v>26.487632000000001</v>
      </c>
      <c r="H985">
        <v>600</v>
      </c>
      <c r="I985" s="10">
        <v>982</v>
      </c>
      <c r="J985" s="11">
        <v>85.333333333333002</v>
      </c>
      <c r="K985" s="11">
        <v>32.695225727048133</v>
      </c>
      <c r="L985" s="11">
        <v>135.58304078336653</v>
      </c>
      <c r="Q985">
        <v>600</v>
      </c>
      <c r="R985" s="11">
        <v>31.146090534979365</v>
      </c>
      <c r="S985" s="11">
        <v>156.94444444444653</v>
      </c>
      <c r="T985" s="11">
        <v>3.4830131240570306</v>
      </c>
      <c r="U985" s="11">
        <v>14.717905030570002</v>
      </c>
    </row>
    <row r="986" spans="1:21" x14ac:dyDescent="0.2">
      <c r="A986">
        <v>1</v>
      </c>
      <c r="B986" s="13" t="s">
        <v>1003</v>
      </c>
      <c r="C986" s="13">
        <v>35.536231884057969</v>
      </c>
      <c r="D986" s="13">
        <v>113.27777777777777</v>
      </c>
      <c r="E986" s="13">
        <v>1.6512470168661875</v>
      </c>
      <c r="F986" s="13">
        <v>25.563151304347826</v>
      </c>
      <c r="H986">
        <v>600</v>
      </c>
      <c r="I986" s="12">
        <v>983</v>
      </c>
      <c r="J986" s="13">
        <v>89.499999999999389</v>
      </c>
      <c r="K986" s="13">
        <v>37.848072632644218</v>
      </c>
      <c r="L986" s="13">
        <v>149.15494682492383</v>
      </c>
      <c r="Q986">
        <v>600</v>
      </c>
      <c r="R986" s="13">
        <v>32.378623188405719</v>
      </c>
      <c r="S986" s="13">
        <v>163.19444444444761</v>
      </c>
      <c r="T986" s="13">
        <v>3.8137662276019406</v>
      </c>
      <c r="U986" s="13">
        <v>14.782754815437032</v>
      </c>
    </row>
    <row r="987" spans="1:21" x14ac:dyDescent="0.2">
      <c r="A987">
        <v>1</v>
      </c>
      <c r="B987" s="11" t="s">
        <v>1004</v>
      </c>
      <c r="C987" s="11">
        <v>39.666666666666679</v>
      </c>
      <c r="D987" s="11">
        <v>113.27777777777777</v>
      </c>
      <c r="E987" s="11">
        <v>1.9163966514310029</v>
      </c>
      <c r="F987" s="11">
        <v>28.537352727272733</v>
      </c>
      <c r="H987">
        <v>600</v>
      </c>
      <c r="I987" s="10">
        <v>984</v>
      </c>
      <c r="J987" s="11">
        <v>87.166666666666103</v>
      </c>
      <c r="K987" s="11">
        <v>45.247147915536246</v>
      </c>
      <c r="L987" s="11">
        <v>78.480347937959323</v>
      </c>
      <c r="Q987">
        <v>600</v>
      </c>
      <c r="R987" s="11">
        <v>34.056405895691498</v>
      </c>
      <c r="S987" s="11">
        <v>163.19444444444761</v>
      </c>
      <c r="T987" s="11">
        <v>5.0112627336616704</v>
      </c>
      <c r="U987" s="11">
        <v>16.344837603471621</v>
      </c>
    </row>
    <row r="988" spans="1:21" x14ac:dyDescent="0.2">
      <c r="A988">
        <v>1</v>
      </c>
      <c r="B988" s="13" t="s">
        <v>1005</v>
      </c>
      <c r="C988" s="13">
        <v>37.289473684210556</v>
      </c>
      <c r="D988" s="13">
        <v>113.27777777777777</v>
      </c>
      <c r="E988" s="13">
        <v>7.404436218607211</v>
      </c>
      <c r="F988" s="13">
        <v>26.826416842105253</v>
      </c>
      <c r="H988">
        <v>600</v>
      </c>
      <c r="I988" s="12">
        <v>985</v>
      </c>
      <c r="J988" s="13">
        <v>85.333333333333002</v>
      </c>
      <c r="K988" s="13">
        <v>37.757371375941176</v>
      </c>
      <c r="L988" s="13">
        <v>69.875993150142065</v>
      </c>
      <c r="Q988">
        <v>600</v>
      </c>
      <c r="R988" s="13">
        <v>39.814895681707796</v>
      </c>
      <c r="S988" s="13">
        <v>163.19444444444761</v>
      </c>
      <c r="T988" s="13">
        <v>16.373091996318013</v>
      </c>
      <c r="U988" s="13">
        <v>20.04993679087951</v>
      </c>
    </row>
    <row r="989" spans="1:21" x14ac:dyDescent="0.2">
      <c r="A989">
        <v>1</v>
      </c>
      <c r="B989" s="11" t="s">
        <v>1006</v>
      </c>
      <c r="C989" s="11">
        <v>35.470833333333331</v>
      </c>
      <c r="D989" s="11">
        <v>107.02777777777777</v>
      </c>
      <c r="E989" s="11">
        <v>6.4719172712421553</v>
      </c>
      <c r="F989" s="11">
        <v>25.516862400000004</v>
      </c>
      <c r="H989">
        <v>600</v>
      </c>
      <c r="I989" s="10">
        <v>986</v>
      </c>
      <c r="J989" s="11">
        <v>84.583333333333073</v>
      </c>
      <c r="K989" s="11">
        <v>37.122573080415641</v>
      </c>
      <c r="L989" s="11">
        <v>69.286105890000854</v>
      </c>
      <c r="Q989">
        <v>600</v>
      </c>
      <c r="R989" s="11">
        <v>38.817995169081918</v>
      </c>
      <c r="S989" s="11">
        <v>156.94444444444653</v>
      </c>
      <c r="T989" s="11">
        <v>14.741471077769718</v>
      </c>
      <c r="U989" s="11">
        <v>19.374934481916579</v>
      </c>
    </row>
    <row r="990" spans="1:21" x14ac:dyDescent="0.2">
      <c r="A990">
        <v>1</v>
      </c>
      <c r="B990" s="13" t="s">
        <v>1007</v>
      </c>
      <c r="C990" s="13">
        <v>34.769444444444439</v>
      </c>
      <c r="D990" s="13">
        <v>113.27777777777777</v>
      </c>
      <c r="E990" s="13">
        <v>6.3041632921239321</v>
      </c>
      <c r="F990" s="13">
        <v>25.012169599999996</v>
      </c>
      <c r="H990">
        <v>600</v>
      </c>
      <c r="I990" s="12">
        <v>987</v>
      </c>
      <c r="J990" s="13">
        <v>90.416666666665833</v>
      </c>
      <c r="K990" s="13">
        <v>53.318590493934359</v>
      </c>
      <c r="L990" s="13">
        <v>83.036005275753269</v>
      </c>
      <c r="Q990">
        <v>600</v>
      </c>
      <c r="R990" s="13">
        <v>37.531457739790838</v>
      </c>
      <c r="S990" s="13">
        <v>163.19444444444761</v>
      </c>
      <c r="T990" s="13">
        <v>14.196462170421542</v>
      </c>
      <c r="U990" s="13">
        <v>18.722297336636167</v>
      </c>
    </row>
    <row r="991" spans="1:21" x14ac:dyDescent="0.2">
      <c r="A991">
        <v>1</v>
      </c>
      <c r="B991" s="11" t="s">
        <v>1008</v>
      </c>
      <c r="C991" s="11">
        <v>40.575000000000024</v>
      </c>
      <c r="D991" s="11">
        <v>113.27777777777777</v>
      </c>
      <c r="E991" s="11">
        <v>9.223079858427278</v>
      </c>
      <c r="F991" s="11">
        <v>29.192092799999987</v>
      </c>
      <c r="H991">
        <v>600</v>
      </c>
      <c r="I991" s="10">
        <v>988</v>
      </c>
      <c r="J991" s="11">
        <v>89.999999999999346</v>
      </c>
      <c r="K991" s="11">
        <v>48.846431014212975</v>
      </c>
      <c r="L991" s="11">
        <v>80.284276611118912</v>
      </c>
      <c r="Q991">
        <v>600</v>
      </c>
      <c r="R991" s="11">
        <v>42.130050505050342</v>
      </c>
      <c r="S991" s="11">
        <v>163.19444444444761</v>
      </c>
      <c r="T991" s="11">
        <v>20.392998255867351</v>
      </c>
      <c r="U991" s="11">
        <v>21.858733410543739</v>
      </c>
    </row>
    <row r="992" spans="1:21" x14ac:dyDescent="0.2">
      <c r="A992">
        <v>1</v>
      </c>
      <c r="B992" s="13" t="s">
        <v>1009</v>
      </c>
      <c r="C992" s="13">
        <v>40.090347923681264</v>
      </c>
      <c r="D992" s="13">
        <v>107.02777777777777</v>
      </c>
      <c r="E992" s="13">
        <v>8.4363245270034817</v>
      </c>
      <c r="F992" s="13">
        <v>28.843295353535346</v>
      </c>
      <c r="H992">
        <v>600</v>
      </c>
      <c r="I992" s="12">
        <v>989</v>
      </c>
      <c r="J992" s="13">
        <v>85.916666666666217</v>
      </c>
      <c r="K992" s="13">
        <v>41.523484743323642</v>
      </c>
      <c r="L992" s="13">
        <v>73.278068666334718</v>
      </c>
      <c r="Q992">
        <v>600</v>
      </c>
      <c r="R992" s="13">
        <v>37.847533167495612</v>
      </c>
      <c r="S992" s="13">
        <v>156.94444444444653</v>
      </c>
      <c r="T992" s="13">
        <v>18.870278758223272</v>
      </c>
      <c r="U992" s="13">
        <v>19.217223281874816</v>
      </c>
    </row>
    <row r="993" spans="1:21" x14ac:dyDescent="0.2">
      <c r="A993">
        <v>1</v>
      </c>
      <c r="B993" s="11" t="s">
        <v>1010</v>
      </c>
      <c r="C993" s="11">
        <v>35.981944444444458</v>
      </c>
      <c r="D993" s="11">
        <v>113.27777777777777</v>
      </c>
      <c r="E993" s="11">
        <v>7.1127393407214026</v>
      </c>
      <c r="F993" s="11">
        <v>25.884324799999998</v>
      </c>
      <c r="H993">
        <v>600</v>
      </c>
      <c r="I993" s="10">
        <v>990</v>
      </c>
      <c r="J993" s="11">
        <v>90.499999999999304</v>
      </c>
      <c r="K993" s="11">
        <v>54.701169533853665</v>
      </c>
      <c r="L993" s="11">
        <v>84.529407802009061</v>
      </c>
      <c r="Q993">
        <v>600</v>
      </c>
      <c r="R993" s="11">
        <v>39.396331738436892</v>
      </c>
      <c r="S993" s="11">
        <v>163.19444444444761</v>
      </c>
      <c r="T993" s="11">
        <v>14.674493117286449</v>
      </c>
      <c r="U993" s="11">
        <v>19.943207325868496</v>
      </c>
    </row>
    <row r="994" spans="1:21" x14ac:dyDescent="0.2">
      <c r="A994">
        <v>1</v>
      </c>
      <c r="B994" s="13" t="s">
        <v>1011</v>
      </c>
      <c r="C994" s="13">
        <v>40.720258136924812</v>
      </c>
      <c r="D994" s="13">
        <v>113.27777777777777</v>
      </c>
      <c r="E994" s="13">
        <v>9.3926591028772393</v>
      </c>
      <c r="F994" s="13">
        <v>29.296675555555538</v>
      </c>
      <c r="H994">
        <v>600</v>
      </c>
      <c r="I994" s="12">
        <v>991</v>
      </c>
      <c r="J994" s="13">
        <v>83.499999999999901</v>
      </c>
      <c r="K994" s="13">
        <v>36.420752207808583</v>
      </c>
      <c r="L994" s="13">
        <v>68.628036465642296</v>
      </c>
      <c r="Q994">
        <v>600</v>
      </c>
      <c r="R994" s="13">
        <v>41.275387067395101</v>
      </c>
      <c r="S994" s="13">
        <v>163.19444444444761</v>
      </c>
      <c r="T994" s="13">
        <v>19.593473097768545</v>
      </c>
      <c r="U994" s="13">
        <v>21.10639971753432</v>
      </c>
    </row>
    <row r="995" spans="1:21" x14ac:dyDescent="0.2">
      <c r="A995">
        <v>1</v>
      </c>
      <c r="B995" s="11" t="s">
        <v>1012</v>
      </c>
      <c r="C995" s="11">
        <v>33.655555555555573</v>
      </c>
      <c r="D995" s="11">
        <v>113.27777777777777</v>
      </c>
      <c r="E995" s="11">
        <v>6.1587154062443581</v>
      </c>
      <c r="F995" s="11">
        <v>24.209401599999982</v>
      </c>
      <c r="H995">
        <v>600</v>
      </c>
      <c r="I995" s="10">
        <v>992</v>
      </c>
      <c r="J995" s="11">
        <v>89.166666666665932</v>
      </c>
      <c r="K995" s="11">
        <v>46.90363687098494</v>
      </c>
      <c r="L995" s="11">
        <v>77.880795198587165</v>
      </c>
      <c r="Q995">
        <v>600</v>
      </c>
      <c r="R995" s="11">
        <v>39.193837279902738</v>
      </c>
      <c r="S995" s="11">
        <v>163.19444444444761</v>
      </c>
      <c r="T995" s="11">
        <v>12.633007949716463</v>
      </c>
      <c r="U995" s="11">
        <v>19.899560591745924</v>
      </c>
    </row>
    <row r="996" spans="1:21" x14ac:dyDescent="0.2">
      <c r="A996">
        <v>1</v>
      </c>
      <c r="B996" s="13" t="s">
        <v>1013</v>
      </c>
      <c r="C996" s="13">
        <v>39.269444444444481</v>
      </c>
      <c r="D996" s="13">
        <v>113.27777777777777</v>
      </c>
      <c r="E996" s="13">
        <v>8.1413666759432406</v>
      </c>
      <c r="F996" s="13">
        <v>28.252015999999998</v>
      </c>
      <c r="H996">
        <v>600</v>
      </c>
      <c r="I996" s="12">
        <v>993</v>
      </c>
      <c r="J996" s="13">
        <v>88.916666666665961</v>
      </c>
      <c r="K996" s="13">
        <v>46.922465360384692</v>
      </c>
      <c r="L996" s="13">
        <v>77.896425442769441</v>
      </c>
      <c r="Q996">
        <v>600</v>
      </c>
      <c r="R996" s="13">
        <v>39.514781746031545</v>
      </c>
      <c r="S996" s="13">
        <v>163.19444444444761</v>
      </c>
      <c r="T996" s="13">
        <v>20.026276351696776</v>
      </c>
      <c r="U996" s="13">
        <v>20.154190120930295</v>
      </c>
    </row>
    <row r="997" spans="1:21" x14ac:dyDescent="0.2">
      <c r="A997">
        <v>1</v>
      </c>
      <c r="B997" s="11" t="s">
        <v>1014</v>
      </c>
      <c r="C997" s="11">
        <v>39.041666666666679</v>
      </c>
      <c r="D997" s="11">
        <v>113.27777777777777</v>
      </c>
      <c r="E997" s="11">
        <v>8.102747077452662</v>
      </c>
      <c r="F997" s="11">
        <v>28.088169599999986</v>
      </c>
      <c r="H997">
        <v>600</v>
      </c>
      <c r="I997" s="10">
        <v>994</v>
      </c>
      <c r="J997" s="11">
        <v>88.249999999999503</v>
      </c>
      <c r="K997" s="11">
        <v>46.208946261964229</v>
      </c>
      <c r="L997" s="11">
        <v>77.691329429567432</v>
      </c>
      <c r="Q997">
        <v>600</v>
      </c>
      <c r="R997" s="11">
        <v>37.255409904286182</v>
      </c>
      <c r="S997" s="11">
        <v>163.19444444444761</v>
      </c>
      <c r="T997" s="11">
        <v>17.16156119888868</v>
      </c>
      <c r="U997" s="11">
        <v>18.641625338067541</v>
      </c>
    </row>
    <row r="998" spans="1:21" x14ac:dyDescent="0.2">
      <c r="A998">
        <v>1</v>
      </c>
      <c r="B998" s="13" t="s">
        <v>1015</v>
      </c>
      <c r="C998" s="13">
        <v>38.404040404040416</v>
      </c>
      <c r="D998" s="13">
        <v>113.27777777777777</v>
      </c>
      <c r="E998" s="13">
        <v>7.9141549142631815</v>
      </c>
      <c r="F998" s="13">
        <v>27.62892121212121</v>
      </c>
      <c r="H998">
        <v>600</v>
      </c>
      <c r="I998" s="12">
        <v>995</v>
      </c>
      <c r="J998" s="13">
        <v>84.249999999999844</v>
      </c>
      <c r="K998" s="13">
        <v>34.755371281453336</v>
      </c>
      <c r="L998" s="13">
        <v>67.378367859617043</v>
      </c>
      <c r="Q998">
        <v>600</v>
      </c>
      <c r="R998" s="13">
        <v>38.787988581466664</v>
      </c>
      <c r="S998" s="13">
        <v>163.19444444444761</v>
      </c>
      <c r="T998" s="13">
        <v>17.832914785048132</v>
      </c>
      <c r="U998" s="13">
        <v>19.700751031666684</v>
      </c>
    </row>
    <row r="999" spans="1:21" x14ac:dyDescent="0.2">
      <c r="A999">
        <v>1</v>
      </c>
      <c r="B999" s="11" t="s">
        <v>1016</v>
      </c>
      <c r="C999" s="11">
        <v>34.447222222222216</v>
      </c>
      <c r="D999" s="11">
        <v>113.27777777777777</v>
      </c>
      <c r="E999" s="11">
        <v>5.9571492507937087</v>
      </c>
      <c r="F999" s="11">
        <v>24.77955519999999</v>
      </c>
      <c r="H999">
        <v>600</v>
      </c>
      <c r="I999" s="10">
        <v>996</v>
      </c>
      <c r="J999" s="11">
        <v>84.499999999999815</v>
      </c>
      <c r="K999" s="11">
        <v>34.893284973931131</v>
      </c>
      <c r="L999" s="11">
        <v>67.173510693950092</v>
      </c>
      <c r="Q999">
        <v>600</v>
      </c>
      <c r="R999" s="11">
        <v>38.77915518824593</v>
      </c>
      <c r="S999" s="11">
        <v>163.19444444444761</v>
      </c>
      <c r="T999" s="11">
        <v>14.832413853419464</v>
      </c>
      <c r="U999" s="11">
        <v>19.341667902560719</v>
      </c>
    </row>
    <row r="1000" spans="1:21" x14ac:dyDescent="0.2">
      <c r="A1000">
        <v>1</v>
      </c>
      <c r="B1000" s="13" t="s">
        <v>1017</v>
      </c>
      <c r="C1000" s="13">
        <v>34.715277777777793</v>
      </c>
      <c r="D1000" s="13">
        <v>94.527777777777771</v>
      </c>
      <c r="E1000" s="13">
        <v>6.0172172877285126</v>
      </c>
      <c r="F1000" s="13">
        <v>24.9730928</v>
      </c>
      <c r="H1000">
        <v>600</v>
      </c>
      <c r="I1000" s="12">
        <v>997</v>
      </c>
      <c r="J1000" s="13">
        <v>89.083333333332689</v>
      </c>
      <c r="K1000" s="13">
        <v>50.962138660167355</v>
      </c>
      <c r="L1000" s="13">
        <v>81.589325544886407</v>
      </c>
      <c r="Q1000">
        <v>600</v>
      </c>
      <c r="R1000" s="13">
        <v>38.357638888888687</v>
      </c>
      <c r="S1000" s="13">
        <v>144.4444444444444</v>
      </c>
      <c r="T1000" s="13">
        <v>14.67558648650834</v>
      </c>
      <c r="U1000" s="13">
        <v>18.95879141539022</v>
      </c>
    </row>
    <row r="1001" spans="1:21" x14ac:dyDescent="0.2">
      <c r="A1001">
        <v>1</v>
      </c>
      <c r="B1001" s="11" t="s">
        <v>1018</v>
      </c>
      <c r="C1001" s="11">
        <v>39.158333333333346</v>
      </c>
      <c r="D1001" s="11">
        <v>113.27777777777777</v>
      </c>
      <c r="E1001" s="11">
        <v>8.7414988373731912</v>
      </c>
      <c r="F1001" s="11">
        <v>28.171708799999987</v>
      </c>
      <c r="H1001">
        <v>600</v>
      </c>
      <c r="I1001" s="10">
        <v>998</v>
      </c>
      <c r="J1001" s="11">
        <v>86.333333333332916</v>
      </c>
      <c r="K1001" s="11">
        <v>44.916986974645027</v>
      </c>
      <c r="L1001" s="11">
        <v>76.213591147795412</v>
      </c>
      <c r="Q1001">
        <v>600</v>
      </c>
      <c r="R1001" s="11">
        <v>40.688285024154439</v>
      </c>
      <c r="S1001" s="11">
        <v>163.19444444444761</v>
      </c>
      <c r="T1001" s="11">
        <v>18.154244141847055</v>
      </c>
      <c r="U1001" s="11">
        <v>20.735901817308793</v>
      </c>
    </row>
    <row r="1002" spans="1:21" x14ac:dyDescent="0.2">
      <c r="A1002">
        <v>1</v>
      </c>
      <c r="B1002" s="13" t="s">
        <v>1019</v>
      </c>
      <c r="C1002" s="13">
        <v>36.538888888888884</v>
      </c>
      <c r="D1002" s="13">
        <v>113.27777777777777</v>
      </c>
      <c r="E1002" s="13">
        <v>7.6456202136141211</v>
      </c>
      <c r="F1002" s="13">
        <v>26.284633599999989</v>
      </c>
      <c r="H1002">
        <v>600</v>
      </c>
      <c r="I1002" s="12">
        <v>999</v>
      </c>
      <c r="J1002" s="13">
        <v>86.999999999999602</v>
      </c>
      <c r="K1002" s="13">
        <v>42.951705916043181</v>
      </c>
      <c r="L1002" s="13">
        <v>74.903089144109757</v>
      </c>
      <c r="Q1002">
        <v>600</v>
      </c>
      <c r="R1002" s="13">
        <v>39.670803782505807</v>
      </c>
      <c r="S1002" s="13">
        <v>163.19444444444761</v>
      </c>
      <c r="T1002" s="13">
        <v>16.135681013373606</v>
      </c>
      <c r="U1002" s="13">
        <v>19.659958954530001</v>
      </c>
    </row>
    <row r="1003" spans="1:21" x14ac:dyDescent="0.2">
      <c r="A1003">
        <v>1</v>
      </c>
      <c r="B1003" s="11" t="s">
        <v>1020</v>
      </c>
      <c r="C1003" s="11">
        <v>37.140011223344572</v>
      </c>
      <c r="D1003" s="11">
        <v>113.27777777777777</v>
      </c>
      <c r="E1003" s="11">
        <v>7.308409512159427</v>
      </c>
      <c r="F1003" s="11">
        <v>26.719130505050494</v>
      </c>
      <c r="H1003">
        <v>600</v>
      </c>
      <c r="I1003" s="10">
        <v>1000</v>
      </c>
      <c r="J1003" s="11">
        <v>87.08333333333286</v>
      </c>
      <c r="K1003" s="11">
        <v>42.193727552557959</v>
      </c>
      <c r="L1003" s="11">
        <v>74.617041744621503</v>
      </c>
      <c r="Q1003">
        <v>600</v>
      </c>
      <c r="R1003" s="11">
        <v>42.184210526315503</v>
      </c>
      <c r="S1003" s="11">
        <v>163.19444444444761</v>
      </c>
      <c r="T1003" s="11">
        <v>17.683689499837744</v>
      </c>
      <c r="U1003" s="11">
        <v>21.638107762919223</v>
      </c>
    </row>
    <row r="1004" spans="1:21" x14ac:dyDescent="0.2">
      <c r="A1004">
        <v>1</v>
      </c>
      <c r="B1004" s="13" t="s">
        <v>1021</v>
      </c>
      <c r="C1004" s="13">
        <v>37.155555555555551</v>
      </c>
      <c r="D1004" s="13">
        <v>113.27777777777777</v>
      </c>
      <c r="E1004" s="13">
        <v>7.4670505163877499</v>
      </c>
      <c r="F1004" s="13">
        <v>26.730092799999998</v>
      </c>
      <c r="H1004">
        <v>600</v>
      </c>
      <c r="I1004" s="12">
        <v>1001</v>
      </c>
      <c r="J1004" s="13">
        <v>89.916666666665876</v>
      </c>
      <c r="K1004" s="13">
        <v>47.811646254351629</v>
      </c>
      <c r="L1004" s="13">
        <v>79.027158965552786</v>
      </c>
      <c r="Q1004">
        <v>600</v>
      </c>
      <c r="R1004" s="13">
        <v>38.562918340026613</v>
      </c>
      <c r="S1004" s="13">
        <v>163.19444444444761</v>
      </c>
      <c r="T1004" s="13">
        <v>16.603219884269425</v>
      </c>
      <c r="U1004" s="13">
        <v>19.360551132432434</v>
      </c>
    </row>
    <row r="1005" spans="1:21" x14ac:dyDescent="0.2">
      <c r="A1005">
        <v>1</v>
      </c>
      <c r="B1005" s="11" t="s">
        <v>1022</v>
      </c>
      <c r="C1005" s="11">
        <v>39.980920314253666</v>
      </c>
      <c r="D1005" s="11">
        <v>113.27777777777777</v>
      </c>
      <c r="E1005" s="11">
        <v>8.2858226039424441</v>
      </c>
      <c r="F1005" s="11">
        <v>28.764352323232306</v>
      </c>
      <c r="H1005">
        <v>600</v>
      </c>
      <c r="I1005" s="10">
        <v>1002</v>
      </c>
      <c r="J1005" s="11">
        <v>88.916666666665961</v>
      </c>
      <c r="K1005" s="11">
        <v>49.503493144443091</v>
      </c>
      <c r="L1005" s="11">
        <v>80.010141869627063</v>
      </c>
      <c r="Q1005">
        <v>600</v>
      </c>
      <c r="R1005" s="11">
        <v>42.009499759499541</v>
      </c>
      <c r="S1005" s="11">
        <v>163.19444444444761</v>
      </c>
      <c r="T1005" s="11">
        <v>18.384473021386533</v>
      </c>
      <c r="U1005" s="11">
        <v>21.672750421097192</v>
      </c>
    </row>
    <row r="1006" spans="1:21" x14ac:dyDescent="0.2">
      <c r="A1006">
        <v>1</v>
      </c>
      <c r="B1006" s="13" t="s">
        <v>1023</v>
      </c>
      <c r="C1006" s="13">
        <v>38.968055555555559</v>
      </c>
      <c r="D1006" s="13">
        <v>113.27777777777777</v>
      </c>
      <c r="E1006" s="13">
        <v>8.4884553300989882</v>
      </c>
      <c r="F1006" s="13">
        <v>28.0345552</v>
      </c>
      <c r="H1006">
        <v>600</v>
      </c>
      <c r="I1006" s="12">
        <v>1003</v>
      </c>
      <c r="J1006" s="13">
        <v>85.666666666666231</v>
      </c>
      <c r="K1006" s="13">
        <v>42.852172461183805</v>
      </c>
      <c r="L1006" s="13">
        <v>74.441229899661167</v>
      </c>
      <c r="Q1006">
        <v>600</v>
      </c>
      <c r="R1006" s="13">
        <v>38.824987543597324</v>
      </c>
      <c r="S1006" s="13">
        <v>163.19444444444761</v>
      </c>
      <c r="T1006" s="13">
        <v>15.850642337217634</v>
      </c>
      <c r="U1006" s="13">
        <v>19.589442885636945</v>
      </c>
    </row>
    <row r="1007" spans="1:21" x14ac:dyDescent="0.2">
      <c r="A1007">
        <v>1</v>
      </c>
      <c r="B1007" s="11" t="s">
        <v>1024</v>
      </c>
      <c r="C1007" s="11">
        <v>35.850000000000016</v>
      </c>
      <c r="D1007" s="11">
        <v>113.27777777777777</v>
      </c>
      <c r="E1007" s="11">
        <v>7.1974531720236152</v>
      </c>
      <c r="F1007" s="11">
        <v>25.789631999999983</v>
      </c>
      <c r="H1007">
        <v>600</v>
      </c>
      <c r="I1007" s="10">
        <v>1004</v>
      </c>
      <c r="J1007" s="11">
        <v>86.083333333332945</v>
      </c>
      <c r="K1007" s="11">
        <v>34.479086379103265</v>
      </c>
      <c r="L1007" s="11">
        <v>114.5158323259822</v>
      </c>
      <c r="Q1007">
        <v>600</v>
      </c>
      <c r="R1007" s="11">
        <v>39.592428711897625</v>
      </c>
      <c r="S1007" s="11">
        <v>163.19444444444761</v>
      </c>
      <c r="T1007" s="11">
        <v>16.11382500018048</v>
      </c>
      <c r="U1007" s="11">
        <v>20.046569413123756</v>
      </c>
    </row>
    <row r="1008" spans="1:21" x14ac:dyDescent="0.2">
      <c r="A1008">
        <v>1</v>
      </c>
      <c r="B1008" s="13" t="s">
        <v>1025</v>
      </c>
      <c r="C1008" s="13">
        <v>36.21078431372549</v>
      </c>
      <c r="D1008" s="13">
        <v>113.27777777777777</v>
      </c>
      <c r="E1008" s="13">
        <v>2.4580417824290719</v>
      </c>
      <c r="F1008" s="13">
        <v>26.049712941176473</v>
      </c>
      <c r="H1008">
        <v>600</v>
      </c>
      <c r="I1008" s="12">
        <v>1005</v>
      </c>
      <c r="J1008" s="13">
        <v>94.083333333332263</v>
      </c>
      <c r="K1008" s="13">
        <v>45.355079124933887</v>
      </c>
      <c r="L1008" s="13">
        <v>212.40679508039739</v>
      </c>
      <c r="Q1008">
        <v>600</v>
      </c>
      <c r="R1008" s="13">
        <v>34.159276248725668</v>
      </c>
      <c r="S1008" s="13">
        <v>163.19444444444761</v>
      </c>
      <c r="T1008" s="13">
        <v>5.6718174715687066</v>
      </c>
      <c r="U1008" s="13">
        <v>16.683532614930368</v>
      </c>
    </row>
    <row r="1009" spans="1:21" x14ac:dyDescent="0.2">
      <c r="A1009">
        <v>1</v>
      </c>
      <c r="B1009" s="11" t="s">
        <v>1026</v>
      </c>
      <c r="C1009" s="11">
        <v>44.207264957264961</v>
      </c>
      <c r="D1009" s="11">
        <v>113.27777777777777</v>
      </c>
      <c r="E1009" s="11">
        <v>1.5599311286024564</v>
      </c>
      <c r="F1009" s="11">
        <v>31.807039999999997</v>
      </c>
      <c r="H1009">
        <v>600</v>
      </c>
      <c r="I1009" s="10">
        <v>1006</v>
      </c>
      <c r="J1009" s="11">
        <v>92.583333333332405</v>
      </c>
      <c r="K1009" s="11">
        <v>40.362270758281049</v>
      </c>
      <c r="L1009" s="11">
        <v>154.02938204923424</v>
      </c>
      <c r="Q1009">
        <v>600</v>
      </c>
      <c r="R1009" s="11">
        <v>31.170085470085503</v>
      </c>
      <c r="S1009" s="11">
        <v>163.19444444444761</v>
      </c>
      <c r="T1009" s="11">
        <v>3.1992261037930483</v>
      </c>
      <c r="U1009" s="11">
        <v>14.775065860503885</v>
      </c>
    </row>
    <row r="1010" spans="1:21" x14ac:dyDescent="0.2">
      <c r="A1010">
        <v>1</v>
      </c>
      <c r="B1010" s="13" t="s">
        <v>1027</v>
      </c>
      <c r="C1010" s="13">
        <v>76.76984126984128</v>
      </c>
      <c r="D1010" s="13">
        <v>113.27777777777777</v>
      </c>
      <c r="E1010" s="13">
        <v>1.9937528727385072</v>
      </c>
      <c r="F1010" s="13">
        <v>55.252685714285704</v>
      </c>
      <c r="H1010">
        <v>600</v>
      </c>
      <c r="I1010" s="12">
        <v>1007</v>
      </c>
      <c r="J1010" s="13">
        <v>84.083333333333115</v>
      </c>
      <c r="K1010" s="13">
        <v>27.15724435863256</v>
      </c>
      <c r="L1010" s="13">
        <v>129.31839934530953</v>
      </c>
      <c r="Q1010">
        <v>600</v>
      </c>
      <c r="R1010" s="13">
        <v>34.987878787878863</v>
      </c>
      <c r="S1010" s="13">
        <v>163.19444444444761</v>
      </c>
      <c r="T1010" s="13">
        <v>3.9618186983040591</v>
      </c>
      <c r="U1010" s="13">
        <v>17.234328767427403</v>
      </c>
    </row>
    <row r="1011" spans="1:21" x14ac:dyDescent="0.2">
      <c r="A1011">
        <v>1</v>
      </c>
      <c r="B1011" s="11" t="s">
        <v>1028</v>
      </c>
      <c r="C1011" s="11">
        <v>42.835858585858588</v>
      </c>
      <c r="D1011" s="11">
        <v>107.02777777777777</v>
      </c>
      <c r="E1011" s="11">
        <v>2.0595244711358998</v>
      </c>
      <c r="F1011" s="11">
        <v>30.819869090909091</v>
      </c>
      <c r="H1011">
        <v>600</v>
      </c>
      <c r="I1011" s="10">
        <v>1008</v>
      </c>
      <c r="J1011" s="11">
        <v>90.166666666665833</v>
      </c>
      <c r="K1011" s="11">
        <v>50.365190758935235</v>
      </c>
      <c r="L1011" s="11">
        <v>84.139213037649853</v>
      </c>
      <c r="Q1011">
        <v>600</v>
      </c>
      <c r="R1011" s="11">
        <v>32.088050314465285</v>
      </c>
      <c r="S1011" s="11">
        <v>156.94444444444653</v>
      </c>
      <c r="T1011" s="11">
        <v>4.8234871583030783</v>
      </c>
      <c r="U1011" s="11">
        <v>15.132478979268502</v>
      </c>
    </row>
    <row r="1012" spans="1:21" x14ac:dyDescent="0.2">
      <c r="A1012">
        <v>1</v>
      </c>
      <c r="B1012" s="13" t="s">
        <v>1029</v>
      </c>
      <c r="C1012" s="13">
        <v>34.164021164021172</v>
      </c>
      <c r="D1012" s="13">
        <v>83.555555555555557</v>
      </c>
      <c r="E1012" s="13">
        <v>1.3131205411529716</v>
      </c>
      <c r="F1012" s="13">
        <v>24.575398095238093</v>
      </c>
      <c r="H1012">
        <v>600</v>
      </c>
      <c r="I1012" s="12">
        <v>1009</v>
      </c>
      <c r="J1012" s="13">
        <v>84.499999999999815</v>
      </c>
      <c r="K1012" s="13">
        <v>36.574716667314064</v>
      </c>
      <c r="L1012" s="13">
        <v>69.471162330404439</v>
      </c>
      <c r="Q1012">
        <v>600</v>
      </c>
      <c r="R1012" s="13">
        <v>28.800865800865676</v>
      </c>
      <c r="S1012" s="13">
        <v>133.47222222222032</v>
      </c>
      <c r="T1012" s="13">
        <v>2.5781662235524734</v>
      </c>
      <c r="U1012" s="13">
        <v>13.244722818114973</v>
      </c>
    </row>
    <row r="1013" spans="1:21" x14ac:dyDescent="0.2">
      <c r="A1013">
        <v>1</v>
      </c>
      <c r="B1013" s="11" t="s">
        <v>1030</v>
      </c>
      <c r="C1013" s="11">
        <v>40.318840579710148</v>
      </c>
      <c r="D1013" s="11">
        <v>113.27777777777777</v>
      </c>
      <c r="E1013" s="11">
        <v>8.1663658994841839</v>
      </c>
      <c r="F1013" s="11">
        <v>29.007380869565207</v>
      </c>
      <c r="H1013">
        <v>600</v>
      </c>
      <c r="I1013" s="10">
        <v>1010</v>
      </c>
      <c r="J1013" s="11">
        <v>82.583333333333243</v>
      </c>
      <c r="K1013" s="11">
        <v>32.508236602621906</v>
      </c>
      <c r="L1013" s="11">
        <v>64.837136138074754</v>
      </c>
      <c r="Q1013">
        <v>600</v>
      </c>
      <c r="R1013" s="11">
        <v>41.225890985324774</v>
      </c>
      <c r="S1013" s="11">
        <v>163.19444444444761</v>
      </c>
      <c r="T1013" s="11">
        <v>17.360198466005354</v>
      </c>
      <c r="U1013" s="11">
        <v>21.336248839414363</v>
      </c>
    </row>
    <row r="1014" spans="1:21" x14ac:dyDescent="0.2">
      <c r="A1014">
        <v>1</v>
      </c>
      <c r="B1014" s="13" t="s">
        <v>1031</v>
      </c>
      <c r="C1014" s="13">
        <v>34.708754208754222</v>
      </c>
      <c r="D1014" s="13">
        <v>113.27777777777777</v>
      </c>
      <c r="E1014" s="13">
        <v>6.2025728250866345</v>
      </c>
      <c r="F1014" s="13">
        <v>24.968082424242418</v>
      </c>
      <c r="H1014">
        <v>600</v>
      </c>
      <c r="I1014" s="12">
        <v>1011</v>
      </c>
      <c r="J1014" s="13">
        <v>87.999999999999517</v>
      </c>
      <c r="K1014" s="13">
        <v>45.499247750305443</v>
      </c>
      <c r="L1014" s="13">
        <v>76.705980550265807</v>
      </c>
      <c r="Q1014">
        <v>600</v>
      </c>
      <c r="R1014" s="13">
        <v>36.91377091377074</v>
      </c>
      <c r="S1014" s="13">
        <v>163.19444444444761</v>
      </c>
      <c r="T1014" s="13">
        <v>15.186606243188677</v>
      </c>
      <c r="U1014" s="13">
        <v>18.33066863605185</v>
      </c>
    </row>
    <row r="1015" spans="1:21" x14ac:dyDescent="0.2">
      <c r="A1015">
        <v>1</v>
      </c>
      <c r="B1015" s="11" t="s">
        <v>1032</v>
      </c>
      <c r="C1015" s="11">
        <v>32.795833333333341</v>
      </c>
      <c r="D1015" s="11">
        <v>83.555555555555557</v>
      </c>
      <c r="E1015" s="11">
        <v>5.4999446325369883</v>
      </c>
      <c r="F1015" s="11">
        <v>23.590708800000002</v>
      </c>
      <c r="H1015">
        <v>600</v>
      </c>
      <c r="I1015" s="10">
        <v>1012</v>
      </c>
      <c r="J1015" s="11">
        <v>87.249999999999588</v>
      </c>
      <c r="K1015" s="11">
        <v>43.576355618237905</v>
      </c>
      <c r="L1015" s="11">
        <v>75.06760688578089</v>
      </c>
      <c r="Q1015">
        <v>600</v>
      </c>
      <c r="R1015" s="11">
        <v>36.195144724556322</v>
      </c>
      <c r="S1015" s="11">
        <v>133.47222222222032</v>
      </c>
      <c r="T1015" s="11">
        <v>13.139655671039376</v>
      </c>
      <c r="U1015" s="11">
        <v>17.989645616607298</v>
      </c>
    </row>
    <row r="1016" spans="1:21" x14ac:dyDescent="0.2">
      <c r="A1016">
        <v>1</v>
      </c>
      <c r="B1016" s="13" t="s">
        <v>1033</v>
      </c>
      <c r="C1016" s="13">
        <v>38.147222222222233</v>
      </c>
      <c r="D1016" s="13">
        <v>113.27777777777777</v>
      </c>
      <c r="E1016" s="13">
        <v>7.8292730077539998</v>
      </c>
      <c r="F1016" s="13">
        <v>27.444092799999979</v>
      </c>
      <c r="H1016">
        <v>600</v>
      </c>
      <c r="I1016" s="12">
        <v>1013</v>
      </c>
      <c r="J1016" s="13">
        <v>85.916666666666217</v>
      </c>
      <c r="K1016" s="13">
        <v>44.414658353942208</v>
      </c>
      <c r="L1016" s="13">
        <v>75.786226008545071</v>
      </c>
      <c r="Q1016">
        <v>600</v>
      </c>
      <c r="R1016" s="13">
        <v>37.865759185480137</v>
      </c>
      <c r="S1016" s="13">
        <v>163.19444444444761</v>
      </c>
      <c r="T1016" s="13">
        <v>16.878465095879257</v>
      </c>
      <c r="U1016" s="13">
        <v>19.164692360357083</v>
      </c>
    </row>
    <row r="1017" spans="1:21" x14ac:dyDescent="0.2">
      <c r="A1017">
        <v>1</v>
      </c>
      <c r="B1017" s="11" t="s">
        <v>1034</v>
      </c>
      <c r="C1017" s="11">
        <v>37.437500000000007</v>
      </c>
      <c r="D1017" s="11">
        <v>107.02777777777777</v>
      </c>
      <c r="E1017" s="11">
        <v>7.4749225621794819</v>
      </c>
      <c r="F1017" s="11">
        <v>26.932939199999993</v>
      </c>
      <c r="H1017">
        <v>600</v>
      </c>
      <c r="I1017" s="10">
        <v>1014</v>
      </c>
      <c r="J1017" s="11">
        <v>88.333333333332746</v>
      </c>
      <c r="K1017" s="11">
        <v>48.254975859039064</v>
      </c>
      <c r="L1017" s="11">
        <v>78.99473911112112</v>
      </c>
      <c r="Q1017">
        <v>600</v>
      </c>
      <c r="R1017" s="11">
        <v>41.82080103359155</v>
      </c>
      <c r="S1017" s="11">
        <v>156.94444444444653</v>
      </c>
      <c r="T1017" s="11">
        <v>16.991819997316338</v>
      </c>
      <c r="U1017" s="11">
        <v>21.561672503533973</v>
      </c>
    </row>
    <row r="1018" spans="1:21" x14ac:dyDescent="0.2">
      <c r="A1018">
        <v>1</v>
      </c>
      <c r="B1018" s="13" t="s">
        <v>1035</v>
      </c>
      <c r="C1018" s="13">
        <v>36.009722222222251</v>
      </c>
      <c r="D1018" s="13">
        <v>113.27777777777777</v>
      </c>
      <c r="E1018" s="13">
        <v>7.5157852578247253</v>
      </c>
      <c r="F1018" s="13">
        <v>25.904785599999997</v>
      </c>
      <c r="H1018">
        <v>600</v>
      </c>
      <c r="I1018" s="12">
        <v>1015</v>
      </c>
      <c r="J1018" s="13">
        <v>85.08333333333303</v>
      </c>
      <c r="K1018" s="13">
        <v>37.803467915857837</v>
      </c>
      <c r="L1018" s="13">
        <v>70.27087177598645</v>
      </c>
      <c r="Q1018">
        <v>600</v>
      </c>
      <c r="R1018" s="13">
        <v>37.12078272604581</v>
      </c>
      <c r="S1018" s="13">
        <v>163.19444444444761</v>
      </c>
      <c r="T1018" s="13">
        <v>16.111074041349728</v>
      </c>
      <c r="U1018" s="13">
        <v>18.549262415896674</v>
      </c>
    </row>
    <row r="1019" spans="1:21" x14ac:dyDescent="0.2">
      <c r="A1019">
        <v>1</v>
      </c>
      <c r="B1019" s="11" t="s">
        <v>1036</v>
      </c>
      <c r="C1019" s="11">
        <v>38.530555555555573</v>
      </c>
      <c r="D1019" s="11">
        <v>113.27777777777777</v>
      </c>
      <c r="E1019" s="11">
        <v>8.2786448501271561</v>
      </c>
      <c r="F1019" s="11">
        <v>27.719785599999994</v>
      </c>
      <c r="H1019">
        <v>600</v>
      </c>
      <c r="I1019" s="10">
        <v>1016</v>
      </c>
      <c r="J1019" s="11">
        <v>87.499999999999559</v>
      </c>
      <c r="K1019" s="11">
        <v>44.541629915380341</v>
      </c>
      <c r="L1019" s="11">
        <v>75.894476621497446</v>
      </c>
      <c r="Q1019">
        <v>600</v>
      </c>
      <c r="R1019" s="11">
        <v>38.865458015267045</v>
      </c>
      <c r="S1019" s="11">
        <v>163.19444444444761</v>
      </c>
      <c r="T1019" s="11">
        <v>18.19595666267594</v>
      </c>
      <c r="U1019" s="11">
        <v>19.5939828992537</v>
      </c>
    </row>
    <row r="1020" spans="1:21" x14ac:dyDescent="0.2">
      <c r="A1020">
        <v>1</v>
      </c>
      <c r="B1020" s="13" t="s">
        <v>1037</v>
      </c>
      <c r="C1020" s="13">
        <v>35.219444444444441</v>
      </c>
      <c r="D1020" s="13">
        <v>107.02777777777777</v>
      </c>
      <c r="E1020" s="13">
        <v>6.4794955781207779</v>
      </c>
      <c r="F1020" s="13">
        <v>25.335939199999995</v>
      </c>
      <c r="H1020">
        <v>600</v>
      </c>
      <c r="I1020" s="12">
        <v>1017</v>
      </c>
      <c r="J1020" s="13">
        <v>86.666666666666146</v>
      </c>
      <c r="K1020" s="13">
        <v>41.353970778687739</v>
      </c>
      <c r="L1020" s="13">
        <v>73.128341838376159</v>
      </c>
      <c r="Q1020">
        <v>600</v>
      </c>
      <c r="R1020" s="13">
        <v>37.900686400686226</v>
      </c>
      <c r="S1020" s="13">
        <v>156.94444444444653</v>
      </c>
      <c r="T1020" s="13">
        <v>15.741576643573872</v>
      </c>
      <c r="U1020" s="13">
        <v>18.820394835688717</v>
      </c>
    </row>
    <row r="1021" spans="1:21" x14ac:dyDescent="0.2">
      <c r="A1021">
        <v>1</v>
      </c>
      <c r="B1021" s="11" t="s">
        <v>1038</v>
      </c>
      <c r="C1021" s="11">
        <v>37.655555555555573</v>
      </c>
      <c r="D1021" s="11">
        <v>113.27777777777777</v>
      </c>
      <c r="E1021" s="11">
        <v>7.6517557440665795</v>
      </c>
      <c r="F1021" s="11">
        <v>27.09032319999999</v>
      </c>
      <c r="H1021">
        <v>600</v>
      </c>
      <c r="I1021" s="10">
        <v>1018</v>
      </c>
      <c r="J1021" s="11">
        <v>84.499999999999815</v>
      </c>
      <c r="K1021" s="11">
        <v>37.768486293814448</v>
      </c>
      <c r="L1021" s="11">
        <v>69.886277350909481</v>
      </c>
      <c r="Q1021">
        <v>600</v>
      </c>
      <c r="R1021" s="11">
        <v>41.918803418803272</v>
      </c>
      <c r="S1021" s="11">
        <v>163.19444444444761</v>
      </c>
      <c r="T1021" s="11">
        <v>18.186038886308122</v>
      </c>
      <c r="U1021" s="11">
        <v>21.582492599271717</v>
      </c>
    </row>
    <row r="1022" spans="1:21" x14ac:dyDescent="0.2">
      <c r="A1022">
        <v>1</v>
      </c>
      <c r="B1022" s="13" t="s">
        <v>1039</v>
      </c>
      <c r="C1022" s="13">
        <v>36.901388888888896</v>
      </c>
      <c r="D1022" s="13">
        <v>113.27777777777777</v>
      </c>
      <c r="E1022" s="13">
        <v>7.0522511157691863</v>
      </c>
      <c r="F1022" s="13">
        <v>26.547015999999985</v>
      </c>
      <c r="H1022">
        <v>600</v>
      </c>
      <c r="I1022" s="12">
        <v>1019</v>
      </c>
      <c r="J1022" s="13">
        <v>89.499999999999389</v>
      </c>
      <c r="K1022" s="13">
        <v>50.527853017867265</v>
      </c>
      <c r="L1022" s="13">
        <v>81.240940599428257</v>
      </c>
      <c r="Q1022">
        <v>600</v>
      </c>
      <c r="R1022" s="13">
        <v>37.488209432453871</v>
      </c>
      <c r="S1022" s="13">
        <v>163.19444444444761</v>
      </c>
      <c r="T1022" s="13">
        <v>16.888311659034034</v>
      </c>
      <c r="U1022" s="13">
        <v>18.677220142347789</v>
      </c>
    </row>
    <row r="1023" spans="1:21" x14ac:dyDescent="0.2">
      <c r="A1023">
        <v>1</v>
      </c>
      <c r="B1023" s="11" t="s">
        <v>1040</v>
      </c>
      <c r="C1023" s="11">
        <v>34.747222222222234</v>
      </c>
      <c r="D1023" s="11">
        <v>113.27777777777777</v>
      </c>
      <c r="E1023" s="11">
        <v>6.4332780377974936</v>
      </c>
      <c r="F1023" s="11">
        <v>24.995862399999993</v>
      </c>
      <c r="H1023">
        <v>600</v>
      </c>
      <c r="I1023" s="10">
        <v>1020</v>
      </c>
      <c r="J1023" s="11">
        <v>81.916666666666558</v>
      </c>
      <c r="K1023" s="11">
        <v>31.072460763011932</v>
      </c>
      <c r="L1023" s="11">
        <v>63.389151994771922</v>
      </c>
      <c r="Q1023">
        <v>600</v>
      </c>
      <c r="R1023" s="11">
        <v>39.753167641325341</v>
      </c>
      <c r="S1023" s="11">
        <v>163.19444444444761</v>
      </c>
      <c r="T1023" s="11">
        <v>16.017218197753419</v>
      </c>
      <c r="U1023" s="11">
        <v>20.33504381363894</v>
      </c>
    </row>
    <row r="1024" spans="1:21" x14ac:dyDescent="0.2">
      <c r="A1024">
        <v>1</v>
      </c>
      <c r="B1024" s="13" t="s">
        <v>1041</v>
      </c>
      <c r="C1024" s="13">
        <v>39.744444444444454</v>
      </c>
      <c r="D1024" s="13">
        <v>113.27777777777777</v>
      </c>
      <c r="E1024" s="13">
        <v>8.7187521357648787</v>
      </c>
      <c r="F1024" s="13">
        <v>28.594169599999997</v>
      </c>
      <c r="H1024">
        <v>600</v>
      </c>
      <c r="I1024" s="12">
        <v>1021</v>
      </c>
      <c r="J1024" s="13">
        <v>86.583333333332902</v>
      </c>
      <c r="K1024" s="13">
        <v>44.039562364208329</v>
      </c>
      <c r="L1024" s="13">
        <v>75.46552801939967</v>
      </c>
      <c r="Q1024">
        <v>600</v>
      </c>
      <c r="R1024" s="13">
        <v>39.680386864597239</v>
      </c>
      <c r="S1024" s="13">
        <v>163.19444444444761</v>
      </c>
      <c r="T1024" s="13">
        <v>18.468737748913064</v>
      </c>
      <c r="U1024" s="13">
        <v>20.250780141977199</v>
      </c>
    </row>
    <row r="1025" spans="1:21" x14ac:dyDescent="0.2">
      <c r="A1025">
        <v>1</v>
      </c>
      <c r="B1025" s="11" t="s">
        <v>1042</v>
      </c>
      <c r="C1025" s="11">
        <v>31.975000000000012</v>
      </c>
      <c r="D1025" s="11">
        <v>83.555555555555557</v>
      </c>
      <c r="E1025" s="11">
        <v>5.2349787811424102</v>
      </c>
      <c r="F1025" s="11">
        <v>22.999017600000002</v>
      </c>
      <c r="H1025">
        <v>600</v>
      </c>
      <c r="I1025" s="10">
        <v>1022</v>
      </c>
      <c r="J1025" s="11">
        <v>87.333333333332831</v>
      </c>
      <c r="K1025" s="11">
        <v>45.635862059633311</v>
      </c>
      <c r="L1025" s="11">
        <v>76.821051466779451</v>
      </c>
      <c r="Q1025">
        <v>600</v>
      </c>
      <c r="R1025" s="11">
        <v>38.090690005073419</v>
      </c>
      <c r="S1025" s="11">
        <v>133.47222222222032</v>
      </c>
      <c r="T1025" s="11">
        <v>12.824591809426822</v>
      </c>
      <c r="U1025" s="11">
        <v>18.904926200023624</v>
      </c>
    </row>
    <row r="1026" spans="1:21" x14ac:dyDescent="0.2">
      <c r="A1026">
        <v>1</v>
      </c>
      <c r="B1026" s="13" t="s">
        <v>1043</v>
      </c>
      <c r="C1026" s="13">
        <v>36.77500000000002</v>
      </c>
      <c r="D1026" s="13">
        <v>113.27777777777777</v>
      </c>
      <c r="E1026" s="13">
        <v>7.4843905370392365</v>
      </c>
      <c r="F1026" s="13">
        <v>26.455785599999995</v>
      </c>
      <c r="H1026">
        <v>600</v>
      </c>
      <c r="I1026" s="12">
        <v>1023</v>
      </c>
      <c r="J1026" s="13">
        <v>87.166666666666103</v>
      </c>
      <c r="K1026" s="13">
        <v>47.646844330635616</v>
      </c>
      <c r="L1026" s="13">
        <v>78.495396764646458</v>
      </c>
      <c r="Q1026">
        <v>600</v>
      </c>
      <c r="R1026" s="13">
        <v>40.086805555555415</v>
      </c>
      <c r="S1026" s="13">
        <v>163.19444444444761</v>
      </c>
      <c r="T1026" s="13">
        <v>16.116793080712885</v>
      </c>
      <c r="U1026" s="13">
        <v>20.239907761847451</v>
      </c>
    </row>
    <row r="1027" spans="1:21" x14ac:dyDescent="0.2">
      <c r="A1027">
        <v>1</v>
      </c>
      <c r="B1027" s="11" t="s">
        <v>1044</v>
      </c>
      <c r="C1027" s="11">
        <v>37.531944444444456</v>
      </c>
      <c r="D1027" s="11">
        <v>113.27777777777777</v>
      </c>
      <c r="E1027" s="11">
        <v>7.8156628429804851</v>
      </c>
      <c r="F1027" s="11">
        <v>27.001015999999996</v>
      </c>
      <c r="H1027">
        <v>600</v>
      </c>
      <c r="I1027" s="10">
        <v>1024</v>
      </c>
      <c r="J1027" s="11">
        <v>86.416666666666174</v>
      </c>
      <c r="K1027" s="11">
        <v>40.526613299212443</v>
      </c>
      <c r="L1027" s="11">
        <v>72.757819768944657</v>
      </c>
      <c r="Q1027">
        <v>600</v>
      </c>
      <c r="R1027" s="11">
        <v>39.963302752293394</v>
      </c>
      <c r="S1027" s="11">
        <v>163.19444444444761</v>
      </c>
      <c r="T1027" s="11">
        <v>16.616802723592791</v>
      </c>
      <c r="U1027" s="11">
        <v>20.445833515171053</v>
      </c>
    </row>
    <row r="1028" spans="1:21" x14ac:dyDescent="0.2">
      <c r="A1028">
        <v>1</v>
      </c>
      <c r="B1028" s="13" t="s">
        <v>1045</v>
      </c>
      <c r="C1028" s="13">
        <v>37.340277777777793</v>
      </c>
      <c r="D1028" s="13">
        <v>113.27777777777777</v>
      </c>
      <c r="E1028" s="13">
        <v>8.0944257839114684</v>
      </c>
      <c r="F1028" s="13">
        <v>26.86324639999998</v>
      </c>
      <c r="H1028">
        <v>600</v>
      </c>
      <c r="I1028" s="12">
        <v>1025</v>
      </c>
      <c r="J1028" s="13">
        <v>90.916666666665805</v>
      </c>
      <c r="K1028" s="13">
        <v>54.324146580085021</v>
      </c>
      <c r="L1028" s="13">
        <v>84.666291233072087</v>
      </c>
      <c r="Q1028">
        <v>600</v>
      </c>
      <c r="R1028" s="13">
        <v>38.269736842105154</v>
      </c>
      <c r="S1028" s="13">
        <v>163.19444444444761</v>
      </c>
      <c r="T1028" s="13">
        <v>15.680121105031153</v>
      </c>
      <c r="U1028" s="13">
        <v>19.288640411590691</v>
      </c>
    </row>
    <row r="1029" spans="1:21" x14ac:dyDescent="0.2">
      <c r="A1029">
        <v>1</v>
      </c>
      <c r="B1029" s="11" t="s">
        <v>1046</v>
      </c>
      <c r="C1029" s="11">
        <v>36.599887766554431</v>
      </c>
      <c r="D1029" s="11">
        <v>107.02777777777777</v>
      </c>
      <c r="E1029" s="11">
        <v>6.9349047761759719</v>
      </c>
      <c r="F1029" s="11">
        <v>26.329465858585859</v>
      </c>
      <c r="H1029">
        <v>600</v>
      </c>
      <c r="I1029" s="10">
        <v>1026</v>
      </c>
      <c r="J1029" s="11">
        <v>88.666666666665975</v>
      </c>
      <c r="K1029" s="11">
        <v>50.969481682433731</v>
      </c>
      <c r="L1029" s="11">
        <v>81.186202257662458</v>
      </c>
      <c r="Q1029">
        <v>600</v>
      </c>
      <c r="R1029" s="11">
        <v>38.821026722925247</v>
      </c>
      <c r="S1029" s="11">
        <v>156.94444444444653</v>
      </c>
      <c r="T1029" s="11">
        <v>15.992011137367005</v>
      </c>
      <c r="U1029" s="11">
        <v>19.568364075125036</v>
      </c>
    </row>
    <row r="1030" spans="1:21" x14ac:dyDescent="0.2">
      <c r="A1030">
        <v>1</v>
      </c>
      <c r="B1030" s="13" t="s">
        <v>1047</v>
      </c>
      <c r="C1030" s="13">
        <v>40.989618406285082</v>
      </c>
      <c r="D1030" s="13">
        <v>113.27777777777777</v>
      </c>
      <c r="E1030" s="13">
        <v>9.3304280794004413</v>
      </c>
      <c r="F1030" s="13">
        <v>29.490537373737368</v>
      </c>
      <c r="H1030">
        <v>600</v>
      </c>
      <c r="I1030" s="12">
        <v>1027</v>
      </c>
      <c r="J1030" s="13">
        <v>88.416666666666003</v>
      </c>
      <c r="K1030" s="13">
        <v>38.536273753156557</v>
      </c>
      <c r="L1030" s="13">
        <v>122.88673543482784</v>
      </c>
      <c r="Q1030">
        <v>600</v>
      </c>
      <c r="R1030" s="13">
        <v>43.180555555555387</v>
      </c>
      <c r="S1030" s="13">
        <v>163.19444444444761</v>
      </c>
      <c r="T1030" s="13">
        <v>20.980468539610687</v>
      </c>
      <c r="U1030" s="13">
        <v>22.487966865907911</v>
      </c>
    </row>
    <row r="1031" spans="1:21" x14ac:dyDescent="0.2">
      <c r="A1031">
        <v>1</v>
      </c>
      <c r="B1031" s="11" t="s">
        <v>1048</v>
      </c>
      <c r="C1031" s="11">
        <v>38.901388888888896</v>
      </c>
      <c r="D1031" s="11">
        <v>113.27777777777777</v>
      </c>
      <c r="E1031" s="11">
        <v>8.6444448301276839</v>
      </c>
      <c r="F1031" s="11">
        <v>27.987169599999984</v>
      </c>
      <c r="H1031">
        <v>600</v>
      </c>
      <c r="I1031" s="10">
        <v>1028</v>
      </c>
      <c r="J1031" s="11">
        <v>87.416666666666089</v>
      </c>
      <c r="K1031" s="11">
        <v>41.905214942507286</v>
      </c>
      <c r="L1031" s="11">
        <v>77.596100948481606</v>
      </c>
      <c r="Q1031">
        <v>600</v>
      </c>
      <c r="R1031" s="11">
        <v>41.345833333333218</v>
      </c>
      <c r="S1031" s="11">
        <v>163.19444444444761</v>
      </c>
      <c r="T1031" s="11">
        <v>19.353625431678797</v>
      </c>
      <c r="U1031" s="11">
        <v>21.238850085491283</v>
      </c>
    </row>
    <row r="1032" spans="1:21" x14ac:dyDescent="0.2">
      <c r="A1032">
        <v>1</v>
      </c>
      <c r="B1032" s="13" t="s">
        <v>1049</v>
      </c>
      <c r="C1032" s="13">
        <v>38.572390572390582</v>
      </c>
      <c r="D1032" s="13">
        <v>113.27777777777777</v>
      </c>
      <c r="E1032" s="13">
        <v>2.7206844260563225</v>
      </c>
      <c r="F1032" s="13">
        <v>27.749823030303027</v>
      </c>
      <c r="H1032">
        <v>600</v>
      </c>
      <c r="I1032" s="12">
        <v>1029</v>
      </c>
      <c r="J1032" s="13">
        <v>86.499999999999645</v>
      </c>
      <c r="K1032" s="13">
        <v>43.321094039619858</v>
      </c>
      <c r="L1032" s="13">
        <v>74.847418441088308</v>
      </c>
      <c r="Q1032">
        <v>600</v>
      </c>
      <c r="R1032" s="13">
        <v>33.487999999999872</v>
      </c>
      <c r="S1032" s="13">
        <v>163.19444444444761</v>
      </c>
      <c r="T1032" s="13">
        <v>6.6897906695884828</v>
      </c>
      <c r="U1032" s="13">
        <v>16.430820035638327</v>
      </c>
    </row>
    <row r="1033" spans="1:21" x14ac:dyDescent="0.2">
      <c r="A1033">
        <v>1</v>
      </c>
      <c r="B1033" s="11" t="s">
        <v>1050</v>
      </c>
      <c r="C1033" s="11">
        <v>37.566358024691375</v>
      </c>
      <c r="D1033" s="11">
        <v>113.27777777777777</v>
      </c>
      <c r="E1033" s="11">
        <v>6.7288932671204948</v>
      </c>
      <c r="F1033" s="11">
        <v>27.025580444444429</v>
      </c>
      <c r="H1033">
        <v>600</v>
      </c>
      <c r="I1033" s="10">
        <v>1030</v>
      </c>
      <c r="J1033" s="11">
        <v>87.08333333333286</v>
      </c>
      <c r="K1033" s="11">
        <v>44.122889588983092</v>
      </c>
      <c r="L1033" s="11">
        <v>75.536888416185221</v>
      </c>
      <c r="Q1033">
        <v>600</v>
      </c>
      <c r="R1033" s="11">
        <v>40.049753086419607</v>
      </c>
      <c r="S1033" s="11">
        <v>163.19444444444761</v>
      </c>
      <c r="T1033" s="11">
        <v>15.552863201874233</v>
      </c>
      <c r="U1033" s="11">
        <v>20.174265192112902</v>
      </c>
    </row>
    <row r="1034" spans="1:21" x14ac:dyDescent="0.2">
      <c r="A1034">
        <v>1</v>
      </c>
      <c r="B1034" s="13" t="s">
        <v>1051</v>
      </c>
      <c r="C1034" s="13">
        <v>36.673611111111107</v>
      </c>
      <c r="D1034" s="13">
        <v>113.27777777777777</v>
      </c>
      <c r="E1034" s="13">
        <v>7.4056959972613061</v>
      </c>
      <c r="F1034" s="13">
        <v>26.382862399999993</v>
      </c>
      <c r="H1034">
        <v>600</v>
      </c>
      <c r="I1034" s="12">
        <v>1031</v>
      </c>
      <c r="J1034" s="13">
        <v>88.416666666666003</v>
      </c>
      <c r="K1034" s="13">
        <v>47.932906315780748</v>
      </c>
      <c r="L1034" s="13">
        <v>78.730679363049177</v>
      </c>
      <c r="Q1034">
        <v>600</v>
      </c>
      <c r="R1034" s="13">
        <v>40.08411214953253</v>
      </c>
      <c r="S1034" s="13">
        <v>163.19444444444761</v>
      </c>
      <c r="T1034" s="13">
        <v>16.037555791986239</v>
      </c>
      <c r="U1034" s="13">
        <v>20.493011693816467</v>
      </c>
    </row>
    <row r="1035" spans="1:21" x14ac:dyDescent="0.2">
      <c r="A1035">
        <v>1</v>
      </c>
      <c r="B1035" s="11" t="s">
        <v>1052</v>
      </c>
      <c r="C1035" s="11">
        <v>37.193055555555581</v>
      </c>
      <c r="D1035" s="11">
        <v>113.27777777777777</v>
      </c>
      <c r="E1035" s="11">
        <v>7.5665251207728526</v>
      </c>
      <c r="F1035" s="11">
        <v>26.757092799999992</v>
      </c>
      <c r="H1035">
        <v>600</v>
      </c>
      <c r="I1035" s="10">
        <v>1032</v>
      </c>
      <c r="J1035" s="11">
        <v>84.666666666666316</v>
      </c>
      <c r="K1035" s="11">
        <v>38.935416384168128</v>
      </c>
      <c r="L1035" s="11">
        <v>71.315171711551969</v>
      </c>
      <c r="Q1035">
        <v>600</v>
      </c>
      <c r="R1035" s="11">
        <v>38.550238715277601</v>
      </c>
      <c r="S1035" s="11">
        <v>163.19444444444761</v>
      </c>
      <c r="T1035" s="11">
        <v>17.746585499508608</v>
      </c>
      <c r="U1035" s="11">
        <v>19.623043569914071</v>
      </c>
    </row>
    <row r="1036" spans="1:21" x14ac:dyDescent="0.2">
      <c r="A1036">
        <v>1</v>
      </c>
      <c r="B1036" s="13" t="s">
        <v>1053</v>
      </c>
      <c r="C1036" s="13">
        <v>38.561111111111131</v>
      </c>
      <c r="D1036" s="13">
        <v>113.27777777777777</v>
      </c>
      <c r="E1036" s="13">
        <v>8.2633625726637678</v>
      </c>
      <c r="F1036" s="13">
        <v>27.741785599999993</v>
      </c>
      <c r="H1036">
        <v>600</v>
      </c>
      <c r="I1036" s="12">
        <v>1033</v>
      </c>
      <c r="J1036" s="13">
        <v>89.499999999999389</v>
      </c>
      <c r="K1036" s="13">
        <v>52.16152759733356</v>
      </c>
      <c r="L1036" s="13">
        <v>82.543840490314992</v>
      </c>
      <c r="Q1036">
        <v>600</v>
      </c>
      <c r="R1036" s="13">
        <v>39.701927437641594</v>
      </c>
      <c r="S1036" s="13">
        <v>163.19444444444761</v>
      </c>
      <c r="T1036" s="13">
        <v>18.496609442923482</v>
      </c>
      <c r="U1036" s="13">
        <v>20.369581246209624</v>
      </c>
    </row>
    <row r="1037" spans="1:21" x14ac:dyDescent="0.2">
      <c r="A1037">
        <v>1</v>
      </c>
      <c r="B1037" s="11" t="s">
        <v>1054</v>
      </c>
      <c r="C1037" s="11">
        <v>34.885521885521904</v>
      </c>
      <c r="D1037" s="11">
        <v>113.27777777777777</v>
      </c>
      <c r="E1037" s="11">
        <v>6.5348260933339608</v>
      </c>
      <c r="F1037" s="11">
        <v>25.095277575757557</v>
      </c>
      <c r="H1037">
        <v>600</v>
      </c>
      <c r="I1037" s="10">
        <v>1034</v>
      </c>
      <c r="J1037" s="11">
        <v>90.916666666665805</v>
      </c>
      <c r="K1037" s="11">
        <v>56.565200886121254</v>
      </c>
      <c r="L1037" s="11">
        <v>85.526713656985521</v>
      </c>
      <c r="Q1037">
        <v>600</v>
      </c>
      <c r="R1037" s="11">
        <v>38.308515482695675</v>
      </c>
      <c r="S1037" s="11">
        <v>163.19444444444761</v>
      </c>
      <c r="T1037" s="11">
        <v>15.251732841524159</v>
      </c>
      <c r="U1037" s="11">
        <v>19.019836625926072</v>
      </c>
    </row>
    <row r="1038" spans="1:21" x14ac:dyDescent="0.2">
      <c r="A1038">
        <v>1</v>
      </c>
      <c r="B1038" s="13" t="s">
        <v>1055</v>
      </c>
      <c r="C1038" s="13">
        <v>39.741021324354683</v>
      </c>
      <c r="D1038" s="13">
        <v>113.27777777777777</v>
      </c>
      <c r="E1038" s="13">
        <v>8.9795718702548761</v>
      </c>
      <c r="F1038" s="13">
        <v>28.590538989898974</v>
      </c>
      <c r="H1038">
        <v>600</v>
      </c>
      <c r="I1038" s="12">
        <v>1035</v>
      </c>
      <c r="J1038" s="13">
        <v>90.166666666665833</v>
      </c>
      <c r="K1038" s="13">
        <v>54.739922785711563</v>
      </c>
      <c r="L1038" s="13">
        <v>84.135486055581595</v>
      </c>
      <c r="Q1038">
        <v>600</v>
      </c>
      <c r="R1038" s="13">
        <v>40.324113984674234</v>
      </c>
      <c r="S1038" s="13">
        <v>163.19444444444761</v>
      </c>
      <c r="T1038" s="13">
        <v>18.442664015495051</v>
      </c>
      <c r="U1038" s="13">
        <v>20.602452904768651</v>
      </c>
    </row>
    <row r="1039" spans="1:21" x14ac:dyDescent="0.2">
      <c r="A1039">
        <v>1</v>
      </c>
      <c r="B1039" s="11" t="s">
        <v>1056</v>
      </c>
      <c r="C1039" s="11">
        <v>41.000000000000021</v>
      </c>
      <c r="D1039" s="11">
        <v>113.27777777777777</v>
      </c>
      <c r="E1039" s="11">
        <v>9.7476441501677851</v>
      </c>
      <c r="F1039" s="11">
        <v>29.49793919999999</v>
      </c>
      <c r="H1039">
        <v>600</v>
      </c>
      <c r="I1039" s="10">
        <v>1036</v>
      </c>
      <c r="J1039" s="11">
        <v>83.666666666666401</v>
      </c>
      <c r="K1039" s="11">
        <v>36.439495128631108</v>
      </c>
      <c r="L1039" s="11">
        <v>69.3426213994005</v>
      </c>
      <c r="Q1039">
        <v>600</v>
      </c>
      <c r="R1039" s="11">
        <v>46.066925064599374</v>
      </c>
      <c r="S1039" s="11">
        <v>163.19444444444761</v>
      </c>
      <c r="T1039" s="11">
        <v>21.534893220395684</v>
      </c>
      <c r="U1039" s="11">
        <v>24.278234257698877</v>
      </c>
    </row>
    <row r="1040" spans="1:21" x14ac:dyDescent="0.2">
      <c r="A1040">
        <v>1</v>
      </c>
      <c r="B1040" s="13" t="s">
        <v>1057</v>
      </c>
      <c r="C1040" s="13">
        <v>40.302777777777798</v>
      </c>
      <c r="D1040" s="13">
        <v>113.27777777777777</v>
      </c>
      <c r="E1040" s="13">
        <v>9.4557163652219298</v>
      </c>
      <c r="F1040" s="13">
        <v>28.996015999999983</v>
      </c>
      <c r="H1040">
        <v>600</v>
      </c>
      <c r="I1040" s="12">
        <v>1037</v>
      </c>
      <c r="J1040" s="13">
        <v>86.916666666666131</v>
      </c>
      <c r="K1040" s="13">
        <v>43.322206071013106</v>
      </c>
      <c r="L1040" s="13">
        <v>74.848379083319614</v>
      </c>
      <c r="Q1040">
        <v>600</v>
      </c>
      <c r="R1040" s="13">
        <v>40.050403225806406</v>
      </c>
      <c r="S1040" s="13">
        <v>163.19444444444761</v>
      </c>
      <c r="T1040" s="13">
        <v>19.905489526147548</v>
      </c>
      <c r="U1040" s="13">
        <v>20.59788663429725</v>
      </c>
    </row>
    <row r="1041" spans="1:21" x14ac:dyDescent="0.2">
      <c r="A1041">
        <v>1</v>
      </c>
      <c r="B1041" s="11" t="s">
        <v>1058</v>
      </c>
      <c r="C1041" s="11">
        <v>33.858843537414984</v>
      </c>
      <c r="D1041" s="11">
        <v>107.02777777777777</v>
      </c>
      <c r="E1041" s="11">
        <v>6.0159857834083033</v>
      </c>
      <c r="F1041" s="11">
        <v>24.35567020408163</v>
      </c>
      <c r="H1041">
        <v>600</v>
      </c>
      <c r="I1041" s="10">
        <v>1038</v>
      </c>
      <c r="J1041" s="11">
        <v>84.166666666666359</v>
      </c>
      <c r="K1041" s="11">
        <v>35.796024486052822</v>
      </c>
      <c r="L1041" s="11">
        <v>68.036899782729336</v>
      </c>
      <c r="Q1041">
        <v>600</v>
      </c>
      <c r="R1041" s="11">
        <v>38.438509021842215</v>
      </c>
      <c r="S1041" s="11">
        <v>156.94444444444653</v>
      </c>
      <c r="T1041" s="11">
        <v>14.752857469050959</v>
      </c>
      <c r="U1041" s="11">
        <v>19.255424076504998</v>
      </c>
    </row>
    <row r="1042" spans="1:21" x14ac:dyDescent="0.2">
      <c r="A1042">
        <v>1</v>
      </c>
      <c r="B1042" s="13" t="s">
        <v>1059</v>
      </c>
      <c r="C1042" s="13">
        <v>37.034722222222236</v>
      </c>
      <c r="D1042" s="13">
        <v>107.02777777777777</v>
      </c>
      <c r="E1042" s="13">
        <v>7.373566929193041</v>
      </c>
      <c r="F1042" s="13">
        <v>26.643246399999988</v>
      </c>
      <c r="H1042">
        <v>600</v>
      </c>
      <c r="I1042" s="12">
        <v>1039</v>
      </c>
      <c r="J1042" s="13">
        <v>83.666666666666401</v>
      </c>
      <c r="K1042" s="13">
        <v>34.858024461100392</v>
      </c>
      <c r="L1042" s="13">
        <v>67.821199275607285</v>
      </c>
      <c r="Q1042">
        <v>600</v>
      </c>
      <c r="R1042" s="13">
        <v>40.404605263157713</v>
      </c>
      <c r="S1042" s="13">
        <v>156.94444444444653</v>
      </c>
      <c r="T1042" s="13">
        <v>16.609302252648771</v>
      </c>
      <c r="U1042" s="13">
        <v>20.595807216568637</v>
      </c>
    </row>
    <row r="1043" spans="1:21" x14ac:dyDescent="0.2">
      <c r="A1043">
        <v>1</v>
      </c>
      <c r="B1043" s="11" t="s">
        <v>1060</v>
      </c>
      <c r="C1043" s="11">
        <v>34.297222222222238</v>
      </c>
      <c r="D1043" s="11">
        <v>113.27777777777777</v>
      </c>
      <c r="E1043" s="11">
        <v>6.1101039723190347</v>
      </c>
      <c r="F1043" s="11">
        <v>24.672092799999991</v>
      </c>
      <c r="H1043">
        <v>600</v>
      </c>
      <c r="I1043" s="10">
        <v>1040</v>
      </c>
      <c r="J1043" s="11">
        <v>89.583333333332646</v>
      </c>
      <c r="K1043" s="11">
        <v>50.527807942557757</v>
      </c>
      <c r="L1043" s="11">
        <v>80.833679219740048</v>
      </c>
      <c r="Q1043">
        <v>600</v>
      </c>
      <c r="R1043" s="11">
        <v>38.924329501915523</v>
      </c>
      <c r="S1043" s="11">
        <v>163.19444444444761</v>
      </c>
      <c r="T1043" s="11">
        <v>14.971053056422489</v>
      </c>
      <c r="U1043" s="11">
        <v>19.661016650921002</v>
      </c>
    </row>
    <row r="1044" spans="1:21" x14ac:dyDescent="0.2">
      <c r="A1044">
        <v>1</v>
      </c>
      <c r="B1044" s="13" t="s">
        <v>1061</v>
      </c>
      <c r="C1044" s="13">
        <v>33.93294051627386</v>
      </c>
      <c r="D1044" s="13">
        <v>107.02777777777777</v>
      </c>
      <c r="E1044" s="13">
        <v>5.8746643794792197</v>
      </c>
      <c r="F1044" s="13">
        <v>24.409574141414133</v>
      </c>
      <c r="H1044">
        <v>600</v>
      </c>
      <c r="I1044" s="12">
        <v>1041</v>
      </c>
      <c r="J1044" s="13">
        <v>88.166666666666018</v>
      </c>
      <c r="K1044" s="13">
        <v>44.354952233765069</v>
      </c>
      <c r="L1044" s="13">
        <v>75.735269596833362</v>
      </c>
      <c r="Q1044">
        <v>600</v>
      </c>
      <c r="R1044" s="13">
        <v>36.526309348996406</v>
      </c>
      <c r="S1044" s="13">
        <v>156.94444444444653</v>
      </c>
      <c r="T1044" s="13">
        <v>13.308234003249273</v>
      </c>
      <c r="U1044" s="13">
        <v>18.247401401455381</v>
      </c>
    </row>
    <row r="1045" spans="1:21" x14ac:dyDescent="0.2">
      <c r="A1045">
        <v>1</v>
      </c>
      <c r="B1045" s="11" t="s">
        <v>1062</v>
      </c>
      <c r="C1045" s="11">
        <v>39.82361111111112</v>
      </c>
      <c r="D1045" s="11">
        <v>113.27777777777777</v>
      </c>
      <c r="E1045" s="11">
        <v>8.7091412184393828</v>
      </c>
      <c r="F1045" s="11">
        <v>28.650862399999983</v>
      </c>
      <c r="H1045">
        <v>600</v>
      </c>
      <c r="I1045" s="10">
        <v>1042</v>
      </c>
      <c r="J1045" s="11">
        <v>83.916666666666387</v>
      </c>
      <c r="K1045" s="11">
        <v>32.788401874667812</v>
      </c>
      <c r="L1045" s="11">
        <v>65.443971251996743</v>
      </c>
      <c r="Q1045">
        <v>600</v>
      </c>
      <c r="R1045" s="11">
        <v>43.555555555555372</v>
      </c>
      <c r="S1045" s="11">
        <v>163.19444444444761</v>
      </c>
      <c r="T1045" s="11">
        <v>19.509470975855795</v>
      </c>
      <c r="U1045" s="11">
        <v>22.541885202486757</v>
      </c>
    </row>
    <row r="1046" spans="1:21" x14ac:dyDescent="0.2">
      <c r="A1046">
        <v>1</v>
      </c>
      <c r="B1046" s="13" t="s">
        <v>1063</v>
      </c>
      <c r="C1046" s="13">
        <v>38.27361111111113</v>
      </c>
      <c r="D1046" s="13">
        <v>107.02777777777777</v>
      </c>
      <c r="E1046" s="13">
        <v>7.659861838511004</v>
      </c>
      <c r="F1046" s="13">
        <v>27.535092799999994</v>
      </c>
      <c r="H1046">
        <v>600</v>
      </c>
      <c r="I1046" s="12">
        <v>1043</v>
      </c>
      <c r="J1046" s="13">
        <v>86.583333333332902</v>
      </c>
      <c r="K1046" s="13">
        <v>39.422769145140379</v>
      </c>
      <c r="L1046" s="13">
        <v>72.125301789314548</v>
      </c>
      <c r="Q1046">
        <v>600</v>
      </c>
      <c r="R1046" s="13">
        <v>41.176912568305745</v>
      </c>
      <c r="S1046" s="13">
        <v>156.94444444444653</v>
      </c>
      <c r="T1046" s="13">
        <v>17.78496622347366</v>
      </c>
      <c r="U1046" s="13">
        <v>20.873310429154085</v>
      </c>
    </row>
    <row r="1047" spans="1:21" x14ac:dyDescent="0.2">
      <c r="A1047">
        <v>1</v>
      </c>
      <c r="B1047" s="11" t="s">
        <v>1064</v>
      </c>
      <c r="C1047" s="11">
        <v>34.008698092031437</v>
      </c>
      <c r="D1047" s="11">
        <v>77.305555555555557</v>
      </c>
      <c r="E1047" s="11">
        <v>5.613421315379143</v>
      </c>
      <c r="F1047" s="11">
        <v>24.463731717171708</v>
      </c>
      <c r="H1047">
        <v>600</v>
      </c>
      <c r="I1047" s="10">
        <v>1044</v>
      </c>
      <c r="J1047" s="11">
        <v>87.416666666666089</v>
      </c>
      <c r="K1047" s="11">
        <v>46.067556076676468</v>
      </c>
      <c r="L1047" s="11">
        <v>77.183541934683461</v>
      </c>
      <c r="Q1047">
        <v>600</v>
      </c>
      <c r="R1047" s="11">
        <v>38.68349811676061</v>
      </c>
      <c r="S1047" s="11">
        <v>127.22222222221939</v>
      </c>
      <c r="T1047" s="11">
        <v>14.273397452785716</v>
      </c>
      <c r="U1047" s="11">
        <v>19.305524936975026</v>
      </c>
    </row>
    <row r="1048" spans="1:21" x14ac:dyDescent="0.2">
      <c r="A1048">
        <v>1</v>
      </c>
      <c r="B1048" s="13" t="s">
        <v>1065</v>
      </c>
      <c r="C1048" s="13">
        <v>36.759820426487103</v>
      </c>
      <c r="D1048" s="13">
        <v>83.555555555555557</v>
      </c>
      <c r="E1048" s="13">
        <v>6.7391607773105919</v>
      </c>
      <c r="F1048" s="13">
        <v>26.445160404040408</v>
      </c>
      <c r="H1048">
        <v>600</v>
      </c>
      <c r="I1048" s="12">
        <v>1045</v>
      </c>
      <c r="J1048" s="13">
        <v>88.666666666665975</v>
      </c>
      <c r="K1048" s="13">
        <v>46.638619882800029</v>
      </c>
      <c r="L1048" s="13">
        <v>77.660460777842445</v>
      </c>
      <c r="Q1048">
        <v>600</v>
      </c>
      <c r="R1048" s="13">
        <v>38.702397910730973</v>
      </c>
      <c r="S1048" s="13">
        <v>133.47222222222032</v>
      </c>
      <c r="T1048" s="13">
        <v>15.440596725865589</v>
      </c>
      <c r="U1048" s="13">
        <v>19.487031797516178</v>
      </c>
    </row>
    <row r="1049" spans="1:21" x14ac:dyDescent="0.2">
      <c r="A1049">
        <v>1</v>
      </c>
      <c r="B1049" s="11" t="s">
        <v>1066</v>
      </c>
      <c r="C1049" s="11">
        <v>37.641666666666687</v>
      </c>
      <c r="D1049" s="11">
        <v>116.75</v>
      </c>
      <c r="E1049" s="11">
        <v>7.8994577584315193</v>
      </c>
      <c r="F1049" s="11">
        <v>27.079555199999991</v>
      </c>
      <c r="H1049">
        <v>600</v>
      </c>
      <c r="I1049" s="10">
        <v>1046</v>
      </c>
      <c r="J1049" s="11">
        <v>83.499999999999901</v>
      </c>
      <c r="K1049" s="11">
        <v>37.517951029652593</v>
      </c>
      <c r="L1049" s="11">
        <v>69.65409820363999</v>
      </c>
      <c r="Q1049">
        <v>600</v>
      </c>
      <c r="R1049" s="11">
        <v>41.035895484525497</v>
      </c>
      <c r="S1049" s="11">
        <v>166.66666666667041</v>
      </c>
      <c r="T1049" s="11">
        <v>16.719686205607726</v>
      </c>
      <c r="U1049" s="11">
        <v>20.849040478139692</v>
      </c>
    </row>
    <row r="1050" spans="1:21" x14ac:dyDescent="0.2">
      <c r="A1050">
        <v>1</v>
      </c>
      <c r="B1050" s="13" t="s">
        <v>1067</v>
      </c>
      <c r="C1050" s="13">
        <v>38.861111111111121</v>
      </c>
      <c r="D1050" s="13">
        <v>113.27777777777777</v>
      </c>
      <c r="E1050" s="13">
        <v>7.9831246539819283</v>
      </c>
      <c r="F1050" s="13">
        <v>27.958092799999999</v>
      </c>
      <c r="H1050">
        <v>600</v>
      </c>
      <c r="I1050" s="12">
        <v>1047</v>
      </c>
      <c r="J1050" s="13">
        <v>82.083333333333286</v>
      </c>
      <c r="K1050" s="13">
        <v>24.990912742456299</v>
      </c>
      <c r="L1050" s="13">
        <v>96.091318977246161</v>
      </c>
      <c r="Q1050">
        <v>600</v>
      </c>
      <c r="R1050" s="13">
        <v>40.54974160206698</v>
      </c>
      <c r="S1050" s="13">
        <v>163.19444444444761</v>
      </c>
      <c r="T1050" s="13">
        <v>19.048397574924234</v>
      </c>
      <c r="U1050" s="13">
        <v>20.649816413144336</v>
      </c>
    </row>
    <row r="1051" spans="1:21" x14ac:dyDescent="0.2">
      <c r="A1051">
        <v>1</v>
      </c>
      <c r="B1051" s="11" t="s">
        <v>1068</v>
      </c>
      <c r="C1051" s="11">
        <v>33.740277777777791</v>
      </c>
      <c r="D1051" s="11">
        <v>113.27777777777777</v>
      </c>
      <c r="E1051" s="11">
        <v>6.3099587451716417</v>
      </c>
      <c r="F1051" s="11">
        <v>24.2705552</v>
      </c>
      <c r="H1051">
        <v>600</v>
      </c>
      <c r="I1051" s="10">
        <v>1048</v>
      </c>
      <c r="J1051" s="11">
        <v>90.083333333332604</v>
      </c>
      <c r="K1051" s="11">
        <v>50.673957382627549</v>
      </c>
      <c r="L1051" s="11">
        <v>84.859180333484233</v>
      </c>
      <c r="Q1051">
        <v>600</v>
      </c>
      <c r="R1051" s="11">
        <v>38.335244648317875</v>
      </c>
      <c r="S1051" s="11">
        <v>163.19444444444761</v>
      </c>
      <c r="T1051" s="11">
        <v>14.089563451412811</v>
      </c>
      <c r="U1051" s="11">
        <v>19.145954512573148</v>
      </c>
    </row>
    <row r="1052" spans="1:21" x14ac:dyDescent="0.2">
      <c r="A1052">
        <v>1</v>
      </c>
      <c r="B1052" s="13" t="s">
        <v>1069</v>
      </c>
      <c r="C1052" s="13">
        <v>32.19444444444445</v>
      </c>
      <c r="D1052" s="13">
        <v>83.555555555555557</v>
      </c>
      <c r="E1052" s="13">
        <v>1.8099516383457461</v>
      </c>
      <c r="F1052" s="13">
        <v>23.157083428571429</v>
      </c>
      <c r="H1052">
        <v>600</v>
      </c>
      <c r="I1052" s="12">
        <v>1049</v>
      </c>
      <c r="J1052" s="13">
        <v>87.08333333333286</v>
      </c>
      <c r="K1052" s="13">
        <v>42.914828701022408</v>
      </c>
      <c r="L1052" s="13">
        <v>74.495632087356242</v>
      </c>
      <c r="Q1052">
        <v>600</v>
      </c>
      <c r="R1052" s="13">
        <v>31.551587301587169</v>
      </c>
      <c r="S1052" s="13">
        <v>133.47222222222032</v>
      </c>
      <c r="T1052" s="13">
        <v>4.1118595007611773</v>
      </c>
      <c r="U1052" s="13">
        <v>14.861587425547588</v>
      </c>
    </row>
    <row r="1053" spans="1:21" x14ac:dyDescent="0.2">
      <c r="A1053">
        <v>1</v>
      </c>
      <c r="B1053" s="11" t="s">
        <v>1070</v>
      </c>
      <c r="C1053" s="11">
        <v>40.24053724053725</v>
      </c>
      <c r="D1053" s="11">
        <v>108.13888888888889</v>
      </c>
      <c r="E1053" s="11">
        <v>8.1799792058503531</v>
      </c>
      <c r="F1053" s="11">
        <v>28.951333626373614</v>
      </c>
      <c r="H1053">
        <v>600</v>
      </c>
      <c r="I1053" s="10">
        <v>1050</v>
      </c>
      <c r="J1053" s="11">
        <v>86.333333333332916</v>
      </c>
      <c r="K1053" s="11">
        <v>42.811560869612585</v>
      </c>
      <c r="L1053" s="11">
        <v>74.780790466319445</v>
      </c>
      <c r="Q1053">
        <v>600</v>
      </c>
      <c r="R1053" s="11">
        <v>41.683333333333145</v>
      </c>
      <c r="S1053" s="11">
        <v>158.05555555555785</v>
      </c>
      <c r="T1053" s="11">
        <v>17.86121705697003</v>
      </c>
      <c r="U1053" s="11">
        <v>21.706959998501159</v>
      </c>
    </row>
    <row r="1054" spans="1:21" x14ac:dyDescent="0.2">
      <c r="A1054">
        <v>1</v>
      </c>
      <c r="B1054" s="13" t="s">
        <v>1071</v>
      </c>
      <c r="C1054" s="13">
        <v>37.166666666666671</v>
      </c>
      <c r="D1054" s="13">
        <v>113.27777777777777</v>
      </c>
      <c r="E1054" s="13">
        <v>7.3790655017349875</v>
      </c>
      <c r="F1054" s="13">
        <v>26.73747839999999</v>
      </c>
      <c r="H1054">
        <v>600</v>
      </c>
      <c r="I1054" s="12">
        <v>1051</v>
      </c>
      <c r="J1054" s="13">
        <v>87.499999999999559</v>
      </c>
      <c r="K1054" s="13">
        <v>45.703334033333505</v>
      </c>
      <c r="L1054" s="13">
        <v>76.877819908289055</v>
      </c>
      <c r="Q1054">
        <v>600</v>
      </c>
      <c r="R1054" s="13">
        <v>39.821835154826807</v>
      </c>
      <c r="S1054" s="13">
        <v>163.19444444444761</v>
      </c>
      <c r="T1054" s="13">
        <v>17.489729351057083</v>
      </c>
      <c r="U1054" s="13">
        <v>20.360910818170723</v>
      </c>
    </row>
    <row r="1055" spans="1:21" x14ac:dyDescent="0.2">
      <c r="A1055">
        <v>1</v>
      </c>
      <c r="B1055" s="11" t="s">
        <v>1072</v>
      </c>
      <c r="C1055" s="11">
        <v>36.473611111111126</v>
      </c>
      <c r="D1055" s="11">
        <v>113.27777777777777</v>
      </c>
      <c r="E1055" s="11">
        <v>7.2734239509708862</v>
      </c>
      <c r="F1055" s="11">
        <v>26.238785599999996</v>
      </c>
      <c r="H1055">
        <v>600</v>
      </c>
      <c r="I1055" s="10">
        <v>1052</v>
      </c>
      <c r="J1055" s="11">
        <v>86.416666666666174</v>
      </c>
      <c r="K1055" s="11">
        <v>42.145154765343001</v>
      </c>
      <c r="L1055" s="11">
        <v>74.19648765991316</v>
      </c>
      <c r="Q1055">
        <v>600</v>
      </c>
      <c r="R1055" s="11">
        <v>38.284953703703508</v>
      </c>
      <c r="S1055" s="11">
        <v>163.19444444444761</v>
      </c>
      <c r="T1055" s="11">
        <v>16.008103058607642</v>
      </c>
      <c r="U1055" s="11">
        <v>19.241784665035983</v>
      </c>
    </row>
    <row r="1056" spans="1:21" x14ac:dyDescent="0.2">
      <c r="A1056">
        <v>1</v>
      </c>
      <c r="B1056" s="13" t="s">
        <v>1073</v>
      </c>
      <c r="C1056" s="13">
        <v>37.718055555555573</v>
      </c>
      <c r="D1056" s="13">
        <v>113.27777777777777</v>
      </c>
      <c r="E1056" s="13">
        <v>7.8396944559841186</v>
      </c>
      <c r="F1056" s="13">
        <v>27.13516959999999</v>
      </c>
      <c r="H1056">
        <v>600</v>
      </c>
      <c r="I1056" s="12">
        <v>1053</v>
      </c>
      <c r="J1056" s="13">
        <v>85.666666666666231</v>
      </c>
      <c r="K1056" s="13">
        <v>42.211237588736843</v>
      </c>
      <c r="L1056" s="13">
        <v>74.254634236018191</v>
      </c>
      <c r="Q1056">
        <v>600</v>
      </c>
      <c r="R1056" s="13">
        <v>39.797514619882918</v>
      </c>
      <c r="S1056" s="13">
        <v>163.19444444444761</v>
      </c>
      <c r="T1056" s="13">
        <v>16.624314385394779</v>
      </c>
      <c r="U1056" s="13">
        <v>20.232960599773548</v>
      </c>
    </row>
    <row r="1057" spans="1:21" x14ac:dyDescent="0.2">
      <c r="A1057">
        <v>1</v>
      </c>
      <c r="B1057" s="11" t="s">
        <v>1074</v>
      </c>
      <c r="C1057" s="11">
        <v>36.641975308642003</v>
      </c>
      <c r="D1057" s="11">
        <v>113.27777777777777</v>
      </c>
      <c r="E1057" s="11">
        <v>7.1905314580095938</v>
      </c>
      <c r="F1057" s="11">
        <v>26.360467070707067</v>
      </c>
      <c r="H1057">
        <v>600</v>
      </c>
      <c r="I1057" s="10">
        <v>1054</v>
      </c>
      <c r="J1057" s="11">
        <v>86.083333333332945</v>
      </c>
      <c r="K1057" s="11">
        <v>41.608536205780162</v>
      </c>
      <c r="L1057" s="11">
        <v>73.72261629847668</v>
      </c>
      <c r="Q1057">
        <v>600</v>
      </c>
      <c r="R1057" s="11">
        <v>40.004065040650246</v>
      </c>
      <c r="S1057" s="11">
        <v>163.19444444444761</v>
      </c>
      <c r="T1057" s="11">
        <v>17.229370168775066</v>
      </c>
      <c r="U1057" s="11">
        <v>20.235758325979745</v>
      </c>
    </row>
    <row r="1058" spans="1:21" x14ac:dyDescent="0.2">
      <c r="A1058">
        <v>1</v>
      </c>
      <c r="B1058" s="13" t="s">
        <v>1075</v>
      </c>
      <c r="C1058" s="13">
        <v>35.854938271604951</v>
      </c>
      <c r="D1058" s="13">
        <v>113.27777777777777</v>
      </c>
      <c r="E1058" s="13">
        <v>7.0673951631558136</v>
      </c>
      <c r="F1058" s="13">
        <v>25.793024646464644</v>
      </c>
      <c r="H1058">
        <v>600</v>
      </c>
      <c r="I1058" s="12">
        <v>1055</v>
      </c>
      <c r="J1058" s="13">
        <v>82.333333333333258</v>
      </c>
      <c r="K1058" s="13">
        <v>32.728982020638021</v>
      </c>
      <c r="L1058" s="13">
        <v>65.056900223941696</v>
      </c>
      <c r="Q1058">
        <v>600</v>
      </c>
      <c r="R1058" s="13">
        <v>39.098536808413229</v>
      </c>
      <c r="S1058" s="13">
        <v>163.19444444444761</v>
      </c>
      <c r="T1058" s="13">
        <v>16.572422186452684</v>
      </c>
      <c r="U1058" s="13">
        <v>19.752242585216813</v>
      </c>
    </row>
    <row r="1059" spans="1:21" x14ac:dyDescent="0.2">
      <c r="A1059">
        <v>1</v>
      </c>
      <c r="B1059" s="11" t="s">
        <v>1076</v>
      </c>
      <c r="C1059" s="11">
        <v>36.229517396184065</v>
      </c>
      <c r="D1059" s="11">
        <v>113.27777777777777</v>
      </c>
      <c r="E1059" s="11">
        <v>7.0856823739923582</v>
      </c>
      <c r="F1059" s="11">
        <v>26.062256161616162</v>
      </c>
      <c r="H1059">
        <v>600</v>
      </c>
      <c r="I1059" s="10">
        <v>1056</v>
      </c>
      <c r="J1059" s="11">
        <v>92.333333333332405</v>
      </c>
      <c r="K1059" s="11">
        <v>58.736418073269093</v>
      </c>
      <c r="L1059" s="11">
        <v>87.591759369174341</v>
      </c>
      <c r="Q1059">
        <v>600</v>
      </c>
      <c r="R1059" s="11">
        <v>41.21164627930667</v>
      </c>
      <c r="S1059" s="11">
        <v>163.19444444444761</v>
      </c>
      <c r="T1059" s="11">
        <v>16.335185703740347</v>
      </c>
      <c r="U1059" s="11">
        <v>20.976328176838198</v>
      </c>
    </row>
    <row r="1060" spans="1:21" x14ac:dyDescent="0.2">
      <c r="A1060">
        <v>1</v>
      </c>
      <c r="B1060" s="13" t="s">
        <v>1077</v>
      </c>
      <c r="C1060" s="13">
        <v>32.45277777777779</v>
      </c>
      <c r="D1060" s="13">
        <v>107.02777777777777</v>
      </c>
      <c r="E1060" s="13">
        <v>5.5143936025490126</v>
      </c>
      <c r="F1060" s="13">
        <v>23.343785599999997</v>
      </c>
      <c r="H1060">
        <v>600</v>
      </c>
      <c r="I1060" s="12">
        <v>1057</v>
      </c>
      <c r="J1060" s="13">
        <v>83.333333333333172</v>
      </c>
      <c r="K1060" s="13">
        <v>34.24880988373868</v>
      </c>
      <c r="L1060" s="13">
        <v>67.225930519799263</v>
      </c>
      <c r="Q1060">
        <v>600</v>
      </c>
      <c r="R1060" s="13">
        <v>37.205813408344952</v>
      </c>
      <c r="S1060" s="13">
        <v>156.94444444444653</v>
      </c>
      <c r="T1060" s="13">
        <v>12.909642957904579</v>
      </c>
      <c r="U1060" s="13">
        <v>18.208286918142537</v>
      </c>
    </row>
    <row r="1061" spans="1:21" x14ac:dyDescent="0.2">
      <c r="A1061">
        <v>1</v>
      </c>
      <c r="B1061" s="11" t="s">
        <v>1078</v>
      </c>
      <c r="C1061" s="11">
        <v>42.548260381593728</v>
      </c>
      <c r="D1061" s="11">
        <v>113.27777777777777</v>
      </c>
      <c r="E1061" s="11">
        <v>10.184142531244687</v>
      </c>
      <c r="F1061" s="11">
        <v>30.612914747474736</v>
      </c>
      <c r="H1061">
        <v>600</v>
      </c>
      <c r="I1061" s="10">
        <v>1058</v>
      </c>
      <c r="J1061" s="11">
        <v>85.333333333333002</v>
      </c>
      <c r="K1061" s="11">
        <v>38.931992458424489</v>
      </c>
      <c r="L1061" s="11">
        <v>71.312035964674052</v>
      </c>
      <c r="Q1061">
        <v>600</v>
      </c>
      <c r="R1061" s="11">
        <v>42.006249999999824</v>
      </c>
      <c r="S1061" s="11">
        <v>163.19444444444761</v>
      </c>
      <c r="T1061" s="11">
        <v>21.307437564234078</v>
      </c>
      <c r="U1061" s="11">
        <v>21.862385141243838</v>
      </c>
    </row>
    <row r="1062" spans="1:21" x14ac:dyDescent="0.2">
      <c r="A1062">
        <v>1</v>
      </c>
      <c r="B1062" s="13" t="s">
        <v>1079</v>
      </c>
      <c r="C1062" s="13">
        <v>33.512065095398434</v>
      </c>
      <c r="D1062" s="13">
        <v>107.02777777777777</v>
      </c>
      <c r="E1062" s="13">
        <v>5.843507634337243</v>
      </c>
      <c r="F1062" s="13">
        <v>24.106000808080807</v>
      </c>
      <c r="H1062">
        <v>600</v>
      </c>
      <c r="I1062" s="12">
        <v>1059</v>
      </c>
      <c r="J1062" s="13">
        <v>87.249999999999588</v>
      </c>
      <c r="K1062" s="13">
        <v>44.752190894794161</v>
      </c>
      <c r="L1062" s="13">
        <v>76.456897535630659</v>
      </c>
      <c r="Q1062">
        <v>600</v>
      </c>
      <c r="R1062" s="13">
        <v>39.369553376906175</v>
      </c>
      <c r="S1062" s="13">
        <v>156.94444444444653</v>
      </c>
      <c r="T1062" s="13">
        <v>13.327448064071003</v>
      </c>
      <c r="U1062" s="13">
        <v>19.85496125788427</v>
      </c>
    </row>
    <row r="1063" spans="1:21" x14ac:dyDescent="0.2">
      <c r="A1063">
        <v>1</v>
      </c>
      <c r="B1063" s="11" t="s">
        <v>1080</v>
      </c>
      <c r="C1063" s="11">
        <v>35.486111111111128</v>
      </c>
      <c r="D1063" s="11">
        <v>113.27777777777777</v>
      </c>
      <c r="E1063" s="11">
        <v>6.7655595803787048</v>
      </c>
      <c r="F1063" s="11">
        <v>25.527632000000011</v>
      </c>
      <c r="H1063">
        <v>600</v>
      </c>
      <c r="I1063" s="10">
        <v>1060</v>
      </c>
      <c r="J1063" s="11">
        <v>84.416666666666345</v>
      </c>
      <c r="K1063" s="11">
        <v>38.134184891624422</v>
      </c>
      <c r="L1063" s="11">
        <v>70.577578611850797</v>
      </c>
      <c r="Q1063">
        <v>600</v>
      </c>
      <c r="R1063" s="11">
        <v>40.397006595636526</v>
      </c>
      <c r="S1063" s="11">
        <v>163.19444444444761</v>
      </c>
      <c r="T1063" s="11">
        <v>15.663834962004284</v>
      </c>
      <c r="U1063" s="11">
        <v>20.579764549548802</v>
      </c>
    </row>
    <row r="1064" spans="1:21" x14ac:dyDescent="0.2">
      <c r="A1064">
        <v>1</v>
      </c>
      <c r="B1064" s="13" t="s">
        <v>1081</v>
      </c>
      <c r="C1064" s="13">
        <v>37.424803591470258</v>
      </c>
      <c r="D1064" s="13">
        <v>113.27777777777777</v>
      </c>
      <c r="E1064" s="13">
        <v>7.6410696166553951</v>
      </c>
      <c r="F1064" s="13">
        <v>26.923637979797963</v>
      </c>
      <c r="H1064">
        <v>600</v>
      </c>
      <c r="I1064" s="12">
        <v>1061</v>
      </c>
      <c r="J1064" s="13">
        <v>84.083333333333115</v>
      </c>
      <c r="K1064" s="13">
        <v>34.653148358363651</v>
      </c>
      <c r="L1064" s="13">
        <v>66.941966592676238</v>
      </c>
      <c r="Q1064">
        <v>600</v>
      </c>
      <c r="R1064" s="13">
        <v>38.547074729596659</v>
      </c>
      <c r="S1064" s="13">
        <v>163.19444444444761</v>
      </c>
      <c r="T1064" s="13">
        <v>15.807600182749457</v>
      </c>
      <c r="U1064" s="13">
        <v>19.526291289271491</v>
      </c>
    </row>
    <row r="1065" spans="1:21" x14ac:dyDescent="0.2">
      <c r="A1065">
        <v>1</v>
      </c>
      <c r="B1065" s="11" t="s">
        <v>1082</v>
      </c>
      <c r="C1065" s="11">
        <v>34.579166666666687</v>
      </c>
      <c r="D1065" s="11">
        <v>113.27777777777777</v>
      </c>
      <c r="E1065" s="11">
        <v>6.4912820483588831</v>
      </c>
      <c r="F1065" s="11">
        <v>24.873787199999992</v>
      </c>
      <c r="H1065">
        <v>600</v>
      </c>
      <c r="I1065" s="10">
        <v>1062</v>
      </c>
      <c r="J1065" s="11">
        <v>86.333333333332916</v>
      </c>
      <c r="K1065" s="11">
        <v>43.455851724701077</v>
      </c>
      <c r="L1065" s="11">
        <v>74.963740910305233</v>
      </c>
      <c r="Q1065">
        <v>600</v>
      </c>
      <c r="R1065" s="11">
        <v>40.573671497584407</v>
      </c>
      <c r="S1065" s="11">
        <v>163.19444444444761</v>
      </c>
      <c r="T1065" s="11">
        <v>15.706183102067797</v>
      </c>
      <c r="U1065" s="11">
        <v>20.30979279300394</v>
      </c>
    </row>
    <row r="1066" spans="1:21" x14ac:dyDescent="0.2">
      <c r="A1066">
        <v>1</v>
      </c>
      <c r="B1066" s="13" t="s">
        <v>1083</v>
      </c>
      <c r="C1066" s="13">
        <v>34.237499999999997</v>
      </c>
      <c r="D1066" s="13">
        <v>113.27777777777777</v>
      </c>
      <c r="E1066" s="13">
        <v>5.9433992851471125</v>
      </c>
      <c r="F1066" s="13">
        <v>24.629015999999993</v>
      </c>
      <c r="H1066">
        <v>600</v>
      </c>
      <c r="I1066" s="12">
        <v>1063</v>
      </c>
      <c r="J1066" s="13">
        <v>89.083333333332689</v>
      </c>
      <c r="K1066" s="13">
        <v>49.522123229372831</v>
      </c>
      <c r="L1066" s="13">
        <v>80.428348066666331</v>
      </c>
      <c r="Q1066">
        <v>600</v>
      </c>
      <c r="R1066" s="13">
        <v>38.146896006326465</v>
      </c>
      <c r="S1066" s="13">
        <v>163.19444444444761</v>
      </c>
      <c r="T1066" s="13">
        <v>16.386184976355196</v>
      </c>
      <c r="U1066" s="13">
        <v>18.921144612972654</v>
      </c>
    </row>
    <row r="1067" spans="1:21" x14ac:dyDescent="0.2">
      <c r="A1067">
        <v>1</v>
      </c>
      <c r="B1067" s="11" t="s">
        <v>1084</v>
      </c>
      <c r="C1067" s="11">
        <v>36.538888888888913</v>
      </c>
      <c r="D1067" s="11">
        <v>113.27777777777777</v>
      </c>
      <c r="E1067" s="11">
        <v>7.4014132210762966</v>
      </c>
      <c r="F1067" s="11">
        <v>26.285862399999981</v>
      </c>
      <c r="H1067">
        <v>600</v>
      </c>
      <c r="I1067" s="10">
        <v>1064</v>
      </c>
      <c r="J1067" s="11">
        <v>86.666666666666146</v>
      </c>
      <c r="K1067" s="11">
        <v>41.132505430556215</v>
      </c>
      <c r="L1067" s="11">
        <v>72.932264718463102</v>
      </c>
      <c r="Q1067">
        <v>600</v>
      </c>
      <c r="R1067" s="11">
        <v>38.188364329995082</v>
      </c>
      <c r="S1067" s="11">
        <v>163.19444444444761</v>
      </c>
      <c r="T1067" s="11">
        <v>16.287829963888722</v>
      </c>
      <c r="U1067" s="11">
        <v>19.4406976919458</v>
      </c>
    </row>
    <row r="1068" spans="1:21" x14ac:dyDescent="0.2">
      <c r="A1068">
        <v>1</v>
      </c>
      <c r="B1068" s="13" t="s">
        <v>1085</v>
      </c>
      <c r="C1068" s="13">
        <v>39.193883277216628</v>
      </c>
      <c r="D1068" s="13">
        <v>113.27777777777777</v>
      </c>
      <c r="E1068" s="13">
        <v>8.4767560390570171</v>
      </c>
      <c r="F1068" s="13">
        <v>28.19729777777777</v>
      </c>
      <c r="H1068">
        <v>600</v>
      </c>
      <c r="I1068" s="12">
        <v>1065</v>
      </c>
      <c r="J1068" s="13">
        <v>86.666666666666146</v>
      </c>
      <c r="K1068" s="13">
        <v>39.617682194601585</v>
      </c>
      <c r="L1068" s="13">
        <v>101.22473477809874</v>
      </c>
      <c r="Q1068">
        <v>600</v>
      </c>
      <c r="R1068" s="13">
        <v>40.787740271917322</v>
      </c>
      <c r="S1068" s="13">
        <v>163.19444444444761</v>
      </c>
      <c r="T1068" s="13">
        <v>18.652060031460866</v>
      </c>
      <c r="U1068" s="13">
        <v>20.862665891309788</v>
      </c>
    </row>
    <row r="1069" spans="1:21" x14ac:dyDescent="0.2">
      <c r="A1069">
        <v>1</v>
      </c>
      <c r="B1069" s="11" t="s">
        <v>1086</v>
      </c>
      <c r="C1069" s="11">
        <v>36.897222222222247</v>
      </c>
      <c r="D1069" s="11">
        <v>107.02777777777777</v>
      </c>
      <c r="E1069" s="11">
        <v>7.0125594487855629</v>
      </c>
      <c r="F1069" s="11">
        <v>26.543785599999989</v>
      </c>
      <c r="H1069">
        <v>600</v>
      </c>
      <c r="I1069" s="10">
        <v>1066</v>
      </c>
      <c r="J1069" s="11">
        <v>91.583333333332476</v>
      </c>
      <c r="K1069" s="11">
        <v>30.833248768200111</v>
      </c>
      <c r="L1069" s="11">
        <v>210.48226401295904</v>
      </c>
      <c r="Q1069">
        <v>600</v>
      </c>
      <c r="R1069" s="11">
        <v>38.980831037649018</v>
      </c>
      <c r="S1069" s="11">
        <v>156.94444444444653</v>
      </c>
      <c r="T1069" s="11">
        <v>16.163417898890529</v>
      </c>
      <c r="U1069" s="11">
        <v>19.746574917556913</v>
      </c>
    </row>
    <row r="1070" spans="1:21" x14ac:dyDescent="0.2">
      <c r="A1070">
        <v>1</v>
      </c>
      <c r="B1070" s="13" t="s">
        <v>1087</v>
      </c>
      <c r="C1070" s="13">
        <v>36.869444444444447</v>
      </c>
      <c r="D1070" s="13">
        <v>107.02777777777777</v>
      </c>
      <c r="E1070" s="13">
        <v>3.7675777663642984</v>
      </c>
      <c r="F1070" s="13">
        <v>26.523324799999997</v>
      </c>
      <c r="H1070">
        <v>600</v>
      </c>
      <c r="I1070" s="12">
        <v>1067</v>
      </c>
      <c r="J1070" s="13">
        <v>84.166666666666359</v>
      </c>
      <c r="K1070" s="13">
        <v>34.407022039719457</v>
      </c>
      <c r="L1070" s="13">
        <v>69.924595773958146</v>
      </c>
      <c r="Q1070">
        <v>600</v>
      </c>
      <c r="R1070" s="13">
        <v>35.878593628593407</v>
      </c>
      <c r="S1070" s="13">
        <v>156.94444444444653</v>
      </c>
      <c r="T1070" s="13">
        <v>8.8801736915769673</v>
      </c>
      <c r="U1070" s="13">
        <v>17.997811450931643</v>
      </c>
    </row>
    <row r="1071" spans="1:21" x14ac:dyDescent="0.2">
      <c r="A1071">
        <v>1</v>
      </c>
      <c r="B1071" s="11" t="s">
        <v>1088</v>
      </c>
      <c r="C1071" s="11">
        <v>41.765432098765437</v>
      </c>
      <c r="D1071" s="11">
        <v>75.361111111111114</v>
      </c>
      <c r="E1071" s="11">
        <v>0.74813651833138317</v>
      </c>
      <c r="F1071" s="11">
        <v>30.048657777777773</v>
      </c>
      <c r="H1071">
        <v>600</v>
      </c>
      <c r="I1071" s="10">
        <v>1068</v>
      </c>
      <c r="J1071" s="11">
        <v>86.333333333332916</v>
      </c>
      <c r="K1071" s="11">
        <v>41.642838211864877</v>
      </c>
      <c r="L1071" s="11">
        <v>73.383306894172122</v>
      </c>
      <c r="Q1071">
        <v>600</v>
      </c>
      <c r="R1071" s="11">
        <v>30.860082304526586</v>
      </c>
      <c r="S1071" s="11">
        <v>125.27777777777494</v>
      </c>
      <c r="T1071" s="11">
        <v>1.9561893590398147</v>
      </c>
      <c r="U1071" s="11">
        <v>14.096436235225299</v>
      </c>
    </row>
    <row r="1072" spans="1:21" x14ac:dyDescent="0.2">
      <c r="A1072">
        <v>1</v>
      </c>
      <c r="B1072" s="13" t="s">
        <v>1089</v>
      </c>
      <c r="C1072" s="13">
        <v>34.275946275946275</v>
      </c>
      <c r="D1072" s="13">
        <v>83.555555555555557</v>
      </c>
      <c r="E1072" s="13">
        <v>5.4791205856326703</v>
      </c>
      <c r="F1072" s="13">
        <v>24.655646593406594</v>
      </c>
      <c r="H1072">
        <v>600</v>
      </c>
      <c r="I1072" s="12">
        <v>1069</v>
      </c>
      <c r="J1072" s="13">
        <v>91.249999999999247</v>
      </c>
      <c r="K1072" s="13">
        <v>53.100483365986086</v>
      </c>
      <c r="L1072" s="13">
        <v>82.865996057868188</v>
      </c>
      <c r="Q1072">
        <v>600</v>
      </c>
      <c r="R1072" s="13">
        <v>37.132387706855624</v>
      </c>
      <c r="S1072" s="13">
        <v>133.47222222222032</v>
      </c>
      <c r="T1072" s="13">
        <v>13.184222544722052</v>
      </c>
      <c r="U1072" s="13">
        <v>18.223078806858542</v>
      </c>
    </row>
    <row r="1073" spans="1:21" x14ac:dyDescent="0.2">
      <c r="A1073">
        <v>1</v>
      </c>
      <c r="B1073" s="11" t="s">
        <v>1090</v>
      </c>
      <c r="C1073" s="11">
        <v>36.458333333333357</v>
      </c>
      <c r="D1073" s="11">
        <v>107.02777777777777</v>
      </c>
      <c r="E1073" s="11">
        <v>7.1130778473298273</v>
      </c>
      <c r="F1073" s="11">
        <v>26.228092799999992</v>
      </c>
      <c r="H1073">
        <v>600</v>
      </c>
      <c r="I1073" s="10">
        <v>1070</v>
      </c>
      <c r="J1073" s="11">
        <v>88.499999999999474</v>
      </c>
      <c r="K1073" s="11">
        <v>47.325550371511468</v>
      </c>
      <c r="L1073" s="11">
        <v>78.230292565386549</v>
      </c>
      <c r="Q1073">
        <v>600</v>
      </c>
      <c r="R1073" s="11">
        <v>39.067863595302462</v>
      </c>
      <c r="S1073" s="11">
        <v>156.94444444444653</v>
      </c>
      <c r="T1073" s="11">
        <v>16.371841642838167</v>
      </c>
      <c r="U1073" s="11">
        <v>19.606457327001348</v>
      </c>
    </row>
    <row r="1074" spans="1:21" x14ac:dyDescent="0.2">
      <c r="A1074">
        <v>1</v>
      </c>
      <c r="B1074" s="13" t="s">
        <v>1091</v>
      </c>
      <c r="C1074" s="13">
        <v>41.412500000000001</v>
      </c>
      <c r="D1074" s="13">
        <v>113.27777777777777</v>
      </c>
      <c r="E1074" s="13">
        <v>9.256189888801627</v>
      </c>
      <c r="F1074" s="13">
        <v>29.795015999999983</v>
      </c>
      <c r="H1074">
        <v>600</v>
      </c>
      <c r="I1074" s="12">
        <v>1071</v>
      </c>
      <c r="J1074" s="13">
        <v>88.333333333332746</v>
      </c>
      <c r="K1074" s="13">
        <v>48.920173515661638</v>
      </c>
      <c r="L1074" s="13">
        <v>79.938043547823227</v>
      </c>
      <c r="Q1074">
        <v>600</v>
      </c>
      <c r="R1074" s="13">
        <v>41.711860670193758</v>
      </c>
      <c r="S1074" s="13">
        <v>163.19444444444761</v>
      </c>
      <c r="T1074" s="13">
        <v>21.125847652566737</v>
      </c>
      <c r="U1074" s="13">
        <v>21.745338048480438</v>
      </c>
    </row>
    <row r="1075" spans="1:21" x14ac:dyDescent="0.2">
      <c r="A1075">
        <v>1</v>
      </c>
      <c r="B1075" s="11" t="s">
        <v>1092</v>
      </c>
      <c r="C1075" s="11">
        <v>38.70694444444446</v>
      </c>
      <c r="D1075" s="11">
        <v>113.27777777777777</v>
      </c>
      <c r="E1075" s="11">
        <v>8.1683773041806411</v>
      </c>
      <c r="F1075" s="11">
        <v>27.847169600000001</v>
      </c>
      <c r="H1075">
        <v>600</v>
      </c>
      <c r="I1075" s="10">
        <v>1072</v>
      </c>
      <c r="J1075" s="11">
        <v>90.583333333332561</v>
      </c>
      <c r="K1075" s="11">
        <v>51.431847496875953</v>
      </c>
      <c r="L1075" s="11">
        <v>81.553608174716601</v>
      </c>
      <c r="Q1075">
        <v>600</v>
      </c>
      <c r="R1075" s="11">
        <v>42.126827485379962</v>
      </c>
      <c r="S1075" s="11">
        <v>163.19444444444761</v>
      </c>
      <c r="T1075" s="11">
        <v>18.740121732900896</v>
      </c>
      <c r="U1075" s="11">
        <v>21.841521201361886</v>
      </c>
    </row>
    <row r="1076" spans="1:21" x14ac:dyDescent="0.2">
      <c r="A1076">
        <v>1</v>
      </c>
      <c r="B1076" s="13" t="s">
        <v>1093</v>
      </c>
      <c r="C1076" s="13">
        <v>38.526388888888889</v>
      </c>
      <c r="D1076" s="13">
        <v>113.27777777777777</v>
      </c>
      <c r="E1076" s="13">
        <v>8.3767921316161207</v>
      </c>
      <c r="F1076" s="13">
        <v>27.717016000000005</v>
      </c>
      <c r="H1076">
        <v>600</v>
      </c>
      <c r="I1076" s="12">
        <v>1073</v>
      </c>
      <c r="J1076" s="13">
        <v>87.916666666666046</v>
      </c>
      <c r="K1076" s="13">
        <v>48.211358438880829</v>
      </c>
      <c r="L1076" s="13">
        <v>78.959029574231408</v>
      </c>
      <c r="Q1076">
        <v>600</v>
      </c>
      <c r="R1076" s="13">
        <v>40.84238864415066</v>
      </c>
      <c r="S1076" s="13">
        <v>163.19444444444761</v>
      </c>
      <c r="T1076" s="13">
        <v>18.187990151593525</v>
      </c>
      <c r="U1076" s="13">
        <v>21.144098576229656</v>
      </c>
    </row>
    <row r="1077" spans="1:21" x14ac:dyDescent="0.2">
      <c r="A1077">
        <v>1</v>
      </c>
      <c r="B1077" s="11" t="s">
        <v>1094</v>
      </c>
      <c r="C1077" s="11">
        <v>40.812500000000021</v>
      </c>
      <c r="D1077" s="11">
        <v>113.27777777777777</v>
      </c>
      <c r="E1077" s="11">
        <v>8.9128499400797789</v>
      </c>
      <c r="F1077" s="11">
        <v>29.363323199999986</v>
      </c>
      <c r="H1077">
        <v>600</v>
      </c>
      <c r="I1077" s="10">
        <v>1074</v>
      </c>
      <c r="J1077" s="11">
        <v>87.333333333332831</v>
      </c>
      <c r="K1077" s="11">
        <v>44.086361044543068</v>
      </c>
      <c r="L1077" s="11">
        <v>76.272188239644265</v>
      </c>
      <c r="Q1077">
        <v>600</v>
      </c>
      <c r="R1077" s="11">
        <v>40.305670816044071</v>
      </c>
      <c r="S1077" s="11">
        <v>163.19444444444761</v>
      </c>
      <c r="T1077" s="11">
        <v>18.911435022835025</v>
      </c>
      <c r="U1077" s="11">
        <v>20.842502238994591</v>
      </c>
    </row>
    <row r="1078" spans="1:21" x14ac:dyDescent="0.2">
      <c r="A1078">
        <v>1</v>
      </c>
      <c r="B1078" s="13" t="s">
        <v>1095</v>
      </c>
      <c r="C1078" s="13">
        <v>38.031944444444449</v>
      </c>
      <c r="D1078" s="13">
        <v>113.27777777777777</v>
      </c>
      <c r="E1078" s="13">
        <v>8.2206895342518944</v>
      </c>
      <c r="F1078" s="13">
        <v>27.361092799999987</v>
      </c>
      <c r="H1078">
        <v>600</v>
      </c>
      <c r="I1078" s="12">
        <v>1075</v>
      </c>
      <c r="J1078" s="13">
        <v>88.916666666665961</v>
      </c>
      <c r="K1078" s="13">
        <v>50.179489391155265</v>
      </c>
      <c r="L1078" s="13">
        <v>80.96039891015765</v>
      </c>
      <c r="Q1078">
        <v>600</v>
      </c>
      <c r="R1078" s="13">
        <v>41.828226208270884</v>
      </c>
      <c r="S1078" s="13">
        <v>163.19444444444761</v>
      </c>
      <c r="T1078" s="13">
        <v>18.647138166864792</v>
      </c>
      <c r="U1078" s="13">
        <v>21.790842791571741</v>
      </c>
    </row>
    <row r="1079" spans="1:21" x14ac:dyDescent="0.2">
      <c r="A1079">
        <v>1</v>
      </c>
      <c r="B1079" s="11" t="s">
        <v>1096</v>
      </c>
      <c r="C1079" s="11">
        <v>37.519557823129247</v>
      </c>
      <c r="D1079" s="11">
        <v>113.27777777777777</v>
      </c>
      <c r="E1079" s="11">
        <v>7.4839452162805902</v>
      </c>
      <c r="F1079" s="11">
        <v>26.992246530612224</v>
      </c>
      <c r="H1079">
        <v>600</v>
      </c>
      <c r="I1079" s="10">
        <v>1076</v>
      </c>
      <c r="J1079" s="11">
        <v>88.249999999999503</v>
      </c>
      <c r="K1079" s="11">
        <v>45.094010783815129</v>
      </c>
      <c r="L1079" s="11">
        <v>76.748333253041281</v>
      </c>
      <c r="Q1079">
        <v>600</v>
      </c>
      <c r="R1079" s="11">
        <v>39.312586445366328</v>
      </c>
      <c r="S1079" s="11">
        <v>163.19444444444761</v>
      </c>
      <c r="T1079" s="11">
        <v>17.487788676641884</v>
      </c>
      <c r="U1079" s="11">
        <v>20.236388570007954</v>
      </c>
    </row>
    <row r="1080" spans="1:21" x14ac:dyDescent="0.2">
      <c r="A1080">
        <v>1</v>
      </c>
      <c r="B1080" s="13" t="s">
        <v>1097</v>
      </c>
      <c r="C1080" s="13">
        <v>39.029741863075202</v>
      </c>
      <c r="D1080" s="13">
        <v>113.27777777777777</v>
      </c>
      <c r="E1080" s="13">
        <v>8.5966266483473888</v>
      </c>
      <c r="F1080" s="13">
        <v>28.079736565656557</v>
      </c>
      <c r="H1080">
        <v>600</v>
      </c>
      <c r="I1080" s="12">
        <v>1077</v>
      </c>
      <c r="J1080" s="13">
        <v>86.666666666666146</v>
      </c>
      <c r="K1080" s="13">
        <v>44.331014143941552</v>
      </c>
      <c r="L1080" s="13">
        <v>76.096267238906677</v>
      </c>
      <c r="Q1080">
        <v>600</v>
      </c>
      <c r="R1080" s="13">
        <v>40.29348335677431</v>
      </c>
      <c r="S1080" s="13">
        <v>163.19444444444761</v>
      </c>
      <c r="T1080" s="13">
        <v>18.850399609423555</v>
      </c>
      <c r="U1080" s="13">
        <v>20.817339986361414</v>
      </c>
    </row>
    <row r="1081" spans="1:21" x14ac:dyDescent="0.2">
      <c r="A1081">
        <v>1</v>
      </c>
      <c r="B1081" s="11" t="s">
        <v>1098</v>
      </c>
      <c r="C1081" s="11">
        <v>38.429166666666681</v>
      </c>
      <c r="D1081" s="11">
        <v>113.27777777777777</v>
      </c>
      <c r="E1081" s="11">
        <v>7.7730879793390386</v>
      </c>
      <c r="F1081" s="11">
        <v>27.647323199999981</v>
      </c>
      <c r="H1081">
        <v>600</v>
      </c>
      <c r="I1081" s="10">
        <v>1078</v>
      </c>
      <c r="J1081" s="11">
        <v>89.916666666665876</v>
      </c>
      <c r="K1081" s="11">
        <v>49.132670819585385</v>
      </c>
      <c r="L1081" s="11">
        <v>79.709907316369481</v>
      </c>
      <c r="Q1081">
        <v>600</v>
      </c>
      <c r="R1081" s="11">
        <v>40.239539748953746</v>
      </c>
      <c r="S1081" s="11">
        <v>163.19444444444761</v>
      </c>
      <c r="T1081" s="11">
        <v>18.109640890845618</v>
      </c>
      <c r="U1081" s="11">
        <v>20.801707207255458</v>
      </c>
    </row>
    <row r="1082" spans="1:21" x14ac:dyDescent="0.2">
      <c r="A1082">
        <v>1</v>
      </c>
      <c r="B1082" s="13" t="s">
        <v>1099</v>
      </c>
      <c r="C1082" s="13">
        <v>36.868055555555586</v>
      </c>
      <c r="D1082" s="13">
        <v>113.27777777777777</v>
      </c>
      <c r="E1082" s="13">
        <v>7.4749225621794775</v>
      </c>
      <c r="F1082" s="13">
        <v>26.522785599999992</v>
      </c>
      <c r="H1082">
        <v>600</v>
      </c>
      <c r="I1082" s="12">
        <v>1079</v>
      </c>
      <c r="J1082" s="13">
        <v>86.249999999999673</v>
      </c>
      <c r="K1082" s="13">
        <v>41.665281599217465</v>
      </c>
      <c r="L1082" s="13">
        <v>73.772870331564619</v>
      </c>
      <c r="Q1082">
        <v>600</v>
      </c>
      <c r="R1082" s="13">
        <v>40.297913634158007</v>
      </c>
      <c r="S1082" s="13">
        <v>163.19444444444761</v>
      </c>
      <c r="T1082" s="13">
        <v>16.949803274824529</v>
      </c>
      <c r="U1082" s="13">
        <v>20.518528761093144</v>
      </c>
    </row>
    <row r="1083" spans="1:21" x14ac:dyDescent="0.2">
      <c r="A1083">
        <v>1</v>
      </c>
      <c r="B1083" s="11" t="s">
        <v>1100</v>
      </c>
      <c r="C1083" s="11">
        <v>39.96250000000002</v>
      </c>
      <c r="D1083" s="11">
        <v>113.27777777777777</v>
      </c>
      <c r="E1083" s="11">
        <v>8.5161736020816079</v>
      </c>
      <c r="F1083" s="11">
        <v>28.750862399999995</v>
      </c>
      <c r="H1083">
        <v>600</v>
      </c>
      <c r="I1083" s="10">
        <v>1080</v>
      </c>
      <c r="J1083" s="11">
        <v>88.583333333332732</v>
      </c>
      <c r="K1083" s="11">
        <v>49.662795770560898</v>
      </c>
      <c r="L1083" s="11">
        <v>80.138775096607958</v>
      </c>
      <c r="Q1083">
        <v>600</v>
      </c>
      <c r="R1083" s="11">
        <v>43.859689922480435</v>
      </c>
      <c r="S1083" s="11">
        <v>163.19444444444761</v>
      </c>
      <c r="T1083" s="11">
        <v>18.989579880024014</v>
      </c>
      <c r="U1083" s="11">
        <v>22.901344535583629</v>
      </c>
    </row>
    <row r="1084" spans="1:21" x14ac:dyDescent="0.2">
      <c r="A1084">
        <v>1</v>
      </c>
      <c r="B1084" s="13" t="s">
        <v>1101</v>
      </c>
      <c r="C1084" s="13">
        <v>36.44977553310887</v>
      </c>
      <c r="D1084" s="13">
        <v>113.27777777777777</v>
      </c>
      <c r="E1084" s="13">
        <v>7.0937146410094254</v>
      </c>
      <c r="F1084" s="13">
        <v>26.22146262626261</v>
      </c>
      <c r="H1084">
        <v>600</v>
      </c>
      <c r="I1084" s="12">
        <v>1081</v>
      </c>
      <c r="J1084" s="13">
        <v>87.166666666666103</v>
      </c>
      <c r="K1084" s="13">
        <v>45.45945894594049</v>
      </c>
      <c r="L1084" s="13">
        <v>77.450854066892063</v>
      </c>
      <c r="Q1084">
        <v>600</v>
      </c>
      <c r="R1084" s="13">
        <v>38.679926840420549</v>
      </c>
      <c r="S1084" s="13">
        <v>163.19444444444761</v>
      </c>
      <c r="T1084" s="13">
        <v>16.301443602959235</v>
      </c>
      <c r="U1084" s="13">
        <v>19.512539161326654</v>
      </c>
    </row>
    <row r="1085" spans="1:21" x14ac:dyDescent="0.2">
      <c r="A1085">
        <v>1</v>
      </c>
      <c r="B1085" s="11" t="s">
        <v>1102</v>
      </c>
      <c r="C1085" s="11">
        <v>38.752777777777808</v>
      </c>
      <c r="D1085" s="11">
        <v>113.27777777777777</v>
      </c>
      <c r="E1085" s="11">
        <v>8.469328528625768</v>
      </c>
      <c r="F1085" s="11">
        <v>27.879785600000002</v>
      </c>
      <c r="H1085">
        <v>600</v>
      </c>
      <c r="I1085" s="10">
        <v>1082</v>
      </c>
      <c r="J1085" s="11">
        <v>85.249999999999758</v>
      </c>
      <c r="K1085" s="11">
        <v>40.364171190049376</v>
      </c>
      <c r="L1085" s="11">
        <v>72.247884916682509</v>
      </c>
      <c r="Q1085">
        <v>600</v>
      </c>
      <c r="R1085" s="11">
        <v>40.439330543932911</v>
      </c>
      <c r="S1085" s="11">
        <v>163.19444444444761</v>
      </c>
      <c r="T1085" s="11">
        <v>18.419013906254879</v>
      </c>
      <c r="U1085" s="11">
        <v>20.697367406670118</v>
      </c>
    </row>
    <row r="1086" spans="1:21" x14ac:dyDescent="0.2">
      <c r="A1086">
        <v>1</v>
      </c>
      <c r="B1086" s="13" t="s">
        <v>1103</v>
      </c>
      <c r="C1086" s="13">
        <v>37.305555555555571</v>
      </c>
      <c r="D1086" s="13">
        <v>113.27777777777777</v>
      </c>
      <c r="E1086" s="13">
        <v>7.6779691931681349</v>
      </c>
      <c r="F1086" s="13">
        <v>26.83800816326529</v>
      </c>
      <c r="H1086">
        <v>600</v>
      </c>
      <c r="I1086" s="12">
        <v>1083</v>
      </c>
      <c r="J1086" s="13">
        <v>86.166666666666188</v>
      </c>
      <c r="K1086" s="13">
        <v>41.596715254647904</v>
      </c>
      <c r="L1086" s="13">
        <v>73.342656532827192</v>
      </c>
      <c r="Q1086">
        <v>600</v>
      </c>
      <c r="R1086" s="13">
        <v>42.535625311409873</v>
      </c>
      <c r="S1086" s="13">
        <v>163.19444444444761</v>
      </c>
      <c r="T1086" s="13">
        <v>17.276310945541294</v>
      </c>
      <c r="U1086" s="13">
        <v>21.630939854314466</v>
      </c>
    </row>
    <row r="1087" spans="1:21" x14ac:dyDescent="0.2">
      <c r="A1087">
        <v>1</v>
      </c>
      <c r="B1087" s="11" t="s">
        <v>1104</v>
      </c>
      <c r="C1087" s="11">
        <v>35.355555555555554</v>
      </c>
      <c r="D1087" s="11">
        <v>116.75</v>
      </c>
      <c r="E1087" s="11">
        <v>6.8413803482767683</v>
      </c>
      <c r="F1087" s="11">
        <v>25.433939200000005</v>
      </c>
      <c r="H1087">
        <v>600</v>
      </c>
      <c r="I1087" s="10">
        <v>1084</v>
      </c>
      <c r="J1087" s="11">
        <v>87.499999999999559</v>
      </c>
      <c r="K1087" s="11">
        <v>42.123074535590298</v>
      </c>
      <c r="L1087" s="11">
        <v>73.805231882939594</v>
      </c>
      <c r="Q1087">
        <v>600</v>
      </c>
      <c r="R1087" s="11">
        <v>36.314465408804871</v>
      </c>
      <c r="S1087" s="11">
        <v>166.66666666667041</v>
      </c>
      <c r="T1087" s="11">
        <v>15.55878610713525</v>
      </c>
      <c r="U1087" s="11">
        <v>17.948358543508402</v>
      </c>
    </row>
    <row r="1088" spans="1:21" x14ac:dyDescent="0.2">
      <c r="A1088">
        <v>1</v>
      </c>
      <c r="B1088" s="13" t="s">
        <v>1105</v>
      </c>
      <c r="C1088" s="13">
        <v>36.315277777777787</v>
      </c>
      <c r="D1088" s="13">
        <v>113.27777777777777</v>
      </c>
      <c r="E1088" s="13">
        <v>7.1178412871908314</v>
      </c>
      <c r="F1088" s="13">
        <v>26.124631999999984</v>
      </c>
      <c r="H1088">
        <v>600</v>
      </c>
      <c r="I1088" s="12">
        <v>1085</v>
      </c>
      <c r="J1088" s="13">
        <v>82.000000000000028</v>
      </c>
      <c r="K1088" s="13">
        <v>24.941051354537141</v>
      </c>
      <c r="L1088" s="13">
        <v>100.39440424898024</v>
      </c>
      <c r="Q1088">
        <v>600</v>
      </c>
      <c r="R1088" s="13">
        <v>38.047528517110145</v>
      </c>
      <c r="S1088" s="13">
        <v>163.19444444444761</v>
      </c>
      <c r="T1088" s="13">
        <v>16.770349633690941</v>
      </c>
      <c r="U1088" s="13">
        <v>18.991546837574973</v>
      </c>
    </row>
    <row r="1089" spans="1:21" x14ac:dyDescent="0.2">
      <c r="A1089">
        <v>1</v>
      </c>
      <c r="B1089" s="11" t="s">
        <v>1106</v>
      </c>
      <c r="C1089" s="11">
        <v>37.738888888888894</v>
      </c>
      <c r="D1089" s="11">
        <v>107.02777777777777</v>
      </c>
      <c r="E1089" s="11">
        <v>7.2759788511964176</v>
      </c>
      <c r="F1089" s="11">
        <v>27.149939200000002</v>
      </c>
      <c r="H1089">
        <v>600</v>
      </c>
      <c r="I1089" s="10">
        <v>1086</v>
      </c>
      <c r="J1089" s="11">
        <v>85.583333333332988</v>
      </c>
      <c r="K1089" s="11">
        <v>41.720884060454985</v>
      </c>
      <c r="L1089" s="11">
        <v>76.579046639881057</v>
      </c>
      <c r="Q1089">
        <v>600</v>
      </c>
      <c r="R1089" s="11">
        <v>40.699756529437558</v>
      </c>
      <c r="S1089" s="11">
        <v>156.94444444444653</v>
      </c>
      <c r="T1089" s="11">
        <v>17.869278430743137</v>
      </c>
      <c r="U1089" s="11">
        <v>20.692184112686991</v>
      </c>
    </row>
    <row r="1090" spans="1:21" x14ac:dyDescent="0.2">
      <c r="A1090">
        <v>1</v>
      </c>
      <c r="B1090" s="13" t="s">
        <v>1107</v>
      </c>
      <c r="C1090" s="13">
        <v>32.079861111111114</v>
      </c>
      <c r="D1090" s="13">
        <v>83.555555555555557</v>
      </c>
      <c r="E1090" s="13">
        <v>1.6750485082079472</v>
      </c>
      <c r="F1090" s="13">
        <v>23.073260000000008</v>
      </c>
      <c r="H1090">
        <v>600</v>
      </c>
      <c r="I1090" s="12">
        <v>1087</v>
      </c>
      <c r="J1090" s="13">
        <v>84.499999999999815</v>
      </c>
      <c r="K1090" s="13">
        <v>36.550100608625918</v>
      </c>
      <c r="L1090" s="13">
        <v>68.749794784564941</v>
      </c>
      <c r="Q1090">
        <v>600</v>
      </c>
      <c r="R1090" s="13">
        <v>33.419715447154353</v>
      </c>
      <c r="S1090" s="13">
        <v>133.47222222222032</v>
      </c>
      <c r="T1090" s="13">
        <v>3.5586124920831406</v>
      </c>
      <c r="U1090" s="13">
        <v>15.755243866917597</v>
      </c>
    </row>
    <row r="1091" spans="1:21" x14ac:dyDescent="0.2">
      <c r="A1091">
        <v>1</v>
      </c>
      <c r="B1091" s="11" t="s">
        <v>1108</v>
      </c>
      <c r="C1091" s="11">
        <v>35.771739130434788</v>
      </c>
      <c r="D1091" s="11">
        <v>113.27777777777777</v>
      </c>
      <c r="E1091" s="11">
        <v>6.5766351937660987</v>
      </c>
      <c r="F1091" s="11">
        <v>25.733384347826082</v>
      </c>
      <c r="H1091">
        <v>600</v>
      </c>
      <c r="I1091" s="10">
        <v>1088</v>
      </c>
      <c r="J1091" s="11">
        <v>85.416666666666259</v>
      </c>
      <c r="K1091" s="11">
        <v>38.754222973047554</v>
      </c>
      <c r="L1091" s="11">
        <v>70.792399772043993</v>
      </c>
      <c r="Q1091">
        <v>600</v>
      </c>
      <c r="R1091" s="11">
        <v>38.336925287356223</v>
      </c>
      <c r="S1091" s="11">
        <v>163.19444444444761</v>
      </c>
      <c r="T1091" s="11">
        <v>14.961250580607947</v>
      </c>
      <c r="U1091" s="11">
        <v>19.052694087097588</v>
      </c>
    </row>
    <row r="1092" spans="1:21" x14ac:dyDescent="0.2">
      <c r="A1092">
        <v>1</v>
      </c>
      <c r="B1092" s="13" t="s">
        <v>1109</v>
      </c>
      <c r="C1092" s="13">
        <v>34.741666666666681</v>
      </c>
      <c r="D1092" s="13">
        <v>113.27777777777777</v>
      </c>
      <c r="E1092" s="13">
        <v>6.2516358629559114</v>
      </c>
      <c r="F1092" s="13">
        <v>24.992323199999998</v>
      </c>
      <c r="H1092">
        <v>600</v>
      </c>
      <c r="I1092" s="12">
        <v>1089</v>
      </c>
      <c r="J1092" s="13">
        <v>90.083333333332604</v>
      </c>
      <c r="K1092" s="13">
        <v>50.543356931723835</v>
      </c>
      <c r="L1092" s="13">
        <v>80.846115790541376</v>
      </c>
      <c r="Q1092">
        <v>600</v>
      </c>
      <c r="R1092" s="13">
        <v>39.614417989417774</v>
      </c>
      <c r="S1092" s="13">
        <v>163.19444444444761</v>
      </c>
      <c r="T1092" s="13">
        <v>14.650498137153399</v>
      </c>
      <c r="U1092" s="13">
        <v>20.211143073385696</v>
      </c>
    </row>
    <row r="1093" spans="1:21" x14ac:dyDescent="0.2">
      <c r="A1093">
        <v>1</v>
      </c>
      <c r="B1093" s="11" t="s">
        <v>1110</v>
      </c>
      <c r="C1093" s="11">
        <v>35.583333333333336</v>
      </c>
      <c r="D1093" s="11">
        <v>113.27777777777777</v>
      </c>
      <c r="E1093" s="11">
        <v>6.6437631747916788</v>
      </c>
      <c r="F1093" s="11">
        <v>25.597939199999995</v>
      </c>
      <c r="H1093">
        <v>600</v>
      </c>
      <c r="I1093" s="10">
        <v>1090</v>
      </c>
      <c r="J1093" s="11">
        <v>86.499999999999645</v>
      </c>
      <c r="K1093" s="11">
        <v>44.957845906498463</v>
      </c>
      <c r="L1093" s="11">
        <v>76.248247280044836</v>
      </c>
      <c r="Q1093">
        <v>600</v>
      </c>
      <c r="R1093" s="11">
        <v>39.30715811965792</v>
      </c>
      <c r="S1093" s="11">
        <v>163.19444444444761</v>
      </c>
      <c r="T1093" s="11">
        <v>14.767837312215608</v>
      </c>
      <c r="U1093" s="11">
        <v>20.179740108366857</v>
      </c>
    </row>
    <row r="1094" spans="1:21" x14ac:dyDescent="0.2">
      <c r="A1094">
        <v>1</v>
      </c>
      <c r="B1094" s="13" t="s">
        <v>1111</v>
      </c>
      <c r="C1094" s="13">
        <v>40.238888888888901</v>
      </c>
      <c r="D1094" s="13">
        <v>113.27777777777777</v>
      </c>
      <c r="E1094" s="13">
        <v>8.7533536372515144</v>
      </c>
      <c r="F1094" s="13">
        <v>28.950246399999987</v>
      </c>
      <c r="H1094">
        <v>600</v>
      </c>
      <c r="I1094" s="12">
        <v>1091</v>
      </c>
      <c r="J1094" s="13">
        <v>84.499999999999815</v>
      </c>
      <c r="K1094" s="13">
        <v>37.808402146667234</v>
      </c>
      <c r="L1094" s="13">
        <v>70.27545761699794</v>
      </c>
      <c r="Q1094">
        <v>600</v>
      </c>
      <c r="R1094" s="13">
        <v>42.097457627118438</v>
      </c>
      <c r="S1094" s="13">
        <v>163.19444444444761</v>
      </c>
      <c r="T1094" s="13">
        <v>19.079184750795328</v>
      </c>
      <c r="U1094" s="13">
        <v>21.698135301223772</v>
      </c>
    </row>
    <row r="1095" spans="1:21" x14ac:dyDescent="0.2">
      <c r="A1095">
        <v>1</v>
      </c>
      <c r="B1095" s="11" t="s">
        <v>1112</v>
      </c>
      <c r="C1095" s="11">
        <v>36.684722222222241</v>
      </c>
      <c r="D1095" s="11">
        <v>113.27777777777777</v>
      </c>
      <c r="E1095" s="11">
        <v>7.6268939652042338</v>
      </c>
      <c r="F1095" s="11">
        <v>26.391169599999984</v>
      </c>
      <c r="H1095">
        <v>600</v>
      </c>
      <c r="I1095" s="10">
        <v>1092</v>
      </c>
      <c r="J1095" s="11">
        <v>91.166666666665762</v>
      </c>
      <c r="K1095" s="11">
        <v>54.884478920355619</v>
      </c>
      <c r="L1095" s="11">
        <v>84.246504496276117</v>
      </c>
      <c r="Q1095">
        <v>600</v>
      </c>
      <c r="R1095" s="11">
        <v>39.210924543946817</v>
      </c>
      <c r="S1095" s="11">
        <v>163.19444444444761</v>
      </c>
      <c r="T1095" s="11">
        <v>18.169028810502919</v>
      </c>
      <c r="U1095" s="11">
        <v>19.725474539932787</v>
      </c>
    </row>
    <row r="1096" spans="1:21" x14ac:dyDescent="0.2">
      <c r="A1096">
        <v>1</v>
      </c>
      <c r="B1096" s="13" t="s">
        <v>1113</v>
      </c>
      <c r="C1096" s="13">
        <v>34.716666666666683</v>
      </c>
      <c r="D1096" s="13">
        <v>113.27777777777777</v>
      </c>
      <c r="E1096" s="13">
        <v>6.424943392487517</v>
      </c>
      <c r="F1096" s="13">
        <v>24.973862399999994</v>
      </c>
      <c r="H1096">
        <v>600</v>
      </c>
      <c r="I1096" s="12">
        <v>1093</v>
      </c>
      <c r="J1096" s="13">
        <v>83.41666666666643</v>
      </c>
      <c r="K1096" s="13">
        <v>33.916369797565075</v>
      </c>
      <c r="L1096" s="13">
        <v>66.560136112192225</v>
      </c>
      <c r="Q1096">
        <v>600</v>
      </c>
      <c r="R1096" s="13">
        <v>38.483219954648341</v>
      </c>
      <c r="S1096" s="13">
        <v>163.19444444444761</v>
      </c>
      <c r="T1096" s="13">
        <v>15.610723253821522</v>
      </c>
      <c r="U1096" s="13">
        <v>19.309204709894153</v>
      </c>
    </row>
    <row r="1097" spans="1:21" x14ac:dyDescent="0.2">
      <c r="A1097">
        <v>1</v>
      </c>
      <c r="B1097" s="11" t="s">
        <v>1114</v>
      </c>
      <c r="C1097" s="11">
        <v>41.311111111111131</v>
      </c>
      <c r="D1097" s="11">
        <v>113.27777777777777</v>
      </c>
      <c r="E1097" s="11">
        <v>9.5303841686161288</v>
      </c>
      <c r="F1097" s="11">
        <v>29.722169599999997</v>
      </c>
      <c r="H1097">
        <v>600</v>
      </c>
      <c r="I1097" s="10">
        <v>1094</v>
      </c>
      <c r="J1097" s="11">
        <v>83.499999999999901</v>
      </c>
      <c r="K1097" s="11">
        <v>36.70034067885652</v>
      </c>
      <c r="L1097" s="11">
        <v>68.890948724091714</v>
      </c>
      <c r="Q1097">
        <v>600</v>
      </c>
      <c r="R1097" s="11">
        <v>40.764607279693266</v>
      </c>
      <c r="S1097" s="11">
        <v>163.19444444444761</v>
      </c>
      <c r="T1097" s="11">
        <v>19.45906985113389</v>
      </c>
      <c r="U1097" s="11">
        <v>21.102530638938521</v>
      </c>
    </row>
    <row r="1098" spans="1:21" x14ac:dyDescent="0.2">
      <c r="A1098">
        <v>1</v>
      </c>
      <c r="B1098" s="13" t="s">
        <v>1115</v>
      </c>
      <c r="C1098" s="13">
        <v>33.599046015712702</v>
      </c>
      <c r="D1098" s="13">
        <v>107.02777777777777</v>
      </c>
      <c r="E1098" s="13">
        <v>5.7665692448526649</v>
      </c>
      <c r="F1098" s="13">
        <v>24.169170101010081</v>
      </c>
      <c r="H1098">
        <v>600</v>
      </c>
      <c r="I1098" s="12">
        <v>1095</v>
      </c>
      <c r="J1098" s="13">
        <v>87.583333333332817</v>
      </c>
      <c r="K1098" s="13">
        <v>43.417115155691377</v>
      </c>
      <c r="L1098" s="13">
        <v>75.307807222349524</v>
      </c>
      <c r="Q1098">
        <v>600</v>
      </c>
      <c r="R1098" s="13">
        <v>36.840534979423694</v>
      </c>
      <c r="S1098" s="13">
        <v>156.94444444444653</v>
      </c>
      <c r="T1098" s="13">
        <v>12.115384148936895</v>
      </c>
      <c r="U1098" s="13">
        <v>18.198535977127868</v>
      </c>
    </row>
    <row r="1099" spans="1:21" x14ac:dyDescent="0.2">
      <c r="A1099">
        <v>1</v>
      </c>
      <c r="B1099" s="11" t="s">
        <v>1116</v>
      </c>
      <c r="C1099" s="11">
        <v>33.673611111111128</v>
      </c>
      <c r="D1099" s="11">
        <v>113.27777777777777</v>
      </c>
      <c r="E1099" s="11">
        <v>6.1778076501983872</v>
      </c>
      <c r="F1099" s="11">
        <v>24.222324800000003</v>
      </c>
      <c r="H1099">
        <v>600</v>
      </c>
      <c r="I1099" s="10">
        <v>1096</v>
      </c>
      <c r="J1099" s="11">
        <v>87.416666666666089</v>
      </c>
      <c r="K1099" s="11">
        <v>45.098222069817126</v>
      </c>
      <c r="L1099" s="11">
        <v>76.751916895638061</v>
      </c>
      <c r="Q1099">
        <v>600</v>
      </c>
      <c r="R1099" s="11">
        <v>39.07618261826164</v>
      </c>
      <c r="S1099" s="11">
        <v>163.19444444444761</v>
      </c>
      <c r="T1099" s="11">
        <v>13.756145246826391</v>
      </c>
      <c r="U1099" s="11">
        <v>19.761368598238878</v>
      </c>
    </row>
    <row r="1100" spans="1:21" x14ac:dyDescent="0.2">
      <c r="A1100">
        <v>1</v>
      </c>
      <c r="B1100" s="13" t="s">
        <v>1117</v>
      </c>
      <c r="C1100" s="13">
        <v>37.767115600448953</v>
      </c>
      <c r="D1100" s="13">
        <v>113.27777777777777</v>
      </c>
      <c r="E1100" s="13">
        <v>7.5357060968411353</v>
      </c>
      <c r="F1100" s="13">
        <v>27.170180202020198</v>
      </c>
      <c r="H1100">
        <v>600</v>
      </c>
      <c r="I1100" s="12">
        <v>1097</v>
      </c>
      <c r="J1100" s="13">
        <v>86.333333333332916</v>
      </c>
      <c r="K1100" s="13">
        <v>41.610243310226487</v>
      </c>
      <c r="L1100" s="13">
        <v>73.724128619345464</v>
      </c>
      <c r="Q1100">
        <v>600</v>
      </c>
      <c r="R1100" s="13">
        <v>37.756452318460106</v>
      </c>
      <c r="S1100" s="13">
        <v>163.19444444444761</v>
      </c>
      <c r="T1100" s="13">
        <v>16.170163093189217</v>
      </c>
      <c r="U1100" s="13">
        <v>18.833660553749493</v>
      </c>
    </row>
    <row r="1101" spans="1:21" x14ac:dyDescent="0.2">
      <c r="A1101">
        <v>1</v>
      </c>
      <c r="B1101" s="11" t="s">
        <v>1118</v>
      </c>
      <c r="C1101" s="11">
        <v>37.622615039281726</v>
      </c>
      <c r="D1101" s="11">
        <v>116.75</v>
      </c>
      <c r="E1101" s="11">
        <v>7.6760104101486188</v>
      </c>
      <c r="F1101" s="11">
        <v>27.065907070707055</v>
      </c>
      <c r="H1101">
        <v>600</v>
      </c>
      <c r="I1101" s="10">
        <v>1098</v>
      </c>
      <c r="J1101" s="11">
        <v>85.916666666666217</v>
      </c>
      <c r="K1101" s="11">
        <v>40.042141006643689</v>
      </c>
      <c r="L1101" s="11">
        <v>71.959106654746577</v>
      </c>
      <c r="Q1101">
        <v>600</v>
      </c>
      <c r="R1101" s="11">
        <v>40.66539245667667</v>
      </c>
      <c r="S1101" s="11">
        <v>166.66666666667041</v>
      </c>
      <c r="T1101" s="11">
        <v>16.261285119893429</v>
      </c>
      <c r="U1101" s="11">
        <v>20.678649971439899</v>
      </c>
    </row>
    <row r="1102" spans="1:21" x14ac:dyDescent="0.2">
      <c r="A1102">
        <v>1</v>
      </c>
      <c r="B1102" s="13" t="s">
        <v>1119</v>
      </c>
      <c r="C1102" s="13">
        <v>36.487654320987666</v>
      </c>
      <c r="D1102" s="13">
        <v>113.27777777777777</v>
      </c>
      <c r="E1102" s="13">
        <v>7.1016094633478959</v>
      </c>
      <c r="F1102" s="13">
        <v>26.248735353535345</v>
      </c>
      <c r="H1102">
        <v>600</v>
      </c>
      <c r="I1102" s="12">
        <v>1099</v>
      </c>
      <c r="J1102" s="13">
        <v>88.333333333332746</v>
      </c>
      <c r="K1102" s="13">
        <v>46.10182575577722</v>
      </c>
      <c r="L1102" s="13">
        <v>77.601226062495641</v>
      </c>
      <c r="Q1102">
        <v>600</v>
      </c>
      <c r="R1102" s="13">
        <v>37.380013831258502</v>
      </c>
      <c r="S1102" s="13">
        <v>163.19444444444761</v>
      </c>
      <c r="T1102" s="13">
        <v>15.308424353011379</v>
      </c>
      <c r="U1102" s="13">
        <v>18.640880904738648</v>
      </c>
    </row>
    <row r="1103" spans="1:21" x14ac:dyDescent="0.2">
      <c r="A1103">
        <v>1</v>
      </c>
      <c r="B1103" s="11" t="s">
        <v>1120</v>
      </c>
      <c r="C1103" s="11">
        <v>36.038888888888913</v>
      </c>
      <c r="D1103" s="11">
        <v>113.27777777777777</v>
      </c>
      <c r="E1103" s="11">
        <v>6.8727475801265365</v>
      </c>
      <c r="F1103" s="11">
        <v>25.925171199999987</v>
      </c>
      <c r="H1103">
        <v>600</v>
      </c>
      <c r="I1103" s="10">
        <v>1100</v>
      </c>
      <c r="J1103" s="11">
        <v>84.999999999999773</v>
      </c>
      <c r="K1103" s="11">
        <v>39.934928776399254</v>
      </c>
      <c r="L1103" s="11">
        <v>71.862707371747334</v>
      </c>
      <c r="Q1103">
        <v>600</v>
      </c>
      <c r="R1103" s="11">
        <v>38.308752204585375</v>
      </c>
      <c r="S1103" s="11">
        <v>163.19444444444761</v>
      </c>
      <c r="T1103" s="11">
        <v>16.105385965509473</v>
      </c>
      <c r="U1103" s="11">
        <v>19.248272008560175</v>
      </c>
    </row>
    <row r="1104" spans="1:21" x14ac:dyDescent="0.2">
      <c r="A1104">
        <v>1</v>
      </c>
      <c r="B1104" s="13" t="s">
        <v>1121</v>
      </c>
      <c r="C1104" s="13">
        <v>38.491021324354683</v>
      </c>
      <c r="D1104" s="13">
        <v>113.27777777777777</v>
      </c>
      <c r="E1104" s="13">
        <v>7.9255023469279413</v>
      </c>
      <c r="F1104" s="13">
        <v>27.690306262626248</v>
      </c>
      <c r="H1104">
        <v>600</v>
      </c>
      <c r="I1104" s="12">
        <v>1101</v>
      </c>
      <c r="J1104" s="13">
        <v>90.916666666665805</v>
      </c>
      <c r="K1104" s="13">
        <v>54.526649517815549</v>
      </c>
      <c r="L1104" s="13">
        <v>83.971425155245527</v>
      </c>
      <c r="Q1104">
        <v>600</v>
      </c>
      <c r="R1104" s="13">
        <v>38.962560386473271</v>
      </c>
      <c r="S1104" s="13">
        <v>163.19444444444761</v>
      </c>
      <c r="T1104" s="13">
        <v>16.647892529295277</v>
      </c>
      <c r="U1104" s="13">
        <v>19.819672756560546</v>
      </c>
    </row>
    <row r="1105" spans="1:21" x14ac:dyDescent="0.2">
      <c r="A1105">
        <v>1</v>
      </c>
      <c r="B1105" s="11" t="s">
        <v>1122</v>
      </c>
      <c r="C1105" s="11">
        <v>35.131944444444464</v>
      </c>
      <c r="D1105" s="11">
        <v>113.27777777777777</v>
      </c>
      <c r="E1105" s="11">
        <v>6.7460212302678695</v>
      </c>
      <c r="F1105" s="11">
        <v>25.272555199999992</v>
      </c>
      <c r="H1105">
        <v>600</v>
      </c>
      <c r="I1105" s="10">
        <v>1102</v>
      </c>
      <c r="J1105" s="11">
        <v>94.58333333333222</v>
      </c>
      <c r="K1105" s="11">
        <v>63.263323083789587</v>
      </c>
      <c r="L1105" s="11">
        <v>92.718856858235142</v>
      </c>
      <c r="Q1105">
        <v>600</v>
      </c>
      <c r="R1105" s="11">
        <v>36.737958989031789</v>
      </c>
      <c r="S1105" s="11">
        <v>163.19444444444761</v>
      </c>
      <c r="T1105" s="11">
        <v>14.125299808840545</v>
      </c>
      <c r="U1105" s="11">
        <v>18.204502083691136</v>
      </c>
    </row>
    <row r="1106" spans="1:21" x14ac:dyDescent="0.2">
      <c r="A1106">
        <v>1</v>
      </c>
      <c r="B1106" s="13" t="s">
        <v>1123</v>
      </c>
      <c r="C1106" s="13">
        <v>41.018055555555563</v>
      </c>
      <c r="D1106" s="13">
        <v>113.27777777777777</v>
      </c>
      <c r="E1106" s="13">
        <v>9.4043379735669586</v>
      </c>
      <c r="F1106" s="13">
        <v>29.510862399999983</v>
      </c>
      <c r="H1106">
        <v>600</v>
      </c>
      <c r="I1106" s="12">
        <v>1103</v>
      </c>
      <c r="J1106" s="13">
        <v>85.08333333333303</v>
      </c>
      <c r="K1106" s="13">
        <v>27.318950974220961</v>
      </c>
      <c r="L1106" s="13">
        <v>101.93414127644424</v>
      </c>
      <c r="Q1106">
        <v>600</v>
      </c>
      <c r="R1106" s="13">
        <v>44.898336153412068</v>
      </c>
      <c r="S1106" s="13">
        <v>163.19444444444761</v>
      </c>
      <c r="T1106" s="13">
        <v>19.329585307668758</v>
      </c>
      <c r="U1106" s="13">
        <v>23.649246958871764</v>
      </c>
    </row>
    <row r="1107" spans="1:21" x14ac:dyDescent="0.2">
      <c r="A1107">
        <v>1</v>
      </c>
      <c r="B1107" s="11" t="s">
        <v>1124</v>
      </c>
      <c r="C1107" s="11">
        <v>44.780045351473937</v>
      </c>
      <c r="D1107" s="11">
        <v>113.27777777777777</v>
      </c>
      <c r="E1107" s="11">
        <v>11.143492250667739</v>
      </c>
      <c r="F1107" s="11">
        <v>32.219954285714266</v>
      </c>
      <c r="H1107">
        <v>600</v>
      </c>
      <c r="I1107" s="10">
        <v>1104</v>
      </c>
      <c r="J1107" s="11">
        <v>90.499999999999304</v>
      </c>
      <c r="K1107" s="11">
        <v>51.644344450858043</v>
      </c>
      <c r="L1107" s="11">
        <v>86.142455575085435</v>
      </c>
      <c r="Q1107">
        <v>600</v>
      </c>
      <c r="R1107" s="11">
        <v>47.400462962962806</v>
      </c>
      <c r="S1107" s="11">
        <v>163.19444444444761</v>
      </c>
      <c r="T1107" s="11">
        <v>23.860998359004963</v>
      </c>
      <c r="U1107" s="11">
        <v>25.328419784401337</v>
      </c>
    </row>
    <row r="1108" spans="1:21" x14ac:dyDescent="0.2">
      <c r="A1108">
        <v>1</v>
      </c>
      <c r="B1108" s="13" t="s">
        <v>1125</v>
      </c>
      <c r="C1108" s="13">
        <v>35.189542483660134</v>
      </c>
      <c r="D1108" s="13">
        <v>73.833333333333329</v>
      </c>
      <c r="E1108" s="13">
        <v>1.9754554517258376</v>
      </c>
      <c r="F1108" s="13">
        <v>25.313741176470586</v>
      </c>
      <c r="H1108">
        <v>600</v>
      </c>
      <c r="I1108" s="12">
        <v>1105</v>
      </c>
      <c r="J1108" s="13">
        <v>87.249999999999588</v>
      </c>
      <c r="K1108" s="13">
        <v>42.056152692531143</v>
      </c>
      <c r="L1108" s="13">
        <v>74.495296036414004</v>
      </c>
      <c r="Q1108">
        <v>600</v>
      </c>
      <c r="R1108" s="13">
        <v>33.997178819444287</v>
      </c>
      <c r="S1108" s="13">
        <v>123.74999999999716</v>
      </c>
      <c r="T1108" s="13">
        <v>5.495408452404023</v>
      </c>
      <c r="U1108" s="13">
        <v>16.071566248817962</v>
      </c>
    </row>
    <row r="1109" spans="1:21" x14ac:dyDescent="0.2">
      <c r="A1109">
        <v>1</v>
      </c>
      <c r="B1109" s="11" t="s">
        <v>1126</v>
      </c>
      <c r="C1109" s="11">
        <v>40.652625152625156</v>
      </c>
      <c r="D1109" s="11">
        <v>113.27777777777777</v>
      </c>
      <c r="E1109" s="11">
        <v>8.3143749687745974</v>
      </c>
      <c r="F1109" s="11">
        <v>29.248205714285692</v>
      </c>
      <c r="H1109">
        <v>600</v>
      </c>
      <c r="I1109" s="10">
        <v>1106</v>
      </c>
      <c r="J1109" s="11">
        <v>90.416666666665833</v>
      </c>
      <c r="K1109" s="11">
        <v>51.024344863822229</v>
      </c>
      <c r="L1109" s="11">
        <v>81.229884626397052</v>
      </c>
      <c r="Q1109">
        <v>600</v>
      </c>
      <c r="R1109" s="11">
        <v>41.171682098765189</v>
      </c>
      <c r="S1109" s="11">
        <v>163.19444444444761</v>
      </c>
      <c r="T1109" s="11">
        <v>18.250448332427151</v>
      </c>
      <c r="U1109" s="11">
        <v>21.426870474554729</v>
      </c>
    </row>
    <row r="1110" spans="1:21" x14ac:dyDescent="0.2">
      <c r="A1110">
        <v>1</v>
      </c>
      <c r="B1110" s="13" t="s">
        <v>1127</v>
      </c>
      <c r="C1110" s="13">
        <v>37.367283950617306</v>
      </c>
      <c r="D1110" s="13">
        <v>107.02777777777777</v>
      </c>
      <c r="E1110" s="13">
        <v>7.2355025714475669</v>
      </c>
      <c r="F1110" s="13">
        <v>26.881991111111109</v>
      </c>
      <c r="H1110">
        <v>600</v>
      </c>
      <c r="I1110" s="12">
        <v>1107</v>
      </c>
      <c r="J1110" s="13">
        <v>85.416666666666259</v>
      </c>
      <c r="K1110" s="13">
        <v>38.364168102070323</v>
      </c>
      <c r="L1110" s="13">
        <v>70.790081630201129</v>
      </c>
      <c r="Q1110">
        <v>600</v>
      </c>
      <c r="R1110" s="13">
        <v>37.518595041322136</v>
      </c>
      <c r="S1110" s="13">
        <v>156.94444444444653</v>
      </c>
      <c r="T1110" s="13">
        <v>15.259406730900066</v>
      </c>
      <c r="U1110" s="13">
        <v>18.701023280535793</v>
      </c>
    </row>
    <row r="1111" spans="1:21" x14ac:dyDescent="0.2">
      <c r="A1111">
        <v>1</v>
      </c>
      <c r="B1111" s="11" t="s">
        <v>1128</v>
      </c>
      <c r="C1111" s="11">
        <v>40.620833333333344</v>
      </c>
      <c r="D1111" s="11">
        <v>113.27777777777777</v>
      </c>
      <c r="E1111" s="11">
        <v>8.8862736370267328</v>
      </c>
      <c r="F1111" s="11">
        <v>29.225323199999984</v>
      </c>
      <c r="H1111">
        <v>600</v>
      </c>
      <c r="I1111" s="10">
        <v>1108</v>
      </c>
      <c r="J1111" s="11">
        <v>87.499999999999559</v>
      </c>
      <c r="K1111" s="11">
        <v>44.312288036798705</v>
      </c>
      <c r="L1111" s="11">
        <v>76.080193420193879</v>
      </c>
      <c r="Q1111">
        <v>600</v>
      </c>
      <c r="R1111" s="11">
        <v>42.613386015325446</v>
      </c>
      <c r="S1111" s="11">
        <v>163.19444444444761</v>
      </c>
      <c r="T1111" s="11">
        <v>19.583159740922145</v>
      </c>
      <c r="U1111" s="11">
        <v>22.096005614245147</v>
      </c>
    </row>
    <row r="1112" spans="1:21" x14ac:dyDescent="0.2">
      <c r="A1112">
        <v>1</v>
      </c>
      <c r="B1112" s="13" t="s">
        <v>1129</v>
      </c>
      <c r="C1112" s="13">
        <v>35.593055555555559</v>
      </c>
      <c r="D1112" s="13">
        <v>107.02777777777777</v>
      </c>
      <c r="E1112" s="13">
        <v>6.5993465524570665</v>
      </c>
      <c r="F1112" s="13">
        <v>25.604939200000004</v>
      </c>
      <c r="H1112">
        <v>600</v>
      </c>
      <c r="I1112" s="12">
        <v>1109</v>
      </c>
      <c r="J1112" s="13">
        <v>83.499999999999901</v>
      </c>
      <c r="K1112" s="13">
        <v>38.910073746604183</v>
      </c>
      <c r="L1112" s="13">
        <v>70.934603372952225</v>
      </c>
      <c r="Q1112">
        <v>600</v>
      </c>
      <c r="R1112" s="13">
        <v>37.9609483960947</v>
      </c>
      <c r="S1112" s="13">
        <v>156.94444444444653</v>
      </c>
      <c r="T1112" s="13">
        <v>14.606732543401515</v>
      </c>
      <c r="U1112" s="13">
        <v>18.928795981637016</v>
      </c>
    </row>
    <row r="1113" spans="1:21" x14ac:dyDescent="0.2">
      <c r="A1113">
        <v>1</v>
      </c>
      <c r="B1113" s="11" t="s">
        <v>1130</v>
      </c>
      <c r="C1113" s="11">
        <v>37.682940516273874</v>
      </c>
      <c r="D1113" s="11">
        <v>113.27777777777777</v>
      </c>
      <c r="E1113" s="11">
        <v>7.5967488128967151</v>
      </c>
      <c r="F1113" s="11">
        <v>27.109574141414132</v>
      </c>
      <c r="H1113">
        <v>600</v>
      </c>
      <c r="I1113" s="10">
        <v>1110</v>
      </c>
      <c r="J1113" s="11">
        <v>90.416666666665833</v>
      </c>
      <c r="K1113" s="11">
        <v>52.013664227474422</v>
      </c>
      <c r="L1113" s="11">
        <v>82.426763088146458</v>
      </c>
      <c r="Q1113">
        <v>600</v>
      </c>
      <c r="R1113" s="11">
        <v>38.583333333333222</v>
      </c>
      <c r="S1113" s="11">
        <v>163.19444444444761</v>
      </c>
      <c r="T1113" s="11">
        <v>15.624346185430575</v>
      </c>
      <c r="U1113" s="11">
        <v>19.450665675663981</v>
      </c>
    </row>
    <row r="1114" spans="1:21" x14ac:dyDescent="0.2">
      <c r="A1114">
        <v>1</v>
      </c>
      <c r="B1114" s="13" t="s">
        <v>1131</v>
      </c>
      <c r="C1114" s="13">
        <v>33.745833333333344</v>
      </c>
      <c r="D1114" s="13">
        <v>113.27777777777777</v>
      </c>
      <c r="E1114" s="13">
        <v>6.5224073775743232</v>
      </c>
      <c r="F1114" s="13">
        <v>24.274631999999997</v>
      </c>
      <c r="H1114">
        <v>600</v>
      </c>
      <c r="I1114" s="12">
        <v>1111</v>
      </c>
      <c r="J1114" s="13">
        <v>85.08333333333303</v>
      </c>
      <c r="K1114" s="13">
        <v>37.094641106766986</v>
      </c>
      <c r="L1114" s="13">
        <v>69.260034665645833</v>
      </c>
      <c r="Q1114">
        <v>600</v>
      </c>
      <c r="R1114" s="13">
        <v>38.083967529172959</v>
      </c>
      <c r="S1114" s="13">
        <v>163.19444444444761</v>
      </c>
      <c r="T1114" s="13">
        <v>14.442223364762087</v>
      </c>
      <c r="U1114" s="13">
        <v>19.198651531342868</v>
      </c>
    </row>
    <row r="1115" spans="1:21" x14ac:dyDescent="0.2">
      <c r="A1115">
        <v>1</v>
      </c>
      <c r="B1115" s="11" t="s">
        <v>1132</v>
      </c>
      <c r="C1115" s="11">
        <v>40.556116722783408</v>
      </c>
      <c r="D1115" s="11">
        <v>113.27777777777777</v>
      </c>
      <c r="E1115" s="11">
        <v>8.9716204992486439</v>
      </c>
      <c r="F1115" s="11">
        <v>29.178571313131311</v>
      </c>
      <c r="H1115">
        <v>600</v>
      </c>
      <c r="I1115" s="10">
        <v>1112</v>
      </c>
      <c r="J1115" s="11">
        <v>89.333333333332661</v>
      </c>
      <c r="K1115" s="11">
        <v>48.738720460019401</v>
      </c>
      <c r="L1115" s="11">
        <v>79.789654073814987</v>
      </c>
      <c r="Q1115">
        <v>600</v>
      </c>
      <c r="R1115" s="11">
        <v>42.663524384112364</v>
      </c>
      <c r="S1115" s="11">
        <v>163.19444444444761</v>
      </c>
      <c r="T1115" s="11">
        <v>19.369015515401284</v>
      </c>
      <c r="U1115" s="11">
        <v>22.283877231874044</v>
      </c>
    </row>
    <row r="1116" spans="1:21" x14ac:dyDescent="0.2">
      <c r="A1116">
        <v>1</v>
      </c>
      <c r="B1116" s="13" t="s">
        <v>1133</v>
      </c>
      <c r="C1116" s="13">
        <v>35.245833333333351</v>
      </c>
      <c r="D1116" s="13">
        <v>113.27777777777777</v>
      </c>
      <c r="E1116" s="13">
        <v>6.3670257757240982</v>
      </c>
      <c r="F1116" s="13">
        <v>25.354939199999993</v>
      </c>
      <c r="H1116">
        <v>600</v>
      </c>
      <c r="I1116" s="12">
        <v>1113</v>
      </c>
      <c r="J1116" s="13">
        <v>87.166666666666103</v>
      </c>
      <c r="K1116" s="13">
        <v>44.809386082391505</v>
      </c>
      <c r="L1116" s="13">
        <v>76.122249674105234</v>
      </c>
      <c r="Q1116">
        <v>600</v>
      </c>
      <c r="R1116" s="13">
        <v>39.359431524547624</v>
      </c>
      <c r="S1116" s="13">
        <v>163.19444444444761</v>
      </c>
      <c r="T1116" s="13">
        <v>14.460553631790953</v>
      </c>
      <c r="U1116" s="13">
        <v>19.953694616522284</v>
      </c>
    </row>
    <row r="1117" spans="1:21" x14ac:dyDescent="0.2">
      <c r="A1117">
        <v>1</v>
      </c>
      <c r="B1117" s="11" t="s">
        <v>1134</v>
      </c>
      <c r="C1117" s="11">
        <v>39.541806958473657</v>
      </c>
      <c r="D1117" s="11">
        <v>113.27777777777777</v>
      </c>
      <c r="E1117" s="11">
        <v>8.3891205265869697</v>
      </c>
      <c r="F1117" s="11">
        <v>28.448113131313114</v>
      </c>
      <c r="H1117">
        <v>600</v>
      </c>
      <c r="I1117" s="10">
        <v>1114</v>
      </c>
      <c r="J1117" s="11">
        <v>86.666666666666146</v>
      </c>
      <c r="K1117" s="11">
        <v>43.612376837521701</v>
      </c>
      <c r="L1117" s="11">
        <v>75.098626783137306</v>
      </c>
      <c r="Q1117">
        <v>600</v>
      </c>
      <c r="R1117" s="11">
        <v>40.639689071787629</v>
      </c>
      <c r="S1117" s="11">
        <v>163.19444444444761</v>
      </c>
      <c r="T1117" s="11">
        <v>18.564002452103448</v>
      </c>
      <c r="U1117" s="11">
        <v>20.706379869081658</v>
      </c>
    </row>
    <row r="1118" spans="1:21" x14ac:dyDescent="0.2">
      <c r="A1118">
        <v>1</v>
      </c>
      <c r="B1118" s="13" t="s">
        <v>1135</v>
      </c>
      <c r="C1118" s="13">
        <v>37.25277777777778</v>
      </c>
      <c r="D1118" s="13">
        <v>113.27777777777777</v>
      </c>
      <c r="E1118" s="13">
        <v>7.6628738404676353</v>
      </c>
      <c r="F1118" s="13">
        <v>26.799785599999993</v>
      </c>
      <c r="H1118">
        <v>600</v>
      </c>
      <c r="I1118" s="12">
        <v>1115</v>
      </c>
      <c r="J1118" s="13">
        <v>86.999999999999602</v>
      </c>
      <c r="K1118" s="13">
        <v>45.624620255396145</v>
      </c>
      <c r="L1118" s="13">
        <v>76.811588947895487</v>
      </c>
      <c r="Q1118">
        <v>600</v>
      </c>
      <c r="R1118" s="13">
        <v>38.83758034894381</v>
      </c>
      <c r="S1118" s="13">
        <v>163.19444444444761</v>
      </c>
      <c r="T1118" s="13">
        <v>16.864764558141999</v>
      </c>
      <c r="U1118" s="13">
        <v>19.610867813506289</v>
      </c>
    </row>
    <row r="1119" spans="1:21" x14ac:dyDescent="0.2">
      <c r="A1119">
        <v>1</v>
      </c>
      <c r="B1119" s="11" t="s">
        <v>1136</v>
      </c>
      <c r="C1119" s="11">
        <v>36.918055555555569</v>
      </c>
      <c r="D1119" s="11">
        <v>107.02777777777777</v>
      </c>
      <c r="E1119" s="11">
        <v>7.3536115326574389</v>
      </c>
      <c r="F1119" s="11">
        <v>26.559246399999989</v>
      </c>
      <c r="H1119">
        <v>600</v>
      </c>
      <c r="I1119" s="10">
        <v>1116</v>
      </c>
      <c r="J1119" s="11">
        <v>86.916666666666131</v>
      </c>
      <c r="K1119" s="11">
        <v>43.005284233269265</v>
      </c>
      <c r="L1119" s="11">
        <v>75.331218295211471</v>
      </c>
      <c r="Q1119">
        <v>600</v>
      </c>
      <c r="R1119" s="11">
        <v>36.646610509426253</v>
      </c>
      <c r="S1119" s="11">
        <v>156.94444444444653</v>
      </c>
      <c r="T1119" s="11">
        <v>15.80121823097782</v>
      </c>
      <c r="U1119" s="11">
        <v>18.003876613556614</v>
      </c>
    </row>
    <row r="1120" spans="1:21" x14ac:dyDescent="0.2">
      <c r="A1120">
        <v>1</v>
      </c>
      <c r="B1120" s="13" t="s">
        <v>1137</v>
      </c>
      <c r="C1120" s="13">
        <v>37.140277777777811</v>
      </c>
      <c r="D1120" s="13">
        <v>113.27777777777777</v>
      </c>
      <c r="E1120" s="13">
        <v>7.7841542394613041</v>
      </c>
      <c r="F1120" s="13">
        <v>26.718939199999987</v>
      </c>
      <c r="H1120">
        <v>600</v>
      </c>
      <c r="I1120" s="12">
        <v>1117</v>
      </c>
      <c r="J1120" s="13">
        <v>83.583333333333158</v>
      </c>
      <c r="K1120" s="13">
        <v>33.990881712819075</v>
      </c>
      <c r="L1120" s="13">
        <v>66.633210004042468</v>
      </c>
      <c r="Q1120">
        <v>600</v>
      </c>
      <c r="R1120" s="13">
        <v>39.786719122555901</v>
      </c>
      <c r="S1120" s="13">
        <v>163.19444444444761</v>
      </c>
      <c r="T1120" s="13">
        <v>16.791618332848955</v>
      </c>
      <c r="U1120" s="13">
        <v>20.192871809867931</v>
      </c>
    </row>
    <row r="1121" spans="1:21" x14ac:dyDescent="0.2">
      <c r="A1121">
        <v>1</v>
      </c>
      <c r="B1121" s="11" t="s">
        <v>1138</v>
      </c>
      <c r="C1121" s="11">
        <v>37.006519274376437</v>
      </c>
      <c r="D1121" s="11">
        <v>113.27777777777777</v>
      </c>
      <c r="E1121" s="11">
        <v>7.3212122876209644</v>
      </c>
      <c r="F1121" s="11">
        <v>26.622937142857129</v>
      </c>
      <c r="H1121">
        <v>600</v>
      </c>
      <c r="I1121" s="10">
        <v>1118</v>
      </c>
      <c r="J1121" s="11">
        <v>88.666666666665975</v>
      </c>
      <c r="K1121" s="11">
        <v>38.647684414897547</v>
      </c>
      <c r="L1121" s="11">
        <v>102.03948033634472</v>
      </c>
      <c r="Q1121">
        <v>600</v>
      </c>
      <c r="R1121" s="11">
        <v>39.568550309966483</v>
      </c>
      <c r="S1121" s="11">
        <v>163.19444444444761</v>
      </c>
      <c r="T1121" s="11">
        <v>16.765845036393092</v>
      </c>
      <c r="U1121" s="11">
        <v>20.191449762393422</v>
      </c>
    </row>
    <row r="1122" spans="1:21" x14ac:dyDescent="0.2">
      <c r="A1122">
        <v>1</v>
      </c>
      <c r="B1122" s="13" t="s">
        <v>1139</v>
      </c>
      <c r="C1122" s="13">
        <v>33.81805555555556</v>
      </c>
      <c r="D1122" s="13">
        <v>107.02777777777777</v>
      </c>
      <c r="E1122" s="13">
        <v>5.7935044748663804</v>
      </c>
      <c r="F1122" s="13">
        <v>24.326785599999994</v>
      </c>
      <c r="H1122">
        <v>600</v>
      </c>
      <c r="I1122" s="12">
        <v>1119</v>
      </c>
      <c r="J1122" s="13">
        <v>84.416666666666345</v>
      </c>
      <c r="K1122" s="13">
        <v>29.584309779057666</v>
      </c>
      <c r="L1122" s="13">
        <v>126.25605569156112</v>
      </c>
      <c r="Q1122">
        <v>600</v>
      </c>
      <c r="R1122" s="13">
        <v>37.294309491677758</v>
      </c>
      <c r="S1122" s="13">
        <v>156.94444444444653</v>
      </c>
      <c r="T1122" s="13">
        <v>14.110780171117801</v>
      </c>
      <c r="U1122" s="13">
        <v>18.484791109775575</v>
      </c>
    </row>
    <row r="1123" spans="1:21" x14ac:dyDescent="0.2">
      <c r="A1123">
        <v>1</v>
      </c>
      <c r="B1123" s="11" t="s">
        <v>1140</v>
      </c>
      <c r="C1123" s="11">
        <v>38.870949074074069</v>
      </c>
      <c r="D1123" s="11">
        <v>113.27777777777777</v>
      </c>
      <c r="E1123" s="11">
        <v>3.6903307154015055</v>
      </c>
      <c r="F1123" s="11">
        <v>27.964843333333338</v>
      </c>
      <c r="H1123">
        <v>600</v>
      </c>
      <c r="I1123" s="10">
        <v>1120</v>
      </c>
      <c r="J1123" s="11">
        <v>86.666666666666146</v>
      </c>
      <c r="K1123" s="11">
        <v>37.477200572715283</v>
      </c>
      <c r="L1123" s="11">
        <v>131.56236552803114</v>
      </c>
      <c r="Q1123">
        <v>600</v>
      </c>
      <c r="R1123" s="11">
        <v>34.998015873015717</v>
      </c>
      <c r="S1123" s="11">
        <v>163.19444444444761</v>
      </c>
      <c r="T1123" s="11">
        <v>8.3684531705997003</v>
      </c>
      <c r="U1123" s="11">
        <v>17.146884274327434</v>
      </c>
    </row>
    <row r="1124" spans="1:21" x14ac:dyDescent="0.2">
      <c r="A1124">
        <v>1</v>
      </c>
      <c r="B1124" s="13" t="s">
        <v>1141</v>
      </c>
      <c r="C1124" s="13">
        <v>34.585648148148159</v>
      </c>
      <c r="D1124" s="13">
        <v>107.02777777777777</v>
      </c>
      <c r="E1124" s="13">
        <v>1.5908004180166295</v>
      </c>
      <c r="F1124" s="13">
        <v>24.877506666666665</v>
      </c>
      <c r="H1124">
        <v>600</v>
      </c>
      <c r="I1124" s="12">
        <v>1121</v>
      </c>
      <c r="J1124" s="13">
        <v>82.583333333333243</v>
      </c>
      <c r="K1124" s="13">
        <v>22.580042023396548</v>
      </c>
      <c r="L1124" s="13">
        <v>180.1226119348361</v>
      </c>
      <c r="Q1124">
        <v>600</v>
      </c>
      <c r="R1124" s="13">
        <v>31.540574282147226</v>
      </c>
      <c r="S1124" s="13">
        <v>156.94444444444653</v>
      </c>
      <c r="T1124" s="13">
        <v>3.7049644707291014</v>
      </c>
      <c r="U1124" s="13">
        <v>14.762821792537219</v>
      </c>
    </row>
    <row r="1125" spans="1:21" x14ac:dyDescent="0.2">
      <c r="A1125">
        <v>1</v>
      </c>
      <c r="B1125" s="11" t="s">
        <v>1142</v>
      </c>
      <c r="C1125" s="11">
        <v>36.854166666666664</v>
      </c>
      <c r="D1125" s="11">
        <v>107.02777777777777</v>
      </c>
      <c r="E1125" s="11">
        <v>2.174130556537019</v>
      </c>
      <c r="F1125" s="11">
        <v>26.513400000000011</v>
      </c>
      <c r="H1125">
        <v>600</v>
      </c>
      <c r="I1125" s="10">
        <v>1122</v>
      </c>
      <c r="J1125" s="11">
        <v>86.999999999999602</v>
      </c>
      <c r="K1125" s="11">
        <v>41.891640079630832</v>
      </c>
      <c r="L1125" s="11">
        <v>77.156070881505983</v>
      </c>
      <c r="Q1125">
        <v>600</v>
      </c>
      <c r="R1125" s="11">
        <v>30.773842592592505</v>
      </c>
      <c r="S1125" s="11">
        <v>156.94444444444653</v>
      </c>
      <c r="T1125" s="11">
        <v>5.0381665197494234</v>
      </c>
      <c r="U1125" s="11">
        <v>14.486377931529763</v>
      </c>
    </row>
    <row r="1126" spans="1:21" x14ac:dyDescent="0.2">
      <c r="A1126">
        <v>1</v>
      </c>
      <c r="B1126" s="13" t="s">
        <v>1143</v>
      </c>
      <c r="C1126" s="13">
        <v>32.799382716049386</v>
      </c>
      <c r="D1126" s="13">
        <v>69.527777777777771</v>
      </c>
      <c r="E1126" s="13">
        <v>0.52170387162940868</v>
      </c>
      <c r="F1126" s="13">
        <v>23.593102222222225</v>
      </c>
      <c r="H1126">
        <v>600</v>
      </c>
      <c r="I1126" s="12">
        <v>1123</v>
      </c>
      <c r="J1126" s="13">
        <v>87.333333333332831</v>
      </c>
      <c r="K1126" s="13">
        <v>46.900352000553504</v>
      </c>
      <c r="L1126" s="13">
        <v>77.878067981491142</v>
      </c>
      <c r="Q1126">
        <v>600</v>
      </c>
      <c r="R1126" s="13">
        <v>31.656045751633801</v>
      </c>
      <c r="S1126" s="13">
        <v>119.4444444444416</v>
      </c>
      <c r="T1126" s="13">
        <v>1.3559989712853802</v>
      </c>
      <c r="U1126" s="13">
        <v>14.785757140786618</v>
      </c>
    </row>
    <row r="1127" spans="1:21" x14ac:dyDescent="0.2">
      <c r="A1127">
        <v>1</v>
      </c>
      <c r="B1127" s="11" t="s">
        <v>1144</v>
      </c>
      <c r="C1127" s="11">
        <v>37.076617826617849</v>
      </c>
      <c r="D1127" s="11">
        <v>113.27777777777777</v>
      </c>
      <c r="E1127" s="11">
        <v>6.6485855195149419</v>
      </c>
      <c r="F1127" s="11">
        <v>26.673142857142857</v>
      </c>
      <c r="H1127">
        <v>600</v>
      </c>
      <c r="I1127" s="10">
        <v>1124</v>
      </c>
      <c r="J1127" s="11">
        <v>87.66666666666606</v>
      </c>
      <c r="K1127" s="11">
        <v>47.078292645671269</v>
      </c>
      <c r="L1127" s="11">
        <v>78.025663403339038</v>
      </c>
      <c r="Q1127">
        <v>600</v>
      </c>
      <c r="R1127" s="11">
        <v>40.367463876432303</v>
      </c>
      <c r="S1127" s="11">
        <v>163.19444444444761</v>
      </c>
      <c r="T1127" s="11">
        <v>16.330819863439427</v>
      </c>
      <c r="U1127" s="11">
        <v>20.712906153586431</v>
      </c>
    </row>
    <row r="1128" spans="1:21" x14ac:dyDescent="0.2">
      <c r="A1128">
        <v>1</v>
      </c>
      <c r="B1128" s="13" t="s">
        <v>1145</v>
      </c>
      <c r="C1128" s="13">
        <v>37.456944444444481</v>
      </c>
      <c r="D1128" s="13">
        <v>113.27777777777777</v>
      </c>
      <c r="E1128" s="13">
        <v>7.9759688913152118</v>
      </c>
      <c r="F1128" s="13">
        <v>26.946785599999981</v>
      </c>
      <c r="H1128">
        <v>600</v>
      </c>
      <c r="I1128" s="12">
        <v>1125</v>
      </c>
      <c r="J1128" s="13">
        <v>90.166666666665833</v>
      </c>
      <c r="K1128" s="13">
        <v>51.176748349745658</v>
      </c>
      <c r="L1128" s="13">
        <v>81.351106047417233</v>
      </c>
      <c r="Q1128">
        <v>600</v>
      </c>
      <c r="R1128" s="13">
        <v>41.308045073375155</v>
      </c>
      <c r="S1128" s="13">
        <v>163.19444444444761</v>
      </c>
      <c r="T1128" s="13">
        <v>16.598780881669715</v>
      </c>
      <c r="U1128" s="13">
        <v>21.081396726789972</v>
      </c>
    </row>
    <row r="1129" spans="1:21" x14ac:dyDescent="0.2">
      <c r="A1129">
        <v>1</v>
      </c>
      <c r="B1129" s="11" t="s">
        <v>1146</v>
      </c>
      <c r="C1129" s="11">
        <v>37.941666666666691</v>
      </c>
      <c r="D1129" s="11">
        <v>113.27777777777777</v>
      </c>
      <c r="E1129" s="11">
        <v>7.9717426637979676</v>
      </c>
      <c r="F1129" s="11">
        <v>27.295862399999979</v>
      </c>
      <c r="H1129">
        <v>600</v>
      </c>
      <c r="I1129" s="10">
        <v>1126</v>
      </c>
      <c r="J1129" s="11">
        <v>87.333333333332831</v>
      </c>
      <c r="K1129" s="11">
        <v>40.858075989015546</v>
      </c>
      <c r="L1129" s="11">
        <v>72.688561397778969</v>
      </c>
      <c r="Q1129">
        <v>600</v>
      </c>
      <c r="R1129" s="11">
        <v>38.813648293963055</v>
      </c>
      <c r="S1129" s="11">
        <v>163.19444444444761</v>
      </c>
      <c r="T1129" s="11">
        <v>18.011376338013434</v>
      </c>
      <c r="U1129" s="11">
        <v>19.817490908840824</v>
      </c>
    </row>
    <row r="1130" spans="1:21" x14ac:dyDescent="0.2">
      <c r="A1130">
        <v>1</v>
      </c>
      <c r="B1130" s="13" t="s">
        <v>1147</v>
      </c>
      <c r="C1130" s="13">
        <v>40.3402777777778</v>
      </c>
      <c r="D1130" s="13">
        <v>113.27777777777777</v>
      </c>
      <c r="E1130" s="13">
        <v>8.8529758964913388</v>
      </c>
      <c r="F1130" s="13">
        <v>29.02324639999998</v>
      </c>
      <c r="H1130">
        <v>600</v>
      </c>
      <c r="I1130" s="12">
        <v>1127</v>
      </c>
      <c r="J1130" s="13">
        <v>88.666666666665975</v>
      </c>
      <c r="K1130" s="13">
        <v>49.092616966530059</v>
      </c>
      <c r="L1130" s="13">
        <v>79.677410203843195</v>
      </c>
      <c r="Q1130">
        <v>600</v>
      </c>
      <c r="R1130" s="13">
        <v>41.669725893293936</v>
      </c>
      <c r="S1130" s="13">
        <v>163.19444444444761</v>
      </c>
      <c r="T1130" s="13">
        <v>19.119032904190064</v>
      </c>
      <c r="U1130" s="13">
        <v>21.604943755802381</v>
      </c>
    </row>
    <row r="1131" spans="1:21" x14ac:dyDescent="0.2">
      <c r="A1131">
        <v>1</v>
      </c>
      <c r="B1131" s="11" t="s">
        <v>1148</v>
      </c>
      <c r="C1131" s="11">
        <v>37.463888888888917</v>
      </c>
      <c r="D1131" s="11">
        <v>111.19444444444444</v>
      </c>
      <c r="E1131" s="11">
        <v>7.0694646873163638</v>
      </c>
      <c r="F1131" s="11">
        <v>26.952015999999972</v>
      </c>
      <c r="H1131">
        <v>600</v>
      </c>
      <c r="I1131" s="10">
        <v>1128</v>
      </c>
      <c r="J1131" s="11">
        <v>86.499999999999645</v>
      </c>
      <c r="K1131" s="11">
        <v>43.082918207317682</v>
      </c>
      <c r="L1131" s="11">
        <v>75.017411860603488</v>
      </c>
      <c r="Q1131">
        <v>600</v>
      </c>
      <c r="R1131" s="11">
        <v>39.474770642201591</v>
      </c>
      <c r="S1131" s="11">
        <v>161.11111111111393</v>
      </c>
      <c r="T1131" s="11">
        <v>15.146419644936215</v>
      </c>
      <c r="U1131" s="11">
        <v>20.172489503194143</v>
      </c>
    </row>
    <row r="1132" spans="1:21" x14ac:dyDescent="0.2">
      <c r="A1132">
        <v>1</v>
      </c>
      <c r="B1132" s="13" t="s">
        <v>1149</v>
      </c>
      <c r="C1132" s="13">
        <v>38.859722222222238</v>
      </c>
      <c r="D1132" s="13">
        <v>113.27777777777777</v>
      </c>
      <c r="E1132" s="13">
        <v>8.357146181956896</v>
      </c>
      <c r="F1132" s="13">
        <v>27.956862399999991</v>
      </c>
      <c r="H1132">
        <v>600</v>
      </c>
      <c r="I1132" s="12">
        <v>1129</v>
      </c>
      <c r="J1132" s="13">
        <v>91.166666666665762</v>
      </c>
      <c r="K1132" s="13">
        <v>55.052676393983141</v>
      </c>
      <c r="L1132" s="13">
        <v>85.232121490848115</v>
      </c>
      <c r="Q1132">
        <v>600</v>
      </c>
      <c r="R1132" s="13">
        <v>38.842820813771418</v>
      </c>
      <c r="S1132" s="13">
        <v>163.19444444444761</v>
      </c>
      <c r="T1132" s="13">
        <v>19.38351663684093</v>
      </c>
      <c r="U1132" s="13">
        <v>19.632832018067997</v>
      </c>
    </row>
    <row r="1133" spans="1:21" x14ac:dyDescent="0.2">
      <c r="A1133">
        <v>1</v>
      </c>
      <c r="B1133" s="11" t="s">
        <v>1150</v>
      </c>
      <c r="C1133" s="11">
        <v>36.678451178451198</v>
      </c>
      <c r="D1133" s="11">
        <v>113.27777777777777</v>
      </c>
      <c r="E1133" s="11">
        <v>7.3311098752761019</v>
      </c>
      <c r="F1133" s="11">
        <v>26.386341818181823</v>
      </c>
      <c r="H1133">
        <v>600</v>
      </c>
      <c r="I1133" s="10">
        <v>1130</v>
      </c>
      <c r="J1133" s="11">
        <v>86.666666666666146</v>
      </c>
      <c r="K1133" s="11">
        <v>43.597264578597439</v>
      </c>
      <c r="L1133" s="11">
        <v>75.085614327643881</v>
      </c>
      <c r="Q1133">
        <v>600</v>
      </c>
      <c r="R1133" s="11">
        <v>38.589559386973043</v>
      </c>
      <c r="S1133" s="11">
        <v>163.19444444444761</v>
      </c>
      <c r="T1133" s="11">
        <v>15.57387829434567</v>
      </c>
      <c r="U1133" s="11">
        <v>19.479687454770467</v>
      </c>
    </row>
    <row r="1134" spans="1:21" x14ac:dyDescent="0.2">
      <c r="A1134">
        <v>1</v>
      </c>
      <c r="B1134" s="13" t="s">
        <v>1151</v>
      </c>
      <c r="C1134" s="13">
        <v>41.329081632653086</v>
      </c>
      <c r="D1134" s="13">
        <v>113.27777777777777</v>
      </c>
      <c r="E1134" s="13">
        <v>9.48630762368626</v>
      </c>
      <c r="F1134" s="13">
        <v>29.734868571428567</v>
      </c>
      <c r="H1134">
        <v>600</v>
      </c>
      <c r="I1134" s="12">
        <v>1131</v>
      </c>
      <c r="J1134" s="13">
        <v>85.583333333332988</v>
      </c>
      <c r="K1134" s="13">
        <v>40.894761358209877</v>
      </c>
      <c r="L1134" s="13">
        <v>72.721186629712662</v>
      </c>
      <c r="Q1134">
        <v>600</v>
      </c>
      <c r="R1134" s="13">
        <v>43.452053140096417</v>
      </c>
      <c r="S1134" s="13">
        <v>163.19444444444761</v>
      </c>
      <c r="T1134" s="13">
        <v>20.895957909386432</v>
      </c>
      <c r="U1134" s="13">
        <v>22.693300641288989</v>
      </c>
    </row>
    <row r="1135" spans="1:21" x14ac:dyDescent="0.2">
      <c r="A1135">
        <v>1</v>
      </c>
      <c r="B1135" s="11" t="s">
        <v>1152</v>
      </c>
      <c r="C1135" s="11">
        <v>36.858333333333341</v>
      </c>
      <c r="D1135" s="11">
        <v>113.27777777777777</v>
      </c>
      <c r="E1135" s="11">
        <v>7.3853769613760472</v>
      </c>
      <c r="F1135" s="11">
        <v>26.516016000000004</v>
      </c>
      <c r="H1135">
        <v>600</v>
      </c>
      <c r="I1135" s="10">
        <v>1132</v>
      </c>
      <c r="J1135" s="11">
        <v>86.916666666666131</v>
      </c>
      <c r="K1135" s="11">
        <v>48.463863418520056</v>
      </c>
      <c r="L1135" s="11">
        <v>79.564353177536148</v>
      </c>
      <c r="Q1135">
        <v>600</v>
      </c>
      <c r="R1135" s="11">
        <v>37.886613984674192</v>
      </c>
      <c r="S1135" s="11">
        <v>163.19444444444761</v>
      </c>
      <c r="T1135" s="11">
        <v>15.41046287220979</v>
      </c>
      <c r="U1135" s="11">
        <v>19.185305877103996</v>
      </c>
    </row>
    <row r="1136" spans="1:21" x14ac:dyDescent="0.2">
      <c r="A1136">
        <v>1</v>
      </c>
      <c r="B1136" s="13" t="s">
        <v>1153</v>
      </c>
      <c r="C1136" s="13">
        <v>35.848611111111126</v>
      </c>
      <c r="D1136" s="13">
        <v>113.27777777777777</v>
      </c>
      <c r="E1136" s="13">
        <v>6.9584431591329929</v>
      </c>
      <c r="F1136" s="13">
        <v>25.788631999999989</v>
      </c>
      <c r="H1136">
        <v>600</v>
      </c>
      <c r="I1136" s="12">
        <v>1133</v>
      </c>
      <c r="J1136" s="13">
        <v>90.416666666665833</v>
      </c>
      <c r="K1136" s="13">
        <v>55.086304445510166</v>
      </c>
      <c r="L1136" s="13">
        <v>84.401261294019235</v>
      </c>
      <c r="Q1136">
        <v>600</v>
      </c>
      <c r="R1136" s="13">
        <v>37.800167624520952</v>
      </c>
      <c r="S1136" s="13">
        <v>163.19444444444761</v>
      </c>
      <c r="T1136" s="13">
        <v>14.778234246081546</v>
      </c>
      <c r="U1136" s="13">
        <v>18.944532872627139</v>
      </c>
    </row>
    <row r="1137" spans="1:21" x14ac:dyDescent="0.2">
      <c r="A1137">
        <v>1</v>
      </c>
      <c r="B1137" s="11" t="s">
        <v>1154</v>
      </c>
      <c r="C1137" s="11">
        <v>37.036195286195316</v>
      </c>
      <c r="D1137" s="11">
        <v>113.27777777777777</v>
      </c>
      <c r="E1137" s="11">
        <v>8.1702708991525945</v>
      </c>
      <c r="F1137" s="11">
        <v>26.642986666666637</v>
      </c>
      <c r="H1137">
        <v>600</v>
      </c>
      <c r="I1137" s="10">
        <v>1134</v>
      </c>
      <c r="J1137" s="11">
        <v>89.166666666665932</v>
      </c>
      <c r="K1137" s="11">
        <v>51.903942442016472</v>
      </c>
      <c r="L1137" s="11">
        <v>81.927045068093463</v>
      </c>
      <c r="Q1137">
        <v>600</v>
      </c>
      <c r="R1137" s="11">
        <v>40.795466457023025</v>
      </c>
      <c r="S1137" s="11">
        <v>163.19444444444761</v>
      </c>
      <c r="T1137" s="11">
        <v>17.19913472247493</v>
      </c>
      <c r="U1137" s="11">
        <v>20.988394780206605</v>
      </c>
    </row>
    <row r="1138" spans="1:21" x14ac:dyDescent="0.2">
      <c r="A1138">
        <v>1</v>
      </c>
      <c r="B1138" s="13" t="s">
        <v>1155</v>
      </c>
      <c r="C1138" s="13">
        <v>40.550000000000011</v>
      </c>
      <c r="D1138" s="13">
        <v>116.75</v>
      </c>
      <c r="E1138" s="13">
        <v>9.5266692353032543</v>
      </c>
      <c r="F1138" s="13">
        <v>29.174169599999995</v>
      </c>
      <c r="H1138">
        <v>600</v>
      </c>
      <c r="I1138" s="12">
        <v>1135</v>
      </c>
      <c r="J1138" s="13">
        <v>88.083333333332774</v>
      </c>
      <c r="K1138" s="13">
        <v>47.258553485150458</v>
      </c>
      <c r="L1138" s="13">
        <v>78.174899207799982</v>
      </c>
      <c r="Q1138">
        <v>600</v>
      </c>
      <c r="R1138" s="13">
        <v>42.923303834808159</v>
      </c>
      <c r="S1138" s="13">
        <v>166.66666666667041</v>
      </c>
      <c r="T1138" s="13">
        <v>20.12075881966808</v>
      </c>
      <c r="U1138" s="13">
        <v>22.39758712096874</v>
      </c>
    </row>
    <row r="1139" spans="1:21" x14ac:dyDescent="0.2">
      <c r="A1139">
        <v>1</v>
      </c>
      <c r="B1139" s="11" t="s">
        <v>1156</v>
      </c>
      <c r="C1139" s="11">
        <v>39.31805555555556</v>
      </c>
      <c r="D1139" s="11">
        <v>113.27777777777777</v>
      </c>
      <c r="E1139" s="11">
        <v>8.9266273946620966</v>
      </c>
      <c r="F1139" s="11">
        <v>28.287246399999976</v>
      </c>
      <c r="H1139">
        <v>600</v>
      </c>
      <c r="I1139" s="10">
        <v>1136</v>
      </c>
      <c r="J1139" s="11">
        <v>85.916666666666217</v>
      </c>
      <c r="K1139" s="11">
        <v>39.36779088027307</v>
      </c>
      <c r="L1139" s="11">
        <v>71.350601773476697</v>
      </c>
      <c r="Q1139">
        <v>600</v>
      </c>
      <c r="R1139" s="11">
        <v>42.566642300194751</v>
      </c>
      <c r="S1139" s="11">
        <v>163.19444444444761</v>
      </c>
      <c r="T1139" s="11">
        <v>19.079225154879332</v>
      </c>
      <c r="U1139" s="11">
        <v>21.914313651073137</v>
      </c>
    </row>
    <row r="1140" spans="1:21" x14ac:dyDescent="0.2">
      <c r="A1140">
        <v>1</v>
      </c>
      <c r="B1140" s="13" t="s">
        <v>1157</v>
      </c>
      <c r="C1140" s="13">
        <v>38.170833333333348</v>
      </c>
      <c r="D1140" s="13">
        <v>113.27777777777777</v>
      </c>
      <c r="E1140" s="13">
        <v>8.0815311168648076</v>
      </c>
      <c r="F1140" s="13">
        <v>27.461246399999997</v>
      </c>
      <c r="H1140">
        <v>600</v>
      </c>
      <c r="I1140" s="12">
        <v>1137</v>
      </c>
      <c r="J1140" s="13">
        <v>88.666666666665975</v>
      </c>
      <c r="K1140" s="13">
        <v>46.705253607409468</v>
      </c>
      <c r="L1140" s="13">
        <v>86.889038535541587</v>
      </c>
      <c r="Q1140">
        <v>600</v>
      </c>
      <c r="R1140" s="13">
        <v>39.159660766961437</v>
      </c>
      <c r="S1140" s="13">
        <v>163.19444444444761</v>
      </c>
      <c r="T1140" s="13">
        <v>17.166368543209451</v>
      </c>
      <c r="U1140" s="13">
        <v>20.2230196312488</v>
      </c>
    </row>
    <row r="1141" spans="1:21" x14ac:dyDescent="0.2">
      <c r="A1141">
        <v>1</v>
      </c>
      <c r="B1141" s="11" t="s">
        <v>1158</v>
      </c>
      <c r="C1141" s="11">
        <v>36.009722222222237</v>
      </c>
      <c r="D1141" s="11">
        <v>113.27777777777777</v>
      </c>
      <c r="E1141" s="11">
        <v>6.7261443735486051</v>
      </c>
      <c r="F1141" s="11">
        <v>25.9044016</v>
      </c>
      <c r="H1141">
        <v>600</v>
      </c>
      <c r="I1141" s="10">
        <v>1138</v>
      </c>
      <c r="J1141" s="11">
        <v>86.583333333332902</v>
      </c>
      <c r="K1141" s="11">
        <v>40.920983296254668</v>
      </c>
      <c r="L1141" s="11">
        <v>83.998110426196803</v>
      </c>
      <c r="Q1141">
        <v>600</v>
      </c>
      <c r="R1141" s="11">
        <v>38.744724375538141</v>
      </c>
      <c r="S1141" s="11">
        <v>163.19444444444761</v>
      </c>
      <c r="T1141" s="11">
        <v>16.744831359804621</v>
      </c>
      <c r="U1141" s="11">
        <v>19.520729719245171</v>
      </c>
    </row>
    <row r="1142" spans="1:21" x14ac:dyDescent="0.2">
      <c r="A1142">
        <v>1</v>
      </c>
      <c r="B1142" s="13" t="s">
        <v>1159</v>
      </c>
      <c r="C1142" s="13">
        <v>38.923611111111121</v>
      </c>
      <c r="D1142" s="13">
        <v>113.27777777777777</v>
      </c>
      <c r="E1142" s="13">
        <v>6.678221733812582</v>
      </c>
      <c r="F1142" s="13">
        <v>28.002823999999993</v>
      </c>
      <c r="H1142">
        <v>600</v>
      </c>
      <c r="I1142" s="12">
        <v>1139</v>
      </c>
      <c r="J1142" s="13">
        <v>79.166666666666671</v>
      </c>
      <c r="K1142" s="13">
        <v>18.65999475206322</v>
      </c>
      <c r="L1142" s="13">
        <v>104.73010429007149</v>
      </c>
      <c r="Q1142">
        <v>600</v>
      </c>
      <c r="R1142" s="13">
        <v>37.54621647509564</v>
      </c>
      <c r="S1142" s="13">
        <v>163.19444444444761</v>
      </c>
      <c r="T1142" s="13">
        <v>15.508216883638587</v>
      </c>
      <c r="U1142" s="13">
        <v>18.87884498606233</v>
      </c>
    </row>
    <row r="1143" spans="1:21" x14ac:dyDescent="0.2">
      <c r="A1143">
        <v>1</v>
      </c>
      <c r="B1143" s="11" t="s">
        <v>1160</v>
      </c>
      <c r="C1143" s="11">
        <v>36.807407407407418</v>
      </c>
      <c r="D1143" s="11">
        <v>113.27777777777777</v>
      </c>
      <c r="E1143" s="11">
        <v>5.4932043454987136</v>
      </c>
      <c r="F1143" s="11">
        <v>26.479118933333325</v>
      </c>
      <c r="H1143">
        <v>600</v>
      </c>
      <c r="I1143" s="10">
        <v>1140</v>
      </c>
      <c r="J1143" s="11">
        <v>88.333333333332746</v>
      </c>
      <c r="K1143" s="11">
        <v>47.253327269881368</v>
      </c>
      <c r="L1143" s="11">
        <v>81.49845977356027</v>
      </c>
      <c r="Q1143">
        <v>600</v>
      </c>
      <c r="R1143" s="11">
        <v>36.455808080807962</v>
      </c>
      <c r="S1143" s="11">
        <v>163.19444444444761</v>
      </c>
      <c r="T1143" s="11">
        <v>12.834067345565231</v>
      </c>
      <c r="U1143" s="11">
        <v>18.192589359198966</v>
      </c>
    </row>
    <row r="1144" spans="1:21" x14ac:dyDescent="0.2">
      <c r="A1144">
        <v>1</v>
      </c>
      <c r="B1144" s="13" t="s">
        <v>1161</v>
      </c>
      <c r="C1144" s="13">
        <v>29.313131313131315</v>
      </c>
      <c r="D1144" s="13">
        <v>73.833333333333329</v>
      </c>
      <c r="E1144" s="13">
        <v>0.93411173484042809</v>
      </c>
      <c r="F1144" s="13">
        <v>21.080712727272729</v>
      </c>
      <c r="H1144">
        <v>600</v>
      </c>
      <c r="I1144" s="12">
        <v>1141</v>
      </c>
      <c r="J1144" s="13">
        <v>85.333333333333002</v>
      </c>
      <c r="K1144" s="13">
        <v>39.163024963704508</v>
      </c>
      <c r="L1144" s="13">
        <v>71.164799893440929</v>
      </c>
      <c r="Q1144">
        <v>600</v>
      </c>
      <c r="R1144" s="13">
        <v>29.199652777777672</v>
      </c>
      <c r="S1144" s="13">
        <v>123.74999999999716</v>
      </c>
      <c r="T1144" s="13">
        <v>2.7983992855687565</v>
      </c>
      <c r="U1144" s="13">
        <v>13.286761481424042</v>
      </c>
    </row>
    <row r="1145" spans="1:21" x14ac:dyDescent="0.2">
      <c r="A1145">
        <v>1</v>
      </c>
      <c r="B1145" s="11" t="s">
        <v>1162</v>
      </c>
      <c r="C1145" s="11">
        <v>38.516304347826107</v>
      </c>
      <c r="D1145" s="11">
        <v>113.27777777777777</v>
      </c>
      <c r="E1145" s="11">
        <v>7.5640943134571366</v>
      </c>
      <c r="F1145" s="11">
        <v>27.709638260869546</v>
      </c>
      <c r="H1145">
        <v>600</v>
      </c>
      <c r="I1145" s="10">
        <v>1142</v>
      </c>
      <c r="J1145" s="11">
        <v>89.166666666665932</v>
      </c>
      <c r="K1145" s="11">
        <v>50.407744818965519</v>
      </c>
      <c r="L1145" s="11">
        <v>80.737584449710681</v>
      </c>
      <c r="Q1145">
        <v>600</v>
      </c>
      <c r="R1145" s="11">
        <v>38.804408766564563</v>
      </c>
      <c r="S1145" s="11">
        <v>163.19444444444761</v>
      </c>
      <c r="T1145" s="11">
        <v>15.60855296148595</v>
      </c>
      <c r="U1145" s="11">
        <v>19.74967702448037</v>
      </c>
    </row>
    <row r="1146" spans="1:21" x14ac:dyDescent="0.2">
      <c r="A1146">
        <v>1</v>
      </c>
      <c r="B1146" s="13" t="s">
        <v>1163</v>
      </c>
      <c r="C1146" s="13">
        <v>35.51944444444446</v>
      </c>
      <c r="D1146" s="13">
        <v>113.27777777777777</v>
      </c>
      <c r="E1146" s="13">
        <v>6.6798977734932707</v>
      </c>
      <c r="F1146" s="13">
        <v>25.551939199999982</v>
      </c>
      <c r="H1146">
        <v>600</v>
      </c>
      <c r="I1146" s="12">
        <v>1143</v>
      </c>
      <c r="J1146" s="13">
        <v>87.333333333332831</v>
      </c>
      <c r="K1146" s="13">
        <v>42.941153841749106</v>
      </c>
      <c r="L1146" s="13">
        <v>74.893887745765412</v>
      </c>
      <c r="Q1146">
        <v>600</v>
      </c>
      <c r="R1146" s="13">
        <v>39.652664859981748</v>
      </c>
      <c r="S1146" s="13">
        <v>163.19444444444761</v>
      </c>
      <c r="T1146" s="13">
        <v>16.693834865256228</v>
      </c>
      <c r="U1146" s="13">
        <v>20.171141066913517</v>
      </c>
    </row>
    <row r="1147" spans="1:21" x14ac:dyDescent="0.2">
      <c r="A1147">
        <v>1</v>
      </c>
      <c r="B1147" s="11" t="s">
        <v>1164</v>
      </c>
      <c r="C1147" s="11">
        <v>39.28750000000003</v>
      </c>
      <c r="D1147" s="11">
        <v>113.27777777777777</v>
      </c>
      <c r="E1147" s="11">
        <v>8.6997949802949535</v>
      </c>
      <c r="F1147" s="11">
        <v>28.264862399999991</v>
      </c>
      <c r="H1147">
        <v>600</v>
      </c>
      <c r="I1147" s="10">
        <v>1144</v>
      </c>
      <c r="J1147" s="11">
        <v>85.249999999999758</v>
      </c>
      <c r="K1147" s="11">
        <v>39.229670087136043</v>
      </c>
      <c r="L1147" s="11">
        <v>71.225326000013041</v>
      </c>
      <c r="Q1147">
        <v>600</v>
      </c>
      <c r="R1147" s="11">
        <v>39.994444444444312</v>
      </c>
      <c r="S1147" s="11">
        <v>163.19444444444761</v>
      </c>
      <c r="T1147" s="11">
        <v>17.660610007282468</v>
      </c>
      <c r="U1147" s="11">
        <v>20.601362656480774</v>
      </c>
    </row>
    <row r="1148" spans="1:21" x14ac:dyDescent="0.2">
      <c r="A1148">
        <v>1</v>
      </c>
      <c r="B1148" s="13" t="s">
        <v>1165</v>
      </c>
      <c r="C1148" s="13">
        <v>37.473905723905737</v>
      </c>
      <c r="D1148" s="13">
        <v>113.27777777777777</v>
      </c>
      <c r="E1148" s="13">
        <v>7.3619909456627264</v>
      </c>
      <c r="F1148" s="13">
        <v>26.958913939393923</v>
      </c>
      <c r="H1148">
        <v>600</v>
      </c>
      <c r="I1148" s="12">
        <v>1145</v>
      </c>
      <c r="J1148" s="13">
        <v>85.166666666666273</v>
      </c>
      <c r="K1148" s="13">
        <v>39.026543821374496</v>
      </c>
      <c r="L1148" s="13">
        <v>71.04068882190964</v>
      </c>
      <c r="Q1148">
        <v>600</v>
      </c>
      <c r="R1148" s="13">
        <v>41.410884866767042</v>
      </c>
      <c r="S1148" s="13">
        <v>163.19444444444761</v>
      </c>
      <c r="T1148" s="13">
        <v>16.978452344574738</v>
      </c>
      <c r="U1148" s="13">
        <v>21.328881465338927</v>
      </c>
    </row>
    <row r="1149" spans="1:21" x14ac:dyDescent="0.2">
      <c r="A1149">
        <v>1</v>
      </c>
      <c r="B1149" s="11" t="s">
        <v>1166</v>
      </c>
      <c r="C1149" s="11">
        <v>35.361111111111107</v>
      </c>
      <c r="D1149" s="11">
        <v>113.27777777777777</v>
      </c>
      <c r="E1149" s="11">
        <v>6.7113922398455088</v>
      </c>
      <c r="F1149" s="11">
        <v>25.4378624</v>
      </c>
      <c r="H1149">
        <v>600</v>
      </c>
      <c r="I1149" s="10">
        <v>1146</v>
      </c>
      <c r="J1149" s="11">
        <v>90.249999999999318</v>
      </c>
      <c r="K1149" s="11">
        <v>50.72643219579043</v>
      </c>
      <c r="L1149" s="11">
        <v>81.814680502549194</v>
      </c>
      <c r="Q1149">
        <v>600</v>
      </c>
      <c r="R1149" s="11">
        <v>38.53566384180774</v>
      </c>
      <c r="S1149" s="11">
        <v>163.19444444444761</v>
      </c>
      <c r="T1149" s="11">
        <v>15.59400701279481</v>
      </c>
      <c r="U1149" s="11">
        <v>19.454069121992376</v>
      </c>
    </row>
    <row r="1150" spans="1:21" x14ac:dyDescent="0.2">
      <c r="A1150">
        <v>1</v>
      </c>
      <c r="B1150" s="13" t="s">
        <v>1167</v>
      </c>
      <c r="C1150" s="13">
        <v>35.325000000000017</v>
      </c>
      <c r="D1150" s="13">
        <v>113.27777777777777</v>
      </c>
      <c r="E1150" s="13">
        <v>6.6565887267999626</v>
      </c>
      <c r="F1150" s="13">
        <v>25.411017599999994</v>
      </c>
      <c r="H1150">
        <v>600</v>
      </c>
      <c r="I1150" s="12">
        <v>1147</v>
      </c>
      <c r="J1150" s="13">
        <v>89.583333333332646</v>
      </c>
      <c r="K1150" s="13">
        <v>51.354898793570449</v>
      </c>
      <c r="L1150" s="13">
        <v>81.492577960157703</v>
      </c>
      <c r="Q1150">
        <v>600</v>
      </c>
      <c r="R1150" s="13">
        <v>37.629485516644934</v>
      </c>
      <c r="S1150" s="13">
        <v>163.19444444444761</v>
      </c>
      <c r="T1150" s="13">
        <v>15.481426197325996</v>
      </c>
      <c r="U1150" s="13">
        <v>18.776403044356943</v>
      </c>
    </row>
    <row r="1151" spans="1:21" x14ac:dyDescent="0.2">
      <c r="A1151">
        <v>1</v>
      </c>
      <c r="B1151" s="11" t="s">
        <v>1168</v>
      </c>
      <c r="C1151" s="11">
        <v>40.443883277216599</v>
      </c>
      <c r="D1151" s="11">
        <v>113.27777777777777</v>
      </c>
      <c r="E1151" s="11">
        <v>8.7345260724785501</v>
      </c>
      <c r="F1151" s="11">
        <v>29.097763232323238</v>
      </c>
      <c r="H1151">
        <v>600</v>
      </c>
      <c r="I1151" s="10">
        <v>1148</v>
      </c>
      <c r="J1151" s="11">
        <v>86.916666666666131</v>
      </c>
      <c r="K1151" s="11">
        <v>42.429662939743992</v>
      </c>
      <c r="L1151" s="11">
        <v>74.4465045511254</v>
      </c>
      <c r="Q1151">
        <v>600</v>
      </c>
      <c r="R1151" s="11">
        <v>39.655510932619144</v>
      </c>
      <c r="S1151" s="11">
        <v>163.19444444444761</v>
      </c>
      <c r="T1151" s="11">
        <v>18.823056457913793</v>
      </c>
      <c r="U1151" s="11">
        <v>20.423727524274277</v>
      </c>
    </row>
    <row r="1152" spans="1:21" x14ac:dyDescent="0.2">
      <c r="A1152">
        <v>1</v>
      </c>
      <c r="B1152" s="13" t="s">
        <v>1169</v>
      </c>
      <c r="C1152" s="13">
        <v>39.82777777777779</v>
      </c>
      <c r="D1152" s="13">
        <v>113.27777777777777</v>
      </c>
      <c r="E1152" s="13">
        <v>8.8241871268120047</v>
      </c>
      <c r="F1152" s="13">
        <v>28.654246399999973</v>
      </c>
      <c r="H1152">
        <v>600</v>
      </c>
      <c r="I1152" s="12">
        <v>1149</v>
      </c>
      <c r="J1152" s="13">
        <v>85.49999999999973</v>
      </c>
      <c r="K1152" s="13">
        <v>43.335627002529669</v>
      </c>
      <c r="L1152" s="13">
        <v>74.859971950735456</v>
      </c>
      <c r="Q1152">
        <v>600</v>
      </c>
      <c r="R1152" s="13">
        <v>43.613477827603262</v>
      </c>
      <c r="S1152" s="13">
        <v>163.19444444444761</v>
      </c>
      <c r="T1152" s="13">
        <v>20.296386654555565</v>
      </c>
      <c r="U1152" s="13">
        <v>23.038832920812986</v>
      </c>
    </row>
    <row r="1153" spans="1:21" x14ac:dyDescent="0.2">
      <c r="A1153">
        <v>1</v>
      </c>
      <c r="B1153" s="11" t="s">
        <v>1170</v>
      </c>
      <c r="C1153" s="11">
        <v>36.957631874298563</v>
      </c>
      <c r="D1153" s="11">
        <v>113.27777777777777</v>
      </c>
      <c r="E1153" s="11">
        <v>7.3318724968927578</v>
      </c>
      <c r="F1153" s="11">
        <v>26.587507070707069</v>
      </c>
      <c r="H1153">
        <v>600</v>
      </c>
      <c r="I1153" s="10">
        <v>1150</v>
      </c>
      <c r="J1153" s="11">
        <v>87.249999999999588</v>
      </c>
      <c r="K1153" s="11">
        <v>43.042428703551671</v>
      </c>
      <c r="L1153" s="11">
        <v>74.982152738352326</v>
      </c>
      <c r="Q1153">
        <v>600</v>
      </c>
      <c r="R1153" s="11">
        <v>40.378079962807853</v>
      </c>
      <c r="S1153" s="11">
        <v>163.19444444444761</v>
      </c>
      <c r="T1153" s="11">
        <v>17.659548227545486</v>
      </c>
      <c r="U1153" s="11">
        <v>20.755333671906278</v>
      </c>
    </row>
    <row r="1154" spans="1:21" x14ac:dyDescent="0.2">
      <c r="A1154">
        <v>1</v>
      </c>
      <c r="B1154" s="13" t="s">
        <v>1171</v>
      </c>
      <c r="C1154" s="13">
        <v>35.736111111111128</v>
      </c>
      <c r="D1154" s="13">
        <v>113.27777777777777</v>
      </c>
      <c r="E1154" s="13">
        <v>7.3171415689400758</v>
      </c>
      <c r="F1154" s="13">
        <v>25.707631999999986</v>
      </c>
      <c r="H1154">
        <v>600</v>
      </c>
      <c r="I1154" s="12">
        <v>1151</v>
      </c>
      <c r="J1154" s="13">
        <v>86.916666666666131</v>
      </c>
      <c r="K1154" s="13">
        <v>43.769759729809707</v>
      </c>
      <c r="L1154" s="13">
        <v>75.234008023446819</v>
      </c>
      <c r="Q1154">
        <v>600</v>
      </c>
      <c r="R1154" s="13">
        <v>38.076897018970072</v>
      </c>
      <c r="S1154" s="13">
        <v>163.19444444444761</v>
      </c>
      <c r="T1154" s="13">
        <v>16.263881520126773</v>
      </c>
      <c r="U1154" s="13">
        <v>19.094331493691076</v>
      </c>
    </row>
    <row r="1155" spans="1:21" x14ac:dyDescent="0.2">
      <c r="A1155">
        <v>1</v>
      </c>
      <c r="B1155" s="11" t="s">
        <v>1172</v>
      </c>
      <c r="C1155" s="11">
        <v>37.4027777777778</v>
      </c>
      <c r="D1155" s="11">
        <v>113.27777777777777</v>
      </c>
      <c r="E1155" s="11">
        <v>7.3730305022474365</v>
      </c>
      <c r="F1155" s="11">
        <v>26.908323199999991</v>
      </c>
      <c r="H1155">
        <v>600</v>
      </c>
      <c r="I1155" s="10">
        <v>1152</v>
      </c>
      <c r="J1155" s="11">
        <v>91.083333333332519</v>
      </c>
      <c r="K1155" s="11">
        <v>56.688835810778819</v>
      </c>
      <c r="L1155" s="11">
        <v>86.051469185625422</v>
      </c>
      <c r="Q1155">
        <v>600</v>
      </c>
      <c r="R1155" s="11">
        <v>39.316980286738136</v>
      </c>
      <c r="S1155" s="11">
        <v>163.19444444444761</v>
      </c>
      <c r="T1155" s="11">
        <v>17.525331026473136</v>
      </c>
      <c r="U1155" s="11">
        <v>20.037023196803993</v>
      </c>
    </row>
    <row r="1156" spans="1:21" x14ac:dyDescent="0.2">
      <c r="A1156">
        <v>1</v>
      </c>
      <c r="B1156" s="13" t="s">
        <v>1173</v>
      </c>
      <c r="C1156" s="13">
        <v>37.043055555555583</v>
      </c>
      <c r="D1156" s="13">
        <v>113.27777777777777</v>
      </c>
      <c r="E1156" s="13">
        <v>7.4512915022391804</v>
      </c>
      <c r="F1156" s="13">
        <v>26.6491696</v>
      </c>
      <c r="H1156">
        <v>600</v>
      </c>
      <c r="I1156" s="12">
        <v>1153</v>
      </c>
      <c r="J1156" s="13">
        <v>85.416666666666259</v>
      </c>
      <c r="K1156" s="13">
        <v>40.021470553000228</v>
      </c>
      <c r="L1156" s="13">
        <v>71.940530982348648</v>
      </c>
      <c r="Q1156">
        <v>600</v>
      </c>
      <c r="R1156" s="13">
        <v>39.973042662915923</v>
      </c>
      <c r="S1156" s="13">
        <v>163.19444444444761</v>
      </c>
      <c r="T1156" s="13">
        <v>17.243817971029298</v>
      </c>
      <c r="U1156" s="13">
        <v>20.424314470754297</v>
      </c>
    </row>
    <row r="1157" spans="1:21" x14ac:dyDescent="0.2">
      <c r="A1157">
        <v>1</v>
      </c>
      <c r="B1157" s="11" t="s">
        <v>1174</v>
      </c>
      <c r="C1157" s="11">
        <v>41.193055555555574</v>
      </c>
      <c r="D1157" s="11">
        <v>113.27777777777777</v>
      </c>
      <c r="E1157" s="11">
        <v>9.8270895305899248</v>
      </c>
      <c r="F1157" s="11">
        <v>29.637246399999992</v>
      </c>
      <c r="H1157">
        <v>600</v>
      </c>
      <c r="I1157" s="10">
        <v>1154</v>
      </c>
      <c r="J1157" s="11">
        <v>89.499999999999389</v>
      </c>
      <c r="K1157" s="11">
        <v>49.678510274881923</v>
      </c>
      <c r="L1157" s="11">
        <v>80.965194210401748</v>
      </c>
      <c r="Q1157">
        <v>600</v>
      </c>
      <c r="R1157" s="11">
        <v>43.67286599904611</v>
      </c>
      <c r="S1157" s="11">
        <v>163.19444444444761</v>
      </c>
      <c r="T1157" s="11">
        <v>21.261250821545676</v>
      </c>
      <c r="U1157" s="11">
        <v>22.663276780962715</v>
      </c>
    </row>
    <row r="1158" spans="1:21" x14ac:dyDescent="0.2">
      <c r="A1158">
        <v>1</v>
      </c>
      <c r="B1158" s="13" t="s">
        <v>1175</v>
      </c>
      <c r="C1158" s="13">
        <v>35.583333333333343</v>
      </c>
      <c r="D1158" s="13">
        <v>113.27777777777777</v>
      </c>
      <c r="E1158" s="13">
        <v>6.8426652596720858</v>
      </c>
      <c r="F1158" s="13">
        <v>25.597401599999991</v>
      </c>
      <c r="H1158">
        <v>600</v>
      </c>
      <c r="I1158" s="12">
        <v>1155</v>
      </c>
      <c r="J1158" s="13">
        <v>90.249999999999318</v>
      </c>
      <c r="K1158" s="13">
        <v>55.995729483461254</v>
      </c>
      <c r="L1158" s="13">
        <v>85.09510356361308</v>
      </c>
      <c r="Q1158">
        <v>600</v>
      </c>
      <c r="R1158" s="13">
        <v>38.469868173257844</v>
      </c>
      <c r="S1158" s="13">
        <v>163.19444444444761</v>
      </c>
      <c r="T1158" s="13">
        <v>15.204105934688549</v>
      </c>
      <c r="U1158" s="13">
        <v>19.324456430851971</v>
      </c>
    </row>
    <row r="1159" spans="1:21" x14ac:dyDescent="0.2">
      <c r="A1159">
        <v>1</v>
      </c>
      <c r="B1159" s="11" t="s">
        <v>1176</v>
      </c>
      <c r="C1159" s="11">
        <v>39.715768799102158</v>
      </c>
      <c r="D1159" s="11">
        <v>116.75</v>
      </c>
      <c r="E1159" s="11">
        <v>8.571048586360023</v>
      </c>
      <c r="F1159" s="11">
        <v>28.573443232323214</v>
      </c>
      <c r="H1159">
        <v>600</v>
      </c>
      <c r="I1159" s="10">
        <v>1156</v>
      </c>
      <c r="J1159" s="11">
        <v>84.999999999999773</v>
      </c>
      <c r="K1159" s="11">
        <v>38.873439427966595</v>
      </c>
      <c r="L1159" s="11">
        <v>71.25838976376221</v>
      </c>
      <c r="Q1159">
        <v>600</v>
      </c>
      <c r="R1159" s="11">
        <v>41.4519980506821</v>
      </c>
      <c r="S1159" s="11">
        <v>166.66666666667041</v>
      </c>
      <c r="T1159" s="11">
        <v>17.881045371990254</v>
      </c>
      <c r="U1159" s="11">
        <v>21.101508737462126</v>
      </c>
    </row>
    <row r="1160" spans="1:21" x14ac:dyDescent="0.2">
      <c r="A1160">
        <v>1</v>
      </c>
      <c r="B1160" s="13" t="s">
        <v>1177</v>
      </c>
      <c r="C1160" s="13">
        <v>40.352777777777781</v>
      </c>
      <c r="D1160" s="13">
        <v>113.27777777777777</v>
      </c>
      <c r="E1160" s="13">
        <v>9.6739769440337557</v>
      </c>
      <c r="F1160" s="13">
        <v>29.032092800000001</v>
      </c>
      <c r="H1160">
        <v>600</v>
      </c>
      <c r="I1160" s="12">
        <v>1157</v>
      </c>
      <c r="J1160" s="13">
        <v>86.666666666666146</v>
      </c>
      <c r="K1160" s="13">
        <v>35.751697907739626</v>
      </c>
      <c r="L1160" s="13">
        <v>118.36368671999008</v>
      </c>
      <c r="Q1160">
        <v>600</v>
      </c>
      <c r="R1160" s="13">
        <v>38.387731481481431</v>
      </c>
      <c r="S1160" s="13">
        <v>163.19444444444761</v>
      </c>
      <c r="T1160" s="13">
        <v>20.201696517965633</v>
      </c>
      <c r="U1160" s="13">
        <v>19.676116077138907</v>
      </c>
    </row>
    <row r="1161" spans="1:21" x14ac:dyDescent="0.2">
      <c r="A1161">
        <v>1</v>
      </c>
      <c r="B1161" s="11" t="s">
        <v>1178</v>
      </c>
      <c r="C1161" s="11">
        <v>35.069304152637507</v>
      </c>
      <c r="D1161" s="11">
        <v>113.27777777777777</v>
      </c>
      <c r="E1161" s="11">
        <v>6.6162004116454121</v>
      </c>
      <c r="F1161" s="11">
        <v>25.227135353535353</v>
      </c>
      <c r="H1161">
        <v>600</v>
      </c>
      <c r="I1161" s="10">
        <v>1158</v>
      </c>
      <c r="J1161" s="11">
        <v>83.41666666666643</v>
      </c>
      <c r="K1161" s="11">
        <v>33.172034730567475</v>
      </c>
      <c r="L1161" s="11">
        <v>68.658210103266597</v>
      </c>
      <c r="Q1161">
        <v>600</v>
      </c>
      <c r="R1161" s="11">
        <v>39.144134477825375</v>
      </c>
      <c r="S1161" s="11">
        <v>163.19444444444761</v>
      </c>
      <c r="T1161" s="11">
        <v>15.411688880457854</v>
      </c>
      <c r="U1161" s="11">
        <v>19.683058408034842</v>
      </c>
    </row>
    <row r="1162" spans="1:21" x14ac:dyDescent="0.2">
      <c r="A1162">
        <v>1</v>
      </c>
      <c r="B1162" s="13" t="s">
        <v>1179</v>
      </c>
      <c r="C1162" s="13">
        <v>36.930976430976422</v>
      </c>
      <c r="D1162" s="13">
        <v>107.02777777777777</v>
      </c>
      <c r="E1162" s="13">
        <v>2.4418806444208432</v>
      </c>
      <c r="F1162" s="13">
        <v>26.568237575757575</v>
      </c>
      <c r="H1162">
        <v>600</v>
      </c>
      <c r="I1162" s="12">
        <v>1159</v>
      </c>
      <c r="J1162" s="13">
        <v>87.999999999999517</v>
      </c>
      <c r="K1162" s="13">
        <v>47.482192990768752</v>
      </c>
      <c r="L1162" s="13">
        <v>78.359652652643547</v>
      </c>
      <c r="Q1162">
        <v>600</v>
      </c>
      <c r="R1162" s="13">
        <v>32.859767025089511</v>
      </c>
      <c r="S1162" s="13">
        <v>156.94444444444653</v>
      </c>
      <c r="T1162" s="13">
        <v>5.5652729661710163</v>
      </c>
      <c r="U1162" s="13">
        <v>15.558702729044104</v>
      </c>
    </row>
    <row r="1163" spans="1:21" x14ac:dyDescent="0.2">
      <c r="A1163">
        <v>1</v>
      </c>
      <c r="B1163" s="11" t="s">
        <v>1180</v>
      </c>
      <c r="C1163" s="11">
        <v>33.558608058608066</v>
      </c>
      <c r="D1163" s="11">
        <v>107.02777777777777</v>
      </c>
      <c r="E1163" s="11">
        <v>5.2493916228389166</v>
      </c>
      <c r="F1163" s="11">
        <v>24.139247472527455</v>
      </c>
      <c r="H1163">
        <v>600</v>
      </c>
      <c r="I1163" s="10">
        <v>1160</v>
      </c>
      <c r="J1163" s="11">
        <v>89.249999999999417</v>
      </c>
      <c r="K1163" s="11">
        <v>49.29116106218892</v>
      </c>
      <c r="L1163" s="11">
        <v>80.648928923055109</v>
      </c>
      <c r="Q1163">
        <v>600</v>
      </c>
      <c r="R1163" s="11">
        <v>35.165700483091669</v>
      </c>
      <c r="S1163" s="11">
        <v>133.47222222222032</v>
      </c>
      <c r="T1163" s="11">
        <v>11.497538715339504</v>
      </c>
      <c r="U1163" s="11">
        <v>17.257799515919412</v>
      </c>
    </row>
    <row r="1164" spans="1:21" x14ac:dyDescent="0.2">
      <c r="A1164">
        <v>1</v>
      </c>
      <c r="B1164" s="13" t="s">
        <v>1181</v>
      </c>
      <c r="C1164" s="13">
        <v>38.106944444444458</v>
      </c>
      <c r="D1164" s="13">
        <v>113.27777777777777</v>
      </c>
      <c r="E1164" s="13">
        <v>8.096367288171388</v>
      </c>
      <c r="F1164" s="13">
        <v>27.414862399999997</v>
      </c>
      <c r="H1164">
        <v>600</v>
      </c>
      <c r="I1164" s="12">
        <v>1161</v>
      </c>
      <c r="J1164" s="13">
        <v>87.166666666666103</v>
      </c>
      <c r="K1164" s="13">
        <v>43.347012737203428</v>
      </c>
      <c r="L1164" s="13">
        <v>75.246985676187933</v>
      </c>
      <c r="Q1164">
        <v>600</v>
      </c>
      <c r="R1164" s="13">
        <v>39.911830859199071</v>
      </c>
      <c r="S1164" s="13">
        <v>163.19444444444761</v>
      </c>
      <c r="T1164" s="13">
        <v>18.546445046275622</v>
      </c>
      <c r="U1164" s="13">
        <v>20.469355578377272</v>
      </c>
    </row>
    <row r="1165" spans="1:21" x14ac:dyDescent="0.2">
      <c r="A1165">
        <v>1</v>
      </c>
      <c r="B1165" s="11" t="s">
        <v>1182</v>
      </c>
      <c r="C1165" s="11">
        <v>39.37896825396826</v>
      </c>
      <c r="D1165" s="11">
        <v>113.27777777777777</v>
      </c>
      <c r="E1165" s="11">
        <v>8.4471826566124513</v>
      </c>
      <c r="F1165" s="11">
        <v>28.330630204081622</v>
      </c>
      <c r="H1165">
        <v>600</v>
      </c>
      <c r="I1165" s="10">
        <v>1162</v>
      </c>
      <c r="J1165" s="11">
        <v>87.166666666666103</v>
      </c>
      <c r="K1165" s="11">
        <v>46.334321705267428</v>
      </c>
      <c r="L1165" s="11">
        <v>77.406694583418044</v>
      </c>
      <c r="Q1165">
        <v>600</v>
      </c>
      <c r="R1165" s="11">
        <v>41.619545659019217</v>
      </c>
      <c r="S1165" s="11">
        <v>163.19444444444761</v>
      </c>
      <c r="T1165" s="11">
        <v>19.461253638969289</v>
      </c>
      <c r="U1165" s="11">
        <v>21.305917662773822</v>
      </c>
    </row>
    <row r="1166" spans="1:21" x14ac:dyDescent="0.2">
      <c r="A1166">
        <v>1</v>
      </c>
      <c r="B1166" s="13" t="s">
        <v>1183</v>
      </c>
      <c r="C1166" s="13">
        <v>37.26907968574637</v>
      </c>
      <c r="D1166" s="13">
        <v>113.27777777777777</v>
      </c>
      <c r="E1166" s="13">
        <v>7.4159972795724221</v>
      </c>
      <c r="F1166" s="13">
        <v>26.811827070707057</v>
      </c>
      <c r="H1166">
        <v>600</v>
      </c>
      <c r="I1166" s="12">
        <v>1163</v>
      </c>
      <c r="J1166" s="13">
        <v>85.666666666666231</v>
      </c>
      <c r="K1166" s="13">
        <v>39.353908005966311</v>
      </c>
      <c r="L1166" s="13">
        <v>71.338019929820248</v>
      </c>
      <c r="Q1166">
        <v>600</v>
      </c>
      <c r="R1166" s="13">
        <v>39.309478371501093</v>
      </c>
      <c r="S1166" s="13">
        <v>163.19444444444761</v>
      </c>
      <c r="T1166" s="13">
        <v>17.919028956084823</v>
      </c>
      <c r="U1166" s="13">
        <v>19.910032084641919</v>
      </c>
    </row>
    <row r="1167" spans="1:21" x14ac:dyDescent="0.2">
      <c r="A1167">
        <v>1</v>
      </c>
      <c r="B1167" s="11" t="s">
        <v>1184</v>
      </c>
      <c r="C1167" s="11">
        <v>37.345833333333346</v>
      </c>
      <c r="D1167" s="11">
        <v>113.27777777777777</v>
      </c>
      <c r="E1167" s="11">
        <v>7.9199684314686429</v>
      </c>
      <c r="F1167" s="11">
        <v>26.866939199999997</v>
      </c>
      <c r="H1167">
        <v>600</v>
      </c>
      <c r="I1167" s="10">
        <v>1164</v>
      </c>
      <c r="J1167" s="11">
        <v>86.916666666666131</v>
      </c>
      <c r="K1167" s="11">
        <v>45.173659061286038</v>
      </c>
      <c r="L1167" s="11">
        <v>76.816082556871351</v>
      </c>
      <c r="Q1167">
        <v>600</v>
      </c>
      <c r="R1167" s="11">
        <v>40.34753363228689</v>
      </c>
      <c r="S1167" s="11">
        <v>163.19444444444761</v>
      </c>
      <c r="T1167" s="11">
        <v>17.169351296518549</v>
      </c>
      <c r="U1167" s="11">
        <v>20.666248164890813</v>
      </c>
    </row>
    <row r="1168" spans="1:21" x14ac:dyDescent="0.2">
      <c r="A1168">
        <v>1</v>
      </c>
      <c r="B1168" s="13" t="s">
        <v>1185</v>
      </c>
      <c r="C1168" s="13">
        <v>35.927777777777784</v>
      </c>
      <c r="D1168" s="13">
        <v>113.27777777777777</v>
      </c>
      <c r="E1168" s="13">
        <v>6.6971404047724983</v>
      </c>
      <c r="F1168" s="13">
        <v>25.846015999999974</v>
      </c>
      <c r="H1168">
        <v>600</v>
      </c>
      <c r="I1168" s="12">
        <v>1165</v>
      </c>
      <c r="J1168" s="13">
        <v>84.999999999999773</v>
      </c>
      <c r="K1168" s="13">
        <v>41.286864296510451</v>
      </c>
      <c r="L1168" s="13">
        <v>73.06898383553137</v>
      </c>
      <c r="Q1168">
        <v>600</v>
      </c>
      <c r="R1168" s="13">
        <v>39.355555555555384</v>
      </c>
      <c r="S1168" s="13">
        <v>163.19444444444761</v>
      </c>
      <c r="T1168" s="13">
        <v>15.662593280761355</v>
      </c>
      <c r="U1168" s="13">
        <v>20.185105133312888</v>
      </c>
    </row>
    <row r="1169" spans="1:21" x14ac:dyDescent="0.2">
      <c r="A1169">
        <v>1</v>
      </c>
      <c r="B1169" s="11" t="s">
        <v>1186</v>
      </c>
      <c r="C1169" s="11">
        <v>37.005331088664434</v>
      </c>
      <c r="D1169" s="11">
        <v>113.27777777777777</v>
      </c>
      <c r="E1169" s="11">
        <v>7.6824121905784724</v>
      </c>
      <c r="F1169" s="11">
        <v>26.62208323232322</v>
      </c>
      <c r="H1169">
        <v>600</v>
      </c>
      <c r="I1169" s="10">
        <v>1166</v>
      </c>
      <c r="J1169" s="11">
        <v>86.166666666666188</v>
      </c>
      <c r="K1169" s="11">
        <v>45.016537153705904</v>
      </c>
      <c r="L1169" s="11">
        <v>76.682376289582336</v>
      </c>
      <c r="Q1169">
        <v>600</v>
      </c>
      <c r="R1169" s="11">
        <v>40.365635997988818</v>
      </c>
      <c r="S1169" s="11">
        <v>163.19444444444761</v>
      </c>
      <c r="T1169" s="11">
        <v>16.829389582089714</v>
      </c>
      <c r="U1169" s="11">
        <v>20.790914404944868</v>
      </c>
    </row>
    <row r="1170" spans="1:21" x14ac:dyDescent="0.2">
      <c r="A1170">
        <v>1</v>
      </c>
      <c r="B1170" s="13" t="s">
        <v>1187</v>
      </c>
      <c r="C1170" s="13">
        <v>35.123611111111117</v>
      </c>
      <c r="D1170" s="13">
        <v>107.02777777777777</v>
      </c>
      <c r="E1170" s="13">
        <v>6.9469574963914722</v>
      </c>
      <c r="F1170" s="13">
        <v>25.266939199999992</v>
      </c>
      <c r="H1170">
        <v>600</v>
      </c>
      <c r="I1170" s="12">
        <v>1167</v>
      </c>
      <c r="J1170" s="13">
        <v>90.166666666665833</v>
      </c>
      <c r="K1170" s="13">
        <v>51.056111357845971</v>
      </c>
      <c r="L1170" s="13">
        <v>81.255166549710978</v>
      </c>
      <c r="Q1170">
        <v>600</v>
      </c>
      <c r="R1170" s="13">
        <v>36.212663067926066</v>
      </c>
      <c r="S1170" s="13">
        <v>156.94444444444653</v>
      </c>
      <c r="T1170" s="13">
        <v>15.503467892133528</v>
      </c>
      <c r="U1170" s="13">
        <v>18.186727187325928</v>
      </c>
    </row>
    <row r="1171" spans="1:21" x14ac:dyDescent="0.2">
      <c r="A1171">
        <v>1</v>
      </c>
      <c r="B1171" s="11" t="s">
        <v>1188</v>
      </c>
      <c r="C1171" s="11">
        <v>36.31666666666667</v>
      </c>
      <c r="D1171" s="11">
        <v>113.27777777777777</v>
      </c>
      <c r="E1171" s="11">
        <v>7.6054596639269585</v>
      </c>
      <c r="F1171" s="11">
        <v>26.125631999999992</v>
      </c>
      <c r="H1171">
        <v>600</v>
      </c>
      <c r="I1171" s="10">
        <v>1168</v>
      </c>
      <c r="J1171" s="11">
        <v>88.416666666666003</v>
      </c>
      <c r="K1171" s="11">
        <v>46.38680824408145</v>
      </c>
      <c r="L1171" s="11">
        <v>78.639093045831714</v>
      </c>
      <c r="Q1171">
        <v>600</v>
      </c>
      <c r="R1171" s="11">
        <v>40.577409162717075</v>
      </c>
      <c r="S1171" s="11">
        <v>163.19444444444761</v>
      </c>
      <c r="T1171" s="11">
        <v>16.016329370935196</v>
      </c>
      <c r="U1171" s="11">
        <v>20.699627962237823</v>
      </c>
    </row>
    <row r="1172" spans="1:21" x14ac:dyDescent="0.2">
      <c r="A1172">
        <v>1</v>
      </c>
      <c r="B1172" s="13" t="s">
        <v>1189</v>
      </c>
      <c r="C1172" s="13">
        <v>40.275000000000006</v>
      </c>
      <c r="D1172" s="13">
        <v>113.27777777777777</v>
      </c>
      <c r="E1172" s="13">
        <v>8.8379096035228812</v>
      </c>
      <c r="F1172" s="13">
        <v>28.976016000000001</v>
      </c>
      <c r="H1172">
        <v>600</v>
      </c>
      <c r="I1172" s="12">
        <v>1169</v>
      </c>
      <c r="J1172" s="13">
        <v>86.999999999999602</v>
      </c>
      <c r="K1172" s="13">
        <v>42.688775364851011</v>
      </c>
      <c r="L1172" s="13">
        <v>74.299170614964382</v>
      </c>
      <c r="Q1172">
        <v>600</v>
      </c>
      <c r="R1172" s="13">
        <v>41.042608286252175</v>
      </c>
      <c r="S1172" s="13">
        <v>163.19444444444761</v>
      </c>
      <c r="T1172" s="13">
        <v>18.892683179119707</v>
      </c>
      <c r="U1172" s="13">
        <v>21.14200839677487</v>
      </c>
    </row>
    <row r="1173" spans="1:21" x14ac:dyDescent="0.2">
      <c r="A1173">
        <v>1</v>
      </c>
      <c r="B1173" s="11" t="s">
        <v>1190</v>
      </c>
      <c r="C1173" s="11">
        <v>38.57519640852977</v>
      </c>
      <c r="D1173" s="11">
        <v>113.27777777777777</v>
      </c>
      <c r="E1173" s="11">
        <v>7.9596553860632824</v>
      </c>
      <c r="F1173" s="11">
        <v>27.752386262626256</v>
      </c>
      <c r="H1173">
        <v>600</v>
      </c>
      <c r="I1173" s="10">
        <v>1170</v>
      </c>
      <c r="J1173" s="11">
        <v>86.166666666666188</v>
      </c>
      <c r="K1173" s="11">
        <v>43.642585632949348</v>
      </c>
      <c r="L1173" s="11">
        <v>75.124631400424619</v>
      </c>
      <c r="Q1173">
        <v>600</v>
      </c>
      <c r="R1173" s="11">
        <v>39.542476851851625</v>
      </c>
      <c r="S1173" s="11">
        <v>163.19444444444761</v>
      </c>
      <c r="T1173" s="11">
        <v>17.487440442266145</v>
      </c>
      <c r="U1173" s="11">
        <v>20.143649110560126</v>
      </c>
    </row>
    <row r="1174" spans="1:21" x14ac:dyDescent="0.2">
      <c r="A1174">
        <v>1</v>
      </c>
      <c r="B1174" s="13" t="s">
        <v>1191</v>
      </c>
      <c r="C1174" s="13">
        <v>37.072222222222237</v>
      </c>
      <c r="D1174" s="13">
        <v>113.27777777777777</v>
      </c>
      <c r="E1174" s="13">
        <v>7.3103337376597457</v>
      </c>
      <c r="F1174" s="13">
        <v>26.670015999999997</v>
      </c>
      <c r="H1174">
        <v>600</v>
      </c>
      <c r="I1174" s="12">
        <v>1171</v>
      </c>
      <c r="J1174" s="13">
        <v>92.249999999999162</v>
      </c>
      <c r="K1174" s="13">
        <v>57.472950213632849</v>
      </c>
      <c r="L1174" s="13">
        <v>86.210241817832014</v>
      </c>
      <c r="Q1174">
        <v>600</v>
      </c>
      <c r="R1174" s="13">
        <v>38.710658082975492</v>
      </c>
      <c r="S1174" s="13">
        <v>163.19444444444761</v>
      </c>
      <c r="T1174" s="13">
        <v>16.045847591163774</v>
      </c>
      <c r="U1174" s="13">
        <v>19.657885041102585</v>
      </c>
    </row>
    <row r="1175" spans="1:21" x14ac:dyDescent="0.2">
      <c r="A1175">
        <v>1</v>
      </c>
      <c r="B1175" s="11" t="s">
        <v>1192</v>
      </c>
      <c r="C1175" s="11">
        <v>36.294444444444437</v>
      </c>
      <c r="D1175" s="11">
        <v>113.27777777777777</v>
      </c>
      <c r="E1175" s="11">
        <v>7.42547153761749</v>
      </c>
      <c r="F1175" s="11">
        <v>26.110092799999997</v>
      </c>
      <c r="H1175">
        <v>600</v>
      </c>
      <c r="I1175" s="10">
        <v>1172</v>
      </c>
      <c r="J1175" s="11">
        <v>91.083333333332519</v>
      </c>
      <c r="K1175" s="11">
        <v>54.502136604779011</v>
      </c>
      <c r="L1175" s="11">
        <v>83.952548003856393</v>
      </c>
      <c r="Q1175">
        <v>600</v>
      </c>
      <c r="R1175" s="11">
        <v>38.792260208926727</v>
      </c>
      <c r="S1175" s="11">
        <v>163.19444444444761</v>
      </c>
      <c r="T1175" s="11">
        <v>15.561820472816606</v>
      </c>
      <c r="U1175" s="11">
        <v>19.386602066092756</v>
      </c>
    </row>
    <row r="1176" spans="1:21" x14ac:dyDescent="0.2">
      <c r="A1176">
        <v>1</v>
      </c>
      <c r="B1176" s="13" t="s">
        <v>1193</v>
      </c>
      <c r="C1176" s="13">
        <v>42.38055555555556</v>
      </c>
      <c r="D1176" s="13">
        <v>113.27777777777777</v>
      </c>
      <c r="E1176" s="13">
        <v>10.049860651054141</v>
      </c>
      <c r="F1176" s="13">
        <v>30.491708799999991</v>
      </c>
      <c r="H1176">
        <v>600</v>
      </c>
      <c r="I1176" s="12">
        <v>1173</v>
      </c>
      <c r="J1176" s="13">
        <v>84.333333333333087</v>
      </c>
      <c r="K1176" s="13">
        <v>36.786886419463848</v>
      </c>
      <c r="L1176" s="13">
        <v>68.972129269307658</v>
      </c>
      <c r="Q1176">
        <v>600</v>
      </c>
      <c r="R1176" s="13">
        <v>44.995023148148022</v>
      </c>
      <c r="S1176" s="13">
        <v>163.19444444444761</v>
      </c>
      <c r="T1176" s="13">
        <v>22.298704061288234</v>
      </c>
      <c r="U1176" s="13">
        <v>23.601664450468572</v>
      </c>
    </row>
    <row r="1177" spans="1:21" x14ac:dyDescent="0.2">
      <c r="A1177">
        <v>1</v>
      </c>
      <c r="B1177" s="11" t="s">
        <v>1194</v>
      </c>
      <c r="C1177" s="11">
        <v>41.218055555555566</v>
      </c>
      <c r="D1177" s="11">
        <v>113.27777777777777</v>
      </c>
      <c r="E1177" s="11">
        <v>9.4602316192633005</v>
      </c>
      <c r="F1177" s="11">
        <v>29.655246399999992</v>
      </c>
      <c r="H1177">
        <v>600</v>
      </c>
      <c r="I1177" s="10">
        <v>1174</v>
      </c>
      <c r="J1177" s="11">
        <v>83.916666666666387</v>
      </c>
      <c r="K1177" s="11">
        <v>31.814737491258324</v>
      </c>
      <c r="L1177" s="11">
        <v>92.580744984245754</v>
      </c>
      <c r="Q1177">
        <v>600</v>
      </c>
      <c r="R1177" s="11">
        <v>43.645033282129909</v>
      </c>
      <c r="S1177" s="11">
        <v>163.19444444444761</v>
      </c>
      <c r="T1177" s="11">
        <v>19.41375597161268</v>
      </c>
      <c r="U1177" s="11">
        <v>22.661416999912039</v>
      </c>
    </row>
    <row r="1178" spans="1:21" x14ac:dyDescent="0.2">
      <c r="A1178">
        <v>1</v>
      </c>
      <c r="B1178" s="13" t="s">
        <v>1195</v>
      </c>
      <c r="C1178" s="13">
        <v>34.540277777777803</v>
      </c>
      <c r="D1178" s="13">
        <v>113.27777777777777</v>
      </c>
      <c r="E1178" s="13">
        <v>6.2756996772842424</v>
      </c>
      <c r="F1178" s="13">
        <v>24.846708799999984</v>
      </c>
      <c r="H1178">
        <v>600</v>
      </c>
      <c r="I1178" s="12">
        <v>1175</v>
      </c>
      <c r="J1178" s="13">
        <v>82.916666666666472</v>
      </c>
      <c r="K1178" s="13">
        <v>21.46035654005027</v>
      </c>
      <c r="L1178" s="13">
        <v>158.83610975863527</v>
      </c>
      <c r="Q1178">
        <v>600</v>
      </c>
      <c r="R1178" s="13">
        <v>37.650047483380682</v>
      </c>
      <c r="S1178" s="13">
        <v>163.19444444444761</v>
      </c>
      <c r="T1178" s="13">
        <v>14.230146658858233</v>
      </c>
      <c r="U1178" s="13">
        <v>18.764690367359925</v>
      </c>
    </row>
    <row r="1179" spans="1:21" x14ac:dyDescent="0.2">
      <c r="A1179">
        <v>1</v>
      </c>
      <c r="B1179" s="11" t="s">
        <v>1196</v>
      </c>
      <c r="C1179" s="11">
        <v>33.951967592592588</v>
      </c>
      <c r="D1179" s="11">
        <v>113.27777777777777</v>
      </c>
      <c r="E1179" s="11">
        <v>3.0252162807283765</v>
      </c>
      <c r="F1179" s="11">
        <v>24.421416666666662</v>
      </c>
      <c r="H1179">
        <v>600</v>
      </c>
      <c r="I1179" s="10">
        <v>1176</v>
      </c>
      <c r="J1179" s="11">
        <v>93.166666666665606</v>
      </c>
      <c r="K1179" s="11">
        <v>60.726100004855162</v>
      </c>
      <c r="L1179" s="11">
        <v>93.410040049626915</v>
      </c>
      <c r="Q1179">
        <v>600</v>
      </c>
      <c r="R1179" s="11">
        <v>36.679056754596175</v>
      </c>
      <c r="S1179" s="11">
        <v>163.19444444444761</v>
      </c>
      <c r="T1179" s="11">
        <v>7.6013796086895837</v>
      </c>
      <c r="U1179" s="11">
        <v>17.849194387801774</v>
      </c>
    </row>
    <row r="1180" spans="1:21" x14ac:dyDescent="0.2">
      <c r="A1180">
        <v>1</v>
      </c>
      <c r="B1180" s="13" t="s">
        <v>1197</v>
      </c>
      <c r="C1180" s="13">
        <v>33</v>
      </c>
      <c r="D1180" s="13">
        <v>69.944444444444443</v>
      </c>
      <c r="E1180" s="13">
        <v>0.56437533924495531</v>
      </c>
      <c r="F1180" s="13">
        <v>23.735607272727272</v>
      </c>
      <c r="H1180">
        <v>600</v>
      </c>
      <c r="I1180" s="12">
        <v>1177</v>
      </c>
      <c r="J1180" s="13">
        <v>85.08333333333303</v>
      </c>
      <c r="K1180" s="13">
        <v>37.483063109062854</v>
      </c>
      <c r="L1180" s="13">
        <v>69.621705018817451</v>
      </c>
      <c r="Q1180">
        <v>600</v>
      </c>
      <c r="R1180" s="13">
        <v>28.093434343434318</v>
      </c>
      <c r="S1180" s="13">
        <v>85.416666666666259</v>
      </c>
      <c r="T1180" s="13">
        <v>0.89266144904324174</v>
      </c>
      <c r="U1180" s="13">
        <v>12.066180310788582</v>
      </c>
    </row>
    <row r="1181" spans="1:21" x14ac:dyDescent="0.2">
      <c r="A1181">
        <v>1</v>
      </c>
      <c r="B1181" s="11" t="s">
        <v>1198</v>
      </c>
      <c r="C1181" s="11">
        <v>43.322039072039097</v>
      </c>
      <c r="D1181" s="11">
        <v>116.75</v>
      </c>
      <c r="E1181" s="11">
        <v>9.842132261613477</v>
      </c>
      <c r="F1181" s="11">
        <v>31.170099340659313</v>
      </c>
      <c r="H1181">
        <v>600</v>
      </c>
      <c r="I1181" s="10">
        <v>1178</v>
      </c>
      <c r="J1181" s="11">
        <v>85.916666666666217</v>
      </c>
      <c r="K1181" s="11">
        <v>39.668357538015321</v>
      </c>
      <c r="L1181" s="11">
        <v>71.622458963149839</v>
      </c>
      <c r="Q1181">
        <v>600</v>
      </c>
      <c r="R1181" s="11">
        <v>40.790151515151408</v>
      </c>
      <c r="S1181" s="11">
        <v>166.66666666667041</v>
      </c>
      <c r="T1181" s="11">
        <v>19.115932182618049</v>
      </c>
      <c r="U1181" s="11">
        <v>21.198053987509823</v>
      </c>
    </row>
    <row r="1182" spans="1:21" x14ac:dyDescent="0.2">
      <c r="A1182">
        <v>1</v>
      </c>
      <c r="B1182" s="13" t="s">
        <v>1199</v>
      </c>
      <c r="C1182" s="13">
        <v>35.220833333333331</v>
      </c>
      <c r="D1182" s="13">
        <v>113.27777777777777</v>
      </c>
      <c r="E1182" s="13">
        <v>6.4276616555310415</v>
      </c>
      <c r="F1182" s="13">
        <v>25.337015999999995</v>
      </c>
      <c r="H1182">
        <v>600</v>
      </c>
      <c r="I1182" s="12">
        <v>1179</v>
      </c>
      <c r="J1182" s="13">
        <v>87.499999999999559</v>
      </c>
      <c r="K1182" s="13">
        <v>43.934252993301065</v>
      </c>
      <c r="L1182" s="13">
        <v>75.375245742690211</v>
      </c>
      <c r="Q1182">
        <v>600</v>
      </c>
      <c r="R1182" s="13">
        <v>38.489878542509977</v>
      </c>
      <c r="S1182" s="13">
        <v>163.19444444444761</v>
      </c>
      <c r="T1182" s="13">
        <v>15.807113187529049</v>
      </c>
      <c r="U1182" s="13">
        <v>19.440292952541988</v>
      </c>
    </row>
    <row r="1183" spans="1:21" x14ac:dyDescent="0.2">
      <c r="A1183">
        <v>1</v>
      </c>
      <c r="B1183" s="11" t="s">
        <v>1200</v>
      </c>
      <c r="C1183" s="11">
        <v>36.004166666666677</v>
      </c>
      <c r="D1183" s="11">
        <v>113.27777777777777</v>
      </c>
      <c r="E1183" s="11">
        <v>6.7860451206745989</v>
      </c>
      <c r="F1183" s="11">
        <v>25.899710399999986</v>
      </c>
      <c r="H1183">
        <v>600</v>
      </c>
      <c r="I1183" s="10">
        <v>1180</v>
      </c>
      <c r="J1183" s="11">
        <v>91.416666666665762</v>
      </c>
      <c r="K1183" s="11">
        <v>55.405011336712043</v>
      </c>
      <c r="L1183" s="11">
        <v>85.07149100264688</v>
      </c>
      <c r="Q1183">
        <v>600</v>
      </c>
      <c r="R1183" s="11">
        <v>36.981893837156839</v>
      </c>
      <c r="S1183" s="11">
        <v>163.19444444444761</v>
      </c>
      <c r="T1183" s="11">
        <v>14.644375283603255</v>
      </c>
      <c r="U1183" s="11">
        <v>18.293424054435324</v>
      </c>
    </row>
    <row r="1184" spans="1:21" x14ac:dyDescent="0.2">
      <c r="A1184">
        <v>1</v>
      </c>
      <c r="B1184" s="13" t="s">
        <v>1201</v>
      </c>
      <c r="C1184" s="13">
        <v>37.681944444444461</v>
      </c>
      <c r="D1184" s="13">
        <v>113.27777777777777</v>
      </c>
      <c r="E1184" s="13">
        <v>7.5675869790897634</v>
      </c>
      <c r="F1184" s="13">
        <v>27.108555200000005</v>
      </c>
      <c r="H1184">
        <v>600</v>
      </c>
      <c r="I1184" s="12">
        <v>1181</v>
      </c>
      <c r="J1184" s="13">
        <v>85.583333333332988</v>
      </c>
      <c r="K1184" s="13">
        <v>41.956449972785791</v>
      </c>
      <c r="L1184" s="13">
        <v>73.659113037298525</v>
      </c>
      <c r="Q1184">
        <v>600</v>
      </c>
      <c r="R1184" s="13">
        <v>40.632022471909934</v>
      </c>
      <c r="S1184" s="13">
        <v>163.19444444444761</v>
      </c>
      <c r="T1184" s="13">
        <v>19.121468528018791</v>
      </c>
      <c r="U1184" s="13">
        <v>20.651859586451742</v>
      </c>
    </row>
    <row r="1185" spans="1:21" x14ac:dyDescent="0.2">
      <c r="A1185">
        <v>1</v>
      </c>
      <c r="B1185" s="11" t="s">
        <v>1202</v>
      </c>
      <c r="C1185" s="11">
        <v>41.584455667789015</v>
      </c>
      <c r="D1185" s="11">
        <v>116.75</v>
      </c>
      <c r="E1185" s="11">
        <v>9.6177133758024507</v>
      </c>
      <c r="F1185" s="11">
        <v>29.918975353535334</v>
      </c>
      <c r="H1185">
        <v>600</v>
      </c>
      <c r="I1185" s="10">
        <v>1182</v>
      </c>
      <c r="J1185" s="11">
        <v>89.333333333332661</v>
      </c>
      <c r="K1185" s="11">
        <v>48.270849658655514</v>
      </c>
      <c r="L1185" s="11">
        <v>79.007730968753293</v>
      </c>
      <c r="Q1185">
        <v>600</v>
      </c>
      <c r="R1185" s="11">
        <v>43.719755970924034</v>
      </c>
      <c r="S1185" s="11">
        <v>166.66666666667041</v>
      </c>
      <c r="T1185" s="11">
        <v>20.343245503701215</v>
      </c>
      <c r="U1185" s="11">
        <v>23.072781591166123</v>
      </c>
    </row>
    <row r="1186" spans="1:21" x14ac:dyDescent="0.2">
      <c r="A1186">
        <v>1</v>
      </c>
      <c r="B1186" s="13" t="s">
        <v>1203</v>
      </c>
      <c r="C1186" s="13">
        <v>35.827777777777776</v>
      </c>
      <c r="D1186" s="13">
        <v>113.27777777777777</v>
      </c>
      <c r="E1186" s="13">
        <v>7.0959907248869509</v>
      </c>
      <c r="F1186" s="13">
        <v>25.77370879999998</v>
      </c>
      <c r="H1186">
        <v>600</v>
      </c>
      <c r="I1186" s="12">
        <v>1183</v>
      </c>
      <c r="J1186" s="13">
        <v>86.333333333332916</v>
      </c>
      <c r="K1186" s="13">
        <v>41.04466184276086</v>
      </c>
      <c r="L1186" s="13">
        <v>72.854345127506946</v>
      </c>
      <c r="Q1186">
        <v>600</v>
      </c>
      <c r="R1186" s="13">
        <v>40.504255319148861</v>
      </c>
      <c r="S1186" s="13">
        <v>163.19444444444761</v>
      </c>
      <c r="T1186" s="13">
        <v>16.848267053106476</v>
      </c>
      <c r="U1186" s="13">
        <v>20.660256652745737</v>
      </c>
    </row>
    <row r="1187" spans="1:21" x14ac:dyDescent="0.2">
      <c r="A1187">
        <v>1</v>
      </c>
      <c r="B1187" s="11" t="s">
        <v>1204</v>
      </c>
      <c r="C1187" s="11">
        <v>39.469444444444456</v>
      </c>
      <c r="D1187" s="11">
        <v>113.27777777777777</v>
      </c>
      <c r="E1187" s="11">
        <v>8.3616724315725524</v>
      </c>
      <c r="F1187" s="11">
        <v>28.396399999999989</v>
      </c>
      <c r="H1187">
        <v>600</v>
      </c>
      <c r="I1187" s="10">
        <v>1184</v>
      </c>
      <c r="J1187" s="11">
        <v>85.08333333333303</v>
      </c>
      <c r="K1187" s="11">
        <v>39.797028250108113</v>
      </c>
      <c r="L1187" s="11">
        <v>71.73852441558239</v>
      </c>
      <c r="Q1187">
        <v>600</v>
      </c>
      <c r="R1187" s="11">
        <v>38.834104938271437</v>
      </c>
      <c r="S1187" s="11">
        <v>163.19444444444761</v>
      </c>
      <c r="T1187" s="11">
        <v>17.834123374708295</v>
      </c>
      <c r="U1187" s="11">
        <v>19.806044328872247</v>
      </c>
    </row>
    <row r="1188" spans="1:21" x14ac:dyDescent="0.2">
      <c r="A1188">
        <v>1</v>
      </c>
      <c r="B1188" s="13" t="s">
        <v>1205</v>
      </c>
      <c r="C1188" s="13">
        <v>36.529166666666669</v>
      </c>
      <c r="D1188" s="13">
        <v>107.02777777777777</v>
      </c>
      <c r="E1188" s="13">
        <v>7.0126654775376247</v>
      </c>
      <c r="F1188" s="13">
        <v>26.278939199999989</v>
      </c>
      <c r="H1188">
        <v>600</v>
      </c>
      <c r="I1188" s="12">
        <v>1185</v>
      </c>
      <c r="J1188" s="13">
        <v>87.66666666666606</v>
      </c>
      <c r="K1188" s="13">
        <v>48.98057929682949</v>
      </c>
      <c r="L1188" s="13">
        <v>79.586439596680734</v>
      </c>
      <c r="Q1188">
        <v>600</v>
      </c>
      <c r="R1188" s="13">
        <v>39.377210884353552</v>
      </c>
      <c r="S1188" s="13">
        <v>156.94444444444653</v>
      </c>
      <c r="T1188" s="13">
        <v>16.439951815742287</v>
      </c>
      <c r="U1188" s="13">
        <v>19.897405362047671</v>
      </c>
    </row>
    <row r="1189" spans="1:21" x14ac:dyDescent="0.2">
      <c r="A1189">
        <v>1</v>
      </c>
      <c r="B1189" s="11" t="s">
        <v>1206</v>
      </c>
      <c r="C1189" s="11">
        <v>35.237500000000004</v>
      </c>
      <c r="D1189" s="11">
        <v>113.27777777777777</v>
      </c>
      <c r="E1189" s="11">
        <v>6.7411549032474563</v>
      </c>
      <c r="F1189" s="11">
        <v>25.348708800000001</v>
      </c>
      <c r="H1189">
        <v>600</v>
      </c>
      <c r="I1189" s="10">
        <v>1186</v>
      </c>
      <c r="J1189" s="11">
        <v>89.499999999999389</v>
      </c>
      <c r="K1189" s="11">
        <v>49.851006884532971</v>
      </c>
      <c r="L1189" s="11">
        <v>80.290485693948952</v>
      </c>
      <c r="Q1189">
        <v>600</v>
      </c>
      <c r="R1189" s="11">
        <v>38.46710832171069</v>
      </c>
      <c r="S1189" s="11">
        <v>163.19444444444761</v>
      </c>
      <c r="T1189" s="11">
        <v>15.550078301871405</v>
      </c>
      <c r="U1189" s="11">
        <v>19.346366306535412</v>
      </c>
    </row>
    <row r="1190" spans="1:21" x14ac:dyDescent="0.2">
      <c r="A1190">
        <v>1</v>
      </c>
      <c r="B1190" s="13" t="s">
        <v>1207</v>
      </c>
      <c r="C1190" s="13">
        <v>37.880555555555567</v>
      </c>
      <c r="D1190" s="13">
        <v>113.27777777777777</v>
      </c>
      <c r="E1190" s="13">
        <v>8.2687315545087543</v>
      </c>
      <c r="F1190" s="13">
        <v>27.251939199999988</v>
      </c>
      <c r="H1190">
        <v>600</v>
      </c>
      <c r="I1190" s="12">
        <v>1187</v>
      </c>
      <c r="J1190" s="13">
        <v>87.416666666666089</v>
      </c>
      <c r="K1190" s="13">
        <v>40.593244701208491</v>
      </c>
      <c r="L1190" s="13">
        <v>72.452604367823596</v>
      </c>
      <c r="Q1190">
        <v>600</v>
      </c>
      <c r="R1190" s="13">
        <v>40.461943220753625</v>
      </c>
      <c r="S1190" s="13">
        <v>163.19444444444761</v>
      </c>
      <c r="T1190" s="13">
        <v>18.161899619961662</v>
      </c>
      <c r="U1190" s="13">
        <v>20.98879382354982</v>
      </c>
    </row>
    <row r="1191" spans="1:21" x14ac:dyDescent="0.2">
      <c r="A1191">
        <v>1</v>
      </c>
      <c r="B1191" s="11" t="s">
        <v>1208</v>
      </c>
      <c r="C1191" s="11">
        <v>39.697222222222244</v>
      </c>
      <c r="D1191" s="11">
        <v>113.27777777777777</v>
      </c>
      <c r="E1191" s="11">
        <v>8.5937136065593478</v>
      </c>
      <c r="F1191" s="11">
        <v>28.560169599999984</v>
      </c>
      <c r="H1191">
        <v>600</v>
      </c>
      <c r="I1191" s="10">
        <v>1188</v>
      </c>
      <c r="J1191" s="11">
        <v>92.333333333332405</v>
      </c>
      <c r="K1191" s="11">
        <v>56.845046315751411</v>
      </c>
      <c r="L1191" s="11">
        <v>85.738016101067302</v>
      </c>
      <c r="Q1191">
        <v>600</v>
      </c>
      <c r="R1191" s="11">
        <v>44.178930260047018</v>
      </c>
      <c r="S1191" s="11">
        <v>163.19444444444761</v>
      </c>
      <c r="T1191" s="11">
        <v>17.442239636597783</v>
      </c>
      <c r="U1191" s="11">
        <v>23.225054778490325</v>
      </c>
    </row>
    <row r="1192" spans="1:21" x14ac:dyDescent="0.2">
      <c r="A1192">
        <v>1</v>
      </c>
      <c r="B1192" s="13" t="s">
        <v>1209</v>
      </c>
      <c r="C1192" s="13">
        <v>37.598611111111126</v>
      </c>
      <c r="D1192" s="13">
        <v>107.02777777777777</v>
      </c>
      <c r="E1192" s="13">
        <v>7.051366757437199</v>
      </c>
      <c r="F1192" s="13">
        <v>27.048862399999983</v>
      </c>
      <c r="H1192">
        <v>600</v>
      </c>
      <c r="I1192" s="12">
        <v>1189</v>
      </c>
      <c r="J1192" s="13">
        <v>84.999999999999773</v>
      </c>
      <c r="K1192" s="13">
        <v>38.957504529811999</v>
      </c>
      <c r="L1192" s="13">
        <v>70.977824302412884</v>
      </c>
      <c r="Q1192">
        <v>600</v>
      </c>
      <c r="R1192" s="13">
        <v>38.618104806934376</v>
      </c>
      <c r="S1192" s="13">
        <v>156.94444444444653</v>
      </c>
      <c r="T1192" s="13">
        <v>17.867928445681564</v>
      </c>
      <c r="U1192" s="13">
        <v>19.456471633754671</v>
      </c>
    </row>
    <row r="1193" spans="1:21" x14ac:dyDescent="0.2">
      <c r="A1193">
        <v>1</v>
      </c>
      <c r="B1193" s="11" t="s">
        <v>1210</v>
      </c>
      <c r="C1193" s="11">
        <v>42.493055555555557</v>
      </c>
      <c r="D1193" s="11">
        <v>113.27777777777777</v>
      </c>
      <c r="E1193" s="11">
        <v>9.9284027520755451</v>
      </c>
      <c r="F1193" s="11">
        <v>30.572939199999993</v>
      </c>
      <c r="H1193">
        <v>600</v>
      </c>
      <c r="I1193" s="10">
        <v>1190</v>
      </c>
      <c r="J1193" s="11">
        <v>90.916666666665805</v>
      </c>
      <c r="K1193" s="11">
        <v>57.050266933707235</v>
      </c>
      <c r="L1193" s="11">
        <v>86.325352590891725</v>
      </c>
      <c r="Q1193">
        <v>600</v>
      </c>
      <c r="R1193" s="11">
        <v>44.243955761316641</v>
      </c>
      <c r="S1193" s="11">
        <v>163.19444444444761</v>
      </c>
      <c r="T1193" s="11">
        <v>20.40716255506123</v>
      </c>
      <c r="U1193" s="11">
        <v>23.179583136184263</v>
      </c>
    </row>
    <row r="1194" spans="1:21" x14ac:dyDescent="0.2">
      <c r="A1194">
        <v>1</v>
      </c>
      <c r="B1194" s="13" t="s">
        <v>1211</v>
      </c>
      <c r="C1194" s="13">
        <v>35.137500000000003</v>
      </c>
      <c r="D1194" s="13">
        <v>113.27777777777777</v>
      </c>
      <c r="E1194" s="13">
        <v>6.6370660846523926</v>
      </c>
      <c r="F1194" s="13">
        <v>25.276939199999994</v>
      </c>
      <c r="H1194">
        <v>600</v>
      </c>
      <c r="I1194" s="12">
        <v>1191</v>
      </c>
      <c r="J1194" s="13">
        <v>87.249999999999588</v>
      </c>
      <c r="K1194" s="13">
        <v>40.950549485731656</v>
      </c>
      <c r="L1194" s="13">
        <v>103.95824627996392</v>
      </c>
      <c r="Q1194">
        <v>600</v>
      </c>
      <c r="R1194" s="13">
        <v>36.965699505173099</v>
      </c>
      <c r="S1194" s="13">
        <v>163.19444444444761</v>
      </c>
      <c r="T1194" s="13">
        <v>14.710825889048254</v>
      </c>
      <c r="U1194" s="13">
        <v>18.376767487662143</v>
      </c>
    </row>
    <row r="1195" spans="1:21" x14ac:dyDescent="0.2">
      <c r="A1195">
        <v>1</v>
      </c>
      <c r="B1195" s="11" t="s">
        <v>1212</v>
      </c>
      <c r="C1195" s="11">
        <v>41.048611111111128</v>
      </c>
      <c r="D1195" s="11">
        <v>113.27777777777777</v>
      </c>
      <c r="E1195" s="11">
        <v>9.8305971187876544</v>
      </c>
      <c r="F1195" s="11">
        <v>29.532939199999984</v>
      </c>
      <c r="H1195">
        <v>600</v>
      </c>
      <c r="I1195" s="10">
        <v>1192</v>
      </c>
      <c r="J1195" s="11">
        <v>88.916666666665961</v>
      </c>
      <c r="K1195" s="11">
        <v>23.909022313073748</v>
      </c>
      <c r="L1195" s="11">
        <v>185.34751671194405</v>
      </c>
      <c r="Q1195">
        <v>600</v>
      </c>
      <c r="R1195" s="11">
        <v>40.97072745391123</v>
      </c>
      <c r="S1195" s="11">
        <v>163.19444444444761</v>
      </c>
      <c r="T1195" s="11">
        <v>19.276340567991607</v>
      </c>
      <c r="U1195" s="11">
        <v>21.321869223546543</v>
      </c>
    </row>
    <row r="1196" spans="1:21" x14ac:dyDescent="0.2">
      <c r="A1196">
        <v>1</v>
      </c>
      <c r="B1196" s="13" t="s">
        <v>1213</v>
      </c>
      <c r="C1196" s="13">
        <v>37.441609977324269</v>
      </c>
      <c r="D1196" s="13">
        <v>113.27777777777777</v>
      </c>
      <c r="E1196" s="13">
        <v>3.9655695747733235</v>
      </c>
      <c r="F1196" s="13">
        <v>26.934635102040811</v>
      </c>
      <c r="H1196">
        <v>600</v>
      </c>
      <c r="I1196" s="12">
        <v>1193</v>
      </c>
      <c r="J1196" s="13">
        <v>89.166666666665932</v>
      </c>
      <c r="K1196" s="13">
        <v>36.469165130212104</v>
      </c>
      <c r="L1196" s="13">
        <v>140.17946804966499</v>
      </c>
      <c r="Q1196">
        <v>600</v>
      </c>
      <c r="R1196" s="13">
        <v>36.160370370370345</v>
      </c>
      <c r="S1196" s="13">
        <v>163.19444444444761</v>
      </c>
      <c r="T1196" s="13">
        <v>8.4454714155785844</v>
      </c>
      <c r="U1196" s="13">
        <v>17.461629011763467</v>
      </c>
    </row>
    <row r="1197" spans="1:21" x14ac:dyDescent="0.2">
      <c r="A1197">
        <v>1</v>
      </c>
      <c r="B1197" s="11" t="s">
        <v>1214</v>
      </c>
      <c r="C1197" s="11">
        <v>39.033950617283956</v>
      </c>
      <c r="D1197" s="11">
        <v>59.111111111111114</v>
      </c>
      <c r="E1197" s="11">
        <v>0.59844826776762683</v>
      </c>
      <c r="F1197" s="11">
        <v>28.081991111111115</v>
      </c>
      <c r="H1197">
        <v>600</v>
      </c>
      <c r="I1197" s="10">
        <v>1194</v>
      </c>
      <c r="J1197" s="11">
        <v>84.999999999999773</v>
      </c>
      <c r="K1197" s="11">
        <v>36.783063876022901</v>
      </c>
      <c r="L1197" s="11">
        <v>71.517050359456022</v>
      </c>
      <c r="Q1197">
        <v>600</v>
      </c>
      <c r="R1197" s="11">
        <v>31.663636363636247</v>
      </c>
      <c r="S1197" s="11">
        <v>109.02777777777536</v>
      </c>
      <c r="T1197" s="11">
        <v>1.8123779615996733</v>
      </c>
      <c r="U1197" s="11">
        <v>14.372024160312243</v>
      </c>
    </row>
    <row r="1198" spans="1:21" x14ac:dyDescent="0.2">
      <c r="A1198">
        <v>1</v>
      </c>
      <c r="B1198" s="13" t="s">
        <v>1215</v>
      </c>
      <c r="C1198" s="13">
        <v>39.29050925925926</v>
      </c>
      <c r="D1198" s="13">
        <v>107.02777777777777</v>
      </c>
      <c r="E1198" s="13">
        <v>2.0163660566590469</v>
      </c>
      <c r="F1198" s="13">
        <v>28.265646666666665</v>
      </c>
      <c r="H1198">
        <v>600</v>
      </c>
      <c r="I1198" s="12">
        <v>1195</v>
      </c>
      <c r="J1198" s="13">
        <v>89.166666666665932</v>
      </c>
      <c r="K1198" s="13">
        <v>46.112517444226654</v>
      </c>
      <c r="L1198" s="13">
        <v>77.221197842323477</v>
      </c>
      <c r="Q1198">
        <v>600</v>
      </c>
      <c r="R1198" s="13">
        <v>34.437251984126881</v>
      </c>
      <c r="S1198" s="13">
        <v>156.94444444444653</v>
      </c>
      <c r="T1198" s="13">
        <v>5.3972304619613389</v>
      </c>
      <c r="U1198" s="13">
        <v>16.383959653820209</v>
      </c>
    </row>
    <row r="1199" spans="1:21" x14ac:dyDescent="0.2">
      <c r="A1199">
        <v>1</v>
      </c>
      <c r="B1199" s="11" t="s">
        <v>1216</v>
      </c>
      <c r="C1199" s="11">
        <v>35.072879330943856</v>
      </c>
      <c r="D1199" s="11">
        <v>83.555555555555557</v>
      </c>
      <c r="E1199" s="11">
        <v>5.9036895540057364</v>
      </c>
      <c r="F1199" s="11">
        <v>25.230295053763427</v>
      </c>
      <c r="H1199">
        <v>600</v>
      </c>
      <c r="I1199" s="10">
        <v>1196</v>
      </c>
      <c r="J1199" s="11">
        <v>89.333333333332661</v>
      </c>
      <c r="K1199" s="11">
        <v>52.257921296243651</v>
      </c>
      <c r="L1199" s="11">
        <v>82.205936835849769</v>
      </c>
      <c r="Q1199">
        <v>600</v>
      </c>
      <c r="R1199" s="11">
        <v>36.389016897081227</v>
      </c>
      <c r="S1199" s="11">
        <v>133.47222222222032</v>
      </c>
      <c r="T1199" s="11">
        <v>12.816084570039925</v>
      </c>
      <c r="U1199" s="11">
        <v>18.206971702239493</v>
      </c>
    </row>
    <row r="1200" spans="1:21" x14ac:dyDescent="0.2">
      <c r="A1200">
        <v>1</v>
      </c>
      <c r="B1200" s="13" t="s">
        <v>1217</v>
      </c>
      <c r="C1200" s="13">
        <v>39.255555555555567</v>
      </c>
      <c r="D1200" s="13">
        <v>107.02777777777777</v>
      </c>
      <c r="E1200" s="13">
        <v>8.0049571521280498</v>
      </c>
      <c r="F1200" s="13">
        <v>28.241939199999987</v>
      </c>
      <c r="H1200">
        <v>600</v>
      </c>
      <c r="I1200" s="12">
        <v>1197</v>
      </c>
      <c r="J1200" s="13">
        <v>87.333333333332831</v>
      </c>
      <c r="K1200" s="13">
        <v>42.642205491587411</v>
      </c>
      <c r="L1200" s="13">
        <v>74.258632474491179</v>
      </c>
      <c r="Q1200">
        <v>600</v>
      </c>
      <c r="R1200" s="13">
        <v>39.51409932659913</v>
      </c>
      <c r="S1200" s="13">
        <v>156.94444444444653</v>
      </c>
      <c r="T1200" s="13">
        <v>18.693141296824798</v>
      </c>
      <c r="U1200" s="13">
        <v>20.227083270236722</v>
      </c>
    </row>
    <row r="1201" spans="1:21" x14ac:dyDescent="0.2">
      <c r="A1201">
        <v>1</v>
      </c>
      <c r="B1201" s="11" t="s">
        <v>1218</v>
      </c>
      <c r="C1201" s="11">
        <v>39.483333333333356</v>
      </c>
      <c r="D1201" s="11">
        <v>113.27777777777777</v>
      </c>
      <c r="E1201" s="11">
        <v>8.9882222456265417</v>
      </c>
      <c r="F1201" s="11">
        <v>28.406246399999997</v>
      </c>
      <c r="H1201">
        <v>600</v>
      </c>
      <c r="I1201" s="10">
        <v>1198</v>
      </c>
      <c r="J1201" s="11">
        <v>86.249999999999673</v>
      </c>
      <c r="K1201" s="11">
        <v>46.594328335212211</v>
      </c>
      <c r="L1201" s="11">
        <v>78.411652718712276</v>
      </c>
      <c r="Q1201">
        <v>600</v>
      </c>
      <c r="R1201" s="11">
        <v>41.466402116402023</v>
      </c>
      <c r="S1201" s="11">
        <v>163.19444444444761</v>
      </c>
      <c r="T1201" s="11">
        <v>17.960368808245523</v>
      </c>
      <c r="U1201" s="11">
        <v>21.563301509543354</v>
      </c>
    </row>
    <row r="1202" spans="1:21" x14ac:dyDescent="0.2">
      <c r="A1202">
        <v>1</v>
      </c>
      <c r="B1202" s="13" t="s">
        <v>1219</v>
      </c>
      <c r="C1202" s="13">
        <v>37.51666666666668</v>
      </c>
      <c r="D1202" s="13">
        <v>113.27777777777777</v>
      </c>
      <c r="E1202" s="13">
        <v>7.3389709254935482</v>
      </c>
      <c r="F1202" s="13">
        <v>26.990323199999981</v>
      </c>
      <c r="H1202">
        <v>600</v>
      </c>
      <c r="I1202" s="12">
        <v>1199</v>
      </c>
      <c r="J1202" s="13">
        <v>84.916666666666302</v>
      </c>
      <c r="K1202" s="13">
        <v>40.944239979522322</v>
      </c>
      <c r="L1202" s="13">
        <v>73.131743520847664</v>
      </c>
      <c r="Q1202">
        <v>600</v>
      </c>
      <c r="R1202" s="13">
        <v>39.661392405063054</v>
      </c>
      <c r="S1202" s="13">
        <v>163.19444444444761</v>
      </c>
      <c r="T1202" s="13">
        <v>17.023962167595862</v>
      </c>
      <c r="U1202" s="13">
        <v>20.434915075857941</v>
      </c>
    </row>
    <row r="1203" spans="1:21" x14ac:dyDescent="0.2">
      <c r="A1203">
        <v>1</v>
      </c>
      <c r="B1203" s="11" t="s">
        <v>1220</v>
      </c>
      <c r="C1203" s="11">
        <v>36.368055555555578</v>
      </c>
      <c r="D1203" s="11">
        <v>113.27777777777777</v>
      </c>
      <c r="E1203" s="11">
        <v>7.8296130851587478</v>
      </c>
      <c r="F1203" s="11">
        <v>26.162862399999995</v>
      </c>
      <c r="H1203">
        <v>600</v>
      </c>
      <c r="I1203" s="10">
        <v>1200</v>
      </c>
      <c r="J1203" s="11">
        <v>88.083333333332774</v>
      </c>
      <c r="K1203" s="11">
        <v>47.365160653587402</v>
      </c>
      <c r="L1203" s="11">
        <v>78.26302410061426</v>
      </c>
      <c r="Q1203">
        <v>600</v>
      </c>
      <c r="R1203" s="11">
        <v>42.302483358934865</v>
      </c>
      <c r="S1203" s="11">
        <v>163.19444444444761</v>
      </c>
      <c r="T1203" s="11">
        <v>18.110669694420924</v>
      </c>
      <c r="U1203" s="11">
        <v>21.933508220037652</v>
      </c>
    </row>
    <row r="1204" spans="1:21" x14ac:dyDescent="0.2">
      <c r="A1204">
        <v>1</v>
      </c>
      <c r="B1204" s="13" t="s">
        <v>1221</v>
      </c>
      <c r="C1204" s="13">
        <v>35.037500000000001</v>
      </c>
      <c r="D1204" s="13">
        <v>113.27777777777777</v>
      </c>
      <c r="E1204" s="13">
        <v>7.0235039721925121</v>
      </c>
      <c r="F1204" s="13">
        <v>25.204555199999994</v>
      </c>
      <c r="H1204">
        <v>600</v>
      </c>
      <c r="I1204" s="12">
        <v>1201</v>
      </c>
      <c r="J1204" s="13">
        <v>83.999999999999858</v>
      </c>
      <c r="K1204" s="13">
        <v>35.898344460917599</v>
      </c>
      <c r="L1204" s="13">
        <v>68.134069319439305</v>
      </c>
      <c r="Q1204">
        <v>600</v>
      </c>
      <c r="R1204" s="13">
        <v>37.817887931034363</v>
      </c>
      <c r="S1204" s="13">
        <v>163.19444444444761</v>
      </c>
      <c r="T1204" s="13">
        <v>15.524152369493578</v>
      </c>
      <c r="U1204" s="13">
        <v>19.069061738892128</v>
      </c>
    </row>
    <row r="1205" spans="1:21" x14ac:dyDescent="0.2">
      <c r="A1205">
        <v>1</v>
      </c>
      <c r="B1205" s="11" t="s">
        <v>1222</v>
      </c>
      <c r="C1205" s="11">
        <v>38.236111111111114</v>
      </c>
      <c r="D1205" s="11">
        <v>113.27777777777777</v>
      </c>
      <c r="E1205" s="11">
        <v>8.1225249740033352</v>
      </c>
      <c r="F1205" s="11">
        <v>27.508015999999987</v>
      </c>
      <c r="H1205">
        <v>600</v>
      </c>
      <c r="I1205" s="10">
        <v>1202</v>
      </c>
      <c r="J1205" s="11">
        <v>86.166666666666188</v>
      </c>
      <c r="K1205" s="11">
        <v>39.440589645752631</v>
      </c>
      <c r="L1205" s="11">
        <v>71.416541930859069</v>
      </c>
      <c r="Q1205">
        <v>600</v>
      </c>
      <c r="R1205" s="11">
        <v>39.569919729615428</v>
      </c>
      <c r="S1205" s="11">
        <v>163.19444444444761</v>
      </c>
      <c r="T1205" s="11">
        <v>19.12369436483845</v>
      </c>
      <c r="U1205" s="11">
        <v>20.292503879724595</v>
      </c>
    </row>
    <row r="1206" spans="1:21" x14ac:dyDescent="0.2">
      <c r="A1206">
        <v>1</v>
      </c>
      <c r="B1206" s="13" t="s">
        <v>1223</v>
      </c>
      <c r="C1206" s="13">
        <v>34.083333333333343</v>
      </c>
      <c r="D1206" s="13">
        <v>113.27777777777777</v>
      </c>
      <c r="E1206" s="13">
        <v>6.1076016937704516</v>
      </c>
      <c r="F1206" s="13">
        <v>24.517247999999991</v>
      </c>
      <c r="H1206">
        <v>600</v>
      </c>
      <c r="I1206" s="12">
        <v>1203</v>
      </c>
      <c r="J1206" s="13">
        <v>90.416666666665833</v>
      </c>
      <c r="K1206" s="13">
        <v>49.244309435781858</v>
      </c>
      <c r="L1206" s="13">
        <v>80.202433583963753</v>
      </c>
      <c r="Q1206">
        <v>600</v>
      </c>
      <c r="R1206" s="13">
        <v>38.689894636015175</v>
      </c>
      <c r="S1206" s="13">
        <v>163.19444444444761</v>
      </c>
      <c r="T1206" s="13">
        <v>14.864715615755655</v>
      </c>
      <c r="U1206" s="13">
        <v>19.462347948578675</v>
      </c>
    </row>
    <row r="1207" spans="1:21" x14ac:dyDescent="0.2">
      <c r="A1207">
        <v>1</v>
      </c>
      <c r="B1207" s="11" t="s">
        <v>1224</v>
      </c>
      <c r="C1207" s="11">
        <v>36.320833333333354</v>
      </c>
      <c r="D1207" s="11">
        <v>113.27777777777777</v>
      </c>
      <c r="E1207" s="11">
        <v>6.7859021782088638</v>
      </c>
      <c r="F1207" s="11">
        <v>26.129015999999993</v>
      </c>
      <c r="H1207">
        <v>600</v>
      </c>
      <c r="I1207" s="10">
        <v>1204</v>
      </c>
      <c r="J1207" s="11">
        <v>85.416666666666259</v>
      </c>
      <c r="K1207" s="11">
        <v>38.717563035736468</v>
      </c>
      <c r="L1207" s="11">
        <v>71.477291438056355</v>
      </c>
      <c r="Q1207">
        <v>600</v>
      </c>
      <c r="R1207" s="11">
        <v>39.922878574777059</v>
      </c>
      <c r="S1207" s="11">
        <v>163.19444444444761</v>
      </c>
      <c r="T1207" s="11">
        <v>16.473291489465726</v>
      </c>
      <c r="U1207" s="11">
        <v>20.330364573513751</v>
      </c>
    </row>
    <row r="1208" spans="1:21" x14ac:dyDescent="0.2">
      <c r="A1208">
        <v>1</v>
      </c>
      <c r="B1208" s="13" t="s">
        <v>1225</v>
      </c>
      <c r="C1208" s="13">
        <v>40.556944444444461</v>
      </c>
      <c r="D1208" s="13">
        <v>107.02777777777777</v>
      </c>
      <c r="E1208" s="13">
        <v>8.5706833762140473</v>
      </c>
      <c r="F1208" s="13">
        <v>29.179092799999992</v>
      </c>
      <c r="H1208">
        <v>600</v>
      </c>
      <c r="I1208" s="12">
        <v>1205</v>
      </c>
      <c r="J1208" s="13">
        <v>84.083333333333115</v>
      </c>
      <c r="K1208" s="13">
        <v>35.142092625919169</v>
      </c>
      <c r="L1208" s="13">
        <v>67.412576685996299</v>
      </c>
      <c r="Q1208">
        <v>600</v>
      </c>
      <c r="R1208" s="13">
        <v>42.71539961013616</v>
      </c>
      <c r="S1208" s="13">
        <v>156.94444444444653</v>
      </c>
      <c r="T1208" s="13">
        <v>19.409723256376029</v>
      </c>
      <c r="U1208" s="13">
        <v>22.279378613143148</v>
      </c>
    </row>
    <row r="1209" spans="1:21" x14ac:dyDescent="0.2">
      <c r="A1209">
        <v>1</v>
      </c>
      <c r="B1209" s="11" t="s">
        <v>1226</v>
      </c>
      <c r="C1209" s="11">
        <v>35.606621773288452</v>
      </c>
      <c r="D1209" s="11">
        <v>113.27777777777777</v>
      </c>
      <c r="E1209" s="11">
        <v>6.6382371133140179</v>
      </c>
      <c r="F1209" s="11">
        <v>25.614779797979796</v>
      </c>
      <c r="H1209">
        <v>600</v>
      </c>
      <c r="I1209" s="10">
        <v>1206</v>
      </c>
      <c r="J1209" s="11">
        <v>84.083333333333115</v>
      </c>
      <c r="K1209" s="11">
        <v>33.186955806069498</v>
      </c>
      <c r="L1209" s="11">
        <v>95.556865923833925</v>
      </c>
      <c r="Q1209">
        <v>600</v>
      </c>
      <c r="R1209" s="11">
        <v>35.432189542483528</v>
      </c>
      <c r="S1209" s="11">
        <v>163.19444444444761</v>
      </c>
      <c r="T1209" s="11">
        <v>14.847451615709565</v>
      </c>
      <c r="U1209" s="11">
        <v>17.391746613727555</v>
      </c>
    </row>
    <row r="1210" spans="1:21" x14ac:dyDescent="0.2">
      <c r="A1210">
        <v>1</v>
      </c>
      <c r="B1210" s="13" t="s">
        <v>1227</v>
      </c>
      <c r="C1210" s="13">
        <v>34.20694444444446</v>
      </c>
      <c r="D1210" s="13">
        <v>107.02777777777777</v>
      </c>
      <c r="E1210" s="13">
        <v>6.0143034605423038</v>
      </c>
      <c r="F1210" s="13">
        <v>24.606939199999985</v>
      </c>
      <c r="H1210">
        <v>600</v>
      </c>
      <c r="I1210" s="12">
        <v>1207</v>
      </c>
      <c r="J1210" s="13">
        <v>92.333333333332405</v>
      </c>
      <c r="K1210" s="13">
        <v>33.449847206872747</v>
      </c>
      <c r="L1210" s="13">
        <v>219.23148832704211</v>
      </c>
      <c r="Q1210">
        <v>600</v>
      </c>
      <c r="R1210" s="13">
        <v>36.927681992337</v>
      </c>
      <c r="S1210" s="13">
        <v>156.94444444444653</v>
      </c>
      <c r="T1210" s="13">
        <v>13.033757904795225</v>
      </c>
      <c r="U1210" s="13">
        <v>18.155337795601884</v>
      </c>
    </row>
    <row r="1211" spans="1:21" x14ac:dyDescent="0.2">
      <c r="A1211">
        <v>1</v>
      </c>
      <c r="B1211" s="11" t="s">
        <v>1228</v>
      </c>
      <c r="C1211" s="11">
        <v>34.164302600472816</v>
      </c>
      <c r="D1211" s="11">
        <v>107.02777777777777</v>
      </c>
      <c r="E1211" s="11">
        <v>3.1002485088703873</v>
      </c>
      <c r="F1211" s="11">
        <v>24.576371063829793</v>
      </c>
      <c r="H1211">
        <v>600</v>
      </c>
      <c r="I1211" s="10">
        <v>1208</v>
      </c>
      <c r="J1211" s="11">
        <v>85.416666666666259</v>
      </c>
      <c r="K1211" s="11">
        <v>37.957322612236887</v>
      </c>
      <c r="L1211" s="11">
        <v>73.850535469808975</v>
      </c>
      <c r="Q1211">
        <v>600</v>
      </c>
      <c r="R1211" s="11">
        <v>35.908150851581361</v>
      </c>
      <c r="S1211" s="11">
        <v>156.94444444444653</v>
      </c>
      <c r="T1211" s="11">
        <v>7.9242010037041615</v>
      </c>
      <c r="U1211" s="11">
        <v>17.876879308871761</v>
      </c>
    </row>
    <row r="1212" spans="1:21" x14ac:dyDescent="0.2">
      <c r="A1212">
        <v>1</v>
      </c>
      <c r="B1212" s="13" t="s">
        <v>1229</v>
      </c>
      <c r="C1212" s="13">
        <v>42.506172839506171</v>
      </c>
      <c r="D1212" s="13">
        <v>75.361111111111114</v>
      </c>
      <c r="E1212" s="13">
        <v>0.81206164564662819</v>
      </c>
      <c r="F1212" s="13">
        <v>30.58284444444444</v>
      </c>
      <c r="H1212">
        <v>600</v>
      </c>
      <c r="I1212" s="12">
        <v>1209</v>
      </c>
      <c r="J1212" s="13">
        <v>88.166666666666018</v>
      </c>
      <c r="K1212" s="13">
        <v>45.9805520522238</v>
      </c>
      <c r="L1212" s="13">
        <v>77.11062236840921</v>
      </c>
      <c r="Q1212">
        <v>600</v>
      </c>
      <c r="R1212" s="13">
        <v>29.368589743589599</v>
      </c>
      <c r="S1212" s="13">
        <v>125.27777777777494</v>
      </c>
      <c r="T1212" s="13">
        <v>2.6667964240608111</v>
      </c>
      <c r="U1212" s="13">
        <v>13.569495436542633</v>
      </c>
    </row>
    <row r="1213" spans="1:21" x14ac:dyDescent="0.2">
      <c r="A1213">
        <v>1</v>
      </c>
      <c r="B1213" s="11" t="s">
        <v>1230</v>
      </c>
      <c r="C1213" s="11">
        <v>35.600308641975332</v>
      </c>
      <c r="D1213" s="11">
        <v>113.27777777777777</v>
      </c>
      <c r="E1213" s="11">
        <v>5.9606890403161445</v>
      </c>
      <c r="F1213" s="11">
        <v>25.610110222222222</v>
      </c>
      <c r="H1213">
        <v>600</v>
      </c>
      <c r="I1213" s="10">
        <v>1210</v>
      </c>
      <c r="J1213" s="11">
        <v>84.499999999999815</v>
      </c>
      <c r="K1213" s="11">
        <v>36.739288662348891</v>
      </c>
      <c r="L1213" s="11">
        <v>68.927494052954415</v>
      </c>
      <c r="Q1213">
        <v>600</v>
      </c>
      <c r="R1213" s="11">
        <v>37.082981715892885</v>
      </c>
      <c r="S1213" s="11">
        <v>163.19444444444761</v>
      </c>
      <c r="T1213" s="11">
        <v>14.489548811136796</v>
      </c>
      <c r="U1213" s="11">
        <v>18.617549141922144</v>
      </c>
    </row>
    <row r="1214" spans="1:21" x14ac:dyDescent="0.2">
      <c r="A1214">
        <v>1</v>
      </c>
      <c r="B1214" s="13" t="s">
        <v>1231</v>
      </c>
      <c r="C1214" s="13">
        <v>38.330555555555563</v>
      </c>
      <c r="D1214" s="13">
        <v>113.27777777777777</v>
      </c>
      <c r="E1214" s="13">
        <v>7.9162605667392469</v>
      </c>
      <c r="F1214" s="13">
        <v>27.575939199999993</v>
      </c>
      <c r="H1214">
        <v>600</v>
      </c>
      <c r="I1214" s="12">
        <v>1211</v>
      </c>
      <c r="J1214" s="13">
        <v>89.583333333332646</v>
      </c>
      <c r="K1214" s="13">
        <v>51.196889536066045</v>
      </c>
      <c r="L1214" s="13">
        <v>81.777025277601595</v>
      </c>
      <c r="Q1214">
        <v>600</v>
      </c>
      <c r="R1214" s="13">
        <v>43.658888888888704</v>
      </c>
      <c r="S1214" s="13">
        <v>163.19444444444761</v>
      </c>
      <c r="T1214" s="13">
        <v>17.11583869764371</v>
      </c>
      <c r="U1214" s="13">
        <v>22.821679500038481</v>
      </c>
    </row>
    <row r="1215" spans="1:21" x14ac:dyDescent="0.2">
      <c r="A1215">
        <v>1</v>
      </c>
      <c r="B1215" s="11" t="s">
        <v>1232</v>
      </c>
      <c r="C1215" s="11">
        <v>34.713888888888903</v>
      </c>
      <c r="D1215" s="11">
        <v>113.27777777777777</v>
      </c>
      <c r="E1215" s="11">
        <v>6.2730929407799287</v>
      </c>
      <c r="F1215" s="11">
        <v>24.971708799999988</v>
      </c>
      <c r="H1215">
        <v>600</v>
      </c>
      <c r="I1215" s="10">
        <v>1212</v>
      </c>
      <c r="J1215" s="11">
        <v>86.499999999999645</v>
      </c>
      <c r="K1215" s="11">
        <v>41.545255574715391</v>
      </c>
      <c r="L1215" s="11">
        <v>73.666534190819718</v>
      </c>
      <c r="Q1215">
        <v>600</v>
      </c>
      <c r="R1215" s="11">
        <v>36.803249890206253</v>
      </c>
      <c r="S1215" s="11">
        <v>163.19444444444761</v>
      </c>
      <c r="T1215" s="11">
        <v>15.27588297862488</v>
      </c>
      <c r="U1215" s="11">
        <v>18.507350396566039</v>
      </c>
    </row>
    <row r="1216" spans="1:21" x14ac:dyDescent="0.2">
      <c r="A1216">
        <v>1</v>
      </c>
      <c r="B1216" s="13" t="s">
        <v>1233</v>
      </c>
      <c r="C1216" s="13">
        <v>39.81666666666667</v>
      </c>
      <c r="D1216" s="13">
        <v>113.27777777777777</v>
      </c>
      <c r="E1216" s="13">
        <v>8.7779444537474873</v>
      </c>
      <c r="F1216" s="13">
        <v>28.646092799999987</v>
      </c>
      <c r="H1216">
        <v>600</v>
      </c>
      <c r="I1216" s="12">
        <v>1213</v>
      </c>
      <c r="J1216" s="13">
        <v>86.416666666666174</v>
      </c>
      <c r="K1216" s="13">
        <v>41.140094873857734</v>
      </c>
      <c r="L1216" s="13">
        <v>72.938992849316449</v>
      </c>
      <c r="Q1216">
        <v>600</v>
      </c>
      <c r="R1216" s="13">
        <v>42.490911418330562</v>
      </c>
      <c r="S1216" s="13">
        <v>163.19444444444761</v>
      </c>
      <c r="T1216" s="13">
        <v>19.093732897081413</v>
      </c>
      <c r="U1216" s="13">
        <v>22.203375131209619</v>
      </c>
    </row>
    <row r="1217" spans="1:21" x14ac:dyDescent="0.2">
      <c r="A1217">
        <v>1</v>
      </c>
      <c r="B1217" s="11" t="s">
        <v>1234</v>
      </c>
      <c r="C1217" s="11">
        <v>36.742985409652078</v>
      </c>
      <c r="D1217" s="11">
        <v>108.13888888888889</v>
      </c>
      <c r="E1217" s="11">
        <v>7.102345381426999</v>
      </c>
      <c r="F1217" s="11">
        <v>26.433194343434327</v>
      </c>
      <c r="H1217">
        <v>600</v>
      </c>
      <c r="I1217" s="10">
        <v>1214</v>
      </c>
      <c r="J1217" s="11">
        <v>85.249999999999758</v>
      </c>
      <c r="K1217" s="11">
        <v>37.447722259205591</v>
      </c>
      <c r="L1217" s="11">
        <v>69.588875918676038</v>
      </c>
      <c r="Q1217">
        <v>600</v>
      </c>
      <c r="R1217" s="11">
        <v>40.816691140479485</v>
      </c>
      <c r="S1217" s="11">
        <v>158.05555555555785</v>
      </c>
      <c r="T1217" s="11">
        <v>16.633126043333053</v>
      </c>
      <c r="U1217" s="11">
        <v>20.883746526219316</v>
      </c>
    </row>
    <row r="1218" spans="1:21" x14ac:dyDescent="0.2">
      <c r="A1218">
        <v>1</v>
      </c>
      <c r="B1218" s="13" t="s">
        <v>1235</v>
      </c>
      <c r="C1218" s="13">
        <v>36.604166666666679</v>
      </c>
      <c r="D1218" s="13">
        <v>107.02777777777777</v>
      </c>
      <c r="E1218" s="13">
        <v>7.0637006501951944</v>
      </c>
      <c r="F1218" s="13">
        <v>26.333169599999998</v>
      </c>
      <c r="H1218">
        <v>600</v>
      </c>
      <c r="I1218" s="12">
        <v>1215</v>
      </c>
      <c r="J1218" s="13">
        <v>84.916666666666302</v>
      </c>
      <c r="K1218" s="13">
        <v>38.556989691561995</v>
      </c>
      <c r="L1218" s="13">
        <v>70.967757158770922</v>
      </c>
      <c r="Q1218">
        <v>600</v>
      </c>
      <c r="R1218" s="13">
        <v>36.896532438478559</v>
      </c>
      <c r="S1218" s="13">
        <v>156.94444444444653</v>
      </c>
      <c r="T1218" s="13">
        <v>17.830572685157545</v>
      </c>
      <c r="U1218" s="13">
        <v>18.470936900523043</v>
      </c>
    </row>
    <row r="1219" spans="1:21" x14ac:dyDescent="0.2">
      <c r="A1219">
        <v>1</v>
      </c>
      <c r="B1219" s="11" t="s">
        <v>1236</v>
      </c>
      <c r="C1219" s="11">
        <v>35.438888888888904</v>
      </c>
      <c r="D1219" s="11">
        <v>107.02777777777777</v>
      </c>
      <c r="E1219" s="11">
        <v>6.4271362241597227</v>
      </c>
      <c r="F1219" s="11">
        <v>25.494015999999988</v>
      </c>
      <c r="H1219">
        <v>600</v>
      </c>
      <c r="I1219" s="10">
        <v>1216</v>
      </c>
      <c r="J1219" s="11">
        <v>87.916666666666046</v>
      </c>
      <c r="K1219" s="11">
        <v>44.267840669486198</v>
      </c>
      <c r="L1219" s="11">
        <v>75.660862344293022</v>
      </c>
      <c r="Q1219">
        <v>600</v>
      </c>
      <c r="R1219" s="11">
        <v>37.283560512184863</v>
      </c>
      <c r="S1219" s="11">
        <v>156.94444444444653</v>
      </c>
      <c r="T1219" s="11">
        <v>16.036338411998319</v>
      </c>
      <c r="U1219" s="11">
        <v>18.70055577397854</v>
      </c>
    </row>
    <row r="1220" spans="1:21" x14ac:dyDescent="0.2">
      <c r="A1220">
        <v>1</v>
      </c>
      <c r="B1220" s="13" t="s">
        <v>1237</v>
      </c>
      <c r="C1220" s="13">
        <v>34.970833333333346</v>
      </c>
      <c r="D1220" s="13">
        <v>113.27777777777777</v>
      </c>
      <c r="E1220" s="13">
        <v>6.5390766681942711</v>
      </c>
      <c r="F1220" s="13">
        <v>25.156785599999999</v>
      </c>
      <c r="H1220">
        <v>600</v>
      </c>
      <c r="I1220" s="12">
        <v>1217</v>
      </c>
      <c r="J1220" s="13">
        <v>86.083333333332945</v>
      </c>
      <c r="K1220" s="13">
        <v>40.272953443961867</v>
      </c>
      <c r="L1220" s="13">
        <v>72.898873954043268</v>
      </c>
      <c r="Q1220">
        <v>600</v>
      </c>
      <c r="R1220" s="13">
        <v>39.323573573573448</v>
      </c>
      <c r="S1220" s="13">
        <v>163.19444444444761</v>
      </c>
      <c r="T1220" s="13">
        <v>15.254240283152944</v>
      </c>
      <c r="U1220" s="13">
        <v>20.078525472609474</v>
      </c>
    </row>
    <row r="1221" spans="1:21" x14ac:dyDescent="0.2">
      <c r="A1221">
        <v>1</v>
      </c>
      <c r="B1221" s="11" t="s">
        <v>1238</v>
      </c>
      <c r="C1221" s="11">
        <v>37.9791666666667</v>
      </c>
      <c r="D1221" s="11">
        <v>107.02777777777777</v>
      </c>
      <c r="E1221" s="11">
        <v>7.6030948300569667</v>
      </c>
      <c r="F1221" s="11">
        <v>27.323169599999996</v>
      </c>
      <c r="H1221">
        <v>600</v>
      </c>
      <c r="I1221" s="10">
        <v>1218</v>
      </c>
      <c r="J1221" s="11">
        <v>84.583333333333073</v>
      </c>
      <c r="K1221" s="11">
        <v>38.195730068574129</v>
      </c>
      <c r="L1221" s="11">
        <v>70.280448696235055</v>
      </c>
      <c r="Q1221">
        <v>600</v>
      </c>
      <c r="R1221" s="11">
        <v>40.336393596986554</v>
      </c>
      <c r="S1221" s="11">
        <v>156.94444444444653</v>
      </c>
      <c r="T1221" s="11">
        <v>17.438218659804413</v>
      </c>
      <c r="U1221" s="11">
        <v>20.710063021715175</v>
      </c>
    </row>
    <row r="1222" spans="1:21" x14ac:dyDescent="0.2">
      <c r="A1222">
        <v>1</v>
      </c>
      <c r="B1222" s="13" t="s">
        <v>1239</v>
      </c>
      <c r="C1222" s="13">
        <v>36.161848072562357</v>
      </c>
      <c r="D1222" s="13">
        <v>107.02777777777777</v>
      </c>
      <c r="E1222" s="13">
        <v>6.8619122270643036</v>
      </c>
      <c r="F1222" s="13">
        <v>26.014225306122444</v>
      </c>
      <c r="H1222">
        <v>600</v>
      </c>
      <c r="I1222" s="12">
        <v>1219</v>
      </c>
      <c r="J1222" s="13">
        <v>83.916666666666387</v>
      </c>
      <c r="K1222" s="13">
        <v>37.827495785757989</v>
      </c>
      <c r="L1222" s="13">
        <v>69.940851210830786</v>
      </c>
      <c r="Q1222">
        <v>600</v>
      </c>
      <c r="R1222" s="13">
        <v>39.239513609995356</v>
      </c>
      <c r="S1222" s="13">
        <v>156.94444444444653</v>
      </c>
      <c r="T1222" s="13">
        <v>16.754737539930133</v>
      </c>
      <c r="U1222" s="13">
        <v>19.884260671615465</v>
      </c>
    </row>
    <row r="1223" spans="1:21" x14ac:dyDescent="0.2">
      <c r="A1223">
        <v>1</v>
      </c>
      <c r="B1223" s="11" t="s">
        <v>1240</v>
      </c>
      <c r="C1223" s="11">
        <v>34.762500000000003</v>
      </c>
      <c r="D1223" s="11">
        <v>107.02777777777777</v>
      </c>
      <c r="E1223" s="11">
        <v>6.4687175591244772</v>
      </c>
      <c r="F1223" s="11">
        <v>25.006478399999981</v>
      </c>
      <c r="H1223">
        <v>600</v>
      </c>
      <c r="I1223" s="10">
        <v>1220</v>
      </c>
      <c r="J1223" s="11">
        <v>87.583333333332817</v>
      </c>
      <c r="K1223" s="11">
        <v>43.551557181817962</v>
      </c>
      <c r="L1223" s="11">
        <v>75.04624410578694</v>
      </c>
      <c r="Q1223">
        <v>600</v>
      </c>
      <c r="R1223" s="11">
        <v>37.427350427350277</v>
      </c>
      <c r="S1223" s="11">
        <v>156.94444444444653</v>
      </c>
      <c r="T1223" s="11">
        <v>14.490991590296421</v>
      </c>
      <c r="U1223" s="11">
        <v>18.711909219104317</v>
      </c>
    </row>
    <row r="1224" spans="1:21" x14ac:dyDescent="0.2">
      <c r="A1224">
        <v>1</v>
      </c>
      <c r="B1224" s="13" t="s">
        <v>1241</v>
      </c>
      <c r="C1224" s="13">
        <v>33.995833333333344</v>
      </c>
      <c r="D1224" s="13">
        <v>107.02777777777777</v>
      </c>
      <c r="E1224" s="13">
        <v>6.3458153129233894</v>
      </c>
      <c r="F1224" s="13">
        <v>24.454247999999989</v>
      </c>
      <c r="H1224">
        <v>600</v>
      </c>
      <c r="I1224" s="12">
        <v>1221</v>
      </c>
      <c r="J1224" s="13">
        <v>86.666666666666146</v>
      </c>
      <c r="K1224" s="13">
        <v>36.381513205574556</v>
      </c>
      <c r="L1224" s="13">
        <v>129.62491404135912</v>
      </c>
      <c r="Q1224">
        <v>600</v>
      </c>
      <c r="R1224" s="13">
        <v>38.179460580912725</v>
      </c>
      <c r="S1224" s="13">
        <v>156.94444444444653</v>
      </c>
      <c r="T1224" s="13">
        <v>15.480329785653334</v>
      </c>
      <c r="U1224" s="13">
        <v>19.210247080644887</v>
      </c>
    </row>
    <row r="1225" spans="1:21" x14ac:dyDescent="0.2">
      <c r="A1225">
        <v>1</v>
      </c>
      <c r="B1225" s="11" t="s">
        <v>1242</v>
      </c>
      <c r="C1225" s="11">
        <v>37.750000000000007</v>
      </c>
      <c r="D1225" s="11">
        <v>113.27777777777777</v>
      </c>
      <c r="E1225" s="11">
        <v>7.4853801387251204</v>
      </c>
      <c r="F1225" s="11">
        <v>27.158169599999983</v>
      </c>
      <c r="H1225">
        <v>600</v>
      </c>
      <c r="I1225" s="10">
        <v>1222</v>
      </c>
      <c r="J1225" s="11">
        <v>87.333333333332831</v>
      </c>
      <c r="K1225" s="11">
        <v>44.346201919780178</v>
      </c>
      <c r="L1225" s="11">
        <v>79.824108723570049</v>
      </c>
      <c r="Q1225">
        <v>600</v>
      </c>
      <c r="R1225" s="11">
        <v>40.257262996941698</v>
      </c>
      <c r="S1225" s="11">
        <v>163.19444444444761</v>
      </c>
      <c r="T1225" s="11">
        <v>15.986573834808809</v>
      </c>
      <c r="U1225" s="11">
        <v>20.517685935818061</v>
      </c>
    </row>
    <row r="1226" spans="1:21" x14ac:dyDescent="0.2">
      <c r="A1226">
        <v>1</v>
      </c>
      <c r="B1226" s="13" t="s">
        <v>1243</v>
      </c>
      <c r="C1226" s="13">
        <v>36.893849206349209</v>
      </c>
      <c r="D1226" s="13">
        <v>113.27777777777777</v>
      </c>
      <c r="E1226" s="13">
        <v>2.1790188747060037</v>
      </c>
      <c r="F1226" s="13">
        <v>26.540051428571427</v>
      </c>
      <c r="H1226">
        <v>600</v>
      </c>
      <c r="I1226" s="12">
        <v>1223</v>
      </c>
      <c r="J1226" s="13">
        <v>88.666666666665975</v>
      </c>
      <c r="K1226" s="13">
        <v>50.141769084943427</v>
      </c>
      <c r="L1226" s="13">
        <v>80.524297379714923</v>
      </c>
      <c r="Q1226">
        <v>600</v>
      </c>
      <c r="R1226" s="13">
        <v>31.470315904139294</v>
      </c>
      <c r="S1226" s="13">
        <v>163.19444444444761</v>
      </c>
      <c r="T1226" s="13">
        <v>4.9000841027497994</v>
      </c>
      <c r="U1226" s="13">
        <v>15.195629856311792</v>
      </c>
    </row>
    <row r="1227" spans="1:21" x14ac:dyDescent="0.2">
      <c r="A1227">
        <v>1</v>
      </c>
      <c r="B1227" s="11" t="s">
        <v>1244</v>
      </c>
      <c r="C1227" s="11">
        <v>37.532407407407419</v>
      </c>
      <c r="D1227" s="11">
        <v>111.19444444444444</v>
      </c>
      <c r="E1227" s="11">
        <v>6.9641153046690478</v>
      </c>
      <c r="F1227" s="11">
        <v>27.00105066666665</v>
      </c>
      <c r="H1227">
        <v>600</v>
      </c>
      <c r="I1227" s="10">
        <v>1224</v>
      </c>
      <c r="J1227" s="11">
        <v>85.08333333333303</v>
      </c>
      <c r="K1227" s="11">
        <v>37.05961090289307</v>
      </c>
      <c r="L1227" s="11">
        <v>69.576078667092858</v>
      </c>
      <c r="Q1227">
        <v>600</v>
      </c>
      <c r="R1227" s="11">
        <v>38.089187842550913</v>
      </c>
      <c r="S1227" s="11">
        <v>161.11111111111393</v>
      </c>
      <c r="T1227" s="11">
        <v>14.895269019423463</v>
      </c>
      <c r="U1227" s="11">
        <v>19.112638937317012</v>
      </c>
    </row>
    <row r="1228" spans="1:21" x14ac:dyDescent="0.2">
      <c r="A1228">
        <v>1</v>
      </c>
      <c r="B1228" s="13" t="s">
        <v>1245</v>
      </c>
      <c r="C1228" s="13">
        <v>38.862500000000011</v>
      </c>
      <c r="D1228" s="13">
        <v>113.27777777777777</v>
      </c>
      <c r="E1228" s="13">
        <v>8.5298819416255469</v>
      </c>
      <c r="F1228" s="13">
        <v>27.958324799999996</v>
      </c>
      <c r="H1228">
        <v>600</v>
      </c>
      <c r="I1228" s="12">
        <v>1225</v>
      </c>
      <c r="J1228" s="13">
        <v>86.666666666666146</v>
      </c>
      <c r="K1228" s="13">
        <v>43.212257683247628</v>
      </c>
      <c r="L1228" s="13">
        <v>74.753339063182125</v>
      </c>
      <c r="Q1228">
        <v>600</v>
      </c>
      <c r="R1228" s="13">
        <v>38.124358974358877</v>
      </c>
      <c r="S1228" s="13">
        <v>163.19444444444761</v>
      </c>
      <c r="T1228" s="13">
        <v>17.893725773382371</v>
      </c>
      <c r="U1228" s="13">
        <v>19.196235492279193</v>
      </c>
    </row>
    <row r="1229" spans="1:21" x14ac:dyDescent="0.2">
      <c r="A1229">
        <v>1</v>
      </c>
      <c r="B1229" s="11" t="s">
        <v>1246</v>
      </c>
      <c r="C1229" s="11">
        <v>35.220833333333346</v>
      </c>
      <c r="D1229" s="11">
        <v>113.27777777777777</v>
      </c>
      <c r="E1229" s="11">
        <v>6.3668765500730578</v>
      </c>
      <c r="F1229" s="11">
        <v>25.336555199999992</v>
      </c>
      <c r="H1229">
        <v>600</v>
      </c>
      <c r="I1229" s="10">
        <v>1226</v>
      </c>
      <c r="J1229" s="11">
        <v>84.333333333333087</v>
      </c>
      <c r="K1229" s="11">
        <v>36.764127093434219</v>
      </c>
      <c r="L1229" s="11">
        <v>68.950790115607006</v>
      </c>
      <c r="Q1229">
        <v>600</v>
      </c>
      <c r="R1229" s="11">
        <v>36.111443116423004</v>
      </c>
      <c r="S1229" s="11">
        <v>163.19444444444761</v>
      </c>
      <c r="T1229" s="11">
        <v>14.431838339264189</v>
      </c>
      <c r="U1229" s="11">
        <v>17.96057294849896</v>
      </c>
    </row>
    <row r="1230" spans="1:21" x14ac:dyDescent="0.2">
      <c r="A1230">
        <v>1</v>
      </c>
      <c r="B1230" s="13" t="s">
        <v>1247</v>
      </c>
      <c r="C1230" s="13">
        <v>36.937500000000028</v>
      </c>
      <c r="D1230" s="13">
        <v>113.27777777777777</v>
      </c>
      <c r="E1230" s="13">
        <v>7.3226071547591607</v>
      </c>
      <c r="F1230" s="13">
        <v>26.572555199999989</v>
      </c>
      <c r="H1230">
        <v>600</v>
      </c>
      <c r="I1230" s="12">
        <v>1227</v>
      </c>
      <c r="J1230" s="13">
        <v>87.999999999999517</v>
      </c>
      <c r="K1230" s="13">
        <v>44.967406366614767</v>
      </c>
      <c r="L1230" s="13">
        <v>76.640519515936234</v>
      </c>
      <c r="Q1230">
        <v>600</v>
      </c>
      <c r="R1230" s="13">
        <v>39.452674897119181</v>
      </c>
      <c r="S1230" s="13">
        <v>163.19444444444761</v>
      </c>
      <c r="T1230" s="13">
        <v>15.708201332580263</v>
      </c>
      <c r="U1230" s="13">
        <v>20.196608849121318</v>
      </c>
    </row>
    <row r="1231" spans="1:21" x14ac:dyDescent="0.2">
      <c r="A1231">
        <v>1</v>
      </c>
      <c r="B1231" s="11" t="s">
        <v>1248</v>
      </c>
      <c r="C1231" s="11">
        <v>34.450000000000003</v>
      </c>
      <c r="D1231" s="11">
        <v>113.27777777777777</v>
      </c>
      <c r="E1231" s="11">
        <v>6.2550303538181122</v>
      </c>
      <c r="F1231" s="11">
        <v>24.781478399999987</v>
      </c>
      <c r="H1231">
        <v>600</v>
      </c>
      <c r="I1231" s="10">
        <v>1228</v>
      </c>
      <c r="J1231" s="11">
        <v>87.583333333332817</v>
      </c>
      <c r="K1231" s="11">
        <v>45.723900194911558</v>
      </c>
      <c r="L1231" s="11">
        <v>77.28249857205472</v>
      </c>
      <c r="Q1231">
        <v>600</v>
      </c>
      <c r="R1231" s="11">
        <v>38.368377871542215</v>
      </c>
      <c r="S1231" s="11">
        <v>163.19444444444761</v>
      </c>
      <c r="T1231" s="11">
        <v>15.301374884330695</v>
      </c>
      <c r="U1231" s="11">
        <v>19.413558787788077</v>
      </c>
    </row>
    <row r="1232" spans="1:21" x14ac:dyDescent="0.2">
      <c r="A1232">
        <v>1</v>
      </c>
      <c r="B1232" s="13" t="s">
        <v>1249</v>
      </c>
      <c r="C1232" s="13">
        <v>38.086980920314268</v>
      </c>
      <c r="D1232" s="13">
        <v>113.27777777777777</v>
      </c>
      <c r="E1232" s="13">
        <v>7.6919689154306914</v>
      </c>
      <c r="F1232" s="13">
        <v>27.400715959595956</v>
      </c>
      <c r="H1232">
        <v>600</v>
      </c>
      <c r="I1232" s="12">
        <v>1229</v>
      </c>
      <c r="J1232" s="13">
        <v>88.166666666666018</v>
      </c>
      <c r="K1232" s="13">
        <v>46.716391809153656</v>
      </c>
      <c r="L1232" s="13">
        <v>77.725184903896789</v>
      </c>
      <c r="Q1232">
        <v>600</v>
      </c>
      <c r="R1232" s="13">
        <v>39.767939814814667</v>
      </c>
      <c r="S1232" s="13">
        <v>163.19444444444761</v>
      </c>
      <c r="T1232" s="13">
        <v>17.556204881326924</v>
      </c>
      <c r="U1232" s="13">
        <v>20.348256733292718</v>
      </c>
    </row>
    <row r="1233" spans="1:21" x14ac:dyDescent="0.2">
      <c r="A1233">
        <v>1</v>
      </c>
      <c r="B1233" s="11" t="s">
        <v>1250</v>
      </c>
      <c r="C1233" s="11">
        <v>37.750280583613936</v>
      </c>
      <c r="D1233" s="11">
        <v>113.27777777777777</v>
      </c>
      <c r="E1233" s="11">
        <v>7.7748763309570901</v>
      </c>
      <c r="F1233" s="11">
        <v>27.157671111111096</v>
      </c>
      <c r="H1233">
        <v>600</v>
      </c>
      <c r="I1233" s="10">
        <v>1230</v>
      </c>
      <c r="J1233" s="11">
        <v>92.416666666665662</v>
      </c>
      <c r="K1233" s="11">
        <v>55.461155961220079</v>
      </c>
      <c r="L1233" s="11">
        <v>85.114583652566651</v>
      </c>
      <c r="Q1233">
        <v>600</v>
      </c>
      <c r="R1233" s="11">
        <v>38.610078053259691</v>
      </c>
      <c r="S1233" s="11">
        <v>163.19444444444761</v>
      </c>
      <c r="T1233" s="11">
        <v>17.12398790733976</v>
      </c>
      <c r="U1233" s="11">
        <v>19.674481859412658</v>
      </c>
    </row>
    <row r="1234" spans="1:21" x14ac:dyDescent="0.2">
      <c r="A1234">
        <v>1</v>
      </c>
      <c r="B1234" s="13" t="s">
        <v>1251</v>
      </c>
      <c r="C1234" s="13">
        <v>38.276388888888917</v>
      </c>
      <c r="D1234" s="13">
        <v>113.27777777777777</v>
      </c>
      <c r="E1234" s="13">
        <v>8.0268862542482626</v>
      </c>
      <c r="F1234" s="13">
        <v>27.537323199999992</v>
      </c>
      <c r="H1234">
        <v>600</v>
      </c>
      <c r="I1234" s="12">
        <v>1231</v>
      </c>
      <c r="J1234" s="13">
        <v>83.999999999999858</v>
      </c>
      <c r="K1234" s="13">
        <v>39.798431325749313</v>
      </c>
      <c r="L1234" s="13">
        <v>71.739789003585841</v>
      </c>
      <c r="Q1234">
        <v>600</v>
      </c>
      <c r="R1234" s="13">
        <v>41.065312213039348</v>
      </c>
      <c r="S1234" s="13">
        <v>163.19444444444761</v>
      </c>
      <c r="T1234" s="13">
        <v>19.062761202265257</v>
      </c>
      <c r="U1234" s="13">
        <v>21.33088450729905</v>
      </c>
    </row>
    <row r="1235" spans="1:21" x14ac:dyDescent="0.2">
      <c r="A1235">
        <v>1</v>
      </c>
      <c r="B1235" s="11" t="s">
        <v>1252</v>
      </c>
      <c r="C1235" s="11">
        <v>42.638888888888907</v>
      </c>
      <c r="D1235" s="11">
        <v>113.27777777777777</v>
      </c>
      <c r="E1235" s="11">
        <v>9.7207772497942777</v>
      </c>
      <c r="F1235" s="11">
        <v>30.678323199999991</v>
      </c>
      <c r="H1235">
        <v>600</v>
      </c>
      <c r="I1235" s="10">
        <v>1232</v>
      </c>
      <c r="J1235" s="11">
        <v>83.41666666666643</v>
      </c>
      <c r="K1235" s="11">
        <v>36.295772207200926</v>
      </c>
      <c r="L1235" s="11">
        <v>68.510184658539231</v>
      </c>
      <c r="Q1235">
        <v>600</v>
      </c>
      <c r="R1235" s="11">
        <v>43.996177370030289</v>
      </c>
      <c r="S1235" s="11">
        <v>163.19444444444761</v>
      </c>
      <c r="T1235" s="11">
        <v>20.685621567495129</v>
      </c>
      <c r="U1235" s="11">
        <v>23.291939987997679</v>
      </c>
    </row>
    <row r="1236" spans="1:21" x14ac:dyDescent="0.2">
      <c r="A1236">
        <v>1</v>
      </c>
      <c r="B1236" s="13" t="s">
        <v>1253</v>
      </c>
      <c r="C1236" s="13">
        <v>34.105555555555561</v>
      </c>
      <c r="D1236" s="13">
        <v>113.27777777777777</v>
      </c>
      <c r="E1236" s="13">
        <v>6.6668240356653552</v>
      </c>
      <c r="F1236" s="13">
        <v>24.533401599999987</v>
      </c>
      <c r="H1236">
        <v>600</v>
      </c>
      <c r="I1236" s="12">
        <v>1233</v>
      </c>
      <c r="J1236" s="13">
        <v>83.249999999999929</v>
      </c>
      <c r="K1236" s="13">
        <v>32.559174789467207</v>
      </c>
      <c r="L1236" s="13">
        <v>65.21480725987108</v>
      </c>
      <c r="Q1236">
        <v>600</v>
      </c>
      <c r="R1236" s="13">
        <v>34.969491927825217</v>
      </c>
      <c r="S1236" s="13">
        <v>163.19444444444761</v>
      </c>
      <c r="T1236" s="13">
        <v>13.977469895975675</v>
      </c>
      <c r="U1236" s="13">
        <v>17.475655343508297</v>
      </c>
    </row>
    <row r="1237" spans="1:21" x14ac:dyDescent="0.2">
      <c r="A1237">
        <v>1</v>
      </c>
      <c r="B1237" s="11" t="s">
        <v>1254</v>
      </c>
      <c r="C1237" s="11">
        <v>33.613888888888901</v>
      </c>
      <c r="D1237" s="11">
        <v>113.27777777777777</v>
      </c>
      <c r="E1237" s="11">
        <v>6.1356608285559915</v>
      </c>
      <c r="F1237" s="11">
        <v>24.179631999999987</v>
      </c>
      <c r="H1237">
        <v>600</v>
      </c>
      <c r="I1237" s="10">
        <v>1234</v>
      </c>
      <c r="J1237" s="11">
        <v>93.083333333332362</v>
      </c>
      <c r="K1237" s="11">
        <v>50.107786714992301</v>
      </c>
      <c r="L1237" s="11">
        <v>152.12504236858254</v>
      </c>
      <c r="Q1237">
        <v>600</v>
      </c>
      <c r="R1237" s="11">
        <v>36.917112896028421</v>
      </c>
      <c r="S1237" s="11">
        <v>163.19444444444761</v>
      </c>
      <c r="T1237" s="11">
        <v>14.946700112274721</v>
      </c>
      <c r="U1237" s="11">
        <v>18.500590674816038</v>
      </c>
    </row>
    <row r="1238" spans="1:21" x14ac:dyDescent="0.2">
      <c r="A1238">
        <v>1</v>
      </c>
      <c r="B1238" s="13" t="s">
        <v>1255</v>
      </c>
      <c r="C1238" s="13">
        <v>33.430555555555571</v>
      </c>
      <c r="D1238" s="13">
        <v>107.02777777777777</v>
      </c>
      <c r="E1238" s="13">
        <v>5.5777815175204939</v>
      </c>
      <c r="F1238" s="13">
        <v>24.046940799999994</v>
      </c>
      <c r="H1238">
        <v>600</v>
      </c>
      <c r="I1238" s="12">
        <v>1235</v>
      </c>
      <c r="J1238" s="13">
        <v>91.499999999999218</v>
      </c>
      <c r="K1238" s="13">
        <v>54.389057822047647</v>
      </c>
      <c r="L1238" s="13">
        <v>88.897159078228597</v>
      </c>
      <c r="Q1238">
        <v>600</v>
      </c>
      <c r="R1238" s="13">
        <v>38.37967414529902</v>
      </c>
      <c r="S1238" s="13">
        <v>156.94444444444653</v>
      </c>
      <c r="T1238" s="13">
        <v>12.375410692303287</v>
      </c>
      <c r="U1238" s="13">
        <v>19.039410502012476</v>
      </c>
    </row>
    <row r="1239" spans="1:21" x14ac:dyDescent="0.2">
      <c r="A1239">
        <v>1</v>
      </c>
      <c r="B1239" s="11" t="s">
        <v>1256</v>
      </c>
      <c r="C1239" s="11">
        <v>43.163690476190474</v>
      </c>
      <c r="D1239" s="11">
        <v>113.27777777777777</v>
      </c>
      <c r="E1239" s="11">
        <v>3.1535943229246688</v>
      </c>
      <c r="F1239" s="11">
        <v>31.055708571428575</v>
      </c>
      <c r="H1239">
        <v>600</v>
      </c>
      <c r="I1239" s="10">
        <v>1236</v>
      </c>
      <c r="J1239" s="11">
        <v>87.999999999999517</v>
      </c>
      <c r="K1239" s="11">
        <v>45.653929051499659</v>
      </c>
      <c r="L1239" s="11">
        <v>76.836256482183217</v>
      </c>
      <c r="Q1239">
        <v>600</v>
      </c>
      <c r="R1239" s="11">
        <v>35.278306878306886</v>
      </c>
      <c r="S1239" s="11">
        <v>163.19444444444761</v>
      </c>
      <c r="T1239" s="11">
        <v>6.6607583859985251</v>
      </c>
      <c r="U1239" s="11">
        <v>17.353329254014007</v>
      </c>
    </row>
    <row r="1240" spans="1:21" x14ac:dyDescent="0.2">
      <c r="A1240">
        <v>1</v>
      </c>
      <c r="B1240" s="13" t="s">
        <v>1257</v>
      </c>
      <c r="C1240" s="13">
        <v>41.704744069912635</v>
      </c>
      <c r="D1240" s="13">
        <v>113.27777777777777</v>
      </c>
      <c r="E1240" s="13">
        <v>8.6400371756346939</v>
      </c>
      <c r="F1240" s="13">
        <v>30.005729438202238</v>
      </c>
      <c r="H1240">
        <v>600</v>
      </c>
      <c r="I1240" s="12">
        <v>1237</v>
      </c>
      <c r="J1240" s="13">
        <v>87.499999999999559</v>
      </c>
      <c r="K1240" s="13">
        <v>44.100763908980177</v>
      </c>
      <c r="L1240" s="13">
        <v>75.898392299853654</v>
      </c>
      <c r="Q1240">
        <v>600</v>
      </c>
      <c r="R1240" s="13">
        <v>39.524488304093424</v>
      </c>
      <c r="S1240" s="13">
        <v>163.19444444444761</v>
      </c>
      <c r="T1240" s="13">
        <v>18.404100716094135</v>
      </c>
      <c r="U1240" s="13">
        <v>20.501288485507573</v>
      </c>
    </row>
    <row r="1241" spans="1:21" x14ac:dyDescent="0.2">
      <c r="A1241">
        <v>1</v>
      </c>
      <c r="B1241" s="11" t="s">
        <v>1258</v>
      </c>
      <c r="C1241" s="11">
        <v>38.07083333333334</v>
      </c>
      <c r="D1241" s="11">
        <v>113.27777777777777</v>
      </c>
      <c r="E1241" s="11">
        <v>7.8487045437146143</v>
      </c>
      <c r="F1241" s="11">
        <v>27.389323199999989</v>
      </c>
      <c r="H1241">
        <v>600</v>
      </c>
      <c r="I1241" s="10">
        <v>1238</v>
      </c>
      <c r="J1241" s="11">
        <v>90.499999999999304</v>
      </c>
      <c r="K1241" s="11">
        <v>52.69670035713655</v>
      </c>
      <c r="L1241" s="11">
        <v>82.550332899837613</v>
      </c>
      <c r="Q1241">
        <v>600</v>
      </c>
      <c r="R1241" s="11">
        <v>39.270930232557987</v>
      </c>
      <c r="S1241" s="11">
        <v>163.19444444444761</v>
      </c>
      <c r="T1241" s="11">
        <v>16.10456403218938</v>
      </c>
      <c r="U1241" s="11">
        <v>20.358787998760803</v>
      </c>
    </row>
    <row r="1242" spans="1:21" x14ac:dyDescent="0.2">
      <c r="A1242">
        <v>1</v>
      </c>
      <c r="B1242" s="13" t="s">
        <v>1259</v>
      </c>
      <c r="C1242" s="13">
        <v>37.667508417508422</v>
      </c>
      <c r="D1242" s="13">
        <v>113.27777777777777</v>
      </c>
      <c r="E1242" s="13">
        <v>7.5309206658315553</v>
      </c>
      <c r="F1242" s="13">
        <v>27.098385454545443</v>
      </c>
      <c r="H1242">
        <v>600</v>
      </c>
      <c r="I1242" s="12">
        <v>1239</v>
      </c>
      <c r="J1242" s="13">
        <v>85.08333333333303</v>
      </c>
      <c r="K1242" s="13">
        <v>36.898549501155358</v>
      </c>
      <c r="L1242" s="13">
        <v>69.424724910534962</v>
      </c>
      <c r="Q1242">
        <v>600</v>
      </c>
      <c r="R1242" s="13">
        <v>38.95713926596261</v>
      </c>
      <c r="S1242" s="13">
        <v>163.19444444444761</v>
      </c>
      <c r="T1242" s="13">
        <v>15.317851154993454</v>
      </c>
      <c r="U1242" s="13">
        <v>19.723729606753707</v>
      </c>
    </row>
    <row r="1243" spans="1:21" x14ac:dyDescent="0.2">
      <c r="A1243">
        <v>1</v>
      </c>
      <c r="B1243" s="11" t="s">
        <v>1260</v>
      </c>
      <c r="C1243" s="11">
        <v>40.683333333333358</v>
      </c>
      <c r="D1243" s="11">
        <v>113.27777777777777</v>
      </c>
      <c r="E1243" s="11">
        <v>9.1505499088338524</v>
      </c>
      <c r="F1243" s="11">
        <v>29.27009279999999</v>
      </c>
      <c r="H1243">
        <v>600</v>
      </c>
      <c r="I1243" s="10">
        <v>1240</v>
      </c>
      <c r="J1243" s="11">
        <v>89.249999999999417</v>
      </c>
      <c r="K1243" s="11">
        <v>50.009080471985229</v>
      </c>
      <c r="L1243" s="11">
        <v>80.417682320935924</v>
      </c>
      <c r="Q1243">
        <v>600</v>
      </c>
      <c r="R1243" s="11">
        <v>38.771084337349222</v>
      </c>
      <c r="S1243" s="11">
        <v>163.19444444444761</v>
      </c>
      <c r="T1243" s="11">
        <v>18.971576241004666</v>
      </c>
      <c r="U1243" s="11">
        <v>19.992294452949132</v>
      </c>
    </row>
    <row r="1244" spans="1:21" x14ac:dyDescent="0.2">
      <c r="A1244">
        <v>1</v>
      </c>
      <c r="B1244" s="13" t="s">
        <v>1261</v>
      </c>
      <c r="C1244" s="13">
        <v>35.222222222222229</v>
      </c>
      <c r="D1244" s="13">
        <v>113.27777777777777</v>
      </c>
      <c r="E1244" s="13">
        <v>6.3466085650684212</v>
      </c>
      <c r="F1244" s="13">
        <v>25.337236363636368</v>
      </c>
      <c r="H1244">
        <v>600</v>
      </c>
      <c r="I1244" s="12">
        <v>1241</v>
      </c>
      <c r="J1244" s="13">
        <v>86.666666666666146</v>
      </c>
      <c r="K1244" s="13">
        <v>46.089777772416426</v>
      </c>
      <c r="L1244" s="13">
        <v>77.202155277195786</v>
      </c>
      <c r="Q1244">
        <v>600</v>
      </c>
      <c r="R1244" s="13">
        <v>38.06252766710913</v>
      </c>
      <c r="S1244" s="13">
        <v>163.19444444444761</v>
      </c>
      <c r="T1244" s="13">
        <v>15.075168393737401</v>
      </c>
      <c r="U1244" s="13">
        <v>18.918085893771927</v>
      </c>
    </row>
    <row r="1245" spans="1:21" x14ac:dyDescent="0.2">
      <c r="A1245">
        <v>1</v>
      </c>
      <c r="B1245" s="11" t="s">
        <v>1262</v>
      </c>
      <c r="C1245" s="11">
        <v>39.361111111111128</v>
      </c>
      <c r="D1245" s="11">
        <v>113.27777777777777</v>
      </c>
      <c r="E1245" s="11">
        <v>8.6108352865214144</v>
      </c>
      <c r="F1245" s="11">
        <v>28.317939199999984</v>
      </c>
      <c r="H1245">
        <v>600</v>
      </c>
      <c r="I1245" s="10">
        <v>1242</v>
      </c>
      <c r="J1245" s="11">
        <v>85.333333333333002</v>
      </c>
      <c r="K1245" s="11">
        <v>43.299906207635907</v>
      </c>
      <c r="L1245" s="11">
        <v>74.829112711343896</v>
      </c>
      <c r="Q1245">
        <v>600</v>
      </c>
      <c r="R1245" s="11">
        <v>44.669784580498629</v>
      </c>
      <c r="S1245" s="11">
        <v>163.19444444444761</v>
      </c>
      <c r="T1245" s="11">
        <v>18.347253948911131</v>
      </c>
      <c r="U1245" s="11">
        <v>23.470140129788113</v>
      </c>
    </row>
    <row r="1246" spans="1:21" x14ac:dyDescent="0.2">
      <c r="A1246">
        <v>1</v>
      </c>
      <c r="B1246" s="13" t="s">
        <v>1263</v>
      </c>
      <c r="C1246" s="13">
        <v>36.927777777777784</v>
      </c>
      <c r="D1246" s="13">
        <v>113.27777777777777</v>
      </c>
      <c r="E1246" s="13">
        <v>7.7592579030797673</v>
      </c>
      <c r="F1246" s="13">
        <v>26.565785599999995</v>
      </c>
      <c r="H1246">
        <v>600</v>
      </c>
      <c r="I1246" s="12">
        <v>1243</v>
      </c>
      <c r="J1246" s="13">
        <v>85.249999999999758</v>
      </c>
      <c r="K1246" s="13">
        <v>40.647522472551458</v>
      </c>
      <c r="L1246" s="13">
        <v>73.237096765919887</v>
      </c>
      <c r="Q1246">
        <v>600</v>
      </c>
      <c r="R1246" s="13">
        <v>39.311650257852691</v>
      </c>
      <c r="S1246" s="13">
        <v>163.19444444444761</v>
      </c>
      <c r="T1246" s="13">
        <v>16.979889870841927</v>
      </c>
      <c r="U1246" s="13">
        <v>20.041765466888378</v>
      </c>
    </row>
    <row r="1247" spans="1:21" x14ac:dyDescent="0.2">
      <c r="A1247">
        <v>1</v>
      </c>
      <c r="B1247" s="11" t="s">
        <v>1264</v>
      </c>
      <c r="C1247" s="11">
        <v>35.51666666666668</v>
      </c>
      <c r="D1247" s="11">
        <v>113.27777777777777</v>
      </c>
      <c r="E1247" s="11">
        <v>7.2925209073138966</v>
      </c>
      <c r="F1247" s="11">
        <v>25.549631999999995</v>
      </c>
      <c r="H1247">
        <v>600</v>
      </c>
      <c r="I1247" s="10">
        <v>1244</v>
      </c>
      <c r="J1247" s="11">
        <v>87.499999999999559</v>
      </c>
      <c r="K1247" s="11">
        <v>45.76919403172775</v>
      </c>
      <c r="L1247" s="11">
        <v>76.933191693152821</v>
      </c>
      <c r="Q1247">
        <v>600</v>
      </c>
      <c r="R1247" s="11">
        <v>40.895764576457516</v>
      </c>
      <c r="S1247" s="11">
        <v>163.19444444444761</v>
      </c>
      <c r="T1247" s="11">
        <v>14.850566714432754</v>
      </c>
      <c r="U1247" s="11">
        <v>20.80971763681729</v>
      </c>
    </row>
    <row r="1248" spans="1:21" x14ac:dyDescent="0.2">
      <c r="A1248">
        <v>1</v>
      </c>
      <c r="B1248" s="13" t="s">
        <v>1265</v>
      </c>
      <c r="C1248" s="13">
        <v>35.366722783389449</v>
      </c>
      <c r="D1248" s="13">
        <v>113.27777777777777</v>
      </c>
      <c r="E1248" s="13">
        <v>6.849763688272871</v>
      </c>
      <c r="F1248" s="13">
        <v>25.441354343434345</v>
      </c>
      <c r="H1248">
        <v>600</v>
      </c>
      <c r="I1248" s="12">
        <v>1245</v>
      </c>
      <c r="J1248" s="13">
        <v>86.666666666666146</v>
      </c>
      <c r="K1248" s="13">
        <v>45.317920588550706</v>
      </c>
      <c r="L1248" s="13">
        <v>76.938640397813316</v>
      </c>
      <c r="Q1248">
        <v>600</v>
      </c>
      <c r="R1248" s="13">
        <v>38.375188536953097</v>
      </c>
      <c r="S1248" s="13">
        <v>163.19444444444761</v>
      </c>
      <c r="T1248" s="13">
        <v>14.684323522884123</v>
      </c>
      <c r="U1248" s="13">
        <v>19.338577644417146</v>
      </c>
    </row>
    <row r="1249" spans="1:21" x14ac:dyDescent="0.2">
      <c r="A1249">
        <v>1</v>
      </c>
      <c r="B1249" s="11" t="s">
        <v>1266</v>
      </c>
      <c r="C1249" s="11">
        <v>37.655555555555566</v>
      </c>
      <c r="D1249" s="11">
        <v>107.02777777777777</v>
      </c>
      <c r="E1249" s="11">
        <v>7.8342021666274793</v>
      </c>
      <c r="F1249" s="11">
        <v>27.08970879999999</v>
      </c>
      <c r="H1249">
        <v>600</v>
      </c>
      <c r="I1249" s="10">
        <v>1246</v>
      </c>
      <c r="J1249" s="11">
        <v>90.333333333332575</v>
      </c>
      <c r="K1249" s="11">
        <v>51.24930982345024</v>
      </c>
      <c r="L1249" s="11">
        <v>81.408757866094732</v>
      </c>
      <c r="Q1249">
        <v>600</v>
      </c>
      <c r="R1249" s="11">
        <v>38.870663650075279</v>
      </c>
      <c r="S1249" s="11">
        <v>156.94444444444653</v>
      </c>
      <c r="T1249" s="11">
        <v>15.928837084447391</v>
      </c>
      <c r="U1249" s="11">
        <v>19.831016067069459</v>
      </c>
    </row>
    <row r="1250" spans="1:21" x14ac:dyDescent="0.2">
      <c r="A1250">
        <v>1</v>
      </c>
      <c r="B1250" s="13" t="s">
        <v>1267</v>
      </c>
      <c r="C1250" s="13">
        <v>36.895903479236814</v>
      </c>
      <c r="D1250" s="13">
        <v>113.27777777777777</v>
      </c>
      <c r="E1250" s="13">
        <v>7.6028199406997761</v>
      </c>
      <c r="F1250" s="13">
        <v>26.542985050505035</v>
      </c>
      <c r="H1250">
        <v>600</v>
      </c>
      <c r="I1250" s="12">
        <v>1247</v>
      </c>
      <c r="J1250" s="13">
        <v>83.583333333333158</v>
      </c>
      <c r="K1250" s="13">
        <v>25.778729875040543</v>
      </c>
      <c r="L1250" s="13">
        <v>113.2325275555868</v>
      </c>
      <c r="Q1250">
        <v>600</v>
      </c>
      <c r="R1250" s="13">
        <v>38.669584954604289</v>
      </c>
      <c r="S1250" s="13">
        <v>163.19444444444761</v>
      </c>
      <c r="T1250" s="13">
        <v>17.610754348457249</v>
      </c>
      <c r="U1250" s="13">
        <v>19.493828900754316</v>
      </c>
    </row>
    <row r="1251" spans="1:21" x14ac:dyDescent="0.2">
      <c r="A1251">
        <v>1</v>
      </c>
      <c r="B1251" s="11" t="s">
        <v>1268</v>
      </c>
      <c r="C1251" s="11">
        <v>40.544444444444458</v>
      </c>
      <c r="D1251" s="11">
        <v>113.27777777777777</v>
      </c>
      <c r="E1251" s="11">
        <v>8.9056282039673373</v>
      </c>
      <c r="F1251" s="11">
        <v>29.169939199999977</v>
      </c>
      <c r="H1251">
        <v>600</v>
      </c>
      <c r="I1251" s="10">
        <v>1248</v>
      </c>
      <c r="J1251" s="11">
        <v>89.499999999999389</v>
      </c>
      <c r="K1251" s="11">
        <v>48.361465186949879</v>
      </c>
      <c r="L1251" s="11">
        <v>83.35959348724613</v>
      </c>
      <c r="Q1251">
        <v>600</v>
      </c>
      <c r="R1251" s="11">
        <v>39.530012771391903</v>
      </c>
      <c r="S1251" s="11">
        <v>163.19444444444761</v>
      </c>
      <c r="T1251" s="11">
        <v>19.486469794087775</v>
      </c>
      <c r="U1251" s="11">
        <v>20.240839996454408</v>
      </c>
    </row>
    <row r="1252" spans="1:21" x14ac:dyDescent="0.2">
      <c r="A1252">
        <v>1</v>
      </c>
      <c r="B1252" s="13" t="s">
        <v>1269</v>
      </c>
      <c r="C1252" s="13">
        <v>33.758547008547019</v>
      </c>
      <c r="D1252" s="13">
        <v>83.555555555555557</v>
      </c>
      <c r="E1252" s="13">
        <v>1.4961780034849952</v>
      </c>
      <c r="F1252" s="13">
        <v>24.284258461538464</v>
      </c>
      <c r="H1252">
        <v>600</v>
      </c>
      <c r="I1252" s="12">
        <v>1249</v>
      </c>
      <c r="J1252" s="13">
        <v>88.083333333332774</v>
      </c>
      <c r="K1252" s="13">
        <v>45.172075463422537</v>
      </c>
      <c r="L1252" s="13">
        <v>76.814736121217649</v>
      </c>
      <c r="Q1252">
        <v>600</v>
      </c>
      <c r="R1252" s="13">
        <v>31.767361111110976</v>
      </c>
      <c r="S1252" s="13">
        <v>133.47222222222032</v>
      </c>
      <c r="T1252" s="13">
        <v>3.775479970644938</v>
      </c>
      <c r="U1252" s="13">
        <v>14.858640055670058</v>
      </c>
    </row>
    <row r="1253" spans="1:21" x14ac:dyDescent="0.2">
      <c r="A1253">
        <v>1</v>
      </c>
      <c r="B1253" s="11" t="s">
        <v>1270</v>
      </c>
      <c r="C1253" s="11">
        <v>39.703703703703724</v>
      </c>
      <c r="D1253" s="11">
        <v>113.27777777777777</v>
      </c>
      <c r="E1253" s="11">
        <v>7.6901884177942712</v>
      </c>
      <c r="F1253" s="11">
        <v>28.564981333333314</v>
      </c>
      <c r="H1253">
        <v>600</v>
      </c>
      <c r="I1253" s="10">
        <v>1250</v>
      </c>
      <c r="J1253" s="11">
        <v>84.249999999999844</v>
      </c>
      <c r="K1253" s="11">
        <v>38.449740072617082</v>
      </c>
      <c r="L1253" s="11">
        <v>70.513751679043907</v>
      </c>
      <c r="Q1253">
        <v>600</v>
      </c>
      <c r="R1253" s="11">
        <v>38.409214092140758</v>
      </c>
      <c r="S1253" s="11">
        <v>163.19444444444761</v>
      </c>
      <c r="T1253" s="11">
        <v>17.245403163029589</v>
      </c>
      <c r="U1253" s="11">
        <v>19.652798671082149</v>
      </c>
    </row>
    <row r="1254" spans="1:21" x14ac:dyDescent="0.2">
      <c r="A1254">
        <v>1</v>
      </c>
      <c r="B1254" s="13" t="s">
        <v>1271</v>
      </c>
      <c r="C1254" s="13">
        <v>38.244444444444476</v>
      </c>
      <c r="D1254" s="13">
        <v>113.27777777777777</v>
      </c>
      <c r="E1254" s="13">
        <v>7.7491513995131678</v>
      </c>
      <c r="F1254" s="13">
        <v>27.513939199999992</v>
      </c>
      <c r="H1254">
        <v>600</v>
      </c>
      <c r="I1254" s="12">
        <v>1251</v>
      </c>
      <c r="J1254" s="13">
        <v>89.999999999999346</v>
      </c>
      <c r="K1254" s="13">
        <v>51.991293475954656</v>
      </c>
      <c r="L1254" s="13">
        <v>83.254278557658608</v>
      </c>
      <c r="Q1254">
        <v>600</v>
      </c>
      <c r="R1254" s="13">
        <v>40.09880450070299</v>
      </c>
      <c r="S1254" s="13">
        <v>163.19444444444761</v>
      </c>
      <c r="T1254" s="13">
        <v>17.611504237087317</v>
      </c>
      <c r="U1254" s="13">
        <v>20.63526169461721</v>
      </c>
    </row>
    <row r="1255" spans="1:21" x14ac:dyDescent="0.2">
      <c r="A1255">
        <v>1</v>
      </c>
      <c r="B1255" s="11" t="s">
        <v>1272</v>
      </c>
      <c r="C1255" s="11">
        <v>34.437500000000021</v>
      </c>
      <c r="D1255" s="11">
        <v>113.27777777777777</v>
      </c>
      <c r="E1255" s="11">
        <v>6.4859491948294172</v>
      </c>
      <c r="F1255" s="11">
        <v>24.772939199999986</v>
      </c>
      <c r="H1255">
        <v>600</v>
      </c>
      <c r="I1255" s="10">
        <v>1252</v>
      </c>
      <c r="J1255" s="11">
        <v>85.999999999999687</v>
      </c>
      <c r="K1255" s="11">
        <v>41.407994348058388</v>
      </c>
      <c r="L1255" s="11">
        <v>73.176092568988253</v>
      </c>
      <c r="Q1255">
        <v>600</v>
      </c>
      <c r="R1255" s="11">
        <v>38.018321513002206</v>
      </c>
      <c r="S1255" s="11">
        <v>163.19444444444761</v>
      </c>
      <c r="T1255" s="11">
        <v>15.151615555289576</v>
      </c>
      <c r="U1255" s="11">
        <v>19.189402521413729</v>
      </c>
    </row>
    <row r="1256" spans="1:21" x14ac:dyDescent="0.2">
      <c r="A1256">
        <v>1</v>
      </c>
      <c r="B1256" s="13" t="s">
        <v>1273</v>
      </c>
      <c r="C1256" s="13">
        <v>40.115929705215436</v>
      </c>
      <c r="D1256" s="13">
        <v>113.27777777777777</v>
      </c>
      <c r="E1256" s="13">
        <v>8.8672976320008878</v>
      </c>
      <c r="F1256" s="13">
        <v>28.861791020408155</v>
      </c>
      <c r="H1256">
        <v>600</v>
      </c>
      <c r="I1256" s="12">
        <v>1253</v>
      </c>
      <c r="J1256" s="13">
        <v>84.583333333333073</v>
      </c>
      <c r="K1256" s="13">
        <v>36.60116532843535</v>
      </c>
      <c r="L1256" s="13">
        <v>69.144394356561889</v>
      </c>
      <c r="Q1256">
        <v>600</v>
      </c>
      <c r="R1256" s="13">
        <v>42.375832053251273</v>
      </c>
      <c r="S1256" s="13">
        <v>163.19444444444761</v>
      </c>
      <c r="T1256" s="13">
        <v>18.618609576983445</v>
      </c>
      <c r="U1256" s="13">
        <v>22.053771445188456</v>
      </c>
    </row>
    <row r="1257" spans="1:21" x14ac:dyDescent="0.2">
      <c r="A1257">
        <v>1</v>
      </c>
      <c r="B1257" s="11" t="s">
        <v>1274</v>
      </c>
      <c r="C1257" s="11">
        <v>36.113888888888908</v>
      </c>
      <c r="D1257" s="11">
        <v>113.27777777777777</v>
      </c>
      <c r="E1257" s="11">
        <v>7.0426559064069574</v>
      </c>
      <c r="F1257" s="11">
        <v>25.979862400000002</v>
      </c>
      <c r="H1257">
        <v>600</v>
      </c>
      <c r="I1257" s="10">
        <v>1254</v>
      </c>
      <c r="J1257" s="11">
        <v>87.249999999999588</v>
      </c>
      <c r="K1257" s="11">
        <v>44.352237062770946</v>
      </c>
      <c r="L1257" s="11">
        <v>75.732951508954386</v>
      </c>
      <c r="Q1257">
        <v>600</v>
      </c>
      <c r="R1257" s="11">
        <v>39.127563185502943</v>
      </c>
      <c r="S1257" s="11">
        <v>163.19444444444761</v>
      </c>
      <c r="T1257" s="11">
        <v>15.832651356249727</v>
      </c>
      <c r="U1257" s="11">
        <v>19.833226111929701</v>
      </c>
    </row>
    <row r="1258" spans="1:21" x14ac:dyDescent="0.2">
      <c r="A1258">
        <v>1</v>
      </c>
      <c r="B1258" s="13" t="s">
        <v>1275</v>
      </c>
      <c r="C1258" s="13">
        <v>34.808361391694731</v>
      </c>
      <c r="D1258" s="13">
        <v>83.555555555555557</v>
      </c>
      <c r="E1258" s="13">
        <v>6.2468763500857207</v>
      </c>
      <c r="F1258" s="13">
        <v>25.039489292929282</v>
      </c>
      <c r="H1258">
        <v>600</v>
      </c>
      <c r="I1258" s="12">
        <v>1255</v>
      </c>
      <c r="J1258" s="13">
        <v>88.083333333332774</v>
      </c>
      <c r="K1258" s="13">
        <v>44.370311416180371</v>
      </c>
      <c r="L1258" s="13">
        <v>75.748381223373542</v>
      </c>
      <c r="Q1258">
        <v>600</v>
      </c>
      <c r="R1258" s="13">
        <v>36.86734934086607</v>
      </c>
      <c r="S1258" s="13">
        <v>133.47222222222032</v>
      </c>
      <c r="T1258" s="13">
        <v>14.285215148252517</v>
      </c>
      <c r="U1258" s="13">
        <v>18.61174078983489</v>
      </c>
    </row>
    <row r="1259" spans="1:21" x14ac:dyDescent="0.2">
      <c r="A1259">
        <v>1</v>
      </c>
      <c r="B1259" s="11" t="s">
        <v>1276</v>
      </c>
      <c r="C1259" s="11">
        <v>37.384722222222244</v>
      </c>
      <c r="D1259" s="11">
        <v>113.27777777777777</v>
      </c>
      <c r="E1259" s="11">
        <v>7.6021287903159855</v>
      </c>
      <c r="F1259" s="11">
        <v>26.895169599999988</v>
      </c>
      <c r="H1259">
        <v>600</v>
      </c>
      <c r="I1259" s="10">
        <v>1256</v>
      </c>
      <c r="J1259" s="11">
        <v>85.08333333333303</v>
      </c>
      <c r="K1259" s="11">
        <v>33.237311029213885</v>
      </c>
      <c r="L1259" s="11">
        <v>93.657382979909556</v>
      </c>
      <c r="Q1259">
        <v>600</v>
      </c>
      <c r="R1259" s="11">
        <v>40.773724368144805</v>
      </c>
      <c r="S1259" s="11">
        <v>163.19444444444761</v>
      </c>
      <c r="T1259" s="11">
        <v>17.224174558353642</v>
      </c>
      <c r="U1259" s="11">
        <v>20.833818732330819</v>
      </c>
    </row>
    <row r="1260" spans="1:21" x14ac:dyDescent="0.2">
      <c r="A1260">
        <v>1</v>
      </c>
      <c r="B1260" s="13" t="s">
        <v>1277</v>
      </c>
      <c r="C1260" s="13">
        <v>38.173611111111114</v>
      </c>
      <c r="D1260" s="13">
        <v>113.27777777777777</v>
      </c>
      <c r="E1260" s="13">
        <v>7.6658057318115977</v>
      </c>
      <c r="F1260" s="13">
        <v>27.463092799999984</v>
      </c>
      <c r="H1260">
        <v>600</v>
      </c>
      <c r="I1260" s="12">
        <v>1257</v>
      </c>
      <c r="J1260" s="13">
        <v>80.6666666666666</v>
      </c>
      <c r="K1260" s="13">
        <v>22.139964712607689</v>
      </c>
      <c r="L1260" s="13">
        <v>93.144799032733459</v>
      </c>
      <c r="Q1260">
        <v>600</v>
      </c>
      <c r="R1260" s="13">
        <v>37.652046783625551</v>
      </c>
      <c r="S1260" s="13">
        <v>163.19444444444761</v>
      </c>
      <c r="T1260" s="13">
        <v>15.334072660197391</v>
      </c>
      <c r="U1260" s="13">
        <v>19.120794045234501</v>
      </c>
    </row>
    <row r="1261" spans="1:21" x14ac:dyDescent="0.2">
      <c r="A1261">
        <v>1</v>
      </c>
      <c r="B1261" s="11" t="s">
        <v>1278</v>
      </c>
      <c r="C1261" s="11">
        <v>35.230725623582771</v>
      </c>
      <c r="D1261" s="11">
        <v>113.27777777777777</v>
      </c>
      <c r="E1261" s="11">
        <v>3.1761768763168363</v>
      </c>
      <c r="F1261" s="11">
        <v>25.344365714285701</v>
      </c>
      <c r="H1261">
        <v>600</v>
      </c>
      <c r="I1261" s="10">
        <v>1258</v>
      </c>
      <c r="J1261" s="11">
        <v>88.083333333332774</v>
      </c>
      <c r="K1261" s="11">
        <v>37.285782366997651</v>
      </c>
      <c r="L1261" s="11">
        <v>126.77631399946074</v>
      </c>
      <c r="Q1261">
        <v>600</v>
      </c>
      <c r="R1261" s="11">
        <v>32.580947511928976</v>
      </c>
      <c r="S1261" s="11">
        <v>163.19444444444761</v>
      </c>
      <c r="T1261" s="11">
        <v>7.5537553612258872</v>
      </c>
      <c r="U1261" s="11">
        <v>15.809057793897365</v>
      </c>
    </row>
    <row r="1262" spans="1:21" x14ac:dyDescent="0.2">
      <c r="A1262">
        <v>1</v>
      </c>
      <c r="B1262" s="13" t="s">
        <v>1279</v>
      </c>
      <c r="C1262" s="13">
        <v>30.916666666666671</v>
      </c>
      <c r="D1262" s="13">
        <v>75.361111111111114</v>
      </c>
      <c r="E1262" s="13">
        <v>1.4935021519423002</v>
      </c>
      <c r="F1262" s="13">
        <v>22.237469090909087</v>
      </c>
      <c r="H1262">
        <v>600</v>
      </c>
      <c r="I1262" s="12">
        <v>1259</v>
      </c>
      <c r="J1262" s="13">
        <v>87.66666666666606</v>
      </c>
      <c r="K1262" s="13">
        <v>41.5203033164738</v>
      </c>
      <c r="L1262" s="13">
        <v>77.238907410741035</v>
      </c>
      <c r="Q1262">
        <v>600</v>
      </c>
      <c r="R1262" s="13">
        <v>30.944444444444311</v>
      </c>
      <c r="S1262" s="13">
        <v>125.27777777777494</v>
      </c>
      <c r="T1262" s="13">
        <v>3.1771189517678948</v>
      </c>
      <c r="U1262" s="13">
        <v>14.525210694718812</v>
      </c>
    </row>
    <row r="1263" spans="1:21" x14ac:dyDescent="0.2">
      <c r="A1263">
        <v>1</v>
      </c>
      <c r="B1263" s="11" t="s">
        <v>1280</v>
      </c>
      <c r="C1263" s="11">
        <v>38.185185185185183</v>
      </c>
      <c r="D1263" s="11">
        <v>113.27777777777777</v>
      </c>
      <c r="E1263" s="11">
        <v>2.4281887982383359</v>
      </c>
      <c r="F1263" s="11">
        <v>27.470709333333343</v>
      </c>
      <c r="H1263">
        <v>600</v>
      </c>
      <c r="I1263" s="10">
        <v>1260</v>
      </c>
      <c r="J1263" s="11">
        <v>86.999999999999602</v>
      </c>
      <c r="K1263" s="11">
        <v>45.536747184096008</v>
      </c>
      <c r="L1263" s="11">
        <v>76.737583692660991</v>
      </c>
      <c r="Q1263">
        <v>600</v>
      </c>
      <c r="R1263" s="11">
        <v>34.337643678160838</v>
      </c>
      <c r="S1263" s="11">
        <v>163.19444444444761</v>
      </c>
      <c r="T1263" s="11">
        <v>5.9601886518402303</v>
      </c>
      <c r="U1263" s="11">
        <v>16.530153160899832</v>
      </c>
    </row>
    <row r="1264" spans="1:21" x14ac:dyDescent="0.2">
      <c r="A1264">
        <v>1</v>
      </c>
      <c r="B1264" s="13" t="s">
        <v>1281</v>
      </c>
      <c r="C1264" s="13">
        <v>50.268518518518519</v>
      </c>
      <c r="D1264" s="13">
        <v>113.27777777777777</v>
      </c>
      <c r="E1264" s="13">
        <v>1.1833594127909353</v>
      </c>
      <c r="F1264" s="13">
        <v>36.171733333333336</v>
      </c>
      <c r="H1264">
        <v>600</v>
      </c>
      <c r="I1264" s="12">
        <v>1261</v>
      </c>
      <c r="J1264" s="13">
        <v>86.583333333332902</v>
      </c>
      <c r="K1264" s="13">
        <v>41.191688432097052</v>
      </c>
      <c r="L1264" s="13">
        <v>72.984714706302199</v>
      </c>
      <c r="Q1264">
        <v>600</v>
      </c>
      <c r="R1264" s="13">
        <v>31.034343434343324</v>
      </c>
      <c r="S1264" s="13">
        <v>163.19444444444761</v>
      </c>
      <c r="T1264" s="13">
        <v>2.5576345318869409</v>
      </c>
      <c r="U1264" s="13">
        <v>14.6449937141298</v>
      </c>
    </row>
    <row r="1265" spans="1:21" x14ac:dyDescent="0.2">
      <c r="A1265">
        <v>1</v>
      </c>
      <c r="B1265" s="11" t="s">
        <v>1282</v>
      </c>
      <c r="C1265" s="11">
        <v>37.851851851851862</v>
      </c>
      <c r="D1265" s="11">
        <v>113.27777777777777</v>
      </c>
      <c r="E1265" s="11">
        <v>6.5459119884103192</v>
      </c>
      <c r="F1265" s="11">
        <v>27.231306666666669</v>
      </c>
      <c r="H1265">
        <v>600</v>
      </c>
      <c r="I1265" s="10">
        <v>1262</v>
      </c>
      <c r="J1265" s="11">
        <v>84.666666666666316</v>
      </c>
      <c r="K1265" s="11">
        <v>39.719072329829409</v>
      </c>
      <c r="L1265" s="11">
        <v>71.668227909865763</v>
      </c>
      <c r="Q1265">
        <v>600</v>
      </c>
      <c r="R1265" s="11">
        <v>36.203842940684837</v>
      </c>
      <c r="S1265" s="11">
        <v>163.19444444444761</v>
      </c>
      <c r="T1265" s="11">
        <v>15.519453181855793</v>
      </c>
      <c r="U1265" s="11">
        <v>18.224244249461965</v>
      </c>
    </row>
    <row r="1266" spans="1:21" x14ac:dyDescent="0.2">
      <c r="A1266">
        <v>1</v>
      </c>
      <c r="B1266" s="13" t="s">
        <v>1283</v>
      </c>
      <c r="C1266" s="13">
        <v>37.133333333333326</v>
      </c>
      <c r="D1266" s="13">
        <v>113.27777777777777</v>
      </c>
      <c r="E1266" s="13">
        <v>7.7586390093270117</v>
      </c>
      <c r="F1266" s="13">
        <v>26.713785599999984</v>
      </c>
      <c r="H1266">
        <v>600</v>
      </c>
      <c r="I1266" s="12">
        <v>1263</v>
      </c>
      <c r="J1266" s="13">
        <v>87.999999999999517</v>
      </c>
      <c r="K1266" s="13">
        <v>45.191643472021369</v>
      </c>
      <c r="L1266" s="13">
        <v>76.446249853177576</v>
      </c>
      <c r="Q1266">
        <v>600</v>
      </c>
      <c r="R1266" s="13">
        <v>41.899143302180548</v>
      </c>
      <c r="S1266" s="13">
        <v>163.19444444444761</v>
      </c>
      <c r="T1266" s="13">
        <v>17.710365142690087</v>
      </c>
      <c r="U1266" s="13">
        <v>21.836544969302114</v>
      </c>
    </row>
    <row r="1267" spans="1:21" x14ac:dyDescent="0.2">
      <c r="A1267">
        <v>1</v>
      </c>
      <c r="B1267" s="11" t="s">
        <v>1284</v>
      </c>
      <c r="C1267" s="11">
        <v>36.77638888888891</v>
      </c>
      <c r="D1267" s="11">
        <v>107.02777777777777</v>
      </c>
      <c r="E1267" s="11">
        <v>7.0304814494761354</v>
      </c>
      <c r="F1267" s="11">
        <v>26.456631999999992</v>
      </c>
      <c r="H1267">
        <v>600</v>
      </c>
      <c r="I1267" s="10">
        <v>1264</v>
      </c>
      <c r="J1267" s="11">
        <v>85.08333333333303</v>
      </c>
      <c r="K1267" s="11">
        <v>39.672366256710205</v>
      </c>
      <c r="L1267" s="11">
        <v>71.986916752877676</v>
      </c>
      <c r="Q1267">
        <v>600</v>
      </c>
      <c r="R1267" s="11">
        <v>39.880246913580038</v>
      </c>
      <c r="S1267" s="11">
        <v>156.94444444444653</v>
      </c>
      <c r="T1267" s="11">
        <v>16.205116097947052</v>
      </c>
      <c r="U1267" s="11">
        <v>20.565831548405509</v>
      </c>
    </row>
    <row r="1268" spans="1:21" x14ac:dyDescent="0.2">
      <c r="A1268">
        <v>1</v>
      </c>
      <c r="B1268" s="13" t="s">
        <v>1285</v>
      </c>
      <c r="C1268" s="13">
        <v>34.920833333333327</v>
      </c>
      <c r="D1268" s="13">
        <v>113.27777777777777</v>
      </c>
      <c r="E1268" s="13">
        <v>6.717753179570864</v>
      </c>
      <c r="F1268" s="13">
        <v>25.120017599999994</v>
      </c>
      <c r="H1268">
        <v>600</v>
      </c>
      <c r="I1268" s="12">
        <v>1265</v>
      </c>
      <c r="J1268" s="13">
        <v>85.583333333332988</v>
      </c>
      <c r="K1268" s="13">
        <v>40.600925851796163</v>
      </c>
      <c r="L1268" s="13">
        <v>73.571433692216146</v>
      </c>
      <c r="Q1268">
        <v>600</v>
      </c>
      <c r="R1268" s="13">
        <v>33.895774976657272</v>
      </c>
      <c r="S1268" s="13">
        <v>163.19444444444761</v>
      </c>
      <c r="T1268" s="13">
        <v>13.217298894276935</v>
      </c>
      <c r="U1268" s="13">
        <v>17.051647655267757</v>
      </c>
    </row>
    <row r="1269" spans="1:21" x14ac:dyDescent="0.2">
      <c r="A1269">
        <v>1</v>
      </c>
      <c r="B1269" s="11" t="s">
        <v>1286</v>
      </c>
      <c r="C1269" s="11">
        <v>38.105555555555576</v>
      </c>
      <c r="D1269" s="11">
        <v>113.27777777777777</v>
      </c>
      <c r="E1269" s="11">
        <v>7.7697351145794915</v>
      </c>
      <c r="F1269" s="11">
        <v>27.414323199999991</v>
      </c>
      <c r="H1269">
        <v>600</v>
      </c>
      <c r="I1269" s="10">
        <v>1266</v>
      </c>
      <c r="J1269" s="11">
        <v>91.583333333332476</v>
      </c>
      <c r="K1269" s="11">
        <v>53.392419292546691</v>
      </c>
      <c r="L1269" s="11">
        <v>83.937084434210945</v>
      </c>
      <c r="Q1269">
        <v>600</v>
      </c>
      <c r="R1269" s="11">
        <v>39.538936372269475</v>
      </c>
      <c r="S1269" s="11">
        <v>163.19444444444761</v>
      </c>
      <c r="T1269" s="11">
        <v>17.284026694373232</v>
      </c>
      <c r="U1269" s="11">
        <v>20.45475431966738</v>
      </c>
    </row>
    <row r="1270" spans="1:21" x14ac:dyDescent="0.2">
      <c r="A1270">
        <v>1</v>
      </c>
      <c r="B1270" s="13" t="s">
        <v>1287</v>
      </c>
      <c r="C1270" s="13">
        <v>35.173120089786771</v>
      </c>
      <c r="D1270" s="13">
        <v>113.27777777777777</v>
      </c>
      <c r="E1270" s="13">
        <v>6.7393382772955182</v>
      </c>
      <c r="F1270" s="13">
        <v>25.302037979797976</v>
      </c>
      <c r="H1270">
        <v>600</v>
      </c>
      <c r="I1270" s="12">
        <v>1267</v>
      </c>
      <c r="J1270" s="13">
        <v>88.083333333332774</v>
      </c>
      <c r="K1270" s="13">
        <v>45.72319700492406</v>
      </c>
      <c r="L1270" s="13">
        <v>77.67519897805424</v>
      </c>
      <c r="Q1270">
        <v>600</v>
      </c>
      <c r="R1270" s="13">
        <v>39.73421962818837</v>
      </c>
      <c r="S1270" s="13">
        <v>163.19444444444761</v>
      </c>
      <c r="T1270" s="13">
        <v>17.637777007464404</v>
      </c>
      <c r="U1270" s="13">
        <v>20.350905036913019</v>
      </c>
    </row>
    <row r="1271" spans="1:21" x14ac:dyDescent="0.2">
      <c r="A1271">
        <v>1</v>
      </c>
      <c r="B1271" s="11" t="s">
        <v>1288</v>
      </c>
      <c r="C1271" s="11">
        <v>35.789001122334476</v>
      </c>
      <c r="D1271" s="11">
        <v>107.02777777777777</v>
      </c>
      <c r="E1271" s="11">
        <v>6.8355762558492597</v>
      </c>
      <c r="F1271" s="11">
        <v>25.745705050505034</v>
      </c>
      <c r="H1271">
        <v>600</v>
      </c>
      <c r="I1271" s="10">
        <v>1268</v>
      </c>
      <c r="J1271" s="11">
        <v>87.166666666666103</v>
      </c>
      <c r="K1271" s="11">
        <v>45.146949925715347</v>
      </c>
      <c r="L1271" s="11">
        <v>76.408438668275252</v>
      </c>
      <c r="Q1271">
        <v>600</v>
      </c>
      <c r="R1271" s="11">
        <v>36.516320795503525</v>
      </c>
      <c r="S1271" s="11">
        <v>156.94444444444653</v>
      </c>
      <c r="T1271" s="11">
        <v>15.458319252065207</v>
      </c>
      <c r="U1271" s="11">
        <v>18.237010641419854</v>
      </c>
    </row>
    <row r="1272" spans="1:21" x14ac:dyDescent="0.2">
      <c r="A1272">
        <v>1</v>
      </c>
      <c r="B1272" s="13" t="s">
        <v>1289</v>
      </c>
      <c r="C1272" s="13">
        <v>41.796768707482997</v>
      </c>
      <c r="D1272" s="13">
        <v>113.27777777777777</v>
      </c>
      <c r="E1272" s="13">
        <v>9.2262190948863836</v>
      </c>
      <c r="F1272" s="13">
        <v>30.071916734693872</v>
      </c>
      <c r="H1272">
        <v>600</v>
      </c>
      <c r="I1272" s="12">
        <v>1269</v>
      </c>
      <c r="J1272" s="13">
        <v>86.166666666666188</v>
      </c>
      <c r="K1272" s="13">
        <v>25.593159100859928</v>
      </c>
      <c r="L1272" s="13">
        <v>119.95687627080046</v>
      </c>
      <c r="Q1272">
        <v>600</v>
      </c>
      <c r="R1272" s="13">
        <v>44.376612103174395</v>
      </c>
      <c r="S1272" s="13">
        <v>163.19444444444761</v>
      </c>
      <c r="T1272" s="13">
        <v>21.163214265917908</v>
      </c>
      <c r="U1272" s="13">
        <v>23.638223303846022</v>
      </c>
    </row>
    <row r="1273" spans="1:21" x14ac:dyDescent="0.2">
      <c r="A1273">
        <v>1</v>
      </c>
      <c r="B1273" s="11" t="s">
        <v>1290</v>
      </c>
      <c r="C1273" s="11">
        <v>38.235260770975081</v>
      </c>
      <c r="D1273" s="11">
        <v>113.27777777777777</v>
      </c>
      <c r="E1273" s="11">
        <v>7.8324892132331119</v>
      </c>
      <c r="F1273" s="11">
        <v>27.507160816326525</v>
      </c>
      <c r="H1273">
        <v>600</v>
      </c>
      <c r="I1273" s="10">
        <v>1270</v>
      </c>
      <c r="J1273" s="11">
        <v>91.333333333332476</v>
      </c>
      <c r="K1273" s="11">
        <v>54.266106130497228</v>
      </c>
      <c r="L1273" s="11">
        <v>88.301929391676609</v>
      </c>
      <c r="Q1273">
        <v>600</v>
      </c>
      <c r="R1273" s="11">
        <v>39.314074074073844</v>
      </c>
      <c r="S1273" s="11">
        <v>163.19444444444761</v>
      </c>
      <c r="T1273" s="11">
        <v>17.119883525817443</v>
      </c>
      <c r="U1273" s="11">
        <v>20.46010709983128</v>
      </c>
    </row>
    <row r="1274" spans="1:21" x14ac:dyDescent="0.2">
      <c r="A1274">
        <v>1</v>
      </c>
      <c r="B1274" s="13" t="s">
        <v>1291</v>
      </c>
      <c r="C1274" s="13">
        <v>37.252777777777808</v>
      </c>
      <c r="D1274" s="13">
        <v>113.27777777777777</v>
      </c>
      <c r="E1274" s="13">
        <v>7.6959343907576843</v>
      </c>
      <c r="F1274" s="13">
        <v>26.800169599999982</v>
      </c>
      <c r="H1274">
        <v>600</v>
      </c>
      <c r="I1274" s="12">
        <v>1271</v>
      </c>
      <c r="J1274" s="13">
        <v>88.666666666665975</v>
      </c>
      <c r="K1274" s="13">
        <v>50.565601971290761</v>
      </c>
      <c r="L1274" s="13">
        <v>80.863904747562572</v>
      </c>
      <c r="Q1274">
        <v>600</v>
      </c>
      <c r="R1274" s="13">
        <v>40.25230520977393</v>
      </c>
      <c r="S1274" s="13">
        <v>163.19444444444761</v>
      </c>
      <c r="T1274" s="13">
        <v>18.317470674661166</v>
      </c>
      <c r="U1274" s="13">
        <v>20.837714134053243</v>
      </c>
    </row>
    <row r="1275" spans="1:21" x14ac:dyDescent="0.2">
      <c r="A1275">
        <v>1</v>
      </c>
      <c r="B1275" s="11" t="s">
        <v>1292</v>
      </c>
      <c r="C1275" s="11">
        <v>36.254830917874401</v>
      </c>
      <c r="D1275" s="11">
        <v>59.111111111111114</v>
      </c>
      <c r="E1275" s="11">
        <v>1.3932209436433871</v>
      </c>
      <c r="F1275" s="11">
        <v>26.081210434782609</v>
      </c>
      <c r="H1275">
        <v>600</v>
      </c>
      <c r="I1275" s="10">
        <v>1272</v>
      </c>
      <c r="J1275" s="11">
        <v>88.499999999999474</v>
      </c>
      <c r="K1275" s="11">
        <v>50.589599897693532</v>
      </c>
      <c r="L1275" s="11">
        <v>80.883091069592425</v>
      </c>
      <c r="Q1275">
        <v>600</v>
      </c>
      <c r="R1275" s="11">
        <v>35.236111111110951</v>
      </c>
      <c r="S1275" s="11">
        <v>109.02777777777536</v>
      </c>
      <c r="T1275" s="11">
        <v>4.7444589885174073</v>
      </c>
      <c r="U1275" s="11">
        <v>16.495126388453642</v>
      </c>
    </row>
    <row r="1276" spans="1:21" x14ac:dyDescent="0.2">
      <c r="A1276">
        <v>1</v>
      </c>
      <c r="B1276" s="13" t="s">
        <v>1293</v>
      </c>
      <c r="C1276" s="13">
        <v>41.472222222222214</v>
      </c>
      <c r="D1276" s="13">
        <v>113.27777777777777</v>
      </c>
      <c r="E1276" s="13">
        <v>8.6650717420929855</v>
      </c>
      <c r="F1276" s="13">
        <v>29.838399999999986</v>
      </c>
      <c r="H1276">
        <v>600</v>
      </c>
      <c r="I1276" s="12">
        <v>1273</v>
      </c>
      <c r="J1276" s="13">
        <v>86.166666666666188</v>
      </c>
      <c r="K1276" s="13">
        <v>41.772829008885303</v>
      </c>
      <c r="L1276" s="13">
        <v>73.868021108078551</v>
      </c>
      <c r="Q1276">
        <v>600</v>
      </c>
      <c r="R1276" s="13">
        <v>40.556464174454639</v>
      </c>
      <c r="S1276" s="13">
        <v>163.19444444444761</v>
      </c>
      <c r="T1276" s="13">
        <v>18.050979106769805</v>
      </c>
      <c r="U1276" s="13">
        <v>21.417248620565264</v>
      </c>
    </row>
    <row r="1277" spans="1:21" x14ac:dyDescent="0.2">
      <c r="A1277">
        <v>1</v>
      </c>
      <c r="B1277" s="11" t="s">
        <v>1294</v>
      </c>
      <c r="C1277" s="11">
        <v>38.915277777777789</v>
      </c>
      <c r="D1277" s="11">
        <v>113.27777777777777</v>
      </c>
      <c r="E1277" s="11">
        <v>8.5725887521584507</v>
      </c>
      <c r="F1277" s="11">
        <v>27.997246400000005</v>
      </c>
      <c r="H1277">
        <v>600</v>
      </c>
      <c r="I1277" s="10">
        <v>1274</v>
      </c>
      <c r="J1277" s="11">
        <v>83.999999999999858</v>
      </c>
      <c r="K1277" s="11">
        <v>35.309898231994964</v>
      </c>
      <c r="L1277" s="11">
        <v>67.913756537643721</v>
      </c>
      <c r="Q1277">
        <v>600</v>
      </c>
      <c r="R1277" s="11">
        <v>43.162202380952159</v>
      </c>
      <c r="S1277" s="11">
        <v>163.19444444444761</v>
      </c>
      <c r="T1277" s="11">
        <v>20.32526211646902</v>
      </c>
      <c r="U1277" s="11">
        <v>22.93245442322857</v>
      </c>
    </row>
    <row r="1278" spans="1:21" x14ac:dyDescent="0.2">
      <c r="A1278">
        <v>1</v>
      </c>
      <c r="B1278" s="13" t="s">
        <v>1295</v>
      </c>
      <c r="C1278" s="13">
        <v>38.70972222222224</v>
      </c>
      <c r="D1278" s="13">
        <v>113.27777777777777</v>
      </c>
      <c r="E1278" s="13">
        <v>8.6857426363554477</v>
      </c>
      <c r="F1278" s="13">
        <v>27.848555199999996</v>
      </c>
      <c r="H1278">
        <v>600</v>
      </c>
      <c r="I1278" s="12">
        <v>1275</v>
      </c>
      <c r="J1278" s="13">
        <v>87.333333333332831</v>
      </c>
      <c r="K1278" s="13">
        <v>42.59912884033622</v>
      </c>
      <c r="L1278" s="13">
        <v>74.221115401491346</v>
      </c>
      <c r="Q1278">
        <v>600</v>
      </c>
      <c r="R1278" s="13">
        <v>39.894999999999982</v>
      </c>
      <c r="S1278" s="13">
        <v>163.19444444444761</v>
      </c>
      <c r="T1278" s="13">
        <v>16.289018477073892</v>
      </c>
      <c r="U1278" s="13">
        <v>20.686374642562424</v>
      </c>
    </row>
    <row r="1279" spans="1:21" x14ac:dyDescent="0.2">
      <c r="A1279">
        <v>1</v>
      </c>
      <c r="B1279" s="11" t="s">
        <v>1296</v>
      </c>
      <c r="C1279" s="11">
        <v>36.26944444444446</v>
      </c>
      <c r="D1279" s="11">
        <v>113.27777777777777</v>
      </c>
      <c r="E1279" s="11">
        <v>7.1727633953590511</v>
      </c>
      <c r="F1279" s="11">
        <v>26.092092799999996</v>
      </c>
      <c r="H1279">
        <v>600</v>
      </c>
      <c r="I1279" s="10">
        <v>1276</v>
      </c>
      <c r="J1279" s="11">
        <v>84.916666666666302</v>
      </c>
      <c r="K1279" s="11">
        <v>37.907218500270652</v>
      </c>
      <c r="L1279" s="11">
        <v>70.367233948887829</v>
      </c>
      <c r="Q1279">
        <v>600</v>
      </c>
      <c r="R1279" s="11">
        <v>40.889649923896314</v>
      </c>
      <c r="S1279" s="11">
        <v>163.19444444444761</v>
      </c>
      <c r="T1279" s="11">
        <v>17.119320660996049</v>
      </c>
      <c r="U1279" s="11">
        <v>21.347054224629222</v>
      </c>
    </row>
    <row r="1280" spans="1:21" x14ac:dyDescent="0.2">
      <c r="A1280">
        <v>1</v>
      </c>
      <c r="B1280" s="13" t="s">
        <v>1297</v>
      </c>
      <c r="C1280" s="13">
        <v>34.113888888888901</v>
      </c>
      <c r="D1280" s="13">
        <v>107.02777777777777</v>
      </c>
      <c r="E1280" s="13">
        <v>6.022178647926693</v>
      </c>
      <c r="F1280" s="13">
        <v>24.539939199999989</v>
      </c>
      <c r="H1280">
        <v>600</v>
      </c>
      <c r="I1280" s="12">
        <v>1277</v>
      </c>
      <c r="J1280" s="13">
        <v>84.916666666666302</v>
      </c>
      <c r="K1280" s="13">
        <v>39.97104786790716</v>
      </c>
      <c r="L1280" s="13">
        <v>72.625117292077292</v>
      </c>
      <c r="Q1280">
        <v>600</v>
      </c>
      <c r="R1280" s="13">
        <v>36.681605975723443</v>
      </c>
      <c r="S1280" s="13">
        <v>156.94444444444653</v>
      </c>
      <c r="T1280" s="13">
        <v>13.98706409837855</v>
      </c>
      <c r="U1280" s="13">
        <v>18.465441182604941</v>
      </c>
    </row>
    <row r="1281" spans="1:21" x14ac:dyDescent="0.2">
      <c r="A1281">
        <v>1</v>
      </c>
      <c r="B1281" s="11" t="s">
        <v>1298</v>
      </c>
      <c r="C1281" s="11">
        <v>37.51805555555557</v>
      </c>
      <c r="D1281" s="11">
        <v>107.02777777777777</v>
      </c>
      <c r="E1281" s="11">
        <v>7.3467015996158684</v>
      </c>
      <c r="F1281" s="11">
        <v>26.991323199999982</v>
      </c>
      <c r="H1281">
        <v>600</v>
      </c>
      <c r="I1281" s="10">
        <v>1278</v>
      </c>
      <c r="J1281" s="11">
        <v>87.66666666666606</v>
      </c>
      <c r="K1281" s="11">
        <v>48.174341002440691</v>
      </c>
      <c r="L1281" s="11">
        <v>79.326339026708425</v>
      </c>
      <c r="Q1281">
        <v>600</v>
      </c>
      <c r="R1281" s="11">
        <v>38.386913580246699</v>
      </c>
      <c r="S1281" s="11">
        <v>156.94444444444653</v>
      </c>
      <c r="T1281" s="11">
        <v>15.335774118571717</v>
      </c>
      <c r="U1281" s="11">
        <v>19.532643581504736</v>
      </c>
    </row>
    <row r="1282" spans="1:21" x14ac:dyDescent="0.2">
      <c r="A1282">
        <v>1</v>
      </c>
      <c r="B1282" s="13" t="s">
        <v>1299</v>
      </c>
      <c r="C1282" s="13">
        <v>35.042648709315387</v>
      </c>
      <c r="D1282" s="13">
        <v>113.27777777777777</v>
      </c>
      <c r="E1282" s="13">
        <v>6.4155665238147188</v>
      </c>
      <c r="F1282" s="13">
        <v>25.208719191919183</v>
      </c>
      <c r="H1282">
        <v>600</v>
      </c>
      <c r="I1282" s="12">
        <v>1279</v>
      </c>
      <c r="J1282" s="13">
        <v>83.333333333333172</v>
      </c>
      <c r="K1282" s="13">
        <v>25.951037486744557</v>
      </c>
      <c r="L1282" s="13">
        <v>118.24937648648348</v>
      </c>
      <c r="Q1282">
        <v>600</v>
      </c>
      <c r="R1282" s="13">
        <v>37.871485943774907</v>
      </c>
      <c r="S1282" s="13">
        <v>163.19444444444761</v>
      </c>
      <c r="T1282" s="13">
        <v>15.680356424523563</v>
      </c>
      <c r="U1282" s="13">
        <v>19.18898160996493</v>
      </c>
    </row>
    <row r="1283" spans="1:21" x14ac:dyDescent="0.2">
      <c r="A1283">
        <v>1</v>
      </c>
      <c r="B1283" s="11" t="s">
        <v>1300</v>
      </c>
      <c r="C1283" s="11">
        <v>35.049319727891174</v>
      </c>
      <c r="D1283" s="11">
        <v>113.27777777777777</v>
      </c>
      <c r="E1283" s="11">
        <v>6.8886770256765599</v>
      </c>
      <c r="F1283" s="11">
        <v>25.213439999999991</v>
      </c>
      <c r="H1283">
        <v>600</v>
      </c>
      <c r="I1283" s="10">
        <v>1280</v>
      </c>
      <c r="J1283" s="11">
        <v>86.249999999999673</v>
      </c>
      <c r="K1283" s="11">
        <v>43.011010465222661</v>
      </c>
      <c r="L1283" s="11">
        <v>79.50155156875978</v>
      </c>
      <c r="Q1283">
        <v>600</v>
      </c>
      <c r="R1283" s="11">
        <v>41.064056513409817</v>
      </c>
      <c r="S1283" s="11">
        <v>163.19444444444761</v>
      </c>
      <c r="T1283" s="11">
        <v>17.245933985008314</v>
      </c>
      <c r="U1283" s="11">
        <v>21.259641320301565</v>
      </c>
    </row>
    <row r="1284" spans="1:21" x14ac:dyDescent="0.2">
      <c r="A1284">
        <v>1</v>
      </c>
      <c r="B1284" s="13" t="s">
        <v>1301</v>
      </c>
      <c r="C1284" s="13">
        <v>37.859708193041548</v>
      </c>
      <c r="D1284" s="13">
        <v>113.27777777777777</v>
      </c>
      <c r="E1284" s="13">
        <v>8.1261731484723185</v>
      </c>
      <c r="F1284" s="13">
        <v>27.237002020202013</v>
      </c>
      <c r="H1284">
        <v>600</v>
      </c>
      <c r="I1284" s="12">
        <v>1281</v>
      </c>
      <c r="J1284" s="13">
        <v>84.916666666666302</v>
      </c>
      <c r="K1284" s="13">
        <v>37.944378862366833</v>
      </c>
      <c r="L1284" s="13">
        <v>70.048822893017316</v>
      </c>
      <c r="Q1284">
        <v>600</v>
      </c>
      <c r="R1284" s="13">
        <v>41.83523266856588</v>
      </c>
      <c r="S1284" s="13">
        <v>163.19444444444761</v>
      </c>
      <c r="T1284" s="13">
        <v>19.433278095809762</v>
      </c>
      <c r="U1284" s="13">
        <v>21.910048390249422</v>
      </c>
    </row>
    <row r="1285" spans="1:21" x14ac:dyDescent="0.2">
      <c r="A1285">
        <v>1</v>
      </c>
      <c r="B1285" s="11" t="s">
        <v>1302</v>
      </c>
      <c r="C1285" s="11">
        <v>33.532407407407405</v>
      </c>
      <c r="D1285" s="11">
        <v>76.472222222222214</v>
      </c>
      <c r="E1285" s="11">
        <v>1.3839422497410099</v>
      </c>
      <c r="F1285" s="11">
        <v>24.121093333333334</v>
      </c>
      <c r="H1285">
        <v>600</v>
      </c>
      <c r="I1285" s="10">
        <v>1282</v>
      </c>
      <c r="J1285" s="11">
        <v>88.916666666665961</v>
      </c>
      <c r="K1285" s="11">
        <v>48.572502850433658</v>
      </c>
      <c r="L1285" s="11">
        <v>79.653481311527642</v>
      </c>
      <c r="Q1285">
        <v>600</v>
      </c>
      <c r="R1285" s="11">
        <v>32.162326388888722</v>
      </c>
      <c r="S1285" s="11">
        <v>126.38888888888604</v>
      </c>
      <c r="T1285" s="11">
        <v>4.0970199592466461</v>
      </c>
      <c r="U1285" s="11">
        <v>15.493461543917784</v>
      </c>
    </row>
    <row r="1286" spans="1:21" x14ac:dyDescent="0.2">
      <c r="A1286">
        <v>1</v>
      </c>
      <c r="B1286" s="13" t="s">
        <v>1303</v>
      </c>
      <c r="C1286" s="13">
        <v>36.390151515151523</v>
      </c>
      <c r="D1286" s="13">
        <v>113.27777777777777</v>
      </c>
      <c r="E1286" s="13">
        <v>6.6767930945533607</v>
      </c>
      <c r="F1286" s="13">
        <v>26.178872727272712</v>
      </c>
      <c r="H1286">
        <v>600</v>
      </c>
      <c r="I1286" s="12">
        <v>1283</v>
      </c>
      <c r="J1286" s="13">
        <v>87.249999999999588</v>
      </c>
      <c r="K1286" s="13">
        <v>48.161444919434288</v>
      </c>
      <c r="L1286" s="13">
        <v>79.315720640408045</v>
      </c>
      <c r="Q1286">
        <v>600</v>
      </c>
      <c r="R1286" s="13">
        <v>37.671146953404914</v>
      </c>
      <c r="S1286" s="13">
        <v>163.19444444444761</v>
      </c>
      <c r="T1286" s="13">
        <v>14.478738472826178</v>
      </c>
      <c r="U1286" s="13">
        <v>19.145326367638596</v>
      </c>
    </row>
    <row r="1287" spans="1:21" x14ac:dyDescent="0.2">
      <c r="A1287">
        <v>1</v>
      </c>
      <c r="B1287" s="11" t="s">
        <v>1304</v>
      </c>
      <c r="C1287" s="11">
        <v>35.048611111111128</v>
      </c>
      <c r="D1287" s="11">
        <v>113.27777777777777</v>
      </c>
      <c r="E1287" s="11">
        <v>6.4650434665161018</v>
      </c>
      <c r="F1287" s="11">
        <v>25.212708799999991</v>
      </c>
      <c r="H1287">
        <v>600</v>
      </c>
      <c r="I1287" s="10">
        <v>1284</v>
      </c>
      <c r="J1287" s="11">
        <v>90.083333333332604</v>
      </c>
      <c r="K1287" s="11">
        <v>52.647262111613088</v>
      </c>
      <c r="L1287" s="11">
        <v>82.511600861161952</v>
      </c>
      <c r="Q1287">
        <v>600</v>
      </c>
      <c r="R1287" s="11">
        <v>35.884111111110983</v>
      </c>
      <c r="S1287" s="11">
        <v>163.19444444444761</v>
      </c>
      <c r="T1287" s="11">
        <v>14.372797568367492</v>
      </c>
      <c r="U1287" s="11">
        <v>18.049032992590988</v>
      </c>
    </row>
    <row r="1288" spans="1:21" x14ac:dyDescent="0.2">
      <c r="A1288">
        <v>1</v>
      </c>
      <c r="B1288" s="13" t="s">
        <v>1305</v>
      </c>
      <c r="C1288" s="13">
        <v>39.045833333333341</v>
      </c>
      <c r="D1288" s="13">
        <v>113.27777777777777</v>
      </c>
      <c r="E1288" s="13">
        <v>8.3923037453432148</v>
      </c>
      <c r="F1288" s="13">
        <v>28.091015999999986</v>
      </c>
      <c r="H1288">
        <v>600</v>
      </c>
      <c r="I1288" s="12">
        <v>1285</v>
      </c>
      <c r="J1288" s="13">
        <v>88.499999999999474</v>
      </c>
      <c r="K1288" s="13">
        <v>47.725238497326139</v>
      </c>
      <c r="L1288" s="13">
        <v>78.559945133346247</v>
      </c>
      <c r="Q1288">
        <v>600</v>
      </c>
      <c r="R1288" s="13">
        <v>39.945751633986774</v>
      </c>
      <c r="S1288" s="13">
        <v>163.19444444444761</v>
      </c>
      <c r="T1288" s="13">
        <v>19.060351254019253</v>
      </c>
      <c r="U1288" s="13">
        <v>20.590692166368022</v>
      </c>
    </row>
    <row r="1289" spans="1:21" x14ac:dyDescent="0.2">
      <c r="A1289">
        <v>1</v>
      </c>
      <c r="B1289" s="11" t="s">
        <v>1306</v>
      </c>
      <c r="C1289" s="11">
        <v>37.357463524130196</v>
      </c>
      <c r="D1289" s="11">
        <v>113.27777777777777</v>
      </c>
      <c r="E1289" s="11">
        <v>8.1451208791642831</v>
      </c>
      <c r="F1289" s="11">
        <v>26.874842828282826</v>
      </c>
      <c r="H1289">
        <v>600</v>
      </c>
      <c r="I1289" s="10">
        <v>1286</v>
      </c>
      <c r="J1289" s="11">
        <v>87.999999999999517</v>
      </c>
      <c r="K1289" s="11">
        <v>44.363518225165691</v>
      </c>
      <c r="L1289" s="11">
        <v>76.511562322714525</v>
      </c>
      <c r="Q1289">
        <v>600</v>
      </c>
      <c r="R1289" s="11">
        <v>40.069896640826805</v>
      </c>
      <c r="S1289" s="11">
        <v>163.19444444444761</v>
      </c>
      <c r="T1289" s="11">
        <v>17.189524822628936</v>
      </c>
      <c r="U1289" s="11">
        <v>20.765150216034232</v>
      </c>
    </row>
    <row r="1290" spans="1:21" x14ac:dyDescent="0.2">
      <c r="A1290">
        <v>1</v>
      </c>
      <c r="B1290" s="13" t="s">
        <v>1307</v>
      </c>
      <c r="C1290" s="13">
        <v>40.179166666666681</v>
      </c>
      <c r="D1290" s="13">
        <v>113.27777777777777</v>
      </c>
      <c r="E1290" s="13">
        <v>9.1072925341884119</v>
      </c>
      <c r="F1290" s="13">
        <v>28.907015999999999</v>
      </c>
      <c r="H1290">
        <v>600</v>
      </c>
      <c r="I1290" s="12">
        <v>1287</v>
      </c>
      <c r="J1290" s="13">
        <v>87.08333333333286</v>
      </c>
      <c r="K1290" s="13">
        <v>43.678340707158377</v>
      </c>
      <c r="L1290" s="13">
        <v>75.155398789652025</v>
      </c>
      <c r="Q1290">
        <v>600</v>
      </c>
      <c r="R1290" s="13">
        <v>41.228605200945452</v>
      </c>
      <c r="S1290" s="13">
        <v>163.19444444444761</v>
      </c>
      <c r="T1290" s="13">
        <v>19.563443418210756</v>
      </c>
      <c r="U1290" s="13">
        <v>21.487976693237556</v>
      </c>
    </row>
    <row r="1291" spans="1:21" x14ac:dyDescent="0.2">
      <c r="A1291">
        <v>1</v>
      </c>
      <c r="B1291" s="11" t="s">
        <v>1308</v>
      </c>
      <c r="C1291" s="11">
        <v>38.718055555555573</v>
      </c>
      <c r="D1291" s="11">
        <v>113.27777777777777</v>
      </c>
      <c r="E1291" s="11">
        <v>8.2284838256254478</v>
      </c>
      <c r="F1291" s="11">
        <v>27.854785599999996</v>
      </c>
      <c r="H1291">
        <v>600</v>
      </c>
      <c r="I1291" s="10">
        <v>1288</v>
      </c>
      <c r="J1291" s="11">
        <v>87.166666666666103</v>
      </c>
      <c r="K1291" s="11">
        <v>43.430940267363134</v>
      </c>
      <c r="L1291" s="11">
        <v>74.942251011129642</v>
      </c>
      <c r="Q1291">
        <v>600</v>
      </c>
      <c r="R1291" s="11">
        <v>36.755662393162275</v>
      </c>
      <c r="S1291" s="11">
        <v>163.19444444444761</v>
      </c>
      <c r="T1291" s="11">
        <v>16.769208163236232</v>
      </c>
      <c r="U1291" s="11">
        <v>18.56009375026537</v>
      </c>
    </row>
    <row r="1292" spans="1:21" x14ac:dyDescent="0.2">
      <c r="A1292">
        <v>1</v>
      </c>
      <c r="B1292" s="13" t="s">
        <v>1309</v>
      </c>
      <c r="C1292" s="13">
        <v>38.079365079365083</v>
      </c>
      <c r="D1292" s="13">
        <v>113.27777777777777</v>
      </c>
      <c r="E1292" s="13">
        <v>7.5480164276542299</v>
      </c>
      <c r="F1292" s="13">
        <v>27.394915918367332</v>
      </c>
      <c r="H1292">
        <v>600</v>
      </c>
      <c r="I1292" s="12">
        <v>1289</v>
      </c>
      <c r="J1292" s="13">
        <v>89.249999999999417</v>
      </c>
      <c r="K1292" s="13">
        <v>51.855650200869043</v>
      </c>
      <c r="L1292" s="13">
        <v>81.88892309563154</v>
      </c>
      <c r="Q1292">
        <v>600</v>
      </c>
      <c r="R1292" s="13">
        <v>39.21746031746013</v>
      </c>
      <c r="S1292" s="13">
        <v>163.19444444444761</v>
      </c>
      <c r="T1292" s="13">
        <v>17.590128662994861</v>
      </c>
      <c r="U1292" s="13">
        <v>20.256215826625731</v>
      </c>
    </row>
    <row r="1293" spans="1:21" x14ac:dyDescent="0.2">
      <c r="A1293">
        <v>1</v>
      </c>
      <c r="B1293" s="11" t="s">
        <v>1310</v>
      </c>
      <c r="C1293" s="11">
        <v>37.205555555555584</v>
      </c>
      <c r="D1293" s="11">
        <v>116.75</v>
      </c>
      <c r="E1293" s="11">
        <v>7.5041417300523561</v>
      </c>
      <c r="F1293" s="11">
        <v>26.766169599999991</v>
      </c>
      <c r="H1293">
        <v>600</v>
      </c>
      <c r="I1293" s="10">
        <v>1290</v>
      </c>
      <c r="J1293" s="11">
        <v>88.333333333332746</v>
      </c>
      <c r="K1293" s="11">
        <v>36.995454455138635</v>
      </c>
      <c r="L1293" s="11">
        <v>138.33475228696335</v>
      </c>
      <c r="Q1293">
        <v>600</v>
      </c>
      <c r="R1293" s="11">
        <v>40.066758116140704</v>
      </c>
      <c r="S1293" s="11">
        <v>166.66666666667041</v>
      </c>
      <c r="T1293" s="11">
        <v>17.708526867295781</v>
      </c>
      <c r="U1293" s="11">
        <v>20.643587107064324</v>
      </c>
    </row>
    <row r="1294" spans="1:21" x14ac:dyDescent="0.2">
      <c r="A1294">
        <v>1</v>
      </c>
      <c r="B1294" s="13" t="s">
        <v>1311</v>
      </c>
      <c r="C1294" s="13">
        <v>37.280555555555566</v>
      </c>
      <c r="D1294" s="13">
        <v>113.27777777777777</v>
      </c>
      <c r="E1294" s="13">
        <v>7.4568057827443956</v>
      </c>
      <c r="F1294" s="13">
        <v>26.819631999999999</v>
      </c>
      <c r="H1294">
        <v>600</v>
      </c>
      <c r="I1294" s="12">
        <v>1291</v>
      </c>
      <c r="J1294" s="13">
        <v>90.999999999999261</v>
      </c>
      <c r="K1294" s="13">
        <v>50.102909626600301</v>
      </c>
      <c r="L1294" s="13">
        <v>84.847165185096515</v>
      </c>
      <c r="Q1294">
        <v>600</v>
      </c>
      <c r="R1294" s="13">
        <v>39.222919572291794</v>
      </c>
      <c r="S1294" s="13">
        <v>163.19444444444761</v>
      </c>
      <c r="T1294" s="13">
        <v>16.664052497329614</v>
      </c>
      <c r="U1294" s="13">
        <v>20.061670328691921</v>
      </c>
    </row>
    <row r="1295" spans="1:21" x14ac:dyDescent="0.2">
      <c r="A1295">
        <v>1</v>
      </c>
      <c r="B1295" s="11" t="s">
        <v>1312</v>
      </c>
      <c r="C1295" s="11">
        <v>39.350000000000016</v>
      </c>
      <c r="D1295" s="11">
        <v>113.27777777777777</v>
      </c>
      <c r="E1295" s="11">
        <v>8.910731721233093</v>
      </c>
      <c r="F1295" s="11">
        <v>28.309939199999995</v>
      </c>
      <c r="H1295">
        <v>600</v>
      </c>
      <c r="I1295" s="10">
        <v>1292</v>
      </c>
      <c r="J1295" s="11">
        <v>88.333333333332746</v>
      </c>
      <c r="K1295" s="11">
        <v>45.465505410499169</v>
      </c>
      <c r="L1295" s="11">
        <v>76.677532615103559</v>
      </c>
      <c r="Q1295">
        <v>600</v>
      </c>
      <c r="R1295" s="11">
        <v>42.836257309941359</v>
      </c>
      <c r="S1295" s="11">
        <v>163.19444444444761</v>
      </c>
      <c r="T1295" s="11">
        <v>20.230944420007621</v>
      </c>
      <c r="U1295" s="11">
        <v>22.520992919575491</v>
      </c>
    </row>
    <row r="1296" spans="1:21" x14ac:dyDescent="0.2">
      <c r="A1296">
        <v>1</v>
      </c>
      <c r="B1296" s="13" t="s">
        <v>1313</v>
      </c>
      <c r="C1296" s="13">
        <v>38.522222222222219</v>
      </c>
      <c r="D1296" s="13">
        <v>107.02777777777777</v>
      </c>
      <c r="E1296" s="13">
        <v>2.0623306987737187</v>
      </c>
      <c r="F1296" s="13">
        <v>27.713785600000001</v>
      </c>
      <c r="H1296">
        <v>600</v>
      </c>
      <c r="I1296" s="12">
        <v>1293</v>
      </c>
      <c r="J1296" s="13">
        <v>89.416666666665918</v>
      </c>
      <c r="K1296" s="13">
        <v>50.431831252580508</v>
      </c>
      <c r="L1296" s="13">
        <v>80.756871646776446</v>
      </c>
      <c r="Q1296">
        <v>600</v>
      </c>
      <c r="R1296" s="13">
        <v>31.782706093189891</v>
      </c>
      <c r="S1296" s="13">
        <v>156.94444444444653</v>
      </c>
      <c r="T1296" s="13">
        <v>5.5600406390508352</v>
      </c>
      <c r="U1296" s="13">
        <v>15.36414942245742</v>
      </c>
    </row>
    <row r="1297" spans="1:21" x14ac:dyDescent="0.2">
      <c r="A1297">
        <v>1</v>
      </c>
      <c r="B1297" s="11" t="s">
        <v>1314</v>
      </c>
      <c r="C1297" s="11">
        <v>41.146604938271601</v>
      </c>
      <c r="D1297" s="11">
        <v>113.27777777777777</v>
      </c>
      <c r="E1297" s="11">
        <v>8.0677269587449345</v>
      </c>
      <c r="F1297" s="11">
        <v>29.603699555555554</v>
      </c>
      <c r="H1297">
        <v>600</v>
      </c>
      <c r="I1297" s="10">
        <v>1294</v>
      </c>
      <c r="J1297" s="11">
        <v>88.333333333332746</v>
      </c>
      <c r="K1297" s="11">
        <v>47.427544212267918</v>
      </c>
      <c r="L1297" s="11">
        <v>78.314546351856166</v>
      </c>
      <c r="Q1297">
        <v>600</v>
      </c>
      <c r="R1297" s="11">
        <v>40.268101092895989</v>
      </c>
      <c r="S1297" s="11">
        <v>163.19444444444761</v>
      </c>
      <c r="T1297" s="11">
        <v>18.890247263108776</v>
      </c>
      <c r="U1297" s="11">
        <v>20.847325565008358</v>
      </c>
    </row>
    <row r="1298" spans="1:21" x14ac:dyDescent="0.2">
      <c r="A1298">
        <v>1</v>
      </c>
      <c r="B1298" s="13" t="s">
        <v>1315</v>
      </c>
      <c r="C1298" s="13">
        <v>38.538888888888884</v>
      </c>
      <c r="D1298" s="13">
        <v>113.27777777777777</v>
      </c>
      <c r="E1298" s="13">
        <v>7.8608868546270738</v>
      </c>
      <c r="F1298" s="13">
        <v>27.726246400000004</v>
      </c>
      <c r="H1298">
        <v>600</v>
      </c>
      <c r="I1298" s="12">
        <v>1295</v>
      </c>
      <c r="J1298" s="13">
        <v>92.333333333332405</v>
      </c>
      <c r="K1298" s="13">
        <v>53.96407016799575</v>
      </c>
      <c r="L1298" s="13">
        <v>83.957958460070486</v>
      </c>
      <c r="Q1298">
        <v>600</v>
      </c>
      <c r="R1298" s="13">
        <v>40.847399527186546</v>
      </c>
      <c r="S1298" s="13">
        <v>163.19444444444761</v>
      </c>
      <c r="T1298" s="13">
        <v>18.28949590724957</v>
      </c>
      <c r="U1298" s="13">
        <v>21.333044948760751</v>
      </c>
    </row>
    <row r="1299" spans="1:21" x14ac:dyDescent="0.2">
      <c r="A1299">
        <v>1</v>
      </c>
      <c r="B1299" s="11" t="s">
        <v>1316</v>
      </c>
      <c r="C1299" s="11">
        <v>39.57777777777779</v>
      </c>
      <c r="D1299" s="11">
        <v>113.27777777777777</v>
      </c>
      <c r="E1299" s="11">
        <v>8.7477678855134329</v>
      </c>
      <c r="F1299" s="11">
        <v>28.474015999999992</v>
      </c>
      <c r="H1299">
        <v>600</v>
      </c>
      <c r="I1299" s="10">
        <v>1296</v>
      </c>
      <c r="J1299" s="11">
        <v>84.416666666666345</v>
      </c>
      <c r="K1299" s="11">
        <v>35.932624975905512</v>
      </c>
      <c r="L1299" s="11">
        <v>68.166593293501222</v>
      </c>
      <c r="Q1299">
        <v>600</v>
      </c>
      <c r="R1299" s="11">
        <v>40.490539452495845</v>
      </c>
      <c r="S1299" s="11">
        <v>163.19444444444761</v>
      </c>
      <c r="T1299" s="11">
        <v>21.299255111191695</v>
      </c>
      <c r="U1299" s="11">
        <v>20.930129409160148</v>
      </c>
    </row>
    <row r="1300" spans="1:21" x14ac:dyDescent="0.2">
      <c r="A1300">
        <v>1</v>
      </c>
      <c r="B1300" s="13" t="s">
        <v>1317</v>
      </c>
      <c r="C1300" s="13">
        <v>38.513888888888907</v>
      </c>
      <c r="D1300" s="13">
        <v>113.27777777777777</v>
      </c>
      <c r="E1300" s="13">
        <v>8.1466571179718894</v>
      </c>
      <c r="F1300" s="13">
        <v>27.708246399999997</v>
      </c>
      <c r="H1300">
        <v>600</v>
      </c>
      <c r="I1300" s="12">
        <v>1297</v>
      </c>
      <c r="J1300" s="13">
        <v>93.083333333332362</v>
      </c>
      <c r="K1300" s="13">
        <v>59.135426548364443</v>
      </c>
      <c r="L1300" s="13">
        <v>87.448222169865588</v>
      </c>
      <c r="Q1300">
        <v>600</v>
      </c>
      <c r="R1300" s="13">
        <v>39.298930729892945</v>
      </c>
      <c r="S1300" s="13">
        <v>163.19444444444761</v>
      </c>
      <c r="T1300" s="13">
        <v>17.555976351311646</v>
      </c>
      <c r="U1300" s="13">
        <v>20.253636759687222</v>
      </c>
    </row>
    <row r="1301" spans="1:21" x14ac:dyDescent="0.2">
      <c r="A1301">
        <v>1</v>
      </c>
      <c r="B1301" s="11" t="s">
        <v>1318</v>
      </c>
      <c r="C1301" s="11">
        <v>42.529166666666661</v>
      </c>
      <c r="D1301" s="11">
        <v>113.27777777777777</v>
      </c>
      <c r="E1301" s="11">
        <v>9.4589655574239071</v>
      </c>
      <c r="F1301" s="11">
        <v>30.599323199999976</v>
      </c>
      <c r="H1301">
        <v>600</v>
      </c>
      <c r="I1301" s="10">
        <v>1298</v>
      </c>
      <c r="J1301" s="11">
        <v>89.416666666665918</v>
      </c>
      <c r="K1301" s="11">
        <v>50.332856700581495</v>
      </c>
      <c r="L1301" s="11">
        <v>81.49667119069899</v>
      </c>
      <c r="Q1301">
        <v>600</v>
      </c>
      <c r="R1301" s="11">
        <v>43.784430438841916</v>
      </c>
      <c r="S1301" s="11">
        <v>163.19444444444761</v>
      </c>
      <c r="T1301" s="11">
        <v>21.902940822266139</v>
      </c>
      <c r="U1301" s="11">
        <v>23.29000570938646</v>
      </c>
    </row>
    <row r="1302" spans="1:21" x14ac:dyDescent="0.2">
      <c r="A1302">
        <v>1</v>
      </c>
      <c r="B1302" s="13" t="s">
        <v>1319</v>
      </c>
      <c r="C1302" s="13">
        <v>34.629166666666663</v>
      </c>
      <c r="D1302" s="13">
        <v>83.555555555555557</v>
      </c>
      <c r="E1302" s="13">
        <v>6.1489458384898574</v>
      </c>
      <c r="F1302" s="13">
        <v>24.910631999999993</v>
      </c>
      <c r="H1302">
        <v>600</v>
      </c>
      <c r="I1302" s="12">
        <v>1299</v>
      </c>
      <c r="J1302" s="13">
        <v>88.916666666665961</v>
      </c>
      <c r="K1302" s="13">
        <v>46.428712932719662</v>
      </c>
      <c r="L1302" s="13">
        <v>77.485500048416469</v>
      </c>
      <c r="Q1302">
        <v>600</v>
      </c>
      <c r="R1302" s="13">
        <v>38.046744982868084</v>
      </c>
      <c r="S1302" s="13">
        <v>133.47222222222032</v>
      </c>
      <c r="T1302" s="13">
        <v>14.373260516821841</v>
      </c>
      <c r="U1302" s="13">
        <v>19.311449141065268</v>
      </c>
    </row>
    <row r="1303" spans="1:21" x14ac:dyDescent="0.2">
      <c r="A1303">
        <v>1</v>
      </c>
      <c r="B1303" s="11" t="s">
        <v>1320</v>
      </c>
      <c r="C1303" s="11">
        <v>43.174999999999997</v>
      </c>
      <c r="D1303" s="11">
        <v>113.27777777777777</v>
      </c>
      <c r="E1303" s="11">
        <v>10.381507591919323</v>
      </c>
      <c r="F1303" s="11">
        <v>31.06424639999998</v>
      </c>
      <c r="H1303">
        <v>600</v>
      </c>
      <c r="I1303" s="10">
        <v>1300</v>
      </c>
      <c r="J1303" s="11">
        <v>90.666666666665805</v>
      </c>
      <c r="K1303" s="11">
        <v>47.255613552162337</v>
      </c>
      <c r="L1303" s="11">
        <v>112.83223796903286</v>
      </c>
      <c r="Q1303">
        <v>600</v>
      </c>
      <c r="R1303" s="11">
        <v>43.57793847566559</v>
      </c>
      <c r="S1303" s="11">
        <v>163.19444444444761</v>
      </c>
      <c r="T1303" s="11">
        <v>23.092122625063606</v>
      </c>
      <c r="U1303" s="11">
        <v>23.270603773818337</v>
      </c>
    </row>
    <row r="1304" spans="1:21" x14ac:dyDescent="0.2">
      <c r="A1304">
        <v>1</v>
      </c>
      <c r="B1304" s="13" t="s">
        <v>1321</v>
      </c>
      <c r="C1304" s="13">
        <v>39.645622895622914</v>
      </c>
      <c r="D1304" s="13">
        <v>113.27777777777777</v>
      </c>
      <c r="E1304" s="13">
        <v>8.6820614751635983</v>
      </c>
      <c r="F1304" s="13">
        <v>28.523093333333332</v>
      </c>
      <c r="H1304">
        <v>600</v>
      </c>
      <c r="I1304" s="12">
        <v>1301</v>
      </c>
      <c r="J1304" s="13">
        <v>84.999999999999773</v>
      </c>
      <c r="K1304" s="13">
        <v>29.965434459186003</v>
      </c>
      <c r="L1304" s="13">
        <v>235.28182877896012</v>
      </c>
      <c r="Q1304">
        <v>600</v>
      </c>
      <c r="R1304" s="13">
        <v>41.640289449112807</v>
      </c>
      <c r="S1304" s="13">
        <v>163.19444444444761</v>
      </c>
      <c r="T1304" s="13">
        <v>20.067465449747399</v>
      </c>
      <c r="U1304" s="13">
        <v>21.833891034913634</v>
      </c>
    </row>
    <row r="1305" spans="1:21" x14ac:dyDescent="0.2">
      <c r="A1305">
        <v>1</v>
      </c>
      <c r="B1305" s="11" t="s">
        <v>1322</v>
      </c>
      <c r="C1305" s="11">
        <v>38.993055555555571</v>
      </c>
      <c r="D1305" s="11">
        <v>113.27777777777777</v>
      </c>
      <c r="E1305" s="11">
        <v>8.0101839769054575</v>
      </c>
      <c r="F1305" s="11">
        <v>28.052785599999982</v>
      </c>
      <c r="H1305">
        <v>600</v>
      </c>
      <c r="I1305" s="10">
        <v>1302</v>
      </c>
      <c r="J1305" s="11">
        <v>86.166666666666188</v>
      </c>
      <c r="K1305" s="11">
        <v>30.71947425433687</v>
      </c>
      <c r="L1305" s="11">
        <v>119.11185589134269</v>
      </c>
      <c r="Q1305">
        <v>600</v>
      </c>
      <c r="R1305" s="11">
        <v>39.186523873270623</v>
      </c>
      <c r="S1305" s="11">
        <v>163.19444444444761</v>
      </c>
      <c r="T1305" s="11">
        <v>17.64516904284644</v>
      </c>
      <c r="U1305" s="11">
        <v>20.022490641136155</v>
      </c>
    </row>
    <row r="1306" spans="1:21" x14ac:dyDescent="0.2">
      <c r="A1306">
        <v>1</v>
      </c>
      <c r="B1306" s="13" t="s">
        <v>1323</v>
      </c>
      <c r="C1306" s="13">
        <v>40.916666666666671</v>
      </c>
      <c r="D1306" s="13">
        <v>113.27777777777777</v>
      </c>
      <c r="E1306" s="13">
        <v>4.5496073570389335</v>
      </c>
      <c r="F1306" s="13">
        <v>29.436959999999996</v>
      </c>
      <c r="H1306">
        <v>600</v>
      </c>
      <c r="I1306" s="12">
        <v>1303</v>
      </c>
      <c r="J1306" s="13">
        <v>87.333333333332831</v>
      </c>
      <c r="K1306" s="13">
        <v>47.28141013832677</v>
      </c>
      <c r="L1306" s="13">
        <v>80.650748308381253</v>
      </c>
      <c r="Q1306">
        <v>600</v>
      </c>
      <c r="R1306" s="13">
        <v>37.041763791763728</v>
      </c>
      <c r="S1306" s="13">
        <v>163.19444444444761</v>
      </c>
      <c r="T1306" s="13">
        <v>9.7909991113893042</v>
      </c>
      <c r="U1306" s="13">
        <v>18.742435607027844</v>
      </c>
    </row>
    <row r="1307" spans="1:21" x14ac:dyDescent="0.2">
      <c r="A1307">
        <v>1</v>
      </c>
      <c r="B1307" s="11" t="s">
        <v>1324</v>
      </c>
      <c r="C1307" s="11">
        <v>35.142857142857146</v>
      </c>
      <c r="D1307" s="11">
        <v>107.02777777777777</v>
      </c>
      <c r="E1307" s="11">
        <v>0.59837208414577736</v>
      </c>
      <c r="F1307" s="11">
        <v>25.276868571428572</v>
      </c>
      <c r="H1307">
        <v>600</v>
      </c>
      <c r="I1307" s="10">
        <v>1304</v>
      </c>
      <c r="J1307" s="11">
        <v>87.916666666666046</v>
      </c>
      <c r="K1307" s="11">
        <v>47.73273682556237</v>
      </c>
      <c r="L1307" s="11">
        <v>78.9619179250206</v>
      </c>
      <c r="Q1307">
        <v>600</v>
      </c>
      <c r="R1307" s="11">
        <v>26.464285714285776</v>
      </c>
      <c r="S1307" s="11">
        <v>156.94444444444653</v>
      </c>
      <c r="T1307" s="11">
        <v>1.2692106866079065</v>
      </c>
      <c r="U1307" s="11">
        <v>12.494368748251683</v>
      </c>
    </row>
    <row r="1308" spans="1:21" x14ac:dyDescent="0.2">
      <c r="A1308">
        <v>1</v>
      </c>
      <c r="B1308" s="13" t="s">
        <v>1325</v>
      </c>
      <c r="C1308" s="13">
        <v>36.338293650793652</v>
      </c>
      <c r="D1308" s="13">
        <v>107.02777777777777</v>
      </c>
      <c r="E1308" s="13">
        <v>1.9258159316046279</v>
      </c>
      <c r="F1308" s="13">
        <v>26.141697142857144</v>
      </c>
      <c r="H1308">
        <v>600</v>
      </c>
      <c r="I1308" s="12">
        <v>1305</v>
      </c>
      <c r="J1308" s="13">
        <v>88.999999999999432</v>
      </c>
      <c r="K1308" s="13">
        <v>51.078133370817802</v>
      </c>
      <c r="L1308" s="13">
        <v>81.272688540421285</v>
      </c>
      <c r="Q1308">
        <v>600</v>
      </c>
      <c r="R1308" s="13">
        <v>33.085221143473511</v>
      </c>
      <c r="S1308" s="13">
        <v>156.94444444444653</v>
      </c>
      <c r="T1308" s="13">
        <v>4.5488343096229755</v>
      </c>
      <c r="U1308" s="13">
        <v>15.966468247342071</v>
      </c>
    </row>
    <row r="1309" spans="1:21" x14ac:dyDescent="0.2">
      <c r="A1309">
        <v>1</v>
      </c>
      <c r="B1309" s="11" t="s">
        <v>1326</v>
      </c>
      <c r="C1309" s="11">
        <v>37.50502364066196</v>
      </c>
      <c r="D1309" s="11">
        <v>113.27777777777777</v>
      </c>
      <c r="E1309" s="11">
        <v>7.6360422830114878</v>
      </c>
      <c r="F1309" s="11">
        <v>26.981608510638289</v>
      </c>
      <c r="H1309">
        <v>600</v>
      </c>
      <c r="I1309" s="10">
        <v>1306</v>
      </c>
      <c r="J1309" s="11">
        <v>89.916666666665876</v>
      </c>
      <c r="K1309" s="11">
        <v>49.075644762070269</v>
      </c>
      <c r="L1309" s="11">
        <v>80.064966734588523</v>
      </c>
      <c r="Q1309">
        <v>600</v>
      </c>
      <c r="R1309" s="11">
        <v>39.043522267206427</v>
      </c>
      <c r="S1309" s="11">
        <v>163.19444444444761</v>
      </c>
      <c r="T1309" s="11">
        <v>18.021029328844886</v>
      </c>
      <c r="U1309" s="11">
        <v>20.077403762911487</v>
      </c>
    </row>
    <row r="1310" spans="1:21" x14ac:dyDescent="0.2">
      <c r="A1310">
        <v>1</v>
      </c>
      <c r="B1310" s="13" t="s">
        <v>1327</v>
      </c>
      <c r="C1310" s="13">
        <v>38.040684624017963</v>
      </c>
      <c r="D1310" s="13">
        <v>113.27777777777777</v>
      </c>
      <c r="E1310" s="13">
        <v>8.142297372766869</v>
      </c>
      <c r="F1310" s="13">
        <v>27.367460202020197</v>
      </c>
      <c r="H1310">
        <v>600</v>
      </c>
      <c r="I1310" s="12">
        <v>1307</v>
      </c>
      <c r="J1310" s="13">
        <v>86.999999999999602</v>
      </c>
      <c r="K1310" s="13">
        <v>42.35279641275342</v>
      </c>
      <c r="L1310" s="13">
        <v>74.006209891601216</v>
      </c>
      <c r="Q1310">
        <v>600</v>
      </c>
      <c r="R1310" s="13">
        <v>41.304555555555353</v>
      </c>
      <c r="S1310" s="13">
        <v>163.19444444444761</v>
      </c>
      <c r="T1310" s="13">
        <v>20.225531605376762</v>
      </c>
      <c r="U1310" s="13">
        <v>21.538319129518182</v>
      </c>
    </row>
    <row r="1311" spans="1:21" x14ac:dyDescent="0.2">
      <c r="A1311">
        <v>1</v>
      </c>
      <c r="B1311" s="11" t="s">
        <v>1328</v>
      </c>
      <c r="C1311" s="11">
        <v>39.126388888888883</v>
      </c>
      <c r="D1311" s="11">
        <v>113.27777777777777</v>
      </c>
      <c r="E1311" s="11">
        <v>8.7643908376417397</v>
      </c>
      <c r="F1311" s="11">
        <v>28.149015999999992</v>
      </c>
      <c r="H1311">
        <v>600</v>
      </c>
      <c r="I1311" s="10">
        <v>1308</v>
      </c>
      <c r="J1311" s="11">
        <v>86.583333333332902</v>
      </c>
      <c r="K1311" s="11">
        <v>42.281195001609042</v>
      </c>
      <c r="L1311" s="11">
        <v>74.316140506414612</v>
      </c>
      <c r="Q1311">
        <v>600</v>
      </c>
      <c r="R1311" s="11">
        <v>39.832300275481927</v>
      </c>
      <c r="S1311" s="11">
        <v>163.19444444444761</v>
      </c>
      <c r="T1311" s="11">
        <v>18.759244406563699</v>
      </c>
      <c r="U1311" s="11">
        <v>20.572057745921214</v>
      </c>
    </row>
    <row r="1312" spans="1:21" x14ac:dyDescent="0.2">
      <c r="A1312">
        <v>1</v>
      </c>
      <c r="B1312" s="13" t="s">
        <v>1329</v>
      </c>
      <c r="C1312" s="13">
        <v>40.028619528619537</v>
      </c>
      <c r="D1312" s="13">
        <v>107.02777777777777</v>
      </c>
      <c r="E1312" s="13">
        <v>8.5640608989002764</v>
      </c>
      <c r="F1312" s="13">
        <v>28.798540606060609</v>
      </c>
      <c r="H1312">
        <v>600</v>
      </c>
      <c r="I1312" s="12">
        <v>1309</v>
      </c>
      <c r="J1312" s="13">
        <v>88.916666666665961</v>
      </c>
      <c r="K1312" s="13">
        <v>39.354825219653286</v>
      </c>
      <c r="L1312" s="13">
        <v>104.05840931850064</v>
      </c>
      <c r="Q1312">
        <v>600</v>
      </c>
      <c r="R1312" s="13">
        <v>40.248164464023233</v>
      </c>
      <c r="S1312" s="13">
        <v>156.94444444444653</v>
      </c>
      <c r="T1312" s="13">
        <v>18.244703682015274</v>
      </c>
      <c r="U1312" s="13">
        <v>21.122426411126192</v>
      </c>
    </row>
    <row r="1313" spans="1:21" x14ac:dyDescent="0.2">
      <c r="A1313">
        <v>1</v>
      </c>
      <c r="B1313" s="11" t="s">
        <v>1330</v>
      </c>
      <c r="C1313" s="11">
        <v>37.056944444444447</v>
      </c>
      <c r="D1313" s="11">
        <v>113.27777777777777</v>
      </c>
      <c r="E1313" s="11">
        <v>7.3091454302385293</v>
      </c>
      <c r="F1313" s="11">
        <v>26.658939199999981</v>
      </c>
      <c r="H1313">
        <v>600</v>
      </c>
      <c r="I1313" s="10">
        <v>1310</v>
      </c>
      <c r="J1313" s="11">
        <v>94.499999999998963</v>
      </c>
      <c r="K1313" s="11">
        <v>41.98289681712545</v>
      </c>
      <c r="L1313" s="11">
        <v>278.49300963530885</v>
      </c>
      <c r="Q1313">
        <v>600</v>
      </c>
      <c r="R1313" s="11">
        <v>38.785185185185028</v>
      </c>
      <c r="S1313" s="11">
        <v>163.19444444444761</v>
      </c>
      <c r="T1313" s="11">
        <v>17.168058075601113</v>
      </c>
      <c r="U1313" s="11">
        <v>19.831899381050853</v>
      </c>
    </row>
    <row r="1314" spans="1:21" x14ac:dyDescent="0.2">
      <c r="A1314">
        <v>1</v>
      </c>
      <c r="B1314" s="13" t="s">
        <v>1331</v>
      </c>
      <c r="C1314" s="13">
        <v>36.7710437710438</v>
      </c>
      <c r="D1314" s="13">
        <v>113.27777777777777</v>
      </c>
      <c r="E1314" s="13">
        <v>7.3525897296468559</v>
      </c>
      <c r="F1314" s="13">
        <v>26.453086060606058</v>
      </c>
      <c r="H1314">
        <v>600</v>
      </c>
      <c r="I1314" s="12">
        <v>1311</v>
      </c>
      <c r="J1314" s="13">
        <v>89.083333333332689</v>
      </c>
      <c r="K1314" s="13">
        <v>44.444194062058749</v>
      </c>
      <c r="L1314" s="13">
        <v>80.359945229599987</v>
      </c>
      <c r="Q1314">
        <v>600</v>
      </c>
      <c r="R1314" s="13">
        <v>39.599632690541675</v>
      </c>
      <c r="S1314" s="13">
        <v>163.19444444444761</v>
      </c>
      <c r="T1314" s="13">
        <v>16.68615822409625</v>
      </c>
      <c r="U1314" s="13">
        <v>20.269981528083164</v>
      </c>
    </row>
    <row r="1315" spans="1:21" x14ac:dyDescent="0.2">
      <c r="A1315">
        <v>1</v>
      </c>
      <c r="B1315" s="11" t="s">
        <v>1332</v>
      </c>
      <c r="C1315" s="11">
        <v>38.989952718676115</v>
      </c>
      <c r="D1315" s="11">
        <v>107.02777777777777</v>
      </c>
      <c r="E1315" s="11">
        <v>3.7228061440598252</v>
      </c>
      <c r="F1315" s="11">
        <v>28.049695319148931</v>
      </c>
      <c r="H1315">
        <v>600</v>
      </c>
      <c r="I1315" s="10">
        <v>1312</v>
      </c>
      <c r="J1315" s="11">
        <v>87.583333333332817</v>
      </c>
      <c r="K1315" s="11">
        <v>47.684886992957374</v>
      </c>
      <c r="L1315" s="11">
        <v>78.526727045697882</v>
      </c>
      <c r="Q1315">
        <v>600</v>
      </c>
      <c r="R1315" s="11">
        <v>34.763090676883628</v>
      </c>
      <c r="S1315" s="11">
        <v>156.94444444444653</v>
      </c>
      <c r="T1315" s="11">
        <v>9.5758904463530428</v>
      </c>
      <c r="U1315" s="11">
        <v>17.20775959312946</v>
      </c>
    </row>
    <row r="1316" spans="1:21" x14ac:dyDescent="0.2">
      <c r="A1316">
        <v>1</v>
      </c>
      <c r="B1316" s="13" t="s">
        <v>1333</v>
      </c>
      <c r="C1316" s="13">
        <v>44.746031746031747</v>
      </c>
      <c r="D1316" s="13">
        <v>113.27777777777777</v>
      </c>
      <c r="E1316" s="13">
        <v>0.88835051085007588</v>
      </c>
      <c r="F1316" s="13">
        <v>32.195542857142861</v>
      </c>
      <c r="H1316">
        <v>600</v>
      </c>
      <c r="I1316" s="12">
        <v>1313</v>
      </c>
      <c r="J1316" s="13">
        <v>86.583333333332902</v>
      </c>
      <c r="K1316" s="13">
        <v>45.103707835817318</v>
      </c>
      <c r="L1316" s="13">
        <v>76.371837611925201</v>
      </c>
      <c r="Q1316">
        <v>600</v>
      </c>
      <c r="R1316" s="13">
        <v>32.857142857142861</v>
      </c>
      <c r="S1316" s="13">
        <v>163.19444444444761</v>
      </c>
      <c r="T1316" s="13">
        <v>2.1219278592517834</v>
      </c>
      <c r="U1316" s="13">
        <v>16.476045171230286</v>
      </c>
    </row>
    <row r="1317" spans="1:21" x14ac:dyDescent="0.2">
      <c r="A1317">
        <v>1</v>
      </c>
      <c r="B1317" s="11" t="s">
        <v>1334</v>
      </c>
      <c r="C1317" s="11">
        <v>39.207865168539328</v>
      </c>
      <c r="D1317" s="11">
        <v>113.27777777777777</v>
      </c>
      <c r="E1317" s="11">
        <v>7.0666647428638534</v>
      </c>
      <c r="F1317" s="11">
        <v>28.207372584269663</v>
      </c>
      <c r="H1317">
        <v>600</v>
      </c>
      <c r="I1317" s="10">
        <v>1314</v>
      </c>
      <c r="J1317" s="11">
        <v>84.166666666666359</v>
      </c>
      <c r="K1317" s="11">
        <v>34.299583565969698</v>
      </c>
      <c r="L1317" s="11">
        <v>66.599587828213743</v>
      </c>
      <c r="Q1317">
        <v>600</v>
      </c>
      <c r="R1317" s="11">
        <v>37.976224105461164</v>
      </c>
      <c r="S1317" s="11">
        <v>163.19444444444761</v>
      </c>
      <c r="T1317" s="11">
        <v>15.519507783074342</v>
      </c>
      <c r="U1317" s="11">
        <v>19.262037609723432</v>
      </c>
    </row>
    <row r="1318" spans="1:21" x14ac:dyDescent="0.2">
      <c r="A1318">
        <v>1</v>
      </c>
      <c r="B1318" s="13" t="s">
        <v>1335</v>
      </c>
      <c r="C1318" s="13">
        <v>37.795833333333341</v>
      </c>
      <c r="D1318" s="13">
        <v>113.27777777777777</v>
      </c>
      <c r="E1318" s="13">
        <v>8.1221880381912399</v>
      </c>
      <c r="F1318" s="13">
        <v>27.190939199999999</v>
      </c>
      <c r="H1318">
        <v>600</v>
      </c>
      <c r="I1318" s="12">
        <v>1315</v>
      </c>
      <c r="J1318" s="13">
        <v>87.333333333332831</v>
      </c>
      <c r="K1318" s="13">
        <v>35.622672629295181</v>
      </c>
      <c r="L1318" s="13">
        <v>101.17753880619044</v>
      </c>
      <c r="Q1318">
        <v>600</v>
      </c>
      <c r="R1318" s="13">
        <v>40.609098228663328</v>
      </c>
      <c r="S1318" s="13">
        <v>163.19444444444761</v>
      </c>
      <c r="T1318" s="13">
        <v>16.260956755514044</v>
      </c>
      <c r="U1318" s="13">
        <v>20.946892721223094</v>
      </c>
    </row>
    <row r="1319" spans="1:21" x14ac:dyDescent="0.2">
      <c r="A1319">
        <v>1</v>
      </c>
      <c r="B1319" s="11" t="s">
        <v>1336</v>
      </c>
      <c r="C1319" s="11">
        <v>36.820833333333347</v>
      </c>
      <c r="D1319" s="11">
        <v>113.27777777777777</v>
      </c>
      <c r="E1319" s="11">
        <v>7.6116148293335009</v>
      </c>
      <c r="F1319" s="11">
        <v>26.4877872</v>
      </c>
      <c r="H1319">
        <v>600</v>
      </c>
      <c r="I1319" s="10">
        <v>1316</v>
      </c>
      <c r="J1319" s="11">
        <v>86.083333333332945</v>
      </c>
      <c r="K1319" s="11">
        <v>29.666683674160549</v>
      </c>
      <c r="L1319" s="11">
        <v>107.82132097472224</v>
      </c>
      <c r="Q1319">
        <v>600</v>
      </c>
      <c r="R1319" s="11">
        <v>41.345708267509039</v>
      </c>
      <c r="S1319" s="11">
        <v>163.19444444444761</v>
      </c>
      <c r="T1319" s="11">
        <v>16.232249413117142</v>
      </c>
      <c r="U1319" s="11">
        <v>21.097630792431364</v>
      </c>
    </row>
    <row r="1320" spans="1:21" x14ac:dyDescent="0.2">
      <c r="A1320">
        <v>1</v>
      </c>
      <c r="B1320" s="13" t="s">
        <v>1337</v>
      </c>
      <c r="C1320" s="13">
        <v>34.287500000000009</v>
      </c>
      <c r="D1320" s="13">
        <v>113.27777777777777</v>
      </c>
      <c r="E1320" s="13">
        <v>5.9536518727721015</v>
      </c>
      <c r="F1320" s="13">
        <v>24.665092799999996</v>
      </c>
      <c r="H1320">
        <v>600</v>
      </c>
      <c r="I1320" s="12">
        <v>1317</v>
      </c>
      <c r="J1320" s="13">
        <v>79.083333333333414</v>
      </c>
      <c r="K1320" s="13">
        <v>15.3018294279246</v>
      </c>
      <c r="L1320" s="13">
        <v>157.27286653647167</v>
      </c>
      <c r="Q1320">
        <v>600</v>
      </c>
      <c r="R1320" s="13">
        <v>37.01608187134488</v>
      </c>
      <c r="S1320" s="13">
        <v>163.19444444444761</v>
      </c>
      <c r="T1320" s="13">
        <v>15.205290744223833</v>
      </c>
      <c r="U1320" s="13">
        <v>18.522909259197622</v>
      </c>
    </row>
    <row r="1321" spans="1:21" x14ac:dyDescent="0.2">
      <c r="A1321">
        <v>1</v>
      </c>
      <c r="B1321" s="11" t="s">
        <v>1338</v>
      </c>
      <c r="C1321" s="11">
        <v>37.493827160493829</v>
      </c>
      <c r="D1321" s="11">
        <v>113.27777777777777</v>
      </c>
      <c r="E1321" s="11">
        <v>3.2759216576701498</v>
      </c>
      <c r="F1321" s="11">
        <v>26.972078222222216</v>
      </c>
      <c r="H1321">
        <v>600</v>
      </c>
      <c r="I1321" s="10">
        <v>1318</v>
      </c>
      <c r="J1321" s="11">
        <v>87.333333333332831</v>
      </c>
      <c r="K1321" s="11">
        <v>41.998426189549157</v>
      </c>
      <c r="L1321" s="11">
        <v>78.117551542810546</v>
      </c>
      <c r="Q1321">
        <v>600</v>
      </c>
      <c r="R1321" s="11">
        <v>32.417831004657288</v>
      </c>
      <c r="S1321" s="11">
        <v>163.19444444444761</v>
      </c>
      <c r="T1321" s="11">
        <v>7.449926036295035</v>
      </c>
      <c r="U1321" s="11">
        <v>15.632196111435722</v>
      </c>
    </row>
    <row r="1322" spans="1:21" x14ac:dyDescent="0.2">
      <c r="A1322">
        <v>1</v>
      </c>
      <c r="B1322" s="13" t="s">
        <v>1339</v>
      </c>
      <c r="C1322" s="13">
        <v>36.219696969696976</v>
      </c>
      <c r="D1322" s="13">
        <v>83.555555555555557</v>
      </c>
      <c r="E1322" s="13">
        <v>2.1146154399092505</v>
      </c>
      <c r="F1322" s="13">
        <v>26.055418181818183</v>
      </c>
      <c r="H1322">
        <v>600</v>
      </c>
      <c r="I1322" s="12">
        <v>1319</v>
      </c>
      <c r="J1322" s="13">
        <v>84.999999999999773</v>
      </c>
      <c r="K1322" s="13">
        <v>36.860065851232619</v>
      </c>
      <c r="L1322" s="13">
        <v>69.040697637932894</v>
      </c>
      <c r="Q1322">
        <v>600</v>
      </c>
      <c r="R1322" s="13">
        <v>35.471143473570429</v>
      </c>
      <c r="S1322" s="13">
        <v>133.47222222222032</v>
      </c>
      <c r="T1322" s="13">
        <v>5.3950414278493177</v>
      </c>
      <c r="U1322" s="13">
        <v>17.45433110838086</v>
      </c>
    </row>
    <row r="1323" spans="1:21" x14ac:dyDescent="0.2">
      <c r="A1323">
        <v>1</v>
      </c>
      <c r="B1323" s="11" t="s">
        <v>1340</v>
      </c>
      <c r="C1323" s="11">
        <v>29.215277777777779</v>
      </c>
      <c r="D1323" s="11">
        <v>54.527777777777786</v>
      </c>
      <c r="E1323" s="11">
        <v>0.32622612274141766</v>
      </c>
      <c r="F1323" s="11">
        <v>21.011479999999999</v>
      </c>
      <c r="H1323">
        <v>600</v>
      </c>
      <c r="I1323" s="10">
        <v>1320</v>
      </c>
      <c r="J1323" s="11">
        <v>84.333333333333087</v>
      </c>
      <c r="K1323" s="11">
        <v>37.251699449912557</v>
      </c>
      <c r="L1323" s="11">
        <v>69.756160083203653</v>
      </c>
      <c r="Q1323">
        <v>600</v>
      </c>
      <c r="R1323" s="11">
        <v>27.497967479674703</v>
      </c>
      <c r="S1323" s="11">
        <v>104.44444444444242</v>
      </c>
      <c r="T1323" s="11">
        <v>1.0349887676330773</v>
      </c>
      <c r="U1323" s="11">
        <v>12.424887074458599</v>
      </c>
    </row>
    <row r="1324" spans="1:21" x14ac:dyDescent="0.2">
      <c r="A1324">
        <v>1</v>
      </c>
      <c r="B1324" s="13" t="s">
        <v>1341</v>
      </c>
      <c r="C1324" s="13">
        <v>37.517790262172291</v>
      </c>
      <c r="D1324" s="13">
        <v>113.27777777777777</v>
      </c>
      <c r="E1324" s="13">
        <v>6.6225825571211772</v>
      </c>
      <c r="F1324" s="13">
        <v>26.990691235955044</v>
      </c>
      <c r="H1324">
        <v>600</v>
      </c>
      <c r="I1324" s="12">
        <v>1321</v>
      </c>
      <c r="J1324" s="13">
        <v>85.333333333333002</v>
      </c>
      <c r="K1324" s="13">
        <v>40.137686454947357</v>
      </c>
      <c r="L1324" s="13">
        <v>72.776346248903522</v>
      </c>
      <c r="Q1324">
        <v>600</v>
      </c>
      <c r="R1324" s="13">
        <v>39.985329485329302</v>
      </c>
      <c r="S1324" s="13">
        <v>163.19444444444761</v>
      </c>
      <c r="T1324" s="13">
        <v>16.277704687542386</v>
      </c>
      <c r="U1324" s="13">
        <v>20.475621557494073</v>
      </c>
    </row>
    <row r="1325" spans="1:21" x14ac:dyDescent="0.2">
      <c r="A1325">
        <v>1</v>
      </c>
      <c r="B1325" s="11" t="s">
        <v>1342</v>
      </c>
      <c r="C1325" s="11">
        <v>35.123611111111117</v>
      </c>
      <c r="D1325" s="11">
        <v>113.27777777777777</v>
      </c>
      <c r="E1325" s="11">
        <v>6.3316074601475298</v>
      </c>
      <c r="F1325" s="11">
        <v>25.26709279999999</v>
      </c>
      <c r="H1325">
        <v>600</v>
      </c>
      <c r="I1325" s="10">
        <v>1322</v>
      </c>
      <c r="J1325" s="11">
        <v>88.249999999999503</v>
      </c>
      <c r="K1325" s="11">
        <v>38.909713435908529</v>
      </c>
      <c r="L1325" s="11">
        <v>102.3848068311452</v>
      </c>
      <c r="Q1325">
        <v>600</v>
      </c>
      <c r="R1325" s="11">
        <v>36.504243827160302</v>
      </c>
      <c r="S1325" s="11">
        <v>163.19444444444761</v>
      </c>
      <c r="T1325" s="11">
        <v>16.641554454436346</v>
      </c>
      <c r="U1325" s="11">
        <v>18.380382110339557</v>
      </c>
    </row>
    <row r="1326" spans="1:21" x14ac:dyDescent="0.2">
      <c r="A1326">
        <v>1</v>
      </c>
      <c r="B1326" s="13" t="s">
        <v>1343</v>
      </c>
      <c r="C1326" s="13">
        <v>34.527777777777786</v>
      </c>
      <c r="D1326" s="13">
        <v>113.27777777777777</v>
      </c>
      <c r="E1326" s="13">
        <v>6.2784925531532858</v>
      </c>
      <c r="F1326" s="13">
        <v>24.837701818181817</v>
      </c>
      <c r="H1326">
        <v>600</v>
      </c>
      <c r="I1326" s="12">
        <v>1323</v>
      </c>
      <c r="J1326" s="13">
        <v>89.999999999999346</v>
      </c>
      <c r="K1326" s="13">
        <v>29.688740601922941</v>
      </c>
      <c r="L1326" s="13">
        <v>234.19304068441585</v>
      </c>
      <c r="Q1326">
        <v>600</v>
      </c>
      <c r="R1326" s="13">
        <v>37.254057428214551</v>
      </c>
      <c r="S1326" s="13">
        <v>163.19444444444761</v>
      </c>
      <c r="T1326" s="13">
        <v>15.990228094614949</v>
      </c>
      <c r="U1326" s="13">
        <v>18.721720063667867</v>
      </c>
    </row>
    <row r="1327" spans="1:21" x14ac:dyDescent="0.2">
      <c r="A1327">
        <v>1</v>
      </c>
      <c r="B1327" s="11" t="s">
        <v>1344</v>
      </c>
      <c r="C1327" s="11">
        <v>35.491496598639472</v>
      </c>
      <c r="D1327" s="11">
        <v>113.27777777777777</v>
      </c>
      <c r="E1327" s="11">
        <v>6.762766704509664</v>
      </c>
      <c r="F1327" s="11">
        <v>25.531023673469388</v>
      </c>
      <c r="H1327">
        <v>600</v>
      </c>
      <c r="I1327" s="10">
        <v>1324</v>
      </c>
      <c r="J1327" s="11">
        <v>85.333333333333002</v>
      </c>
      <c r="K1327" s="11">
        <v>40.256604354868834</v>
      </c>
      <c r="L1327" s="11">
        <v>72.151553683078447</v>
      </c>
      <c r="Q1327">
        <v>600</v>
      </c>
      <c r="R1327" s="11">
        <v>37.097505668934126</v>
      </c>
      <c r="S1327" s="11">
        <v>163.19444444444761</v>
      </c>
      <c r="T1327" s="11">
        <v>15.180540644129525</v>
      </c>
      <c r="U1327" s="11">
        <v>18.640412300754431</v>
      </c>
    </row>
    <row r="1328" spans="1:21" x14ac:dyDescent="0.2">
      <c r="A1328">
        <v>1</v>
      </c>
      <c r="B1328" s="13" t="s">
        <v>1345</v>
      </c>
      <c r="C1328" s="13">
        <v>38.396412037037045</v>
      </c>
      <c r="D1328" s="13">
        <v>113.27777777777777</v>
      </c>
      <c r="E1328" s="13">
        <v>3.7031060019273276</v>
      </c>
      <c r="F1328" s="13">
        <v>27.623656666666658</v>
      </c>
      <c r="H1328">
        <v>600</v>
      </c>
      <c r="I1328" s="12">
        <v>1325</v>
      </c>
      <c r="J1328" s="13">
        <v>83.999999999999858</v>
      </c>
      <c r="K1328" s="13">
        <v>39.673200353189962</v>
      </c>
      <c r="L1328" s="13">
        <v>71.987673497734605</v>
      </c>
      <c r="Q1328">
        <v>600</v>
      </c>
      <c r="R1328" s="13">
        <v>36.184482758620504</v>
      </c>
      <c r="S1328" s="13">
        <v>163.19444444444761</v>
      </c>
      <c r="T1328" s="13">
        <v>9.0136441148024655</v>
      </c>
      <c r="U1328" s="13">
        <v>18.36976374769986</v>
      </c>
    </row>
    <row r="1329" spans="1:21" x14ac:dyDescent="0.2">
      <c r="A1329">
        <v>1</v>
      </c>
      <c r="B1329" s="11" t="s">
        <v>1346</v>
      </c>
      <c r="C1329" s="11">
        <v>40.063492063492063</v>
      </c>
      <c r="D1329" s="11">
        <v>83.555555555555557</v>
      </c>
      <c r="E1329" s="11">
        <v>0.59404611106178429</v>
      </c>
      <c r="F1329" s="11">
        <v>28.821920000000006</v>
      </c>
      <c r="H1329">
        <v>600</v>
      </c>
      <c r="I1329" s="10">
        <v>1326</v>
      </c>
      <c r="J1329" s="11">
        <v>91.583333333332476</v>
      </c>
      <c r="K1329" s="11">
        <v>53.810892102555371</v>
      </c>
      <c r="L1329" s="11">
        <v>83.418468795554418</v>
      </c>
      <c r="Q1329">
        <v>600</v>
      </c>
      <c r="R1329" s="11">
        <v>36.806481481481327</v>
      </c>
      <c r="S1329" s="11">
        <v>133.47222222222032</v>
      </c>
      <c r="T1329" s="11">
        <v>1.5336836505372005</v>
      </c>
      <c r="U1329" s="11">
        <v>17.437313654095252</v>
      </c>
    </row>
    <row r="1330" spans="1:21" x14ac:dyDescent="0.2">
      <c r="A1330">
        <v>1</v>
      </c>
      <c r="B1330" s="13" t="s">
        <v>1347</v>
      </c>
      <c r="C1330" s="13">
        <v>35.465277777777793</v>
      </c>
      <c r="D1330" s="13">
        <v>113.27777777777777</v>
      </c>
      <c r="E1330" s="13">
        <v>6.8214445866952511</v>
      </c>
      <c r="F1330" s="13">
        <v>25.511863999999999</v>
      </c>
      <c r="H1330">
        <v>600</v>
      </c>
      <c r="I1330" s="12">
        <v>1327</v>
      </c>
      <c r="J1330" s="13">
        <v>87.999999999999517</v>
      </c>
      <c r="K1330" s="13">
        <v>36.988451801088843</v>
      </c>
      <c r="L1330" s="13">
        <v>167.73965056614338</v>
      </c>
      <c r="Q1330">
        <v>600</v>
      </c>
      <c r="R1330" s="13">
        <v>37.914682539682431</v>
      </c>
      <c r="S1330" s="13">
        <v>163.19444444444761</v>
      </c>
      <c r="T1330" s="13">
        <v>16.879871734763896</v>
      </c>
      <c r="U1330" s="13">
        <v>19.123112050827753</v>
      </c>
    </row>
    <row r="1331" spans="1:21" x14ac:dyDescent="0.2">
      <c r="A1331">
        <v>1</v>
      </c>
      <c r="B1331" s="11" t="s">
        <v>1348</v>
      </c>
      <c r="C1331" s="11">
        <v>34.132154882154886</v>
      </c>
      <c r="D1331" s="11">
        <v>113.27777777777777</v>
      </c>
      <c r="E1331" s="11">
        <v>6.6215772474720316</v>
      </c>
      <c r="F1331" s="11">
        <v>24.552465454545445</v>
      </c>
      <c r="H1331">
        <v>600</v>
      </c>
      <c r="I1331" s="10">
        <v>1328</v>
      </c>
      <c r="J1331" s="11">
        <v>83.583333333333158</v>
      </c>
      <c r="K1331" s="11">
        <v>34.917418836212249</v>
      </c>
      <c r="L1331" s="11">
        <v>71.63196220060027</v>
      </c>
      <c r="Q1331">
        <v>600</v>
      </c>
      <c r="R1331" s="11">
        <v>37.359922178988214</v>
      </c>
      <c r="S1331" s="11">
        <v>163.19444444444761</v>
      </c>
      <c r="T1331" s="11">
        <v>15.615976944158454</v>
      </c>
      <c r="U1331" s="11">
        <v>18.670275438303847</v>
      </c>
    </row>
    <row r="1332" spans="1:21" x14ac:dyDescent="0.2">
      <c r="A1332">
        <v>1</v>
      </c>
      <c r="B1332" s="13" t="s">
        <v>1349</v>
      </c>
      <c r="C1332" s="13">
        <v>41.787500000000009</v>
      </c>
      <c r="D1332" s="13">
        <v>113.27777777777777</v>
      </c>
      <c r="E1332" s="13">
        <v>9.4798115954768019</v>
      </c>
      <c r="F1332" s="13">
        <v>30.065169599999987</v>
      </c>
      <c r="H1332">
        <v>600</v>
      </c>
      <c r="I1332" s="12">
        <v>1329</v>
      </c>
      <c r="J1332" s="13">
        <v>89.999999999999346</v>
      </c>
      <c r="K1332" s="13">
        <v>52.188608130254217</v>
      </c>
      <c r="L1332" s="13">
        <v>82.15140113818039</v>
      </c>
      <c r="Q1332">
        <v>600</v>
      </c>
      <c r="R1332" s="13">
        <v>41.650742337164516</v>
      </c>
      <c r="S1332" s="13">
        <v>163.19444444444761</v>
      </c>
      <c r="T1332" s="13">
        <v>19.885843330432252</v>
      </c>
      <c r="U1332" s="13">
        <v>21.815271069541701</v>
      </c>
    </row>
    <row r="1333" spans="1:21" x14ac:dyDescent="0.2">
      <c r="A1333">
        <v>1</v>
      </c>
      <c r="B1333" s="11" t="s">
        <v>1350</v>
      </c>
      <c r="C1333" s="11">
        <v>38.147058823529413</v>
      </c>
      <c r="D1333" s="11">
        <v>107.02777777777777</v>
      </c>
      <c r="E1333" s="11">
        <v>1.5329016508091329</v>
      </c>
      <c r="F1333" s="11">
        <v>27.442475294117649</v>
      </c>
      <c r="H1333">
        <v>600</v>
      </c>
      <c r="I1333" s="10">
        <v>1330</v>
      </c>
      <c r="J1333" s="11">
        <v>86.083333333332945</v>
      </c>
      <c r="K1333" s="11">
        <v>40.333947902178551</v>
      </c>
      <c r="L1333" s="11">
        <v>72.220831499534711</v>
      </c>
      <c r="Q1333">
        <v>600</v>
      </c>
      <c r="R1333" s="11">
        <v>30.036429872495457</v>
      </c>
      <c r="S1333" s="11">
        <v>156.94444444444653</v>
      </c>
      <c r="T1333" s="11">
        <v>2.7637329398946986</v>
      </c>
      <c r="U1333" s="11">
        <v>14.321552517380519</v>
      </c>
    </row>
    <row r="1334" spans="1:21" x14ac:dyDescent="0.2">
      <c r="A1334">
        <v>1</v>
      </c>
      <c r="B1334" s="13" t="s">
        <v>1351</v>
      </c>
      <c r="C1334" s="13">
        <v>33.759154040404027</v>
      </c>
      <c r="D1334" s="13">
        <v>107.02777777777777</v>
      </c>
      <c r="E1334" s="13">
        <v>5.3320414277677211</v>
      </c>
      <c r="F1334" s="13">
        <v>24.284205454545443</v>
      </c>
      <c r="H1334">
        <v>600</v>
      </c>
      <c r="I1334" s="12">
        <v>1331</v>
      </c>
      <c r="J1334" s="13">
        <v>84.999999999999773</v>
      </c>
      <c r="K1334" s="13">
        <v>38.545399025375119</v>
      </c>
      <c r="L1334" s="13">
        <v>70.601412628833913</v>
      </c>
      <c r="Q1334">
        <v>600</v>
      </c>
      <c r="R1334" s="13">
        <v>35.957687338501117</v>
      </c>
      <c r="S1334" s="13">
        <v>156.94444444444653</v>
      </c>
      <c r="T1334" s="13">
        <v>14.528673341751329</v>
      </c>
      <c r="U1334" s="13">
        <v>18.032795606145456</v>
      </c>
    </row>
    <row r="1335" spans="1:21" x14ac:dyDescent="0.2">
      <c r="A1335">
        <v>1</v>
      </c>
      <c r="B1335" s="11" t="s">
        <v>1352</v>
      </c>
      <c r="C1335" s="11">
        <v>40.0763888888889</v>
      </c>
      <c r="D1335" s="11">
        <v>113.27777777777777</v>
      </c>
      <c r="E1335" s="11">
        <v>9.0436250174707613</v>
      </c>
      <c r="F1335" s="11">
        <v>28.832632000000004</v>
      </c>
      <c r="H1335">
        <v>600</v>
      </c>
      <c r="I1335" s="10">
        <v>1332</v>
      </c>
      <c r="J1335" s="11">
        <v>89.66666666666589</v>
      </c>
      <c r="K1335" s="11">
        <v>52.538223597255474</v>
      </c>
      <c r="L1335" s="11">
        <v>82.426111081929633</v>
      </c>
      <c r="Q1335">
        <v>600</v>
      </c>
      <c r="R1335" s="11">
        <v>43.12751937984477</v>
      </c>
      <c r="S1335" s="11">
        <v>163.19444444444761</v>
      </c>
      <c r="T1335" s="11">
        <v>20.033002160453776</v>
      </c>
      <c r="U1335" s="11">
        <v>22.881688161701973</v>
      </c>
    </row>
    <row r="1336" spans="1:21" x14ac:dyDescent="0.2">
      <c r="A1336">
        <v>1</v>
      </c>
      <c r="B1336" s="13" t="s">
        <v>1353</v>
      </c>
      <c r="C1336" s="13">
        <v>36.162500000000001</v>
      </c>
      <c r="D1336" s="13">
        <v>107.02777777777777</v>
      </c>
      <c r="E1336" s="13">
        <v>6.8948683193986247</v>
      </c>
      <c r="F1336" s="13">
        <v>26.013710399999983</v>
      </c>
      <c r="H1336">
        <v>600</v>
      </c>
      <c r="I1336" s="12">
        <v>1333</v>
      </c>
      <c r="J1336" s="13">
        <v>87.333333333332831</v>
      </c>
      <c r="K1336" s="13">
        <v>36.237436246196168</v>
      </c>
      <c r="L1336" s="13">
        <v>157.04678475809243</v>
      </c>
      <c r="Q1336">
        <v>600</v>
      </c>
      <c r="R1336" s="13">
        <v>36.558415032679548</v>
      </c>
      <c r="S1336" s="13">
        <v>156.94444444444653</v>
      </c>
      <c r="T1336" s="13">
        <v>16.633362915778385</v>
      </c>
      <c r="U1336" s="13">
        <v>18.452723148232455</v>
      </c>
    </row>
    <row r="1337" spans="1:21" x14ac:dyDescent="0.2">
      <c r="A1337">
        <v>1</v>
      </c>
      <c r="B1337" s="11" t="s">
        <v>1354</v>
      </c>
      <c r="C1337" s="11">
        <v>35.08333333333335</v>
      </c>
      <c r="D1337" s="11">
        <v>113.27777777777777</v>
      </c>
      <c r="E1337" s="11">
        <v>6.5530245541780472</v>
      </c>
      <c r="F1337" s="11">
        <v>25.237171200000002</v>
      </c>
      <c r="H1337">
        <v>600</v>
      </c>
      <c r="I1337" s="10">
        <v>1334</v>
      </c>
      <c r="J1337" s="11">
        <v>89.333333333332661</v>
      </c>
      <c r="K1337" s="11">
        <v>52.386569501045329</v>
      </c>
      <c r="L1337" s="11">
        <v>87.739622527335968</v>
      </c>
      <c r="Q1337">
        <v>600</v>
      </c>
      <c r="R1337" s="11">
        <v>37.0702214452213</v>
      </c>
      <c r="S1337" s="11">
        <v>163.19444444444761</v>
      </c>
      <c r="T1337" s="11">
        <v>16.573782347971921</v>
      </c>
      <c r="U1337" s="11">
        <v>18.449684604053694</v>
      </c>
    </row>
    <row r="1338" spans="1:21" x14ac:dyDescent="0.2">
      <c r="A1338">
        <v>1</v>
      </c>
      <c r="B1338" s="13" t="s">
        <v>1355</v>
      </c>
      <c r="C1338" s="13">
        <v>39.862500000000011</v>
      </c>
      <c r="D1338" s="13">
        <v>113.27777777777777</v>
      </c>
      <c r="E1338" s="13">
        <v>9.0868737527364036</v>
      </c>
      <c r="F1338" s="13">
        <v>28.679169599999994</v>
      </c>
      <c r="H1338">
        <v>600</v>
      </c>
      <c r="I1338" s="12">
        <v>1335</v>
      </c>
      <c r="J1338" s="13">
        <v>92.083333333332433</v>
      </c>
      <c r="K1338" s="13">
        <v>57.41317356648117</v>
      </c>
      <c r="L1338" s="13">
        <v>86.165397244300777</v>
      </c>
      <c r="Q1338">
        <v>600</v>
      </c>
      <c r="R1338" s="13">
        <v>42.394516283524759</v>
      </c>
      <c r="S1338" s="13">
        <v>163.19444444444761</v>
      </c>
      <c r="T1338" s="13">
        <v>20.281202453832368</v>
      </c>
      <c r="U1338" s="13">
        <v>22.217111860551604</v>
      </c>
    </row>
    <row r="1339" spans="1:21" x14ac:dyDescent="0.2">
      <c r="A1339">
        <v>1</v>
      </c>
      <c r="B1339" s="11" t="s">
        <v>1356</v>
      </c>
      <c r="C1339" s="11">
        <v>37.488304093567251</v>
      </c>
      <c r="D1339" s="11">
        <v>113.27777777777777</v>
      </c>
      <c r="E1339" s="11">
        <v>1.5990918664276164</v>
      </c>
      <c r="F1339" s="11">
        <v>26.968362105263157</v>
      </c>
      <c r="H1339">
        <v>600</v>
      </c>
      <c r="I1339" s="10">
        <v>1336</v>
      </c>
      <c r="J1339" s="11">
        <v>85.249999999999758</v>
      </c>
      <c r="K1339" s="11">
        <v>37.884949144276362</v>
      </c>
      <c r="L1339" s="11">
        <v>70.346561590706258</v>
      </c>
      <c r="Q1339">
        <v>600</v>
      </c>
      <c r="R1339" s="11">
        <v>29.746817129629537</v>
      </c>
      <c r="S1339" s="11">
        <v>163.19444444444761</v>
      </c>
      <c r="T1339" s="11">
        <v>3.9165717948185512</v>
      </c>
      <c r="U1339" s="11">
        <v>14.124685582025924</v>
      </c>
    </row>
    <row r="1340" spans="1:21" x14ac:dyDescent="0.2">
      <c r="A1340">
        <v>1</v>
      </c>
      <c r="B1340" s="13" t="s">
        <v>1357</v>
      </c>
      <c r="C1340" s="13">
        <v>39.548295454545475</v>
      </c>
      <c r="D1340" s="13">
        <v>116.75</v>
      </c>
      <c r="E1340" s="13">
        <v>8.1111767559404093</v>
      </c>
      <c r="F1340" s="13">
        <v>28.452736363636369</v>
      </c>
      <c r="H1340">
        <v>600</v>
      </c>
      <c r="I1340" s="12">
        <v>1337</v>
      </c>
      <c r="J1340" s="13">
        <v>86.416666666666174</v>
      </c>
      <c r="K1340" s="13">
        <v>44.115955324474442</v>
      </c>
      <c r="L1340" s="13">
        <v>75.530952570295611</v>
      </c>
      <c r="Q1340">
        <v>600</v>
      </c>
      <c r="R1340" s="13">
        <v>40.827906976744075</v>
      </c>
      <c r="S1340" s="13">
        <v>166.66666666667041</v>
      </c>
      <c r="T1340" s="13">
        <v>17.727627550875585</v>
      </c>
      <c r="U1340" s="13">
        <v>21.101307560539393</v>
      </c>
    </row>
    <row r="1341" spans="1:21" x14ac:dyDescent="0.2">
      <c r="A1341">
        <v>1</v>
      </c>
      <c r="B1341" s="11" t="s">
        <v>1358</v>
      </c>
      <c r="C1341" s="11">
        <v>42.152777777777793</v>
      </c>
      <c r="D1341" s="11">
        <v>113.27777777777777</v>
      </c>
      <c r="E1341" s="11">
        <v>9.9995731774481307</v>
      </c>
      <c r="F1341" s="11">
        <v>30.328323199999986</v>
      </c>
      <c r="H1341">
        <v>600</v>
      </c>
      <c r="I1341" s="10">
        <v>1338</v>
      </c>
      <c r="J1341" s="11">
        <v>84.583333333333073</v>
      </c>
      <c r="K1341" s="11">
        <v>37.498827424459982</v>
      </c>
      <c r="L1341" s="11">
        <v>69.636343939055394</v>
      </c>
      <c r="Q1341">
        <v>600</v>
      </c>
      <c r="R1341" s="11">
        <v>46.294003115264601</v>
      </c>
      <c r="S1341" s="11">
        <v>163.19444444444761</v>
      </c>
      <c r="T1341" s="11">
        <v>22.382481207555159</v>
      </c>
      <c r="U1341" s="11">
        <v>24.804565377361026</v>
      </c>
    </row>
    <row r="1342" spans="1:21" x14ac:dyDescent="0.2">
      <c r="A1342">
        <v>1</v>
      </c>
      <c r="B1342" s="13" t="s">
        <v>1359</v>
      </c>
      <c r="C1342" s="13">
        <v>35.437500000000007</v>
      </c>
      <c r="D1342" s="13">
        <v>113.27777777777777</v>
      </c>
      <c r="E1342" s="13">
        <v>6.4931622915620553</v>
      </c>
      <c r="F1342" s="13">
        <v>25.492401599999994</v>
      </c>
      <c r="H1342">
        <v>600</v>
      </c>
      <c r="I1342" s="12">
        <v>1339</v>
      </c>
      <c r="J1342" s="13">
        <v>83.083333333333201</v>
      </c>
      <c r="K1342" s="13">
        <v>23.724909612259495</v>
      </c>
      <c r="L1342" s="13">
        <v>130.5548915938289</v>
      </c>
      <c r="Q1342">
        <v>600</v>
      </c>
      <c r="R1342" s="13">
        <v>37.690900777320451</v>
      </c>
      <c r="S1342" s="13">
        <v>163.19444444444761</v>
      </c>
      <c r="T1342" s="13">
        <v>14.474327104868223</v>
      </c>
      <c r="U1342" s="13">
        <v>18.768693557417684</v>
      </c>
    </row>
    <row r="1343" spans="1:21" x14ac:dyDescent="0.2">
      <c r="A1343">
        <v>1</v>
      </c>
      <c r="B1343" s="11" t="s">
        <v>1360</v>
      </c>
      <c r="C1343" s="11">
        <v>36.619444444444454</v>
      </c>
      <c r="D1343" s="11">
        <v>113.27777777777777</v>
      </c>
      <c r="E1343" s="11">
        <v>7.5179678793208051</v>
      </c>
      <c r="F1343" s="11">
        <v>26.343478399999992</v>
      </c>
      <c r="H1343">
        <v>600</v>
      </c>
      <c r="I1343" s="10">
        <v>1340</v>
      </c>
      <c r="J1343" s="11">
        <v>83.583333333333158</v>
      </c>
      <c r="K1343" s="11">
        <v>36.108356799491979</v>
      </c>
      <c r="L1343" s="11">
        <v>72.432917287096373</v>
      </c>
      <c r="Q1343">
        <v>600</v>
      </c>
      <c r="R1343" s="11">
        <v>37.863307493539907</v>
      </c>
      <c r="S1343" s="11">
        <v>163.19444444444761</v>
      </c>
      <c r="T1343" s="11">
        <v>14.41996867513895</v>
      </c>
      <c r="U1343" s="11">
        <v>19.011936020490285</v>
      </c>
    </row>
    <row r="1344" spans="1:21" x14ac:dyDescent="0.2">
      <c r="A1344">
        <v>1</v>
      </c>
      <c r="B1344" s="13" t="s">
        <v>1361</v>
      </c>
      <c r="C1344" s="13">
        <v>34.84583333333336</v>
      </c>
      <c r="D1344" s="13">
        <v>107.02777777777777</v>
      </c>
      <c r="E1344" s="13">
        <v>6.4470342866293979</v>
      </c>
      <c r="F1344" s="13">
        <v>25.066478399999991</v>
      </c>
      <c r="H1344">
        <v>600</v>
      </c>
      <c r="I1344" s="12">
        <v>1341</v>
      </c>
      <c r="J1344" s="13">
        <v>86.916666666666131</v>
      </c>
      <c r="K1344" s="13">
        <v>44.215686443055517</v>
      </c>
      <c r="L1344" s="13">
        <v>75.616279226745561</v>
      </c>
      <c r="Q1344">
        <v>600</v>
      </c>
      <c r="R1344" s="13">
        <v>40.140151515151331</v>
      </c>
      <c r="S1344" s="13">
        <v>156.94444444444653</v>
      </c>
      <c r="T1344" s="13">
        <v>15.448976242308571</v>
      </c>
      <c r="U1344" s="13">
        <v>20.483187874996617</v>
      </c>
    </row>
    <row r="1345" spans="1:21" x14ac:dyDescent="0.2">
      <c r="A1345">
        <v>1</v>
      </c>
      <c r="B1345" s="11" t="s">
        <v>1362</v>
      </c>
      <c r="C1345" s="11">
        <v>33.246913580246911</v>
      </c>
      <c r="D1345" s="11">
        <v>69.944444444444443</v>
      </c>
      <c r="E1345" s="11">
        <v>1.0094659762294331</v>
      </c>
      <c r="F1345" s="11">
        <v>23.915751111111117</v>
      </c>
      <c r="H1345">
        <v>600</v>
      </c>
      <c r="I1345" s="10">
        <v>1342</v>
      </c>
      <c r="J1345" s="11">
        <v>87.249999999999588</v>
      </c>
      <c r="K1345" s="11">
        <v>45.436798770466737</v>
      </c>
      <c r="L1345" s="11">
        <v>76.65332193201499</v>
      </c>
      <c r="Q1345">
        <v>600</v>
      </c>
      <c r="R1345" s="11">
        <v>28.983333333333189</v>
      </c>
      <c r="S1345" s="11">
        <v>119.86111111110827</v>
      </c>
      <c r="T1345" s="11">
        <v>2.7786959262094437</v>
      </c>
      <c r="U1345" s="11">
        <v>13.642934677748304</v>
      </c>
    </row>
    <row r="1346" spans="1:21" x14ac:dyDescent="0.2">
      <c r="A1346">
        <v>1</v>
      </c>
      <c r="B1346" s="13" t="s">
        <v>1363</v>
      </c>
      <c r="C1346" s="13">
        <v>33.763108614232195</v>
      </c>
      <c r="D1346" s="13">
        <v>107.02777777777777</v>
      </c>
      <c r="E1346" s="13">
        <v>5.5019576080297776</v>
      </c>
      <c r="F1346" s="13">
        <v>24.286888988764034</v>
      </c>
      <c r="H1346">
        <v>600</v>
      </c>
      <c r="I1346" s="12">
        <v>1343</v>
      </c>
      <c r="J1346" s="13">
        <v>85.49999999999973</v>
      </c>
      <c r="K1346" s="13">
        <v>40.55948420702741</v>
      </c>
      <c r="L1346" s="13">
        <v>72.422469495185581</v>
      </c>
      <c r="Q1346">
        <v>600</v>
      </c>
      <c r="R1346" s="13">
        <v>35.313338122605273</v>
      </c>
      <c r="S1346" s="13">
        <v>156.94444444444653</v>
      </c>
      <c r="T1346" s="13">
        <v>12.78696839003161</v>
      </c>
      <c r="U1346" s="13">
        <v>17.516755294253461</v>
      </c>
    </row>
    <row r="1347" spans="1:21" x14ac:dyDescent="0.2">
      <c r="A1347">
        <v>1</v>
      </c>
      <c r="B1347" s="11" t="s">
        <v>1364</v>
      </c>
      <c r="C1347" s="11">
        <v>36.970833333333367</v>
      </c>
      <c r="D1347" s="11">
        <v>113.27777777777777</v>
      </c>
      <c r="E1347" s="11">
        <v>7.5315372033898225</v>
      </c>
      <c r="F1347" s="11">
        <v>26.597015999999986</v>
      </c>
      <c r="H1347">
        <v>600</v>
      </c>
      <c r="I1347" s="10">
        <v>1344</v>
      </c>
      <c r="J1347" s="11">
        <v>92.583333333332405</v>
      </c>
      <c r="K1347" s="11">
        <v>50.495074832805059</v>
      </c>
      <c r="L1347" s="11">
        <v>116.63556813629695</v>
      </c>
      <c r="Q1347">
        <v>600</v>
      </c>
      <c r="R1347" s="11">
        <v>40.353408029878445</v>
      </c>
      <c r="S1347" s="11">
        <v>163.19444444444761</v>
      </c>
      <c r="T1347" s="11">
        <v>17.810160883872307</v>
      </c>
      <c r="U1347" s="11">
        <v>20.730250986097378</v>
      </c>
    </row>
    <row r="1348" spans="1:21" x14ac:dyDescent="0.2">
      <c r="A1348">
        <v>1</v>
      </c>
      <c r="B1348" s="13" t="s">
        <v>1365</v>
      </c>
      <c r="C1348" s="13">
        <v>37.388888888888893</v>
      </c>
      <c r="D1348" s="13">
        <v>113.27777777777777</v>
      </c>
      <c r="E1348" s="13">
        <v>7.7776990519563434</v>
      </c>
      <c r="F1348" s="13">
        <v>26.898169599999992</v>
      </c>
      <c r="H1348">
        <v>600</v>
      </c>
      <c r="I1348" s="12">
        <v>1345</v>
      </c>
      <c r="J1348" s="13">
        <v>83.666666666666401</v>
      </c>
      <c r="K1348" s="13">
        <v>22.396558014971401</v>
      </c>
      <c r="L1348" s="13">
        <v>190.27107156281568</v>
      </c>
      <c r="Q1348">
        <v>600</v>
      </c>
      <c r="R1348" s="13">
        <v>38.07913669064741</v>
      </c>
      <c r="S1348" s="13">
        <v>163.19444444444761</v>
      </c>
      <c r="T1348" s="13">
        <v>18.471585039729458</v>
      </c>
      <c r="U1348" s="13">
        <v>19.296958156531161</v>
      </c>
    </row>
    <row r="1349" spans="1:21" x14ac:dyDescent="0.2">
      <c r="A1349">
        <v>1</v>
      </c>
      <c r="B1349" s="11" t="s">
        <v>1366</v>
      </c>
      <c r="C1349" s="11">
        <v>35.731944444444458</v>
      </c>
      <c r="D1349" s="11">
        <v>113.27777777777777</v>
      </c>
      <c r="E1349" s="11">
        <v>6.9020452878157474</v>
      </c>
      <c r="F1349" s="11">
        <v>25.704862399999993</v>
      </c>
      <c r="H1349">
        <v>600</v>
      </c>
      <c r="I1349" s="10">
        <v>1346</v>
      </c>
      <c r="J1349" s="11">
        <v>87.166666666666103</v>
      </c>
      <c r="K1349" s="11">
        <v>41.761774772166618</v>
      </c>
      <c r="L1349" s="11">
        <v>77.463182658527913</v>
      </c>
      <c r="Q1349">
        <v>600</v>
      </c>
      <c r="R1349" s="11">
        <v>38.53657228657206</v>
      </c>
      <c r="S1349" s="11">
        <v>163.19444444444761</v>
      </c>
      <c r="T1349" s="11">
        <v>16.764067071425323</v>
      </c>
      <c r="U1349" s="11">
        <v>19.333192143803196</v>
      </c>
    </row>
    <row r="1350" spans="1:21" x14ac:dyDescent="0.2">
      <c r="A1350">
        <v>1</v>
      </c>
      <c r="B1350" s="13" t="s">
        <v>1367</v>
      </c>
      <c r="C1350" s="13">
        <v>42.80324074074074</v>
      </c>
      <c r="D1350" s="13">
        <v>113.27777777777777</v>
      </c>
      <c r="E1350" s="13">
        <v>4.8997692742080519</v>
      </c>
      <c r="F1350" s="13">
        <v>30.796093333333321</v>
      </c>
      <c r="H1350">
        <v>600</v>
      </c>
      <c r="I1350" s="12">
        <v>1347</v>
      </c>
      <c r="J1350" s="13">
        <v>86.416666666666174</v>
      </c>
      <c r="K1350" s="13">
        <v>40.455160559136729</v>
      </c>
      <c r="L1350" s="13">
        <v>72.693651575885852</v>
      </c>
      <c r="Q1350">
        <v>600</v>
      </c>
      <c r="R1350" s="13">
        <v>36.202020202020101</v>
      </c>
      <c r="S1350" s="13">
        <v>163.19444444444761</v>
      </c>
      <c r="T1350" s="13">
        <v>10.696201067554956</v>
      </c>
      <c r="U1350" s="13">
        <v>18.103452796589899</v>
      </c>
    </row>
    <row r="1351" spans="1:21" x14ac:dyDescent="0.2">
      <c r="A1351">
        <v>1</v>
      </c>
      <c r="B1351" s="11" t="s">
        <v>1368</v>
      </c>
      <c r="C1351" s="11">
        <v>33.850694444444443</v>
      </c>
      <c r="D1351" s="11">
        <v>73.833333333333329</v>
      </c>
      <c r="E1351" s="11">
        <v>0.46339512658061865</v>
      </c>
      <c r="F1351" s="11">
        <v>24.347059999999999</v>
      </c>
      <c r="H1351">
        <v>600</v>
      </c>
      <c r="I1351" s="10">
        <v>1348</v>
      </c>
      <c r="J1351" s="11">
        <v>88.166666666666018</v>
      </c>
      <c r="K1351" s="11">
        <v>44.874475229434402</v>
      </c>
      <c r="L1351" s="11">
        <v>76.17751637999676</v>
      </c>
      <c r="Q1351">
        <v>600</v>
      </c>
      <c r="R1351" s="11">
        <v>26.681786216596276</v>
      </c>
      <c r="S1351" s="11">
        <v>123.74999999999716</v>
      </c>
      <c r="T1351" s="11">
        <v>1.7547754028654243</v>
      </c>
      <c r="U1351" s="11">
        <v>11.746213483897074</v>
      </c>
    </row>
    <row r="1352" spans="1:21" x14ac:dyDescent="0.2">
      <c r="A1352">
        <v>1</v>
      </c>
      <c r="B1352" s="13" t="s">
        <v>1369</v>
      </c>
      <c r="C1352" s="13">
        <v>37.313271604938272</v>
      </c>
      <c r="D1352" s="13">
        <v>113.27777777777777</v>
      </c>
      <c r="E1352" s="13">
        <v>6.5907794292907234</v>
      </c>
      <c r="F1352" s="13">
        <v>26.843443555555535</v>
      </c>
      <c r="H1352">
        <v>600</v>
      </c>
      <c r="I1352" s="12">
        <v>1349</v>
      </c>
      <c r="J1352" s="13">
        <v>83.916666666666387</v>
      </c>
      <c r="K1352" s="13">
        <v>34.409524439676403</v>
      </c>
      <c r="L1352" s="13">
        <v>67.042292377069586</v>
      </c>
      <c r="Q1352">
        <v>600</v>
      </c>
      <c r="R1352" s="13">
        <v>37.988095238095127</v>
      </c>
      <c r="S1352" s="13">
        <v>163.19444444444761</v>
      </c>
      <c r="T1352" s="13">
        <v>13.439557809245539</v>
      </c>
      <c r="U1352" s="13">
        <v>18.787793573153081</v>
      </c>
    </row>
    <row r="1353" spans="1:21" x14ac:dyDescent="0.2">
      <c r="A1353">
        <v>1</v>
      </c>
      <c r="B1353" s="11" t="s">
        <v>1370</v>
      </c>
      <c r="C1353" s="11">
        <v>36.608305274971947</v>
      </c>
      <c r="D1353" s="11">
        <v>83.555555555555557</v>
      </c>
      <c r="E1353" s="11">
        <v>6.8999333521543722</v>
      </c>
      <c r="F1353" s="11">
        <v>26.33575919191918</v>
      </c>
      <c r="H1353">
        <v>600</v>
      </c>
      <c r="I1353" s="10">
        <v>1350</v>
      </c>
      <c r="J1353" s="11">
        <v>98.666666666665122</v>
      </c>
      <c r="K1353" s="11">
        <v>57.188617644391393</v>
      </c>
      <c r="L1353" s="11">
        <v>202.69622696598211</v>
      </c>
      <c r="Q1353">
        <v>600</v>
      </c>
      <c r="R1353" s="11">
        <v>37.748776309348735</v>
      </c>
      <c r="S1353" s="11">
        <v>133.47222222222032</v>
      </c>
      <c r="T1353" s="11">
        <v>15.115731094365195</v>
      </c>
      <c r="U1353" s="11">
        <v>19.233055279231838</v>
      </c>
    </row>
    <row r="1354" spans="1:21" x14ac:dyDescent="0.2">
      <c r="A1354">
        <v>1</v>
      </c>
      <c r="B1354" s="13" t="s">
        <v>1371</v>
      </c>
      <c r="C1354" s="13">
        <v>38.330555555555577</v>
      </c>
      <c r="D1354" s="13">
        <v>113.27777777777777</v>
      </c>
      <c r="E1354" s="13">
        <v>7.8250664151908405</v>
      </c>
      <c r="F1354" s="13">
        <v>27.57570879999998</v>
      </c>
      <c r="H1354">
        <v>600</v>
      </c>
      <c r="I1354" s="12">
        <v>1351</v>
      </c>
      <c r="J1354" s="13">
        <v>88.999999999999432</v>
      </c>
      <c r="K1354" s="13">
        <v>48.195148397939015</v>
      </c>
      <c r="L1354" s="13">
        <v>85.129396202615141</v>
      </c>
      <c r="Q1354">
        <v>600</v>
      </c>
      <c r="R1354" s="13">
        <v>38.359700520833208</v>
      </c>
      <c r="S1354" s="13">
        <v>163.19444444444761</v>
      </c>
      <c r="T1354" s="13">
        <v>16.952051249031733</v>
      </c>
      <c r="U1354" s="13">
        <v>19.384461557700959</v>
      </c>
    </row>
    <row r="1355" spans="1:21" x14ac:dyDescent="0.2">
      <c r="A1355">
        <v>1</v>
      </c>
      <c r="B1355" s="11" t="s">
        <v>1372</v>
      </c>
      <c r="C1355" s="11">
        <v>34.024130190796868</v>
      </c>
      <c r="D1355" s="11">
        <v>107.02777777777777</v>
      </c>
      <c r="E1355" s="11">
        <v>6.037856766064432</v>
      </c>
      <c r="F1355" s="11">
        <v>24.47445494949493</v>
      </c>
      <c r="H1355">
        <v>600</v>
      </c>
      <c r="I1355" s="10">
        <v>1352</v>
      </c>
      <c r="J1355" s="11">
        <v>86.499999999999645</v>
      </c>
      <c r="K1355" s="11">
        <v>42.589220032640021</v>
      </c>
      <c r="L1355" s="11">
        <v>74.212482765665399</v>
      </c>
      <c r="Q1355">
        <v>600</v>
      </c>
      <c r="R1355" s="11">
        <v>36.835125448028492</v>
      </c>
      <c r="S1355" s="11">
        <v>156.94444444444653</v>
      </c>
      <c r="T1355" s="11">
        <v>13.898505281618599</v>
      </c>
      <c r="U1355" s="11">
        <v>18.194424089811349</v>
      </c>
    </row>
    <row r="1356" spans="1:21" x14ac:dyDescent="0.2">
      <c r="A1356">
        <v>1</v>
      </c>
      <c r="B1356" s="13" t="s">
        <v>1373</v>
      </c>
      <c r="C1356" s="13">
        <v>48.918209876543209</v>
      </c>
      <c r="D1356" s="13">
        <v>113.27777777777777</v>
      </c>
      <c r="E1356" s="13">
        <v>2.5148017222996417</v>
      </c>
      <c r="F1356" s="13">
        <v>35.199084444444445</v>
      </c>
      <c r="H1356">
        <v>600</v>
      </c>
      <c r="I1356" s="12">
        <v>1353</v>
      </c>
      <c r="J1356" s="13">
        <v>84.499999999999815</v>
      </c>
      <c r="K1356" s="13">
        <v>34.128578370966267</v>
      </c>
      <c r="L1356" s="13">
        <v>66.433359772240976</v>
      </c>
      <c r="Q1356">
        <v>600</v>
      </c>
      <c r="R1356" s="13">
        <v>34.381172839506164</v>
      </c>
      <c r="S1356" s="13">
        <v>163.19444444444761</v>
      </c>
      <c r="T1356" s="13">
        <v>5.3254627306980913</v>
      </c>
      <c r="U1356" s="13">
        <v>16.65545561001549</v>
      </c>
    </row>
    <row r="1357" spans="1:21" x14ac:dyDescent="0.2">
      <c r="A1357">
        <v>1</v>
      </c>
      <c r="B1357" s="11" t="s">
        <v>1374</v>
      </c>
      <c r="C1357" s="11">
        <v>39.106266149870791</v>
      </c>
      <c r="D1357" s="11">
        <v>113.27777777777777</v>
      </c>
      <c r="E1357" s="11">
        <v>7.390740445433889</v>
      </c>
      <c r="F1357" s="11">
        <v>28.134375813953479</v>
      </c>
      <c r="H1357">
        <v>600</v>
      </c>
      <c r="I1357" s="10">
        <v>1354</v>
      </c>
      <c r="J1357" s="11">
        <v>87.583333333332817</v>
      </c>
      <c r="K1357" s="11">
        <v>41.449026513709903</v>
      </c>
      <c r="L1357" s="11">
        <v>103.53788353355776</v>
      </c>
      <c r="Q1357">
        <v>600</v>
      </c>
      <c r="R1357" s="11">
        <v>41.533229491173302</v>
      </c>
      <c r="S1357" s="11">
        <v>163.19444444444761</v>
      </c>
      <c r="T1357" s="11">
        <v>16.669158806294568</v>
      </c>
      <c r="U1357" s="11">
        <v>21.128094342780162</v>
      </c>
    </row>
    <row r="1358" spans="1:21" x14ac:dyDescent="0.2">
      <c r="A1358">
        <v>1</v>
      </c>
      <c r="B1358" s="13" t="s">
        <v>1375</v>
      </c>
      <c r="C1358" s="13">
        <v>36.662500000000016</v>
      </c>
      <c r="D1358" s="13">
        <v>113.27777777777777</v>
      </c>
      <c r="E1358" s="13">
        <v>7.2725034643233828</v>
      </c>
      <c r="F1358" s="13">
        <v>26.37470879999999</v>
      </c>
      <c r="H1358">
        <v>600</v>
      </c>
      <c r="I1358" s="12">
        <v>1355</v>
      </c>
      <c r="J1358" s="13">
        <v>92.91666666666562</v>
      </c>
      <c r="K1358" s="13">
        <v>27.177677601297724</v>
      </c>
      <c r="L1358" s="13">
        <v>265.12353811578566</v>
      </c>
      <c r="Q1358">
        <v>600</v>
      </c>
      <c r="R1358" s="13">
        <v>37.654648526076919</v>
      </c>
      <c r="S1358" s="13">
        <v>163.19444444444761</v>
      </c>
      <c r="T1358" s="13">
        <v>15.072938326134093</v>
      </c>
      <c r="U1358" s="13">
        <v>18.619036768571085</v>
      </c>
    </row>
    <row r="1359" spans="1:21" x14ac:dyDescent="0.2">
      <c r="A1359">
        <v>1</v>
      </c>
      <c r="B1359" s="11" t="s">
        <v>1376</v>
      </c>
      <c r="C1359" s="11">
        <v>34.713888888888889</v>
      </c>
      <c r="D1359" s="11">
        <v>75.361111111111114</v>
      </c>
      <c r="E1359" s="11">
        <v>5.9182877496688047</v>
      </c>
      <c r="F1359" s="11">
        <v>24.971862399999992</v>
      </c>
      <c r="H1359">
        <v>600</v>
      </c>
      <c r="I1359" s="10">
        <v>1356</v>
      </c>
      <c r="J1359" s="11">
        <v>83.583333333333158</v>
      </c>
      <c r="K1359" s="11">
        <v>28.307910386665519</v>
      </c>
      <c r="L1359" s="11">
        <v>106.9562172400814</v>
      </c>
      <c r="Q1359">
        <v>600</v>
      </c>
      <c r="R1359" s="11">
        <v>35.711492178098503</v>
      </c>
      <c r="S1359" s="11">
        <v>123.74999999999716</v>
      </c>
      <c r="T1359" s="11">
        <v>14.515889814890077</v>
      </c>
      <c r="U1359" s="11">
        <v>17.717212543739752</v>
      </c>
    </row>
    <row r="1360" spans="1:21" x14ac:dyDescent="0.2">
      <c r="A1360">
        <v>1</v>
      </c>
      <c r="B1360" s="13" t="s">
        <v>1377</v>
      </c>
      <c r="C1360" s="13">
        <v>37.841666666666669</v>
      </c>
      <c r="D1360" s="13">
        <v>107.02777777777777</v>
      </c>
      <c r="E1360" s="13">
        <v>4.0340790711683194</v>
      </c>
      <c r="F1360" s="13">
        <v>27.223171199999992</v>
      </c>
      <c r="H1360">
        <v>600</v>
      </c>
      <c r="I1360" s="12">
        <v>1357</v>
      </c>
      <c r="J1360" s="13">
        <v>88.499999999999474</v>
      </c>
      <c r="K1360" s="13">
        <v>45.025373302621134</v>
      </c>
      <c r="L1360" s="13">
        <v>79.989886899980092</v>
      </c>
      <c r="Q1360">
        <v>600</v>
      </c>
      <c r="R1360" s="13">
        <v>36.145003494060013</v>
      </c>
      <c r="S1360" s="13">
        <v>156.94444444444653</v>
      </c>
      <c r="T1360" s="13">
        <v>9.3171529035598066</v>
      </c>
      <c r="U1360" s="13">
        <v>17.746244148674688</v>
      </c>
    </row>
    <row r="1361" spans="1:21" x14ac:dyDescent="0.2">
      <c r="A1361">
        <v>1</v>
      </c>
      <c r="B1361" s="11" t="s">
        <v>1378</v>
      </c>
      <c r="C1361" s="11">
        <v>43</v>
      </c>
      <c r="D1361" s="11">
        <v>73.833333333333329</v>
      </c>
      <c r="E1361" s="11">
        <v>0.45094185330178876</v>
      </c>
      <c r="F1361" s="11">
        <v>30.938400000000001</v>
      </c>
      <c r="H1361">
        <v>600</v>
      </c>
      <c r="I1361" s="10">
        <v>1358</v>
      </c>
      <c r="J1361" s="11">
        <v>88.416666666666003</v>
      </c>
      <c r="K1361" s="11">
        <v>46.652831093769294</v>
      </c>
      <c r="L1361" s="11">
        <v>77.672291800444327</v>
      </c>
      <c r="Q1361">
        <v>600</v>
      </c>
      <c r="R1361" s="11">
        <v>30.333333333333208</v>
      </c>
      <c r="S1361" s="11">
        <v>123.74999999999716</v>
      </c>
      <c r="T1361" s="11">
        <v>1.4368865831260011</v>
      </c>
      <c r="U1361" s="11">
        <v>14.313414781451902</v>
      </c>
    </row>
    <row r="1362" spans="1:21" x14ac:dyDescent="0.2">
      <c r="A1362">
        <v>1</v>
      </c>
      <c r="B1362" s="13" t="s">
        <v>1379</v>
      </c>
      <c r="C1362" s="13">
        <v>33.837673611111114</v>
      </c>
      <c r="D1362" s="13">
        <v>75.361111111111114</v>
      </c>
      <c r="E1362" s="13">
        <v>1.9191353348267692</v>
      </c>
      <c r="F1362" s="13">
        <v>24.341045000000001</v>
      </c>
      <c r="H1362">
        <v>600</v>
      </c>
      <c r="I1362" s="12">
        <v>1359</v>
      </c>
      <c r="J1362" s="13">
        <v>92.416666666665662</v>
      </c>
      <c r="K1362" s="13">
        <v>38.273176504330387</v>
      </c>
      <c r="L1362" s="13">
        <v>175.87915911444969</v>
      </c>
      <c r="Q1362">
        <v>600</v>
      </c>
      <c r="R1362" s="13">
        <v>34.037037037036846</v>
      </c>
      <c r="S1362" s="13">
        <v>125.27777777777494</v>
      </c>
      <c r="T1362" s="13">
        <v>5.3707892487084914</v>
      </c>
      <c r="U1362" s="13">
        <v>16.475193104193348</v>
      </c>
    </row>
    <row r="1363" spans="1:21" x14ac:dyDescent="0.2">
      <c r="A1363">
        <v>1</v>
      </c>
      <c r="B1363" s="11" t="s">
        <v>1380</v>
      </c>
      <c r="C1363" s="11">
        <v>38.674818840579725</v>
      </c>
      <c r="D1363" s="11">
        <v>113.27777777777777</v>
      </c>
      <c r="E1363" s="11">
        <v>7.2910875556656967</v>
      </c>
      <c r="F1363" s="11">
        <v>27.823768695652159</v>
      </c>
      <c r="H1363">
        <v>600</v>
      </c>
      <c r="I1363" s="10">
        <v>1360</v>
      </c>
      <c r="J1363" s="11">
        <v>88.499999999999474</v>
      </c>
      <c r="K1363" s="11">
        <v>43.669934604039589</v>
      </c>
      <c r="L1363" s="11">
        <v>80.567291205894904</v>
      </c>
      <c r="Q1363">
        <v>600</v>
      </c>
      <c r="R1363" s="11">
        <v>40.658878504672678</v>
      </c>
      <c r="S1363" s="11">
        <v>163.19444444444761</v>
      </c>
      <c r="T1363" s="11">
        <v>16.179031917390034</v>
      </c>
      <c r="U1363" s="11">
        <v>20.950286489256644</v>
      </c>
    </row>
    <row r="1364" spans="1:21" x14ac:dyDescent="0.2">
      <c r="A1364">
        <v>1</v>
      </c>
      <c r="B1364" s="13" t="s">
        <v>1381</v>
      </c>
      <c r="C1364" s="13">
        <v>38.551388888888916</v>
      </c>
      <c r="D1364" s="13">
        <v>113.27777777777777</v>
      </c>
      <c r="E1364" s="13">
        <v>8.0511723362568404</v>
      </c>
      <c r="F1364" s="13">
        <v>27.734939199999996</v>
      </c>
      <c r="H1364">
        <v>600</v>
      </c>
      <c r="I1364" s="12">
        <v>1361</v>
      </c>
      <c r="J1364" s="13">
        <v>87.66666666666606</v>
      </c>
      <c r="K1364" s="13">
        <v>44.473892541809079</v>
      </c>
      <c r="L1364" s="13">
        <v>75.836745813989339</v>
      </c>
      <c r="Q1364">
        <v>600</v>
      </c>
      <c r="R1364" s="13">
        <v>38.008391203703518</v>
      </c>
      <c r="S1364" s="13">
        <v>163.19444444444761</v>
      </c>
      <c r="T1364" s="13">
        <v>19.358977512654526</v>
      </c>
      <c r="U1364" s="13">
        <v>19.28733203251981</v>
      </c>
    </row>
    <row r="1365" spans="1:21" x14ac:dyDescent="0.2">
      <c r="A1365">
        <v>1</v>
      </c>
      <c r="B1365" s="11" t="s">
        <v>1382</v>
      </c>
      <c r="C1365" s="11">
        <v>42.583333333333336</v>
      </c>
      <c r="D1365" s="11">
        <v>113.27777777777777</v>
      </c>
      <c r="E1365" s="11">
        <v>1.5260694721857384</v>
      </c>
      <c r="F1365" s="11">
        <v>30.637920000000005</v>
      </c>
      <c r="H1365">
        <v>600</v>
      </c>
      <c r="I1365" s="10">
        <v>1362</v>
      </c>
      <c r="J1365" s="11">
        <v>96.999999999998764</v>
      </c>
      <c r="K1365" s="11">
        <v>48.444157685922001</v>
      </c>
      <c r="L1365" s="11">
        <v>204.36296395548536</v>
      </c>
      <c r="Q1365">
        <v>600</v>
      </c>
      <c r="R1365" s="11">
        <v>29.303801169590582</v>
      </c>
      <c r="S1365" s="11">
        <v>163.19444444444761</v>
      </c>
      <c r="T1365" s="11">
        <v>3.1531607183164003</v>
      </c>
      <c r="U1365" s="11">
        <v>13.261643417913669</v>
      </c>
    </row>
    <row r="1366" spans="1:21" x14ac:dyDescent="0.2">
      <c r="A1366">
        <v>1</v>
      </c>
      <c r="B1366" s="13" t="s">
        <v>1383</v>
      </c>
      <c r="C1366" s="13">
        <v>38.660919540229912</v>
      </c>
      <c r="D1366" s="13">
        <v>113.27777777777777</v>
      </c>
      <c r="E1366" s="13">
        <v>6.7845308730155676</v>
      </c>
      <c r="F1366" s="13">
        <v>27.813908965517221</v>
      </c>
      <c r="H1366">
        <v>600</v>
      </c>
      <c r="I1366" s="12">
        <v>1363</v>
      </c>
      <c r="J1366" s="13">
        <v>91.083333333332519</v>
      </c>
      <c r="K1366" s="13">
        <v>45.078609218061807</v>
      </c>
      <c r="L1366" s="13">
        <v>130.94017395274506</v>
      </c>
      <c r="Q1366">
        <v>600</v>
      </c>
      <c r="R1366" s="13">
        <v>37.811620572537471</v>
      </c>
      <c r="S1366" s="13">
        <v>163.19444444444761</v>
      </c>
      <c r="T1366" s="13">
        <v>15.395235574503127</v>
      </c>
      <c r="U1366" s="13">
        <v>19.259470619411424</v>
      </c>
    </row>
    <row r="1367" spans="1:21" x14ac:dyDescent="0.2">
      <c r="A1367">
        <v>1</v>
      </c>
      <c r="B1367" s="11" t="s">
        <v>1384</v>
      </c>
      <c r="C1367" s="11">
        <v>37.941666666666691</v>
      </c>
      <c r="D1367" s="11">
        <v>113.27777777777777</v>
      </c>
      <c r="E1367" s="11">
        <v>7.5886285812853442</v>
      </c>
      <c r="F1367" s="11">
        <v>27.295862399999997</v>
      </c>
      <c r="H1367">
        <v>600</v>
      </c>
      <c r="I1367" s="10">
        <v>1364</v>
      </c>
      <c r="J1367" s="11">
        <v>84.333333333333087</v>
      </c>
      <c r="K1367" s="11">
        <v>29.107499352435006</v>
      </c>
      <c r="L1367" s="11">
        <v>97.006217409786515</v>
      </c>
      <c r="Q1367">
        <v>600</v>
      </c>
      <c r="R1367" s="11">
        <v>38.397078353253455</v>
      </c>
      <c r="S1367" s="11">
        <v>163.19444444444761</v>
      </c>
      <c r="T1367" s="11">
        <v>17.027193487833028</v>
      </c>
      <c r="U1367" s="11">
        <v>19.542256519900267</v>
      </c>
    </row>
    <row r="1368" spans="1:21" x14ac:dyDescent="0.2">
      <c r="A1368">
        <v>1</v>
      </c>
      <c r="B1368" s="13" t="s">
        <v>1385</v>
      </c>
      <c r="C1368" s="13">
        <v>47.129629629629626</v>
      </c>
      <c r="D1368" s="13">
        <v>113.27777777777777</v>
      </c>
      <c r="E1368" s="13">
        <v>1.8875953153810547</v>
      </c>
      <c r="F1368" s="13">
        <v>33.911733333333331</v>
      </c>
      <c r="H1368">
        <v>600</v>
      </c>
      <c r="I1368" s="12">
        <v>1365</v>
      </c>
      <c r="J1368" s="13">
        <v>94.416666666665478</v>
      </c>
      <c r="K1368" s="13">
        <v>26.075651621037014</v>
      </c>
      <c r="L1368" s="13">
        <v>290.34523778017825</v>
      </c>
      <c r="Q1368">
        <v>600</v>
      </c>
      <c r="R1368" s="13">
        <v>30.6548404840484</v>
      </c>
      <c r="S1368" s="13">
        <v>163.19444444444761</v>
      </c>
      <c r="T1368" s="13">
        <v>4.2214133750283693</v>
      </c>
      <c r="U1368" s="13">
        <v>14.359369389619786</v>
      </c>
    </row>
    <row r="1369" spans="1:21" x14ac:dyDescent="0.2">
      <c r="A1369">
        <v>1</v>
      </c>
      <c r="B1369" s="11" t="s">
        <v>1386</v>
      </c>
      <c r="C1369" s="11">
        <v>41.214869281045743</v>
      </c>
      <c r="D1369" s="11">
        <v>113.27777777777777</v>
      </c>
      <c r="E1369" s="11">
        <v>3.2956021648485616</v>
      </c>
      <c r="F1369" s="11">
        <v>29.651976470588242</v>
      </c>
      <c r="H1369">
        <v>600</v>
      </c>
      <c r="I1369" s="10">
        <v>1366</v>
      </c>
      <c r="J1369" s="11">
        <v>80.9166666666666</v>
      </c>
      <c r="K1369" s="11">
        <v>45.380753726998861</v>
      </c>
      <c r="L1369" s="11">
        <v>131.37826180476921</v>
      </c>
      <c r="Q1369">
        <v>600</v>
      </c>
      <c r="R1369" s="11">
        <v>34.720531400966088</v>
      </c>
      <c r="S1369" s="11">
        <v>163.19444444444761</v>
      </c>
      <c r="T1369" s="11">
        <v>6.7146689999042781</v>
      </c>
      <c r="U1369" s="11">
        <v>16.970166180388553</v>
      </c>
    </row>
    <row r="1370" spans="1:21" x14ac:dyDescent="0.2">
      <c r="A1370">
        <v>1</v>
      </c>
      <c r="B1370" s="13" t="s">
        <v>1387</v>
      </c>
      <c r="C1370" s="13">
        <v>34.503472222222214</v>
      </c>
      <c r="D1370" s="13">
        <v>83.555555555555557</v>
      </c>
      <c r="E1370" s="13">
        <v>2.3688967346889722</v>
      </c>
      <c r="F1370" s="13">
        <v>24.819556000000009</v>
      </c>
      <c r="H1370">
        <v>600</v>
      </c>
      <c r="I1370" s="12">
        <v>1367</v>
      </c>
      <c r="J1370" s="13">
        <v>75.500000000000313</v>
      </c>
      <c r="K1370" s="13">
        <v>29.065068439695864</v>
      </c>
      <c r="L1370" s="13">
        <v>96.935487124461176</v>
      </c>
      <c r="Q1370">
        <v>600</v>
      </c>
      <c r="R1370" s="13">
        <v>33.298815359476976</v>
      </c>
      <c r="S1370" s="13">
        <v>133.47222222222032</v>
      </c>
      <c r="T1370" s="13">
        <v>6.42147745722795</v>
      </c>
      <c r="U1370" s="13">
        <v>16.271416924129348</v>
      </c>
    </row>
    <row r="1371" spans="1:21" x14ac:dyDescent="0.2">
      <c r="A1371">
        <v>1</v>
      </c>
      <c r="B1371" s="11" t="s">
        <v>1388</v>
      </c>
      <c r="C1371" s="11">
        <v>44.631944444444443</v>
      </c>
      <c r="D1371" s="11">
        <v>69.944444444444443</v>
      </c>
      <c r="E1371" s="11">
        <v>0.38182838571914002</v>
      </c>
      <c r="F1371" s="11">
        <v>32.11148</v>
      </c>
      <c r="H1371">
        <v>600</v>
      </c>
      <c r="I1371" s="10">
        <v>1368</v>
      </c>
      <c r="J1371" s="11">
        <v>87.08333333333286</v>
      </c>
      <c r="K1371" s="11">
        <v>26.104387242968802</v>
      </c>
      <c r="L1371" s="11">
        <v>290.50517536838265</v>
      </c>
      <c r="Q1371">
        <v>600</v>
      </c>
      <c r="R1371" s="11">
        <v>32.381076388888737</v>
      </c>
      <c r="S1371" s="11">
        <v>119.86111111110827</v>
      </c>
      <c r="T1371" s="11">
        <v>1.294774362595305</v>
      </c>
      <c r="U1371" s="11">
        <v>15.190767258160044</v>
      </c>
    </row>
  </sheetData>
  <mergeCells count="4">
    <mergeCell ref="A1:F1"/>
    <mergeCell ref="H1:O1"/>
    <mergeCell ref="Q1:U1"/>
    <mergeCell ref="W1:Y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38D8-43BE-F441-A440-7CE6D555C628}">
  <dimension ref="A1:W1370"/>
  <sheetViews>
    <sheetView topLeftCell="M1" workbookViewId="0">
      <selection activeCell="V7" sqref="V7"/>
    </sheetView>
  </sheetViews>
  <sheetFormatPr baseColWidth="10" defaultRowHeight="16" x14ac:dyDescent="0.2"/>
  <cols>
    <col min="1" max="1" width="7.83203125" bestFit="1" customWidth="1"/>
    <col min="2" max="2" width="8.33203125" bestFit="1" customWidth="1"/>
    <col min="3" max="3" width="13.6640625" bestFit="1" customWidth="1"/>
    <col min="4" max="4" width="21.1640625" bestFit="1" customWidth="1"/>
    <col min="5" max="5" width="18.1640625" bestFit="1" customWidth="1"/>
    <col min="6" max="6" width="12.33203125" bestFit="1" customWidth="1"/>
    <col min="7" max="7" width="8" bestFit="1" customWidth="1"/>
    <col min="8" max="8" width="8" customWidth="1"/>
  </cols>
  <sheetData>
    <row r="1" spans="1:23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1393</v>
      </c>
      <c r="I1" t="s">
        <v>1398</v>
      </c>
      <c r="K1" t="s">
        <v>1389</v>
      </c>
      <c r="M1" t="s">
        <v>1390</v>
      </c>
      <c r="N1" t="s">
        <v>1395</v>
      </c>
      <c r="O1" t="s">
        <v>1396</v>
      </c>
      <c r="P1" t="s">
        <v>1397</v>
      </c>
      <c r="Q1" t="s">
        <v>1391</v>
      </c>
      <c r="R1" t="s">
        <v>1392</v>
      </c>
      <c r="S1" t="s">
        <v>1393</v>
      </c>
      <c r="T1" t="s">
        <v>1394</v>
      </c>
    </row>
    <row r="2" spans="1:23" x14ac:dyDescent="0.2">
      <c r="A2">
        <v>1</v>
      </c>
      <c r="B2" t="s">
        <v>20</v>
      </c>
      <c r="C2">
        <v>36.614457831325318</v>
      </c>
      <c r="D2">
        <v>852.66139912865697</v>
      </c>
      <c r="E2">
        <v>6.25586601746397</v>
      </c>
      <c r="F2">
        <v>26.358748291689899</v>
      </c>
      <c r="G2">
        <v>82</v>
      </c>
      <c r="H2">
        <v>568.30651855468705</v>
      </c>
      <c r="I2">
        <v>7.3858869962383805E-2</v>
      </c>
      <c r="K2" s="1" t="str">
        <f>TEXT(stand_validation_1cycle2[[#This Row],[stand_age]], ".0")</f>
        <v>36.6</v>
      </c>
      <c r="L2" s="1" t="str">
        <f>""""&amp;K2&amp;""""</f>
        <v>"36.6"</v>
      </c>
      <c r="M2">
        <v>100</v>
      </c>
      <c r="N2">
        <f>0.029*stand_validation_1cycle2[[#This Row],[stand_level_biomass]]</f>
        <v>24.727180574731054</v>
      </c>
      <c r="O2">
        <f>0.213*stand_validation_1cycle2[[#This Row],[stand_level_biomass]]</f>
        <v>181.61687801440394</v>
      </c>
      <c r="P2">
        <f>0.571*stand_validation_1cycle2[[#This Row],[stand_level_biomass]]</f>
        <v>486.86965890246307</v>
      </c>
      <c r="Q2">
        <f>stand_validation_1cycle2[[#This Row],[stock]]</f>
        <v>82</v>
      </c>
      <c r="R2">
        <v>0</v>
      </c>
      <c r="S2">
        <f>stand_validation_1cycle2[[#This Row],[aws]]</f>
        <v>568.30651855468705</v>
      </c>
      <c r="T2">
        <f>stand_validation_1cycle2[[#This Row],[percent_tree_cover]]*100</f>
        <v>7.3858869962383809</v>
      </c>
      <c r="V2" t="s">
        <v>1399</v>
      </c>
      <c r="W2" t="str">
        <f>_xlfn.TEXTJOIN(",", FALSE, L2:L1370)</f>
        <v>"36.6","40.0","43.0","36.9","34.8","35.6","32.5","41.3","36.8","36.9","39.1","39.4","42.3","38.8","35.0","37.2","36.5","36.8","35.0","36.8","36.2","39.9","36.2","37.2","36.3","37.5","37.2","37.2","35.7","37.1","36.6","34.5","39.8","35.5","38.1","32.7","38.7","37.6","38.5","34.7","38.1","40.7","39.4","35.7","39.0","36.4","38.5","35.9","38.2","34.5","37.3","32.2","37.4","40.0","36.9","36.9","34.8","39.5","35.9","36.3","35.6","34.3","37.9","41.1","37.9","38.9","33.7","36.4","34.1","39.8","40.4","36.9","34.6","37.5","37.1","36.0","37.7","34.7","36.2","39.3","41.0","38.6","40.6","36.1","39.7","33.7","35.8","37.7","38.4","37.6","37.0","38.6","41.5","39.1","39.5","36.0","35.9","37.3","37.0","36.3","36.3","38.8","35.2","34.2","35.8","38.6","38.4","36.5","38.2","35.8","33.6","32.1","38.2","35.7","40.5","38.6","34.6","38.6","40.4","35.9","34.6","40.8","38.9","42.8","35.7","33.9","36.3","38.3","37.0","35.2","37.9","35.1","35.2","33.8","36.6","36.4","39.7","37.7","35.3","35.7","36.0","38.5","36.4","34.5","43.4","39.1","34.7","35.4","36.5","40.9","36.0","38.3","38.1","38.1","31.3","38.8","37.7","36.3","35.7","37.6","33.6","37.7","39.6","36.4","37.0","38.4","38.4","40.6","37.2","36.4","37.2","34.9","36.3","36.5","41.8","37.3","35.5","35.3","38.1","38.4","37.2","35.6","35.4","37.5","36.2","35.9","36.3","33.2","41.1","38.5","37.9","37.1","40.8","37.1","40.9","37.7","35.7","36.4","35.1","38.6","37.3","37.4","40.9","38.2","34.5","42.3","38.0","34.9","34.7","37.4","36.6","36.5","38.3","37.0","38.4","40.3","37.8","32.5","36.4","38.4","38.6","35.5","39.5","37.6","36.6","38.1","37.9","36.0","34.7","37.0","34.0","39.7","38.5","40.2","36.6","39.3","36.2","37.4","41.2","39.0","33.8","41.5","36.1","36.5","37.8","35.1","35.1","35.7","37.2","40.0","36.4","35.8","40.0","36.5","40.9","40.4","35.4","40.2","35.5","36.0","42.8","38.6","35.9","36.7","34.3","40.4","36.2","41.8","34.3","37.1","38.3","37.9","38.7","41.1","33.6","41.3","38.7","33.5","36.9","39.3","34.5","38.8","38.5","42.7","32.0","26.8","44.8","32.0","36.3","36.9","35.9","36.7","33.8","40.5","41.4","37.6","34.7","37.0","42.8","43.3","36.4","34.9","40.6","35.6","40.1","39.5","37.6","35.3","36.3","34.7","38.5","35.5","38.3","34.3","36.0","39.4","36.9","34.4","36.4","38.0","38.6","36.8","38.5","35.4","31.3","33.9","37.2","35.0","35.8","42.1","33.1","34.8","38.1","36.1","38.8","40.2","43.8","37.1","33.4","32.9","33.4","36.8","40.1","36.6","38.7","37.8","38.5","37.7","34.8","37.0","40.4","37.9","36.5","38.3","38.1","39.8","38.2","35.7","38.5","35.7","35.7","36.8","37.4","35.2","37.3","36.0","37.4","35.9","34.3","36.2","39.1","36.0","33.1","36.9","36.9","36.6","32.7","39.4","36.9","39.0","36.5","34.9","35.4","39.9","39.6","38.0","39.7","34.1","37.3","38.9","35.5","41.1","36.7","36.8","36.3","38.9","39.7","38.5","34.1","41.9","37.8","41.4","34.2","43.5","38.3","38.3","38.3","34.1","37.8","37.7","38.3","40.6","37.6","39.0","34.8","39.0","36.1","46.3","36.7","35.3","34.8","33.6","39.0","39.4","40.0","38.1","36.0","39.8","36.1","42.0","35.0","37.9","33.1","36.4","34.4","35.3","33.9","40.0","36.8","38.2","37.6","37.8","37.5","40.0","38.2","36.4","36.4","39.3","37.1","41.1","27.4","51.4","35.9","37.2","38.8","42.1","34.5","35.4","39.9","37.1","41.3","37.8","41.2","39.6","36.6","40.7","37.6","37.5","39.8","38.1","37.5","38.7","35.1","34.7","35.3","35.0","35.7","37.5","37.1","36.3","39.3","33.0","40.8","34.4","37.1","37.0","41.0","36.4","38.9","35.2","35.9","38.7","41.5","37.4","38.5","35.1","39.9","37.5","34.9","42.6","33.1","37.1","35.2","37.0","36.4","39.3","35.0","40.1","34.8","39.6","37.2","36.4","34.7","42.7","38.0","37.6","34.4","39.4","36.8","37.9","36.1","35.9","40.4","39.8","37.2","34.0","33.0","41.5","35.0","34.2","39.1","34.9","38.3","34.9","38.0","36.3","40.7","36.3","39.3","39.8","42.2","37.1","38.0","37.4","39.4","37.1","35.4","34.2","34.7","38.4","38.2","36.2","38.7","37.8","33.4","35.8","38.6","37.0","35.4","38.9","38.6","36.6","38.7","37.5","38.1","36.5","35.7","36.8","38.3","35.5","41.8","34.6","36.0","37.3","38.6","36.1","42.4","35.8","36.2","36.6","37.4","36.4","42.5","37.1","37.2","40.5","35.4","38.1","35.4","41.1","37.6","40.1","38.1","38.7","36.1","35.5","36.4","35.7","38.0","38.9","37.5","36.8","36.1","35.3","38.4","39.2","34.1","35.3","34.3","39.8","41.2","36.7","38.8","34.7","38.1","36.2","34.9","34.9","39.4","39.7","34.3","33.7","36.9","37.4","35.6","40.3","37.1","34.4","37.1","39.1","35.6","38.4","34.7","32.0","35.1","38.4","42.1","41.9","37.6","38.8","37.9","42.5","34.8","36.9","39.2","37.1","36.9","35.3","36.4","37.4","33.9","35.7","36.8","38.7","38.6","37.8","39.3","41.2","41.5","38.3","42.2","36.3","35.9","42.4","42.1","40.8","39.7","34.0","37.2","38.7","37.6","41.3","35.3","38.9","34.4","39.2","39.0","35.4","36.4","39.2","41.9","33.0","39.1","38.9","37.5","39.9","35.8","39.9","38.7","35.9","38.3","39.3","39.6","38.3","37.1","36.2","37.4","36.8","38.3","38.6","35.1","43.1","39.4","36.1","39.8","36.3","36.4","38.7","39.0","39.5","36.4","36.3","38.2","41.7","35.3","33.0","35.7","35.3","34.5","39.2","34.0","38.2","37.7","39.4","39.2","37.8","37.9","40.4","35.9","37.4","35.0","38.8","39.4","38.6","38.5","36.2","35.2","40.4","34.6","38.5","39.1","41.0","36.9","37.1","35.9","39.3","33.3","40.1","38.6","36.9","39.2","39.2","40.0","37.9","36.6","37.6","34.3","34.1","41.1","32.9","36.9","34.4","37.3","36.6","37.1","38.9","37.1","38.1","42.8","40.4","39.0","37.4","34.2","37.8","38.0","36.3","37.7","33.8","34.6","37.5","35.6","39.1","36.2","38.9","33.0","36.3","35.5","37.7","32.4","32.1","47.2","35.8","37.1","39.5","39.1","39.4","38.1","34.4","38.3","36.3","39.5","38.3","37.0","36.2","38.5","34.6","36.9","37.8","39.1","37.9","37.1","39.8","38.1","33.8","35.0","39.9","38.0","37.2","36.6","38.0","36.8","34.2","38.6","41.1","38.2","36.1","41.4","42.6","34.1","39.7","34.9","39.1","34.6","41.1","37.8","38.3","39.8","38.1","36.9","37.8","37.1","36.0","37.6","37.3","31.3","36.4","34.6","34.1","39.3","35.4","36.3","36.4","38.9","44.9","33.0","33.6","40.4","33.7","42.4","38.6","39.5","38.1","35.5","34.2","38.1","38.6","36.7","35.4","35.6","39.7","37.2","41.3","37.7","35.6","45.8","33.8","37.4","40.0","37.4","35.4","41.7","38.0","36.4","42.4","35.2","37.5","38.5","38.0","38.2","38.1","40.8","35.4","37.7","35.6","39.8","36.0","39.7","36.5","37.7","39.1","34.6","39.9","40.5","38.5","36.8","39.1","35.3","40.8","34.8","38.9","38.0","35.4","37.1","38.8","36.7","34.3","39.0","35.7","34.3","40.2","36.3","37.4","37.2","34.9","38.4","39.2","36.9","36.7","35.6","38.5","33.9","48.2","43.7","38.4","41.4","35.3","36.1","40.6","35.5","37.9","34.7","35.7","36.7","36.5","36.5","40.0","38.5","39.0","34.6","40.7","38.1","39.8","39.7","37.8","32.9","41.8","37.3","33.7","39.6","33.3","38.1","33.0","37.4","35.9","36.4","36.5","39.7","39.7","35.9","41.5","37.6","35.7","39.9","37.7","37.5","38.9","33.1","37.1","34.5","32.5","41.6","36.8","36.8","35.5","39.7","37.3","35.5","34.8","40.6","40.1","36.0","40.7","33.7","39.3","39.0","38.4","34.4","34.7","39.2","36.5","37.1","37.2","40.0","39.0","35.9","36.2","44.2","76.8","42.8","34.2","40.3","34.7","32.8","38.1","37.4","36.0","38.5","35.2","37.7","36.9","34.7","39.7","32.0","36.8","37.5","37.3","36.6","41.0","38.9","38.6","37.6","36.7","37.2","38.6","34.9","39.7","41.0","40.3","33.9","37.0","34.3","33.9","39.8","38.3","34.0","36.8","37.6","38.9","33.7","32.2","40.2","37.2","36.5","37.7","36.6","35.9","36.2","32.5","42.5","33.5","35.5","37.4","34.6","34.2","36.5","39.2","36.9","36.9","41.8","34.3","36.5","41.4","38.7","38.5","40.8","38.0","37.5","39.0","38.4","36.9","40.0","36.4","38.8","37.3","35.4","36.3","37.7","32.1","35.8","34.7","35.6","40.2","36.7","34.7","41.3","33.6","33.7","37.8","37.6","36.5","36.0","38.5","35.1","41.0","44.8","35.2","40.7","37.4","40.6","35.6","37.7","33.7","40.6","35.2","39.5","37.3","36.9","37.1","37.0","33.8","38.9","34.6","36.9","32.8","37.1","37.5","37.9","40.3","37.5","38.9","36.7","41.3","36.9","35.8","37.0","40.6","39.3","38.2","36.0","38.9","36.8","29.3","38.5","35.5","39.3","37.5","35.4","35.3","40.4","39.8","37.0","35.7","37.4","37.0","41.2","35.6","39.7","40.4","35.1","36.9","33.6","38.1","39.4","37.3","37.3","35.9","37.0","35.1","36.3","40.3","38.6","37.1","36.3","42.4","41.2","34.5","34.0","33.0","43.3","35.2","36.0","37.7","41.6","35.8","39.5","36.5","35.2","37.9","39.7","37.6","42.5","35.1","41.0","37.4","39.0","39.3","35.1","39.3","39.5","37.5","36.4","35.0","38.2","34.1","36.3","40.6","35.6","34.2","34.2","42.5","35.6","38.3","34.7","39.8","36.7","36.6","35.4","35.0","38.0","36.2","34.8","34.0","37.8","36.9","37.5","38.9","35.2","36.9","34.5","38.1","37.8","38.3","42.6","34.1","33.6","33.4","43.2","41.7","38.1","37.7","40.7","35.2","39.4","36.9","35.5","35.4","37.7","36.9","40.5","33.8","39.7","38.2","34.4","40.1","36.1","34.8","37.4","38.2","35.2","30.9","38.2","50.3","37.9","37.1","36.8","34.9","38.1","35.2","35.8","41.8","38.2","37.3","36.3","41.5","38.9","38.7","36.3","34.1","37.5","35.0","35.0","37.9","33.5","36.4","35.0","39.0","37.4","40.2","38.7","38.1","37.2","37.3","39.4","38.5","41.1","38.5","39.6","38.5","42.5","34.6","43.2","39.6","39.0","40.9","35.1","36.3","37.5","38.0","39.1","40.0","37.1","36.8","39.0","44.7","39.2","37.8","36.8","34.3","37.5","36.2","29.2","37.5","35.1","34.5","35.5","38.4","40.1","35.5","34.1","41.8","38.1","33.8","40.1","36.2","35.1","39.9","37.5","39.5","42.2","35.4","36.6","34.8","33.2","33.8","37.0","37.4","35.7","42.8","33.9","37.3","36.6","38.3","34.0","48.9","39.1","36.7","34.7","37.8","43.0","33.8","38.7","38.6","42.6","38.7","37.9","47.1","41.2","34.5","44.6"</v>
      </c>
    </row>
    <row r="3" spans="1:23" x14ac:dyDescent="0.2">
      <c r="A3">
        <v>1</v>
      </c>
      <c r="B3" t="s">
        <v>21</v>
      </c>
      <c r="C3">
        <v>40.006172839506192</v>
      </c>
      <c r="D3">
        <v>1025.0986943866701</v>
      </c>
      <c r="E3">
        <v>8.7857945083906408</v>
      </c>
      <c r="F3">
        <v>28.7927725240461</v>
      </c>
      <c r="G3">
        <v>99</v>
      </c>
      <c r="H3">
        <v>564.938232421875</v>
      </c>
      <c r="I3">
        <v>8.7054293432137997E-2</v>
      </c>
      <c r="K3" s="1" t="str">
        <f>TEXT(stand_validation_1cycle2[[#This Row],[stand_age]], ".0")</f>
        <v>40.0</v>
      </c>
      <c r="L3" s="1" t="str">
        <f t="shared" ref="L3:L66" si="0">""""&amp;K3&amp;""""</f>
        <v>"40.0"</v>
      </c>
      <c r="M3">
        <v>100</v>
      </c>
      <c r="N3">
        <f>0.029*stand_validation_1cycle2[[#This Row],[stand_level_biomass]]</f>
        <v>29.727862137213435</v>
      </c>
      <c r="O3">
        <f>0.213*stand_validation_1cycle2[[#This Row],[stand_level_biomass]]</f>
        <v>218.34602190436073</v>
      </c>
      <c r="P3">
        <f>0.571*stand_validation_1cycle2[[#This Row],[stand_level_biomass]]</f>
        <v>585.33135449478857</v>
      </c>
      <c r="Q3">
        <f>stand_validation_1cycle2[[#This Row],[stock]]</f>
        <v>99</v>
      </c>
      <c r="R3">
        <v>0</v>
      </c>
      <c r="S3">
        <f>stand_validation_1cycle2[[#This Row],[aws]]</f>
        <v>564.938232421875</v>
      </c>
      <c r="T3">
        <f>stand_validation_1cycle2[[#This Row],[percent_tree_cover]]*100</f>
        <v>8.7054293432137992</v>
      </c>
      <c r="V3" t="s">
        <v>1400</v>
      </c>
      <c r="W3" t="str">
        <f>_xlfn.TEXTJOIN(",", FALSE, N2:N1370)</f>
        <v>24.7271805747311,29.7278621372134,33.9347627339009,23.6340355928997,19.4142368408708,21.7227559991019,19.387735433933,32.9051621805508,23.9442284839344,22.4124987202019,27.5475081180184,28.8085990356254,37.0977101169632,27.8732671357482,21.0085080673075,24.9999278678166,22.7256139067435,22.9615955039807,21.4844613392906,22.4162320094257,23.0452842827812,30.8054769392552,23.6840789819943,25.8154788173526,22.1216313982975,23.107384605868,22.4795802169794,27.1616113862824,22.9210664463162,22.9401835574294,22.0522406472792,20.2097893441293,31.1516210672398,20.1793187427038,24.6452865556811,16.6865338808773,25.0085554783022,27.4787609670729,29.3626701498539,20.5321915762219,26.9832162871309,30.3640646218397,28.4519307341839,22.4570329898864,25.8836261585838,25.1205064307521,25.7142545603382,21.2794444984878,26.8488037988533,21.3275002641857,22.8485251925219,14.9434929209962,25.8425817390016,26.554501944996,28.3343416423582,26.7410855790702,21.5154199651518,28.1419529436466,22.0147339688538,21.5035439803714,21.4956346469473,18.8363393987339,27.7801109139685,31.1335627419582,25.8123146183416,28.0885638345337,19.9780912963102,24.9868034092629,17.996432558554,29.4221256171087,31.4021386450045,24.0141639530952,20.3236207337074,23.3751411800552,24.2774246231799,23.5825908905176,25.5857881086189,20.1330895037189,21.9098956472683,30.6718374655376,28.9301322167355,27.1122806863078,32.442389426633,22.7155704901611,29.3400645716412,18.6070142617959,22.9797376408002,25.7918034028016,25.6758959001546,26.5603410113194,23.4417955520345,29.0109394866893,36.7895227294616,27.9962258592116,28.3936774512863,22.7892402323865,23.4786215048894,24.7646375409182,24.670089001416,22.7550194149489,18.681637289991,29.5866807750672,20.2063015107224,20.7393716008957,21.2685469273863,28.2552646415596,26.2142339655925,22.6315378927751,26.094870939737,22.7533961813929,18.9328816498219,17.0086661786412,25.0827764423014,21.2376489194651,32.4451509407525,27.6026007092695,21.387639594946,23.9149863509579,31.437723967787,22.3159521834859,19.9423082758261,32.1543504358804,26.4139328697194,34.6197597368544,22.5166585592467,18.3846535068147,25.1681812357019,28.5247191252801,21.942565504571,22.5184086209623,28.5448348376693,22.1331718295897,20.5466694920667,18.6234218001227,24.5092840689428,21.917962615103,27.6747726633832,25.175057020187,19.5027408006993,22.4553613368592,21.9825983295694,25.210137388787,22.2183019238015,18.2456152888793,34.9442280220944,29.6288251465957,20.7994301753619,23.0591419777952,23.0222069298569,31.5911740688922,22.844370202909,24.0272482247958,28.2278992142995,26.3031840061924,12.8076238950229,25.8493173157443,22.3154733701202,23.1759830912586,21.7482930942904,28.79246766795,17.2970436865854,27.8632932261237,30.100275480055,24.6803256055899,23.5785896636904,29.1056825760127,26.8097847743989,29.2935837344149,20.5944150925231,22.0856850660408,24.6234163066264,20.8262082212113,23.4950544244,23.5599969471933,35.8573327759782,20.9310916952004,22.7258957117909,24.0757877560548,27.4305556067244,25.0583301851856,23.3024737293361,22.0013009801378,21.0233177785369,24.5699661629319,21.0072576606038,23.8123351438352,21.9827236775381,19.146872322825,32.4310176227851,26.4968144788447,26.2489294035031,22.9776864894977,29.9383334731939,26.5847932982728,31.0854090782445,25.4937463937781,23.7616581441762,23.2179343038035,21.5364529547794,25.5322711588882,24.2262440510527,24.9123331968671,30.0824373733236,26.4181296653545,19.727316887354,36.300071242889,23.8940955044543,18.4756000567447,21.9036364716524,25.3938215019224,21.7045318692294,22.154118536779,24.4875283645404,24.4593434283661,23.210933820772,30.9845957660612,23.6466067876284,18.7024351930863,20.4367169772408,26.6014990749263,28.9951534837083,21.0394907528597,26.8956199458831,26.752777015371,23.2180453629737,26.0399377403379,28.8840403541062,23.5117709383318,18.2527069048591,25.6627472219359,19.0948169878899,29.4374523636847,27.3277737589138,29.1179740499146,23.1810637447381,32.3128945483801,21.6853129315426,24.5025926564178,30.7808740717167,29.4718112607229,20.2648816517586,32.9066832162486,20.9719359661818,22.5352600168257,23.9745110336536,21.3517664688237,21.2448840959284,24.193747539433,22.1152616396729,34.3976309818407,24.4696723249825,21.1658372565392,29.8641679785132,25.783433418448,30.6102070211467,27.4675451143757,23.2214980777408,31.3816437899857,21.9648992575554,20.8310710220692,36.1388745977959,26.5349361099957,26.8837958363322,22.5833777610434,20.7202359648033,28.8482931490978,22.9810364928496,34.5440324980727,20.5619913187857,24.5274744107137,27.0348367990152,27.2504224068109,24.9290063151332,31.2921696948537,17.9530790128089,29.3094506308616,27.8901133831806,19.8128419084864,25.3148785190165,29.7104020184627,18.6642565471341,24.436036233646,26.9051999397987,32.8726351369393,14.5732743436361,8.48472474854921,36.2933514649821,16.7501152149639,26.0544989057398,21.4401373242486,20.846185377762,22.3113320394335,18.6357253961344,32.1497687195833,30.448117200346,25.4996488533477,19.8399719757158,24.4697220510037,34.4012717115373,35.7544174350991,25.3820582158314,20.6239171254563,30.3680863346996,21.3420162053075,31.3231037188859,28.7307187985739,22.5065668864344,19.5811668285786,22.0078354391158,18.9065417071863,25.3300426350814,22.0197263587403,25.7247788784852,20.3798959205603,22.2929478093333,30.6987988292272,23.1539789016042,18.6636541865007,15.8912692628277,23.1626644113609,26.5394994644407,24.2138035265718,29.2457498892155,22.2540541897478,14.041779589588,18.501287468768,22.7954100628583,21.5370355191934,22.5411511572905,35.7409485666455,18.0539559441067,20.3856058858456,26.4039974598574,21.9150357538743,30.2104545258211,28.0370510559909,39.6268278078334,20.1236853269777,16.4912130155844,18.8692274991538,18.1873853941184,23.5020539452261,28.8189689575154,23.571445049122,26.8141811175675,24.1781282567041,27.943670534738,27.0862822516663,20.1501423179624,24.4668382937658,27.9862328439364,26.2115190170147,23.3093259390373,44.4454117696564,28.7762544277942,29.5051454767029,27.8272061670256,20.7778667468401,26.314414944714,24.7045337632553,20.2345546368103,24.0448514211448,24.2458084299116,21.0543794867072,27.2143038404014,22.2020672525733,25.4452050617381,20.3450115763709,19.5605269534223,20.8020632106522,26.833648437944,21.9068002280084,16.4610977434321,22.7906205799311,22.3407845490707,22.9581202284429,14.6119986042426,31.2097933082889,25.1058541862515,28.1617861512754,23.5588775727279,19.9191636159793,21.0483922222769,29.9029461701266,31.168248597752,25.9342423882224,29.6187198944402,20.2366213382194,24.4497034296969,27.748181655427,20.375307903524,30.926750501523,21.4878163110724,24.812931856353,24.4386698864444,26.0573482910943,29.3868439387479,27.4154121047615,18.5275922248527,33.8777592166971,24.8104477834356,33.0470145059311,17.0139658312616,37.8622684259966,24.2440255468839,25.7032194351685,24.6329313028205,20.3129073686472,24.412851020573,23.9018885096994,28.4197437157729,31.2031197437121,24.5893385924817,28.1468827243023,20.5133283184081,26.7578414515905,21.7279812036611,36.4472392864288,23.6557401060228,22.6195048333537,20.7965472321945,18.6238376892756,27.7564209127688,29.1559922751114,30.438546827781,24.6785552674787,24.0450759362084,32.1800728888435,23.3083858474502,31.5722750151921,20.2562313021158,27.2949383778502,16.2932913268361,24.0629503344105,18.1346309779829,19.4841894813645,21.0570914424485,29.6936041833619,20.7252974468326,27.4774188212899,25.8554210972143,24.8644571997327,23.5059730596066,29.9118574611871,27.0577443306405,24.6709220781046,23.6676986515431,29.7488581208229,22.2500231975952,32.2388436552144,9.24714437043838,55.1760725268983,22.6430187803577,24.9890044584259,27.1304390593393,31.2264540138815,19.2764043780501,20.052799638247,31.3426185183462,22.107330462594,32.4769079873617,26.2535690753986,31.7586684523205,25.4885530462232,23.1914417239356,33.0878618681878,25.7292473199142,24.6854386521282,27.398432460387,25.8317604622683,23.4891832353128,28.3030607144286,21.8474290477565,20.4984415058824,22.0861536642091,22.6376132628339,21.6428183199614,25.1100070934133,26.7252052198426,23.6443606279059,29.6100096171578,16.0335467808192,30.2997806148774,20.1786475241018,26.0957002359605,23.6829657305018,31.7674647709491,21.9403146872682,28.4066365527112,20.8835508805499,21.7717907121992,27.7190078091752,31.2298206377829,24.8715213739712,29.0127157711323,20.5359661599608,29.5031073659093,26.0099171868931,21.8120047530007,34.7208779439954,17.1334770548688,24.0011327557367,21.2112605956395,26.6147801740892,19.7855562787885,26.8520738847718,21.674284713068,31.1386460001603,21.352771621019,29.5929174001016,26.3786974810532,22.8863893685736,17.7705373952475,33.2128501345159,28.6647202359734,25.180817679429,19.9806672337876,26.5848649035843,23.8905087057314,24.2223184389917,22.7956159677901,24.5468671287099,30.3725972946901,29.5297776481438,26.1760962419325,19.1886820640182,17.770536260052,31.4777774725096,21.0087686217724,19.1728435194197,29.1505452209054,19.3835192809881,26.994092783816,21.4081290555266,25.6158360576186,24.8255459829581,29.7778651972576,23.3838177686199,27.5472887152105,27.8898060335525,32.8453113162719,27.7879703436909,26.4965752867129,22.0275573171468,29.1730614385335,24.7591865862347,18.8081685247349,18.9152343453342,19.6366680874954,23.1780314915994,26.863046802376,21.9324069963684,26.3699663017876,27.7579271850252,17.1925244850243,23.4385282561601,25.8689603235813,21.6227454894488,21.4295412004101,26.6195374025654,26.2719322365432,23.4960231245449,26.2983705657012,23.1276225095912,30.4538830128712,24.0659106138434,22.9752517988037,26.1502565831106,26.8937428187938,21.8347187970809,34.7052552882225,20.498794037856,22.8244694780231,23.6417312908777,28.2823450654264,21.141166499528,29.5832321044014,25.650547448586,22.2912391391639,25.3432714936192,23.9704934939517,23.3521264356983,35.2097180272165,25.5165517794553,25.5459334479093,28.1755216673626,21.5274639235307,23.5341330181692,22.061301792746,31.8222437520161,24.6388868116097,29.9818775435567,26.2686744782927,27.539642899949,23.843187917485,21.3392995365992,24.4275658310674,22.9456055761274,24.0531838985639,28.1914162135049,24.6430595485223,22.9427646933107,23.9387307131575,23.5288292916722,29.3925755109798,28.9400843460591,19.6338657076474,22.423892015454,20.5231248273136,28.8755199593568,31.4089552771216,21.4094248851219,26.3788340901955,19.7245958396119,26.135330026426,25.3562172271755,19.8097509390019,21.3014241116,28.0781159033815,29.7640041366651,19.6860949577559,22.730285404052,24.3827248524275,24.0012348652487,20.6481499592272,29.5758281118421,25.2790517429679,21.5617868567894,20.8048910196979,28.0773922991507,21.3350929416181,27.1113038425358,20.2910552274515,11.212419776458,19.7628810472354,26.5307100792053,32.7830187168703,33.1908181080598,23.9664998872719,28.4944132954916,25.8269838274694,36.7519416867218,19.2282765917843,26.8395483858251,26.1179210556788,24.3920455981923,21.8488571380833,21.1976184458509,23.883328796723,24.3012929752906,19.4906619912869,22.3379361067916,22.6126704469213,27.5515222557448,26.4666008206924,27.895059117354,26.2508167344484,33.9141793882351,32.9153397640632,26.3324082649297,35.5414709517912,21.2767567278929,21.3748281250763,33.1598842287033,35.665467450925,30.6175699171117,29.9861002688523,19.3198347065761,23.5672621195434,27.9528281352187,27.0263714130406,32.8950202226281,21.7589014486346,24.3886293714029,17.6050421152641,26.2365020636749,26.2937156032535,22.0245883480062,22.7408487190926,26.4075965048509,34.2940727808928,15.7804850903903,29.4478050053944,26.8068573003855,22.8759451381701,25.6014639897166,21.565023092129,28.3609473253462,28.0096072077672,22.5619767296126,27.0471277134471,28.6723627656245,26.1664100839455,26.5788371511059,23.8041661122111,20.096444917887,25.4538273823977,22.8850032514163,25.9408635284213,28.453923376851,19.2357801643963,34.887576548246,28.8139036063539,23.5025190021438,29.7610059425636,21.695441956788,23.5064559090616,27.668220707879,27.0203825246701,27.6521497981205,21.4707586052323,22.9821806986424,26.2997009564815,32.6902114853468,19.8050751813006,18.6029874409165,21.9737629627613,23.0567402983325,18.4822303395618,28.5865454543555,22.2521033843341,24.5452449108533,25.0664832134886,31.3512725537841,27.1527420926048,26.701309775092,25.5170063296836,35.5559765792812,20.0558253665733,24.1354821204404,19.2688478150638,26.0081832889584,28.4086679660792,28.8513378062308,24.6066860084405,20.1589591429751,20.829460847756,27.7005712520138,19.3549315896256,27.6317353119744,28.7398499340287,33.1059961880181,24.9591760356755,25.2350871177907,20.2410125390616,28.8648481888835,18.3546672275736,30.9461952707039,26.8824317681996,25.0184292987724,28.4592287944645,29.351638674923,27.6874242787611,23.6827121989657,22.6539848751062,25.8854809266876,20.1683094456591,20.2787456200285,28.9223222833651,15.711858066214,26.1070490243377,20.0775208741358,24.9598519175778,21.1595185059088,24.9202707589433,27.2218198827538,24.8043146898529,27.8406312065711,38.1475320229467,32.8393494997977,25.8629920683151,22.8856039941054,19.4514447532962,25.933239430257,27.3140689803334,24.5185879408505,23.7654565285859,22.4460836197014,20.393742166955,23.9371799745621,23.2825749516579,26.0491470876626,25.4071682320248,25.697667424623,17.0658162080031,25.835014850415,23.7549839895135,24.0990925366122,19.1579807264881,15.7303578641438,43.9566359368613,22.5060177502122,23.5476376940584,29.0508020154388,27.8403828046335,27.9229305030156,25.1104229242266,18.4561427036706,26.467714676638,21.3944635412086,27.5433287533739,29.4301005145172,24.6153714745876,21.9720264628298,26.1679795285848,19.9543200341084,23.3706632269169,25.2747061690313,27.7166731569564,26.5667670845473,25.5701395065829,28.2467713937736,26.5019278459188,18.0070779288162,17.7849881545662,26.9088728316177,25.0172363361361,25.2928735302839,26.123596614572,26.5755869860573,22.9555610833852,18.9399186768571,25.1155191136678,27.7190369572323,27.0237740524144,23.0205652531158,32.2281981868176,34.0212811662618,18.7105257954437,29.8762065372233,22.0671513857074,28.9125079611082,20.7935572124238,32.0586938579301,24.9696472114898,26.9097609815469,30.6033122800752,25.4310453122198,24.5987355808816,26.2563763382279,24.7634339021027,22.0751881374082,25.6453193108226,23.3065251376256,9.6543631650896,22.7165186141259,19.4662937294507,21.2515571087327,27.9946886485693,20.5609097293678,23.8716663209286,23.2401760107865,24.6023992262672,35.1891517950202,17.5592734794316,19.0422076508704,32.4178245477099,15.8427815929769,33.3260256758317,28.229896271923,28.9172378830007,24.377319932943,19.9903937374008,20.0931822486197,26.7195931180896,27.4155304499151,23.940195795879,20.3259217391043,20.0994126196651,30.9178824757156,23.3884115296616,34.3294437283157,25.0528963689576,20.1967115259903,44.1843162801654,16.5011092690157,25.3257781082004,30.7974098630396,28.1049198816176,20.3555136710055,30.6831365450938,24.6142200093971,23.0642673890318,35.6138075653876,22.5833134465096,24.8803100842793,27.044040434844,24.8661472228673,27.5528394235215,25.4620042556325,32.7923649275855,21.7917821258589,25.8935393671211,23.5406502040352,30.8360973238183,21.5617831953119,29.5831459928378,23.1669001202651,25.7167846917693,28.1338182996244,21.3164990507376,29.4509589264932,30.4497851741628,27.0870389128678,21.424408310324,25.8166156808133,22.8784318278077,34.2314104619044,18.2967201931605,26.3306652015844,25.9789412572513,20.047043763219,23.9716812251353,22.7146311262876,21.5330960685047,20.784415984596,30.7184709164024,24.188323917345,21.1674887952551,29.0977947090908,23.0961519091604,26.802722210638,25.9869517611381,19.7957325237908,25.9410777906695,30.0397481321157,23.450826597023,22.8105570098916,21.0107937610083,26.8497951378959,18.040153649132,36.357459407347,34.5953693398858,24.7407889733351,32.8386531305949,23.3217328137033,22.3629472559825,30.9771326820373,21.5618417957611,24.9903267013428,19.5544965057129,20.1168836409533,23.663081772286,24.1246132269794,22.9876502984016,29.9337084984921,26.7141078231712,28.4378718363273,19.1226413048811,32.7460730580907,25.1549507077524,29.9252954877774,28.6422330617096,24.3740229251687,17.9231661145205,35.7167004416417,23.805250606112,17.6030643716969,30.5360040874471,17.7554820069154,27.7569859056508,16.9842892499124,23.0500903865774,22.2252289225961,23.5344984596173,23.3515123431812,30.5659668902195,29.0089536127819,23.6050546573557,33.336595990359,24.3669502580181,22.4932625122525,29.485532263846,27.5864365277244,24.824706039342,28.0306494767424,18.2267445443399,27.6796964512185,18.2658559944857,15.9634638457626,29.5951900067138,20.933269335267,24.4591794673052,23.4385420427393,29.2808391251296,25.7568091754767,19.9791351281986,19.4663668182247,31.5004452712796,28.2187815280351,22.8932687061016,32.7205680122063,19.1954210077567,26.4970522402907,26.4721065711455,26.2019970615428,18.0023766120561,18.0049624762892,29.8214792353224,25.1843279309852,23.8292535557337,23.4106040555007,27.2007592724454,28.4748614997261,23.409500959712,23.3326099889465,43.5232381062306,110.397685067553,30.94310402563,19.4933999252345,29.8550685114986,19.4265476806241,16.3630901534171,25.5055582562233,24.146216914288,24.8001725769773,27.6161618523413,20.149835807835,24.8737548967823,22.193874349195,20.0773734510113,29.4398778157189,15.5045458620864,24.3817841857478,25.6561990700026,27.2699357946464,22.0970100055777,32.4354464685193,29.3246051264395,27.5033651724232,23.8439957596558,24.0365872889973,24.5790383009422,27.3930108439806,20.7348435392505,30.7740720339519,33.9046787246715,32.5514966028762,19.1723502557548,23.9475464088012,18.6677807577144,17.9859570025026,29.0693526987016,24.6703619375226,16.6126773557429,21.1993113281714,26.0729121867835,25.9967016528872,19.9981668898161,14.9337817922137,30.2922663445257,23.682800553866,23.7706670361497,25.7458277199829,23.284768069812,23.070742616642,22.903263317055,16.6298932966474,35.7734759178988,17.8321267215073,20.9887980353856,25.1741021907163,20.4963832241556,17.8687067148323,24.0963317109669,28.7300476629743,22.0457723087217,24.9033698262941,26.2762386947268,18.289492225225,22.7698308139446,31.1678216922427,26.8970054527014,28.2468896790384,29.704121945253,27.5508407911749,24.7786159445779,29.1546667567354,25.3321750176037,24.5382991127723,28.0801580732737,22.9071671504298,28.5219853506325,25.8662949983088,21.9330181617097,22.7569394759307,23.0627210456398,15.5688143801356,23.1504490448483,19.1999999197864,20.7499577386978,29.2814384347715,25.2955886644006,20.2263596557755,32.6057167992766,17.5282565107347,19.4163361219759,24.2430948298798,25.4880759068641,22.8249348446494,21.6530457288085,26.088959169261,21.609198208258,32.270674221019,39.8811626052059,16.6924908707492,31.0306144312346,23.2595263004233,29.655412397828,20.5753992082384,24.8170533087765,21.0068600719884,30.6381090901419,19.5437172394407,28.0376271826683,25.0831138942797,23.9257564260464,25.6605855722797,23.9423245595727,17.4129504385296,24.4518076009783,21.1155327222915,26.0089356722054,17.9440431838557,23.4454115278512,26.6791264514102,26.4221720704707,29.7563178980652,22.0898735092973,27.8682086900665,23.9914028257648,33.0865932991237,23.8752529126707,22.0964123843028,27.9597010417133,32.936878995016,30.3765895567586,26.9326529782438,21.0733733294946,27.7509475509628,23.6854933173397,11.7696741164095,27.3258501286182,21.0083828942287,29.2156108832516,23.7466103532576,21.0661925442616,20.9366285457276,29.6870917955269,29.7283666426137,23.3470327580803,24.143489919039,23.8543558244108,24.2714063917798,34.2486804474769,21.751558097149,28.9634425941312,33.5214727464465,20.9247193017904,23.9036781285901,17.3431895623542,27.0465961819425,28.6618983694748,24.112823998207,26.2174756167763,20.8128711326549,25.4437822882812,22.6196309779361,25.4552361722866,29.6728954443244,26.6595432131801,23.473784679188,24.2700787322055,34.5623428538353,32.3185003185039,19.3516666171586,19.9198401872112,14.4730694659131,38.2916394917409,19.8160888006187,21.2767102872915,24.4049298528543,33.2407249768524,22.9103398893148,27.5173973513286,22.3286874878444,21.5405412862687,27.8715160222686,28.8264206248692,21.9490894856378,34.0563072841303,20.8607780031467,34.441995240191,26.7657687881029,18.8694152891678,27.8866867414442,19.658583039598,25.9169528529142,30.628602736327,23.4156126005102,26.7988533639606,22.4714192110772,26.9749100864401,18.7276738738671,21.1543065927912,28.4118842885961,20.9565664808985,18.2235728516008,20.7978020359936,29.7611958017634,20.7309842302494,25.8865544192735,19.3504114555075,29.7622404761889,22.8411333550784,22.4479916017403,19.7699810334849,20.652040597253,24.5605353633935,22.0610572140799,20.2907227252111,20.1401344963211,23.9501441434057,25.9531754097672,25.3475599890073,28.6617327421429,19.6420613123461,23.5985662569425,19.358992071902,25.2552707970516,25.7217075940772,26.4692147881726,33.1802852475672,21.5863776925076,19.1336490215443,16.5602339488443,40.1508203366579,33.241806878231,25.6163138092385,24.7313100645255,30.9318525913968,19.5063066163515,28.9194000289957,25.7448491930796,24.0968857774292,22.3638920936564,25.8181007267049,25.303948454248,29.8517683859434,17.2532178603182,28.3641034462194,25.4746809298225,20.6077267191666,30.8535301652029,22.6171485318749,19.1943981980629,24.730342365373,24.6858585628391,20.0634403686505,12.3661708389989,26.7133852884798,46.243893659953,22.8246111442036,25.6111453861919,22.279072818676,21.391914719385,25.2807770878686,21.5643693620608,22.2775144668512,31.4714381199602,25.9999447358578,25.3625369220303,17.2034593044322,32.9146663720622,29.0316509844733,29.4784623972306,23.0274553685602,18.3989636152493,23.3731755760489,20.2052456172623,21.8375949852246,27.3746981203284,17.4267670652003,24.9547132244225,20.1029575912855,27.9597102151501,27.7893414992337,30.9257371901274,27.2142138220902,24.9177387496345,24.237795242432,24.0427741514944,30.3515233319555,27.1838908753955,29.7919049993847,25.4561003641786,29.4193031495335,26.9779324252029,31.8915237532941,18.7970581371705,35.8650689719338,29.4737629026057,26.1037781953966,32.3173436910777,30.5131978818482,21.4646498985728,27.2182011586514,27.5346100212478,29.7218055028946,28.4676224829032,23.4118222607108,23.2196045005926,25.6424016555513,46.5187576854,25.5305523047233,27.0514188335586,25.2208925426175,17.7178981507608,22.8701899658828,19.1708480568433,10.7420234801282,23.7707303193046,19.3263593229114,19.8174206599439,21.9640930122257,24.7866641070048,27.9578659753899,21.8263147576934,21.5989975843104,32.0033171942892,31.2811799899754,18.6241359168747,30.6008201202006,21.8500652804891,20.5829392376441,30.9880373800125,28.5593219767605,31.8066453406904,34.5887888904181,20.177251985381,24.6642177622441,20.0572290842175,16.5840121191803,19.3800964526289,24.6041482317349,25.5310025716732,22.0660890559256,35.2164464954777,17.5178696004883,23.2738857245565,22.0847777662864,25.4745944812563,17.7555552126893,50.8860669682615,28.8028058126291,23.5298210881235,17.4458260411943,26.7026512042629,29.5138328385374,18.4918677641194,25.9075335337034,26.4007956415911,31.700255233954,25.0652374049932,24.4493610372007,44.9920656495066,33.4084503290337,17.7175313416998,31.180113421145</v>
      </c>
    </row>
    <row r="4" spans="1:23" x14ac:dyDescent="0.2">
      <c r="A4">
        <v>1</v>
      </c>
      <c r="B4" t="s">
        <v>22</v>
      </c>
      <c r="C4">
        <v>43.039682539682545</v>
      </c>
      <c r="D4">
        <v>1170.16423220348</v>
      </c>
      <c r="E4">
        <v>2.0902673114457602</v>
      </c>
      <c r="F4">
        <v>30.977125395683601</v>
      </c>
      <c r="G4">
        <v>21</v>
      </c>
      <c r="H4">
        <v>564.938232421875</v>
      </c>
      <c r="I4">
        <v>9.6077776713476004E-2</v>
      </c>
      <c r="K4" s="1" t="str">
        <f>TEXT(stand_validation_1cycle2[[#This Row],[stand_age]], ".0")</f>
        <v>43.0</v>
      </c>
      <c r="L4" s="1" t="str">
        <f t="shared" si="0"/>
        <v>"43.0"</v>
      </c>
      <c r="M4">
        <v>100</v>
      </c>
      <c r="N4">
        <f>0.029*stand_validation_1cycle2[[#This Row],[stand_level_biomass]]</f>
        <v>33.934762733900918</v>
      </c>
      <c r="O4">
        <f>0.213*stand_validation_1cycle2[[#This Row],[stand_level_biomass]]</f>
        <v>249.24498145934123</v>
      </c>
      <c r="P4">
        <f>0.571*stand_validation_1cycle2[[#This Row],[stand_level_biomass]]</f>
        <v>668.16377658818703</v>
      </c>
      <c r="Q4">
        <f>stand_validation_1cycle2[[#This Row],[stock]]</f>
        <v>21</v>
      </c>
      <c r="R4">
        <v>0</v>
      </c>
      <c r="S4">
        <f>stand_validation_1cycle2[[#This Row],[aws]]</f>
        <v>564.938232421875</v>
      </c>
      <c r="T4">
        <f>stand_validation_1cycle2[[#This Row],[percent_tree_cover]]*100</f>
        <v>9.6077776713476002</v>
      </c>
      <c r="V4" t="s">
        <v>1401</v>
      </c>
      <c r="W4" t="str">
        <f>_xlfn.TEXTJOIN(",", FALSE, O2:O1370)</f>
        <v>181.616878014404,218.346021904361,249.244981459341,173.587916596126,142.594222313982,159.549897510645,142.399574049232,241.682742912322,175.866229899242,164.615938875965,202.33169755648,211.594192916835,272.476284652178,204.724341376357,154.30386959781,183.620159856722,166.915715935737,168.648960080962,157.799664319617,164.643359241644,169.263639732152,226.260916829702,173.955476660855,189.610240968831,162.479568546116,169.719755898272,165.108640904021,199.497352595798,168.351281140185,168.491693025257,161.96990544381,148.437418286191,228.803285769727,148.213616972273,181.015380564141,122.559714366443,183.68352816822,201.826761585742,215.66374972134,150.805407094319,198.187071350306,223.018819463857,208.974525737282,164.943035408476,190.110771440633,184.505788612076,188.866766253518,156.293850971652,197.199834798474,156.646812285226,167.818478138178,109.75737904042,189.809307255425,195.038238423591,208.110854131804,196.408663046274,158.027050088873,206.697792310232,161.694425357443,157.939823028245,157.881730337923,138.349665238977,204.040124988803,228.670650484038,189.587000472647,206.305658508817,146.735636072899,183.523762971482,132.180694309379,216.100439877385,230.643294185723,176.379893862389,149.27349021654,171.68638177075,178.31349809439,173.210064126905,187.923202315028,147.874071182487,160.924405960971,225.279357936535,212.486833178092,199.135027109778,238.283756823201,166.841948772563,215.497715646882,136.665311646984,168.782210947947,189.436349130922,188.585028508032,195.081125359001,172.175946640805,213.080348643614,270.212701426735,205.627452000417,208.546665418068,167.383040327528,172.446426915222,181.891992972951,181.19755025178,167.13169432359,137.213404923037,217.30906914101,148.411800751168,152.327108654855,156.213810190803,207.530047194903,192.539028781766,166.224743833141,191.662327936689,167.119771952989,139.058751428002,124.925720553468,184.228668352076,155.986869649865,238.304039668286,202.736343140497,157.088525300811,175.651451474277,230.90466224616,163.906821209742,146.47281595693,236.168160098018,194.005782801732,254.276166343103,165.380974935156,135.032110239708,184.855951834638,209.509143920161,161.164360430125,165.393828836723,209.656890359433,162.564331024228,150.911744890007,136.785822187108,180.016465747752,160.98365644886,203.266433700021,184.906453286201,143.244268639619,164.930757405207,161.458394627527,185.164112545229,163.189596888611,134.010898501079,256.659329955383,217.618612283617,152.768228529382,169.365422112771,169.094140553777,232.031726781863,167.787960455849,176.475995582121,207.329052849855,193.192351493758,94.0697892979267,189.858778905294,163.903304408124,170.223599946141,159.737463071857,211.475710802529,127.043803629058,204.651084729805,221.081333698335,181.272736344505,173.180675805726,213.77622029968,196.913246791274,215.156321911392,151.262428093359,162.215548933334,180.854747355566,152.964908659242,172.567123875765,173.044115508696,263.365926940805,153.735259692334,166.917785745223,176.832510070334,201.472701525251,184.049114808432,171.152651874089,161.595762371357,154.412644373392,180.462165265672,154.294685576159,174.897496056445,161.459315286746,140.630476026266,238.200232884594,194.614533930825,192.793860791247,168.767145595276,219.891897578976,195.260723190763,228.316970126416,187.247171788784,174.525282231363,170.531724369316,158.181533771311,187.530129546317,177.937585616353,182.976792101127,220.950315879928,194.036607542086,144.893741276083,266.617764646047,175.498011808578,135.700096968504,160.87843339524,186.513240686534,159.416044418823,162.718180977032,179.8566738499,179.649660353172,170.480307028429,227.576513730035,173.68024985396,137.366161935427,150.104162625941,195.383424239976,212.964403173444,154.531432081349,197.543691326659,196.494534630139,170.532540079772,191.258853058344,212.148296393953,172.689903788437,134.062985197758,188.488453733529,140.248138566226,216.213012188443,200.717786574091,213.866499056269,170.260916469973,237.332639269137,159.274884635123,179.967318476448,226.080213009505,216.46537236324,148.842061787054,241.693914657274,154.035253820577,165.517599433927,176.088650005801,156.825043374464,156.040010773543,177.698904341352,162.432783767252,252.644668935589,179.725524317975,155.459425366995,219.3471648077,189.374873038946,224.826692948422,201.744383081449,170.557899674441,230.492763009205,161.328397995148,153.000625093129,265.433803080363,194.894530738934,197.456845280647,165.871015969043,152.186560707003,211.885739336477,168.791750792309,253.719962830672,151.024281065564,180.150070671794,198.566215110008,200.149654229335,183.099253280116,229.835591207029,131.862269990631,215.272861530121,204.848074159223,145.521907810607,185.933418087949,218.217780342502,137.085746363433,179.478473026435,197.614054730245,241.443837385106,107.0381874205,62.3188403945166,266.568409035903,123.026708303011,191.365802307675,157.474112071205,153.111637429769,163.872887048253,136.876189978504,236.134508181767,223.636171161162,187.290524336658,145.721173476809,179.725889547027,252.671409467498,262.610031506073,186.426841378348,151.479115438696,223.048358251414,156.753429370017,230.062796280093,211.022176003319,165.306853338294,143.820294292664,161.643756845919,138.865289090713,186.044795905943,161.731093600403,188.944065555771,149.686821761356,163.737858047862,225.477384504324,170.061982966955,137.081322128436,116.718632861459,170.125776538616,194.928047790547,177.846212108958,214.804990565617,163.452191117803,103.134450089043,135.888766580951,167.42835666858,158.185812606489,165.560868844927,262.5111049895,132.603193658439,149.7287604719,193.932808929297,160.962159157766,221.8905797931,205.927306031933,291.052218036845,147.804999125733,121.125116286879,138.591222666199,133.583209963697,172.618534149419,211.670358205199,173.128199843551,196.945537173858,177.584183402689,205.241442203421,198.944073089825,147.999321162965,179.704708847315,205.554055026153,192.519087952557,171.202980172929,326.443886446097,211.356627348972,216.710206432335,204.386031502636,152.609848864722,193.27484080083,181.450541088737,148.619315091055,176.60528802427,178.081282605902,154.640787264436,199.884369586396,163.070356027521,186.890644074146,149.430602267828,143.66869796824,152.787567719618,197.088521285588,160.9016706402,120.903924805208,167.393178742253,164.08921065352,168.623434781322,107.322610438058,229.230550850535,184.398170402468,206.843463800747,173.035893896243,146.302822420813,154.596811839482,219.631983939205,228.925412114523,190.482538920392,217.544390948819,148.634494656577,179.578856225015,203.805610089861,149.653123567262,227.151650235324,157.824306008911,182.246706393214,179.497816752161,191.38673055183,215.841302032872,201.361475114282,136.08197047909,248.826300453672,182.228461305923,242.724623784942,124.964645588232,278.09183361163,178.068187637458,188.785715161755,180.924633362095,149.194802397305,179.308181633864,175.555250088482,208.738117636539,229.181534669334,180.604452420641,206.734000699186,150.666859717963,196.531732040992,159.588275737235,267.698688552046,173.747332502857,166.136363086357,152.747053808877,136.788876821231,203.866126014474,214.145736365474,223.565878424736,181.259733516309,176.606937048703,236.357087080126,171.196075362307,231.892916490894,148.778526460368,200.476616361452,119.671415607451,176.738221421705,133.195737872771,143.108012397608,154.660706111777,218.094403139865,152.22373641984,201.816903756371,189.903610127815,182.625151156658,172.647319368835,219.697435835616,198.734466980222,181.203669056423,173.835165957885,218.500233783975,163.422584175441,236.78874822623,67.9186810656336,405.258739594115,166.309068972972,183.539929298094,199.268397228941,229.352920860578,141.581866638782,147.284355963676,230.206129117508,162.374530639052,238.537289700277,192.827938381376,233.261944149802,187.209027546398,170.337140937872,243.024640618069,188.976885487645,181.310290789769,201.236762553877,189.729826843557,172.524001004194,207.881101109424,160.46559955766,150.557518646654,162.218990706087,166.269366378746,158.962769039716,184.428672789553,196.29202454574,173.663752198067,217.480415463952,117.7636367005,222.546664516169,148.208686987368,191.668418974468,173.947300020582,233.326551593523,161.147828565108,208.641847783706,153.386080605418,159.910049024084,203.591333219115,229.377648132681,182.677036298478,213.093395146592,150.833130761091,216.695236859954,191.038357269249,160.205414220315,255.01886214038,125.842434920244,176.284181964549,155.793051961076,195.480971623483,145.321499564895,197.223853015737,159.193884271844,228.707986139108,156.832426044036,217.354876076608,193.746984947046,168.096583982972,130.521533282335,243.942657884547,210.537427940081,184.948764335116,146.754555889544,195.261249119429,175.471667390372,177.908752672594,167.429869004803,180.292506841904,223.081490474793,216.891125484643,192.258913776953,140.937561366754,130.52152494452,231.19884833257,154.305783325431,140.821229987462,214.105728691478,142.368607132775,198.2669573432,157.239016856109,188.143899319751,182.339354978278,218.713285759168,171.750109817794,202.330086080684,204.845816729196,241.243148633307,204.09785114504,194.612777105856,161.788610639734,214.27110642785,181.851956650621,138.142755026501,138.929135019179,144.227941470225,170.238645093472,197.304447203658,161.089747938844,193.682855940716,203.877189324495,126.276128114144,172.151948915935,190.003053411131,158.815337560434,157.396285368529,195.515912646429,192.962812633921,172.574238811313,193.156997603254,169.868399811825,223.678520060054,176.759964163746,168.749263211903,192.06912593802,197.52990415183,160.37224495787,254.904116427289,150.560107933218,167.641793062721,173.644440170929,207.728948239167,155.278222910326,217.283739249569,188.398848501683,163.725308160066,186.141959591065,176.05914186937,171.517342441509,258.609308268866,187.41467341462,187.630476703609,206.944348798215,158.115510886622,172.854149409312,162.036457994996,233.728893764808,180.96837554734,220.211721268192,192.938884961253,202.273928885832,175.124104359459,156.733475906746,179.416259379909,168.531516817764,176.66648863428,207.061091499191,180.999023580526,168.510651023282,175.825849720777,172.815194452627,215.883399442714,212.559929852089,144.20735847341,164.699620665231,150.73881338682,212.085715563552,230.693361173341,157.248534501068,193.747988317643,144.873755649563,191.959492952715,186.237043772013,145.499205172669,156.455287440373,206.228920255871,218.611478658954,144.590973310414,166.950027278037,179.086910123002,176.284931941309,151.657101424669,217.229358200772,185.670276594902,158.36760691366,152.808337489505,206.223605507555,156.702579191885,199.127852360694,149.034302187833,82.3532900822602,145.15495389866,194.863491271404,240.785620230806,243.780836448853,176.029809516859,209.286552825507,189.694743284516,269.936675147302,141.228376346554,197.131855385543,191.831627064123,179.15536939362,160.476088634887,155.692852722974,175.418932196621,178.48880702541,143.155551867038,164.06828933609,166.086165696353,202.361180705988,194.392619820947,204.884399724014,192.807722911638,249.093800334279,241.757495508464,193.406998635518,261.045976301087,156.274109760041,156.994427263491,243.553632438407,261.956709208518,224.88077214982,220.242736457432,141.900854913818,173.097476946991,205.308703200055,198.504038309574,241.608251979993,159.815379605489,179.130277796855,129.305998984526,192.702584122854,193.122807706655,161.766804073287,167.027613005749,193.95924329425,251.884051804489,115.904942215626,216.289050556862,196.891744999383,168.019872911387,188.038338958953,158.391376504258,208.306268286163,205.725735698428,165.713829083017,198.656489757387,210.59356100269,192.187770616566,195.216976316743,174.837495927619,147.604923017584,186.953973532783,168.086403191437,190.531170053577,208.989161354113,141.283488793669,256.243234647462,211.633154074255,172.621949912297,218.589457440208,159.349280579167,172.650865814832,203.21831071649,198.46005095706,203.100272655161,157.699020100499,168.80015478658,193.166769094157,240.103967116513,145.464862538518,136.635735341904,161.393500381661,169.3477821912,135.748795252644,209.963247647507,163.437862788385,180.28059193144,184.108997395623,230.269691515725,199.432209162925,196.116516623951,187.418012007676,261.152517634031,147.306579416555,177.270954884614,141.526364986503,191.025622087867,208.65676816465,211.908101818178,180.731866199925,148.064079222541,152.988798640415,203.45591988548,142.158635468629,202.950331774157,211.0892426189,243.157834070616,183.320844675824,185.347364003083,148.666747269659,212.007333249386,134.811866188731,227.294468712411,197.446826435397,183.75604967719,209.028128731756,215.582725439952,203.359357633659,173.945437875162,166.389613048194,190.124394392567,148.132755583634,148.943890243658,212.429470564026,115.400888555296,191.751773868412,147.465929178997,183.325808911864,155.413015233054,183.035092126032,199.939573621606,182.183414790989,204.484636103436,280.18704554785,241.199360119204,189.959217605211,168.090815542912,142.867508015589,190.47517236706,200.617127338311,180.084801082799,174.553180709958,164.86261417229,149.788520053842,175.814459813163,171.006498782866,191.326494126625,186.611270117976,188.744936601542,125.345477665678,189.753729763393,174.476261716082,177.003679665462,140.71206533593,115.53676638147,322.853912225912,165.302820027421,172.953338925325,213.37313204443,204.482811634032,205.089110246287,184.431726995182,135.557186064891,194.400800900824,157.138646009567,202.301000843746,216.159014123867,180.795659451282,161.380746089061,192.199297916847,146.561040250521,171.65349197701,185.638359103574,203.574185601094,195.128323758916,187.808266031109,207.467665754268,194.652090730369,132.258882718547,130.627671618021,197.641031487399,183.74728757231,185.771795239672,191.87331306565,195.193104414834,168.604638302105,139.110437178295,184.469157627974,203.591547306568,198.484961143595,169.082082721161,236.710559096281,249.880444428061,137.425586014811,219.435585945812,162.079422246747,212.357386059174,152.725092629182,235.465579025487,183.397753656804,197.6475547955,224.776052264,186.786643155269,180.673471680269,192.848557242846,181.883152453375,162.138450802343,188.360448731214,171.182408769457,70.9096329022098,166.848912579615,142.976571185276,156.089022902071,205.616161453285,151.01633697777,175.333273322683,170.695085872329,180.700380523962,258.458252839286,128.96983624548,139.861732056393,238.103332022835,116.362499286348,244.773912722488,207.343720893779,212.39212651997,179.047211921271,146.825995381599,147.580959274344,196.250804625969,201.362344339031,175.836610500766,149.290390704456,147.626720275471,227.086516114738,171.783850200618,252.143845314871,184.009204365102,148.341363966756,324.526185092249,121.197802562081,186.013473691265,226.201665545773,206.42579085464,149.507738342213,225.362347727758,180.787202137985,169.403067374613,261.577276256122,165.870543589881,182.741587860396,198.633814228337,182.637564085198,202.37085507621,187.014031256887,240.854266537093,160.056882510619,190.183582248165,172.902017015845,226.485818274941,158.367580020739,217.283106774981,170.156887090223,188.88534963265,206.638044752414,156.56601026921,216.312215563553,223.648422141265,198.949630635891,157.358585175828,189.618591034939,168.038137218036,251.423807875367,134.386255211834,193.394196135775,190.810844406708,147.242080053988,176.067865550132,166.835049306871,158.156878020396,152.65795188686,225.621872592887,177.659068772223,155.471555634115,213.718285277115,169.637253677626,196.861373478134,190.869680176635,145.396242329912,190.532743772848,220.636770763471,172.242278109169,167.539608382997,154.320657623957,197.207116012821,132.501818181556,267.03927081948,254.09702308261,181.716829355875,241.194245407473,171.294106528235,164.25199191463,227.521698664619,158.368010430935,183.549640944345,143.624405369546,147.755041914588,173.801255775755,177.19112473609,168.840328053777,219.857927937201,196.210516080533,208.871265556473,140.45250337723,240.514260737011,184.758775887974,219.79613582402,210.372263522212,179.022995967618,131.642564910099,262.333006692058,174.84546134834,129.291472799015,224.281685194008,130.410954050792,203.87027578978,124.746676214874,169.298939735896,163.240474500447,172.856833513741,171.512832037848,224.501756814371,213.065762742156,173.375056621268,244.851549860223,178.971048446822,165.209135003785,216.56615076549,202.617620013976,182.333185737236,205.880287536073,133.872296136014,203.302598072743,134.159562993981,117.248889625774,217.371567980346,153.751254083168,179.648456087449,172.152050175982,215.062714953538,189.179322564708,146.743302838148,142.977108009719,231.365339406295,207.262085016258,168.147111531022,240.326930572412,140.987057746627,194.616280247653,194.433058608759,192.449150831331,132.224352357515,132.243345084469,219.033623349092,184.974546527581,175.021758874872,171.946850476609,199.78488707003,209.142948256609,171.938748428229,171.373997505021,319.670679883693,810.851962737545,227.271764050317,143.175661519826,219.280330791352,142.684643309412,120.184075954409,187.333927881916,177.349800094598,182.152991686075,202.835947398231,147.997069898926,182.693441138435,163.010180564777,147.464846381566,216.230826715452,113.878216159462,179.080001088424,188.440358686571,200.29297669861,162.298728661657,238.232761992917,215.384168687297,202.007475231936,175.13003782092,176.544589398497,180.528798555196,201.196941716133,152.293850822771,226.030253214888,249.024019598449,239.085130221125,140.817607050889,175.890599485333,137.111631082523,132.103753156312,213.509383614601,181.199554920424,122.017250923215,155.705286651742,191.501044682238,190.941291450516,146.88308784589,109.686052473846,222.491473495999,173.946086826671,174.591450989651,189.09866566746,171.022606857584,169.450626804991,168.220520225266,122.143699040893,262.750012776291,130.973896264864,154.159102811625,184.899440228364,150.542400922246,131.24257000894,176.983401877101,211.017246628052,161.922396612335,182.910957689678,192.994442826787,134.333167033549,167.240481495524,228.922276567162,197.553867635359,207.468534539144,218.171654287548,202.356175466215,181.994661937761,214.136000661539,186.060457887917,180.229576242086,206.243919641631,168.249193208329,209.489064816715,189.983477056544,161.094236842902,167.145796840457,169.39170974901,114.350257343754,170.036056777679,141.020689066017,152.404862011815,215.067116779529,185.791737431632,148.559124368282,239.483368215376,128.742021958155,142.609641171754,178.061351681531,187.205523040071,167.645211100356,159.037887594352,191.618907001814,158.715835115826,237.022538244036,292.920263272719,122.603467429985,227.914512891481,170.837210413454,217.813891059909,151.122759701889,182.276977750669,154.291765356328,225.03162883449,143.545233517271,205.931537583046,184.231146878675,175.730555818893,188.472576789502,175.852245903069,127.895118738166,179.594311000289,155.089947236141,191.031148213095,131.795903384871,172.202505359735,195.95358393622,194.066298310699,218.555024561651,162.246312326908,204.687187964971,176.212717306479,243.015323197012,175.35961622065,162.294339236431,205.359183513274,241.915697446152,223.110812951365,197.815692564342,154.780293764909,203.825925115692,173.965864710116,86.4462271308694,200.70365784123,154.302950223128,214.583624763193,174.414758801513,154.727552135439,153.775926904827,218.046570774042,218.349727409542,171.479930257624,177.329770784666,175.206130710328,178.269295222382,251.550652941813,159.761443954922,212.731492156895,246.209437758383,153.688455561426,175.568394530679,127.382737130395,198.652585750129,210.516701817177,177.104534883382,192.562838150805,152.866950043293,186.88019404841,166.137289596565,186.964320851622,217.942301022107,195.80974842784,172.410901264381,178.259543791717,253.85444923679,237.373812684183,142.134654808786,146.307791719862,106.302199870327,281.245490060028,145.54575567351,156.27376866183,179.250002022689,244.147393795502,168.272496428416,202.110539166655,164.000359824513,158.211561861215,204.711479749766,211.725089417143,161.212277946236,250.137705224819,153.21881774725,252.970516764162,196.589956960894,138.592601951474,204.822906066469,144.388903014978,190.355550264508,224.961806304747,171.983637376161,196.832957466331,165.04869972274,198.126063738336,137.551535694265,155.374734629811,208.680391498999,153.922367601082,133.849000599689,152.756270126436,218.590851923297,152.265504863556,190.132279010526,142.125435862866,218.598524876835,167.76418636661,164.876627971403,145.207102073527,151.685677490168,180.392897669063,162.034661606862,149.031860016206,147.925815438496,175.909679398118,190.621598699324,186.173457850295,210.515485312981,144.267553776887,173.327400438922,142.188459010867,185.49560964731,188.921507501326,194.411818961406,243.703474404545,158.548222362211,140.533353158239,121.632063141512,294.900852817521,244.155340174593,188.147408323027,181.647208404963,227.189124205777,143.270458940789,212.40800710952,189.091478556067,176.987471399738,164.258931584442,189.62949844097,185.853138646718,219.256091938136,126.721910491303,208.329449449819,187.107139243179,151.360199695948,226.613859489249,166.119056458254,140.979545385773,181.640100821532,181.313374961542,147.362510293881,90.8273927140268,196.2052091878,339.653425847241,167.642833576392,188.109447146858,163.635948633724,157.119925352724,185.682948955725,158.386574969619,163.624502808252,231.152286881087,190.965111335783,186.283460841119,126.356442477381,241.752549560319,213.23247102389,216.514223814142,169.132689431149,135.1372155189,171.671944748221,148.404045395754,160.393370063891,201.062437918274,127.996599478885,183.28806609662,147.652757480821,205.359250890585,204.107922046096,227.144207637833,199.883708417421,183.016494954212,178.022427125448,176.590030836838,222.926705851949,199.660991602043,218.816405685136,186.97066819207,216.079709339677,198.148262295456,234.237743429367,138.061151145424,263.422747966273,216.47970683638,191.727750193775,237.365317455157,224.114177545988,157.65415270331,199.912994716991,202.236963259509,218.301536969536,209.089778926151,171.955797983842,170.543991676767,188.339019056291,341.6722547238,187.51750485883,198.688007294758,185.243107295777,130.134907107312,167.977602163208,140.806573658883,78.8983103885279,174.591915793513,141.948777095867,145.555537950623,161.322476262209,182.053774303173,205.345705267519,160.310518737541,158.640913291659,235.058846978745,229.754873719475,136.791067251528,224.757747779404,160.484962232558,151.178139917869,227.601791791126,209.763295898275,233.614326123002,254.04869081583,148.198436996074,181.154427012345,147.316889480632,121.806709702945,142.343467048619,180.71322666757,187.520811991944,162.07161961766,258.658727708164,128.665731893242,170.942677907949,162.208884973069,187.106504293365,130.41149173458,373.749388422059,211.551642692759,172.822479026562,128.136584371531,196.126369189931,216.774013607189,135.819580474394,190.286366988925,193.909292126169,232.832909132145,184.099847147019,179.576341411163,330.458964942928,245.37930758911,130.132212958002,229.012557196686</v>
      </c>
    </row>
    <row r="5" spans="1:23" x14ac:dyDescent="0.2">
      <c r="A5">
        <v>1</v>
      </c>
      <c r="B5" t="s">
        <v>23</v>
      </c>
      <c r="C5">
        <v>36.944444444444443</v>
      </c>
      <c r="D5">
        <v>814.96674458274902</v>
      </c>
      <c r="E5">
        <v>6.2357574682864998</v>
      </c>
      <c r="F5">
        <v>26.5840047049243</v>
      </c>
      <c r="G5">
        <v>85</v>
      </c>
      <c r="H5">
        <v>564.938232421875</v>
      </c>
      <c r="I5">
        <v>7.5528956532940797E-2</v>
      </c>
      <c r="K5" s="1" t="str">
        <f>TEXT(stand_validation_1cycle2[[#This Row],[stand_age]], ".0")</f>
        <v>36.9</v>
      </c>
      <c r="L5" s="1" t="str">
        <f t="shared" si="0"/>
        <v>"36.9"</v>
      </c>
      <c r="M5">
        <v>100</v>
      </c>
      <c r="N5">
        <f>0.029*stand_validation_1cycle2[[#This Row],[stand_level_biomass]]</f>
        <v>23.634035592899721</v>
      </c>
      <c r="O5">
        <f>0.213*stand_validation_1cycle2[[#This Row],[stand_level_biomass]]</f>
        <v>173.58791659612552</v>
      </c>
      <c r="P5">
        <f>0.571*stand_validation_1cycle2[[#This Row],[stand_level_biomass]]</f>
        <v>465.34601115674963</v>
      </c>
      <c r="Q5">
        <f>stand_validation_1cycle2[[#This Row],[stock]]</f>
        <v>85</v>
      </c>
      <c r="R5">
        <v>0</v>
      </c>
      <c r="S5">
        <f>stand_validation_1cycle2[[#This Row],[aws]]</f>
        <v>564.938232421875</v>
      </c>
      <c r="T5">
        <f>stand_validation_1cycle2[[#This Row],[percent_tree_cover]]*100</f>
        <v>7.5528956532940796</v>
      </c>
      <c r="V5" t="s">
        <v>1402</v>
      </c>
      <c r="W5" t="str">
        <f>_xlfn.TEXTJOIN(",", FALSE, P2:P1370)</f>
        <v>486.869658902463,585.331354494789,668.163776588187,465.34601115675,382.259628832319,427.713575016799,381.737825268129,647.891296727397,471.453602218157,441.29437135294,542.400935703052,567.231381011797,730.441119889173,548.815018431456,413.650279532159,492.239959052526,447.459501405191,452.105897681827,423.021635335688,441.367878530417,453.753700878209,606.549218355681,466.33134823168,508.297876024426,435.56729408372,454.976434825883,442.615182892939,534.802762123008,451.307894511951,451.684303837662,434.201014124015,397.923783293029,613.364676875652,397.323827658064,485.257193906687,328.552098137273,492.409833727951,541.047328006849,578.14085019195,404.271772069748,531.290224136267,597.857962036912,560.208705145482,442.171235766384,509.639673674185,494.614109377912,506.304805308727,418.984924435743,528.643688591215,419.93112589138,449.879582238965,294.232222685821,508.831523205858,522.848986572162,557.893416475398,526.5227539879,423.631200003505,554.105349338698,433.462520559155,423.397365958347,423.241633910583,370.881027471623,546.980804547449,613.009114677866,508.235574037002,553.054136190302,393.36172862735,491.981542989279,354.343551411529,579.311507840313,618.297281596467,472.830607490254,400.165084101618,460.248469441777,478.01411930468,464.333082706398,503.775345173151,396.413589883569,431.398290158283,603.917903200758,569.624327439861,533.831457651096,638.779460779567,447.26174999593,577.695754151969,366.365694602947,452.463110099894,507.831715275851,505.549536516838,522.963955774599,461.560871041782,571.215394720675,724.373016500778,551.236033296891,559.061718092568,448.712281816989,462.285961354892,487.607173650492,485.74554551064,448.038485721925,367.834996296029,582.551542157357,397.855109055948,408.351075314187,418.770355018536,556.336417597605,516.149227391493,445.607177130158,513.799010572063,448.006524812943,372.781911105114,334.894772000142,493.871218915658,418.161983897055,638.833834040333,543.485689827341,421.115248576351,470.877834703343,618.997944331255,439.393403336913,392.65717329299,633.108072375438,520.081229952062,681.651131370478,443.345242666546,361.987488013489,495.552809847785,561.641883466722,432.041548383104,443.379700778258,562.037954907214,435.794521196404,404.556837240348,366.68875337483,482.579351840218,431.557125973235,544.906730716958,495.688191673337,384.002241282734,442.138321494711,432.829780902901,496.378912034393,437.47070339623,359.249873446554,688.039800021238,583.381350300212,409.533607935574,454.026554114519,453.299315756837,622.019323908188,449.797771926243,473.08823228822,555.797601771208,517.900623018478,252.177698070968,508.96414438931,439.38397566685,456.327115348574,428.216391615165,566.913759944808,340.572825691043,548.618635590228,592.664044796945,485.947100716959,464.254299929905,573.080853479423,527.875417454543,576.780562494859,405.496931649334,434.859523196872,484.826576244264,410.06085842454,462.609519873531,463.888215753358,706.018517761502,412.125977860669,447.4650500494,474.043958920942,540.098181084124,493.389880542793,458.817672394858,433.198029643403,413.941877639469,483.774161346004,413.625659455336,468.856667832065,432.832248961182,376.995313666658,638.555553883113,521.713140255873,516.832368600009,452.422723638041,589.475462523922,523.445412872889,612.060985644055,501.963075546459,467.858855183607,457.153120257649,424.045332316519,502.721614887075,477.006391487969,490.515250186589,592.312818626474,520.163863410945,388.424066988936,714.735885506539,470.466501139429,363.778194220733,431.275049148741,499.995588882679,427.354748183793,436.206954637959,482.150989522502,481.596037848174,457.015283160718,610.076006290377,465.593533646062,368.244499836286,402.391910138087,523.774343854583,570.904573765429,414.260317926996,529.565482382733,526.752954337133,457.155306974413,512.717394818378,568.716794558436,462.938662268533,359.389504919812,505.290643576739,375.970362071902,579.613286195309,538.074441942751,573.322868362111,456.427151663637,636.229751280174,426.976333927959,482.447600234985,606.064796377593,580.289801030095,399.008531832901,647.921245395791,412.930187472063,443.711498951982,472.049855179869,420.408919093047,418.304442026729,476.36654637987,435.441875732869,677.277492780381,481.799410260863,416.748037016686,588.015169507967,507.666913170132,602.704421002577,540.826491734776,457.223289737587,617.893744968338,432.481292278073,410.156605296603,711.561979149706,522.463742027847,529.332669742955,444.658920743304,407.974301238023,568.012944418442,452.488684048866,680.160088151707,404.858518725056,482.937513397156,532.306614215092,536.551420492724,490.843538135898,616.132030888326,353.489935045306,577.09297621455,549.14671523435,390.108025163646,498.44122877098,584.987570777317,367.492775462537,481.1371272211,529.754109159484,647.250850454909,286.94274655918,167.061304531779,714.603575396716,329.803992680841,513.00409914405,422.148910763654,410.454201748348,439.302434293673,366.931006937681,633.017859961451,599.512928324054,502.079292940054,390.642206832198,481.800389349072,677.349177492683,703.992150187641,499.763973835852,406.077816504674,597.937148176326,420.216939766573,616.741111154616,565.697945999508,443.14654110876,385.54642272822,433.326690887417,372.263286717358,498.739804987293,433.560818994508,506.512025503968,401.273123125514,438.94045514239,604.448763154783,455.893860441932,367.480915189375,312.893612037056,456.064875134037,522.553592903297,476.761441850776,575.838730577312,438.174653184345,276.477798126025,364.283970505743,448.833763651451,424.056802808946,443.827493476306,703.726952812226,355.476167037411,401.385550373028,519.885605157881,431.499497084904,594.833432215305,552.03986734382,780.238575112857,396.228424886354,324.70629765168,371.528582828166,358.103346897986,462.747338024968,567.435561197976,464.113624932713,527.961979935553,476.059008088898,550.201237080531,533.319557437982,396.749353915743,481.743609163459,551.039274271989,516.095770990187,458.952590041044,875.114831740476,566.594526836914,580.946140248185,547.9080938404,409.109031463645,518.121756325231,486.42375099375,398.411403366161,473.434833154265,477.391607361363,414.553471962408,535.840258374799,437.151048317909,501.007313456982,400.58626241751,385.140030703591,409.585451492496,528.345284760897,431.337342420442,324.113338327577,448.73946038416,439.882344052393,452.037470704859,287.705213897329,614.510068242515,494.325611736193,554.495858357872,463.866175656125,392.201462921523,414.435584790349,588.778698729043,613.692067217806,510.636289781897,583.18238136984,398.452096004251,481.406229598515,546.352128456856,401.182786652145,608.937052978263,423.087693573184,488.558072068192,481.188982936543,513.060202559132,578.616823759484,539.800010752372,364.801902082444,667.041396990829,488.509161529025,650.684320099539,334.999120332771,745.495009353243,477.356503009335,506.087527499351,485.013923238293,399.954141637846,480.680618370593,470.61994272546,559.574953851941,614.378668057228,484.155597803691,554.202415019883,403.900361027966,526.852671339937,427.816457492775,717.633573536235,465.773365535829,445.370250339482,409.476843778725,366.69694208884,546.514356592793,574.071434106505,599.324490988377,485.912243370011,473.439253778448,633.61453860447,458.934079961865,621.647208057748,398.838209431314,537.427924612154,320.809287849083,473.791194515463,357.064630635457,383.636972202038,414.606869435797,584.65682719654,408.073960073842,541.02090161919,509.084325741701,489.572588311979,462.824504035702,588.954158977167,532.757655613646,485.76194850337,466.008825173486,585.744758172065,438.095284338858,634.771714728532,182.073083983459,1086.39784182272,445.833231847733,492.024880888317,534.188989754578,614.838111790562,379.545755167814,394.832710118588,617.125350826748,435.285713591075,639.459119337362,516.923722139745,625.317230561207,501.860820323912,456.631490495421,651.488590577076,506.600007574861,486.04777484018,539.465687409689,508.618455998455,462.493918184953,557.27750579099,430.168344354101,403.607244822719,434.86874973322,445.726799071661,426.13962967924,494.407381046172,526.210075190693,465.549307535664,583.010879013692,315.695007305095,596.592232106725,397.310611595246,513.815339128739,466.309428693673,625.490427041791,431.997230566557,559.316878330969,411.189915613585,428.679051609163,545.777705484105,614.904399454277,489.711679466811,571.250369148846,404.346092321987,580.906010549455,512.126300472964,429.470852205634,683.642114000737,337.352255114831,472.574027707781,417.64240690035,524.035844117412,389.570780523732,528.708075455334,426.759192109028,613.109202279018,420.428710193167,582.674339153724,519.387457299357,450.625114808812,349.895753540907,653.949566441674,564.398457060028,495.801617067377,393.412447948026,523.44682275678,470.395878309402,476.929097540147,448.837817848556,483.319349327357,598.025967423036,581.431139210004,515.398308763567,377.818533053599,349.895731189299,619.786584027688,413.655409759725,377.506677572023,573.964183487483,381.654810670491,531.50437860548,421.51867898985,504.366978927595,488.806439871347,586.315897504624,460.419308478688,542.396615737421,549.140663626155,646.712853847974,547.135554008534,521.708430645277,433.715007865201,574.407520048366,487.499846232415,370.326352676677,372.434441765029,386.639223377926,456.36744764494,528.924128419196,431.84153085953,519.215543390369,546.544014574116,338.514878653409,461.49653911267,509.350908440169,425.744402568113,421.940276739109,524.129512305685,517.285286450558,462.62859324535,517.805848035014,455.374912171605,599.626455184465,473.84948139671,452.374785417825,514.889534791592,529.52852239763,429.918083901145,683.334509295691,403.614186055716,449.405933515558,465.497536796247,556.869621805465,416.262278318292,582.483639021145,505.050434246297,438.906812015952,499.000276650226,471.970751208498,459.795317061509,693.267206673813,502.412105726516,502.990620646765,554.766305933242,423.868341390897,463.378963909469,434.379424953722,626.569006289696,485.131185152729,590.332830254167,517.22114231397,542.24607227141,469.464148306342,420.163449496487,480.970347915154,451.791061516164,473.598896761379,555.079264065907,485.213344903663,451.735125513117,471.345353007342,463.274535363615,578.729676440326,569.820281434474,386.584045485058,441.518701407732,404.093250910209,568.549030923887,618.43149873229,421.544193427745,519.390147086264,388.370490497186,514.595636037559,499.255173679903,390.047165040347,419.417695438746,552.848420028649,586.042978001233,387.612421409608,447.551481576334,480.087444508141,472.576038208862,406.554952645474,582.337856960754,497.735811904644,424.544148111268,409.6411300775,552.834172510863,420.080623091859,533.812223934068,399.523880512924,220.76867904681,389.124313033496,522.380532938834,645.486334045964,653.515763438004,471.892118470078,561.045172128472,508.52440570638,723.633058728212,378.598135652029,528.46145270021,514.252859406641,480.270966778201,430.196462960191,417.373797675203,470.254508376857,478.484078927273,383.76441369051,439.826259206138,445.235683627312,542.4799726907,521.118243745356,549.244095034798,516.869529495519,667.758497609733,648.091689837245,518.476038595684,699.799307361131,418.932003159547,420.862995152364,652.906686020331,702.240755671661,602.849393885198,590.415974259126,380.400883360515,464.031264491699,550.381547076203,532.139933684352,647.691605073126,428.425266454151,480.203702450725,346.637208545373,516.587678564082,517.714193429577,433.656549886604,447.759469606961,519.956469112754,675.238467513441,310.712309883203,579.817126140696,527.817776500694,450.419471513624,504.08399786649,424.607868469161,558.417273199057,551.499507435692,444.237541814097,532.54861808201,564.548935833502,515.207591652859,523.328138389015,468.695822416294,395.692070624603,501.177083977554,450.597822639955,510.766657749261,560.247939592481,378.74587840932,686.924352036154,567.335826180279,462.756494835314,585.983944593234,427.175770942273,462.834011174971,544.777724972376,532.02201453747,544.461294300923,422.75183322716,452.511213066373,517.832042970722,643.658991659759,389.95510098354,366.28640788839,432.655815577129,453.979265874063,363.908742203096,562.859222566792,438.13624249844,483.287408417146,493.550410858689,617.29574580037,534.628128788873,525.739582123363,502.42105566377,700.084918164469,394.892285665977,475.21932037143,379.396969048325,512.092160620526,559.356876159696,568.072892667509,484.497162442053,396.922954159957,410.12490151961,545.41469603103,381.091928885387,544.059340108186,565.877734907944,651.845649081322,491.437569530024,496.87016359512,398.538557234627,568.338907443188,361.397068515329,609.319913778342,529.305811711792,492.604245848242,560.352401435835,577.923644254519,545.155836661123,466.304436745153,446.049150471918,509.676193418573,397.107058395564,399.281508587457,569.470552544877,309.361067441662,514.038792858512,395.319462728673,491.450877411618,416.623622995653,490.671538046781,535.98824665698,488.388403031242,548.172428239727,751.111751210433,646.595467737396,509.233395551998,450.609651056352,382.99223979766,510.616541885404,537.804599578288,482.76254186985,467.933644062846,441.955646443086,401.54575094246,471.314819499136,458.425872324022,512.898723691563,500.258381396075,505.978210326199,336.020036371372,508.682533778861,467.727443379732,474.502822013985,377.2140343043,309.725322083659,865.491004136131,443.135728805903,463.644866320943,572.000274166053,548.167537291231,549.792873007653,494.415568611496,363.395085648134,521.140175184838,421.249609725176,542.318645454362,579.468530820321,484.668176275501,432.62162449227,515.238493476618,392.893680671583,460.160300088604,497.650249052305,545.73173698697,523.090482940569,503.467229595133,556.169188477405,521.813820690332,354.553155081175,350.180284008872,529.826427132886,492.580756825301,498.007958130763,514.36460920416,523.264143759955,451.987082021136,372.920467740876,494.515910824287,545.778279399298,532.088792549263,453.2669917079,634.56210912665,669.86729468743,368.40380100684,588.252204577741,434.494601422032,569.277311923888,409.417971320483,631.224627340624,491.643743371057,529.843914498733,602.568665928377,500.728512871638,484.340621264946,516.978996176832,487.583474417263,434.652842291727,504.947494016542,458.897443227042,190.091081629868,447.280418229859,383.284611017805,418.435831347806,551.205766149416,404.83722260238,470.024878250009,457.59105179859,484.412757179261,692.862264653674,345.736039888119,374.934502367139,638.29578678422,311.93890653758,656.177953824134,555.836923147173,569.370442454944,479.981023507258,393.603959450203,395.627829791787,526.099574842385,539.802340927638,471.374199980927,400.210390104433,395.750503649268,608.762444608054,460.509758049545,675.93490927132,493.282890574993,397.666285563463,869.973951585325,324.90115146924,498.655837923533,606.390380406744,553.376181117367,400.793045039452,604.140378180984,484.645504322956,454.127471694384,701.223590339182,444.65765441231,489.884726142188,532.487830630893,489.605864284733,542.505907270027,501.338083791937,645.670357712114,429.072675650533,509.834861331935,463.507285051866,607.152123168974,424.544076018038,582.481943514152,456.148274781772,506.354622724147,553.94518100295,419.714515792109,579.879225759573,599.545770153343,533.334455836121,421.839211903276,508.320260473944,450.468433575109,674.004668060256,360.25611138947,518.441718279471,511.516395099673,394.719378924071,471.994137225939,447.24325424518,423.979236383316,409.237983696701,604.836099767786,476.259757131172,416.780555244506,572.925544099685,454.755266901054,527.736358009458,511.674119158961,389.771147278778,510.770876499044,591.47228218752,461.738689203453,449.132001815451,413.695284052956,528.663207715122,355.204404608772,715.865838675695,681.170892864648,487.137603578426,646.581756467921,459.196877124986,440.318720109172,609.929060739425,424.545229840676,492.050915395404,385.021293267657,396.094502033942,465.917920412941,475.005315607078,452.618907599562,589.384398366862,525.991571276922,559.931890294581,376.518213278866,644.758886764475,495.292305314711,589.218749086927,563.955692352971,479.91610656108,352.900960392799,703.249515592324,468.717175727239,346.598267456514,601.243390825251,349.599318136162,546.525481107814,334.414798679309,453.848331404678,437.607093613874,463.386159325569,459.783225791602,601.833348079839,571.176293548222,464.775386529313,656.386079672241,479.776848183735,442.884582568833,580.55996285021,543.167422666574,488.789901671182,551.913822455859,358.878314993727,545.003678401578,359.648405960391,314.31509848036,582.719085994262,412.16885484267,481.592809511423,461.49681056566,576.529625532724,507.1426910068,393.38228131729,383.286050110562,620.232905168988,555.61807767269,450.760566592552,644.256701205856,377.951220532037,521.717821696759,521.226650073245,515.908286970377,354.460587775311,354.511502550383,587.174642874796,495.870732710088,469.189785528412,460.946721230721,535.573570502287,560.660204011848,460.925001655019,459.411044954774,856.957550298539,2173.69235081286,609.259048228784,383.818322665825,587.836004140197,382.502025021944,322.183602675903,502.195647044948,475.430684760636,488.306846257036,543.752704058169,396.743318837026,489.755656760782,436.989732875529,395.316560018189,579.661042509499,305.279161629357,480.068923105587,505.161712723154,536.935632370452,435.082507351202,638.642756328431,577.39136300679,541.531776325988,469.480054440119,473.272115241981,483.952788615103,539.358937652169,408.261919341794,605.930866599536,667.571432820257,640.927743456632,377.496965380551,471.518931014671,367.562165953619,354.137291325137,572.36553072271,485.750919528461,327.097888625145,417.40712994434,513.366650298393,511.866091165468,393.757010140861,294.04101390876,596.444278714626,466.306176422672,468.036237160051,506.926469934835,458.469054064229,454.254966693193,450.957357035806,327.436864565023,704.367405142077,351.108426137264,413.262195800178,495.66939141031,403.56671796527,351.828673592042,474.448462309037,565.684731570976,434.073654768278,490.338764510826,517.370079127208,360.113795193223,448.330117060771,613.683661595537,529.592762534225,556.17151747348,584.863918301361,542.466554888305,487.882403598412,574.045335106755,498.781790863852,483.150648048033,552.88862964963,451.034222168808,561.588056386592,509.298429104632,431.853564494353,448.076291060567,454.097024726218,306.544586588187,455.8243587796,378.041377730966,408.559512717118,576.541425732914,498.061418185267,398.250047015442,641.995320427135,345.125326469984,382.300962953387,477.338177512461,501.851425614462,449.415096423959,426.341003832747,513.682609849933,425.477661272941,635.398447593167,785.246339571468,328.669389213716,610.982097939135,457.972052329025,583.904844108958,405.12251544497,488.63922204522,413.617831072598,603.25380311969,384.809053231746,552.051211079434,493.877863228749,471.089893768017,505.248081440403,471.416114604001,342.854989668979,481.447660005469,415.757558083739,512.106974787217,353.31202268902,461.632068358726,525.30280012949,520.243456973751,585.891638613629,434.941992200303,548.715419380275,472.382448741782,651.463612889642,470.095497004653,435.070740394376,550.516872235114,648.515789867384,598.104573686523,530.294650019903,414.927454177291,546.406587986199,466.359196006931,231.740824843786,538.036566325552,413.647814917399,575.245303942644,467.562569369314,414.786066992185,412.234996538291,584.528600525719,585.341288032152,459.69502430565,475.376991164527,469.68404054271,477.895622403664,674.344708121011,428.280678395588,570.280197284445,660.026239248997,412.000507631805,470.655179704308,341.48142207256,532.53815240997,564.342895481729,474.7731897578,516.213054385492,409.798255749861,500.979299538227,445.372734082811,501.204822564677,584.249079265836,524.917212921581,462.190725924701,477.869481244461,680.520612742757,636.340126960886,381.027642703365,392.21478437578,284.969747070219,753.949177578761,390.171955350113,418.931088760118,480.524653309649,654.498412475265,451.096692303405,541.808065089952,439.644157088247,424.125830153772,548.780539610874,567.582281958632,432.170003320662,670.55694687029,410.741525510233,678.151009729279,527.008757862302,371.532280348786,549.07924584016,387.070721227946,510.295864793587,603.066626291129,461.045337754874,527.660181752466,442.454495500866,531.126677908872,368.741440757865,416.521002223579,559.420204440979,412.627567606657,358.815865457382,409.501550432839,585.987682855411,408.185930878358,509.69733011742,381.002929003269,586.008252134615,449.734039508612,441.993213951508,389.264109314479,406.631557966602,483.588472155092,434.374609284124,399.517333658468,396.552303358598,471.570079513264,511.009074447485,499.084715645627,564.339634336676,386.745414115505,464.647632162557,381.171878381244,497.267573279878,506.451552973038,521.169711863675,653.308375046927,425.02833318696,376.734951424199,326.065296027245,790.555807318332,654.519714740341,504.376385692247,486.950967132554,609.037511368537,384.072450963335,569.413014364019,506.907203077532,474.459371686623,440.337323637167,508.349500515465,498.226019564676,587.771025805989,339.709910284196,558.479416130734,501.58768313547,405.759032987729,607.495369804513,445.323855575882,377.93108176186,486.93191346993,486.056042737279,395.042222431015,243.485639623048,525.977344817998,910.526319994247,449.408722873803,504.274621224674,438.667261360828,421.199424302374,497.769783350793,424.594996749542,438.636577950759,619.661764361976,511.929946350855,499.37960629239,338.730181476924,648.078430980948,571.623196970147,580.420759614437,453.402655705099,362.269249114047,460.209767376686,397.83431887782,429.974715053904,538.998366438191,343.127034283771,491.349698315353,395.82030291807,550.51705285692,547.16255158836,608.917101226302,535.838485945293,490.621683656597,477.233830463057,473.393932431149,597.611028363675,535.241437581063,586.592336367195,501.221838205034,579.255934427022,531.186186716925,627.933105625204,370.107592976701,706.170840792214,580.328228185788,513.974391364534,636.317353365702,600.794344501218,422.631554899484,535.91699522724,542.146976625258,585.212101453545,560.517670266818,460.970707271238,457.186005856496,504.890046390337,915.9382978746,502.687771241277,532.633108757308,496.59067730464,348.859304968429,450.30615415583,377.467387601983,211.506738177697,468.037483183549,380.529350806291,390.198179200965,432.465417585547,488.040869141369,550.480740411988,429.752611263549,425.276814504871,630.134279928935,615.915647388826,366.70281408743,602.519596159811,430.220250867561,405.270976023958,610.143770482315,562.323201680353,626.261878949456,681.04132608375,397.283133919054,485.62994283591,394.919924382351,326.533480001792,381.587416360382,484.447194493815,502.696636842254,434.473684514948,693.399687893716,344.920811788925,458.254784438681,434.841658777571,501.585980993012,349.600759532607,1001.92911168542,567.117314448663,463.294063493741,343.502298949033,525.765994401177,581.117191407065,364.098499769385,510.110401646367,519.822562460293,624.16709443406,493.525881319003,481.39948800833,885.878258133389,657.800866823388,348.852082624503,613.925681499097</v>
      </c>
    </row>
    <row r="6" spans="1:23" x14ac:dyDescent="0.2">
      <c r="A6">
        <v>1</v>
      </c>
      <c r="B6" t="s">
        <v>24</v>
      </c>
      <c r="C6">
        <v>34.823611111111113</v>
      </c>
      <c r="D6">
        <v>669.45644278864995</v>
      </c>
      <c r="E6">
        <v>6.3151156695125001</v>
      </c>
      <c r="F6">
        <v>25.0566865990635</v>
      </c>
      <c r="G6">
        <v>100</v>
      </c>
      <c r="H6">
        <v>568.453857421875</v>
      </c>
      <c r="I6">
        <v>6.2930205916686799E-2</v>
      </c>
      <c r="K6" s="1" t="str">
        <f>TEXT(stand_validation_1cycle2[[#This Row],[stand_age]], ".0")</f>
        <v>34.8</v>
      </c>
      <c r="L6" s="1" t="str">
        <f t="shared" si="0"/>
        <v>"34.8"</v>
      </c>
      <c r="M6">
        <v>100</v>
      </c>
      <c r="N6">
        <f>0.029*stand_validation_1cycle2[[#This Row],[stand_level_biomass]]</f>
        <v>19.414236840870849</v>
      </c>
      <c r="O6">
        <f>0.213*stand_validation_1cycle2[[#This Row],[stand_level_biomass]]</f>
        <v>142.59422231398244</v>
      </c>
      <c r="P6">
        <f>0.571*stand_validation_1cycle2[[#This Row],[stand_level_biomass]]</f>
        <v>382.25962883231909</v>
      </c>
      <c r="Q6">
        <f>stand_validation_1cycle2[[#This Row],[stock]]</f>
        <v>100</v>
      </c>
      <c r="R6">
        <v>0</v>
      </c>
      <c r="S6">
        <f>stand_validation_1cycle2[[#This Row],[aws]]</f>
        <v>568.453857421875</v>
      </c>
      <c r="T6">
        <f>stand_validation_1cycle2[[#This Row],[percent_tree_cover]]*100</f>
        <v>6.2930205916686797</v>
      </c>
      <c r="V6" t="s">
        <v>1403</v>
      </c>
      <c r="W6" t="str">
        <f>_xlfn.TEXTJOIN(",", FALSE, Q2:Q1370)</f>
        <v>82,99,21,85,100,100,24,84,99,99,100,97,23,99,100,100,100,99,100,98,97,28,89,99,100,100,100,100,100,100,100,100,95,95,97,29,86,100,99,100,100,99,100,100,98,100,86,63,98,98,98,35,89,95,96,96,100,100,100,100,99,100,100,100,100,100,100,100,90,78,99,100,97,95,39,92,99,100,100,99,99,99,100,98,100,99,100,100,99,100,100,67,97,100,100,100,100,99,95,95,39,93,100,99,100,100,100,100,100,100,100,100,100,95,68,99,99,98,99,99,100,100,99,95,41,90,93,98,100,99,99,98,100,100,99,100,100,100,99,97,63,99,100,100,99,100,99,99,100,99,97,94,96,94,48,96,100,100,100,99,100,99,98,100,100,98,100,100,68,97,100,100,100,99,100,100,100,100,100,100,100,100,100,50,90,100,100,100,100,100,99,100,100,99,100,100,100,99,100,100,94,65,100,98,99,100,100,100,100,99,100,97,100,99,100,98,50,88,100,89,65,92,100,99,99,88,64,74,99,100,100,100,100,100,77,94,100,99,99,100,100,99,100,99,98,100,100,98,98,100,50,90,100,100,99,97,70,99,100,100,70,100,69,73,88,100,89,65,60,100,100,99,99,100,100,100,100,98,98,100,98,100,100,49,4,9,8,95,99,100,66,98,72,71,71,99,100,91,80,83,71,78,100,64,100,98,99,100,100,100,100,100,100,99,100,99,99,46,5,9,94,99,79,50,97,99,98,100,100,99,99,99,98,99,100,69,100,100,100,99,100,99,100,100,100,99,100,100,100,96,39,89,89,5,95,96,79,77,100,99,98,100,100,100,100,99,98,100,98,99,68,100,100,100,100,100,99,99,100,100,100,99,100,99,44,96,100,90,97,72,82,100,100,100,99,100,99,99,99,100,100,100,100,100,71,98,98,100,100,100,99,100,99,96,100,99,50,4,99,97,100,100,100,100,99,100,99,98,100,100,100,99,100,100,100,100,100,67,99,100,100,100,99,100,100,100,100,99,100,43,11,10,99,99,97,99,100,100,100,99,99,100,100,100,100,100,99,99,99,66,100,99,99,100,97,100,100,100,100,99,98,100,43,97,100,100,100,98,100,99,100,99,100,100,100,100,100,99,100,100,71,92,100,100,100,100,100,99,100,100,100,100,48,4,95,100,99,100,99,100,100,100,100,100,99,100,100,100,100,100,100,94,75,100,99,99,100,100,99,100,99,100,100,94,36,80,100,100,100,99,99,99,100,100,100,99,100,99,98,100,100,99,100,75,88,100,100,100,100,99,100,100,100,100,100,49,7,97,100,100,99,100,100,99,100,98,99,99,100,100,100,82,72,100,100,100,100,100,100,99,100,100,100,100,40,96,100,100,99,100,98,98,99,100,97,100,100,100,100,100,100,69,100,100,100,98,99,99,100,100,100,100,51,5,98,99,99,100,100,100,99,100,99,99,100,100,100,100,99,100,56,91,100,99,100,100,100,100,100,99,100,99,90,37,86,99,99,99,100,100,100,100,98,100,100,100,100,100,100,100,99,84,69,100,100,100,100,98,99,100,99,99,100,100,92,34,99,100,99,100,100,99,99,100,99,100,100,98,100,100,100,99,100,97,57,99,100,100,98,72,70,80,100,100,100,99,92,38,82,100,100,100,100,99,100,100,100,97,100,100,99,99,99,94,60,89,68,86,100,95,59,95,100,72,89,98,99,100,100,43,100,100,99,100,99,100,100,99,100,100,100,100,98,62,98,100,99,60,76,63,100,100,100,98,64,70,66,100,53,8,18,99,100,99,100,100,100,98,100,100,70,96,98,100,100,99,100,100,100,100,100,100,99,96,66,45,98,100,100,100,99,100,99,90,97,100,99,99,95,67,100,99,100,100,99,100,100,98,99,97,99,100,100,43,7,99,100,100,99,100,99,99,63,59,95,96,70,100,68,96,100,99,98,100,100,100,99,100,100,100,99,100,100,100,41,20,100,100,100,99,98,67,91,98,67,72,90,67,91,74,98,99,100,99,100,99,100,99,100,100,100,97,99,100,44,79,66,100,99,63,90,100,98,57,73,91,53,70,99,98,100,100,100,100,99,100,99,100,98,51,20,7,96,86,64,65,89,99,99,99,99,100,100,100,100,100,99,100,100,99,99,100,100,98,100,39,98,100,98,97,100,99,99,100,99,99,99,100,100,100,100,100,100,100,100,100,99,52,72,51,21,8,20,23,22,95,100,100,100,98,100,99,100,100,100,99,99,100,99,100,99,98,99,100,100,34,13,7,22,21,92,98,100,100,100,100,100,99,100,100,100,99,100,100,100,100,99,98,100,33,90,100,100,100,99,99,100,100,98,100,100,98,100,100,99,98,100,100,100,35,91,100,99,100,99,99,99,100,99,98,99,99,99,100,100,99,100,50,9,91,100,100,100,99,100,100,98,99,99,99,100,99,100,98,100,100,100,32,92,100,100,100,100,99,100,99,100,99,99,99,100,99,100,100,98,34,90,98,100,99,99,100,99,100,99,100,100,100,98,99,48,24,28,9,91,100,100,100,100,100,99,98,100,100,99,100,100,100,100,80,75,22,92,100,100,99,100,100,98,100,99,100,99,100,99,100,98,100,99,33,91,100,98,99,100,100,99,100,99,100,97,100,100,100,100,100,48,11,90,100,100,100,99,100,100,100,100,100,100,100,100,100,99,49,9,24,93,100,100,100,98,99,100,100,100,99,98,100,47,9,90,100,100,99,99,100,100,99,100,98,100,100,100,28,90,100,99,100,100,99,99,100,99,100,100,99,28,89,100,99,100,99,100,100,100,98,100,99,100,26,90,99,100,97,100,99,100,100,49,33,30,9,90,100,100,100,100,99,97,98,98,100,23,90,100,100,99,99,100,99,98,99,24,88,100,99,99,100,100,98,100,100,100,25,90,100,100,100,99,100,100,98,100,48,7,28,94,99,100,99,100,99,47,7,89,100,100,100,45,33,8,89,100,99,98,48,7,100,99,100,17,88,100,100,100,100,19,88,100,99,100,100,18,89,100,100,100,48,8,90,99,100,99,18,86,100,100,50,5,32,91,100,16,87,100,15,34,40,4</v>
      </c>
    </row>
    <row r="7" spans="1:23" x14ac:dyDescent="0.2">
      <c r="A7">
        <v>1</v>
      </c>
      <c r="B7" t="s">
        <v>25</v>
      </c>
      <c r="C7">
        <v>35.605555555555583</v>
      </c>
      <c r="D7">
        <v>749.06055169316801</v>
      </c>
      <c r="E7">
        <v>6.83289804811207</v>
      </c>
      <c r="F7">
        <v>25.620582798995699</v>
      </c>
      <c r="G7">
        <v>100</v>
      </c>
      <c r="H7">
        <v>564.938232421875</v>
      </c>
      <c r="I7">
        <v>6.8394423601432802E-2</v>
      </c>
      <c r="K7" s="1" t="str">
        <f>TEXT(stand_validation_1cycle2[[#This Row],[stand_age]], ".0")</f>
        <v>35.6</v>
      </c>
      <c r="L7" s="1" t="str">
        <f t="shared" si="0"/>
        <v>"35.6"</v>
      </c>
      <c r="M7">
        <v>100</v>
      </c>
      <c r="N7">
        <f>0.029*stand_validation_1cycle2[[#This Row],[stand_level_biomass]]</f>
        <v>21.722755999101874</v>
      </c>
      <c r="O7">
        <f>0.213*stand_validation_1cycle2[[#This Row],[stand_level_biomass]]</f>
        <v>159.54989751064477</v>
      </c>
      <c r="P7">
        <f>0.571*stand_validation_1cycle2[[#This Row],[stand_level_biomass]]</f>
        <v>427.71357501679887</v>
      </c>
      <c r="Q7">
        <f>stand_validation_1cycle2[[#This Row],[stock]]</f>
        <v>100</v>
      </c>
      <c r="R7">
        <v>0</v>
      </c>
      <c r="S7">
        <f>stand_validation_1cycle2[[#This Row],[aws]]</f>
        <v>564.938232421875</v>
      </c>
      <c r="T7">
        <f>stand_validation_1cycle2[[#This Row],[percent_tree_cover]]*100</f>
        <v>6.8394423601432806</v>
      </c>
      <c r="V7" t="s">
        <v>1393</v>
      </c>
      <c r="W7" t="str">
        <f>_xlfn.TEXTJOIN(",", FALSE, S2:S1370)</f>
        <v>568.306518554687,564.938232421875,564.938232421875,564.938232421875,568.453857421875,564.938232421875,564.938232421875,564.938232421875,564.938232421875,564.938232421875,568.514526367187,570.088623046875,570.088623046875,522.753845214843,522.753845214843,567.773681640625,571.678955078125,573.067993164062,524.665588378906,0,591,591,575,523.835083007812,523.849426269531,522.753845214843,522.753845214843,523.974853515625,523.555297851562,522.753845214843,523.563415527343,604,567.809387207031,567.809387207031,567.642272949218,567.642272949218,572,796.439147949218,616.639831542968,622.3115234375,622.399230957031,626.350463867187,634.356018066406,655.206481933593,644.294738769531,605,642.28515625,627.76806640625,624.887634277343,703.545166015625,702.74658203125,702.74658203125,566.865295410156,524.611877441406,522.773986816406,522.753845214843,565,638.281616210937,564.938232421875,564.938232421875,564.938232421875,523.918640136718,523.192199707031,524.755493164062,574.258911132812,572.136474609375,616,569.006591796875,566.543029785156,567.498229980468,567.954162597656,576.518859863281,567.564453125,566.479309082031,566.479309082031,524.611877441406,524.611877441406,525.375427246093,524.138061523437,566,609.738525390625,524.43212890625,524.964233398437,524.148010253906,526.238037109375,524.280639648437,525.293273925781,526.464721679687,524.173034667968,615,570.159057617187,566.543029785156,571.448547363281,569.965759277343,575.936218261718,567.564453125,569.2900390625,568.750549316406,572.562194824218,566.479309082031,566.479309082031,524.711730957031,524.611877441406,524.611877441406,524.317199707031,567,614.168640136718,526.425964355468,524.324462890625,525.940612792968,525.3056640625,524.114685058593,609,568.905334472656,567.036682128906,566.543029785156,568.117553710937,572.227783203125,566.543029785156,566.479309082031,566.580383300781,575.361877441406,566.479309082031,572.432739257812,572.432739257812,567.442138671875,622.518127441406,524.611877441406,525.052978515625,525.274108886718,524.138061523437,568,524.487487792968,575.139587402343,524.138061523437,525.447143554687,526.605712890625,524.488647460937,524.114685058593,611,572.175415039062,569.994079589843,570.841552734375,571.344787597656,566.628479003906,566.543029785156,566.479309082031,567.964172363281,573.150756835937,566.479309082031,570.673645019531,570.735534667968,566.479309082031,567.849060058593,567.849060058593,569.236511230468,610.896850585937,525.651245117187,526.630249023437,524.830261230468,525.497619628906,524.138061523437,571.180114746093,524.369445800781,524.464660644531,524.114685058593,524.114685058593,525.013732910156,616,524.127868652343,524.137145996093,569.607360839843,567.506774902343,572.969970703125,566.543029785156,574.497253417968,567.679809570312,572.131408691406,566.479309082031,569.556945800781,566.577819824218,572.561279296875,571.766357421875,571.766357421875,566.865295410156,568.070556640625,610.975158691406,524.611877441406,525.277770996093,524.658386230468,524.455627441406,570,623.149353027343,524.488220214843,524.138061523437,569.465087890625,525.683471679687,525.085815429687,526.572692871093,524.114685058593,524.114685058593,618,524.135009765625,524.137145996093,566.543029785156,567.916809082031,571.412963867187,566.543029785156,570.086853027343,567.620727539062,566.556945800781,566.479309082031,568.951416015625,570.316467285156,570.520935058593,566.635009765625,566.635009765625,604,591,586,589,586,577,576,579,575,576,579,581,570,572,582,580,588,605,605,616,622,615,596,606,616,624,639,642,623,600,573,560,547,547,566.865295410156,568.805603027343,568.759765625,566.865295410156,682.698486328125,566.865295410156,524.611877441406,524.875183105468,525.144653320312,586,597.221801757812,566.733947753906,567.402709960937,566.733947753906,525.294860839843,524.848266601562,525.272583007812,524.292785644531,619,566.543029785156,570.809631347656,566.543029785156,567.498229980468,525.418518066406,524.404968261718,524.234008789062,566.675720214843,568.434997558593,566.479309082031,569.204162597656,566.64453125,568.170166015625,568.516540527343,547,566.865295410156,568.805603027343,566.865295410156,567.865234375,702.51220703125,571.802368164062,524.611877441406,525.728881835937,524.138061523437,595,597.221801757812,566.733947753906,574.593322753906,566.733947753906,566.733947753906,526.406066894531,524.114685058593,524.114685058593,524.388916015625,623,566.543029785156,569.971252441406,574.6630859375,567.548706054687,524.565979003906,525.92626953125,523.526123046875,570.707885742187,570.584045410156,566.479309082031,572.079467773437,573.318969726562,400,568.170166015625,566.865295410156,571.208862304687,632.178588867187,524.611877441406,524.611877441406,525.855224609375,524.138061523437,594,597.221801757812,566.733947753906,566.733947753906,524.138061523437,524.138061523437,525.035766601562,524.900024414062,526.186645507812,525.369750976562,614,567.387573242187,570.714233398437,572.787841796875,568.432312011718,566.543029785156,579.329650878906,573.686889648437,524.086547851562,523.612976074218,566.479309082031,571.125427246093,574.383117675781,568.235290527343,568.235290527343,0,0,0,524.611877441406,640.156494140625,524.759338378906,525.535827636718,524.733337402343,524.138061523437,594,597.221801757812,566.733947753906,568.824096679687,525.026916503906,527.225341796875,526.422302246093,526.021362304687,525.564270019531,524.312622070312,524.114685058593,605,567.577758789062,569.764526367187,571.517028808593,567.498229980468,569.056091308593,573.850463867187,525.333740234375,524.4716796875,566.479309082031,569.753540039062,567.245178222656,569.58642578125,569.58642578125,525.667907714843,524.85400390625,525.105834960937,526.064819335937,643.151794433593,525.022888183593,525.24755859375,524.85400390625,525.087768554687,591,597.201721191406,567.029724121093,567.029724121093,524.135925292968,527.227905273437,573.736022949218,570.543273925781,572.361572265625,573.822448730468,572.104675292968,602,568.519653320312,573.991271972656,575.523071289062,577.522277832031,574.421447753906,574.486694335937,573.498779296875,566.604675292968,571.563232421875,572.903198242187,400,569.58642578125,525.105834960937,525.461242675781,525.624206542968,525.342102050781,635.775573730468,524.87890625,526.722412109375,526.187133789062,524.135925292968,586,606.602355957031,567.177612304687,570.025207519531,524.135925292968,526.109741210937,570.529174804687,571.849853515625,572.994873046875,566.928344726562,566.928344726562,594,569.026000976562,570.579406738281,571.600952148437,566.928344726562,569.008850097656,566.896728515625,571.173217773437,566.604675292968,572.778991699218,575.715454101562,575.715454101562,525.105834960937,525.461242675781,0,525.793090820312,609.233154296875,524.85400390625,526.595092773437,524.916748046875,525.139709472656,585,627.71142578125,567.361877441406,567.029724121093,524.135925292968,525.455749511718,525.418029785156,524.252685546875,523.815673828125,568.859558105468,568.859558105468,577,566.928344726562,570.716552734375,566.928344726562,568.343444824218,568.343444824218,571.3134765625,566.604675292968,570.466247558593,523.688720703125,0,0,0,0,526.331909179687,599.4521484375,524.965698242187,527.191040039062,526.827758789062,524.135925292968,578,603.701293945312,569.924621582031,567.029724121093,524.135925292968,524.186706542968,525.371398925781,524.230590820312,524.683288574218,571.953247070312,570.640808105468,571,568.672424316406,568.399291992187,571.262145996093,572.912292480468,568.63134765625,573.527587890625,568.61767578125,574.357055664062,523.688720703125,0,400,0,0,525.189270019531,603.598999023437,524.85400390625,524.85400390625,525.266174316406,524.480529785156,572,611.487060546875,569.210693359375,569.210693359375,524.676818847656,525.689636230468,524.443054199218,524.366455078125,525.007751464843,573.309448242187,571.817626953125,571,566.928344726562,571.649230957031,566.928344726562,566.928344726562,569.043151855468,571.105041503906,566.604675292968,576.744934082031,523.688720703125,0,0,0,524.85400390625,525.5615234375,524.85400390625,603.955810546875,524.85400390625,577.406921386718,573.526062011718,524.135925292968,572,625.445983886718,567.029724121093,569.684936523437,574.569519042968,571.605773925781,571.605773925781,567.029724121093,579.433776855468,574.432495117187,575.84033203125,574,568.942199707031,571.844055175781,570.351135253906,571.745178222656,572.736877441406,569.451843261718,566.604675292968,576.846618652343,566.604675292968,575.700927734375,400,0,524.923217773437,525.374938964843,525.105834960937,616.071044921875,524.85400390625,567.528625488281,579.510864257812,524.135925292968,574,623.625244140625,567.029724121093,567.029724121093,572.76416015625,567.029724121093,576.878601074218,568.44873046875,578,566.928344726562,574.782104492187,566.928344726562,566.928344726562,568.428833007812,568.574584960937,567.524353027343,568.754516601562,566.604675292968,570.440673828125,570.440673828125,573.680236816406,573.138671875,571.992858886718,673.981262207031,572.448181152343,524.85400390625,526.903747558593,524.135925292968,571,616.068298339843,572.002319335937,567.029724121093,575.044860839843,574.166137695312,571.445556640625,567.029724121093,577.269409179687,567.16552734375,577,566.928344726562,574.863891601562,571.760620117187,566.928344726562,572.351623535156,570.9267578125,571.971313476562,566.604675292968,571.944641113281,570.440673828125,567.528625488281,572.670837402343,567.697875976562,645.810424804687,567.528625488281,524.924560546875,525.393005371093,524.135925292968,570,619.846984863281,567.029724121093,567.029724121093,567.029724121093,568.932434082031,570.639343261718,567.029724121093,571.718688964843,569.882995605468,572,567.850524902343,576.037170410156,573.372680664062,570.543701171875,569.344665527343,569.697021484375,567.552856445312,575.314025878906,566.604675292968,571.254089355468,571.254089355468,570.283264160156,568.089782714843,575.251831054687,576.76318359375,720.140197753906,574.344055175781,571.068542480468,578.190979003906,567.239379882812,569,697.741088867187,569.393493652343,569.163879394531,567.239379882812,567.239379882812,567.398681640625,576.198181152343,571.643676757812,567.256652832031,571,569.431213378906,567.187622070312,571.078552246093,567.187622070312,571.054870605468,566.722473144531,570.897705078125,572.10595703125,566.722473144531,573.400512695312,566.888916015625,566.888916015625,574.476928710937,568.089782714843,572.432189941406,569.386169433593,616.879699707031,574.804931640625,575.727783203125,571.950500488281,567.239379882812,569,684.717590332031,567.281311035156,567.239379882812,570.842590332031,571.660400390625,569.474914550781,567.187622070312,567.187622070312,568.698425292968,571,567.187622070312,571.967102050781,573.888305664062,572.560119628906,569.609985351562,574.291198730468,566.870178222656,566.722473144531,571.111389160156,575.951843261718,569.229064941406,569.229064941406,568.089782714843,573.903198242187,568.089782714843,574.937927246093,569.198181152343,624.3388671875,568.196838378906,573.125793457031,567.239379882812,549,642.548095703125,571.742553710937,567.239379882812,570.322998046875,574.838317871093,575.026550292968,574.281616210937,571.128295898437,566,568.245788574218,569.467590332031,567.187622070312,569.524353027343,567.187622070312,572.709716796875,566.790161132812,571.854248046875,566.722473144531,573.385925292968,574.494689941406,567.05908203125,567.05908203125,568.089782714843,570.820129394531,568.089782714843,573.6591796875,568.089782714843,646.778869628906,568.089782714843,568.46337890625,569.13671875,569.13671875,568.992248535156,573.282470703125,577.632934570312,576.670227050781,571.119323730468,567.187622070312,562,568.536010742187,576.368591308593,572.872802734375,571.20166015625,569.067321777343,574.84130859375,569.284118652343,572.310424804687,566.722473144531,571.273620605468,573.48486328125,400,567.05908203125,568.089782714843,568.089782714843,570.139953613281,571.589599609375,571.929382324218,667.8720703125,570.441833496093,568.089782714843,575.655578613281,574.864501953125,567.308349609375,568.352355957031,567.187622070312,567.187622070312,559,573.119812011718,568.325561523437,567.356323242187,570.3134765625,566.722473144531,567.794250488281,566.800903320312,566.722473144531,570.954772949218,571.248291015625,571.248291015625,572.389038085937,568.089782714843,569.1328125,573.157470703125,671.970092773437,568.089782714843,568.089782714843,568.089782714843,571.395812988281,557,608.16455078125,575.617309570312,569.549499511718,570.516906738281,573.379455566406,570.135803222656,569.209167480468,562,574.531677246093,573.23681640625,572.453735351562,573.588684082031,573.281860351562,570.341735839843,571.3525390625,566.722473144531,571.432678222656,573.554931640625,571.248291015625,569.1328125,570.256591796875,570.256591796875,570.626159667968,643.83642578125,568.089782714843,570.276428222656,575.008666992187,570.22802734375,558,608.16455078125,567.3125,569.759948730468,567.239379882812,572.753112792968,567.187622070312,567.187622070312,567.187622070312,558,567.187622070312,567.187622070312,567.187622070312,568.123046875,576.535766601562,576.242004394531,566.800903320312,570.116821289062,566.722473144531,568.584289550781,568.584289550781,569.1328125,572.004699707031,574.090454101562,572.382568359375,650.274108886718,568.089782714843,568.089782714843,568.089782714843,567.239379882812,544,609.010070800781,568.77587890625,567.239379882812,571.741027832031,574.437133789062,570.944580078125,569.853881835937,571.699890136718,569.731811523437,568.178283691406,570.824829101562,574.165466308593,571.012634277343,572.720947265625,569.115234375,566.722473144531,575.165954589843,566.722473144531,570.631408691406,570.631408691406,568.234008789062,569.978088378906,568.089782714843,622.661987304687,568.089782714843,575.259582519531,574.450256347656,578.322143554687,540,617.08349609375,567.239379882812,567.239379882812,572.960571289062,573.444519042968,567.366333007812,570.401306152343,571.735290527343,567.187622070312,568.961547851562,567.400634765625,576.068237304687,567.948791503906,570.42529296875,571.710510253906,400,570.631408691406,570.631408691406,568.089782714843,572.632995605468,568.089782714843,630.026733398437,568.089782714843,526.166809082031,525.735717773437,523.76416015625,547,523.76416015625,567.038024902343,576.602783203125,568.377990722656,578,566.783081054687,568.811584472656,566.8505859375,572.629760742187,570.590270996093,571.57861328125,572.94677734375,574.010803222656,566.918701171875,566.918701171875,568.089782714843,569.01220703125,569.01220703125,623.443176269531,569.90576171875,523.76416015625,523.76416015625,523.76416015625,562,595.439880371093,525.746643066406,523.839172363281,572.396057128906,572.04248046875,566.783081054687,581,573.98291015625,572.244140625,570.705810546875,568.710815429687,574.329528808593,566.783081054687,568.277770996093,569.851684570312,566.918701171875,566.918701171875,568.089782714843,569.01220703125,569.01220703125,663.272766113281,568.365356445312,523.76416015625,523.76416015625,526.271423339843,586,595.439880371093,524.925720214843,523.76416015625,523.76416015625,569.238220214843,566.848937988281,570.282775878906,568.1728515625,585,567.78125,567.78125,566.783081054687,570.178161621093,571.162536621093,571.162536621093,568.277770996093,568.277770996093,663.272766113281,568.365356445312,523.815185546875,523.76416015625,523.76416015625,593,597.068725585937,523.76416015625,523.76416015625,523.76416015625,567.358276367187,573.073974609375,568.082824707031,572.37109375,569.742370605468,575,566.783081054687,571.326110839843,568.909973144531,572.123962402343,574.514343261718,574.514343261718,0,525.458984375,523.76416015625,596,596.712707519531,523.76416015625,524.74951171875,525.096984863281,578.172546386718,570.66162109375,573.368591308593,571.160705566406,566.876342773437,573,567.727966308593,572.947143554687,566.783081054687,566.783081054687,572.577087402343,572.577087402343,0,524.640014648437,523.76416015625,596,595.439880371093,523.76416015625,525.822082519531,523.76416015625,567.142272949218,569.008972167968,571.898315429687,568.890014648437,575,570.26416015625,574.789245605468,576.291015625,569.089599609375,569.171020507812,572.577087402343,0,523.76416015625,523.76416015625,600,597.696166992187,523.76416015625,526.783630371093,523.76416015625,523.76416015625,570.565551757812,567.119140625,571.968444824218,566.783081054687,562,566.783081054687,568.013916015625,572.142211914062,569.635437011718,569.635437011718,525.941955566406,523.76416015625,523.76416015625,601,596.130554199218,523.76416015625,524.74951171875,524.981262207031,574.717346191406,572.979736328125,574.744445800781,567.852172851562,536,569.163635253906,575.546813964843,577.092712402343,574.618591308593,574.618591308593,523.76416015625,523.76416015625,523.76416015625,608,595.439880371093,523.76416015625,523.76416015625,523.76416015625,567.038024902343,566.783081054687,566.783081054687,566.783081054687,517,566.783081054687,566.783081054687,577.092712402343,574.618591308593,574.618591308593,572.879211425781,566.6083984375,566.438598632812,617,609.05859375,566.438598632812,566.438598632812,566.438598632812,570.341125488281,572.026794433593,570.620910644531,574.405578613281,567.830444335937,519,569.817626953125,575.325744628906,571.610107421875,571.610107421875,570.030883789062,568.065551757812,566.438598632812,627,609.538757324218,566.438598632812,566.438598632812,566.438598632812,566.438598632812,567.924377441406,566.753356933593,572.43603515625,566.513732910156,523,566.513732910156,569.319763183593,572.567993164062,572.567993164062,570.565856933593,566.438598632812,566.438598632812,630,609.05859375,566.438598632812,568.70263671875,569.574951171875,569.574951171875,573.646728515625,569.087341308593,572.173400878906,566.513732910156,519,566.513732910156,569.398254394531,570.565307617187,572.567993164062,644.639709472656,621.42626953125,619.675659179687,633,622.077758789062,611.864440917968,674.151733398437,665.110229492187,651.91748046875,702.378784179687,664.777221679687,696.077087402343,609.618347167968,517,621.066650390625,400,569.398254394531,644.639709472656,566.52734375,566.438598632812,606,609.05859375,566.438598632812,566.438598632812,566.438598632812,566.869934082031,574.385437011718,566.659423828125,566.513732910156,524,400,621.066650390625,576.698547363281,566.438598632812,561,609.05859375,566.438598632812,566.438598632812,575.6318359375,570.029907226562,574.717163085937,568.588562011718,566.513732910156,566.513732910156,505,505,566.438598632812,566.438598632812,505,609.05859375,566.438598632812,566.438598632812,568.534973144531,572.525146484375,566.513732910156,566.513732910156,566.513732910156,488,488,566.438598632812,569.955627441406,494,612.538818359375,570.417846679687,574.265625,575.487060546875,566.438598632812,566.513732910156,569.645263671875,566.513732910156,485,485,525.266906738281,523.002685546875,544,592.594116210937,523.149169921875,570.949890136718,564.934448242187,566.513732910156,400,566.513732910156,485,485,525.21630859375,523.002685546875,543,592.594116210937,523.002685546875,525.928466796875,524.968139648437,568.310607910156,564.934448242187,564.934448242187,564.934448242187,525.796997070312,523.002685546875,496,592.594116210937,524.859436035156,523.932983398437,564.934448242187,564.934448242187,564.934448242187,564.934448242187,0,523.002685546875,470,592.594116210937,523.002685546875,523.002685546875,523.002685546875,564.934448242187,564.934448242187,564.934448242187,564.934448242187,0,523.002685546875,444,609.397644042968,526.16015625,525.603698730468,524.324279785156,564.934448242187,564.934448242187,400,564.934448242187,0,523.002685546875,417,523.379089355468,0,0,567.88720703125,400,564.934448242187,0,525.412353515625,523.145141601562,0,400,567.88720703125,567.88720703125,400,625.898132324218,523.038330078125,523.002685546875,0,0,634.29296875,523.002685546875,0,0,567.146484375,468,686.0634765625,523.53515625,0,0,567.039428710937,513,611.794738769531,565.9423828125,0,0,565.990905761718,511,611.372436523437,565.9423828125,400,0,568.336242675781,501,611.372436523437,565.9423828125,565.9423828125,566.015747070312,496,611.372436523437,400,565.9423828125,566.015747070312,492,611.372436523437,611.372436523437,484,611.372436523437,611.372436523437,484,611.372436523437,611.372436523437</v>
      </c>
    </row>
    <row r="8" spans="1:23" x14ac:dyDescent="0.2">
      <c r="A8">
        <v>1</v>
      </c>
      <c r="B8" t="s">
        <v>26</v>
      </c>
      <c r="C8">
        <v>32.525462962962962</v>
      </c>
      <c r="D8">
        <v>668.54260117010404</v>
      </c>
      <c r="E8">
        <v>1.4646010703256001</v>
      </c>
      <c r="F8">
        <v>23.405468887833301</v>
      </c>
      <c r="G8">
        <v>24</v>
      </c>
      <c r="H8">
        <v>564.938232421875</v>
      </c>
      <c r="I8">
        <v>6.3985345609815003E-2</v>
      </c>
      <c r="K8" s="1" t="str">
        <f>TEXT(stand_validation_1cycle2[[#This Row],[stand_age]], ".0")</f>
        <v>32.5</v>
      </c>
      <c r="L8" s="1" t="str">
        <f t="shared" si="0"/>
        <v>"32.5"</v>
      </c>
      <c r="M8">
        <v>100</v>
      </c>
      <c r="N8">
        <f>0.029*stand_validation_1cycle2[[#This Row],[stand_level_biomass]]</f>
        <v>19.387735433933017</v>
      </c>
      <c r="O8">
        <f>0.213*stand_validation_1cycle2[[#This Row],[stand_level_biomass]]</f>
        <v>142.39957404923214</v>
      </c>
      <c r="P8">
        <f>0.571*stand_validation_1cycle2[[#This Row],[stand_level_biomass]]</f>
        <v>381.73782526812937</v>
      </c>
      <c r="Q8">
        <f>stand_validation_1cycle2[[#This Row],[stock]]</f>
        <v>24</v>
      </c>
      <c r="R8">
        <v>0</v>
      </c>
      <c r="S8">
        <f>stand_validation_1cycle2[[#This Row],[aws]]</f>
        <v>564.938232421875</v>
      </c>
      <c r="T8">
        <f>stand_validation_1cycle2[[#This Row],[percent_tree_cover]]*100</f>
        <v>6.3985345609815001</v>
      </c>
      <c r="V8" t="s">
        <v>1404</v>
      </c>
      <c r="W8" t="str">
        <f>_xlfn.TEXTJOIN(",", FALSE, T2:T1370)</f>
        <v>7.38588699623838,8.7054293432138,9.6077776713476,7.55289565329408,6.29302059166868,6.83944236014328,6.3985345609815,9.79192488040446,7.29847423001854,6.99138421441277,8.36999568440679,8.42643456549988,9.55952432745699,8.38460540419108,6.70805006343153,7.60396515438111,7.11080442152429,7.08486911931024,6.71065971574838,7.02819325946154,7.00903278189155,9.18693954848596,7.4022120351674,7.70801565313249,6.95165749966355,7.25061452733523,7.10730807359465,8.03319208259702,7.06725935208372,7.1964911329417,6.96570452992482,6.41219773597247,9.22372486779144,6.4504698826838,7.58116108500598,5.13857255167856,7.62661090705994,8.10230459539277,8.52462039052047,6.48067672749548,8.09912220096954,8.88147521459393,8.51808496106891,6.95494373336213,7.76801642182679,7.56262024558599,7.9246888668082,6.83615279931322,8.10837204370288,6.63399024304314,7.27140156492246,5.40762278230577,7.76568502730138,8.07037977735839,8.21660115424793,7.90154413735049,6.72882853432308,8.42486219135668,6.88585315291075,6.83488554794344,6.70982788436152,6.12693827689468,8.19378176112816,9.21713852746969,7.8602111771668,8.38520211193827,6.28201654022384,7.55782638569765,5.86294158508448,8.75722010265257,9.09703604450624,7.400247735484,6.40982600859403,7.20604327807227,8.12707535823881,7.19002694003254,7.70553496453548,6.3948798334671,6.89402664338523,8.84514989847992,8.66094467618955,8.09350856941151,9.39323199924014,6.8979794777287,8.69539052407882,5.95685343315312,7.08795488169748,7.81206528926674,7.77035946958607,7.96421008267683,7.29885171807736,8.32052128410988,10.4227861069812,8.36219155459532,8.52040454731708,7.06992595729641,7.18625930111063,7.68592171556371,7.47271752487461,6.99861951446164,6.25279171791873,8.73536432637956,6.45501746321877,6.42901114330022,6.73680245358314,8.391689114261,7.96193265633087,7.06810156263251,7.92433861650359,7.02541288385313,6.06256723591375,5.54302170330155,7.71002314617545,6.6975525143363,9.11227925016682,8.17110593940578,6.56232520667213,7.36139781174733,9.08938193671351,6.8892441484561,6.34667769109028,9.36804578447305,7.9342210527693,9.81653881941771,7.13902272654083,5.97733905808678,7.46096162725475,8.2731860355949,6.9663772080073,6.84566384986853,8.32342023176536,6.71539822219406,6.54312030028855,6.03445690304057,7.38523169858571,6.92576240349112,8.39227349648392,7.70789682583212,6.27381776307072,6.95841849650329,6.94809911334856,7.75656627165474,6.97847515986138,6.03321639397882,10.0746548127723,8.71931939955426,6.45384267190311,6.98656527374305,7.13144311441397,9.18627286123327,6.87378514767497,7.2941880584688,8.47057224443419,7.88519340681682,5.12704518484708,8.00472970349618,7.10930226229733,7.17864117571869,6.83176080600882,8.31696040898205,5.73091480398192,8.1440270257753,8.6514256994433,7.46245619181028,7.31160313867431,8.37361461531918,8.09315075673815,8.79093322679275,6.49526197678066,6.90969775840569,7.52325100076665,6.56811546310434,7.22603148469116,7.18328043206538,10.2222037031684,6.80604753808459,6.961775674462,7.23551300994719,8.17345238760567,7.74145420041431,7.27152982512375,6.85597625322779,6.65176600253327,8.19551628155306,6.74338180449543,7.27905158933856,6.90468448188236,6.07869076755059,9.44240151226664,8.02339882441664,7.84292162678268,7.21374040163695,8.91973036303135,7.82246894339823,9.19653757142441,7.7555432138028,7.24448277095495,7.15262895764476,6.72265428770192,7.83723377429016,7.46497677203898,7.61585067075765,8.9332943318121,7.83770712579596,6.23513374527694,10.3249661131057,7.44061315448087,6.10116388383183,6.76762197999035,7.64645441099545,6.89949323052431,6.77591850415615,7.60062610725558,7.43813160502408,7.38164762915892,8.94359982383438,8.06836236106632,5.76536142101961,6.64867596943978,8.10366371575083,8.33384057249502,6.45332365225605,8.20260537730116,7.93488640345625,7.11357591990936,7.96401178957468,8.42324541603836,6.84803470714216,5.96347817021111,7.72346264827745,6.14757941833383,8.72603023299181,8.15406663339093,8.72241878690556,7.29184640349313,9.37927794045186,6.85090503844778,7.44864105987901,9.03313541289176,8.66327882281987,6.35714088065287,9.47868524008083,6.71584316380895,6.98917023865398,7.31234393673122,6.69718508918679,6.68580660630952,7.18200481283105,6.8960694900609,9.74277113481617,8.07707912808345,6.6458668214314,8.8107752654636,7.69558827718316,8.96769399068074,8.37983375599626,6.96273603795575,9.07479097028303,6.83544986106736,6.6806867316282,10.4690773121574,8.05335378025725,8.07975665847523,7.32718565795083,6.49505032899952,8.66673692214237,7.05681164666395,9.35383501216856,6.43241523322887,7.48950883093402,8.13568550027318,8.02492863925911,7.66419151731082,9.21070322535117,5.8866161916818,8.83877065964658,8.30849578981999,6.11453366014302,7.51139997416367,8.74865386107497,5.96728659578094,7.64538564757074,8.07507289045359,9.65507848391697,5.8390397231584,3.77764806734913,10.2236571165131,5.39422367498366,7.65998340994559,6.87757807649602,6.43161220415652,7.05718155214348,6.1388366205154,9.51370374724489,8.79716225928849,7.65113878663305,6.35037882289487,7.37247506297954,9.78384774134855,10.5143240894093,7.92081654528471,6.69905274008723,9.00462563689215,6.19099802246549,9.14262020656023,8.39264677506756,7.08753109988588,6.39149755306675,6.92894969054494,6.15274077363871,7.78781382724218,6.87589896653499,7.875205270483,6.36296430742778,6.96118936797806,8.86448130115367,7.13147070156858,5.85868626049868,7.9088794111864,7.69709634477888,7.91828501072891,7.34110596090932,8.33847427416099,6.9451640483171,4.9059824759789,5.96922061623255,7.05468962728274,6.72226905380487,6.99416166317333,10.1046063895528,5.77084101052853,6.41337021573597,7.77307069362935,6.8655265526958,8.78820973285208,8.4485592115442,11.1408033753664,6.64367970186567,5.56767689996685,5.93914250289094,5.91151332382821,7.21531021317357,8.64545428356828,7.25430831094696,8.09917680110778,7.44553939653902,8.31665125900223,8.09549872733597,6.41835819263237,7.55136249636873,8.13984338261192,7.83883376963759,7.08712001800573,16.7837941412976,8.46521674266125,8.79139939807028,8.36616962210823,6.60924490142977,7.9854072818755,7.36945961435891,6.42193364466148,7.38760089205741,7.47286259584109,6.64227703807099,8.04412652279584,6.88712254357425,7.57610616878999,6.56248154159683,6.13568060890506,6.6100698060911,8.03934025297604,6.89502510887589,5.55028566273168,7.1546256771048,7.0729061646427,7.1540116809754,5.09747582730216,8.97068914250156,7.58399223227213,8.393117202822,7.25505924542583,6.32826416433688,6.64672779847927,8.74613563450545,8.9590688437003,7.67117332590823,8.75687813872704,6.36505068226764,7.30907071941564,8.42934882648694,6.60609147979987,9.15811760533275,6.85866547324998,7.55061310460407,7.32922138415071,7.95562821606441,8.61408287655967,8.11805611061074,5.96502573878176,9.81776650940254,7.64619527960908,9.6141769147035,5.77609554723587,10.7657203231596,7.81619848415577,7.69463379408906,7.48304126374648,6.35844482626128,7.55018063711426,7.44510041003552,8.2935867530925,9.17037160315968,7.49356645779681,8.09752221850083,6.49391741440839,8.0194774177718,6.96794612088299,9.54539197604369,7.28073766658174,6.75901135465458,6.55313124577428,5.97201576011524,8.30394713600458,8.67709909909019,8.86762968019989,7.58676929904796,7.24603698990325,9.11171366687362,7.18915369409702,9.35860940034098,6.45989100892401,8.04938014555038,5.50129953996705,7.3162518669977,5.97748000800975,6.35994995224653,6.5217928148303,8.6116612287895,6.66821027519709,8.20292199170765,7.83010902642501,7.64060087776814,7.28202145982526,8.84741513918862,8.12390439358282,7.48887729829824,7.26341586642423,8.66235794648599,7.04451471408487,9.28588319729051,3.58479400224053,13.4171615184556,7.1784270621628,7.51075077085771,7.93986920236746,9.21713645210079,6.24164069362241,6.48800059055951,9.12882294580114,6.94222602356031,9.39839446490939,7.90114145721761,9.33434589975936,7.91288278053423,7.17312169802463,9.53421998501792,7.71651610402466,7.45498082849379,8.23388781665683,7.4987244256972,7.353037445779,8.30724687691992,6.70614580552549,6.47911641329519,6.67375199186957,6.93628582619789,6.80397382699214,7.66260468531495,7.92468522321312,7.18970937046354,8.54661820612401,5.4247760252939,8.91844772923494,6.43570744038587,7.83261433795203,7.3023889266612,9.26775985818434,6.79986580478932,8.47260869386929,6.53705343351609,6.84031355131961,8.20353610062417,9.2546340845421,7.56901031135767,8.5351094128891,6.5547145805632,8.74839876319098,7.77363286122335,6.76594124906938,10.0887630458781,5.63191813239892,7.15366771810811,6.65040554051636,7.91620141054477,6.49670435237656,8.16216433127013,6.75588132756341,9.01807855804556,6.64941056480334,8.76536126941744,7.86658150900928,7.11855599412311,5.83987348350106,7.5942052451295,8.3014677743099,7.6781921797637,6.28104797195754,8.16136196888286,7.26505712637607,7.55093661315972,7.07183842941713,7.39026744737854,8.99110705784037,8.72488703909865,7.76434868507905,6.17406086888885,5.8001167952854,9.31451551351462,6.61074807495685,6.17590749138213,8.58553159062297,6.19777870599533,8.22162707421617,6.66581379776935,7.70357383157416,7.42872682034941,8.86966349268807,7.20792057690038,8.22895601511721,8.43875769735765,9.53596989330354,8.13816081754489,7.99618847282796,7.14176261255258,8.1588198800408,7.1362294480269,6.22920634855281,6.14472450257816,6.3091933070539,7.28502274058887,7.99126673728926,6.82652559913183,8.01031270821204,8.23019289379304,5.71701085359119,7.09393534008142,7.91615114878926,6.85599599644931,6.60862254119406,8.11046806383638,7.98717463522337,7.18576234215722,8.01624109324211,7.03385978297079,8.83414070237947,7.36564688150272,7.07076863311079,7.80183426306596,8.09122248299446,6.7434951164911,9.9891170642588,6.48266638056907,7.06244995781977,7.34816819350434,8.39021753907747,6.65468461993051,11.2297613975256,7.56387030161177,6.98437269727492,7.64342676280684,7.33740140352409,7.19324047526764,10.1217642724017,7.61951247585133,7.71852423607422,8.35194115978507,6.68958333588201,7.29966068946125,6.84363154045994,9.33563748854619,7.54081515796658,8.84810935228151,7.98372426608002,8.26137103214529,7.26894731055085,6.70464881318836,7.39934918298892,7.06163528783779,7.475866101828,8.30898050119705,7.55817692375202,7.17543237211997,7.31196850714117,7.17306247771771,8.14737295998355,8.48208993306494,6.26563912137817,6.91139903378688,6.39718816863367,8.62342230664679,9.07459841520518,6.74162289588544,7.96072716356745,6.34263367436401,7.68781591876547,7.58835720152073,6.38648795901165,6.65133532160994,8.43916050378495,8.77770429161402,6.30031497058464,6.87126216482413,7.44873981843805,7.42517758341398,6.6084457048702,8.6555229659555,7.55979482135809,6.6006117125257,6.78778992496343,8.40146118101219,6.74751808141225,8.1580665778137,6.71244348320236,3.73946635683047,6.41606691288722,7.96311451627364,9.49585662903279,9.67705017893544,7.44974482467844,8.45457073375989,7.75441009863282,10.4142555580527,6.17633855536849,7.87392149792451,8.00151252537481,7.45501848710054,6.97159169368473,6.68084160924315,7.23610677411471,7.48177790464914,5.95366491519345,6.9701376815258,7.10097901486962,8.15481081049989,8.03038044850793,8.23785500614267,8.06055449906777,9.78686294087945,9.57316055431844,7.89551933202948,10.1759546844921,6.71798149129673,6.66844647312377,10.0004593302068,10.4951378317925,8.99446601917555,8.74730474940653,6.11421012686842,7.31224631681395,8.32303713154953,8.04285294896673,9.51757679617423,6.66962443338268,7.63600165244577,5.90235510796983,8.04516585170519,8.05171509147081,6.85808232972936,7.06391152355182,8.04556904533149,9.79950337493054,5.29302882100677,8.60034530535709,8.16049039225233,7.21038468557503,7.99915944488654,6.77690082079589,8.38833881671585,8.25515216156236,7.00763016656715,8.04305291850704,8.41893056096846,8.04944923190622,8.03813090589053,7.41479319271027,6.03816862993303,7.74648571149636,7.15397483829876,7.82195981266638,8.44196599656539,6.25960445089226,10.0223936574943,8.49637447518535,7.23162068686262,8.68374868665288,6.85990127109046,7.23540742920012,8.11918320191451,8.18588063924942,8.36240376383169,6.8317506853289,7.03691408983727,7.9462746437279,9.50617479187121,6.41266558252886,5.98732588670379,6.87238563851473,7.06350125846067,6.01006326655208,8.35032947532662,6.88520333010123,7.60092009426774,7.69379109566387,9.0896369205058,8.21917600293863,7.94410717989269,7.86719961037235,10.159711676402,6.39245222242765,7.45871825487573,6.26247711571748,7.96003698239532,8.48298660315311,8.44357280426667,7.64497177966342,6.56569680352519,6.60033224336055,8.19917227540647,6.22967614659978,8.26923788018287,8.4390120934882,9.49948655119125,7.50198779212601,7.59964197620214,6.33740652019815,8.60996474691947,5.98460355081775,9.21119672668073,8.12197226001475,7.65548141369311,8.01005670087151,8.70765823394077,8.37705156710839,7.13464377413116,7.02497449010643,7.68814602413831,6.31049036005444,6.37274657719438,8.75051004593254,5.17248621250743,7.80309605673782,6.3543999712887,7.52632913366073,6.79223047974592,7.47357943090918,8.20472642744615,7.58549930515498,8.15034206727939,10.7558544642148,9.47861444768486,7.8886778348539,7.22780743148631,6.20426202888237,7.80937103294594,8.01868459723627,7.42755998130159,7.34134251444878,6.39752668468319,6.47931951287009,7.42306101285457,7.15361707350171,8.0092311158656,7.58562827417094,7.77914851480418,5.62911886873317,7.77477366634571,7.08247458473685,7.5474790046836,5.9865967802251,5.62379815162145,12.6638035363118,6.97271652413758,7.30926048314754,8.56032660735691,8.35795954362463,8.40410891752633,7.72191243328174,5.92145040781724,7.98431772481802,6.79584529564861,8.11775799408841,8.67955640066493,7.41208129947947,6.91226201668469,7.96815845297334,6.40525612041412,7.24228773279795,7.70550915497617,8.31466092254869,8.00962045397471,7.73021757707413,8.47208696513247,7.92269350610844,5.93304886573767,5.86568530326135,8.57049212232608,7.60870994874695,7.65042065047967,7.75990902099615,8.0059861360764,7.11834195296556,6.10087701665989,7.67505616518577,8.3429472247563,8.09047968892797,7.12921768183279,9.3178708705932,9.82682280283971,5.94654867268163,8.75757002701861,6.79766673704292,8.51047262143212,6.54499193038953,9.37976464500955,7.60766673389312,8.0886259403994,8.94626954697511,7.59829157838268,7.4099643667168,7.67528507808583,7.47766656380911,6.93490932762307,7.79853459912538,6.96685074544406,3.7008155941277,7.11128946805631,6.25666477626147,6.5959552741549,8.31578717452272,6.52628572420804,7.21312607198564,7.17793078426264,7.7451100994946,9.92503034453276,5.6861674850754,6.05072669810944,9.20594659809859,5.4794656887468,9.63306221193671,8.28976167097081,8.58066275150999,7.48544035085879,6.34603438200419,6.34663476206265,8.04899434340627,8.22502761945228,7.27197297487821,6.4951839925517,6.45790468788112,9.05854406965188,7.23434721439195,9.86579779667965,7.65106252450273,6.50447442480309,11.9426915305557,5.89391746777405,7.84547343415056,9.02098677961598,8.22747814187516,6.48777822610264,9.09092296139278,7.46208465576592,7.18637193161673,10.1754681064488,6.80984699793973,7.64631047405164,8.02864176371209,7.8425449412911,8.24594513156826,7.79648579008635,9.26759856582311,6.73520319719392,7.82799957480922,7.08058074225568,8.98710132742176,6.75067146560913,8.75617311589545,7.10614481303391,7.79557737315362,8.42119151211363,6.64598072733283,8.49098602595575,8.90143480716516,8.12478140375556,7.22000947611017,7.62398069696288,7.07017767561639,9.79302164112185,6.015765361424,8.2018390769106,7.83930047794432,6.46753888704147,7.43966334370599,6.94899944813404,6.82230271345493,6.35573254546998,9.18201794526333,7.30339550756917,6.49014792663316,8.53555688913793,7.13163804229796,8.01304009774336,7.81345006354171,6.36034935345825,7.84106086311593,8.80739799206528,7.22735326003235,7.10496748638965,6.54735848918754,7.98167533390592,5.94571226128067,9.10104515515448,9.95909568754525,7.78220183262601,9.12432281194629,7.13712577102799,7.02510376937779,9.02101710833118,6.69671715906423,7.60373907107342,6.24805240912344,6.46647716893277,7.30424409787539,7.38411756002006,7.1487078425413,8.86444616383928,7.9742624815067,8.45309027616525,6.21496528376401,9.37768464240341,7.64862387226683,8.81618508276178,8.56560877009154,7.3877927899926,5.81392905244156,10.0174915900413,7.44183487564637,5.8089492684779,8.92467970692786,5.75355030102146,8.21603707684396,5.58695307413154,7.19425560755061,6.94474961158791,7.16717000211938,7.15714638106534,8.84997911550132,8.6668282610947,7.20340400051523,9.65161656683598,7.50777033725268,6.97403531141141,8.74585484746548,8.2052514610714,7.59865497823603,8.35512246610947,5.84212705849608,8.75071869509358,6.07113993291395,5.46274362240656,8.81171751507467,6.49482295926371,7.07694304515502,7.59361171515655,8.80825047764304,7.76627642327884,6.44886538628251,6.28331562349543,9.18880054308836,8.34067044060191,7.08689474351585,9.35591744037924,6.13900019227712,8.11474239268634,8.07376850196206,7.87524760057581,5.92567625879742,5.9978951536871,8.68840523592544,7.61751607617469,7.27212636850056,7.12093473196875,8.23338362435418,8.45860564701364,7.17193582570999,7.11246415492783,11.1512334069017,24.7783788999786,9.84767290454505,5.88315919005352,8.74326729135651,6.16192841320761,5.48285852884614,7.80095844858482,7.44724304350093,7.48902301576472,8.24890405066802,6.42493975804878,7.62404851363498,7.03136691727462,6.41165547005211,8.67475636637852,5.21966512842524,7.45733015566492,7.78764071176413,8.06527394299787,6.90970001845781,9.24361217941059,8.61273283282938,7.87908206856216,7.31692975971677,7.378527495647,7.53903383864514,8.23496782703975,6.48929494674656,8.89643202749048,9.70991209541638,9.41855382750415,5.98051730210976,7.34607745614684,6.08958392916519,5.80095081574904,8.67674077052436,7.63234465022856,5.59287607304863,6.670226540332,7.86869160690736,7.95264131361215,6.28826955449869,5.24549891039701,8.94709400678496,7.35217900145245,7.21623954646738,7.81210742577531,7.16512339799362,7.02835286013302,7.04932354786183,5.49688153803762,10.1274871699111,5.72103538997145,6.54515532118161,7.57642782062716,6.41656598915826,5.92453215170389,7.37562747357588,8.43231795196481,6.98853599247672,7.69015552030366,9.24477184061457,5.99428021691624,7.08793449921,9.22289295241646,8.1398096421376,8.31213396811724,8.88160352801785,8.19005675267115,7.43945604314788,8.51492773425583,7.71453834173018,7.43580587209894,8.48750480706572,7.05673564553891,8.43778690883413,7.62549853797371,6.81807442259407,7.09301893069331,7.25216825070131,5.03781439632133,7.19368784181193,6.23366435325829,6.6219663175695,8.72151452605208,7.59936699190083,6.37122282350123,9.49367347966523,5.74053798874652,6.15776025891502,7.46005686728623,7.64814174588182,7.0660850877822,6.85089442126715,7.86936299000499,6.72436973258653,9.37032769532542,11.0446302701897,5.94345736183305,9.04072909891793,7.13385784775293,8.85279658351388,6.52812950982919,7.55743329046431,6.50127774200978,8.92013122722525,6.34705500239363,8.35101775911324,7.6343084620922,7.32654328700576,7.7571492148983,7.23628042838362,5.72425616262808,7.80147484198103,6.29836595680069,8.59975101418776,6.22613602997333,7.27353991253556,7.94834102895209,7.94214109106465,8.82097361623192,7.0443680899571,8.32682687911763,7.2821401586147,9.40902381081664,7.35781769535085,6.93359445060385,8.12071951968657,9.49022162598901,8.89599310614046,8.05280173476276,6.70460930981465,8.13532308369011,7.37592733214022,3.93673934418648,8.27523460881783,6.65743507919519,8.66726521107529,7.32633544095178,6.6884600374297,6.63568196123416,8.67421454910674,8.79288510496109,7.21268102369633,7.28822717020608,7.33557422355164,7.42309682561103,9.73881490389001,6.81992831692355,8.45999434529776,9.63628046842071,6.54416190062385,7.63476104312967,5.74343202624429,8.06801785207187,8.36390342024564,7.36584709198646,7.89145727063029,6.67442922755826,7.60607893874831,6.92378561455456,7.55987171981249,8.80495815428063,7.83564434636793,7.28516684754129,7.39786238488509,10.0120188339053,9.42514211525709,6.2547134605098,6.11620684797639,6.55403441322428,10.7064529005114,6.40647116929318,6.76348157811583,7.54119189143699,9.5685306609509,7.06972845277403,8.3295813260994,6.98797672710111,6.71674180616707,8.23648023373444,8.56345657334247,7.03015812912209,9.88940577401586,6.61523538285968,9.74671551722796,8.03729607422563,7.07518979605611,7.85165341690982,6.34840429747424,7.97740316443236,8.95430197462373,7.31480552495203,7.75017601413404,6.79956131136767,8.0933342683186,6.08758129470322,6.76338566735112,8.51891920315232,6.52950018892675,5.99568768805162,6.29594967059457,9.81704042789977,6.6148336903249,7.88698642492892,6.25048514376995,8.7141500495794,7.04699572786259,7.04042298992854,6.40701407719781,6.49752966999218,7.57765605469128,6.77910824530309,6.44775002393647,6.32279593677622,7.45935363985769,7.73717170848257,7.7285600284911,8.49836640065406,6.29502751484581,7.29626672104115,6.2362807377486,7.6448784138987,7.71841838007459,7.99880008404539,9.6371960430206,6.64330744687812,6.11471041423249,5.54400537640959,11.1962363810348,9.5833082305864,7.82148496382344,7.49378266201163,9.11715507478872,6.27654310770266,8.57925591121522,7.7318836885328,7.2673864414844,6.78281139731367,7.80401749378376,7.56444681702827,8.8743105983177,5.31663295974853,8.53253722180109,7.69335124703561,6.4631953789822,8.77952573802271,7.01863533133478,6.17042306876222,7.57490049344143,7.63896868311299,6.69277789290132,4.8877680450369,7.94549797998808,13.7923870324726,7.26740581309575,7.73091633768718,7.00440573494385,6.69441070751618,7.74342634594713,6.67212420615104,6.73688908881962,9.1629183780002,7.74092564472053,7.67064216213403,5.73203974757139,9.61413904349876,8.53844450337079,8.65346568589031,7.04638221394906,5.97716798756843,7.32293052488855,6.37863980964459,6.65009764681678,8.08553810033496,5.6940558919575,7.37330184065396,6.44343643055336,8.31583240051376,8.10505854762728,9.07293621439142,8.19950080355883,7.52095636103353,7.47696770132678,7.43235831397427,8.87738513266512,8.48089388592682,8.94998507947648,7.83358623770954,8.7165007831404,8.1179303187182,9.39219303524192,6.13095021641028,10.3414975217788,8.58921099367951,7.98177796509801,9.3993242164878,7.50062256128517,6.40127323412733,8.23645840019926,8.09987303684797,8.73170436788588,8.4608391733596,7.28346380951931,7.12868020775831,7.76125829592802,11.5393442321947,7.95457061547714,8.09232926773167,7.58607746020684,5.93511179699317,7.00628882324992,6.20575736565819,4.41773123310318,7.45520681002147,6.3099352757607,6.25687880555229,6.71898346696671,7.98263593662083,8.96218036245131,6.80001171848755,6.58749948646275,9.44548905209061,8.55638995727723,5.97619820864708,9.00970636900516,6.87175794694961,6.530387706574,9.05406687879833,8.92379474034139,9.12834219199923,9.9606548610839,6.44890139190818,7.49247493984958,6.42591409253182,5.63905485335395,6.19471317605125,7.5048837365023,7.74972056199626,6.87983729824625,10.3102290452721,7.01182016031943,7.41864410262898,6.87805247446658,7.80002442125573,5.82025565673102,15.1115842463431,8.31728965217161,7.24734650616952,5.90120310087393,8.43152860220475,7.11580991639019,5.58730682514498,7.81663451987555,8.02399682981016,9.94047281928629,7.74719357711888,7.56322861795606,12.2838922202314,9.44511602271123,5.93085248293407,6.23895288756965</v>
      </c>
    </row>
    <row r="9" spans="1:23" x14ac:dyDescent="0.2">
      <c r="A9">
        <v>1</v>
      </c>
      <c r="B9" t="s">
        <v>27</v>
      </c>
      <c r="C9">
        <v>41.258928571428584</v>
      </c>
      <c r="D9">
        <v>1134.6607648465799</v>
      </c>
      <c r="E9">
        <v>8.0747924006228509</v>
      </c>
      <c r="F9">
        <v>29.695563887655599</v>
      </c>
      <c r="G9">
        <v>84</v>
      </c>
      <c r="H9">
        <v>564.938232421875</v>
      </c>
      <c r="I9">
        <v>9.7919248804044595E-2</v>
      </c>
      <c r="K9" s="1" t="str">
        <f>TEXT(stand_validation_1cycle2[[#This Row],[stand_age]], ".0")</f>
        <v>41.3</v>
      </c>
      <c r="L9" s="1" t="str">
        <f t="shared" si="0"/>
        <v>"41.3"</v>
      </c>
      <c r="M9">
        <v>100</v>
      </c>
      <c r="N9">
        <f>0.029*stand_validation_1cycle2[[#This Row],[stand_level_biomass]]</f>
        <v>32.905162180550818</v>
      </c>
      <c r="O9">
        <f>0.213*stand_validation_1cycle2[[#This Row],[stand_level_biomass]]</f>
        <v>241.68274291232152</v>
      </c>
      <c r="P9">
        <f>0.571*stand_validation_1cycle2[[#This Row],[stand_level_biomass]]</f>
        <v>647.89129672739705</v>
      </c>
      <c r="Q9">
        <f>stand_validation_1cycle2[[#This Row],[stock]]</f>
        <v>84</v>
      </c>
      <c r="R9">
        <v>0</v>
      </c>
      <c r="S9">
        <f>stand_validation_1cycle2[[#This Row],[aws]]</f>
        <v>564.938232421875</v>
      </c>
      <c r="T9">
        <f>stand_validation_1cycle2[[#This Row],[percent_tree_cover]]*100</f>
        <v>9.7919248804044603</v>
      </c>
    </row>
    <row r="10" spans="1:23" x14ac:dyDescent="0.2">
      <c r="A10">
        <v>1</v>
      </c>
      <c r="B10" t="s">
        <v>28</v>
      </c>
      <c r="C10">
        <v>36.836111111111116</v>
      </c>
      <c r="D10">
        <v>825.66305117015202</v>
      </c>
      <c r="E10">
        <v>7.3564853045373004</v>
      </c>
      <c r="F10">
        <v>26.5715437027532</v>
      </c>
      <c r="G10">
        <v>99</v>
      </c>
      <c r="H10">
        <v>564.938232421875</v>
      </c>
      <c r="I10">
        <v>7.2984742300185396E-2</v>
      </c>
      <c r="K10" s="1" t="str">
        <f>TEXT(stand_validation_1cycle2[[#This Row],[stand_age]], ".0")</f>
        <v>36.8</v>
      </c>
      <c r="L10" s="1" t="str">
        <f t="shared" si="0"/>
        <v>"36.8"</v>
      </c>
      <c r="M10">
        <v>100</v>
      </c>
      <c r="N10">
        <f>0.029*stand_validation_1cycle2[[#This Row],[stand_level_biomass]]</f>
        <v>23.94422848393441</v>
      </c>
      <c r="O10">
        <f>0.213*stand_validation_1cycle2[[#This Row],[stand_level_biomass]]</f>
        <v>175.86622989924237</v>
      </c>
      <c r="P10">
        <f>0.571*stand_validation_1cycle2[[#This Row],[stand_level_biomass]]</f>
        <v>471.45360221815679</v>
      </c>
      <c r="Q10">
        <f>stand_validation_1cycle2[[#This Row],[stock]]</f>
        <v>99</v>
      </c>
      <c r="R10">
        <v>0</v>
      </c>
      <c r="S10">
        <f>stand_validation_1cycle2[[#This Row],[aws]]</f>
        <v>564.938232421875</v>
      </c>
      <c r="T10">
        <f>stand_validation_1cycle2[[#This Row],[percent_tree_cover]]*100</f>
        <v>7.2984742300185399</v>
      </c>
    </row>
    <row r="11" spans="1:23" x14ac:dyDescent="0.2">
      <c r="A11">
        <v>1</v>
      </c>
      <c r="B11" t="s">
        <v>29</v>
      </c>
      <c r="C11">
        <v>36.929166666666696</v>
      </c>
      <c r="D11">
        <v>772.84478345523701</v>
      </c>
      <c r="E11">
        <v>7.0463574879510498</v>
      </c>
      <c r="F11">
        <v>26.6419016150512</v>
      </c>
      <c r="G11">
        <v>99</v>
      </c>
      <c r="H11">
        <v>564.938232421875</v>
      </c>
      <c r="I11">
        <v>6.99138421441277E-2</v>
      </c>
      <c r="K11" s="1" t="str">
        <f>TEXT(stand_validation_1cycle2[[#This Row],[stand_age]], ".0")</f>
        <v>36.9</v>
      </c>
      <c r="L11" s="1" t="str">
        <f t="shared" si="0"/>
        <v>"36.9"</v>
      </c>
      <c r="M11">
        <v>100</v>
      </c>
      <c r="N11">
        <f>0.029*stand_validation_1cycle2[[#This Row],[stand_level_biomass]]</f>
        <v>22.412498720201874</v>
      </c>
      <c r="O11">
        <f>0.213*stand_validation_1cycle2[[#This Row],[stand_level_biomass]]</f>
        <v>164.61593887596547</v>
      </c>
      <c r="P11">
        <f>0.571*stand_validation_1cycle2[[#This Row],[stand_level_biomass]]</f>
        <v>441.29437135294029</v>
      </c>
      <c r="Q11">
        <f>stand_validation_1cycle2[[#This Row],[stock]]</f>
        <v>99</v>
      </c>
      <c r="R11">
        <v>0</v>
      </c>
      <c r="S11">
        <f>stand_validation_1cycle2[[#This Row],[aws]]</f>
        <v>564.938232421875</v>
      </c>
      <c r="T11">
        <f>stand_validation_1cycle2[[#This Row],[percent_tree_cover]]*100</f>
        <v>6.9913842144127702</v>
      </c>
    </row>
    <row r="12" spans="1:23" x14ac:dyDescent="0.2">
      <c r="A12">
        <v>1</v>
      </c>
      <c r="B12" t="s">
        <v>30</v>
      </c>
      <c r="C12">
        <v>39.095833333333346</v>
      </c>
      <c r="D12">
        <v>949.91407303511699</v>
      </c>
      <c r="E12">
        <v>8.3249637068135094</v>
      </c>
      <c r="F12">
        <v>28.136491398846399</v>
      </c>
      <c r="G12">
        <v>100</v>
      </c>
      <c r="H12">
        <v>568.51452636718705</v>
      </c>
      <c r="I12">
        <v>8.3699956844067905E-2</v>
      </c>
      <c r="K12" s="1" t="str">
        <f>TEXT(stand_validation_1cycle2[[#This Row],[stand_age]], ".0")</f>
        <v>39.1</v>
      </c>
      <c r="L12" s="1" t="str">
        <f t="shared" si="0"/>
        <v>"39.1"</v>
      </c>
      <c r="M12">
        <v>100</v>
      </c>
      <c r="N12">
        <f>0.029*stand_validation_1cycle2[[#This Row],[stand_level_biomass]]</f>
        <v>27.547508118018396</v>
      </c>
      <c r="O12">
        <f>0.213*stand_validation_1cycle2[[#This Row],[stand_level_biomass]]</f>
        <v>202.33169755647992</v>
      </c>
      <c r="P12">
        <f>0.571*stand_validation_1cycle2[[#This Row],[stand_level_biomass]]</f>
        <v>542.4009357030518</v>
      </c>
      <c r="Q12">
        <f>stand_validation_1cycle2[[#This Row],[stock]]</f>
        <v>100</v>
      </c>
      <c r="R12">
        <v>0</v>
      </c>
      <c r="S12">
        <f>stand_validation_1cycle2[[#This Row],[aws]]</f>
        <v>568.51452636718705</v>
      </c>
      <c r="T12">
        <f>stand_validation_1cycle2[[#This Row],[percent_tree_cover]]*100</f>
        <v>8.3699956844067902</v>
      </c>
    </row>
    <row r="13" spans="1:23" x14ac:dyDescent="0.2">
      <c r="A13">
        <v>1</v>
      </c>
      <c r="B13" t="s">
        <v>31</v>
      </c>
      <c r="C13">
        <v>39.418650793650819</v>
      </c>
      <c r="D13">
        <v>993.399966745705</v>
      </c>
      <c r="E13">
        <v>8.37820113592125</v>
      </c>
      <c r="F13">
        <v>28.494755943753301</v>
      </c>
      <c r="G13">
        <v>97</v>
      </c>
      <c r="H13">
        <v>570.088623046875</v>
      </c>
      <c r="I13">
        <v>8.4264345654998796E-2</v>
      </c>
      <c r="K13" s="1" t="str">
        <f>TEXT(stand_validation_1cycle2[[#This Row],[stand_age]], ".0")</f>
        <v>39.4</v>
      </c>
      <c r="L13" s="1" t="str">
        <f t="shared" si="0"/>
        <v>"39.4"</v>
      </c>
      <c r="M13">
        <v>100</v>
      </c>
      <c r="N13">
        <f>0.029*stand_validation_1cycle2[[#This Row],[stand_level_biomass]]</f>
        <v>28.808599035625445</v>
      </c>
      <c r="O13">
        <f>0.213*stand_validation_1cycle2[[#This Row],[stand_level_biomass]]</f>
        <v>211.59419291683517</v>
      </c>
      <c r="P13">
        <f>0.571*stand_validation_1cycle2[[#This Row],[stand_level_biomass]]</f>
        <v>567.23138101179745</v>
      </c>
      <c r="Q13">
        <f>stand_validation_1cycle2[[#This Row],[stock]]</f>
        <v>97</v>
      </c>
      <c r="R13">
        <v>0</v>
      </c>
      <c r="S13">
        <f>stand_validation_1cycle2[[#This Row],[aws]]</f>
        <v>570.088623046875</v>
      </c>
      <c r="T13">
        <f>stand_validation_1cycle2[[#This Row],[percent_tree_cover]]*100</f>
        <v>8.4264345654998802</v>
      </c>
    </row>
    <row r="14" spans="1:23" x14ac:dyDescent="0.2">
      <c r="A14">
        <v>1</v>
      </c>
      <c r="B14" t="s">
        <v>32</v>
      </c>
      <c r="C14">
        <v>42.263285024154598</v>
      </c>
      <c r="D14">
        <v>1279.2313833435601</v>
      </c>
      <c r="E14">
        <v>2.4180720844956101</v>
      </c>
      <c r="F14">
        <v>30.4196707233788</v>
      </c>
      <c r="G14">
        <v>23</v>
      </c>
      <c r="H14">
        <v>570.088623046875</v>
      </c>
      <c r="I14">
        <v>9.5595243274569905E-2</v>
      </c>
      <c r="K14" s="1" t="str">
        <f>TEXT(stand_validation_1cycle2[[#This Row],[stand_age]], ".0")</f>
        <v>42.3</v>
      </c>
      <c r="L14" s="1" t="str">
        <f t="shared" si="0"/>
        <v>"42.3"</v>
      </c>
      <c r="M14">
        <v>100</v>
      </c>
      <c r="N14">
        <f>0.029*stand_validation_1cycle2[[#This Row],[stand_level_biomass]]</f>
        <v>37.097710116963242</v>
      </c>
      <c r="O14">
        <f>0.213*stand_validation_1cycle2[[#This Row],[stand_level_biomass]]</f>
        <v>272.47628465217826</v>
      </c>
      <c r="P14">
        <f>0.571*stand_validation_1cycle2[[#This Row],[stand_level_biomass]]</f>
        <v>730.4411198891728</v>
      </c>
      <c r="Q14">
        <f>stand_validation_1cycle2[[#This Row],[stock]]</f>
        <v>23</v>
      </c>
      <c r="R14">
        <v>0</v>
      </c>
      <c r="S14">
        <f>stand_validation_1cycle2[[#This Row],[aws]]</f>
        <v>570.088623046875</v>
      </c>
      <c r="T14">
        <f>stand_validation_1cycle2[[#This Row],[percent_tree_cover]]*100</f>
        <v>9.559524327456991</v>
      </c>
    </row>
    <row r="15" spans="1:23" x14ac:dyDescent="0.2">
      <c r="A15">
        <v>1</v>
      </c>
      <c r="B15" t="s">
        <v>33</v>
      </c>
      <c r="C15">
        <v>38.778619528619537</v>
      </c>
      <c r="D15">
        <v>961.14714261200697</v>
      </c>
      <c r="E15">
        <v>8.2698012668072902</v>
      </c>
      <c r="F15">
        <v>27.902366800473999</v>
      </c>
      <c r="G15">
        <v>99</v>
      </c>
      <c r="H15">
        <v>522.75384521484295</v>
      </c>
      <c r="I15">
        <v>8.3846054041910797E-2</v>
      </c>
      <c r="K15" s="1" t="str">
        <f>TEXT(stand_validation_1cycle2[[#This Row],[stand_age]], ".0")</f>
        <v>38.8</v>
      </c>
      <c r="L15" s="1" t="str">
        <f t="shared" si="0"/>
        <v>"38.8"</v>
      </c>
      <c r="M15">
        <v>100</v>
      </c>
      <c r="N15">
        <f>0.029*stand_validation_1cycle2[[#This Row],[stand_level_biomass]]</f>
        <v>27.873267135748204</v>
      </c>
      <c r="O15">
        <f>0.213*stand_validation_1cycle2[[#This Row],[stand_level_biomass]]</f>
        <v>204.72434137635747</v>
      </c>
      <c r="P15">
        <f>0.571*stand_validation_1cycle2[[#This Row],[stand_level_biomass]]</f>
        <v>548.81501843145588</v>
      </c>
      <c r="Q15">
        <f>stand_validation_1cycle2[[#This Row],[stock]]</f>
        <v>99</v>
      </c>
      <c r="R15">
        <v>0</v>
      </c>
      <c r="S15">
        <f>stand_validation_1cycle2[[#This Row],[aws]]</f>
        <v>522.75384521484295</v>
      </c>
      <c r="T15">
        <f>stand_validation_1cycle2[[#This Row],[percent_tree_cover]]*100</f>
        <v>8.3846054041910794</v>
      </c>
    </row>
    <row r="16" spans="1:23" x14ac:dyDescent="0.2">
      <c r="A16">
        <v>1</v>
      </c>
      <c r="B16" t="s">
        <v>34</v>
      </c>
      <c r="C16">
        <v>34.984722222222238</v>
      </c>
      <c r="D16">
        <v>724.431312665777</v>
      </c>
      <c r="E16">
        <v>6.61336748047004</v>
      </c>
      <c r="F16">
        <v>25.172942399131401</v>
      </c>
      <c r="G16">
        <v>100</v>
      </c>
      <c r="H16">
        <v>522.75384521484295</v>
      </c>
      <c r="I16">
        <v>6.7080500634315296E-2</v>
      </c>
      <c r="K16" s="1" t="str">
        <f>TEXT(stand_validation_1cycle2[[#This Row],[stand_age]], ".0")</f>
        <v>35.0</v>
      </c>
      <c r="L16" s="1" t="str">
        <f t="shared" si="0"/>
        <v>"35.0"</v>
      </c>
      <c r="M16">
        <v>100</v>
      </c>
      <c r="N16">
        <f>0.029*stand_validation_1cycle2[[#This Row],[stand_level_biomass]]</f>
        <v>21.008508067307535</v>
      </c>
      <c r="O16">
        <f>0.213*stand_validation_1cycle2[[#This Row],[stand_level_biomass]]</f>
        <v>154.30386959781049</v>
      </c>
      <c r="P16">
        <f>0.571*stand_validation_1cycle2[[#This Row],[stand_level_biomass]]</f>
        <v>413.65027953215861</v>
      </c>
      <c r="Q16">
        <f>stand_validation_1cycle2[[#This Row],[stock]]</f>
        <v>100</v>
      </c>
      <c r="R16">
        <v>0</v>
      </c>
      <c r="S16">
        <f>stand_validation_1cycle2[[#This Row],[aws]]</f>
        <v>522.75384521484295</v>
      </c>
      <c r="T16">
        <f>stand_validation_1cycle2[[#This Row],[percent_tree_cover]]*100</f>
        <v>6.7080500634315294</v>
      </c>
    </row>
    <row r="17" spans="1:20" x14ac:dyDescent="0.2">
      <c r="A17">
        <v>1</v>
      </c>
      <c r="B17" t="s">
        <v>35</v>
      </c>
      <c r="C17">
        <v>37.181944444444454</v>
      </c>
      <c r="D17">
        <v>862.06647820057105</v>
      </c>
      <c r="E17">
        <v>7.6102670860851003</v>
      </c>
      <c r="F17">
        <v>26.7536181324285</v>
      </c>
      <c r="G17">
        <v>100</v>
      </c>
      <c r="H17">
        <v>567.773681640625</v>
      </c>
      <c r="I17">
        <v>7.6039651543811093E-2</v>
      </c>
      <c r="K17" s="1" t="str">
        <f>TEXT(stand_validation_1cycle2[[#This Row],[stand_age]], ".0")</f>
        <v>37.2</v>
      </c>
      <c r="L17" s="1" t="str">
        <f t="shared" si="0"/>
        <v>"37.2"</v>
      </c>
      <c r="M17">
        <v>100</v>
      </c>
      <c r="N17">
        <f>0.029*stand_validation_1cycle2[[#This Row],[stand_level_biomass]]</f>
        <v>24.999927867816563</v>
      </c>
      <c r="O17">
        <f>0.213*stand_validation_1cycle2[[#This Row],[stand_level_biomass]]</f>
        <v>183.62015985672164</v>
      </c>
      <c r="P17">
        <f>0.571*stand_validation_1cycle2[[#This Row],[stand_level_biomass]]</f>
        <v>492.23995905252605</v>
      </c>
      <c r="Q17">
        <f>stand_validation_1cycle2[[#This Row],[stock]]</f>
        <v>100</v>
      </c>
      <c r="R17">
        <v>0</v>
      </c>
      <c r="S17">
        <f>stand_validation_1cycle2[[#This Row],[aws]]</f>
        <v>567.773681640625</v>
      </c>
      <c r="T17">
        <f>stand_validation_1cycle2[[#This Row],[percent_tree_cover]]*100</f>
        <v>7.6039651543811093</v>
      </c>
    </row>
    <row r="18" spans="1:20" x14ac:dyDescent="0.2">
      <c r="A18">
        <v>1</v>
      </c>
      <c r="B18" t="s">
        <v>36</v>
      </c>
      <c r="C18">
        <v>36.543055555555554</v>
      </c>
      <c r="D18">
        <v>783.64185885322399</v>
      </c>
      <c r="E18">
        <v>7.1350053786537204</v>
      </c>
      <c r="F18">
        <v>26.296915932252102</v>
      </c>
      <c r="G18">
        <v>100</v>
      </c>
      <c r="H18">
        <v>571.678955078125</v>
      </c>
      <c r="I18">
        <v>7.1108044215242902E-2</v>
      </c>
      <c r="K18" s="1" t="str">
        <f>TEXT(stand_validation_1cycle2[[#This Row],[stand_age]], ".0")</f>
        <v>36.5</v>
      </c>
      <c r="L18" s="1" t="str">
        <f t="shared" si="0"/>
        <v>"36.5"</v>
      </c>
      <c r="M18">
        <v>100</v>
      </c>
      <c r="N18">
        <f>0.029*stand_validation_1cycle2[[#This Row],[stand_level_biomass]]</f>
        <v>22.725613906743497</v>
      </c>
      <c r="O18">
        <f>0.213*stand_validation_1cycle2[[#This Row],[stand_level_biomass]]</f>
        <v>166.9157159357367</v>
      </c>
      <c r="P18">
        <f>0.571*stand_validation_1cycle2[[#This Row],[stand_level_biomass]]</f>
        <v>447.45950140519085</v>
      </c>
      <c r="Q18">
        <f>stand_validation_1cycle2[[#This Row],[stock]]</f>
        <v>100</v>
      </c>
      <c r="R18">
        <v>0</v>
      </c>
      <c r="S18">
        <f>stand_validation_1cycle2[[#This Row],[aws]]</f>
        <v>571.678955078125</v>
      </c>
      <c r="T18">
        <f>stand_validation_1cycle2[[#This Row],[percent_tree_cover]]*100</f>
        <v>7.11080442152429</v>
      </c>
    </row>
    <row r="19" spans="1:20" x14ac:dyDescent="0.2">
      <c r="A19">
        <v>1</v>
      </c>
      <c r="B19" t="s">
        <v>37</v>
      </c>
      <c r="C19">
        <v>36.817340067340091</v>
      </c>
      <c r="D19">
        <v>791.77915530967903</v>
      </c>
      <c r="E19">
        <v>7.1416506325142199</v>
      </c>
      <c r="F19">
        <v>26.493254342378702</v>
      </c>
      <c r="G19">
        <v>99</v>
      </c>
      <c r="H19">
        <v>573.06799316406205</v>
      </c>
      <c r="I19">
        <v>7.08486911931024E-2</v>
      </c>
      <c r="K19" s="1" t="str">
        <f>TEXT(stand_validation_1cycle2[[#This Row],[stand_age]], ".0")</f>
        <v>36.8</v>
      </c>
      <c r="L19" s="1" t="str">
        <f t="shared" si="0"/>
        <v>"36.8"</v>
      </c>
      <c r="M19">
        <v>100</v>
      </c>
      <c r="N19">
        <f>0.029*stand_validation_1cycle2[[#This Row],[stand_level_biomass]]</f>
        <v>22.961595503980693</v>
      </c>
      <c r="O19">
        <f>0.213*stand_validation_1cycle2[[#This Row],[stand_level_biomass]]</f>
        <v>168.64896008096161</v>
      </c>
      <c r="P19">
        <f>0.571*stand_validation_1cycle2[[#This Row],[stand_level_biomass]]</f>
        <v>452.10589768182666</v>
      </c>
      <c r="Q19">
        <f>stand_validation_1cycle2[[#This Row],[stock]]</f>
        <v>99</v>
      </c>
      <c r="R19">
        <v>0</v>
      </c>
      <c r="S19">
        <f>stand_validation_1cycle2[[#This Row],[aws]]</f>
        <v>573.06799316406205</v>
      </c>
      <c r="T19">
        <f>stand_validation_1cycle2[[#This Row],[percent_tree_cover]]*100</f>
        <v>7.0848691193102402</v>
      </c>
    </row>
    <row r="20" spans="1:20" x14ac:dyDescent="0.2">
      <c r="A20">
        <v>1</v>
      </c>
      <c r="B20" t="s">
        <v>38</v>
      </c>
      <c r="C20">
        <v>34.950000000000003</v>
      </c>
      <c r="D20">
        <v>740.84349445829798</v>
      </c>
      <c r="E20">
        <v>6.7358024147639002</v>
      </c>
      <c r="F20">
        <v>25.145709999158498</v>
      </c>
      <c r="G20">
        <v>100</v>
      </c>
      <c r="H20">
        <v>524.66558837890602</v>
      </c>
      <c r="I20">
        <v>6.7106597157483794E-2</v>
      </c>
      <c r="K20" s="1" t="str">
        <f>TEXT(stand_validation_1cycle2[[#This Row],[stand_age]], ".0")</f>
        <v>35.0</v>
      </c>
      <c r="L20" s="1" t="str">
        <f t="shared" si="0"/>
        <v>"35.0"</v>
      </c>
      <c r="M20">
        <v>100</v>
      </c>
      <c r="N20">
        <f>0.029*stand_validation_1cycle2[[#This Row],[stand_level_biomass]]</f>
        <v>21.484461339290643</v>
      </c>
      <c r="O20">
        <f>0.213*stand_validation_1cycle2[[#This Row],[stand_level_biomass]]</f>
        <v>157.79966431961748</v>
      </c>
      <c r="P20">
        <f>0.571*stand_validation_1cycle2[[#This Row],[stand_level_biomass]]</f>
        <v>423.02163533568813</v>
      </c>
      <c r="Q20">
        <f>stand_validation_1cycle2[[#This Row],[stock]]</f>
        <v>100</v>
      </c>
      <c r="R20">
        <v>0</v>
      </c>
      <c r="S20">
        <f>stand_validation_1cycle2[[#This Row],[aws]]</f>
        <v>524.66558837890602</v>
      </c>
      <c r="T20">
        <f>stand_validation_1cycle2[[#This Row],[percent_tree_cover]]*100</f>
        <v>6.7106597157483794</v>
      </c>
    </row>
    <row r="21" spans="1:20" x14ac:dyDescent="0.2">
      <c r="A21">
        <v>1</v>
      </c>
      <c r="B21" t="s">
        <v>39</v>
      </c>
      <c r="C21">
        <v>36.779761904761919</v>
      </c>
      <c r="D21">
        <v>772.97351756640501</v>
      </c>
      <c r="E21">
        <v>6.9604789111725198</v>
      </c>
      <c r="F21">
        <v>26.467907209758</v>
      </c>
      <c r="G21">
        <v>98</v>
      </c>
      <c r="H21">
        <v>0</v>
      </c>
      <c r="I21">
        <v>7.0281932594615404E-2</v>
      </c>
      <c r="K21" s="1" t="str">
        <f>TEXT(stand_validation_1cycle2[[#This Row],[stand_age]], ".0")</f>
        <v>36.8</v>
      </c>
      <c r="L21" s="1" t="str">
        <f t="shared" si="0"/>
        <v>"36.8"</v>
      </c>
      <c r="M21">
        <v>100</v>
      </c>
      <c r="N21">
        <f>0.029*stand_validation_1cycle2[[#This Row],[stand_level_biomass]]</f>
        <v>22.416232009425748</v>
      </c>
      <c r="O21">
        <f>0.213*stand_validation_1cycle2[[#This Row],[stand_level_biomass]]</f>
        <v>164.64335924164428</v>
      </c>
      <c r="P21">
        <f>0.571*stand_validation_1cycle2[[#This Row],[stand_level_biomass]]</f>
        <v>441.36787853041722</v>
      </c>
      <c r="Q21">
        <f>stand_validation_1cycle2[[#This Row],[stock]]</f>
        <v>98</v>
      </c>
      <c r="R21">
        <v>0</v>
      </c>
      <c r="S21">
        <f>stand_validation_1cycle2[[#This Row],[aws]]</f>
        <v>0</v>
      </c>
      <c r="T21">
        <f>stand_validation_1cycle2[[#This Row],[percent_tree_cover]]*100</f>
        <v>7.0281932594615402</v>
      </c>
    </row>
    <row r="22" spans="1:20" x14ac:dyDescent="0.2">
      <c r="A22">
        <v>1</v>
      </c>
      <c r="B22" t="s">
        <v>40</v>
      </c>
      <c r="C22">
        <v>36.174398625429546</v>
      </c>
      <c r="D22">
        <v>794.66497526831699</v>
      </c>
      <c r="E22">
        <v>6.9098764929029803</v>
      </c>
      <c r="F22">
        <v>26.031826115765799</v>
      </c>
      <c r="G22">
        <v>97</v>
      </c>
      <c r="H22">
        <v>591</v>
      </c>
      <c r="I22">
        <v>7.0090327818915499E-2</v>
      </c>
      <c r="K22" s="1" t="str">
        <f>TEXT(stand_validation_1cycle2[[#This Row],[stand_age]], ".0")</f>
        <v>36.2</v>
      </c>
      <c r="L22" s="1" t="str">
        <f t="shared" si="0"/>
        <v>"36.2"</v>
      </c>
      <c r="M22">
        <v>100</v>
      </c>
      <c r="N22">
        <f>0.029*stand_validation_1cycle2[[#This Row],[stand_level_biomass]]</f>
        <v>23.045284282781193</v>
      </c>
      <c r="O22">
        <f>0.213*stand_validation_1cycle2[[#This Row],[stand_level_biomass]]</f>
        <v>169.26363973215152</v>
      </c>
      <c r="P22">
        <f>0.571*stand_validation_1cycle2[[#This Row],[stand_level_biomass]]</f>
        <v>453.75370087820897</v>
      </c>
      <c r="Q22">
        <f>stand_validation_1cycle2[[#This Row],[stock]]</f>
        <v>97</v>
      </c>
      <c r="R22">
        <v>0</v>
      </c>
      <c r="S22">
        <f>stand_validation_1cycle2[[#This Row],[aws]]</f>
        <v>591</v>
      </c>
      <c r="T22">
        <f>stand_validation_1cycle2[[#This Row],[percent_tree_cover]]*100</f>
        <v>7.0090327818915501</v>
      </c>
    </row>
    <row r="23" spans="1:20" x14ac:dyDescent="0.2">
      <c r="A23">
        <v>1</v>
      </c>
      <c r="B23" t="s">
        <v>41</v>
      </c>
      <c r="C23">
        <v>39.939484126984134</v>
      </c>
      <c r="D23">
        <v>1062.25782549156</v>
      </c>
      <c r="E23">
        <v>2.54047795905743</v>
      </c>
      <c r="F23">
        <v>28.749180950959101</v>
      </c>
      <c r="G23">
        <v>28</v>
      </c>
      <c r="H23">
        <v>591</v>
      </c>
      <c r="I23">
        <v>9.1869395484859603E-2</v>
      </c>
      <c r="K23" s="1" t="str">
        <f>TEXT(stand_validation_1cycle2[[#This Row],[stand_age]], ".0")</f>
        <v>39.9</v>
      </c>
      <c r="L23" s="1" t="str">
        <f t="shared" si="0"/>
        <v>"39.9"</v>
      </c>
      <c r="M23">
        <v>100</v>
      </c>
      <c r="N23">
        <f>0.029*stand_validation_1cycle2[[#This Row],[stand_level_biomass]]</f>
        <v>30.805476939255239</v>
      </c>
      <c r="O23">
        <f>0.213*stand_validation_1cycle2[[#This Row],[stand_level_biomass]]</f>
        <v>226.26091682970227</v>
      </c>
      <c r="P23">
        <f>0.571*stand_validation_1cycle2[[#This Row],[stand_level_biomass]]</f>
        <v>606.54921835568064</v>
      </c>
      <c r="Q23">
        <f>stand_validation_1cycle2[[#This Row],[stock]]</f>
        <v>28</v>
      </c>
      <c r="R23">
        <v>0</v>
      </c>
      <c r="S23">
        <f>stand_validation_1cycle2[[#This Row],[aws]]</f>
        <v>591</v>
      </c>
      <c r="T23">
        <f>stand_validation_1cycle2[[#This Row],[percent_tree_cover]]*100</f>
        <v>9.1869395484859595</v>
      </c>
    </row>
    <row r="24" spans="1:20" x14ac:dyDescent="0.2">
      <c r="A24">
        <v>1</v>
      </c>
      <c r="B24" t="s">
        <v>42</v>
      </c>
      <c r="C24">
        <v>36.186641697877683</v>
      </c>
      <c r="D24">
        <v>816.692378689458</v>
      </c>
      <c r="E24">
        <v>6.48269450484029</v>
      </c>
      <c r="F24">
        <v>26.0382211226805</v>
      </c>
      <c r="G24">
        <v>89</v>
      </c>
      <c r="H24">
        <v>575</v>
      </c>
      <c r="I24">
        <v>7.4022120351674006E-2</v>
      </c>
      <c r="K24" s="1" t="str">
        <f>TEXT(stand_validation_1cycle2[[#This Row],[stand_age]], ".0")</f>
        <v>36.2</v>
      </c>
      <c r="L24" s="1" t="str">
        <f t="shared" si="0"/>
        <v>"36.2"</v>
      </c>
      <c r="M24">
        <v>100</v>
      </c>
      <c r="N24">
        <f>0.029*stand_validation_1cycle2[[#This Row],[stand_level_biomass]]</f>
        <v>23.684078981994283</v>
      </c>
      <c r="O24">
        <f>0.213*stand_validation_1cycle2[[#This Row],[stand_level_biomass]]</f>
        <v>173.95547666085454</v>
      </c>
      <c r="P24">
        <f>0.571*stand_validation_1cycle2[[#This Row],[stand_level_biomass]]</f>
        <v>466.33134823168047</v>
      </c>
      <c r="Q24">
        <f>stand_validation_1cycle2[[#This Row],[stock]]</f>
        <v>89</v>
      </c>
      <c r="R24">
        <v>0</v>
      </c>
      <c r="S24">
        <f>stand_validation_1cycle2[[#This Row],[aws]]</f>
        <v>575</v>
      </c>
      <c r="T24">
        <f>stand_validation_1cycle2[[#This Row],[percent_tree_cover]]*100</f>
        <v>7.402212035167401</v>
      </c>
    </row>
    <row r="25" spans="1:20" x14ac:dyDescent="0.2">
      <c r="A25">
        <v>1</v>
      </c>
      <c r="B25" t="s">
        <v>43</v>
      </c>
      <c r="C25">
        <v>37.238215488215502</v>
      </c>
      <c r="D25">
        <v>890.18892473629705</v>
      </c>
      <c r="E25">
        <v>7.7526142200155901</v>
      </c>
      <c r="F25">
        <v>26.798139662212101</v>
      </c>
      <c r="G25">
        <v>99</v>
      </c>
      <c r="H25">
        <v>523.83508300781205</v>
      </c>
      <c r="I25">
        <v>7.7080156531324898E-2</v>
      </c>
      <c r="K25" s="1" t="str">
        <f>TEXT(stand_validation_1cycle2[[#This Row],[stand_age]], ".0")</f>
        <v>37.2</v>
      </c>
      <c r="L25" s="1" t="str">
        <f t="shared" si="0"/>
        <v>"37.2"</v>
      </c>
      <c r="M25">
        <v>100</v>
      </c>
      <c r="N25">
        <f>0.029*stand_validation_1cycle2[[#This Row],[stand_level_biomass]]</f>
        <v>25.815478817352616</v>
      </c>
      <c r="O25">
        <f>0.213*stand_validation_1cycle2[[#This Row],[stand_level_biomass]]</f>
        <v>189.61024096883128</v>
      </c>
      <c r="P25">
        <f>0.571*stand_validation_1cycle2[[#This Row],[stand_level_biomass]]</f>
        <v>508.29787602442559</v>
      </c>
      <c r="Q25">
        <f>stand_validation_1cycle2[[#This Row],[stock]]</f>
        <v>99</v>
      </c>
      <c r="R25">
        <v>0</v>
      </c>
      <c r="S25">
        <f>stand_validation_1cycle2[[#This Row],[aws]]</f>
        <v>523.83508300781205</v>
      </c>
      <c r="T25">
        <f>stand_validation_1cycle2[[#This Row],[percent_tree_cover]]*100</f>
        <v>7.7080156531324899</v>
      </c>
    </row>
    <row r="26" spans="1:20" x14ac:dyDescent="0.2">
      <c r="A26">
        <v>1</v>
      </c>
      <c r="B26" t="s">
        <v>44</v>
      </c>
      <c r="C26">
        <v>36.305555555555571</v>
      </c>
      <c r="D26">
        <v>762.81487580336204</v>
      </c>
      <c r="E26">
        <v>6.9743246953950502</v>
      </c>
      <c r="F26">
        <v>26.127260998846399</v>
      </c>
      <c r="G26">
        <v>100</v>
      </c>
      <c r="H26">
        <v>523.84942626953102</v>
      </c>
      <c r="I26">
        <v>6.9516574996635494E-2</v>
      </c>
      <c r="K26" s="1" t="str">
        <f>TEXT(stand_validation_1cycle2[[#This Row],[stand_age]], ".0")</f>
        <v>36.3</v>
      </c>
      <c r="L26" s="1" t="str">
        <f t="shared" si="0"/>
        <v>"36.3"</v>
      </c>
      <c r="M26">
        <v>100</v>
      </c>
      <c r="N26">
        <f>0.029*stand_validation_1cycle2[[#This Row],[stand_level_biomass]]</f>
        <v>22.121631398297499</v>
      </c>
      <c r="O26">
        <f>0.213*stand_validation_1cycle2[[#This Row],[stand_level_biomass]]</f>
        <v>162.4795685461161</v>
      </c>
      <c r="P26">
        <f>0.571*stand_validation_1cycle2[[#This Row],[stand_level_biomass]]</f>
        <v>435.56729408371967</v>
      </c>
      <c r="Q26">
        <f>stand_validation_1cycle2[[#This Row],[stock]]</f>
        <v>100</v>
      </c>
      <c r="R26">
        <v>0</v>
      </c>
      <c r="S26">
        <f>stand_validation_1cycle2[[#This Row],[aws]]</f>
        <v>523.84942626953102</v>
      </c>
      <c r="T26">
        <f>stand_validation_1cycle2[[#This Row],[percent_tree_cover]]*100</f>
        <v>6.9516574996635496</v>
      </c>
    </row>
    <row r="27" spans="1:20" x14ac:dyDescent="0.2">
      <c r="A27">
        <v>1</v>
      </c>
      <c r="B27" t="s">
        <v>45</v>
      </c>
      <c r="C27">
        <v>37.512500000000003</v>
      </c>
      <c r="D27">
        <v>796.80636571958496</v>
      </c>
      <c r="E27">
        <v>7.2750905658736098</v>
      </c>
      <c r="F27">
        <v>26.998450865440699</v>
      </c>
      <c r="G27">
        <v>100</v>
      </c>
      <c r="H27">
        <v>522.75384521484295</v>
      </c>
      <c r="I27">
        <v>7.2506145273352293E-2</v>
      </c>
      <c r="K27" s="1" t="str">
        <f>TEXT(stand_validation_1cycle2[[#This Row],[stand_age]], ".0")</f>
        <v>37.5</v>
      </c>
      <c r="L27" s="1" t="str">
        <f t="shared" si="0"/>
        <v>"37.5"</v>
      </c>
      <c r="M27">
        <v>100</v>
      </c>
      <c r="N27">
        <f>0.029*stand_validation_1cycle2[[#This Row],[stand_level_biomass]]</f>
        <v>23.107384605867964</v>
      </c>
      <c r="O27">
        <f>0.213*stand_validation_1cycle2[[#This Row],[stand_level_biomass]]</f>
        <v>169.71975589827159</v>
      </c>
      <c r="P27">
        <f>0.571*stand_validation_1cycle2[[#This Row],[stand_level_biomass]]</f>
        <v>454.97643482588296</v>
      </c>
      <c r="Q27">
        <f>stand_validation_1cycle2[[#This Row],[stock]]</f>
        <v>100</v>
      </c>
      <c r="R27">
        <v>0</v>
      </c>
      <c r="S27">
        <f>stand_validation_1cycle2[[#This Row],[aws]]</f>
        <v>522.75384521484295</v>
      </c>
      <c r="T27">
        <f>stand_validation_1cycle2[[#This Row],[percent_tree_cover]]*100</f>
        <v>7.2506145273352294</v>
      </c>
    </row>
    <row r="28" spans="1:20" x14ac:dyDescent="0.2">
      <c r="A28">
        <v>1</v>
      </c>
      <c r="B28" t="s">
        <v>46</v>
      </c>
      <c r="C28">
        <v>37.170833333333327</v>
      </c>
      <c r="D28">
        <v>775.15793851652995</v>
      </c>
      <c r="E28">
        <v>7.1309919940387498</v>
      </c>
      <c r="F28">
        <v>26.750378798832799</v>
      </c>
      <c r="G28">
        <v>100</v>
      </c>
      <c r="H28">
        <v>522.75384521484295</v>
      </c>
      <c r="I28">
        <v>7.1073080735946495E-2</v>
      </c>
      <c r="K28" s="1" t="str">
        <f>TEXT(stand_validation_1cycle2[[#This Row],[stand_age]], ".0")</f>
        <v>37.2</v>
      </c>
      <c r="L28" s="1" t="str">
        <f t="shared" si="0"/>
        <v>"37.2"</v>
      </c>
      <c r="M28">
        <v>100</v>
      </c>
      <c r="N28">
        <f>0.029*stand_validation_1cycle2[[#This Row],[stand_level_biomass]]</f>
        <v>22.479580216979368</v>
      </c>
      <c r="O28">
        <f>0.213*stand_validation_1cycle2[[#This Row],[stand_level_biomass]]</f>
        <v>165.10864090402089</v>
      </c>
      <c r="P28">
        <f>0.571*stand_validation_1cycle2[[#This Row],[stand_level_biomass]]</f>
        <v>442.61518289293855</v>
      </c>
      <c r="Q28">
        <f>stand_validation_1cycle2[[#This Row],[stock]]</f>
        <v>100</v>
      </c>
      <c r="R28">
        <v>0</v>
      </c>
      <c r="S28">
        <f>stand_validation_1cycle2[[#This Row],[aws]]</f>
        <v>522.75384521484295</v>
      </c>
      <c r="T28">
        <f>stand_validation_1cycle2[[#This Row],[percent_tree_cover]]*100</f>
        <v>7.1073080735946492</v>
      </c>
    </row>
    <row r="29" spans="1:20" x14ac:dyDescent="0.2">
      <c r="A29">
        <v>1</v>
      </c>
      <c r="B29" t="s">
        <v>47</v>
      </c>
      <c r="C29">
        <v>37.183333333333337</v>
      </c>
      <c r="D29">
        <v>936.60728918215</v>
      </c>
      <c r="E29">
        <v>8.0639217046432705</v>
      </c>
      <c r="F29">
        <v>26.756051932360698</v>
      </c>
      <c r="G29">
        <v>100</v>
      </c>
      <c r="H29">
        <v>523.974853515625</v>
      </c>
      <c r="I29">
        <v>8.0331920825970196E-2</v>
      </c>
      <c r="K29" s="1" t="str">
        <f>TEXT(stand_validation_1cycle2[[#This Row],[stand_age]], ".0")</f>
        <v>37.2</v>
      </c>
      <c r="L29" s="1" t="str">
        <f t="shared" si="0"/>
        <v>"37.2"</v>
      </c>
      <c r="M29">
        <v>100</v>
      </c>
      <c r="N29">
        <f>0.029*stand_validation_1cycle2[[#This Row],[stand_level_biomass]]</f>
        <v>27.161611386282352</v>
      </c>
      <c r="O29">
        <f>0.213*stand_validation_1cycle2[[#This Row],[stand_level_biomass]]</f>
        <v>199.49735259579793</v>
      </c>
      <c r="P29">
        <f>0.571*stand_validation_1cycle2[[#This Row],[stand_level_biomass]]</f>
        <v>534.8027621230076</v>
      </c>
      <c r="Q29">
        <f>stand_validation_1cycle2[[#This Row],[stock]]</f>
        <v>100</v>
      </c>
      <c r="R29">
        <v>0</v>
      </c>
      <c r="S29">
        <f>stand_validation_1cycle2[[#This Row],[aws]]</f>
        <v>523.974853515625</v>
      </c>
      <c r="T29">
        <f>stand_validation_1cycle2[[#This Row],[percent_tree_cover]]*100</f>
        <v>8.0331920825970204</v>
      </c>
    </row>
    <row r="30" spans="1:20" x14ac:dyDescent="0.2">
      <c r="A30">
        <v>1</v>
      </c>
      <c r="B30" t="s">
        <v>48</v>
      </c>
      <c r="C30">
        <v>35.658333333333324</v>
      </c>
      <c r="D30">
        <v>790.38160159711197</v>
      </c>
      <c r="E30">
        <v>7.0933030923717997</v>
      </c>
      <c r="F30">
        <v>25.658051932360699</v>
      </c>
      <c r="G30">
        <v>100</v>
      </c>
      <c r="H30">
        <v>523.55529785156205</v>
      </c>
      <c r="I30">
        <v>7.0672593520837199E-2</v>
      </c>
      <c r="K30" s="1" t="str">
        <f>TEXT(stand_validation_1cycle2[[#This Row],[stand_age]], ".0")</f>
        <v>35.7</v>
      </c>
      <c r="L30" s="1" t="str">
        <f t="shared" si="0"/>
        <v>"35.7"</v>
      </c>
      <c r="M30">
        <v>100</v>
      </c>
      <c r="N30">
        <f>0.029*stand_validation_1cycle2[[#This Row],[stand_level_biomass]]</f>
        <v>22.921066446316249</v>
      </c>
      <c r="O30">
        <f>0.213*stand_validation_1cycle2[[#This Row],[stand_level_biomass]]</f>
        <v>168.35128114018485</v>
      </c>
      <c r="P30">
        <f>0.571*stand_validation_1cycle2[[#This Row],[stand_level_biomass]]</f>
        <v>451.30789451195091</v>
      </c>
      <c r="Q30">
        <f>stand_validation_1cycle2[[#This Row],[stock]]</f>
        <v>100</v>
      </c>
      <c r="R30">
        <v>0</v>
      </c>
      <c r="S30">
        <f>stand_validation_1cycle2[[#This Row],[aws]]</f>
        <v>523.55529785156205</v>
      </c>
      <c r="T30">
        <f>stand_validation_1cycle2[[#This Row],[percent_tree_cover]]*100</f>
        <v>7.0672593520837195</v>
      </c>
    </row>
    <row r="31" spans="1:20" x14ac:dyDescent="0.2">
      <c r="A31">
        <v>1</v>
      </c>
      <c r="B31" t="s">
        <v>49</v>
      </c>
      <c r="C31">
        <v>37.094444444444463</v>
      </c>
      <c r="D31">
        <v>791.04081232515205</v>
      </c>
      <c r="E31">
        <v>7.22164343545625</v>
      </c>
      <c r="F31">
        <v>26.694011398954999</v>
      </c>
      <c r="G31">
        <v>100</v>
      </c>
      <c r="H31">
        <v>522.75384521484295</v>
      </c>
      <c r="I31">
        <v>7.1964911329417E-2</v>
      </c>
      <c r="K31" s="1" t="str">
        <f>TEXT(stand_validation_1cycle2[[#This Row],[stand_age]], ".0")</f>
        <v>37.1</v>
      </c>
      <c r="L31" s="1" t="str">
        <f t="shared" si="0"/>
        <v>"37.1"</v>
      </c>
      <c r="M31">
        <v>100</v>
      </c>
      <c r="N31">
        <f>0.029*stand_validation_1cycle2[[#This Row],[stand_level_biomass]]</f>
        <v>22.94018355742941</v>
      </c>
      <c r="O31">
        <f>0.213*stand_validation_1cycle2[[#This Row],[stand_level_biomass]]</f>
        <v>168.49169302525738</v>
      </c>
      <c r="P31">
        <f>0.571*stand_validation_1cycle2[[#This Row],[stand_level_biomass]]</f>
        <v>451.68430383766179</v>
      </c>
      <c r="Q31">
        <f>stand_validation_1cycle2[[#This Row],[stock]]</f>
        <v>100</v>
      </c>
      <c r="R31">
        <v>0</v>
      </c>
      <c r="S31">
        <f>stand_validation_1cycle2[[#This Row],[aws]]</f>
        <v>522.75384521484295</v>
      </c>
      <c r="T31">
        <f>stand_validation_1cycle2[[#This Row],[percent_tree_cover]]*100</f>
        <v>7.1964911329417003</v>
      </c>
    </row>
    <row r="32" spans="1:20" x14ac:dyDescent="0.2">
      <c r="A32">
        <v>1</v>
      </c>
      <c r="B32" t="s">
        <v>50</v>
      </c>
      <c r="C32">
        <v>36.648611111111137</v>
      </c>
      <c r="D32">
        <v>760.42209128549098</v>
      </c>
      <c r="E32">
        <v>6.9883212760649602</v>
      </c>
      <c r="F32">
        <v>26.375890932157098</v>
      </c>
      <c r="G32">
        <v>100</v>
      </c>
      <c r="H32">
        <v>523.56341552734295</v>
      </c>
      <c r="I32">
        <v>6.9657045299248196E-2</v>
      </c>
      <c r="K32" s="1" t="str">
        <f>TEXT(stand_validation_1cycle2[[#This Row],[stand_age]], ".0")</f>
        <v>36.6</v>
      </c>
      <c r="L32" s="1" t="str">
        <f t="shared" si="0"/>
        <v>"36.6"</v>
      </c>
      <c r="M32">
        <v>100</v>
      </c>
      <c r="N32">
        <f>0.029*stand_validation_1cycle2[[#This Row],[stand_level_biomass]]</f>
        <v>22.052240647279241</v>
      </c>
      <c r="O32">
        <f>0.213*stand_validation_1cycle2[[#This Row],[stand_level_biomass]]</f>
        <v>161.96990544380958</v>
      </c>
      <c r="P32">
        <f>0.571*stand_validation_1cycle2[[#This Row],[stand_level_biomass]]</f>
        <v>434.20101412401533</v>
      </c>
      <c r="Q32">
        <f>stand_validation_1cycle2[[#This Row],[stock]]</f>
        <v>100</v>
      </c>
      <c r="R32">
        <v>0</v>
      </c>
      <c r="S32">
        <f>stand_validation_1cycle2[[#This Row],[aws]]</f>
        <v>523.56341552734295</v>
      </c>
      <c r="T32">
        <f>stand_validation_1cycle2[[#This Row],[percent_tree_cover]]*100</f>
        <v>6.9657045299248193</v>
      </c>
    </row>
    <row r="33" spans="1:20" x14ac:dyDescent="0.2">
      <c r="A33">
        <v>1</v>
      </c>
      <c r="B33" t="s">
        <v>51</v>
      </c>
      <c r="C33">
        <v>34.537500000000023</v>
      </c>
      <c r="D33">
        <v>696.88928772859799</v>
      </c>
      <c r="E33">
        <v>6.4331437347115497</v>
      </c>
      <c r="F33">
        <v>24.8545614654814</v>
      </c>
      <c r="G33">
        <v>100</v>
      </c>
      <c r="H33">
        <v>604</v>
      </c>
      <c r="I33">
        <v>6.4121977359724705E-2</v>
      </c>
      <c r="K33" s="1" t="str">
        <f>TEXT(stand_validation_1cycle2[[#This Row],[stand_age]], ".0")</f>
        <v>34.5</v>
      </c>
      <c r="L33" s="1" t="str">
        <f t="shared" si="0"/>
        <v>"34.5"</v>
      </c>
      <c r="M33">
        <v>100</v>
      </c>
      <c r="N33">
        <f>0.029*stand_validation_1cycle2[[#This Row],[stand_level_biomass]]</f>
        <v>20.209789344129344</v>
      </c>
      <c r="O33">
        <f>0.213*stand_validation_1cycle2[[#This Row],[stand_level_biomass]]</f>
        <v>148.43741828619136</v>
      </c>
      <c r="P33">
        <f>0.571*stand_validation_1cycle2[[#This Row],[stand_level_biomass]]</f>
        <v>397.92378329302943</v>
      </c>
      <c r="Q33">
        <f>stand_validation_1cycle2[[#This Row],[stock]]</f>
        <v>100</v>
      </c>
      <c r="R33">
        <v>0</v>
      </c>
      <c r="S33">
        <f>stand_validation_1cycle2[[#This Row],[aws]]</f>
        <v>604</v>
      </c>
      <c r="T33">
        <f>stand_validation_1cycle2[[#This Row],[percent_tree_cover]]*100</f>
        <v>6.4121977359724704</v>
      </c>
    </row>
    <row r="34" spans="1:20" x14ac:dyDescent="0.2">
      <c r="A34">
        <v>1</v>
      </c>
      <c r="B34" t="s">
        <v>52</v>
      </c>
      <c r="C34">
        <v>39.818713450292414</v>
      </c>
      <c r="D34">
        <v>1074.1938299048199</v>
      </c>
      <c r="E34">
        <v>8.6446851619656808</v>
      </c>
      <c r="F34">
        <v>28.656136519141299</v>
      </c>
      <c r="G34">
        <v>95</v>
      </c>
      <c r="H34">
        <v>567.80938720703102</v>
      </c>
      <c r="I34">
        <v>9.2237248677914399E-2</v>
      </c>
      <c r="K34" s="1" t="str">
        <f>TEXT(stand_validation_1cycle2[[#This Row],[stand_age]], ".0")</f>
        <v>39.8</v>
      </c>
      <c r="L34" s="1" t="str">
        <f t="shared" si="0"/>
        <v>"39.8"</v>
      </c>
      <c r="M34">
        <v>100</v>
      </c>
      <c r="N34">
        <f>0.029*stand_validation_1cycle2[[#This Row],[stand_level_biomass]]</f>
        <v>31.15162106723978</v>
      </c>
      <c r="O34">
        <f>0.213*stand_validation_1cycle2[[#This Row],[stand_level_biomass]]</f>
        <v>228.80328576972664</v>
      </c>
      <c r="P34">
        <f>0.571*stand_validation_1cycle2[[#This Row],[stand_level_biomass]]</f>
        <v>613.36467687565209</v>
      </c>
      <c r="Q34">
        <f>stand_validation_1cycle2[[#This Row],[stock]]</f>
        <v>95</v>
      </c>
      <c r="R34">
        <v>0</v>
      </c>
      <c r="S34">
        <f>stand_validation_1cycle2[[#This Row],[aws]]</f>
        <v>567.80938720703102</v>
      </c>
      <c r="T34">
        <f>stand_validation_1cycle2[[#This Row],[percent_tree_cover]]*100</f>
        <v>9.2237248677914394</v>
      </c>
    </row>
    <row r="35" spans="1:20" x14ac:dyDescent="0.2">
      <c r="A35">
        <v>1</v>
      </c>
      <c r="B35" t="s">
        <v>53</v>
      </c>
      <c r="C35">
        <v>35.539062500000007</v>
      </c>
      <c r="D35">
        <v>695.83857733461298</v>
      </c>
      <c r="E35">
        <v>6.2436899897368097</v>
      </c>
      <c r="F35">
        <v>25.6199865440135</v>
      </c>
      <c r="G35">
        <v>95</v>
      </c>
      <c r="H35">
        <v>567.80938720703102</v>
      </c>
      <c r="I35">
        <v>6.4504698826838E-2</v>
      </c>
      <c r="K35" s="1" t="str">
        <f>TEXT(stand_validation_1cycle2[[#This Row],[stand_age]], ".0")</f>
        <v>35.5</v>
      </c>
      <c r="L35" s="1" t="str">
        <f t="shared" si="0"/>
        <v>"35.5"</v>
      </c>
      <c r="M35">
        <v>100</v>
      </c>
      <c r="N35">
        <f>0.029*stand_validation_1cycle2[[#This Row],[stand_level_biomass]]</f>
        <v>20.179318742703778</v>
      </c>
      <c r="O35">
        <f>0.213*stand_validation_1cycle2[[#This Row],[stand_level_biomass]]</f>
        <v>148.21361697227255</v>
      </c>
      <c r="P35">
        <f>0.571*stand_validation_1cycle2[[#This Row],[stand_level_biomass]]</f>
        <v>397.32382765806398</v>
      </c>
      <c r="Q35">
        <f>stand_validation_1cycle2[[#This Row],[stock]]</f>
        <v>95</v>
      </c>
      <c r="R35">
        <v>0</v>
      </c>
      <c r="S35">
        <f>stand_validation_1cycle2[[#This Row],[aws]]</f>
        <v>567.80938720703102</v>
      </c>
      <c r="T35">
        <f>stand_validation_1cycle2[[#This Row],[percent_tree_cover]]*100</f>
        <v>6.4504698826837998</v>
      </c>
    </row>
    <row r="36" spans="1:20" x14ac:dyDescent="0.2">
      <c r="A36">
        <v>1</v>
      </c>
      <c r="B36" t="s">
        <v>54</v>
      </c>
      <c r="C36">
        <v>38.058705612829343</v>
      </c>
      <c r="D36">
        <v>849.83746743728102</v>
      </c>
      <c r="E36">
        <v>7.4296781301806396</v>
      </c>
      <c r="F36">
        <v>27.389465073751001</v>
      </c>
      <c r="G36">
        <v>97</v>
      </c>
      <c r="H36">
        <v>567.64227294921795</v>
      </c>
      <c r="I36">
        <v>7.5811610850059802E-2</v>
      </c>
      <c r="K36" s="1" t="str">
        <f>TEXT(stand_validation_1cycle2[[#This Row],[stand_age]], ".0")</f>
        <v>38.1</v>
      </c>
      <c r="L36" s="1" t="str">
        <f t="shared" si="0"/>
        <v>"38.1"</v>
      </c>
      <c r="M36">
        <v>100</v>
      </c>
      <c r="N36">
        <f>0.029*stand_validation_1cycle2[[#This Row],[stand_level_biomass]]</f>
        <v>24.64528655568115</v>
      </c>
      <c r="O36">
        <f>0.213*stand_validation_1cycle2[[#This Row],[stand_level_biomass]]</f>
        <v>181.01538056414086</v>
      </c>
      <c r="P36">
        <f>0.571*stand_validation_1cycle2[[#This Row],[stand_level_biomass]]</f>
        <v>485.25719390668741</v>
      </c>
      <c r="Q36">
        <f>stand_validation_1cycle2[[#This Row],[stock]]</f>
        <v>97</v>
      </c>
      <c r="R36">
        <v>0</v>
      </c>
      <c r="S36">
        <f>stand_validation_1cycle2[[#This Row],[aws]]</f>
        <v>567.64227294921795</v>
      </c>
      <c r="T36">
        <f>stand_validation_1cycle2[[#This Row],[percent_tree_cover]]*100</f>
        <v>7.5811610850059798</v>
      </c>
    </row>
    <row r="37" spans="1:20" x14ac:dyDescent="0.2">
      <c r="A37">
        <v>1</v>
      </c>
      <c r="B37" t="s">
        <v>55</v>
      </c>
      <c r="C37">
        <v>32.669540229885058</v>
      </c>
      <c r="D37">
        <v>575.39772003025098</v>
      </c>
      <c r="E37">
        <v>1.61311750682956</v>
      </c>
      <c r="F37">
        <v>23.504374382364499</v>
      </c>
      <c r="G37">
        <v>29</v>
      </c>
      <c r="H37">
        <v>567.64227294921795</v>
      </c>
      <c r="I37">
        <v>5.1385725516785601E-2</v>
      </c>
      <c r="K37" s="1" t="str">
        <f>TEXT(stand_validation_1cycle2[[#This Row],[stand_age]], ".0")</f>
        <v>32.7</v>
      </c>
      <c r="L37" s="1" t="str">
        <f t="shared" si="0"/>
        <v>"32.7"</v>
      </c>
      <c r="M37">
        <v>100</v>
      </c>
      <c r="N37">
        <f>0.029*stand_validation_1cycle2[[#This Row],[stand_level_biomass]]</f>
        <v>16.686533880877278</v>
      </c>
      <c r="O37">
        <f>0.213*stand_validation_1cycle2[[#This Row],[stand_level_biomass]]</f>
        <v>122.55971436644346</v>
      </c>
      <c r="P37">
        <f>0.571*stand_validation_1cycle2[[#This Row],[stand_level_biomass]]</f>
        <v>328.55209813727328</v>
      </c>
      <c r="Q37">
        <f>stand_validation_1cycle2[[#This Row],[stock]]</f>
        <v>29</v>
      </c>
      <c r="R37">
        <v>0</v>
      </c>
      <c r="S37">
        <f>stand_validation_1cycle2[[#This Row],[aws]]</f>
        <v>567.64227294921795</v>
      </c>
      <c r="T37">
        <f>stand_validation_1cycle2[[#This Row],[percent_tree_cover]]*100</f>
        <v>5.1385725516785596</v>
      </c>
    </row>
    <row r="38" spans="1:20" x14ac:dyDescent="0.2">
      <c r="A38">
        <v>1</v>
      </c>
      <c r="B38" t="s">
        <v>56</v>
      </c>
      <c r="C38">
        <v>38.681524547803626</v>
      </c>
      <c r="D38">
        <v>862.36398201042198</v>
      </c>
      <c r="E38">
        <v>6.6782013134603302</v>
      </c>
      <c r="F38">
        <v>27.836187363304798</v>
      </c>
      <c r="G38">
        <v>86</v>
      </c>
      <c r="H38">
        <v>572</v>
      </c>
      <c r="I38">
        <v>7.62661090705994E-2</v>
      </c>
      <c r="K38" s="1" t="str">
        <f>TEXT(stand_validation_1cycle2[[#This Row],[stand_age]], ".0")</f>
        <v>38.7</v>
      </c>
      <c r="L38" s="1" t="str">
        <f t="shared" si="0"/>
        <v>"38.7"</v>
      </c>
      <c r="M38">
        <v>100</v>
      </c>
      <c r="N38">
        <f>0.029*stand_validation_1cycle2[[#This Row],[stand_level_biomass]]</f>
        <v>25.008555478302238</v>
      </c>
      <c r="O38">
        <f>0.213*stand_validation_1cycle2[[#This Row],[stand_level_biomass]]</f>
        <v>183.68352816821988</v>
      </c>
      <c r="P38">
        <f>0.571*stand_validation_1cycle2[[#This Row],[stand_level_biomass]]</f>
        <v>492.40983372795091</v>
      </c>
      <c r="Q38">
        <f>stand_validation_1cycle2[[#This Row],[stock]]</f>
        <v>86</v>
      </c>
      <c r="R38">
        <v>0</v>
      </c>
      <c r="S38">
        <f>stand_validation_1cycle2[[#This Row],[aws]]</f>
        <v>572</v>
      </c>
      <c r="T38">
        <f>stand_validation_1cycle2[[#This Row],[percent_tree_cover]]*100</f>
        <v>7.6266109070599404</v>
      </c>
    </row>
    <row r="39" spans="1:20" x14ac:dyDescent="0.2">
      <c r="A39">
        <v>1</v>
      </c>
      <c r="B39" t="s">
        <v>57</v>
      </c>
      <c r="C39">
        <v>37.5763888888889</v>
      </c>
      <c r="D39">
        <v>947.54348162320298</v>
      </c>
      <c r="E39">
        <v>8.1312813781270492</v>
      </c>
      <c r="F39">
        <v>27.041806932211401</v>
      </c>
      <c r="G39">
        <v>100</v>
      </c>
      <c r="H39">
        <v>796.43914794921795</v>
      </c>
      <c r="I39">
        <v>8.1023045953927703E-2</v>
      </c>
      <c r="K39" s="1" t="str">
        <f>TEXT(stand_validation_1cycle2[[#This Row],[stand_age]], ".0")</f>
        <v>37.6</v>
      </c>
      <c r="L39" s="1" t="str">
        <f t="shared" si="0"/>
        <v>"37.6"</v>
      </c>
      <c r="M39">
        <v>100</v>
      </c>
      <c r="N39">
        <f>0.029*stand_validation_1cycle2[[#This Row],[stand_level_biomass]]</f>
        <v>27.478760967072887</v>
      </c>
      <c r="O39">
        <f>0.213*stand_validation_1cycle2[[#This Row],[stand_level_biomass]]</f>
        <v>201.82676158574222</v>
      </c>
      <c r="P39">
        <f>0.571*stand_validation_1cycle2[[#This Row],[stand_level_biomass]]</f>
        <v>541.04732800684883</v>
      </c>
      <c r="Q39">
        <f>stand_validation_1cycle2[[#This Row],[stock]]</f>
        <v>100</v>
      </c>
      <c r="R39">
        <v>0</v>
      </c>
      <c r="S39">
        <f>stand_validation_1cycle2[[#This Row],[aws]]</f>
        <v>796.43914794921795</v>
      </c>
      <c r="T39">
        <f>stand_validation_1cycle2[[#This Row],[percent_tree_cover]]*100</f>
        <v>8.1023045953927699</v>
      </c>
    </row>
    <row r="40" spans="1:20" x14ac:dyDescent="0.2">
      <c r="A40">
        <v>1</v>
      </c>
      <c r="B40" t="s">
        <v>58</v>
      </c>
      <c r="C40">
        <v>38.534511784511793</v>
      </c>
      <c r="D40">
        <v>1012.50586723634</v>
      </c>
      <c r="E40">
        <v>8.5818870810149104</v>
      </c>
      <c r="F40">
        <v>27.732062692473999</v>
      </c>
      <c r="G40">
        <v>99</v>
      </c>
      <c r="H40">
        <v>616.63983154296795</v>
      </c>
      <c r="I40">
        <v>8.5246203905204695E-2</v>
      </c>
      <c r="K40" s="1" t="str">
        <f>TEXT(stand_validation_1cycle2[[#This Row],[stand_age]], ".0")</f>
        <v>38.5</v>
      </c>
      <c r="L40" s="1" t="str">
        <f t="shared" si="0"/>
        <v>"38.5"</v>
      </c>
      <c r="M40">
        <v>100</v>
      </c>
      <c r="N40">
        <f>0.029*stand_validation_1cycle2[[#This Row],[stand_level_biomass]]</f>
        <v>29.362670149853862</v>
      </c>
      <c r="O40">
        <f>0.213*stand_validation_1cycle2[[#This Row],[stand_level_biomass]]</f>
        <v>215.66374972134042</v>
      </c>
      <c r="P40">
        <f>0.571*stand_validation_1cycle2[[#This Row],[stand_level_biomass]]</f>
        <v>578.14085019195011</v>
      </c>
      <c r="Q40">
        <f>stand_validation_1cycle2[[#This Row],[stock]]</f>
        <v>99</v>
      </c>
      <c r="R40">
        <v>0</v>
      </c>
      <c r="S40">
        <f>stand_validation_1cycle2[[#This Row],[aws]]</f>
        <v>616.63983154296795</v>
      </c>
      <c r="T40">
        <f>stand_validation_1cycle2[[#This Row],[percent_tree_cover]]*100</f>
        <v>8.5246203905204698</v>
      </c>
    </row>
    <row r="41" spans="1:20" x14ac:dyDescent="0.2">
      <c r="A41">
        <v>1</v>
      </c>
      <c r="B41" t="s">
        <v>59</v>
      </c>
      <c r="C41">
        <v>34.713888888888896</v>
      </c>
      <c r="D41">
        <v>708.006606076617</v>
      </c>
      <c r="E41">
        <v>6.5044445361792604</v>
      </c>
      <c r="F41">
        <v>24.975006865820699</v>
      </c>
      <c r="G41">
        <v>100</v>
      </c>
      <c r="H41">
        <v>622.3115234375</v>
      </c>
      <c r="I41">
        <v>6.4806767274954796E-2</v>
      </c>
      <c r="K41" s="1" t="str">
        <f>TEXT(stand_validation_1cycle2[[#This Row],[stand_age]], ".0")</f>
        <v>34.7</v>
      </c>
      <c r="L41" s="1" t="str">
        <f t="shared" si="0"/>
        <v>"34.7"</v>
      </c>
      <c r="M41">
        <v>100</v>
      </c>
      <c r="N41">
        <f>0.029*stand_validation_1cycle2[[#This Row],[stand_level_biomass]]</f>
        <v>20.532191576221894</v>
      </c>
      <c r="O41">
        <f>0.213*stand_validation_1cycle2[[#This Row],[stand_level_biomass]]</f>
        <v>150.80540709431941</v>
      </c>
      <c r="P41">
        <f>0.571*stand_validation_1cycle2[[#This Row],[stand_level_biomass]]</f>
        <v>404.27177206974829</v>
      </c>
      <c r="Q41">
        <f>stand_validation_1cycle2[[#This Row],[stock]]</f>
        <v>100</v>
      </c>
      <c r="R41">
        <v>0</v>
      </c>
      <c r="S41">
        <f>stand_validation_1cycle2[[#This Row],[aws]]</f>
        <v>622.3115234375</v>
      </c>
      <c r="T41">
        <f>stand_validation_1cycle2[[#This Row],[percent_tree_cover]]*100</f>
        <v>6.4806767274954797</v>
      </c>
    </row>
    <row r="42" spans="1:20" x14ac:dyDescent="0.2">
      <c r="A42">
        <v>1</v>
      </c>
      <c r="B42" t="s">
        <v>60</v>
      </c>
      <c r="C42">
        <v>38.141666666666659</v>
      </c>
      <c r="D42">
        <v>930.45573403899596</v>
      </c>
      <c r="E42">
        <v>8.1298841547943699</v>
      </c>
      <c r="F42">
        <v>27.446719265684902</v>
      </c>
      <c r="G42">
        <v>100</v>
      </c>
      <c r="H42">
        <v>622.39923095703102</v>
      </c>
      <c r="I42">
        <v>8.0991222009695399E-2</v>
      </c>
      <c r="K42" s="1" t="str">
        <f>TEXT(stand_validation_1cycle2[[#This Row],[stand_age]], ".0")</f>
        <v>38.1</v>
      </c>
      <c r="L42" s="1" t="str">
        <f t="shared" si="0"/>
        <v>"38.1"</v>
      </c>
      <c r="M42">
        <v>100</v>
      </c>
      <c r="N42">
        <f>0.029*stand_validation_1cycle2[[#This Row],[stand_level_biomass]]</f>
        <v>26.983216287130883</v>
      </c>
      <c r="O42">
        <f>0.213*stand_validation_1cycle2[[#This Row],[stand_level_biomass]]</f>
        <v>198.18707135030613</v>
      </c>
      <c r="P42">
        <f>0.571*stand_validation_1cycle2[[#This Row],[stand_level_biomass]]</f>
        <v>531.2902241362666</v>
      </c>
      <c r="Q42">
        <f>stand_validation_1cycle2[[#This Row],[stock]]</f>
        <v>100</v>
      </c>
      <c r="R42">
        <v>0</v>
      </c>
      <c r="S42">
        <f>stand_validation_1cycle2[[#This Row],[aws]]</f>
        <v>622.39923095703102</v>
      </c>
      <c r="T42">
        <f>stand_validation_1cycle2[[#This Row],[percent_tree_cover]]*100</f>
        <v>8.0991222009695392</v>
      </c>
    </row>
    <row r="43" spans="1:20" x14ac:dyDescent="0.2">
      <c r="A43">
        <v>1</v>
      </c>
      <c r="B43" t="s">
        <v>61</v>
      </c>
      <c r="C43">
        <v>40.662738496071839</v>
      </c>
      <c r="D43">
        <v>1047.03671109792</v>
      </c>
      <c r="E43">
        <v>8.9138002718574896</v>
      </c>
      <c r="F43">
        <v>29.268694611446598</v>
      </c>
      <c r="G43">
        <v>99</v>
      </c>
      <c r="H43">
        <v>626.35046386718705</v>
      </c>
      <c r="I43">
        <v>8.8814752145939299E-2</v>
      </c>
      <c r="K43" s="1" t="str">
        <f>TEXT(stand_validation_1cycle2[[#This Row],[stand_age]], ".0")</f>
        <v>40.7</v>
      </c>
      <c r="L43" s="1" t="str">
        <f t="shared" si="0"/>
        <v>"40.7"</v>
      </c>
      <c r="M43">
        <v>100</v>
      </c>
      <c r="N43">
        <f>0.029*stand_validation_1cycle2[[#This Row],[stand_level_biomass]]</f>
        <v>30.364064621839681</v>
      </c>
      <c r="O43">
        <f>0.213*stand_validation_1cycle2[[#This Row],[stand_level_biomass]]</f>
        <v>223.01881946385697</v>
      </c>
      <c r="P43">
        <f>0.571*stand_validation_1cycle2[[#This Row],[stand_level_biomass]]</f>
        <v>597.85796203691234</v>
      </c>
      <c r="Q43">
        <f>stand_validation_1cycle2[[#This Row],[stock]]</f>
        <v>99</v>
      </c>
      <c r="R43">
        <v>0</v>
      </c>
      <c r="S43">
        <f>stand_validation_1cycle2[[#This Row],[aws]]</f>
        <v>626.35046386718705</v>
      </c>
      <c r="T43">
        <f>stand_validation_1cycle2[[#This Row],[percent_tree_cover]]*100</f>
        <v>8.8814752145939302</v>
      </c>
    </row>
    <row r="44" spans="1:20" x14ac:dyDescent="0.2">
      <c r="A44">
        <v>1</v>
      </c>
      <c r="B44" t="s">
        <v>62</v>
      </c>
      <c r="C44">
        <v>39.422222222222238</v>
      </c>
      <c r="D44">
        <v>981.10105979944399</v>
      </c>
      <c r="E44">
        <v>8.54881396435424</v>
      </c>
      <c r="F44">
        <v>28.37258893213</v>
      </c>
      <c r="G44">
        <v>100</v>
      </c>
      <c r="H44">
        <v>634.35601806640602</v>
      </c>
      <c r="I44">
        <v>8.5180849610689099E-2</v>
      </c>
      <c r="K44" s="1" t="str">
        <f>TEXT(stand_validation_1cycle2[[#This Row],[stand_age]], ".0")</f>
        <v>39.4</v>
      </c>
      <c r="L44" s="1" t="str">
        <f t="shared" si="0"/>
        <v>"39.4"</v>
      </c>
      <c r="M44">
        <v>100</v>
      </c>
      <c r="N44">
        <f>0.029*stand_validation_1cycle2[[#This Row],[stand_level_biomass]]</f>
        <v>28.451930734183875</v>
      </c>
      <c r="O44">
        <f>0.213*stand_validation_1cycle2[[#This Row],[stand_level_biomass]]</f>
        <v>208.97452573728157</v>
      </c>
      <c r="P44">
        <f>0.571*stand_validation_1cycle2[[#This Row],[stand_level_biomass]]</f>
        <v>560.20870514548244</v>
      </c>
      <c r="Q44">
        <f>stand_validation_1cycle2[[#This Row],[stock]]</f>
        <v>100</v>
      </c>
      <c r="R44">
        <v>0</v>
      </c>
      <c r="S44">
        <f>stand_validation_1cycle2[[#This Row],[aws]]</f>
        <v>634.35601806640602</v>
      </c>
      <c r="T44">
        <f>stand_validation_1cycle2[[#This Row],[percent_tree_cover]]*100</f>
        <v>8.5180849610689098</v>
      </c>
    </row>
    <row r="45" spans="1:20" x14ac:dyDescent="0.2">
      <c r="A45">
        <v>1</v>
      </c>
      <c r="B45" t="s">
        <v>63</v>
      </c>
      <c r="C45">
        <v>35.659722222222229</v>
      </c>
      <c r="D45">
        <v>774.38044792711696</v>
      </c>
      <c r="E45">
        <v>6.97909598923769</v>
      </c>
      <c r="F45">
        <v>25.6610747322249</v>
      </c>
      <c r="G45">
        <v>100</v>
      </c>
      <c r="H45">
        <v>655.20648193359295</v>
      </c>
      <c r="I45">
        <v>6.9549437333621303E-2</v>
      </c>
      <c r="K45" s="1" t="str">
        <f>TEXT(stand_validation_1cycle2[[#This Row],[stand_age]], ".0")</f>
        <v>35.7</v>
      </c>
      <c r="L45" s="1" t="str">
        <f t="shared" si="0"/>
        <v>"35.7"</v>
      </c>
      <c r="M45">
        <v>100</v>
      </c>
      <c r="N45">
        <f>0.029*stand_validation_1cycle2[[#This Row],[stand_level_biomass]]</f>
        <v>22.457032989886393</v>
      </c>
      <c r="O45">
        <f>0.213*stand_validation_1cycle2[[#This Row],[stand_level_biomass]]</f>
        <v>164.94303540847591</v>
      </c>
      <c r="P45">
        <f>0.571*stand_validation_1cycle2[[#This Row],[stand_level_biomass]]</f>
        <v>442.17123576638375</v>
      </c>
      <c r="Q45">
        <f>stand_validation_1cycle2[[#This Row],[stock]]</f>
        <v>100</v>
      </c>
      <c r="R45">
        <v>0</v>
      </c>
      <c r="S45">
        <f>stand_validation_1cycle2[[#This Row],[aws]]</f>
        <v>655.20648193359295</v>
      </c>
      <c r="T45">
        <f>stand_validation_1cycle2[[#This Row],[percent_tree_cover]]*100</f>
        <v>6.9549437333621302</v>
      </c>
    </row>
    <row r="46" spans="1:20" x14ac:dyDescent="0.2">
      <c r="A46">
        <v>1</v>
      </c>
      <c r="B46" t="s">
        <v>64</v>
      </c>
      <c r="C46">
        <v>38.994897959183689</v>
      </c>
      <c r="D46">
        <v>892.53883305461397</v>
      </c>
      <c r="E46">
        <v>7.8215234840757502</v>
      </c>
      <c r="F46">
        <v>28.063630679131901</v>
      </c>
      <c r="G46">
        <v>98</v>
      </c>
      <c r="H46">
        <v>644.29473876953102</v>
      </c>
      <c r="I46">
        <v>7.76801642182679E-2</v>
      </c>
      <c r="K46" s="1" t="str">
        <f>TEXT(stand_validation_1cycle2[[#This Row],[stand_age]], ".0")</f>
        <v>39.0</v>
      </c>
      <c r="L46" s="1" t="str">
        <f t="shared" si="0"/>
        <v>"39.0"</v>
      </c>
      <c r="M46">
        <v>100</v>
      </c>
      <c r="N46">
        <f>0.029*stand_validation_1cycle2[[#This Row],[stand_level_biomass]]</f>
        <v>25.883626158583805</v>
      </c>
      <c r="O46">
        <f>0.213*stand_validation_1cycle2[[#This Row],[stand_level_biomass]]</f>
        <v>190.11077144063276</v>
      </c>
      <c r="P46">
        <f>0.571*stand_validation_1cycle2[[#This Row],[stand_level_biomass]]</f>
        <v>509.63967367418456</v>
      </c>
      <c r="Q46">
        <f>stand_validation_1cycle2[[#This Row],[stock]]</f>
        <v>98</v>
      </c>
      <c r="R46">
        <v>0</v>
      </c>
      <c r="S46">
        <f>stand_validation_1cycle2[[#This Row],[aws]]</f>
        <v>644.29473876953102</v>
      </c>
      <c r="T46">
        <f>stand_validation_1cycle2[[#This Row],[percent_tree_cover]]*100</f>
        <v>7.7680164218267898</v>
      </c>
    </row>
    <row r="47" spans="1:20" x14ac:dyDescent="0.2">
      <c r="A47">
        <v>1</v>
      </c>
      <c r="B47" t="s">
        <v>65</v>
      </c>
      <c r="C47">
        <v>36.377777777777787</v>
      </c>
      <c r="D47">
        <v>866.22435968110699</v>
      </c>
      <c r="E47">
        <v>7.59220999691044</v>
      </c>
      <c r="F47">
        <v>26.1750338077414</v>
      </c>
      <c r="G47">
        <v>100</v>
      </c>
      <c r="H47">
        <v>605</v>
      </c>
      <c r="I47">
        <v>7.5626202455859895E-2</v>
      </c>
      <c r="K47" s="1" t="str">
        <f>TEXT(stand_validation_1cycle2[[#This Row],[stand_age]], ".0")</f>
        <v>36.4</v>
      </c>
      <c r="L47" s="1" t="str">
        <f t="shared" si="0"/>
        <v>"36.4"</v>
      </c>
      <c r="M47">
        <v>100</v>
      </c>
      <c r="N47">
        <f>0.029*stand_validation_1cycle2[[#This Row],[stand_level_biomass]]</f>
        <v>25.120506430752105</v>
      </c>
      <c r="O47">
        <f>0.213*stand_validation_1cycle2[[#This Row],[stand_level_biomass]]</f>
        <v>184.50578861207578</v>
      </c>
      <c r="P47">
        <f>0.571*stand_validation_1cycle2[[#This Row],[stand_level_biomass]]</f>
        <v>494.61410937791203</v>
      </c>
      <c r="Q47">
        <f>stand_validation_1cycle2[[#This Row],[stock]]</f>
        <v>100</v>
      </c>
      <c r="R47">
        <v>0</v>
      </c>
      <c r="S47">
        <f>stand_validation_1cycle2[[#This Row],[aws]]</f>
        <v>605</v>
      </c>
      <c r="T47">
        <f>stand_validation_1cycle2[[#This Row],[percent_tree_cover]]*100</f>
        <v>7.5626202455859897</v>
      </c>
    </row>
    <row r="48" spans="1:20" x14ac:dyDescent="0.2">
      <c r="A48">
        <v>1</v>
      </c>
      <c r="B48" t="s">
        <v>66</v>
      </c>
      <c r="C48">
        <v>38.45542635658915</v>
      </c>
      <c r="D48">
        <v>886.69843311510897</v>
      </c>
      <c r="E48">
        <v>6.7973572104220104</v>
      </c>
      <c r="F48">
        <v>27.669924893164399</v>
      </c>
      <c r="G48">
        <v>86</v>
      </c>
      <c r="H48">
        <v>642.28515625</v>
      </c>
      <c r="I48">
        <v>7.9246888668081994E-2</v>
      </c>
      <c r="K48" s="1" t="str">
        <f>TEXT(stand_validation_1cycle2[[#This Row],[stand_age]], ".0")</f>
        <v>38.5</v>
      </c>
      <c r="L48" s="1" t="str">
        <f t="shared" si="0"/>
        <v>"38.5"</v>
      </c>
      <c r="M48">
        <v>100</v>
      </c>
      <c r="N48">
        <f>0.029*stand_validation_1cycle2[[#This Row],[stand_level_biomass]]</f>
        <v>25.714254560338162</v>
      </c>
      <c r="O48">
        <f>0.213*stand_validation_1cycle2[[#This Row],[stand_level_biomass]]</f>
        <v>188.86676625351819</v>
      </c>
      <c r="P48">
        <f>0.571*stand_validation_1cycle2[[#This Row],[stand_level_biomass]]</f>
        <v>506.30480530872717</v>
      </c>
      <c r="Q48">
        <f>stand_validation_1cycle2[[#This Row],[stock]]</f>
        <v>86</v>
      </c>
      <c r="R48">
        <v>0</v>
      </c>
      <c r="S48">
        <f>stand_validation_1cycle2[[#This Row],[aws]]</f>
        <v>642.28515625</v>
      </c>
      <c r="T48">
        <f>stand_validation_1cycle2[[#This Row],[percent_tree_cover]]*100</f>
        <v>7.9246888668081992</v>
      </c>
    </row>
    <row r="49" spans="1:20" x14ac:dyDescent="0.2">
      <c r="A49">
        <v>1</v>
      </c>
      <c r="B49" t="s">
        <v>67</v>
      </c>
      <c r="C49">
        <v>35.918871252204596</v>
      </c>
      <c r="D49">
        <v>733.77394822371798</v>
      </c>
      <c r="E49">
        <v>4.2632747486091196</v>
      </c>
      <c r="F49">
        <v>25.844980043498801</v>
      </c>
      <c r="G49">
        <v>63</v>
      </c>
      <c r="H49">
        <v>627.76806640625</v>
      </c>
      <c r="I49">
        <v>6.8361527993132207E-2</v>
      </c>
      <c r="K49" s="1" t="str">
        <f>TEXT(stand_validation_1cycle2[[#This Row],[stand_age]], ".0")</f>
        <v>35.9</v>
      </c>
      <c r="L49" s="1" t="str">
        <f t="shared" si="0"/>
        <v>"35.9"</v>
      </c>
      <c r="M49">
        <v>100</v>
      </c>
      <c r="N49">
        <f>0.029*stand_validation_1cycle2[[#This Row],[stand_level_biomass]]</f>
        <v>21.279444498487823</v>
      </c>
      <c r="O49">
        <f>0.213*stand_validation_1cycle2[[#This Row],[stand_level_biomass]]</f>
        <v>156.29385097165192</v>
      </c>
      <c r="P49">
        <f>0.571*stand_validation_1cycle2[[#This Row],[stand_level_biomass]]</f>
        <v>418.98492443574293</v>
      </c>
      <c r="Q49">
        <f>stand_validation_1cycle2[[#This Row],[stock]]</f>
        <v>63</v>
      </c>
      <c r="R49">
        <v>0</v>
      </c>
      <c r="S49">
        <f>stand_validation_1cycle2[[#This Row],[aws]]</f>
        <v>627.76806640625</v>
      </c>
      <c r="T49">
        <f>stand_validation_1cycle2[[#This Row],[percent_tree_cover]]*100</f>
        <v>6.8361527993132203</v>
      </c>
    </row>
    <row r="50" spans="1:20" x14ac:dyDescent="0.2">
      <c r="A50">
        <v>1</v>
      </c>
      <c r="B50" t="s">
        <v>68</v>
      </c>
      <c r="C50">
        <v>38.171485260771</v>
      </c>
      <c r="D50">
        <v>925.820820650114</v>
      </c>
      <c r="E50">
        <v>7.9283784750023001</v>
      </c>
      <c r="F50">
        <v>27.470657004540801</v>
      </c>
      <c r="G50">
        <v>98</v>
      </c>
      <c r="H50">
        <v>624.88763427734295</v>
      </c>
      <c r="I50">
        <v>8.10837204370288E-2</v>
      </c>
      <c r="K50" s="1" t="str">
        <f>TEXT(stand_validation_1cycle2[[#This Row],[stand_age]], ".0")</f>
        <v>38.2</v>
      </c>
      <c r="L50" s="1" t="str">
        <f t="shared" si="0"/>
        <v>"38.2"</v>
      </c>
      <c r="M50">
        <v>100</v>
      </c>
      <c r="N50">
        <f>0.029*stand_validation_1cycle2[[#This Row],[stand_level_biomass]]</f>
        <v>26.848803798853307</v>
      </c>
      <c r="O50">
        <f>0.213*stand_validation_1cycle2[[#This Row],[stand_level_biomass]]</f>
        <v>197.19983479847428</v>
      </c>
      <c r="P50">
        <f>0.571*stand_validation_1cycle2[[#This Row],[stand_level_biomass]]</f>
        <v>528.6436885912151</v>
      </c>
      <c r="Q50">
        <f>stand_validation_1cycle2[[#This Row],[stock]]</f>
        <v>98</v>
      </c>
      <c r="R50">
        <v>0</v>
      </c>
      <c r="S50">
        <f>stand_validation_1cycle2[[#This Row],[aws]]</f>
        <v>624.88763427734295</v>
      </c>
      <c r="T50">
        <f>stand_validation_1cycle2[[#This Row],[percent_tree_cover]]*100</f>
        <v>8.1083720437028806</v>
      </c>
    </row>
    <row r="51" spans="1:20" x14ac:dyDescent="0.2">
      <c r="A51">
        <v>1</v>
      </c>
      <c r="B51" t="s">
        <v>69</v>
      </c>
      <c r="C51">
        <v>34.486678004535165</v>
      </c>
      <c r="D51">
        <v>735.43104359260894</v>
      </c>
      <c r="E51">
        <v>6.5236938597659604</v>
      </c>
      <c r="F51">
        <v>24.815525984326499</v>
      </c>
      <c r="G51">
        <v>98</v>
      </c>
      <c r="H51">
        <v>703.545166015625</v>
      </c>
      <c r="I51">
        <v>6.6339902430431405E-2</v>
      </c>
      <c r="K51" s="1" t="str">
        <f>TEXT(stand_validation_1cycle2[[#This Row],[stand_age]], ".0")</f>
        <v>34.5</v>
      </c>
      <c r="L51" s="1" t="str">
        <f t="shared" si="0"/>
        <v>"34.5"</v>
      </c>
      <c r="M51">
        <v>100</v>
      </c>
      <c r="N51">
        <f>0.029*stand_validation_1cycle2[[#This Row],[stand_level_biomass]]</f>
        <v>21.327500264185659</v>
      </c>
      <c r="O51">
        <f>0.213*stand_validation_1cycle2[[#This Row],[stand_level_biomass]]</f>
        <v>156.64681228522571</v>
      </c>
      <c r="P51">
        <f>0.571*stand_validation_1cycle2[[#This Row],[stand_level_biomass]]</f>
        <v>419.93112589137968</v>
      </c>
      <c r="Q51">
        <f>stand_validation_1cycle2[[#This Row],[stock]]</f>
        <v>98</v>
      </c>
      <c r="R51">
        <v>0</v>
      </c>
      <c r="S51">
        <f>stand_validation_1cycle2[[#This Row],[aws]]</f>
        <v>703.545166015625</v>
      </c>
      <c r="T51">
        <f>stand_validation_1cycle2[[#This Row],[percent_tree_cover]]*100</f>
        <v>6.6339902430431401</v>
      </c>
    </row>
    <row r="52" spans="1:20" x14ac:dyDescent="0.2">
      <c r="A52">
        <v>1</v>
      </c>
      <c r="B52" t="s">
        <v>70</v>
      </c>
      <c r="C52">
        <v>37.318310657596385</v>
      </c>
      <c r="D52">
        <v>787.88017905247898</v>
      </c>
      <c r="E52">
        <v>7.0944874728022</v>
      </c>
      <c r="F52">
        <v>26.8564744583425</v>
      </c>
      <c r="G52">
        <v>98</v>
      </c>
      <c r="H52">
        <v>702.74658203125</v>
      </c>
      <c r="I52">
        <v>7.2714015649224598E-2</v>
      </c>
      <c r="K52" s="1" t="str">
        <f>TEXT(stand_validation_1cycle2[[#This Row],[stand_age]], ".0")</f>
        <v>37.3</v>
      </c>
      <c r="L52" s="1" t="str">
        <f t="shared" si="0"/>
        <v>"37.3"</v>
      </c>
      <c r="M52">
        <v>100</v>
      </c>
      <c r="N52">
        <f>0.029*stand_validation_1cycle2[[#This Row],[stand_level_biomass]]</f>
        <v>22.84852519252189</v>
      </c>
      <c r="O52">
        <f>0.213*stand_validation_1cycle2[[#This Row],[stand_level_biomass]]</f>
        <v>167.81847813817802</v>
      </c>
      <c r="P52">
        <f>0.571*stand_validation_1cycle2[[#This Row],[stand_level_biomass]]</f>
        <v>449.87958223896544</v>
      </c>
      <c r="Q52">
        <f>stand_validation_1cycle2[[#This Row],[stock]]</f>
        <v>98</v>
      </c>
      <c r="R52">
        <v>0</v>
      </c>
      <c r="S52">
        <f>stand_validation_1cycle2[[#This Row],[aws]]</f>
        <v>702.74658203125</v>
      </c>
      <c r="T52">
        <f>stand_validation_1cycle2[[#This Row],[percent_tree_cover]]*100</f>
        <v>7.2714015649224599</v>
      </c>
    </row>
    <row r="53" spans="1:20" x14ac:dyDescent="0.2">
      <c r="A53">
        <v>1</v>
      </c>
      <c r="B53" t="s">
        <v>71</v>
      </c>
      <c r="C53">
        <v>32.242063492063494</v>
      </c>
      <c r="D53">
        <v>515.29285934469601</v>
      </c>
      <c r="E53">
        <v>1.812933009774</v>
      </c>
      <c r="F53">
        <v>23.195263345387701</v>
      </c>
      <c r="G53">
        <v>35</v>
      </c>
      <c r="H53">
        <v>702.74658203125</v>
      </c>
      <c r="I53">
        <v>5.4076227823057703E-2</v>
      </c>
      <c r="K53" s="1" t="str">
        <f>TEXT(stand_validation_1cycle2[[#This Row],[stand_age]], ".0")</f>
        <v>32.2</v>
      </c>
      <c r="L53" s="1" t="str">
        <f t="shared" si="0"/>
        <v>"32.2"</v>
      </c>
      <c r="M53">
        <v>100</v>
      </c>
      <c r="N53">
        <f>0.029*stand_validation_1cycle2[[#This Row],[stand_level_biomass]]</f>
        <v>14.943492920996185</v>
      </c>
      <c r="O53">
        <f>0.213*stand_validation_1cycle2[[#This Row],[stand_level_biomass]]</f>
        <v>109.75737904042025</v>
      </c>
      <c r="P53">
        <f>0.571*stand_validation_1cycle2[[#This Row],[stand_level_biomass]]</f>
        <v>294.2322226858214</v>
      </c>
      <c r="Q53">
        <f>stand_validation_1cycle2[[#This Row],[stock]]</f>
        <v>35</v>
      </c>
      <c r="R53">
        <v>0</v>
      </c>
      <c r="S53">
        <f>stand_validation_1cycle2[[#This Row],[aws]]</f>
        <v>702.74658203125</v>
      </c>
      <c r="T53">
        <f>stand_validation_1cycle2[[#This Row],[percent_tree_cover]]*100</f>
        <v>5.4076227823057703</v>
      </c>
    </row>
    <row r="54" spans="1:20" x14ac:dyDescent="0.2">
      <c r="A54">
        <v>1</v>
      </c>
      <c r="B54" t="s">
        <v>72</v>
      </c>
      <c r="C54">
        <v>37.375780274656691</v>
      </c>
      <c r="D54">
        <v>891.123508241433</v>
      </c>
      <c r="E54">
        <v>6.94614225309786</v>
      </c>
      <c r="F54">
        <v>26.894671330250301</v>
      </c>
      <c r="G54">
        <v>89</v>
      </c>
      <c r="H54">
        <v>566.86529541015602</v>
      </c>
      <c r="I54">
        <v>7.7656850273013805E-2</v>
      </c>
      <c r="K54" s="1" t="str">
        <f>TEXT(stand_validation_1cycle2[[#This Row],[stand_age]], ".0")</f>
        <v>37.4</v>
      </c>
      <c r="L54" s="1" t="str">
        <f t="shared" si="0"/>
        <v>"37.4"</v>
      </c>
      <c r="M54">
        <v>100</v>
      </c>
      <c r="N54">
        <f>0.029*stand_validation_1cycle2[[#This Row],[stand_level_biomass]]</f>
        <v>25.84258173900156</v>
      </c>
      <c r="O54">
        <f>0.213*stand_validation_1cycle2[[#This Row],[stand_level_biomass]]</f>
        <v>189.80930725542524</v>
      </c>
      <c r="P54">
        <f>0.571*stand_validation_1cycle2[[#This Row],[stand_level_biomass]]</f>
        <v>508.83152320585822</v>
      </c>
      <c r="Q54">
        <f>stand_validation_1cycle2[[#This Row],[stock]]</f>
        <v>89</v>
      </c>
      <c r="R54">
        <v>0</v>
      </c>
      <c r="S54">
        <f>stand_validation_1cycle2[[#This Row],[aws]]</f>
        <v>566.86529541015602</v>
      </c>
      <c r="T54">
        <f>stand_validation_1cycle2[[#This Row],[percent_tree_cover]]*100</f>
        <v>7.7656850273013802</v>
      </c>
    </row>
    <row r="55" spans="1:20" x14ac:dyDescent="0.2">
      <c r="A55">
        <v>1</v>
      </c>
      <c r="B55" t="s">
        <v>73</v>
      </c>
      <c r="C55">
        <v>39.963450292397681</v>
      </c>
      <c r="D55">
        <v>915.67248086193001</v>
      </c>
      <c r="E55">
        <v>7.8137739603975103</v>
      </c>
      <c r="F55">
        <v>28.764534473571398</v>
      </c>
      <c r="G55">
        <v>95</v>
      </c>
      <c r="H55">
        <v>524.61187744140602</v>
      </c>
      <c r="I55">
        <v>8.0703797773583899E-2</v>
      </c>
      <c r="K55" s="1" t="str">
        <f>TEXT(stand_validation_1cycle2[[#This Row],[stand_age]], ".0")</f>
        <v>40.0</v>
      </c>
      <c r="L55" s="1" t="str">
        <f t="shared" si="0"/>
        <v>"40.0"</v>
      </c>
      <c r="M55">
        <v>100</v>
      </c>
      <c r="N55">
        <f>0.029*stand_validation_1cycle2[[#This Row],[stand_level_biomass]]</f>
        <v>26.554501944995973</v>
      </c>
      <c r="O55">
        <f>0.213*stand_validation_1cycle2[[#This Row],[stand_level_biomass]]</f>
        <v>195.03823842359108</v>
      </c>
      <c r="P55">
        <f>0.571*stand_validation_1cycle2[[#This Row],[stand_level_biomass]]</f>
        <v>522.84898657216195</v>
      </c>
      <c r="Q55">
        <f>stand_validation_1cycle2[[#This Row],[stock]]</f>
        <v>95</v>
      </c>
      <c r="R55">
        <v>0</v>
      </c>
      <c r="S55">
        <f>stand_validation_1cycle2[[#This Row],[aws]]</f>
        <v>524.61187744140602</v>
      </c>
      <c r="T55">
        <f>stand_validation_1cycle2[[#This Row],[percent_tree_cover]]*100</f>
        <v>8.0703797773583901</v>
      </c>
    </row>
    <row r="56" spans="1:20" x14ac:dyDescent="0.2">
      <c r="A56">
        <v>1</v>
      </c>
      <c r="B56" t="s">
        <v>74</v>
      </c>
      <c r="C56">
        <v>36.884548611111128</v>
      </c>
      <c r="D56">
        <v>977.04626352959394</v>
      </c>
      <c r="E56">
        <v>7.9590199989490902</v>
      </c>
      <c r="F56">
        <v>26.539743471308</v>
      </c>
      <c r="G56">
        <v>96</v>
      </c>
      <c r="H56">
        <v>522.77398681640602</v>
      </c>
      <c r="I56">
        <v>8.2166011542479295E-2</v>
      </c>
      <c r="K56" s="1" t="str">
        <f>TEXT(stand_validation_1cycle2[[#This Row],[stand_age]], ".0")</f>
        <v>36.9</v>
      </c>
      <c r="L56" s="1" t="str">
        <f t="shared" si="0"/>
        <v>"36.9"</v>
      </c>
      <c r="M56">
        <v>100</v>
      </c>
      <c r="N56">
        <f>0.029*stand_validation_1cycle2[[#This Row],[stand_level_biomass]]</f>
        <v>28.334341642358225</v>
      </c>
      <c r="O56">
        <f>0.213*stand_validation_1cycle2[[#This Row],[stand_level_biomass]]</f>
        <v>208.11085413180351</v>
      </c>
      <c r="P56">
        <f>0.571*stand_validation_1cycle2[[#This Row],[stand_level_biomass]]</f>
        <v>557.89341647539811</v>
      </c>
      <c r="Q56">
        <f>stand_validation_1cycle2[[#This Row],[stock]]</f>
        <v>96</v>
      </c>
      <c r="R56">
        <v>0</v>
      </c>
      <c r="S56">
        <f>stand_validation_1cycle2[[#This Row],[aws]]</f>
        <v>522.77398681640602</v>
      </c>
      <c r="T56">
        <f>stand_validation_1cycle2[[#This Row],[percent_tree_cover]]*100</f>
        <v>8.2166011542479289</v>
      </c>
    </row>
    <row r="57" spans="1:20" x14ac:dyDescent="0.2">
      <c r="A57">
        <v>1</v>
      </c>
      <c r="B57" t="s">
        <v>75</v>
      </c>
      <c r="C57">
        <v>36.899016203703717</v>
      </c>
      <c r="D57">
        <v>922.10639927828402</v>
      </c>
      <c r="E57">
        <v>7.6519811533394702</v>
      </c>
      <c r="F57">
        <v>26.554966179400999</v>
      </c>
      <c r="G57">
        <v>96</v>
      </c>
      <c r="H57">
        <v>522.75384521484295</v>
      </c>
      <c r="I57">
        <v>7.9015441373504899E-2</v>
      </c>
      <c r="K57" s="1" t="str">
        <f>TEXT(stand_validation_1cycle2[[#This Row],[stand_age]], ".0")</f>
        <v>36.9</v>
      </c>
      <c r="L57" s="1" t="str">
        <f t="shared" si="0"/>
        <v>"36.9"</v>
      </c>
      <c r="M57">
        <v>100</v>
      </c>
      <c r="N57">
        <f>0.029*stand_validation_1cycle2[[#This Row],[stand_level_biomass]]</f>
        <v>26.741085579070237</v>
      </c>
      <c r="O57">
        <f>0.213*stand_validation_1cycle2[[#This Row],[stand_level_biomass]]</f>
        <v>196.40866304627448</v>
      </c>
      <c r="P57">
        <f>0.571*stand_validation_1cycle2[[#This Row],[stand_level_biomass]]</f>
        <v>526.52275398790016</v>
      </c>
      <c r="Q57">
        <f>stand_validation_1cycle2[[#This Row],[stock]]</f>
        <v>96</v>
      </c>
      <c r="R57">
        <v>0</v>
      </c>
      <c r="S57">
        <f>stand_validation_1cycle2[[#This Row],[aws]]</f>
        <v>522.75384521484295</v>
      </c>
      <c r="T57">
        <f>stand_validation_1cycle2[[#This Row],[percent_tree_cover]]*100</f>
        <v>7.9015441373504895</v>
      </c>
    </row>
    <row r="58" spans="1:20" x14ac:dyDescent="0.2">
      <c r="A58">
        <v>1</v>
      </c>
      <c r="B58" t="s">
        <v>76</v>
      </c>
      <c r="C58">
        <v>34.786111111111133</v>
      </c>
      <c r="D58">
        <v>741.911033281095</v>
      </c>
      <c r="E58">
        <v>6.7236633007504301</v>
      </c>
      <c r="F58">
        <v>25.0286949324285</v>
      </c>
      <c r="G58">
        <v>100</v>
      </c>
      <c r="H58">
        <v>565</v>
      </c>
      <c r="I58">
        <v>6.7288285343230794E-2</v>
      </c>
      <c r="K58" s="1" t="str">
        <f>TEXT(stand_validation_1cycle2[[#This Row],[stand_age]], ".0")</f>
        <v>34.8</v>
      </c>
      <c r="L58" s="1" t="str">
        <f t="shared" si="0"/>
        <v>"34.8"</v>
      </c>
      <c r="M58">
        <v>100</v>
      </c>
      <c r="N58">
        <f>0.029*stand_validation_1cycle2[[#This Row],[stand_level_biomass]]</f>
        <v>21.515419965151757</v>
      </c>
      <c r="O58">
        <f>0.213*stand_validation_1cycle2[[#This Row],[stand_level_biomass]]</f>
        <v>158.02705008887324</v>
      </c>
      <c r="P58">
        <f>0.571*stand_validation_1cycle2[[#This Row],[stand_level_biomass]]</f>
        <v>423.63120000350523</v>
      </c>
      <c r="Q58">
        <f>stand_validation_1cycle2[[#This Row],[stock]]</f>
        <v>100</v>
      </c>
      <c r="R58">
        <v>0</v>
      </c>
      <c r="S58">
        <f>stand_validation_1cycle2[[#This Row],[aws]]</f>
        <v>565</v>
      </c>
      <c r="T58">
        <f>stand_validation_1cycle2[[#This Row],[percent_tree_cover]]*100</f>
        <v>6.7288285343230791</v>
      </c>
    </row>
    <row r="59" spans="1:20" x14ac:dyDescent="0.2">
      <c r="A59">
        <v>1</v>
      </c>
      <c r="B59" t="s">
        <v>77</v>
      </c>
      <c r="C59">
        <v>39.45972222222224</v>
      </c>
      <c r="D59">
        <v>970.41217047057398</v>
      </c>
      <c r="E59">
        <v>8.45519843026808</v>
      </c>
      <c r="F59">
        <v>28.4002204654407</v>
      </c>
      <c r="G59">
        <v>100</v>
      </c>
      <c r="H59">
        <v>638.28161621093705</v>
      </c>
      <c r="I59">
        <v>8.4248621913566801E-2</v>
      </c>
      <c r="K59" s="1" t="str">
        <f>TEXT(stand_validation_1cycle2[[#This Row],[stand_age]], ".0")</f>
        <v>39.5</v>
      </c>
      <c r="L59" s="1" t="str">
        <f t="shared" si="0"/>
        <v>"39.5"</v>
      </c>
      <c r="M59">
        <v>100</v>
      </c>
      <c r="N59">
        <f>0.029*stand_validation_1cycle2[[#This Row],[stand_level_biomass]]</f>
        <v>28.141952943646647</v>
      </c>
      <c r="O59">
        <f>0.213*stand_validation_1cycle2[[#This Row],[stand_level_biomass]]</f>
        <v>206.69779231023224</v>
      </c>
      <c r="P59">
        <f>0.571*stand_validation_1cycle2[[#This Row],[stand_level_biomass]]</f>
        <v>554.10534933869769</v>
      </c>
      <c r="Q59">
        <f>stand_validation_1cycle2[[#This Row],[stock]]</f>
        <v>100</v>
      </c>
      <c r="R59">
        <v>0</v>
      </c>
      <c r="S59">
        <f>stand_validation_1cycle2[[#This Row],[aws]]</f>
        <v>638.28161621093705</v>
      </c>
      <c r="T59">
        <f>stand_validation_1cycle2[[#This Row],[percent_tree_cover]]*100</f>
        <v>8.4248621913566808</v>
      </c>
    </row>
    <row r="60" spans="1:20" x14ac:dyDescent="0.2">
      <c r="A60">
        <v>1</v>
      </c>
      <c r="B60" t="s">
        <v>78</v>
      </c>
      <c r="C60">
        <v>35.884722222222237</v>
      </c>
      <c r="D60">
        <v>759.12875754668198</v>
      </c>
      <c r="E60">
        <v>6.9089882075801796</v>
      </c>
      <c r="F60">
        <v>25.8237368655764</v>
      </c>
      <c r="G60">
        <v>100</v>
      </c>
      <c r="H60">
        <v>564.938232421875</v>
      </c>
      <c r="I60">
        <v>6.8858531529107495E-2</v>
      </c>
      <c r="K60" s="1" t="str">
        <f>TEXT(stand_validation_1cycle2[[#This Row],[stand_age]], ".0")</f>
        <v>35.9</v>
      </c>
      <c r="L60" s="1" t="str">
        <f t="shared" si="0"/>
        <v>"35.9"</v>
      </c>
      <c r="M60">
        <v>100</v>
      </c>
      <c r="N60">
        <f>0.029*stand_validation_1cycle2[[#This Row],[stand_level_biomass]]</f>
        <v>22.014733968853779</v>
      </c>
      <c r="O60">
        <f>0.213*stand_validation_1cycle2[[#This Row],[stand_level_biomass]]</f>
        <v>161.69442535744327</v>
      </c>
      <c r="P60">
        <f>0.571*stand_validation_1cycle2[[#This Row],[stand_level_biomass]]</f>
        <v>433.46252055915539</v>
      </c>
      <c r="Q60">
        <f>stand_validation_1cycle2[[#This Row],[stock]]</f>
        <v>100</v>
      </c>
      <c r="R60">
        <v>0</v>
      </c>
      <c r="S60">
        <f>stand_validation_1cycle2[[#This Row],[aws]]</f>
        <v>564.938232421875</v>
      </c>
      <c r="T60">
        <f>stand_validation_1cycle2[[#This Row],[percent_tree_cover]]*100</f>
        <v>6.8858531529107498</v>
      </c>
    </row>
    <row r="61" spans="1:20" x14ac:dyDescent="0.2">
      <c r="A61">
        <v>1</v>
      </c>
      <c r="B61" t="s">
        <v>79</v>
      </c>
      <c r="C61">
        <v>36.266666666666673</v>
      </c>
      <c r="D61">
        <v>741.50151656453102</v>
      </c>
      <c r="E61">
        <v>6.8584816078865796</v>
      </c>
      <c r="F61">
        <v>26.096859398955001</v>
      </c>
      <c r="G61">
        <v>100</v>
      </c>
      <c r="H61">
        <v>564.938232421875</v>
      </c>
      <c r="I61">
        <v>6.8348855479434395E-2</v>
      </c>
      <c r="K61" s="1" t="str">
        <f>TEXT(stand_validation_1cycle2[[#This Row],[stand_age]], ".0")</f>
        <v>36.3</v>
      </c>
      <c r="L61" s="1" t="str">
        <f t="shared" si="0"/>
        <v>"36.3"</v>
      </c>
      <c r="M61">
        <v>100</v>
      </c>
      <c r="N61">
        <f>0.029*stand_validation_1cycle2[[#This Row],[stand_level_biomass]]</f>
        <v>21.503543980371401</v>
      </c>
      <c r="O61">
        <f>0.213*stand_validation_1cycle2[[#This Row],[stand_level_biomass]]</f>
        <v>157.93982302824512</v>
      </c>
      <c r="P61">
        <f>0.571*stand_validation_1cycle2[[#This Row],[stand_level_biomass]]</f>
        <v>423.39736595834717</v>
      </c>
      <c r="Q61">
        <f>stand_validation_1cycle2[[#This Row],[stock]]</f>
        <v>100</v>
      </c>
      <c r="R61">
        <v>0</v>
      </c>
      <c r="S61">
        <f>stand_validation_1cycle2[[#This Row],[aws]]</f>
        <v>564.938232421875</v>
      </c>
      <c r="T61">
        <f>stand_validation_1cycle2[[#This Row],[percent_tree_cover]]*100</f>
        <v>6.8348855479434398</v>
      </c>
    </row>
    <row r="62" spans="1:20" x14ac:dyDescent="0.2">
      <c r="A62">
        <v>1</v>
      </c>
      <c r="B62" t="s">
        <v>80</v>
      </c>
      <c r="C62">
        <v>35.593055555555573</v>
      </c>
      <c r="D62">
        <v>741.22878092921701</v>
      </c>
      <c r="E62">
        <v>6.7853304083459101</v>
      </c>
      <c r="F62">
        <v>25.612647541137001</v>
      </c>
      <c r="G62">
        <v>99</v>
      </c>
      <c r="H62">
        <v>564.938232421875</v>
      </c>
      <c r="I62">
        <v>6.7098278843615203E-2</v>
      </c>
      <c r="K62" s="1" t="str">
        <f>TEXT(stand_validation_1cycle2[[#This Row],[stand_age]], ".0")</f>
        <v>35.6</v>
      </c>
      <c r="L62" s="1" t="str">
        <f t="shared" si="0"/>
        <v>"35.6"</v>
      </c>
      <c r="M62">
        <v>100</v>
      </c>
      <c r="N62">
        <f>0.029*stand_validation_1cycle2[[#This Row],[stand_level_biomass]]</f>
        <v>21.495634646947295</v>
      </c>
      <c r="O62">
        <f>0.213*stand_validation_1cycle2[[#This Row],[stand_level_biomass]]</f>
        <v>157.88173033792322</v>
      </c>
      <c r="P62">
        <f>0.571*stand_validation_1cycle2[[#This Row],[stand_level_biomass]]</f>
        <v>423.24163391058289</v>
      </c>
      <c r="Q62">
        <f>stand_validation_1cycle2[[#This Row],[stock]]</f>
        <v>99</v>
      </c>
      <c r="R62">
        <v>0</v>
      </c>
      <c r="S62">
        <f>stand_validation_1cycle2[[#This Row],[aws]]</f>
        <v>564.938232421875</v>
      </c>
      <c r="T62">
        <f>stand_validation_1cycle2[[#This Row],[percent_tree_cover]]*100</f>
        <v>6.7098278843615207</v>
      </c>
    </row>
    <row r="63" spans="1:20" x14ac:dyDescent="0.2">
      <c r="A63">
        <v>1</v>
      </c>
      <c r="B63" t="s">
        <v>81</v>
      </c>
      <c r="C63">
        <v>34.32500000000001</v>
      </c>
      <c r="D63">
        <v>649.52894478392795</v>
      </c>
      <c r="E63">
        <v>6.1480151416662299</v>
      </c>
      <c r="F63">
        <v>24.697632132347099</v>
      </c>
      <c r="G63">
        <v>100</v>
      </c>
      <c r="H63">
        <v>523.91864013671795</v>
      </c>
      <c r="I63">
        <v>6.1269382768946799E-2</v>
      </c>
      <c r="K63" s="1" t="str">
        <f>TEXT(stand_validation_1cycle2[[#This Row],[stand_age]], ".0")</f>
        <v>34.3</v>
      </c>
      <c r="L63" s="1" t="str">
        <f t="shared" si="0"/>
        <v>"34.3"</v>
      </c>
      <c r="M63">
        <v>100</v>
      </c>
      <c r="N63">
        <f>0.029*stand_validation_1cycle2[[#This Row],[stand_level_biomass]]</f>
        <v>18.836339398733912</v>
      </c>
      <c r="O63">
        <f>0.213*stand_validation_1cycle2[[#This Row],[stand_level_biomass]]</f>
        <v>138.34966523897666</v>
      </c>
      <c r="P63">
        <f>0.571*stand_validation_1cycle2[[#This Row],[stand_level_biomass]]</f>
        <v>370.88102747162282</v>
      </c>
      <c r="Q63">
        <f>stand_validation_1cycle2[[#This Row],[stock]]</f>
        <v>100</v>
      </c>
      <c r="R63">
        <v>0</v>
      </c>
      <c r="S63">
        <f>stand_validation_1cycle2[[#This Row],[aws]]</f>
        <v>523.91864013671795</v>
      </c>
      <c r="T63">
        <f>stand_validation_1cycle2[[#This Row],[percent_tree_cover]]*100</f>
        <v>6.1269382768946796</v>
      </c>
    </row>
    <row r="64" spans="1:20" x14ac:dyDescent="0.2">
      <c r="A64">
        <v>1</v>
      </c>
      <c r="B64" t="s">
        <v>82</v>
      </c>
      <c r="C64">
        <v>37.918055555555583</v>
      </c>
      <c r="D64">
        <v>957.93485910236302</v>
      </c>
      <c r="E64">
        <v>8.2234462818054102</v>
      </c>
      <c r="F64">
        <v>27.2885510655357</v>
      </c>
      <c r="G64">
        <v>100</v>
      </c>
      <c r="H64">
        <v>523.19219970703102</v>
      </c>
      <c r="I64">
        <v>8.1937817611281605E-2</v>
      </c>
      <c r="K64" s="1" t="str">
        <f>TEXT(stand_validation_1cycle2[[#This Row],[stand_age]], ".0")</f>
        <v>37.9</v>
      </c>
      <c r="L64" s="1" t="str">
        <f t="shared" si="0"/>
        <v>"37.9"</v>
      </c>
      <c r="M64">
        <v>100</v>
      </c>
      <c r="N64">
        <f>0.029*stand_validation_1cycle2[[#This Row],[stand_level_biomass]]</f>
        <v>27.780110913968528</v>
      </c>
      <c r="O64">
        <f>0.213*stand_validation_1cycle2[[#This Row],[stand_level_biomass]]</f>
        <v>204.04012498880331</v>
      </c>
      <c r="P64">
        <f>0.571*stand_validation_1cycle2[[#This Row],[stand_level_biomass]]</f>
        <v>546.98080454744922</v>
      </c>
      <c r="Q64">
        <f>stand_validation_1cycle2[[#This Row],[stock]]</f>
        <v>100</v>
      </c>
      <c r="R64">
        <v>0</v>
      </c>
      <c r="S64">
        <f>stand_validation_1cycle2[[#This Row],[aws]]</f>
        <v>523.19219970703102</v>
      </c>
      <c r="T64">
        <f>stand_validation_1cycle2[[#This Row],[percent_tree_cover]]*100</f>
        <v>8.1937817611281609</v>
      </c>
    </row>
    <row r="65" spans="1:20" x14ac:dyDescent="0.2">
      <c r="A65">
        <v>1</v>
      </c>
      <c r="B65" t="s">
        <v>83</v>
      </c>
      <c r="C65">
        <v>41.090277777777793</v>
      </c>
      <c r="D65">
        <v>1073.5711290330401</v>
      </c>
      <c r="E65">
        <v>9.2510957963138303</v>
      </c>
      <c r="F65">
        <v>29.573972932129902</v>
      </c>
      <c r="G65">
        <v>100</v>
      </c>
      <c r="H65">
        <v>524.75549316406205</v>
      </c>
      <c r="I65">
        <v>9.2171385274696899E-2</v>
      </c>
      <c r="K65" s="1" t="str">
        <f>TEXT(stand_validation_1cycle2[[#This Row],[stand_age]], ".0")</f>
        <v>41.1</v>
      </c>
      <c r="L65" s="1" t="str">
        <f t="shared" si="0"/>
        <v>"41.1"</v>
      </c>
      <c r="M65">
        <v>100</v>
      </c>
      <c r="N65">
        <f>0.029*stand_validation_1cycle2[[#This Row],[stand_level_biomass]]</f>
        <v>31.133562741958162</v>
      </c>
      <c r="O65">
        <f>0.213*stand_validation_1cycle2[[#This Row],[stand_level_biomass]]</f>
        <v>228.67065048403754</v>
      </c>
      <c r="P65">
        <f>0.571*stand_validation_1cycle2[[#This Row],[stand_level_biomass]]</f>
        <v>613.0091146778658</v>
      </c>
      <c r="Q65">
        <f>stand_validation_1cycle2[[#This Row],[stock]]</f>
        <v>100</v>
      </c>
      <c r="R65">
        <v>0</v>
      </c>
      <c r="S65">
        <f>stand_validation_1cycle2[[#This Row],[aws]]</f>
        <v>524.75549316406205</v>
      </c>
      <c r="T65">
        <f>stand_validation_1cycle2[[#This Row],[percent_tree_cover]]*100</f>
        <v>9.2171385274696895</v>
      </c>
    </row>
    <row r="66" spans="1:20" x14ac:dyDescent="0.2">
      <c r="A66">
        <v>1</v>
      </c>
      <c r="B66" t="s">
        <v>84</v>
      </c>
      <c r="C66">
        <v>37.938888888888897</v>
      </c>
      <c r="D66">
        <v>890.07981442557298</v>
      </c>
      <c r="E66">
        <v>7.8894926265343299</v>
      </c>
      <c r="F66">
        <v>27.299797665684899</v>
      </c>
      <c r="G66">
        <v>100</v>
      </c>
      <c r="H66">
        <v>574.25891113281205</v>
      </c>
      <c r="I66">
        <v>7.8602111771667996E-2</v>
      </c>
      <c r="K66" s="1" t="str">
        <f>TEXT(stand_validation_1cycle2[[#This Row],[stand_age]], ".0")</f>
        <v>37.9</v>
      </c>
      <c r="L66" s="1" t="str">
        <f t="shared" si="0"/>
        <v>"37.9"</v>
      </c>
      <c r="M66">
        <v>100</v>
      </c>
      <c r="N66">
        <f>0.029*stand_validation_1cycle2[[#This Row],[stand_level_biomass]]</f>
        <v>25.812314618341617</v>
      </c>
      <c r="O66">
        <f>0.213*stand_validation_1cycle2[[#This Row],[stand_level_biomass]]</f>
        <v>189.58700047264705</v>
      </c>
      <c r="P66">
        <f>0.571*stand_validation_1cycle2[[#This Row],[stand_level_biomass]]</f>
        <v>508.23557403700215</v>
      </c>
      <c r="Q66">
        <f>stand_validation_1cycle2[[#This Row],[stock]]</f>
        <v>100</v>
      </c>
      <c r="R66">
        <v>0</v>
      </c>
      <c r="S66">
        <f>stand_validation_1cycle2[[#This Row],[aws]]</f>
        <v>574.25891113281205</v>
      </c>
      <c r="T66">
        <f>stand_validation_1cycle2[[#This Row],[percent_tree_cover]]*100</f>
        <v>7.8602111771668</v>
      </c>
    </row>
    <row r="67" spans="1:20" x14ac:dyDescent="0.2">
      <c r="A67">
        <v>1</v>
      </c>
      <c r="B67" t="s">
        <v>85</v>
      </c>
      <c r="C67">
        <v>38.930555555555578</v>
      </c>
      <c r="D67">
        <v>968.57116670805897</v>
      </c>
      <c r="E67">
        <v>8.41618534729764</v>
      </c>
      <c r="F67">
        <v>28.017504264260001</v>
      </c>
      <c r="G67">
        <v>100</v>
      </c>
      <c r="H67">
        <v>572.136474609375</v>
      </c>
      <c r="I67">
        <v>8.3852021119382697E-2</v>
      </c>
      <c r="K67" s="1" t="str">
        <f>TEXT(stand_validation_1cycle2[[#This Row],[stand_age]], ".0")</f>
        <v>38.9</v>
      </c>
      <c r="L67" s="1" t="str">
        <f t="shared" ref="L67:L130" si="1">""""&amp;K67&amp;""""</f>
        <v>"38.9"</v>
      </c>
      <c r="M67">
        <v>100</v>
      </c>
      <c r="N67">
        <f>0.029*stand_validation_1cycle2[[#This Row],[stand_level_biomass]]</f>
        <v>28.088563834533712</v>
      </c>
      <c r="O67">
        <f>0.213*stand_validation_1cycle2[[#This Row],[stand_level_biomass]]</f>
        <v>206.30565850881655</v>
      </c>
      <c r="P67">
        <f>0.571*stand_validation_1cycle2[[#This Row],[stand_level_biomass]]</f>
        <v>553.05413619030162</v>
      </c>
      <c r="Q67">
        <f>stand_validation_1cycle2[[#This Row],[stock]]</f>
        <v>100</v>
      </c>
      <c r="R67">
        <v>0</v>
      </c>
      <c r="S67">
        <f>stand_validation_1cycle2[[#This Row],[aws]]</f>
        <v>572.136474609375</v>
      </c>
      <c r="T67">
        <f>stand_validation_1cycle2[[#This Row],[percent_tree_cover]]*100</f>
        <v>8.3852021119382698</v>
      </c>
    </row>
    <row r="68" spans="1:20" x14ac:dyDescent="0.2">
      <c r="A68">
        <v>1</v>
      </c>
      <c r="B68" t="s">
        <v>86</v>
      </c>
      <c r="C68">
        <v>33.725000000000001</v>
      </c>
      <c r="D68">
        <v>688.89969987276697</v>
      </c>
      <c r="E68">
        <v>6.3055581592621204</v>
      </c>
      <c r="F68">
        <v>24.263921179197101</v>
      </c>
      <c r="G68">
        <v>100</v>
      </c>
      <c r="H68">
        <v>616</v>
      </c>
      <c r="I68">
        <v>6.2820165402238407E-2</v>
      </c>
      <c r="K68" s="1" t="str">
        <f>TEXT(stand_validation_1cycle2[[#This Row],[stand_age]], ".0")</f>
        <v>33.7</v>
      </c>
      <c r="L68" s="1" t="str">
        <f t="shared" si="1"/>
        <v>"33.7"</v>
      </c>
      <c r="M68">
        <v>100</v>
      </c>
      <c r="N68">
        <f>0.029*stand_validation_1cycle2[[#This Row],[stand_level_biomass]]</f>
        <v>19.978091296310243</v>
      </c>
      <c r="O68">
        <f>0.213*stand_validation_1cycle2[[#This Row],[stand_level_biomass]]</f>
        <v>146.73563607289935</v>
      </c>
      <c r="P68">
        <f>0.571*stand_validation_1cycle2[[#This Row],[stand_level_biomass]]</f>
        <v>393.36172862734992</v>
      </c>
      <c r="Q68">
        <f>stand_validation_1cycle2[[#This Row],[stock]]</f>
        <v>100</v>
      </c>
      <c r="R68">
        <v>0</v>
      </c>
      <c r="S68">
        <f>stand_validation_1cycle2[[#This Row],[aws]]</f>
        <v>616</v>
      </c>
      <c r="T68">
        <f>stand_validation_1cycle2[[#This Row],[percent_tree_cover]]*100</f>
        <v>6.2820165402238404</v>
      </c>
    </row>
    <row r="69" spans="1:20" x14ac:dyDescent="0.2">
      <c r="A69">
        <v>1</v>
      </c>
      <c r="B69" t="s">
        <v>87</v>
      </c>
      <c r="C69">
        <v>36.38194444444445</v>
      </c>
      <c r="D69">
        <v>861.61391066423698</v>
      </c>
      <c r="E69">
        <v>7.5856746987928103</v>
      </c>
      <c r="F69">
        <v>26.180150188458502</v>
      </c>
      <c r="G69">
        <v>100</v>
      </c>
      <c r="H69">
        <v>569.006591796875</v>
      </c>
      <c r="I69">
        <v>7.5578263856976496E-2</v>
      </c>
      <c r="K69" s="1" t="str">
        <f>TEXT(stand_validation_1cycle2[[#This Row],[stand_age]], ".0")</f>
        <v>36.4</v>
      </c>
      <c r="L69" s="1" t="str">
        <f t="shared" si="1"/>
        <v>"36.4"</v>
      </c>
      <c r="M69">
        <v>100</v>
      </c>
      <c r="N69">
        <f>0.029*stand_validation_1cycle2[[#This Row],[stand_level_biomass]]</f>
        <v>24.986803409262873</v>
      </c>
      <c r="O69">
        <f>0.213*stand_validation_1cycle2[[#This Row],[stand_level_biomass]]</f>
        <v>183.52376297148248</v>
      </c>
      <c r="P69">
        <f>0.571*stand_validation_1cycle2[[#This Row],[stand_level_biomass]]</f>
        <v>491.98154298927926</v>
      </c>
      <c r="Q69">
        <f>stand_validation_1cycle2[[#This Row],[stock]]</f>
        <v>100</v>
      </c>
      <c r="R69">
        <v>0</v>
      </c>
      <c r="S69">
        <f>stand_validation_1cycle2[[#This Row],[aws]]</f>
        <v>569.006591796875</v>
      </c>
      <c r="T69">
        <f>stand_validation_1cycle2[[#This Row],[percent_tree_cover]]*100</f>
        <v>7.5578263856976493</v>
      </c>
    </row>
    <row r="70" spans="1:20" x14ac:dyDescent="0.2">
      <c r="A70">
        <v>1</v>
      </c>
      <c r="B70" t="s">
        <v>88</v>
      </c>
      <c r="C70">
        <v>34.072530864197539</v>
      </c>
      <c r="D70">
        <v>620.56663995013798</v>
      </c>
      <c r="E70">
        <v>5.37496265199922</v>
      </c>
      <c r="F70">
        <v>24.519856103538</v>
      </c>
      <c r="G70">
        <v>90</v>
      </c>
      <c r="H70">
        <v>566.54302978515602</v>
      </c>
      <c r="I70">
        <v>5.8629415850844802E-2</v>
      </c>
      <c r="K70" s="1" t="str">
        <f>TEXT(stand_validation_1cycle2[[#This Row],[stand_age]], ".0")</f>
        <v>34.1</v>
      </c>
      <c r="L70" s="1" t="str">
        <f t="shared" si="1"/>
        <v>"34.1"</v>
      </c>
      <c r="M70">
        <v>100</v>
      </c>
      <c r="N70">
        <f>0.029*stand_validation_1cycle2[[#This Row],[stand_level_biomass]]</f>
        <v>17.996432558554002</v>
      </c>
      <c r="O70">
        <f>0.213*stand_validation_1cycle2[[#This Row],[stand_level_biomass]]</f>
        <v>132.18069430937939</v>
      </c>
      <c r="P70">
        <f>0.571*stand_validation_1cycle2[[#This Row],[stand_level_biomass]]</f>
        <v>354.34355141152878</v>
      </c>
      <c r="Q70">
        <f>stand_validation_1cycle2[[#This Row],[stock]]</f>
        <v>90</v>
      </c>
      <c r="R70">
        <v>0</v>
      </c>
      <c r="S70">
        <f>stand_validation_1cycle2[[#This Row],[aws]]</f>
        <v>566.54302978515602</v>
      </c>
      <c r="T70">
        <f>stand_validation_1cycle2[[#This Row],[percent_tree_cover]]*100</f>
        <v>5.8629415850844797</v>
      </c>
    </row>
    <row r="71" spans="1:20" x14ac:dyDescent="0.2">
      <c r="A71">
        <v>1</v>
      </c>
      <c r="B71" t="s">
        <v>89</v>
      </c>
      <c r="C71">
        <v>39.835826210826205</v>
      </c>
      <c r="D71">
        <v>1014.55605576237</v>
      </c>
      <c r="E71">
        <v>6.8649792068923698</v>
      </c>
      <c r="F71">
        <v>28.671149716675799</v>
      </c>
      <c r="G71">
        <v>78</v>
      </c>
      <c r="H71">
        <v>567.49822998046795</v>
      </c>
      <c r="I71">
        <v>8.7572201026525701E-2</v>
      </c>
      <c r="K71" s="1" t="str">
        <f>TEXT(stand_validation_1cycle2[[#This Row],[stand_age]], ".0")</f>
        <v>39.8</v>
      </c>
      <c r="L71" s="1" t="str">
        <f t="shared" si="1"/>
        <v>"39.8"</v>
      </c>
      <c r="M71">
        <v>100</v>
      </c>
      <c r="N71">
        <f>0.029*stand_validation_1cycle2[[#This Row],[stand_level_biomass]]</f>
        <v>29.42212561710873</v>
      </c>
      <c r="O71">
        <f>0.213*stand_validation_1cycle2[[#This Row],[stand_level_biomass]]</f>
        <v>216.10043987738479</v>
      </c>
      <c r="P71">
        <f>0.571*stand_validation_1cycle2[[#This Row],[stand_level_biomass]]</f>
        <v>579.3115078403132</v>
      </c>
      <c r="Q71">
        <f>stand_validation_1cycle2[[#This Row],[stock]]</f>
        <v>78</v>
      </c>
      <c r="R71">
        <v>0</v>
      </c>
      <c r="S71">
        <f>stand_validation_1cycle2[[#This Row],[aws]]</f>
        <v>567.49822998046795</v>
      </c>
      <c r="T71">
        <f>stand_validation_1cycle2[[#This Row],[percent_tree_cover]]*100</f>
        <v>8.7572201026525693</v>
      </c>
    </row>
    <row r="72" spans="1:20" x14ac:dyDescent="0.2">
      <c r="A72">
        <v>1</v>
      </c>
      <c r="B72" t="s">
        <v>90</v>
      </c>
      <c r="C72">
        <v>40.425645342312038</v>
      </c>
      <c r="D72">
        <v>1082.83236706912</v>
      </c>
      <c r="E72">
        <v>9.1619633149443391</v>
      </c>
      <c r="F72">
        <v>29.094709954351998</v>
      </c>
      <c r="G72">
        <v>99</v>
      </c>
      <c r="H72">
        <v>567.95416259765602</v>
      </c>
      <c r="I72">
        <v>9.0970360445062404E-2</v>
      </c>
      <c r="K72" s="1" t="str">
        <f>TEXT(stand_validation_1cycle2[[#This Row],[stand_age]], ".0")</f>
        <v>40.4</v>
      </c>
      <c r="L72" s="1" t="str">
        <f t="shared" si="1"/>
        <v>"40.4"</v>
      </c>
      <c r="M72">
        <v>100</v>
      </c>
      <c r="N72">
        <f>0.029*stand_validation_1cycle2[[#This Row],[stand_level_biomass]]</f>
        <v>31.402138645004481</v>
      </c>
      <c r="O72">
        <f>0.213*stand_validation_1cycle2[[#This Row],[stand_level_biomass]]</f>
        <v>230.64329418572254</v>
      </c>
      <c r="P72">
        <f>0.571*stand_validation_1cycle2[[#This Row],[stand_level_biomass]]</f>
        <v>618.29728159646743</v>
      </c>
      <c r="Q72">
        <f>stand_validation_1cycle2[[#This Row],[stock]]</f>
        <v>99</v>
      </c>
      <c r="R72">
        <v>0</v>
      </c>
      <c r="S72">
        <f>stand_validation_1cycle2[[#This Row],[aws]]</f>
        <v>567.95416259765602</v>
      </c>
      <c r="T72">
        <f>stand_validation_1cycle2[[#This Row],[percent_tree_cover]]*100</f>
        <v>9.0970360445062397</v>
      </c>
    </row>
    <row r="73" spans="1:20" x14ac:dyDescent="0.2">
      <c r="A73">
        <v>1</v>
      </c>
      <c r="B73" t="s">
        <v>91</v>
      </c>
      <c r="C73">
        <v>36.862500000000026</v>
      </c>
      <c r="D73">
        <v>828.07461907224899</v>
      </c>
      <c r="E73">
        <v>7.4277264157446004</v>
      </c>
      <c r="F73">
        <v>26.524692931369898</v>
      </c>
      <c r="G73">
        <v>100</v>
      </c>
      <c r="H73">
        <v>576.51885986328102</v>
      </c>
      <c r="I73">
        <v>7.4002477354840002E-2</v>
      </c>
      <c r="K73" s="1" t="str">
        <f>TEXT(stand_validation_1cycle2[[#This Row],[stand_age]], ".0")</f>
        <v>36.9</v>
      </c>
      <c r="L73" s="1" t="str">
        <f t="shared" si="1"/>
        <v>"36.9"</v>
      </c>
      <c r="M73">
        <v>100</v>
      </c>
      <c r="N73">
        <f>0.029*stand_validation_1cycle2[[#This Row],[stand_level_biomass]]</f>
        <v>24.01416395309522</v>
      </c>
      <c r="O73">
        <f>0.213*stand_validation_1cycle2[[#This Row],[stand_level_biomass]]</f>
        <v>176.37989386238903</v>
      </c>
      <c r="P73">
        <f>0.571*stand_validation_1cycle2[[#This Row],[stand_level_biomass]]</f>
        <v>472.83060749025412</v>
      </c>
      <c r="Q73">
        <f>stand_validation_1cycle2[[#This Row],[stock]]</f>
        <v>100</v>
      </c>
      <c r="R73">
        <v>0</v>
      </c>
      <c r="S73">
        <f>stand_validation_1cycle2[[#This Row],[aws]]</f>
        <v>576.51885986328102</v>
      </c>
      <c r="T73">
        <f>stand_validation_1cycle2[[#This Row],[percent_tree_cover]]*100</f>
        <v>7.4002477354840002</v>
      </c>
    </row>
    <row r="74" spans="1:20" x14ac:dyDescent="0.2">
      <c r="A74">
        <v>1</v>
      </c>
      <c r="B74" t="s">
        <v>92</v>
      </c>
      <c r="C74">
        <v>34.580756013745706</v>
      </c>
      <c r="D74">
        <v>700.81450805887505</v>
      </c>
      <c r="E74">
        <v>6.2839463579999197</v>
      </c>
      <c r="F74">
        <v>24.882528127559599</v>
      </c>
      <c r="G74">
        <v>97</v>
      </c>
      <c r="H74">
        <v>567.564453125</v>
      </c>
      <c r="I74">
        <v>6.4098260085940301E-2</v>
      </c>
      <c r="K74" s="1" t="str">
        <f>TEXT(stand_validation_1cycle2[[#This Row],[stand_age]], ".0")</f>
        <v>34.6</v>
      </c>
      <c r="L74" s="1" t="str">
        <f t="shared" si="1"/>
        <v>"34.6"</v>
      </c>
      <c r="M74">
        <v>100</v>
      </c>
      <c r="N74">
        <f>0.029*stand_validation_1cycle2[[#This Row],[stand_level_biomass]]</f>
        <v>20.323620733707376</v>
      </c>
      <c r="O74">
        <f>0.213*stand_validation_1cycle2[[#This Row],[stand_level_biomass]]</f>
        <v>149.27349021654038</v>
      </c>
      <c r="P74">
        <f>0.571*stand_validation_1cycle2[[#This Row],[stand_level_biomass]]</f>
        <v>400.16508410161759</v>
      </c>
      <c r="Q74">
        <f>stand_validation_1cycle2[[#This Row],[stock]]</f>
        <v>97</v>
      </c>
      <c r="R74">
        <v>0</v>
      </c>
      <c r="S74">
        <f>stand_validation_1cycle2[[#This Row],[aws]]</f>
        <v>567.564453125</v>
      </c>
      <c r="T74">
        <f>stand_validation_1cycle2[[#This Row],[percent_tree_cover]]*100</f>
        <v>6.4098260085940302</v>
      </c>
    </row>
    <row r="75" spans="1:20" x14ac:dyDescent="0.2">
      <c r="A75">
        <v>1</v>
      </c>
      <c r="B75" t="s">
        <v>93</v>
      </c>
      <c r="C75">
        <v>37.472222222222236</v>
      </c>
      <c r="D75">
        <v>806.03935103638696</v>
      </c>
      <c r="E75">
        <v>7.1786460276028903</v>
      </c>
      <c r="F75">
        <v>26.964755227108199</v>
      </c>
      <c r="G75">
        <v>95</v>
      </c>
      <c r="H75">
        <v>566.47930908203102</v>
      </c>
      <c r="I75">
        <v>7.2060432780722702E-2</v>
      </c>
      <c r="K75" s="1" t="str">
        <f>TEXT(stand_validation_1cycle2[[#This Row],[stand_age]], ".0")</f>
        <v>37.5</v>
      </c>
      <c r="L75" s="1" t="str">
        <f t="shared" si="1"/>
        <v>"37.5"</v>
      </c>
      <c r="M75">
        <v>100</v>
      </c>
      <c r="N75">
        <f>0.029*stand_validation_1cycle2[[#This Row],[stand_level_biomass]]</f>
        <v>23.375141180055223</v>
      </c>
      <c r="O75">
        <f>0.213*stand_validation_1cycle2[[#This Row],[stand_level_biomass]]</f>
        <v>171.68638177075042</v>
      </c>
      <c r="P75">
        <f>0.571*stand_validation_1cycle2[[#This Row],[stand_level_biomass]]</f>
        <v>460.24846944177693</v>
      </c>
      <c r="Q75">
        <f>stand_validation_1cycle2[[#This Row],[stock]]</f>
        <v>95</v>
      </c>
      <c r="R75">
        <v>0</v>
      </c>
      <c r="S75">
        <f>stand_validation_1cycle2[[#This Row],[aws]]</f>
        <v>566.47930908203102</v>
      </c>
      <c r="T75">
        <f>stand_validation_1cycle2[[#This Row],[percent_tree_cover]]*100</f>
        <v>7.2060432780722703</v>
      </c>
    </row>
    <row r="76" spans="1:20" x14ac:dyDescent="0.2">
      <c r="A76">
        <v>1</v>
      </c>
      <c r="B76" t="s">
        <v>94</v>
      </c>
      <c r="C76">
        <v>37.131054131054121</v>
      </c>
      <c r="D76">
        <v>837.15257321310003</v>
      </c>
      <c r="E76">
        <v>2.9109864010475199</v>
      </c>
      <c r="F76">
        <v>26.714962734161102</v>
      </c>
      <c r="G76">
        <v>39</v>
      </c>
      <c r="H76">
        <v>566.47930908203102</v>
      </c>
      <c r="I76">
        <v>8.1270753582388097E-2</v>
      </c>
      <c r="K76" s="1" t="str">
        <f>TEXT(stand_validation_1cycle2[[#This Row],[stand_age]], ".0")</f>
        <v>37.1</v>
      </c>
      <c r="L76" s="1" t="str">
        <f t="shared" si="1"/>
        <v>"37.1"</v>
      </c>
      <c r="M76">
        <v>100</v>
      </c>
      <c r="N76">
        <f>0.029*stand_validation_1cycle2[[#This Row],[stand_level_biomass]]</f>
        <v>24.2774246231799</v>
      </c>
      <c r="O76">
        <f>0.213*stand_validation_1cycle2[[#This Row],[stand_level_biomass]]</f>
        <v>178.3134980943903</v>
      </c>
      <c r="P76">
        <f>0.571*stand_validation_1cycle2[[#This Row],[stand_level_biomass]]</f>
        <v>478.01411930468009</v>
      </c>
      <c r="Q76">
        <f>stand_validation_1cycle2[[#This Row],[stock]]</f>
        <v>39</v>
      </c>
      <c r="R76">
        <v>0</v>
      </c>
      <c r="S76">
        <f>stand_validation_1cycle2[[#This Row],[aws]]</f>
        <v>566.47930908203102</v>
      </c>
      <c r="T76">
        <f>stand_validation_1cycle2[[#This Row],[percent_tree_cover]]*100</f>
        <v>8.1270753582388089</v>
      </c>
    </row>
    <row r="77" spans="1:20" x14ac:dyDescent="0.2">
      <c r="A77">
        <v>1</v>
      </c>
      <c r="B77" t="s">
        <v>95</v>
      </c>
      <c r="C77">
        <v>35.977053140096636</v>
      </c>
      <c r="D77">
        <v>813.19278932819304</v>
      </c>
      <c r="E77">
        <v>6.6643013367645203</v>
      </c>
      <c r="F77">
        <v>25.886475422650602</v>
      </c>
      <c r="G77">
        <v>92</v>
      </c>
      <c r="H77">
        <v>524.61187744140602</v>
      </c>
      <c r="I77">
        <v>7.1900269400325401E-2</v>
      </c>
      <c r="K77" s="1" t="str">
        <f>TEXT(stand_validation_1cycle2[[#This Row],[stand_age]], ".0")</f>
        <v>36.0</v>
      </c>
      <c r="L77" s="1" t="str">
        <f t="shared" si="1"/>
        <v>"36.0"</v>
      </c>
      <c r="M77">
        <v>100</v>
      </c>
      <c r="N77">
        <f>0.029*stand_validation_1cycle2[[#This Row],[stand_level_biomass]]</f>
        <v>23.582590890517601</v>
      </c>
      <c r="O77">
        <f>0.213*stand_validation_1cycle2[[#This Row],[stand_level_biomass]]</f>
        <v>173.21006412690511</v>
      </c>
      <c r="P77">
        <f>0.571*stand_validation_1cycle2[[#This Row],[stand_level_biomass]]</f>
        <v>464.33308270639822</v>
      </c>
      <c r="Q77">
        <f>stand_validation_1cycle2[[#This Row],[stock]]</f>
        <v>92</v>
      </c>
      <c r="R77">
        <v>0</v>
      </c>
      <c r="S77">
        <f>stand_validation_1cycle2[[#This Row],[aws]]</f>
        <v>524.61187744140602</v>
      </c>
      <c r="T77">
        <f>stand_validation_1cycle2[[#This Row],[percent_tree_cover]]*100</f>
        <v>7.1900269400325403</v>
      </c>
    </row>
    <row r="78" spans="1:20" x14ac:dyDescent="0.2">
      <c r="A78">
        <v>1</v>
      </c>
      <c r="B78" t="s">
        <v>96</v>
      </c>
      <c r="C78">
        <v>37.675925925925931</v>
      </c>
      <c r="D78">
        <v>882.26855546961599</v>
      </c>
      <c r="E78">
        <v>7.7578049164774798</v>
      </c>
      <c r="F78">
        <v>27.114317881258199</v>
      </c>
      <c r="G78">
        <v>99</v>
      </c>
      <c r="H78">
        <v>524.61187744140602</v>
      </c>
      <c r="I78">
        <v>7.7055349645354806E-2</v>
      </c>
      <c r="K78" s="1" t="str">
        <f>TEXT(stand_validation_1cycle2[[#This Row],[stand_age]], ".0")</f>
        <v>37.7</v>
      </c>
      <c r="L78" s="1" t="str">
        <f t="shared" si="1"/>
        <v>"37.7"</v>
      </c>
      <c r="M78">
        <v>100</v>
      </c>
      <c r="N78">
        <f>0.029*stand_validation_1cycle2[[#This Row],[stand_level_biomass]]</f>
        <v>25.585788108618864</v>
      </c>
      <c r="O78">
        <f>0.213*stand_validation_1cycle2[[#This Row],[stand_level_biomass]]</f>
        <v>187.92320231502819</v>
      </c>
      <c r="P78">
        <f>0.571*stand_validation_1cycle2[[#This Row],[stand_level_biomass]]</f>
        <v>503.7753451731507</v>
      </c>
      <c r="Q78">
        <f>stand_validation_1cycle2[[#This Row],[stock]]</f>
        <v>99</v>
      </c>
      <c r="R78">
        <v>0</v>
      </c>
      <c r="S78">
        <f>stand_validation_1cycle2[[#This Row],[aws]]</f>
        <v>524.61187744140602</v>
      </c>
      <c r="T78">
        <f>stand_validation_1cycle2[[#This Row],[percent_tree_cover]]*100</f>
        <v>7.7055349645354809</v>
      </c>
    </row>
    <row r="79" spans="1:20" x14ac:dyDescent="0.2">
      <c r="A79">
        <v>1</v>
      </c>
      <c r="B79" t="s">
        <v>97</v>
      </c>
      <c r="C79">
        <v>34.70416666666668</v>
      </c>
      <c r="D79">
        <v>694.24446564547998</v>
      </c>
      <c r="E79">
        <v>6.4188432049523998</v>
      </c>
      <c r="F79">
        <v>24.9703220551885</v>
      </c>
      <c r="G79">
        <v>100</v>
      </c>
      <c r="H79">
        <v>525.37542724609295</v>
      </c>
      <c r="I79">
        <v>6.3948798334671E-2</v>
      </c>
      <c r="K79" s="1" t="str">
        <f>TEXT(stand_validation_1cycle2[[#This Row],[stand_age]], ".0")</f>
        <v>34.7</v>
      </c>
      <c r="L79" s="1" t="str">
        <f t="shared" si="1"/>
        <v>"34.7"</v>
      </c>
      <c r="M79">
        <v>100</v>
      </c>
      <c r="N79">
        <f>0.029*stand_validation_1cycle2[[#This Row],[stand_level_biomass]]</f>
        <v>20.133089503718921</v>
      </c>
      <c r="O79">
        <f>0.213*stand_validation_1cycle2[[#This Row],[stand_level_biomass]]</f>
        <v>147.87407118248723</v>
      </c>
      <c r="P79">
        <f>0.571*stand_validation_1cycle2[[#This Row],[stand_level_biomass]]</f>
        <v>396.41358988356905</v>
      </c>
      <c r="Q79">
        <f>stand_validation_1cycle2[[#This Row],[stock]]</f>
        <v>100</v>
      </c>
      <c r="R79">
        <v>0</v>
      </c>
      <c r="S79">
        <f>stand_validation_1cycle2[[#This Row],[aws]]</f>
        <v>525.37542724609295</v>
      </c>
      <c r="T79">
        <f>stand_validation_1cycle2[[#This Row],[percent_tree_cover]]*100</f>
        <v>6.3948798334671002</v>
      </c>
    </row>
    <row r="80" spans="1:20" x14ac:dyDescent="0.2">
      <c r="A80">
        <v>1</v>
      </c>
      <c r="B80" t="s">
        <v>98</v>
      </c>
      <c r="C80">
        <v>36.21250000000002</v>
      </c>
      <c r="D80">
        <v>755.51364300925195</v>
      </c>
      <c r="E80">
        <v>6.9150781849391603</v>
      </c>
      <c r="F80">
        <v>26.063063732048501</v>
      </c>
      <c r="G80">
        <v>100</v>
      </c>
      <c r="H80">
        <v>524.13806152343705</v>
      </c>
      <c r="I80">
        <v>6.8940266433852301E-2</v>
      </c>
      <c r="K80" s="1" t="str">
        <f>TEXT(stand_validation_1cycle2[[#This Row],[stand_age]], ".0")</f>
        <v>36.2</v>
      </c>
      <c r="L80" s="1" t="str">
        <f t="shared" si="1"/>
        <v>"36.2"</v>
      </c>
      <c r="M80">
        <v>100</v>
      </c>
      <c r="N80">
        <f>0.029*stand_validation_1cycle2[[#This Row],[stand_level_biomass]]</f>
        <v>21.909895647268307</v>
      </c>
      <c r="O80">
        <f>0.213*stand_validation_1cycle2[[#This Row],[stand_level_biomass]]</f>
        <v>160.92440596097066</v>
      </c>
      <c r="P80">
        <f>0.571*stand_validation_1cycle2[[#This Row],[stand_level_biomass]]</f>
        <v>431.3982901582828</v>
      </c>
      <c r="Q80">
        <f>stand_validation_1cycle2[[#This Row],[stock]]</f>
        <v>100</v>
      </c>
      <c r="R80">
        <v>0</v>
      </c>
      <c r="S80">
        <f>stand_validation_1cycle2[[#This Row],[aws]]</f>
        <v>524.13806152343705</v>
      </c>
      <c r="T80">
        <f>stand_validation_1cycle2[[#This Row],[percent_tree_cover]]*100</f>
        <v>6.8940266433852297</v>
      </c>
    </row>
    <row r="81" spans="1:20" x14ac:dyDescent="0.2">
      <c r="A81">
        <v>1</v>
      </c>
      <c r="B81" t="s">
        <v>99</v>
      </c>
      <c r="C81">
        <v>39.296296296296291</v>
      </c>
      <c r="D81">
        <v>1057.64956777716</v>
      </c>
      <c r="E81">
        <v>8.9055645867160997</v>
      </c>
      <c r="F81">
        <v>28.2773715815411</v>
      </c>
      <c r="G81">
        <v>99</v>
      </c>
      <c r="H81">
        <v>566</v>
      </c>
      <c r="I81">
        <v>8.8451498984799204E-2</v>
      </c>
      <c r="K81" s="1" t="str">
        <f>TEXT(stand_validation_1cycle2[[#This Row],[stand_age]], ".0")</f>
        <v>39.3</v>
      </c>
      <c r="L81" s="1" t="str">
        <f t="shared" si="1"/>
        <v>"39.3"</v>
      </c>
      <c r="M81">
        <v>100</v>
      </c>
      <c r="N81">
        <f>0.029*stand_validation_1cycle2[[#This Row],[stand_level_biomass]]</f>
        <v>30.671837465537642</v>
      </c>
      <c r="O81">
        <f>0.213*stand_validation_1cycle2[[#This Row],[stand_level_biomass]]</f>
        <v>225.27935793653506</v>
      </c>
      <c r="P81">
        <f>0.571*stand_validation_1cycle2[[#This Row],[stand_level_biomass]]</f>
        <v>603.91790320075825</v>
      </c>
      <c r="Q81">
        <f>stand_validation_1cycle2[[#This Row],[stock]]</f>
        <v>99</v>
      </c>
      <c r="R81">
        <v>0</v>
      </c>
      <c r="S81">
        <f>stand_validation_1cycle2[[#This Row],[aws]]</f>
        <v>566</v>
      </c>
      <c r="T81">
        <f>stand_validation_1cycle2[[#This Row],[percent_tree_cover]]*100</f>
        <v>8.8451498984799208</v>
      </c>
    </row>
    <row r="82" spans="1:20" x14ac:dyDescent="0.2">
      <c r="A82">
        <v>1</v>
      </c>
      <c r="B82" t="s">
        <v>100</v>
      </c>
      <c r="C82">
        <v>41.037500000000016</v>
      </c>
      <c r="D82">
        <v>997.59076609432702</v>
      </c>
      <c r="E82">
        <v>8.7246669693334198</v>
      </c>
      <c r="F82">
        <v>29.628847877677401</v>
      </c>
      <c r="G82">
        <v>99</v>
      </c>
      <c r="H82">
        <v>609.738525390625</v>
      </c>
      <c r="I82">
        <v>8.6609446761895498E-2</v>
      </c>
      <c r="K82" s="1" t="str">
        <f>TEXT(stand_validation_1cycle2[[#This Row],[stand_age]], ".0")</f>
        <v>41.0</v>
      </c>
      <c r="L82" s="1" t="str">
        <f t="shared" si="1"/>
        <v>"41.0"</v>
      </c>
      <c r="M82">
        <v>100</v>
      </c>
      <c r="N82">
        <f>0.029*stand_validation_1cycle2[[#This Row],[stand_level_biomass]]</f>
        <v>28.930132216735487</v>
      </c>
      <c r="O82">
        <f>0.213*stand_validation_1cycle2[[#This Row],[stand_level_biomass]]</f>
        <v>212.48683317809164</v>
      </c>
      <c r="P82">
        <f>0.571*stand_validation_1cycle2[[#This Row],[stand_level_biomass]]</f>
        <v>569.62432743986074</v>
      </c>
      <c r="Q82">
        <f>stand_validation_1cycle2[[#This Row],[stock]]</f>
        <v>99</v>
      </c>
      <c r="R82">
        <v>0</v>
      </c>
      <c r="S82">
        <f>stand_validation_1cycle2[[#This Row],[aws]]</f>
        <v>609.738525390625</v>
      </c>
      <c r="T82">
        <f>stand_validation_1cycle2[[#This Row],[percent_tree_cover]]*100</f>
        <v>8.6609446761895494</v>
      </c>
    </row>
    <row r="83" spans="1:20" x14ac:dyDescent="0.2">
      <c r="A83">
        <v>1</v>
      </c>
      <c r="B83" t="s">
        <v>101</v>
      </c>
      <c r="C83">
        <v>38.56818181818182</v>
      </c>
      <c r="D83">
        <v>934.90623056233903</v>
      </c>
      <c r="E83">
        <v>8.1645107890222395</v>
      </c>
      <c r="F83">
        <v>27.756644779997799</v>
      </c>
      <c r="G83">
        <v>99</v>
      </c>
      <c r="H83">
        <v>524.43212890625</v>
      </c>
      <c r="I83">
        <v>8.0935085694115103E-2</v>
      </c>
      <c r="K83" s="1" t="str">
        <f>TEXT(stand_validation_1cycle2[[#This Row],[stand_age]], ".0")</f>
        <v>38.6</v>
      </c>
      <c r="L83" s="1" t="str">
        <f t="shared" si="1"/>
        <v>"38.6"</v>
      </c>
      <c r="M83">
        <v>100</v>
      </c>
      <c r="N83">
        <f>0.029*stand_validation_1cycle2[[#This Row],[stand_level_biomass]]</f>
        <v>27.112280686307834</v>
      </c>
      <c r="O83">
        <f>0.213*stand_validation_1cycle2[[#This Row],[stand_level_biomass]]</f>
        <v>199.13502710977821</v>
      </c>
      <c r="P83">
        <f>0.571*stand_validation_1cycle2[[#This Row],[stand_level_biomass]]</f>
        <v>533.83145765109555</v>
      </c>
      <c r="Q83">
        <f>stand_validation_1cycle2[[#This Row],[stock]]</f>
        <v>99</v>
      </c>
      <c r="R83">
        <v>0</v>
      </c>
      <c r="S83">
        <f>stand_validation_1cycle2[[#This Row],[aws]]</f>
        <v>524.43212890625</v>
      </c>
      <c r="T83">
        <f>stand_validation_1cycle2[[#This Row],[percent_tree_cover]]*100</f>
        <v>8.0935085694115099</v>
      </c>
    </row>
    <row r="84" spans="1:20" x14ac:dyDescent="0.2">
      <c r="A84">
        <v>1</v>
      </c>
      <c r="B84" t="s">
        <v>102</v>
      </c>
      <c r="C84">
        <v>40.570833333333319</v>
      </c>
      <c r="D84">
        <v>1118.703083677</v>
      </c>
      <c r="E84">
        <v>9.4285423741665397</v>
      </c>
      <c r="F84">
        <v>29.196886865603499</v>
      </c>
      <c r="G84">
        <v>100</v>
      </c>
      <c r="H84">
        <v>524.96423339843705</v>
      </c>
      <c r="I84">
        <v>9.3932319992401397E-2</v>
      </c>
      <c r="K84" s="1" t="str">
        <f>TEXT(stand_validation_1cycle2[[#This Row],[stand_age]], ".0")</f>
        <v>40.6</v>
      </c>
      <c r="L84" s="1" t="str">
        <f t="shared" si="1"/>
        <v>"40.6"</v>
      </c>
      <c r="M84">
        <v>100</v>
      </c>
      <c r="N84">
        <f>0.029*stand_validation_1cycle2[[#This Row],[stand_level_biomass]]</f>
        <v>32.442389426633</v>
      </c>
      <c r="O84">
        <f>0.213*stand_validation_1cycle2[[#This Row],[stand_level_biomass]]</f>
        <v>238.283756823201</v>
      </c>
      <c r="P84">
        <f>0.571*stand_validation_1cycle2[[#This Row],[stand_level_biomass]]</f>
        <v>638.77946077956699</v>
      </c>
      <c r="Q84">
        <f>stand_validation_1cycle2[[#This Row],[stock]]</f>
        <v>100</v>
      </c>
      <c r="R84">
        <v>0</v>
      </c>
      <c r="S84">
        <f>stand_validation_1cycle2[[#This Row],[aws]]</f>
        <v>524.96423339843705</v>
      </c>
      <c r="T84">
        <f>stand_validation_1cycle2[[#This Row],[percent_tree_cover]]*100</f>
        <v>9.3932319992401396</v>
      </c>
    </row>
    <row r="85" spans="1:20" x14ac:dyDescent="0.2">
      <c r="A85">
        <v>1</v>
      </c>
      <c r="B85" t="s">
        <v>103</v>
      </c>
      <c r="C85">
        <v>36.065476190476204</v>
      </c>
      <c r="D85">
        <v>783.29553414348595</v>
      </c>
      <c r="E85">
        <v>6.9633927383587197</v>
      </c>
      <c r="F85">
        <v>25.954014896892801</v>
      </c>
      <c r="G85">
        <v>98</v>
      </c>
      <c r="H85">
        <v>524.14801025390602</v>
      </c>
      <c r="I85">
        <v>6.8979794777286996E-2</v>
      </c>
      <c r="K85" s="1" t="str">
        <f>TEXT(stand_validation_1cycle2[[#This Row],[stand_age]], ".0")</f>
        <v>36.1</v>
      </c>
      <c r="L85" s="1" t="str">
        <f t="shared" si="1"/>
        <v>"36.1"</v>
      </c>
      <c r="M85">
        <v>100</v>
      </c>
      <c r="N85">
        <f>0.029*stand_validation_1cycle2[[#This Row],[stand_level_biomass]]</f>
        <v>22.715570490161095</v>
      </c>
      <c r="O85">
        <f>0.213*stand_validation_1cycle2[[#This Row],[stand_level_biomass]]</f>
        <v>166.84194877256252</v>
      </c>
      <c r="P85">
        <f>0.571*stand_validation_1cycle2[[#This Row],[stand_level_biomass]]</f>
        <v>447.26174999593042</v>
      </c>
      <c r="Q85">
        <f>stand_validation_1cycle2[[#This Row],[stock]]</f>
        <v>98</v>
      </c>
      <c r="R85">
        <v>0</v>
      </c>
      <c r="S85">
        <f>stand_validation_1cycle2[[#This Row],[aws]]</f>
        <v>524.14801025390602</v>
      </c>
      <c r="T85">
        <f>stand_validation_1cycle2[[#This Row],[percent_tree_cover]]*100</f>
        <v>6.8979794777286996</v>
      </c>
    </row>
    <row r="86" spans="1:20" x14ac:dyDescent="0.2">
      <c r="A86">
        <v>1</v>
      </c>
      <c r="B86" t="s">
        <v>104</v>
      </c>
      <c r="C86">
        <v>39.658333333333353</v>
      </c>
      <c r="D86">
        <v>1011.72636453935</v>
      </c>
      <c r="E86">
        <v>8.7280402544452098</v>
      </c>
      <c r="F86">
        <v>28.540919532224901</v>
      </c>
      <c r="G86">
        <v>100</v>
      </c>
      <c r="H86">
        <v>526.238037109375</v>
      </c>
      <c r="I86">
        <v>8.6953905240788207E-2</v>
      </c>
      <c r="K86" s="1" t="str">
        <f>TEXT(stand_validation_1cycle2[[#This Row],[stand_age]], ".0")</f>
        <v>39.7</v>
      </c>
      <c r="L86" s="1" t="str">
        <f t="shared" si="1"/>
        <v>"39.7"</v>
      </c>
      <c r="M86">
        <v>100</v>
      </c>
      <c r="N86">
        <f>0.029*stand_validation_1cycle2[[#This Row],[stand_level_biomass]]</f>
        <v>29.34006457164115</v>
      </c>
      <c r="O86">
        <f>0.213*stand_validation_1cycle2[[#This Row],[stand_level_biomass]]</f>
        <v>215.49771564688155</v>
      </c>
      <c r="P86">
        <f>0.571*stand_validation_1cycle2[[#This Row],[stand_level_biomass]]</f>
        <v>577.6957541519688</v>
      </c>
      <c r="Q86">
        <f>stand_validation_1cycle2[[#This Row],[stock]]</f>
        <v>100</v>
      </c>
      <c r="R86">
        <v>0</v>
      </c>
      <c r="S86">
        <f>stand_validation_1cycle2[[#This Row],[aws]]</f>
        <v>526.238037109375</v>
      </c>
      <c r="T86">
        <f>stand_validation_1cycle2[[#This Row],[percent_tree_cover]]*100</f>
        <v>8.695390524078821</v>
      </c>
    </row>
    <row r="87" spans="1:20" x14ac:dyDescent="0.2">
      <c r="A87">
        <v>1</v>
      </c>
      <c r="B87" t="s">
        <v>105</v>
      </c>
      <c r="C87">
        <v>33.69583333333334</v>
      </c>
      <c r="D87">
        <v>641.62118144123804</v>
      </c>
      <c r="E87">
        <v>5.9986489043494604</v>
      </c>
      <c r="F87">
        <v>24.3236569687373</v>
      </c>
      <c r="G87">
        <v>99</v>
      </c>
      <c r="H87">
        <v>524.28063964843705</v>
      </c>
      <c r="I87">
        <v>5.9568534331531198E-2</v>
      </c>
      <c r="K87" s="1" t="str">
        <f>TEXT(stand_validation_1cycle2[[#This Row],[stand_age]], ".0")</f>
        <v>33.7</v>
      </c>
      <c r="L87" s="1" t="str">
        <f t="shared" si="1"/>
        <v>"33.7"</v>
      </c>
      <c r="M87">
        <v>100</v>
      </c>
      <c r="N87">
        <f>0.029*stand_validation_1cycle2[[#This Row],[stand_level_biomass]]</f>
        <v>18.607014261795904</v>
      </c>
      <c r="O87">
        <f>0.213*stand_validation_1cycle2[[#This Row],[stand_level_biomass]]</f>
        <v>136.6653116469837</v>
      </c>
      <c r="P87">
        <f>0.571*stand_validation_1cycle2[[#This Row],[stand_level_biomass]]</f>
        <v>366.36569460294686</v>
      </c>
      <c r="Q87">
        <f>stand_validation_1cycle2[[#This Row],[stock]]</f>
        <v>99</v>
      </c>
      <c r="R87">
        <v>0</v>
      </c>
      <c r="S87">
        <f>stand_validation_1cycle2[[#This Row],[aws]]</f>
        <v>524.28063964843705</v>
      </c>
      <c r="T87">
        <f>stand_validation_1cycle2[[#This Row],[percent_tree_cover]]*100</f>
        <v>5.9568534331531193</v>
      </c>
    </row>
    <row r="88" spans="1:20" x14ac:dyDescent="0.2">
      <c r="A88">
        <v>1</v>
      </c>
      <c r="B88" t="s">
        <v>106</v>
      </c>
      <c r="C88">
        <v>35.836111111111116</v>
      </c>
      <c r="D88">
        <v>792.40474623449097</v>
      </c>
      <c r="E88">
        <v>7.1129600376053101</v>
      </c>
      <c r="F88">
        <v>25.786429198995702</v>
      </c>
      <c r="G88">
        <v>100</v>
      </c>
      <c r="H88">
        <v>525.29327392578102</v>
      </c>
      <c r="I88">
        <v>7.0879548816974794E-2</v>
      </c>
      <c r="K88" s="1" t="str">
        <f>TEXT(stand_validation_1cycle2[[#This Row],[stand_age]], ".0")</f>
        <v>35.8</v>
      </c>
      <c r="L88" s="1" t="str">
        <f t="shared" si="1"/>
        <v>"35.8"</v>
      </c>
      <c r="M88">
        <v>100</v>
      </c>
      <c r="N88">
        <f>0.029*stand_validation_1cycle2[[#This Row],[stand_level_biomass]]</f>
        <v>22.979737640800238</v>
      </c>
      <c r="O88">
        <f>0.213*stand_validation_1cycle2[[#This Row],[stand_level_biomass]]</f>
        <v>168.78221094794657</v>
      </c>
      <c r="P88">
        <f>0.571*stand_validation_1cycle2[[#This Row],[stand_level_biomass]]</f>
        <v>452.46311009989432</v>
      </c>
      <c r="Q88">
        <f>stand_validation_1cycle2[[#This Row],[stock]]</f>
        <v>100</v>
      </c>
      <c r="R88">
        <v>0</v>
      </c>
      <c r="S88">
        <f>stand_validation_1cycle2[[#This Row],[aws]]</f>
        <v>525.29327392578102</v>
      </c>
      <c r="T88">
        <f>stand_validation_1cycle2[[#This Row],[percent_tree_cover]]*100</f>
        <v>7.0879548816974793</v>
      </c>
    </row>
    <row r="89" spans="1:20" x14ac:dyDescent="0.2">
      <c r="A89">
        <v>1</v>
      </c>
      <c r="B89" t="s">
        <v>107</v>
      </c>
      <c r="C89">
        <v>37.727777777777789</v>
      </c>
      <c r="D89">
        <v>889.37253113108795</v>
      </c>
      <c r="E89">
        <v>7.8408953297759503</v>
      </c>
      <c r="F89">
        <v>27.1490058264542</v>
      </c>
      <c r="G89">
        <v>100</v>
      </c>
      <c r="H89">
        <v>526.46472167968705</v>
      </c>
      <c r="I89">
        <v>7.8120652892667397E-2</v>
      </c>
      <c r="K89" s="1" t="str">
        <f>TEXT(stand_validation_1cycle2[[#This Row],[stand_age]], ".0")</f>
        <v>37.7</v>
      </c>
      <c r="L89" s="1" t="str">
        <f t="shared" si="1"/>
        <v>"37.7"</v>
      </c>
      <c r="M89">
        <v>100</v>
      </c>
      <c r="N89">
        <f>0.029*stand_validation_1cycle2[[#This Row],[stand_level_biomass]]</f>
        <v>25.791803402801552</v>
      </c>
      <c r="O89">
        <f>0.213*stand_validation_1cycle2[[#This Row],[stand_level_biomass]]</f>
        <v>189.43634913092174</v>
      </c>
      <c r="P89">
        <f>0.571*stand_validation_1cycle2[[#This Row],[stand_level_biomass]]</f>
        <v>507.8317152758512</v>
      </c>
      <c r="Q89">
        <f>stand_validation_1cycle2[[#This Row],[stock]]</f>
        <v>100</v>
      </c>
      <c r="R89">
        <v>0</v>
      </c>
      <c r="S89">
        <f>stand_validation_1cycle2[[#This Row],[aws]]</f>
        <v>526.46472167968705</v>
      </c>
      <c r="T89">
        <f>stand_validation_1cycle2[[#This Row],[percent_tree_cover]]*100</f>
        <v>7.8120652892667399</v>
      </c>
    </row>
    <row r="90" spans="1:20" x14ac:dyDescent="0.2">
      <c r="A90">
        <v>1</v>
      </c>
      <c r="B90" t="s">
        <v>108</v>
      </c>
      <c r="C90">
        <v>38.357744107744132</v>
      </c>
      <c r="D90">
        <v>885.37572069498697</v>
      </c>
      <c r="E90">
        <v>7.8359614585134896</v>
      </c>
      <c r="F90">
        <v>27.602177448769101</v>
      </c>
      <c r="G90">
        <v>99</v>
      </c>
      <c r="H90">
        <v>524.17303466796795</v>
      </c>
      <c r="I90">
        <v>7.7703594695860703E-2</v>
      </c>
      <c r="K90" s="1" t="str">
        <f>TEXT(stand_validation_1cycle2[[#This Row],[stand_age]], ".0")</f>
        <v>38.4</v>
      </c>
      <c r="L90" s="1" t="str">
        <f t="shared" si="1"/>
        <v>"38.4"</v>
      </c>
      <c r="M90">
        <v>100</v>
      </c>
      <c r="N90">
        <f>0.029*stand_validation_1cycle2[[#This Row],[stand_level_biomass]]</f>
        <v>25.675895900154622</v>
      </c>
      <c r="O90">
        <f>0.213*stand_validation_1cycle2[[#This Row],[stand_level_biomass]]</f>
        <v>188.58502850803222</v>
      </c>
      <c r="P90">
        <f>0.571*stand_validation_1cycle2[[#This Row],[stand_level_biomass]]</f>
        <v>505.54953651683752</v>
      </c>
      <c r="Q90">
        <f>stand_validation_1cycle2[[#This Row],[stock]]</f>
        <v>99</v>
      </c>
      <c r="R90">
        <v>0</v>
      </c>
      <c r="S90">
        <f>stand_validation_1cycle2[[#This Row],[aws]]</f>
        <v>524.17303466796795</v>
      </c>
      <c r="T90">
        <f>stand_validation_1cycle2[[#This Row],[percent_tree_cover]]*100</f>
        <v>7.7703594695860705</v>
      </c>
    </row>
    <row r="91" spans="1:20" x14ac:dyDescent="0.2">
      <c r="A91">
        <v>1</v>
      </c>
      <c r="B91" t="s">
        <v>109</v>
      </c>
      <c r="C91">
        <v>37.63194444444445</v>
      </c>
      <c r="D91">
        <v>915.87382797653095</v>
      </c>
      <c r="E91">
        <v>7.9933984473573299</v>
      </c>
      <c r="F91">
        <v>27.081485445357099</v>
      </c>
      <c r="G91">
        <v>100</v>
      </c>
      <c r="H91">
        <v>615</v>
      </c>
      <c r="I91">
        <v>7.96421008267683E-2</v>
      </c>
      <c r="K91" s="1" t="str">
        <f>TEXT(stand_validation_1cycle2[[#This Row],[stand_age]], ".0")</f>
        <v>37.6</v>
      </c>
      <c r="L91" s="1" t="str">
        <f t="shared" si="1"/>
        <v>"37.6"</v>
      </c>
      <c r="M91">
        <v>100</v>
      </c>
      <c r="N91">
        <f>0.029*stand_validation_1cycle2[[#This Row],[stand_level_biomass]]</f>
        <v>26.560341011319398</v>
      </c>
      <c r="O91">
        <f>0.213*stand_validation_1cycle2[[#This Row],[stand_level_biomass]]</f>
        <v>195.08112535900108</v>
      </c>
      <c r="P91">
        <f>0.571*stand_validation_1cycle2[[#This Row],[stand_level_biomass]]</f>
        <v>522.96395577459907</v>
      </c>
      <c r="Q91">
        <f>stand_validation_1cycle2[[#This Row],[stock]]</f>
        <v>100</v>
      </c>
      <c r="R91">
        <v>0</v>
      </c>
      <c r="S91">
        <f>stand_validation_1cycle2[[#This Row],[aws]]</f>
        <v>615</v>
      </c>
      <c r="T91">
        <f>stand_validation_1cycle2[[#This Row],[percent_tree_cover]]*100</f>
        <v>7.9642100826768303</v>
      </c>
    </row>
    <row r="92" spans="1:20" x14ac:dyDescent="0.2">
      <c r="A92">
        <v>1</v>
      </c>
      <c r="B92" t="s">
        <v>110</v>
      </c>
      <c r="C92">
        <v>37.01944444444446</v>
      </c>
      <c r="D92">
        <v>808.33777765636103</v>
      </c>
      <c r="E92">
        <v>7.3234655949517498</v>
      </c>
      <c r="F92">
        <v>26.642322816622801</v>
      </c>
      <c r="G92">
        <v>100</v>
      </c>
      <c r="H92">
        <v>570.15905761718705</v>
      </c>
      <c r="I92">
        <v>7.2988517180773593E-2</v>
      </c>
      <c r="K92" s="1" t="str">
        <f>TEXT(stand_validation_1cycle2[[#This Row],[stand_age]], ".0")</f>
        <v>37.0</v>
      </c>
      <c r="L92" s="1" t="str">
        <f t="shared" si="1"/>
        <v>"37.0"</v>
      </c>
      <c r="M92">
        <v>100</v>
      </c>
      <c r="N92">
        <f>0.029*stand_validation_1cycle2[[#This Row],[stand_level_biomass]]</f>
        <v>23.441795552034471</v>
      </c>
      <c r="O92">
        <f>0.213*stand_validation_1cycle2[[#This Row],[stand_level_biomass]]</f>
        <v>172.17594664080488</v>
      </c>
      <c r="P92">
        <f>0.571*stand_validation_1cycle2[[#This Row],[stand_level_biomass]]</f>
        <v>461.56087104178209</v>
      </c>
      <c r="Q92">
        <f>stand_validation_1cycle2[[#This Row],[stock]]</f>
        <v>100</v>
      </c>
      <c r="R92">
        <v>0</v>
      </c>
      <c r="S92">
        <f>stand_validation_1cycle2[[#This Row],[aws]]</f>
        <v>570.15905761718705</v>
      </c>
      <c r="T92">
        <f>stand_validation_1cycle2[[#This Row],[percent_tree_cover]]*100</f>
        <v>7.2988517180773593</v>
      </c>
    </row>
    <row r="93" spans="1:20" x14ac:dyDescent="0.2">
      <c r="A93">
        <v>1</v>
      </c>
      <c r="B93" t="s">
        <v>111</v>
      </c>
      <c r="C93">
        <v>38.622957516339874</v>
      </c>
      <c r="D93">
        <v>1000.37722367894</v>
      </c>
      <c r="E93">
        <v>5.7914522294654196</v>
      </c>
      <c r="F93">
        <v>27.978554482963698</v>
      </c>
      <c r="G93">
        <v>67</v>
      </c>
      <c r="H93">
        <v>566.54302978515602</v>
      </c>
      <c r="I93">
        <v>8.3205212841098802E-2</v>
      </c>
      <c r="K93" s="1" t="str">
        <f>TEXT(stand_validation_1cycle2[[#This Row],[stand_age]], ".0")</f>
        <v>38.6</v>
      </c>
      <c r="L93" s="1" t="str">
        <f t="shared" si="1"/>
        <v>"38.6"</v>
      </c>
      <c r="M93">
        <v>100</v>
      </c>
      <c r="N93">
        <f>0.029*stand_validation_1cycle2[[#This Row],[stand_level_biomass]]</f>
        <v>29.010939486689264</v>
      </c>
      <c r="O93">
        <f>0.213*stand_validation_1cycle2[[#This Row],[stand_level_biomass]]</f>
        <v>213.08034864361423</v>
      </c>
      <c r="P93">
        <f>0.571*stand_validation_1cycle2[[#This Row],[stand_level_biomass]]</f>
        <v>571.21539472067468</v>
      </c>
      <c r="Q93">
        <f>stand_validation_1cycle2[[#This Row],[stock]]</f>
        <v>67</v>
      </c>
      <c r="R93">
        <v>0</v>
      </c>
      <c r="S93">
        <f>stand_validation_1cycle2[[#This Row],[aws]]</f>
        <v>566.54302978515602</v>
      </c>
      <c r="T93">
        <f>stand_validation_1cycle2[[#This Row],[percent_tree_cover]]*100</f>
        <v>8.3205212841098799</v>
      </c>
    </row>
    <row r="94" spans="1:20" x14ac:dyDescent="0.2">
      <c r="A94">
        <v>1</v>
      </c>
      <c r="B94" t="s">
        <v>112</v>
      </c>
      <c r="C94">
        <v>41.486540664375745</v>
      </c>
      <c r="D94">
        <v>1268.6042320504</v>
      </c>
      <c r="E94">
        <v>10.0693715122292</v>
      </c>
      <c r="F94">
        <v>29.857365496061799</v>
      </c>
      <c r="G94">
        <v>97</v>
      </c>
      <c r="H94">
        <v>571.44854736328102</v>
      </c>
      <c r="I94">
        <v>0.10422786106981199</v>
      </c>
      <c r="K94" s="1" t="str">
        <f>TEXT(stand_validation_1cycle2[[#This Row],[stand_age]], ".0")</f>
        <v>41.5</v>
      </c>
      <c r="L94" s="1" t="str">
        <f t="shared" si="1"/>
        <v>"41.5"</v>
      </c>
      <c r="M94">
        <v>100</v>
      </c>
      <c r="N94">
        <f>0.029*stand_validation_1cycle2[[#This Row],[stand_level_biomass]]</f>
        <v>36.789522729461602</v>
      </c>
      <c r="O94">
        <f>0.213*stand_validation_1cycle2[[#This Row],[stand_level_biomass]]</f>
        <v>270.21270142673518</v>
      </c>
      <c r="P94">
        <f>0.571*stand_validation_1cycle2[[#This Row],[stand_level_biomass]]</f>
        <v>724.37301650077836</v>
      </c>
      <c r="Q94">
        <f>stand_validation_1cycle2[[#This Row],[stock]]</f>
        <v>97</v>
      </c>
      <c r="R94">
        <v>0</v>
      </c>
      <c r="S94">
        <f>stand_validation_1cycle2[[#This Row],[aws]]</f>
        <v>571.44854736328102</v>
      </c>
      <c r="T94">
        <f>stand_validation_1cycle2[[#This Row],[percent_tree_cover]]*100</f>
        <v>10.422786106981199</v>
      </c>
    </row>
    <row r="95" spans="1:20" x14ac:dyDescent="0.2">
      <c r="A95">
        <v>1</v>
      </c>
      <c r="B95" t="s">
        <v>113</v>
      </c>
      <c r="C95">
        <v>39.0763888888889</v>
      </c>
      <c r="D95">
        <v>965.38709859350502</v>
      </c>
      <c r="E95">
        <v>8.3937237452226299</v>
      </c>
      <c r="F95">
        <v>28.119483293184299</v>
      </c>
      <c r="G95">
        <v>100</v>
      </c>
      <c r="H95">
        <v>569.96575927734295</v>
      </c>
      <c r="I95">
        <v>8.3621915545953204E-2</v>
      </c>
      <c r="K95" s="1" t="str">
        <f>TEXT(stand_validation_1cycle2[[#This Row],[stand_age]], ".0")</f>
        <v>39.1</v>
      </c>
      <c r="L95" s="1" t="str">
        <f t="shared" si="1"/>
        <v>"39.1"</v>
      </c>
      <c r="M95">
        <v>100</v>
      </c>
      <c r="N95">
        <f>0.029*stand_validation_1cycle2[[#This Row],[stand_level_biomass]]</f>
        <v>27.996225859211648</v>
      </c>
      <c r="O95">
        <f>0.213*stand_validation_1cycle2[[#This Row],[stand_level_biomass]]</f>
        <v>205.62745200041655</v>
      </c>
      <c r="P95">
        <f>0.571*stand_validation_1cycle2[[#This Row],[stand_level_biomass]]</f>
        <v>551.23603329689126</v>
      </c>
      <c r="Q95">
        <f>stand_validation_1cycle2[[#This Row],[stock]]</f>
        <v>100</v>
      </c>
      <c r="R95">
        <v>0</v>
      </c>
      <c r="S95">
        <f>stand_validation_1cycle2[[#This Row],[aws]]</f>
        <v>569.96575927734295</v>
      </c>
      <c r="T95">
        <f>stand_validation_1cycle2[[#This Row],[percent_tree_cover]]*100</f>
        <v>8.36219155459532</v>
      </c>
    </row>
    <row r="96" spans="1:20" x14ac:dyDescent="0.2">
      <c r="A96">
        <v>1</v>
      </c>
      <c r="B96" t="s">
        <v>114</v>
      </c>
      <c r="C96">
        <v>39.50277777777778</v>
      </c>
      <c r="D96">
        <v>979.09232590642296</v>
      </c>
      <c r="E96">
        <v>8.5541044063828906</v>
      </c>
      <c r="F96">
        <v>28.425060055378498</v>
      </c>
      <c r="G96">
        <v>100</v>
      </c>
      <c r="H96">
        <v>575.93621826171795</v>
      </c>
      <c r="I96">
        <v>8.52040454731708E-2</v>
      </c>
      <c r="K96" s="1" t="str">
        <f>TEXT(stand_validation_1cycle2[[#This Row],[stand_age]], ".0")</f>
        <v>39.5</v>
      </c>
      <c r="L96" s="1" t="str">
        <f t="shared" si="1"/>
        <v>"39.5"</v>
      </c>
      <c r="M96">
        <v>100</v>
      </c>
      <c r="N96">
        <f>0.029*stand_validation_1cycle2[[#This Row],[stand_level_biomass]]</f>
        <v>28.393677451286266</v>
      </c>
      <c r="O96">
        <f>0.213*stand_validation_1cycle2[[#This Row],[stand_level_biomass]]</f>
        <v>208.54666541806807</v>
      </c>
      <c r="P96">
        <f>0.571*stand_validation_1cycle2[[#This Row],[stand_level_biomass]]</f>
        <v>559.0617180925675</v>
      </c>
      <c r="Q96">
        <f>stand_validation_1cycle2[[#This Row],[stock]]</f>
        <v>100</v>
      </c>
      <c r="R96">
        <v>0</v>
      </c>
      <c r="S96">
        <f>stand_validation_1cycle2[[#This Row],[aws]]</f>
        <v>575.93621826171795</v>
      </c>
      <c r="T96">
        <f>stand_validation_1cycle2[[#This Row],[percent_tree_cover]]*100</f>
        <v>8.5204045473170797</v>
      </c>
    </row>
    <row r="97" spans="1:20" x14ac:dyDescent="0.2">
      <c r="A97">
        <v>1</v>
      </c>
      <c r="B97" t="s">
        <v>115</v>
      </c>
      <c r="C97">
        <v>35.998611111111138</v>
      </c>
      <c r="D97">
        <v>785.83587008229199</v>
      </c>
      <c r="E97">
        <v>7.0956679262417897</v>
      </c>
      <c r="F97">
        <v>25.904414131180001</v>
      </c>
      <c r="G97">
        <v>100</v>
      </c>
      <c r="H97">
        <v>567.564453125</v>
      </c>
      <c r="I97">
        <v>7.0699259572964093E-2</v>
      </c>
      <c r="K97" s="1" t="str">
        <f>TEXT(stand_validation_1cycle2[[#This Row],[stand_age]], ".0")</f>
        <v>36.0</v>
      </c>
      <c r="L97" s="1" t="str">
        <f t="shared" si="1"/>
        <v>"36.0"</v>
      </c>
      <c r="M97">
        <v>100</v>
      </c>
      <c r="N97">
        <f>0.029*stand_validation_1cycle2[[#This Row],[stand_level_biomass]]</f>
        <v>22.789240232386469</v>
      </c>
      <c r="O97">
        <f>0.213*stand_validation_1cycle2[[#This Row],[stand_level_biomass]]</f>
        <v>167.38304032752819</v>
      </c>
      <c r="P97">
        <f>0.571*stand_validation_1cycle2[[#This Row],[stand_level_biomass]]</f>
        <v>448.71228181698871</v>
      </c>
      <c r="Q97">
        <f>stand_validation_1cycle2[[#This Row],[stock]]</f>
        <v>100</v>
      </c>
      <c r="R97">
        <v>0</v>
      </c>
      <c r="S97">
        <f>stand_validation_1cycle2[[#This Row],[aws]]</f>
        <v>567.564453125</v>
      </c>
      <c r="T97">
        <f>stand_validation_1cycle2[[#This Row],[percent_tree_cover]]*100</f>
        <v>7.0699259572964097</v>
      </c>
    </row>
    <row r="98" spans="1:20" x14ac:dyDescent="0.2">
      <c r="A98">
        <v>1</v>
      </c>
      <c r="B98" t="s">
        <v>116</v>
      </c>
      <c r="C98">
        <v>35.94583333333334</v>
      </c>
      <c r="D98">
        <v>809.60763809963498</v>
      </c>
      <c r="E98">
        <v>7.2128948853141699</v>
      </c>
      <c r="F98">
        <v>25.8643726656985</v>
      </c>
      <c r="G98">
        <v>100</v>
      </c>
      <c r="H98">
        <v>569.2900390625</v>
      </c>
      <c r="I98">
        <v>7.1862593011106299E-2</v>
      </c>
      <c r="K98" s="1" t="str">
        <f>TEXT(stand_validation_1cycle2[[#This Row],[stand_age]], ".0")</f>
        <v>35.9</v>
      </c>
      <c r="L98" s="1" t="str">
        <f t="shared" si="1"/>
        <v>"35.9"</v>
      </c>
      <c r="M98">
        <v>100</v>
      </c>
      <c r="N98">
        <f>0.029*stand_validation_1cycle2[[#This Row],[stand_level_biomass]]</f>
        <v>23.478621504889414</v>
      </c>
      <c r="O98">
        <f>0.213*stand_validation_1cycle2[[#This Row],[stand_level_biomass]]</f>
        <v>172.44642691522225</v>
      </c>
      <c r="P98">
        <f>0.571*stand_validation_1cycle2[[#This Row],[stand_level_biomass]]</f>
        <v>462.28596135489153</v>
      </c>
      <c r="Q98">
        <f>stand_validation_1cycle2[[#This Row],[stock]]</f>
        <v>100</v>
      </c>
      <c r="R98">
        <v>0</v>
      </c>
      <c r="S98">
        <f>stand_validation_1cycle2[[#This Row],[aws]]</f>
        <v>569.2900390625</v>
      </c>
      <c r="T98">
        <f>stand_validation_1cycle2[[#This Row],[percent_tree_cover]]*100</f>
        <v>7.1862593011106295</v>
      </c>
    </row>
    <row r="99" spans="1:20" x14ac:dyDescent="0.2">
      <c r="A99">
        <v>1</v>
      </c>
      <c r="B99" t="s">
        <v>117</v>
      </c>
      <c r="C99">
        <v>37.3125701459035</v>
      </c>
      <c r="D99">
        <v>853.95301865235001</v>
      </c>
      <c r="E99">
        <v>7.51443437298368</v>
      </c>
      <c r="F99">
        <v>26.851257776708501</v>
      </c>
      <c r="G99">
        <v>99</v>
      </c>
      <c r="H99">
        <v>568.75054931640602</v>
      </c>
      <c r="I99">
        <v>7.6859217155637094E-2</v>
      </c>
      <c r="K99" s="1" t="str">
        <f>TEXT(stand_validation_1cycle2[[#This Row],[stand_age]], ".0")</f>
        <v>37.3</v>
      </c>
      <c r="L99" s="1" t="str">
        <f t="shared" si="1"/>
        <v>"37.3"</v>
      </c>
      <c r="M99">
        <v>100</v>
      </c>
      <c r="N99">
        <f>0.029*stand_validation_1cycle2[[#This Row],[stand_level_biomass]]</f>
        <v>24.764637540918152</v>
      </c>
      <c r="O99">
        <f>0.213*stand_validation_1cycle2[[#This Row],[stand_level_biomass]]</f>
        <v>181.89199297295056</v>
      </c>
      <c r="P99">
        <f>0.571*stand_validation_1cycle2[[#This Row],[stand_level_biomass]]</f>
        <v>487.6071736504918</v>
      </c>
      <c r="Q99">
        <f>stand_validation_1cycle2[[#This Row],[stock]]</f>
        <v>99</v>
      </c>
      <c r="R99">
        <v>0</v>
      </c>
      <c r="S99">
        <f>stand_validation_1cycle2[[#This Row],[aws]]</f>
        <v>568.75054931640602</v>
      </c>
      <c r="T99">
        <f>stand_validation_1cycle2[[#This Row],[percent_tree_cover]]*100</f>
        <v>7.6859217155637092</v>
      </c>
    </row>
    <row r="100" spans="1:20" x14ac:dyDescent="0.2">
      <c r="A100">
        <v>1</v>
      </c>
      <c r="B100" t="s">
        <v>118</v>
      </c>
      <c r="C100">
        <v>36.977141203703702</v>
      </c>
      <c r="D100">
        <v>850.69272418675996</v>
      </c>
      <c r="E100">
        <v>7.2548162976836696</v>
      </c>
      <c r="F100">
        <v>26.5929818938225</v>
      </c>
      <c r="G100">
        <v>95</v>
      </c>
      <c r="H100">
        <v>572.56219482421795</v>
      </c>
      <c r="I100">
        <v>7.47271752487461E-2</v>
      </c>
      <c r="K100" s="1" t="str">
        <f>TEXT(stand_validation_1cycle2[[#This Row],[stand_age]], ".0")</f>
        <v>37.0</v>
      </c>
      <c r="L100" s="1" t="str">
        <f t="shared" si="1"/>
        <v>"37.0"</v>
      </c>
      <c r="M100">
        <v>100</v>
      </c>
      <c r="N100">
        <f>0.029*stand_validation_1cycle2[[#This Row],[stand_level_biomass]]</f>
        <v>24.670089001416041</v>
      </c>
      <c r="O100">
        <f>0.213*stand_validation_1cycle2[[#This Row],[stand_level_biomass]]</f>
        <v>181.19755025177986</v>
      </c>
      <c r="P100">
        <f>0.571*stand_validation_1cycle2[[#This Row],[stand_level_biomass]]</f>
        <v>485.74554551063989</v>
      </c>
      <c r="Q100">
        <f>stand_validation_1cycle2[[#This Row],[stock]]</f>
        <v>95</v>
      </c>
      <c r="R100">
        <v>0</v>
      </c>
      <c r="S100">
        <f>stand_validation_1cycle2[[#This Row],[aws]]</f>
        <v>572.56219482421795</v>
      </c>
      <c r="T100">
        <f>stand_validation_1cycle2[[#This Row],[percent_tree_cover]]*100</f>
        <v>7.4727175248746098</v>
      </c>
    </row>
    <row r="101" spans="1:20" x14ac:dyDescent="0.2">
      <c r="A101">
        <v>1</v>
      </c>
      <c r="B101" t="s">
        <v>119</v>
      </c>
      <c r="C101">
        <v>36.273391812865526</v>
      </c>
      <c r="D101">
        <v>784.65584189479</v>
      </c>
      <c r="E101">
        <v>6.7361951138455902</v>
      </c>
      <c r="F101">
        <v>26.103633191872898</v>
      </c>
      <c r="G101">
        <v>95</v>
      </c>
      <c r="H101">
        <v>566.47930908203102</v>
      </c>
      <c r="I101">
        <v>6.9986195144616403E-2</v>
      </c>
      <c r="K101" s="1" t="str">
        <f>TEXT(stand_validation_1cycle2[[#This Row],[stand_age]], ".0")</f>
        <v>36.3</v>
      </c>
      <c r="L101" s="1" t="str">
        <f t="shared" si="1"/>
        <v>"36.3"</v>
      </c>
      <c r="M101">
        <v>100</v>
      </c>
      <c r="N101">
        <f>0.029*stand_validation_1cycle2[[#This Row],[stand_level_biomass]]</f>
        <v>22.755019414948912</v>
      </c>
      <c r="O101">
        <f>0.213*stand_validation_1cycle2[[#This Row],[stand_level_biomass]]</f>
        <v>167.13169432359027</v>
      </c>
      <c r="P101">
        <f>0.571*stand_validation_1cycle2[[#This Row],[stand_level_biomass]]</f>
        <v>448.03848572192504</v>
      </c>
      <c r="Q101">
        <f>stand_validation_1cycle2[[#This Row],[stock]]</f>
        <v>95</v>
      </c>
      <c r="R101">
        <v>0</v>
      </c>
      <c r="S101">
        <f>stand_validation_1cycle2[[#This Row],[aws]]</f>
        <v>566.47930908203102</v>
      </c>
      <c r="T101">
        <f>stand_validation_1cycle2[[#This Row],[percent_tree_cover]]*100</f>
        <v>6.9986195144616401</v>
      </c>
    </row>
    <row r="102" spans="1:20" x14ac:dyDescent="0.2">
      <c r="A102">
        <v>1</v>
      </c>
      <c r="B102" t="s">
        <v>120</v>
      </c>
      <c r="C102">
        <v>36.254985754985746</v>
      </c>
      <c r="D102">
        <v>644.19438931003401</v>
      </c>
      <c r="E102">
        <v>2.4541768380669899</v>
      </c>
      <c r="F102">
        <v>26.0893095716172</v>
      </c>
      <c r="G102">
        <v>39</v>
      </c>
      <c r="H102">
        <v>566.47930908203102</v>
      </c>
      <c r="I102">
        <v>6.2527917179187306E-2</v>
      </c>
      <c r="K102" s="1" t="str">
        <f>TEXT(stand_validation_1cycle2[[#This Row],[stand_age]], ".0")</f>
        <v>36.3</v>
      </c>
      <c r="L102" s="1" t="str">
        <f t="shared" si="1"/>
        <v>"36.3"</v>
      </c>
      <c r="M102">
        <v>100</v>
      </c>
      <c r="N102">
        <f>0.029*stand_validation_1cycle2[[#This Row],[stand_level_biomass]]</f>
        <v>18.681637289990988</v>
      </c>
      <c r="O102">
        <f>0.213*stand_validation_1cycle2[[#This Row],[stand_level_biomass]]</f>
        <v>137.21340492303725</v>
      </c>
      <c r="P102">
        <f>0.571*stand_validation_1cycle2[[#This Row],[stand_level_biomass]]</f>
        <v>367.83499629602937</v>
      </c>
      <c r="Q102">
        <f>stand_validation_1cycle2[[#This Row],[stock]]</f>
        <v>39</v>
      </c>
      <c r="R102">
        <v>0</v>
      </c>
      <c r="S102">
        <f>stand_validation_1cycle2[[#This Row],[aws]]</f>
        <v>566.47930908203102</v>
      </c>
      <c r="T102">
        <f>stand_validation_1cycle2[[#This Row],[percent_tree_cover]]*100</f>
        <v>6.2527917179187309</v>
      </c>
    </row>
    <row r="103" spans="1:20" x14ac:dyDescent="0.2">
      <c r="A103">
        <v>1</v>
      </c>
      <c r="B103" t="s">
        <v>121</v>
      </c>
      <c r="C103">
        <v>38.839307048984487</v>
      </c>
      <c r="D103">
        <v>1020.2303715540399</v>
      </c>
      <c r="E103">
        <v>8.0985601198435795</v>
      </c>
      <c r="F103">
        <v>27.948453024158201</v>
      </c>
      <c r="G103">
        <v>93</v>
      </c>
      <c r="H103">
        <v>524.71173095703102</v>
      </c>
      <c r="I103">
        <v>8.7353643263795605E-2</v>
      </c>
      <c r="K103" s="1" t="str">
        <f>TEXT(stand_validation_1cycle2[[#This Row],[stand_age]], ".0")</f>
        <v>38.8</v>
      </c>
      <c r="L103" s="1" t="str">
        <f t="shared" si="1"/>
        <v>"38.8"</v>
      </c>
      <c r="M103">
        <v>100</v>
      </c>
      <c r="N103">
        <f>0.029*stand_validation_1cycle2[[#This Row],[stand_level_biomass]]</f>
        <v>29.586680775067158</v>
      </c>
      <c r="O103">
        <f>0.213*stand_validation_1cycle2[[#This Row],[stand_level_biomass]]</f>
        <v>217.3090691410105</v>
      </c>
      <c r="P103">
        <f>0.571*stand_validation_1cycle2[[#This Row],[stand_level_biomass]]</f>
        <v>582.55154215735672</v>
      </c>
      <c r="Q103">
        <f>stand_validation_1cycle2[[#This Row],[stock]]</f>
        <v>93</v>
      </c>
      <c r="R103">
        <v>0</v>
      </c>
      <c r="S103">
        <f>stand_validation_1cycle2[[#This Row],[aws]]</f>
        <v>524.71173095703102</v>
      </c>
      <c r="T103">
        <f>stand_validation_1cycle2[[#This Row],[percent_tree_cover]]*100</f>
        <v>8.7353643263795604</v>
      </c>
    </row>
    <row r="104" spans="1:20" x14ac:dyDescent="0.2">
      <c r="A104">
        <v>1</v>
      </c>
      <c r="B104" t="s">
        <v>122</v>
      </c>
      <c r="C104">
        <v>35.2013888888889</v>
      </c>
      <c r="D104">
        <v>696.76901761111799</v>
      </c>
      <c r="E104">
        <v>6.4762573814930899</v>
      </c>
      <c r="F104">
        <v>25.331041654998501</v>
      </c>
      <c r="G104">
        <v>100</v>
      </c>
      <c r="H104">
        <v>524.61187744140602</v>
      </c>
      <c r="I104">
        <v>6.4550174632187707E-2</v>
      </c>
      <c r="K104" s="1" t="str">
        <f>TEXT(stand_validation_1cycle2[[#This Row],[stand_age]], ".0")</f>
        <v>35.2</v>
      </c>
      <c r="L104" s="1" t="str">
        <f t="shared" si="1"/>
        <v>"35.2"</v>
      </c>
      <c r="M104">
        <v>100</v>
      </c>
      <c r="N104">
        <f>0.029*stand_validation_1cycle2[[#This Row],[stand_level_biomass]]</f>
        <v>20.206301510722422</v>
      </c>
      <c r="O104">
        <f>0.213*stand_validation_1cycle2[[#This Row],[stand_level_biomass]]</f>
        <v>148.41180075116813</v>
      </c>
      <c r="P104">
        <f>0.571*stand_validation_1cycle2[[#This Row],[stand_level_biomass]]</f>
        <v>397.85510905594833</v>
      </c>
      <c r="Q104">
        <f>stand_validation_1cycle2[[#This Row],[stock]]</f>
        <v>100</v>
      </c>
      <c r="R104">
        <v>0</v>
      </c>
      <c r="S104">
        <f>stand_validation_1cycle2[[#This Row],[aws]]</f>
        <v>524.61187744140602</v>
      </c>
      <c r="T104">
        <f>stand_validation_1cycle2[[#This Row],[percent_tree_cover]]*100</f>
        <v>6.4550174632187707</v>
      </c>
    </row>
    <row r="105" spans="1:20" x14ac:dyDescent="0.2">
      <c r="A105">
        <v>1</v>
      </c>
      <c r="B105" t="s">
        <v>123</v>
      </c>
      <c r="C105">
        <v>34.205106621773282</v>
      </c>
      <c r="D105">
        <v>715.15074485847197</v>
      </c>
      <c r="E105">
        <v>6.4635959777009599</v>
      </c>
      <c r="F105">
        <v>24.6116220087359</v>
      </c>
      <c r="G105">
        <v>99</v>
      </c>
      <c r="H105">
        <v>524.61187744140602</v>
      </c>
      <c r="I105">
        <v>6.4290111433002201E-2</v>
      </c>
      <c r="K105" s="1" t="str">
        <f>TEXT(stand_validation_1cycle2[[#This Row],[stand_age]], ".0")</f>
        <v>34.2</v>
      </c>
      <c r="L105" s="1" t="str">
        <f t="shared" si="1"/>
        <v>"34.2"</v>
      </c>
      <c r="M105">
        <v>100</v>
      </c>
      <c r="N105">
        <f>0.029*stand_validation_1cycle2[[#This Row],[stand_level_biomass]]</f>
        <v>20.739371600895687</v>
      </c>
      <c r="O105">
        <f>0.213*stand_validation_1cycle2[[#This Row],[stand_level_biomass]]</f>
        <v>152.32710865485453</v>
      </c>
      <c r="P105">
        <f>0.571*stand_validation_1cycle2[[#This Row],[stand_level_biomass]]</f>
        <v>408.35107531418748</v>
      </c>
      <c r="Q105">
        <f>stand_validation_1cycle2[[#This Row],[stock]]</f>
        <v>99</v>
      </c>
      <c r="R105">
        <v>0</v>
      </c>
      <c r="S105">
        <f>stand_validation_1cycle2[[#This Row],[aws]]</f>
        <v>524.61187744140602</v>
      </c>
      <c r="T105">
        <f>stand_validation_1cycle2[[#This Row],[percent_tree_cover]]*100</f>
        <v>6.4290111433002197</v>
      </c>
    </row>
    <row r="106" spans="1:20" x14ac:dyDescent="0.2">
      <c r="A106">
        <v>1</v>
      </c>
      <c r="B106" t="s">
        <v>124</v>
      </c>
      <c r="C106">
        <v>35.809722222222234</v>
      </c>
      <c r="D106">
        <v>733.39816990987094</v>
      </c>
      <c r="E106">
        <v>6.7595662069938101</v>
      </c>
      <c r="F106">
        <v>25.768675132306399</v>
      </c>
      <c r="G106">
        <v>100</v>
      </c>
      <c r="H106">
        <v>524.31719970703102</v>
      </c>
      <c r="I106">
        <v>6.7368024535831406E-2</v>
      </c>
      <c r="K106" s="1" t="str">
        <f>TEXT(stand_validation_1cycle2[[#This Row],[stand_age]], ".0")</f>
        <v>35.8</v>
      </c>
      <c r="L106" s="1" t="str">
        <f t="shared" si="1"/>
        <v>"35.8"</v>
      </c>
      <c r="M106">
        <v>100</v>
      </c>
      <c r="N106">
        <f>0.029*stand_validation_1cycle2[[#This Row],[stand_level_biomass]]</f>
        <v>21.268546927386257</v>
      </c>
      <c r="O106">
        <f>0.213*stand_validation_1cycle2[[#This Row],[stand_level_biomass]]</f>
        <v>156.21381019080252</v>
      </c>
      <c r="P106">
        <f>0.571*stand_validation_1cycle2[[#This Row],[stand_level_biomass]]</f>
        <v>418.77035501853629</v>
      </c>
      <c r="Q106">
        <f>stand_validation_1cycle2[[#This Row],[stock]]</f>
        <v>100</v>
      </c>
      <c r="R106">
        <v>0</v>
      </c>
      <c r="S106">
        <f>stand_validation_1cycle2[[#This Row],[aws]]</f>
        <v>524.31719970703102</v>
      </c>
      <c r="T106">
        <f>stand_validation_1cycle2[[#This Row],[percent_tree_cover]]*100</f>
        <v>6.7368024535831408</v>
      </c>
    </row>
    <row r="107" spans="1:20" x14ac:dyDescent="0.2">
      <c r="A107">
        <v>1</v>
      </c>
      <c r="B107" t="s">
        <v>125</v>
      </c>
      <c r="C107">
        <v>38.584722222222233</v>
      </c>
      <c r="D107">
        <v>974.319470398607</v>
      </c>
      <c r="E107">
        <v>8.4223687870380708</v>
      </c>
      <c r="F107">
        <v>27.7679366655357</v>
      </c>
      <c r="G107">
        <v>100</v>
      </c>
      <c r="H107">
        <v>567</v>
      </c>
      <c r="I107">
        <v>8.3916891142610001E-2</v>
      </c>
      <c r="K107" s="1" t="str">
        <f>TEXT(stand_validation_1cycle2[[#This Row],[stand_age]], ".0")</f>
        <v>38.6</v>
      </c>
      <c r="L107" s="1" t="str">
        <f t="shared" si="1"/>
        <v>"38.6"</v>
      </c>
      <c r="M107">
        <v>100</v>
      </c>
      <c r="N107">
        <f>0.029*stand_validation_1cycle2[[#This Row],[stand_level_biomass]]</f>
        <v>28.255264641559606</v>
      </c>
      <c r="O107">
        <f>0.213*stand_validation_1cycle2[[#This Row],[stand_level_biomass]]</f>
        <v>207.53004719490329</v>
      </c>
      <c r="P107">
        <f>0.571*stand_validation_1cycle2[[#This Row],[stand_level_biomass]]</f>
        <v>556.33641759760451</v>
      </c>
      <c r="Q107">
        <f>stand_validation_1cycle2[[#This Row],[stock]]</f>
        <v>100</v>
      </c>
      <c r="R107">
        <v>0</v>
      </c>
      <c r="S107">
        <f>stand_validation_1cycle2[[#This Row],[aws]]</f>
        <v>567</v>
      </c>
      <c r="T107">
        <f>stand_validation_1cycle2[[#This Row],[percent_tree_cover]]*100</f>
        <v>8.3916891142610002</v>
      </c>
    </row>
    <row r="108" spans="1:20" x14ac:dyDescent="0.2">
      <c r="A108">
        <v>1</v>
      </c>
      <c r="B108" t="s">
        <v>126</v>
      </c>
      <c r="C108">
        <v>38.400000000000013</v>
      </c>
      <c r="D108">
        <v>903.93910226181004</v>
      </c>
      <c r="E108">
        <v>7.9909880603938497</v>
      </c>
      <c r="F108">
        <v>27.633774265589999</v>
      </c>
      <c r="G108">
        <v>100</v>
      </c>
      <c r="H108">
        <v>614.16864013671795</v>
      </c>
      <c r="I108">
        <v>7.9619326563308696E-2</v>
      </c>
      <c r="K108" s="1" t="str">
        <f>TEXT(stand_validation_1cycle2[[#This Row],[stand_age]], ".0")</f>
        <v>38.4</v>
      </c>
      <c r="L108" s="1" t="str">
        <f t="shared" si="1"/>
        <v>"38.4"</v>
      </c>
      <c r="M108">
        <v>100</v>
      </c>
      <c r="N108">
        <f>0.029*stand_validation_1cycle2[[#This Row],[stand_level_biomass]]</f>
        <v>26.214233965592491</v>
      </c>
      <c r="O108">
        <f>0.213*stand_validation_1cycle2[[#This Row],[stand_level_biomass]]</f>
        <v>192.53902878176552</v>
      </c>
      <c r="P108">
        <f>0.571*stand_validation_1cycle2[[#This Row],[stand_level_biomass]]</f>
        <v>516.14922739149347</v>
      </c>
      <c r="Q108">
        <f>stand_validation_1cycle2[[#This Row],[stock]]</f>
        <v>100</v>
      </c>
      <c r="R108">
        <v>0</v>
      </c>
      <c r="S108">
        <f>stand_validation_1cycle2[[#This Row],[aws]]</f>
        <v>614.16864013671795</v>
      </c>
      <c r="T108">
        <f>stand_validation_1cycle2[[#This Row],[percent_tree_cover]]*100</f>
        <v>7.9619326563308697</v>
      </c>
    </row>
    <row r="109" spans="1:20" x14ac:dyDescent="0.2">
      <c r="A109">
        <v>1</v>
      </c>
      <c r="B109" t="s">
        <v>127</v>
      </c>
      <c r="C109">
        <v>36.50138888888889</v>
      </c>
      <c r="D109">
        <v>780.39785837155603</v>
      </c>
      <c r="E109">
        <v>7.0946830369448897</v>
      </c>
      <c r="F109">
        <v>26.265028065684898</v>
      </c>
      <c r="G109">
        <v>100</v>
      </c>
      <c r="H109">
        <v>526.42596435546795</v>
      </c>
      <c r="I109">
        <v>7.0681015626325103E-2</v>
      </c>
      <c r="K109" s="1" t="str">
        <f>TEXT(stand_validation_1cycle2[[#This Row],[stand_age]], ".0")</f>
        <v>36.5</v>
      </c>
      <c r="L109" s="1" t="str">
        <f t="shared" si="1"/>
        <v>"36.5"</v>
      </c>
      <c r="M109">
        <v>100</v>
      </c>
      <c r="N109">
        <f>0.029*stand_validation_1cycle2[[#This Row],[stand_level_biomass]]</f>
        <v>22.631537892775125</v>
      </c>
      <c r="O109">
        <f>0.213*stand_validation_1cycle2[[#This Row],[stand_level_biomass]]</f>
        <v>166.22474383314142</v>
      </c>
      <c r="P109">
        <f>0.571*stand_validation_1cycle2[[#This Row],[stand_level_biomass]]</f>
        <v>445.60717713015845</v>
      </c>
      <c r="Q109">
        <f>stand_validation_1cycle2[[#This Row],[stock]]</f>
        <v>100</v>
      </c>
      <c r="R109">
        <v>0</v>
      </c>
      <c r="S109">
        <f>stand_validation_1cycle2[[#This Row],[aws]]</f>
        <v>526.42596435546795</v>
      </c>
      <c r="T109">
        <f>stand_validation_1cycle2[[#This Row],[percent_tree_cover]]*100</f>
        <v>7.0681015626325099</v>
      </c>
    </row>
    <row r="110" spans="1:20" x14ac:dyDescent="0.2">
      <c r="A110">
        <v>1</v>
      </c>
      <c r="B110" t="s">
        <v>128</v>
      </c>
      <c r="C110">
        <v>38.190277777777794</v>
      </c>
      <c r="D110">
        <v>899.82313585300096</v>
      </c>
      <c r="E110">
        <v>7.9520645128140401</v>
      </c>
      <c r="F110">
        <v>27.483636198900701</v>
      </c>
      <c r="G110">
        <v>100</v>
      </c>
      <c r="H110">
        <v>524.324462890625</v>
      </c>
      <c r="I110">
        <v>7.9243386165035901E-2</v>
      </c>
      <c r="K110" s="1" t="str">
        <f>TEXT(stand_validation_1cycle2[[#This Row],[stand_age]], ".0")</f>
        <v>38.2</v>
      </c>
      <c r="L110" s="1" t="str">
        <f t="shared" si="1"/>
        <v>"38.2"</v>
      </c>
      <c r="M110">
        <v>100</v>
      </c>
      <c r="N110">
        <f>0.029*stand_validation_1cycle2[[#This Row],[stand_level_biomass]]</f>
        <v>26.094870939737028</v>
      </c>
      <c r="O110">
        <f>0.213*stand_validation_1cycle2[[#This Row],[stand_level_biomass]]</f>
        <v>191.66232793668919</v>
      </c>
      <c r="P110">
        <f>0.571*stand_validation_1cycle2[[#This Row],[stand_level_biomass]]</f>
        <v>513.79901057206348</v>
      </c>
      <c r="Q110">
        <f>stand_validation_1cycle2[[#This Row],[stock]]</f>
        <v>100</v>
      </c>
      <c r="R110">
        <v>0</v>
      </c>
      <c r="S110">
        <f>stand_validation_1cycle2[[#This Row],[aws]]</f>
        <v>524.324462890625</v>
      </c>
      <c r="T110">
        <f>stand_validation_1cycle2[[#This Row],[percent_tree_cover]]*100</f>
        <v>7.9243386165035901</v>
      </c>
    </row>
    <row r="111" spans="1:20" x14ac:dyDescent="0.2">
      <c r="A111">
        <v>1</v>
      </c>
      <c r="B111" t="s">
        <v>129</v>
      </c>
      <c r="C111">
        <v>35.80694444444444</v>
      </c>
      <c r="D111">
        <v>784.59986832389302</v>
      </c>
      <c r="E111">
        <v>7.0507101645725898</v>
      </c>
      <c r="F111">
        <v>25.767654112087101</v>
      </c>
      <c r="G111">
        <v>100</v>
      </c>
      <c r="H111">
        <v>525.94061279296795</v>
      </c>
      <c r="I111">
        <v>7.0254128838531299E-2</v>
      </c>
      <c r="K111" s="1" t="str">
        <f>TEXT(stand_validation_1cycle2[[#This Row],[stand_age]], ".0")</f>
        <v>35.8</v>
      </c>
      <c r="L111" s="1" t="str">
        <f t="shared" si="1"/>
        <v>"35.8"</v>
      </c>
      <c r="M111">
        <v>100</v>
      </c>
      <c r="N111">
        <f>0.029*stand_validation_1cycle2[[#This Row],[stand_level_biomass]]</f>
        <v>22.753396181392898</v>
      </c>
      <c r="O111">
        <f>0.213*stand_validation_1cycle2[[#This Row],[stand_level_biomass]]</f>
        <v>167.1197719529892</v>
      </c>
      <c r="P111">
        <f>0.571*stand_validation_1cycle2[[#This Row],[stand_level_biomass]]</f>
        <v>448.00652481294287</v>
      </c>
      <c r="Q111">
        <f>stand_validation_1cycle2[[#This Row],[stock]]</f>
        <v>100</v>
      </c>
      <c r="R111">
        <v>0</v>
      </c>
      <c r="S111">
        <f>stand_validation_1cycle2[[#This Row],[aws]]</f>
        <v>525.94061279296795</v>
      </c>
      <c r="T111">
        <f>stand_validation_1cycle2[[#This Row],[percent_tree_cover]]*100</f>
        <v>7.0254128838531296</v>
      </c>
    </row>
    <row r="112" spans="1:20" x14ac:dyDescent="0.2">
      <c r="A112">
        <v>1</v>
      </c>
      <c r="B112" t="s">
        <v>130</v>
      </c>
      <c r="C112">
        <v>33.604166666666679</v>
      </c>
      <c r="D112">
        <v>652.85798792489402</v>
      </c>
      <c r="E112">
        <v>6.0828090299464801</v>
      </c>
      <c r="F112">
        <v>24.178990893374198</v>
      </c>
      <c r="G112">
        <v>100</v>
      </c>
      <c r="H112">
        <v>525.3056640625</v>
      </c>
      <c r="I112">
        <v>6.0625672359137503E-2</v>
      </c>
      <c r="K112" s="1" t="str">
        <f>TEXT(stand_validation_1cycle2[[#This Row],[stand_age]], ".0")</f>
        <v>33.6</v>
      </c>
      <c r="L112" s="1" t="str">
        <f t="shared" si="1"/>
        <v>"33.6"</v>
      </c>
      <c r="M112">
        <v>100</v>
      </c>
      <c r="N112">
        <f>0.029*stand_validation_1cycle2[[#This Row],[stand_level_biomass]]</f>
        <v>18.932881649821926</v>
      </c>
      <c r="O112">
        <f>0.213*stand_validation_1cycle2[[#This Row],[stand_level_biomass]]</f>
        <v>139.05875142800241</v>
      </c>
      <c r="P112">
        <f>0.571*stand_validation_1cycle2[[#This Row],[stand_level_biomass]]</f>
        <v>372.78191110511443</v>
      </c>
      <c r="Q112">
        <f>stand_validation_1cycle2[[#This Row],[stock]]</f>
        <v>100</v>
      </c>
      <c r="R112">
        <v>0</v>
      </c>
      <c r="S112">
        <f>stand_validation_1cycle2[[#This Row],[aws]]</f>
        <v>525.3056640625</v>
      </c>
      <c r="T112">
        <f>stand_validation_1cycle2[[#This Row],[percent_tree_cover]]*100</f>
        <v>6.0625672359137504</v>
      </c>
    </row>
    <row r="113" spans="1:20" x14ac:dyDescent="0.2">
      <c r="A113">
        <v>1</v>
      </c>
      <c r="B113" t="s">
        <v>131</v>
      </c>
      <c r="C113">
        <v>32.058333333333337</v>
      </c>
      <c r="D113">
        <v>586.50573029797295</v>
      </c>
      <c r="E113">
        <v>5.5615347711124503</v>
      </c>
      <c r="F113">
        <v>23.064941941011401</v>
      </c>
      <c r="G113">
        <v>100</v>
      </c>
      <c r="H113">
        <v>524.11468505859295</v>
      </c>
      <c r="I113">
        <v>5.5430217033015497E-2</v>
      </c>
      <c r="K113" s="1" t="str">
        <f>TEXT(stand_validation_1cycle2[[#This Row],[stand_age]], ".0")</f>
        <v>32.1</v>
      </c>
      <c r="L113" s="1" t="str">
        <f t="shared" si="1"/>
        <v>"32.1"</v>
      </c>
      <c r="M113">
        <v>100</v>
      </c>
      <c r="N113">
        <f>0.029*stand_validation_1cycle2[[#This Row],[stand_level_biomass]]</f>
        <v>17.008666178641217</v>
      </c>
      <c r="O113">
        <f>0.213*stand_validation_1cycle2[[#This Row],[stand_level_biomass]]</f>
        <v>124.92572055346824</v>
      </c>
      <c r="P113">
        <f>0.571*stand_validation_1cycle2[[#This Row],[stand_level_biomass]]</f>
        <v>334.8947720001425</v>
      </c>
      <c r="Q113">
        <f>stand_validation_1cycle2[[#This Row],[stock]]</f>
        <v>100</v>
      </c>
      <c r="R113">
        <v>0</v>
      </c>
      <c r="S113">
        <f>stand_validation_1cycle2[[#This Row],[aws]]</f>
        <v>524.11468505859295</v>
      </c>
      <c r="T113">
        <f>stand_validation_1cycle2[[#This Row],[percent_tree_cover]]*100</f>
        <v>5.5430217033015499</v>
      </c>
    </row>
    <row r="114" spans="1:20" x14ac:dyDescent="0.2">
      <c r="A114">
        <v>1</v>
      </c>
      <c r="B114" t="s">
        <v>132</v>
      </c>
      <c r="C114">
        <v>38.22361111111114</v>
      </c>
      <c r="D114">
        <v>864.92332559659906</v>
      </c>
      <c r="E114">
        <v>7.7379194203784198</v>
      </c>
      <c r="F114">
        <v>27.5064554455471</v>
      </c>
      <c r="G114">
        <v>100</v>
      </c>
      <c r="H114">
        <v>609</v>
      </c>
      <c r="I114">
        <v>7.7100231461754501E-2</v>
      </c>
      <c r="K114" s="1" t="str">
        <f>TEXT(stand_validation_1cycle2[[#This Row],[stand_age]], ".0")</f>
        <v>38.2</v>
      </c>
      <c r="L114" s="1" t="str">
        <f t="shared" si="1"/>
        <v>"38.2"</v>
      </c>
      <c r="M114">
        <v>100</v>
      </c>
      <c r="N114">
        <f>0.029*stand_validation_1cycle2[[#This Row],[stand_level_biomass]]</f>
        <v>25.082776442301373</v>
      </c>
      <c r="O114">
        <f>0.213*stand_validation_1cycle2[[#This Row],[stand_level_biomass]]</f>
        <v>184.2286683520756</v>
      </c>
      <c r="P114">
        <f>0.571*stand_validation_1cycle2[[#This Row],[stand_level_biomass]]</f>
        <v>493.87121891565801</v>
      </c>
      <c r="Q114">
        <f>stand_validation_1cycle2[[#This Row],[stock]]</f>
        <v>100</v>
      </c>
      <c r="R114">
        <v>0</v>
      </c>
      <c r="S114">
        <f>stand_validation_1cycle2[[#This Row],[aws]]</f>
        <v>609</v>
      </c>
      <c r="T114">
        <f>stand_validation_1cycle2[[#This Row],[percent_tree_cover]]*100</f>
        <v>7.71002314617545</v>
      </c>
    </row>
    <row r="115" spans="1:20" x14ac:dyDescent="0.2">
      <c r="A115">
        <v>1</v>
      </c>
      <c r="B115" t="s">
        <v>133</v>
      </c>
      <c r="C115">
        <v>35.73099415204679</v>
      </c>
      <c r="D115">
        <v>732.33272136086703</v>
      </c>
      <c r="E115">
        <v>6.4031729407963001</v>
      </c>
      <c r="F115">
        <v>25.711582815033001</v>
      </c>
      <c r="G115">
        <v>95</v>
      </c>
      <c r="H115">
        <v>568.90533447265602</v>
      </c>
      <c r="I115">
        <v>6.6975525143362996E-2</v>
      </c>
      <c r="K115" s="1" t="str">
        <f>TEXT(stand_validation_1cycle2[[#This Row],[stand_age]], ".0")</f>
        <v>35.7</v>
      </c>
      <c r="L115" s="1" t="str">
        <f t="shared" si="1"/>
        <v>"35.7"</v>
      </c>
      <c r="M115">
        <v>100</v>
      </c>
      <c r="N115">
        <f>0.029*stand_validation_1cycle2[[#This Row],[stand_level_biomass]]</f>
        <v>21.237648919465144</v>
      </c>
      <c r="O115">
        <f>0.213*stand_validation_1cycle2[[#This Row],[stand_level_biomass]]</f>
        <v>155.98686964986467</v>
      </c>
      <c r="P115">
        <f>0.571*stand_validation_1cycle2[[#This Row],[stand_level_biomass]]</f>
        <v>418.16198389705505</v>
      </c>
      <c r="Q115">
        <f>stand_validation_1cycle2[[#This Row],[stock]]</f>
        <v>95</v>
      </c>
      <c r="R115">
        <v>0</v>
      </c>
      <c r="S115">
        <f>stand_validation_1cycle2[[#This Row],[aws]]</f>
        <v>568.90533447265602</v>
      </c>
      <c r="T115">
        <f>stand_validation_1cycle2[[#This Row],[percent_tree_cover]]*100</f>
        <v>6.6975525143362997</v>
      </c>
    </row>
    <row r="116" spans="1:20" x14ac:dyDescent="0.2">
      <c r="A116">
        <v>1</v>
      </c>
      <c r="B116" t="s">
        <v>134</v>
      </c>
      <c r="C116">
        <v>40.52655228758173</v>
      </c>
      <c r="D116">
        <v>1118.79830830181</v>
      </c>
      <c r="E116">
        <v>6.4463274282823404</v>
      </c>
      <c r="F116">
        <v>29.1646136953634</v>
      </c>
      <c r="G116">
        <v>68</v>
      </c>
      <c r="H116">
        <v>567.03668212890602</v>
      </c>
      <c r="I116">
        <v>9.1122792501668201E-2</v>
      </c>
      <c r="K116" s="1" t="str">
        <f>TEXT(stand_validation_1cycle2[[#This Row],[stand_age]], ".0")</f>
        <v>40.5</v>
      </c>
      <c r="L116" s="1" t="str">
        <f t="shared" si="1"/>
        <v>"40.5"</v>
      </c>
      <c r="M116">
        <v>100</v>
      </c>
      <c r="N116">
        <f>0.029*stand_validation_1cycle2[[#This Row],[stand_level_biomass]]</f>
        <v>32.445150940752491</v>
      </c>
      <c r="O116">
        <f>0.213*stand_validation_1cycle2[[#This Row],[stand_level_biomass]]</f>
        <v>238.30403966828553</v>
      </c>
      <c r="P116">
        <f>0.571*stand_validation_1cycle2[[#This Row],[stand_level_biomass]]</f>
        <v>638.8338340403335</v>
      </c>
      <c r="Q116">
        <f>stand_validation_1cycle2[[#This Row],[stock]]</f>
        <v>68</v>
      </c>
      <c r="R116">
        <v>0</v>
      </c>
      <c r="S116">
        <f>stand_validation_1cycle2[[#This Row],[aws]]</f>
        <v>567.03668212890602</v>
      </c>
      <c r="T116">
        <f>stand_validation_1cycle2[[#This Row],[percent_tree_cover]]*100</f>
        <v>9.1122792501668197</v>
      </c>
    </row>
    <row r="117" spans="1:20" x14ac:dyDescent="0.2">
      <c r="A117">
        <v>1</v>
      </c>
      <c r="B117" t="s">
        <v>135</v>
      </c>
      <c r="C117">
        <v>38.63472222222223</v>
      </c>
      <c r="D117">
        <v>951.81381756101803</v>
      </c>
      <c r="E117">
        <v>8.3221535521848793</v>
      </c>
      <c r="F117">
        <v>27.6871716188239</v>
      </c>
      <c r="G117">
        <v>99</v>
      </c>
      <c r="H117">
        <v>566.54302978515602</v>
      </c>
      <c r="I117">
        <v>8.1711059394057803E-2</v>
      </c>
      <c r="K117" s="1" t="str">
        <f>TEXT(stand_validation_1cycle2[[#This Row],[stand_age]], ".0")</f>
        <v>38.6</v>
      </c>
      <c r="L117" s="1" t="str">
        <f t="shared" si="1"/>
        <v>"38.6"</v>
      </c>
      <c r="M117">
        <v>100</v>
      </c>
      <c r="N117">
        <f>0.029*stand_validation_1cycle2[[#This Row],[stand_level_biomass]]</f>
        <v>27.602600709269524</v>
      </c>
      <c r="O117">
        <f>0.213*stand_validation_1cycle2[[#This Row],[stand_level_biomass]]</f>
        <v>202.73634314049684</v>
      </c>
      <c r="P117">
        <f>0.571*stand_validation_1cycle2[[#This Row],[stand_level_biomass]]</f>
        <v>543.48568982734128</v>
      </c>
      <c r="Q117">
        <f>stand_validation_1cycle2[[#This Row],[stock]]</f>
        <v>99</v>
      </c>
      <c r="R117">
        <v>0</v>
      </c>
      <c r="S117">
        <f>stand_validation_1cycle2[[#This Row],[aws]]</f>
        <v>566.54302978515602</v>
      </c>
      <c r="T117">
        <f>stand_validation_1cycle2[[#This Row],[percent_tree_cover]]*100</f>
        <v>8.1711059394057806</v>
      </c>
    </row>
    <row r="118" spans="1:20" x14ac:dyDescent="0.2">
      <c r="A118">
        <v>1</v>
      </c>
      <c r="B118" t="s">
        <v>136</v>
      </c>
      <c r="C118">
        <v>34.58750000000002</v>
      </c>
      <c r="D118">
        <v>737.50481361882896</v>
      </c>
      <c r="E118">
        <v>6.7282193954962999</v>
      </c>
      <c r="F118">
        <v>24.706798131972501</v>
      </c>
      <c r="G118">
        <v>99</v>
      </c>
      <c r="H118">
        <v>568.11755371093705</v>
      </c>
      <c r="I118">
        <v>6.5623252066721302E-2</v>
      </c>
      <c r="K118" s="1" t="str">
        <f>TEXT(stand_validation_1cycle2[[#This Row],[stand_age]], ".0")</f>
        <v>34.6</v>
      </c>
      <c r="L118" s="1" t="str">
        <f t="shared" si="1"/>
        <v>"34.6"</v>
      </c>
      <c r="M118">
        <v>100</v>
      </c>
      <c r="N118">
        <f>0.029*stand_validation_1cycle2[[#This Row],[stand_level_biomass]]</f>
        <v>21.387639594946041</v>
      </c>
      <c r="O118">
        <f>0.213*stand_validation_1cycle2[[#This Row],[stand_level_biomass]]</f>
        <v>157.08852530081057</v>
      </c>
      <c r="P118">
        <f>0.571*stand_validation_1cycle2[[#This Row],[stand_level_biomass]]</f>
        <v>421.11524857635129</v>
      </c>
      <c r="Q118">
        <f>stand_validation_1cycle2[[#This Row],[stock]]</f>
        <v>99</v>
      </c>
      <c r="R118">
        <v>0</v>
      </c>
      <c r="S118">
        <f>stand_validation_1cycle2[[#This Row],[aws]]</f>
        <v>568.11755371093705</v>
      </c>
      <c r="T118">
        <f>stand_validation_1cycle2[[#This Row],[percent_tree_cover]]*100</f>
        <v>6.5623252066721305</v>
      </c>
    </row>
    <row r="119" spans="1:20" x14ac:dyDescent="0.2">
      <c r="A119">
        <v>1</v>
      </c>
      <c r="B119" t="s">
        <v>137</v>
      </c>
      <c r="C119">
        <v>38.600907029478456</v>
      </c>
      <c r="D119">
        <v>824.65470175716905</v>
      </c>
      <c r="E119">
        <v>7.4237813607698504</v>
      </c>
      <c r="F119">
        <v>27.7815816301326</v>
      </c>
      <c r="G119">
        <v>98</v>
      </c>
      <c r="H119">
        <v>572.227783203125</v>
      </c>
      <c r="I119">
        <v>7.3613978117473305E-2</v>
      </c>
      <c r="K119" s="1" t="str">
        <f>TEXT(stand_validation_1cycle2[[#This Row],[stand_age]], ".0")</f>
        <v>38.6</v>
      </c>
      <c r="L119" s="1" t="str">
        <f t="shared" si="1"/>
        <v>"38.6"</v>
      </c>
      <c r="M119">
        <v>100</v>
      </c>
      <c r="N119">
        <f>0.029*stand_validation_1cycle2[[#This Row],[stand_level_biomass]]</f>
        <v>23.914986350957903</v>
      </c>
      <c r="O119">
        <f>0.213*stand_validation_1cycle2[[#This Row],[stand_level_biomass]]</f>
        <v>175.651451474277</v>
      </c>
      <c r="P119">
        <f>0.571*stand_validation_1cycle2[[#This Row],[stand_level_biomass]]</f>
        <v>470.87783470334347</v>
      </c>
      <c r="Q119">
        <f>stand_validation_1cycle2[[#This Row],[stock]]</f>
        <v>98</v>
      </c>
      <c r="R119">
        <v>0</v>
      </c>
      <c r="S119">
        <f>stand_validation_1cycle2[[#This Row],[aws]]</f>
        <v>572.227783203125</v>
      </c>
      <c r="T119">
        <f>stand_validation_1cycle2[[#This Row],[percent_tree_cover]]*100</f>
        <v>7.3613978117473309</v>
      </c>
    </row>
    <row r="120" spans="1:20" x14ac:dyDescent="0.2">
      <c r="A120">
        <v>1</v>
      </c>
      <c r="B120" t="s">
        <v>138</v>
      </c>
      <c r="C120">
        <v>40.408810325476999</v>
      </c>
      <c r="D120">
        <v>1084.05944716507</v>
      </c>
      <c r="E120">
        <v>9.1454636703276897</v>
      </c>
      <c r="F120">
        <v>29.080280613496299</v>
      </c>
      <c r="G120">
        <v>99</v>
      </c>
      <c r="H120">
        <v>566.54302978515602</v>
      </c>
      <c r="I120">
        <v>9.0893819367135101E-2</v>
      </c>
      <c r="K120" s="1" t="str">
        <f>TEXT(stand_validation_1cycle2[[#This Row],[stand_age]], ".0")</f>
        <v>40.4</v>
      </c>
      <c r="L120" s="1" t="str">
        <f t="shared" si="1"/>
        <v>"40.4"</v>
      </c>
      <c r="M120">
        <v>100</v>
      </c>
      <c r="N120">
        <f>0.029*stand_validation_1cycle2[[#This Row],[stand_level_biomass]]</f>
        <v>31.437723967787029</v>
      </c>
      <c r="O120">
        <f>0.213*stand_validation_1cycle2[[#This Row],[stand_level_biomass]]</f>
        <v>230.90466224615989</v>
      </c>
      <c r="P120">
        <f>0.571*stand_validation_1cycle2[[#This Row],[stand_level_biomass]]</f>
        <v>618.99794433125487</v>
      </c>
      <c r="Q120">
        <f>stand_validation_1cycle2[[#This Row],[stock]]</f>
        <v>99</v>
      </c>
      <c r="R120">
        <v>0</v>
      </c>
      <c r="S120">
        <f>stand_validation_1cycle2[[#This Row],[aws]]</f>
        <v>566.54302978515602</v>
      </c>
      <c r="T120">
        <f>stand_validation_1cycle2[[#This Row],[percent_tree_cover]]*100</f>
        <v>9.0893819367135098</v>
      </c>
    </row>
    <row r="121" spans="1:20" x14ac:dyDescent="0.2">
      <c r="A121">
        <v>1</v>
      </c>
      <c r="B121" t="s">
        <v>139</v>
      </c>
      <c r="C121">
        <v>35.898428731762067</v>
      </c>
      <c r="D121">
        <v>769.51559253399796</v>
      </c>
      <c r="E121">
        <v>6.9413340455415398</v>
      </c>
      <c r="F121">
        <v>25.8296515143427</v>
      </c>
      <c r="G121">
        <v>99</v>
      </c>
      <c r="H121">
        <v>566.47930908203102</v>
      </c>
      <c r="I121">
        <v>6.8892441484561001E-2</v>
      </c>
      <c r="K121" s="1" t="str">
        <f>TEXT(stand_validation_1cycle2[[#This Row],[stand_age]], ".0")</f>
        <v>35.9</v>
      </c>
      <c r="L121" s="1" t="str">
        <f t="shared" si="1"/>
        <v>"35.9"</v>
      </c>
      <c r="M121">
        <v>100</v>
      </c>
      <c r="N121">
        <f>0.029*stand_validation_1cycle2[[#This Row],[stand_level_biomass]]</f>
        <v>22.31595218348594</v>
      </c>
      <c r="O121">
        <f>0.213*stand_validation_1cycle2[[#This Row],[stand_level_biomass]]</f>
        <v>163.90682120974157</v>
      </c>
      <c r="P121">
        <f>0.571*stand_validation_1cycle2[[#This Row],[stand_level_biomass]]</f>
        <v>439.3934033369128</v>
      </c>
      <c r="Q121">
        <f>stand_validation_1cycle2[[#This Row],[stock]]</f>
        <v>99</v>
      </c>
      <c r="R121">
        <v>0</v>
      </c>
      <c r="S121">
        <f>stand_validation_1cycle2[[#This Row],[aws]]</f>
        <v>566.47930908203102</v>
      </c>
      <c r="T121">
        <f>stand_validation_1cycle2[[#This Row],[percent_tree_cover]]*100</f>
        <v>6.8892441484561004</v>
      </c>
    </row>
    <row r="122" spans="1:20" x14ac:dyDescent="0.2">
      <c r="A122">
        <v>1</v>
      </c>
      <c r="B122" t="s">
        <v>140</v>
      </c>
      <c r="C122">
        <v>34.599999999999994</v>
      </c>
      <c r="D122">
        <v>687.66580261469403</v>
      </c>
      <c r="E122">
        <v>6.3690576007728001</v>
      </c>
      <c r="F122">
        <v>24.896160865793501</v>
      </c>
      <c r="G122">
        <v>100</v>
      </c>
      <c r="H122">
        <v>566.58038330078102</v>
      </c>
      <c r="I122">
        <v>6.34667769109028E-2</v>
      </c>
      <c r="K122" s="1" t="str">
        <f>TEXT(stand_validation_1cycle2[[#This Row],[stand_age]], ".0")</f>
        <v>34.6</v>
      </c>
      <c r="L122" s="1" t="str">
        <f t="shared" si="1"/>
        <v>"34.6"</v>
      </c>
      <c r="M122">
        <v>100</v>
      </c>
      <c r="N122">
        <f>0.029*stand_validation_1cycle2[[#This Row],[stand_level_biomass]]</f>
        <v>19.942308275826129</v>
      </c>
      <c r="O122">
        <f>0.213*stand_validation_1cycle2[[#This Row],[stand_level_biomass]]</f>
        <v>146.47281595692982</v>
      </c>
      <c r="P122">
        <f>0.571*stand_validation_1cycle2[[#This Row],[stand_level_biomass]]</f>
        <v>392.65717329299025</v>
      </c>
      <c r="Q122">
        <f>stand_validation_1cycle2[[#This Row],[stock]]</f>
        <v>100</v>
      </c>
      <c r="R122">
        <v>0</v>
      </c>
      <c r="S122">
        <f>stand_validation_1cycle2[[#This Row],[aws]]</f>
        <v>566.58038330078102</v>
      </c>
      <c r="T122">
        <f>stand_validation_1cycle2[[#This Row],[percent_tree_cover]]*100</f>
        <v>6.3466776910902798</v>
      </c>
    </row>
    <row r="123" spans="1:20" x14ac:dyDescent="0.2">
      <c r="A123">
        <v>1</v>
      </c>
      <c r="B123" t="s">
        <v>141</v>
      </c>
      <c r="C123">
        <v>40.804166666666696</v>
      </c>
      <c r="D123">
        <v>1108.7707046855301</v>
      </c>
      <c r="E123">
        <v>9.4041793231379494</v>
      </c>
      <c r="F123">
        <v>29.365806932211399</v>
      </c>
      <c r="G123">
        <v>100</v>
      </c>
      <c r="H123">
        <v>575.36187744140602</v>
      </c>
      <c r="I123">
        <v>9.3680457844730503E-2</v>
      </c>
      <c r="K123" s="1" t="str">
        <f>TEXT(stand_validation_1cycle2[[#This Row],[stand_age]], ".0")</f>
        <v>40.8</v>
      </c>
      <c r="L123" s="1" t="str">
        <f t="shared" si="1"/>
        <v>"40.8"</v>
      </c>
      <c r="M123">
        <v>100</v>
      </c>
      <c r="N123">
        <f>0.029*stand_validation_1cycle2[[#This Row],[stand_level_biomass]]</f>
        <v>32.154350435880374</v>
      </c>
      <c r="O123">
        <f>0.213*stand_validation_1cycle2[[#This Row],[stand_level_biomass]]</f>
        <v>236.16816009801789</v>
      </c>
      <c r="P123">
        <f>0.571*stand_validation_1cycle2[[#This Row],[stand_level_biomass]]</f>
        <v>633.10807237543759</v>
      </c>
      <c r="Q123">
        <f>stand_validation_1cycle2[[#This Row],[stock]]</f>
        <v>100</v>
      </c>
      <c r="R123">
        <v>0</v>
      </c>
      <c r="S123">
        <f>stand_validation_1cycle2[[#This Row],[aws]]</f>
        <v>575.36187744140602</v>
      </c>
      <c r="T123">
        <f>stand_validation_1cycle2[[#This Row],[percent_tree_cover]]*100</f>
        <v>9.3680457844730505</v>
      </c>
    </row>
    <row r="124" spans="1:20" x14ac:dyDescent="0.2">
      <c r="A124">
        <v>1</v>
      </c>
      <c r="B124" t="s">
        <v>142</v>
      </c>
      <c r="C124">
        <v>38.888047138047163</v>
      </c>
      <c r="D124">
        <v>910.82527136963495</v>
      </c>
      <c r="E124">
        <v>7.9786117561350398</v>
      </c>
      <c r="F124">
        <v>27.988092591409</v>
      </c>
      <c r="G124">
        <v>99</v>
      </c>
      <c r="H124">
        <v>566.47930908203102</v>
      </c>
      <c r="I124">
        <v>7.9342210527692997E-2</v>
      </c>
      <c r="K124" s="1" t="str">
        <f>TEXT(stand_validation_1cycle2[[#This Row],[stand_age]], ".0")</f>
        <v>38.9</v>
      </c>
      <c r="L124" s="1" t="str">
        <f t="shared" si="1"/>
        <v>"38.9"</v>
      </c>
      <c r="M124">
        <v>100</v>
      </c>
      <c r="N124">
        <f>0.029*stand_validation_1cycle2[[#This Row],[stand_level_biomass]]</f>
        <v>26.413932869719414</v>
      </c>
      <c r="O124">
        <f>0.213*stand_validation_1cycle2[[#This Row],[stand_level_biomass]]</f>
        <v>194.00578280173224</v>
      </c>
      <c r="P124">
        <f>0.571*stand_validation_1cycle2[[#This Row],[stand_level_biomass]]</f>
        <v>520.08122995206156</v>
      </c>
      <c r="Q124">
        <f>stand_validation_1cycle2[[#This Row],[stock]]</f>
        <v>99</v>
      </c>
      <c r="R124">
        <v>0</v>
      </c>
      <c r="S124">
        <f>stand_validation_1cycle2[[#This Row],[aws]]</f>
        <v>566.47930908203102</v>
      </c>
      <c r="T124">
        <f>stand_validation_1cycle2[[#This Row],[percent_tree_cover]]*100</f>
        <v>7.9342210527693</v>
      </c>
    </row>
    <row r="125" spans="1:20" x14ac:dyDescent="0.2">
      <c r="A125">
        <v>1</v>
      </c>
      <c r="B125" t="s">
        <v>143</v>
      </c>
      <c r="C125">
        <v>42.820175438596515</v>
      </c>
      <c r="D125">
        <v>1193.78481851222</v>
      </c>
      <c r="E125">
        <v>9.5816643855006696</v>
      </c>
      <c r="F125">
        <v>30.817155718188701</v>
      </c>
      <c r="G125">
        <v>95</v>
      </c>
      <c r="H125">
        <v>572.43273925781205</v>
      </c>
      <c r="I125">
        <v>9.8165388194177097E-2</v>
      </c>
      <c r="K125" s="1" t="str">
        <f>TEXT(stand_validation_1cycle2[[#This Row],[stand_age]], ".0")</f>
        <v>42.8</v>
      </c>
      <c r="L125" s="1" t="str">
        <f t="shared" si="1"/>
        <v>"42.8"</v>
      </c>
      <c r="M125">
        <v>100</v>
      </c>
      <c r="N125">
        <f>0.029*stand_validation_1cycle2[[#This Row],[stand_level_biomass]]</f>
        <v>34.619759736854384</v>
      </c>
      <c r="O125">
        <f>0.213*stand_validation_1cycle2[[#This Row],[stand_level_biomass]]</f>
        <v>254.27616634310286</v>
      </c>
      <c r="P125">
        <f>0.571*stand_validation_1cycle2[[#This Row],[stand_level_biomass]]</f>
        <v>681.65113137047751</v>
      </c>
      <c r="Q125">
        <f>stand_validation_1cycle2[[#This Row],[stock]]</f>
        <v>95</v>
      </c>
      <c r="R125">
        <v>0</v>
      </c>
      <c r="S125">
        <f>stand_validation_1cycle2[[#This Row],[aws]]</f>
        <v>572.43273925781205</v>
      </c>
      <c r="T125">
        <f>stand_validation_1cycle2[[#This Row],[percent_tree_cover]]*100</f>
        <v>9.8165388194177101</v>
      </c>
    </row>
    <row r="126" spans="1:20" x14ac:dyDescent="0.2">
      <c r="A126">
        <v>1</v>
      </c>
      <c r="B126" t="s">
        <v>144</v>
      </c>
      <c r="C126">
        <v>35.733739837398367</v>
      </c>
      <c r="D126">
        <v>776.43650204298797</v>
      </c>
      <c r="E126">
        <v>2.89750975396178</v>
      </c>
      <c r="F126">
        <v>25.7179562588937</v>
      </c>
      <c r="G126">
        <v>41</v>
      </c>
      <c r="H126">
        <v>572.43273925781205</v>
      </c>
      <c r="I126">
        <v>7.1390227265408293E-2</v>
      </c>
      <c r="K126" s="1" t="str">
        <f>TEXT(stand_validation_1cycle2[[#This Row],[stand_age]], ".0")</f>
        <v>35.7</v>
      </c>
      <c r="L126" s="1" t="str">
        <f t="shared" si="1"/>
        <v>"35.7"</v>
      </c>
      <c r="M126">
        <v>100</v>
      </c>
      <c r="N126">
        <f>0.029*stand_validation_1cycle2[[#This Row],[stand_level_biomass]]</f>
        <v>22.516658559246654</v>
      </c>
      <c r="O126">
        <f>0.213*stand_validation_1cycle2[[#This Row],[stand_level_biomass]]</f>
        <v>165.38097493515644</v>
      </c>
      <c r="P126">
        <f>0.571*stand_validation_1cycle2[[#This Row],[stand_level_biomass]]</f>
        <v>443.34524266654608</v>
      </c>
      <c r="Q126">
        <f>stand_validation_1cycle2[[#This Row],[stock]]</f>
        <v>41</v>
      </c>
      <c r="R126">
        <v>0</v>
      </c>
      <c r="S126">
        <f>stand_validation_1cycle2[[#This Row],[aws]]</f>
        <v>572.43273925781205</v>
      </c>
      <c r="T126">
        <f>stand_validation_1cycle2[[#This Row],[percent_tree_cover]]*100</f>
        <v>7.139022726540829</v>
      </c>
    </row>
    <row r="127" spans="1:20" x14ac:dyDescent="0.2">
      <c r="A127">
        <v>1</v>
      </c>
      <c r="B127" t="s">
        <v>145</v>
      </c>
      <c r="C127">
        <v>33.885802469135818</v>
      </c>
      <c r="D127">
        <v>633.95356920050597</v>
      </c>
      <c r="E127">
        <v>5.5122887354711096</v>
      </c>
      <c r="F127">
        <v>24.385240992426901</v>
      </c>
      <c r="G127">
        <v>90</v>
      </c>
      <c r="H127">
        <v>567.442138671875</v>
      </c>
      <c r="I127">
        <v>5.9773390580867801E-2</v>
      </c>
      <c r="K127" s="1" t="str">
        <f>TEXT(stand_validation_1cycle2[[#This Row],[stand_age]], ".0")</f>
        <v>33.9</v>
      </c>
      <c r="L127" s="1" t="str">
        <f t="shared" si="1"/>
        <v>"33.9"</v>
      </c>
      <c r="M127">
        <v>100</v>
      </c>
      <c r="N127">
        <f>0.029*stand_validation_1cycle2[[#This Row],[stand_level_biomass]]</f>
        <v>18.384653506814676</v>
      </c>
      <c r="O127">
        <f>0.213*stand_validation_1cycle2[[#This Row],[stand_level_biomass]]</f>
        <v>135.03211023970778</v>
      </c>
      <c r="P127">
        <f>0.571*stand_validation_1cycle2[[#This Row],[stand_level_biomass]]</f>
        <v>361.98748801348887</v>
      </c>
      <c r="Q127">
        <f>stand_validation_1cycle2[[#This Row],[stock]]</f>
        <v>90</v>
      </c>
      <c r="R127">
        <v>0</v>
      </c>
      <c r="S127">
        <f>stand_validation_1cycle2[[#This Row],[aws]]</f>
        <v>567.442138671875</v>
      </c>
      <c r="T127">
        <f>stand_validation_1cycle2[[#This Row],[percent_tree_cover]]*100</f>
        <v>5.9773390580867805</v>
      </c>
    </row>
    <row r="128" spans="1:20" x14ac:dyDescent="0.2">
      <c r="A128">
        <v>1</v>
      </c>
      <c r="B128" t="s">
        <v>146</v>
      </c>
      <c r="C128">
        <v>36.294504181600971</v>
      </c>
      <c r="D128">
        <v>867.86831847247902</v>
      </c>
      <c r="E128">
        <v>7.0936683025177798</v>
      </c>
      <c r="F128">
        <v>26.116305763553001</v>
      </c>
      <c r="G128">
        <v>93</v>
      </c>
      <c r="H128">
        <v>622.51812744140602</v>
      </c>
      <c r="I128">
        <v>7.4609616272547502E-2</v>
      </c>
      <c r="K128" s="1" t="str">
        <f>TEXT(stand_validation_1cycle2[[#This Row],[stand_age]], ".0")</f>
        <v>36.3</v>
      </c>
      <c r="L128" s="1" t="str">
        <f t="shared" si="1"/>
        <v>"36.3"</v>
      </c>
      <c r="M128">
        <v>100</v>
      </c>
      <c r="N128">
        <f>0.029*stand_validation_1cycle2[[#This Row],[stand_level_biomass]]</f>
        <v>25.168181235701894</v>
      </c>
      <c r="O128">
        <f>0.213*stand_validation_1cycle2[[#This Row],[stand_level_biomass]]</f>
        <v>184.85595183463803</v>
      </c>
      <c r="P128">
        <f>0.571*stand_validation_1cycle2[[#This Row],[stand_level_biomass]]</f>
        <v>495.55280984778545</v>
      </c>
      <c r="Q128">
        <f>stand_validation_1cycle2[[#This Row],[stock]]</f>
        <v>93</v>
      </c>
      <c r="R128">
        <v>0</v>
      </c>
      <c r="S128">
        <f>stand_validation_1cycle2[[#This Row],[aws]]</f>
        <v>622.51812744140602</v>
      </c>
      <c r="T128">
        <f>stand_validation_1cycle2[[#This Row],[percent_tree_cover]]*100</f>
        <v>7.4609616272547505</v>
      </c>
    </row>
    <row r="129" spans="1:20" x14ac:dyDescent="0.2">
      <c r="A129">
        <v>1</v>
      </c>
      <c r="B129" t="s">
        <v>147</v>
      </c>
      <c r="C129">
        <v>38.301870748299336</v>
      </c>
      <c r="D129">
        <v>983.61100432000296</v>
      </c>
      <c r="E129">
        <v>8.3393749777136907</v>
      </c>
      <c r="F129">
        <v>27.5606013002871</v>
      </c>
      <c r="G129">
        <v>98</v>
      </c>
      <c r="H129">
        <v>524.61187744140602</v>
      </c>
      <c r="I129">
        <v>8.2731860355948997E-2</v>
      </c>
      <c r="K129" s="1" t="str">
        <f>TEXT(stand_validation_1cycle2[[#This Row],[stand_age]], ".0")</f>
        <v>38.3</v>
      </c>
      <c r="L129" s="1" t="str">
        <f t="shared" si="1"/>
        <v>"38.3"</v>
      </c>
      <c r="M129">
        <v>100</v>
      </c>
      <c r="N129">
        <f>0.029*stand_validation_1cycle2[[#This Row],[stand_level_biomass]]</f>
        <v>28.524719125280086</v>
      </c>
      <c r="O129">
        <f>0.213*stand_validation_1cycle2[[#This Row],[stand_level_biomass]]</f>
        <v>209.50914392016062</v>
      </c>
      <c r="P129">
        <f>0.571*stand_validation_1cycle2[[#This Row],[stand_level_biomass]]</f>
        <v>561.64188346672165</v>
      </c>
      <c r="Q129">
        <f>stand_validation_1cycle2[[#This Row],[stock]]</f>
        <v>98</v>
      </c>
      <c r="R129">
        <v>0</v>
      </c>
      <c r="S129">
        <f>stand_validation_1cycle2[[#This Row],[aws]]</f>
        <v>524.61187744140602</v>
      </c>
      <c r="T129">
        <f>stand_validation_1cycle2[[#This Row],[percent_tree_cover]]*100</f>
        <v>8.2731860355949003</v>
      </c>
    </row>
    <row r="130" spans="1:20" x14ac:dyDescent="0.2">
      <c r="A130">
        <v>1</v>
      </c>
      <c r="B130" t="s">
        <v>148</v>
      </c>
      <c r="C130">
        <v>37.027777777777807</v>
      </c>
      <c r="D130">
        <v>756.64018981279196</v>
      </c>
      <c r="E130">
        <v>6.9911730567962502</v>
      </c>
      <c r="F130">
        <v>26.646026588268501</v>
      </c>
      <c r="G130">
        <v>100</v>
      </c>
      <c r="H130">
        <v>525.052978515625</v>
      </c>
      <c r="I130">
        <v>6.9663772080073003E-2</v>
      </c>
      <c r="K130" s="1" t="str">
        <f>TEXT(stand_validation_1cycle2[[#This Row],[stand_age]], ".0")</f>
        <v>37.0</v>
      </c>
      <c r="L130" s="1" t="str">
        <f t="shared" si="1"/>
        <v>"37.0"</v>
      </c>
      <c r="M130">
        <v>100</v>
      </c>
      <c r="N130">
        <f>0.029*stand_validation_1cycle2[[#This Row],[stand_level_biomass]]</f>
        <v>21.942565504570968</v>
      </c>
      <c r="O130">
        <f>0.213*stand_validation_1cycle2[[#This Row],[stand_level_biomass]]</f>
        <v>161.16436043012467</v>
      </c>
      <c r="P130">
        <f>0.571*stand_validation_1cycle2[[#This Row],[stand_level_biomass]]</f>
        <v>432.04154838310416</v>
      </c>
      <c r="Q130">
        <f>stand_validation_1cycle2[[#This Row],[stock]]</f>
        <v>100</v>
      </c>
      <c r="R130">
        <v>0</v>
      </c>
      <c r="S130">
        <f>stand_validation_1cycle2[[#This Row],[aws]]</f>
        <v>525.052978515625</v>
      </c>
      <c r="T130">
        <f>stand_validation_1cycle2[[#This Row],[percent_tree_cover]]*100</f>
        <v>6.9663772080072999</v>
      </c>
    </row>
    <row r="131" spans="1:20" x14ac:dyDescent="0.2">
      <c r="A131">
        <v>1</v>
      </c>
      <c r="B131" t="s">
        <v>149</v>
      </c>
      <c r="C131">
        <v>35.211111111111116</v>
      </c>
      <c r="D131">
        <v>776.49684899870101</v>
      </c>
      <c r="E131">
        <v>6.8989358964868499</v>
      </c>
      <c r="F131">
        <v>25.397208309549701</v>
      </c>
      <c r="G131">
        <v>99</v>
      </c>
      <c r="H131">
        <v>525.27410888671795</v>
      </c>
      <c r="I131">
        <v>6.8456638498685302E-2</v>
      </c>
      <c r="K131" s="1" t="str">
        <f>TEXT(stand_validation_1cycle2[[#This Row],[stand_age]], ".0")</f>
        <v>35.2</v>
      </c>
      <c r="L131" s="1" t="str">
        <f t="shared" ref="L131:L194" si="2">""""&amp;K131&amp;""""</f>
        <v>"35.2"</v>
      </c>
      <c r="M131">
        <v>100</v>
      </c>
      <c r="N131">
        <f>0.029*stand_validation_1cycle2[[#This Row],[stand_level_biomass]]</f>
        <v>22.51840862096233</v>
      </c>
      <c r="O131">
        <f>0.213*stand_validation_1cycle2[[#This Row],[stand_level_biomass]]</f>
        <v>165.39382883672332</v>
      </c>
      <c r="P131">
        <f>0.571*stand_validation_1cycle2[[#This Row],[stand_level_biomass]]</f>
        <v>443.37970077825827</v>
      </c>
      <c r="Q131">
        <f>stand_validation_1cycle2[[#This Row],[stock]]</f>
        <v>99</v>
      </c>
      <c r="R131">
        <v>0</v>
      </c>
      <c r="S131">
        <f>stand_validation_1cycle2[[#This Row],[aws]]</f>
        <v>525.27410888671795</v>
      </c>
      <c r="T131">
        <f>stand_validation_1cycle2[[#This Row],[percent_tree_cover]]*100</f>
        <v>6.8456638498685303</v>
      </c>
    </row>
    <row r="132" spans="1:20" x14ac:dyDescent="0.2">
      <c r="A132">
        <v>1</v>
      </c>
      <c r="B132" t="s">
        <v>150</v>
      </c>
      <c r="C132">
        <v>37.886363636363654</v>
      </c>
      <c r="D132">
        <v>984.30464957480501</v>
      </c>
      <c r="E132">
        <v>8.3560144232034403</v>
      </c>
      <c r="F132">
        <v>27.2654253860584</v>
      </c>
      <c r="G132">
        <v>99</v>
      </c>
      <c r="H132">
        <v>524.13806152343705</v>
      </c>
      <c r="I132">
        <v>8.3234202317653605E-2</v>
      </c>
      <c r="K132" s="1" t="str">
        <f>TEXT(stand_validation_1cycle2[[#This Row],[stand_age]], ".0")</f>
        <v>37.9</v>
      </c>
      <c r="L132" s="1" t="str">
        <f t="shared" si="2"/>
        <v>"37.9"</v>
      </c>
      <c r="M132">
        <v>100</v>
      </c>
      <c r="N132">
        <f>0.029*stand_validation_1cycle2[[#This Row],[stand_level_biomass]]</f>
        <v>28.544834837669345</v>
      </c>
      <c r="O132">
        <f>0.213*stand_validation_1cycle2[[#This Row],[stand_level_biomass]]</f>
        <v>209.65689035943348</v>
      </c>
      <c r="P132">
        <f>0.571*stand_validation_1cycle2[[#This Row],[stand_level_biomass]]</f>
        <v>562.03795490721359</v>
      </c>
      <c r="Q132">
        <f>stand_validation_1cycle2[[#This Row],[stock]]</f>
        <v>99</v>
      </c>
      <c r="R132">
        <v>0</v>
      </c>
      <c r="S132">
        <f>stand_validation_1cycle2[[#This Row],[aws]]</f>
        <v>524.13806152343705</v>
      </c>
      <c r="T132">
        <f>stand_validation_1cycle2[[#This Row],[percent_tree_cover]]*100</f>
        <v>8.3234202317653612</v>
      </c>
    </row>
    <row r="133" spans="1:20" x14ac:dyDescent="0.2">
      <c r="A133">
        <v>1</v>
      </c>
      <c r="B133" t="s">
        <v>151</v>
      </c>
      <c r="C133">
        <v>35.143658810325491</v>
      </c>
      <c r="D133">
        <v>763.21282170998904</v>
      </c>
      <c r="E133">
        <v>6.7781526545306097</v>
      </c>
      <c r="F133">
        <v>25.349661631572801</v>
      </c>
      <c r="G133">
        <v>98</v>
      </c>
      <c r="H133">
        <v>568</v>
      </c>
      <c r="I133">
        <v>6.7153982221940606E-2</v>
      </c>
      <c r="K133" s="1" t="str">
        <f>TEXT(stand_validation_1cycle2[[#This Row],[stand_age]], ".0")</f>
        <v>35.1</v>
      </c>
      <c r="L133" s="1" t="str">
        <f t="shared" si="2"/>
        <v>"35.1"</v>
      </c>
      <c r="M133">
        <v>100</v>
      </c>
      <c r="N133">
        <f>0.029*stand_validation_1cycle2[[#This Row],[stand_level_biomass]]</f>
        <v>22.133171829589685</v>
      </c>
      <c r="O133">
        <f>0.213*stand_validation_1cycle2[[#This Row],[stand_level_biomass]]</f>
        <v>162.56433102422767</v>
      </c>
      <c r="P133">
        <f>0.571*stand_validation_1cycle2[[#This Row],[stand_level_biomass]]</f>
        <v>435.79452119640371</v>
      </c>
      <c r="Q133">
        <f>stand_validation_1cycle2[[#This Row],[stock]]</f>
        <v>98</v>
      </c>
      <c r="R133">
        <v>0</v>
      </c>
      <c r="S133">
        <f>stand_validation_1cycle2[[#This Row],[aws]]</f>
        <v>568</v>
      </c>
      <c r="T133">
        <f>stand_validation_1cycle2[[#This Row],[percent_tree_cover]]*100</f>
        <v>6.7153982221940609</v>
      </c>
    </row>
    <row r="134" spans="1:20" x14ac:dyDescent="0.2">
      <c r="A134">
        <v>1</v>
      </c>
      <c r="B134" t="s">
        <v>152</v>
      </c>
      <c r="C134">
        <v>35.155555555555566</v>
      </c>
      <c r="D134">
        <v>708.50584455402497</v>
      </c>
      <c r="E134">
        <v>6.5652516327858104</v>
      </c>
      <c r="F134">
        <v>25.298127665549199</v>
      </c>
      <c r="G134">
        <v>100</v>
      </c>
      <c r="H134">
        <v>524.48748779296795</v>
      </c>
      <c r="I134">
        <v>6.5431203002885505E-2</v>
      </c>
      <c r="K134" s="1" t="str">
        <f>TEXT(stand_validation_1cycle2[[#This Row],[stand_age]], ".0")</f>
        <v>35.2</v>
      </c>
      <c r="L134" s="1" t="str">
        <f t="shared" si="2"/>
        <v>"35.2"</v>
      </c>
      <c r="M134">
        <v>100</v>
      </c>
      <c r="N134">
        <f>0.029*stand_validation_1cycle2[[#This Row],[stand_level_biomass]]</f>
        <v>20.546669492066727</v>
      </c>
      <c r="O134">
        <f>0.213*stand_validation_1cycle2[[#This Row],[stand_level_biomass]]</f>
        <v>150.91174489000733</v>
      </c>
      <c r="P134">
        <f>0.571*stand_validation_1cycle2[[#This Row],[stand_level_biomass]]</f>
        <v>404.55683724034822</v>
      </c>
      <c r="Q134">
        <f>stand_validation_1cycle2[[#This Row],[stock]]</f>
        <v>100</v>
      </c>
      <c r="R134">
        <v>0</v>
      </c>
      <c r="S134">
        <f>stand_validation_1cycle2[[#This Row],[aws]]</f>
        <v>524.48748779296795</v>
      </c>
      <c r="T134">
        <f>stand_validation_1cycle2[[#This Row],[percent_tree_cover]]*100</f>
        <v>6.5431203002885505</v>
      </c>
    </row>
    <row r="135" spans="1:20" x14ac:dyDescent="0.2">
      <c r="A135">
        <v>1</v>
      </c>
      <c r="B135" t="s">
        <v>153</v>
      </c>
      <c r="C135">
        <v>33.801388888888894</v>
      </c>
      <c r="D135">
        <v>642.18695862492098</v>
      </c>
      <c r="E135">
        <v>6.0533079041329501</v>
      </c>
      <c r="F135">
        <v>24.3246927321978</v>
      </c>
      <c r="G135">
        <v>100</v>
      </c>
      <c r="H135">
        <v>575.13958740234295</v>
      </c>
      <c r="I135">
        <v>6.0344569030405699E-2</v>
      </c>
      <c r="K135" s="1" t="str">
        <f>TEXT(stand_validation_1cycle2[[#This Row],[stand_age]], ".0")</f>
        <v>33.8</v>
      </c>
      <c r="L135" s="1" t="str">
        <f t="shared" si="2"/>
        <v>"33.8"</v>
      </c>
      <c r="M135">
        <v>100</v>
      </c>
      <c r="N135">
        <f>0.029*stand_validation_1cycle2[[#This Row],[stand_level_biomass]]</f>
        <v>18.62342180012271</v>
      </c>
      <c r="O135">
        <f>0.213*stand_validation_1cycle2[[#This Row],[stand_level_biomass]]</f>
        <v>136.78582218710815</v>
      </c>
      <c r="P135">
        <f>0.571*stand_validation_1cycle2[[#This Row],[stand_level_biomass]]</f>
        <v>366.68875337482984</v>
      </c>
      <c r="Q135">
        <f>stand_validation_1cycle2[[#This Row],[stock]]</f>
        <v>100</v>
      </c>
      <c r="R135">
        <v>0</v>
      </c>
      <c r="S135">
        <f>stand_validation_1cycle2[[#This Row],[aws]]</f>
        <v>575.13958740234295</v>
      </c>
      <c r="T135">
        <f>stand_validation_1cycle2[[#This Row],[percent_tree_cover]]*100</f>
        <v>6.0344569030405699</v>
      </c>
    </row>
    <row r="136" spans="1:20" x14ac:dyDescent="0.2">
      <c r="A136">
        <v>1</v>
      </c>
      <c r="B136" t="s">
        <v>154</v>
      </c>
      <c r="C136">
        <v>36.637766554433234</v>
      </c>
      <c r="D136">
        <v>845.147726515268</v>
      </c>
      <c r="E136">
        <v>7.4438482838446598</v>
      </c>
      <c r="F136">
        <v>26.363062962007898</v>
      </c>
      <c r="G136">
        <v>99</v>
      </c>
      <c r="H136">
        <v>524.13806152343705</v>
      </c>
      <c r="I136">
        <v>7.3852316985857105E-2</v>
      </c>
      <c r="K136" s="1" t="str">
        <f>TEXT(stand_validation_1cycle2[[#This Row],[stand_age]], ".0")</f>
        <v>36.6</v>
      </c>
      <c r="L136" s="1" t="str">
        <f t="shared" si="2"/>
        <v>"36.6"</v>
      </c>
      <c r="M136">
        <v>100</v>
      </c>
      <c r="N136">
        <f>0.029*stand_validation_1cycle2[[#This Row],[stand_level_biomass]]</f>
        <v>24.509284068942772</v>
      </c>
      <c r="O136">
        <f>0.213*stand_validation_1cycle2[[#This Row],[stand_level_biomass]]</f>
        <v>180.01646574775208</v>
      </c>
      <c r="P136">
        <f>0.571*stand_validation_1cycle2[[#This Row],[stand_level_biomass]]</f>
        <v>482.57935184021801</v>
      </c>
      <c r="Q136">
        <f>stand_validation_1cycle2[[#This Row],[stock]]</f>
        <v>99</v>
      </c>
      <c r="R136">
        <v>0</v>
      </c>
      <c r="S136">
        <f>stand_validation_1cycle2[[#This Row],[aws]]</f>
        <v>524.13806152343705</v>
      </c>
      <c r="T136">
        <f>stand_validation_1cycle2[[#This Row],[percent_tree_cover]]*100</f>
        <v>7.3852316985857103</v>
      </c>
    </row>
    <row r="137" spans="1:20" x14ac:dyDescent="0.2">
      <c r="A137">
        <v>1</v>
      </c>
      <c r="B137" t="s">
        <v>155</v>
      </c>
      <c r="C137">
        <v>36.36666666666666</v>
      </c>
      <c r="D137">
        <v>755.79181431389702</v>
      </c>
      <c r="E137">
        <v>6.9489924630328197</v>
      </c>
      <c r="F137">
        <v>26.1704073322928</v>
      </c>
      <c r="G137">
        <v>100</v>
      </c>
      <c r="H137">
        <v>525.44714355468705</v>
      </c>
      <c r="I137">
        <v>6.9257624034911203E-2</v>
      </c>
      <c r="K137" s="1" t="str">
        <f>TEXT(stand_validation_1cycle2[[#This Row],[stand_age]], ".0")</f>
        <v>36.4</v>
      </c>
      <c r="L137" s="1" t="str">
        <f t="shared" si="2"/>
        <v>"36.4"</v>
      </c>
      <c r="M137">
        <v>100</v>
      </c>
      <c r="N137">
        <f>0.029*stand_validation_1cycle2[[#This Row],[stand_level_biomass]]</f>
        <v>21.917962615103015</v>
      </c>
      <c r="O137">
        <f>0.213*stand_validation_1cycle2[[#This Row],[stand_level_biomass]]</f>
        <v>160.98365644886007</v>
      </c>
      <c r="P137">
        <f>0.571*stand_validation_1cycle2[[#This Row],[stand_level_biomass]]</f>
        <v>431.55712597323515</v>
      </c>
      <c r="Q137">
        <f>stand_validation_1cycle2[[#This Row],[stock]]</f>
        <v>100</v>
      </c>
      <c r="R137">
        <v>0</v>
      </c>
      <c r="S137">
        <f>stand_validation_1cycle2[[#This Row],[aws]]</f>
        <v>525.44714355468705</v>
      </c>
      <c r="T137">
        <f>stand_validation_1cycle2[[#This Row],[percent_tree_cover]]*100</f>
        <v>6.9257624034911203</v>
      </c>
    </row>
    <row r="138" spans="1:20" x14ac:dyDescent="0.2">
      <c r="A138">
        <v>1</v>
      </c>
      <c r="B138" t="s">
        <v>156</v>
      </c>
      <c r="C138">
        <v>39.699999999999996</v>
      </c>
      <c r="D138">
        <v>954.302505633902</v>
      </c>
      <c r="E138">
        <v>8.4241807006010205</v>
      </c>
      <c r="F138">
        <v>28.570423712087099</v>
      </c>
      <c r="G138">
        <v>100</v>
      </c>
      <c r="H138">
        <v>526.605712890625</v>
      </c>
      <c r="I138">
        <v>8.3922734964839193E-2</v>
      </c>
      <c r="K138" s="1" t="str">
        <f>TEXT(stand_validation_1cycle2[[#This Row],[stand_age]], ".0")</f>
        <v>39.7</v>
      </c>
      <c r="L138" s="1" t="str">
        <f t="shared" si="2"/>
        <v>"39.7"</v>
      </c>
      <c r="M138">
        <v>100</v>
      </c>
      <c r="N138">
        <f>0.029*stand_validation_1cycle2[[#This Row],[stand_level_biomass]]</f>
        <v>27.674772663383159</v>
      </c>
      <c r="O138">
        <f>0.213*stand_validation_1cycle2[[#This Row],[stand_level_biomass]]</f>
        <v>203.26643370002111</v>
      </c>
      <c r="P138">
        <f>0.571*stand_validation_1cycle2[[#This Row],[stand_level_biomass]]</f>
        <v>544.90673071695801</v>
      </c>
      <c r="Q138">
        <f>stand_validation_1cycle2[[#This Row],[stock]]</f>
        <v>100</v>
      </c>
      <c r="R138">
        <v>0</v>
      </c>
      <c r="S138">
        <f>stand_validation_1cycle2[[#This Row],[aws]]</f>
        <v>526.605712890625</v>
      </c>
      <c r="T138">
        <f>stand_validation_1cycle2[[#This Row],[percent_tree_cover]]*100</f>
        <v>8.3922734964839201</v>
      </c>
    </row>
    <row r="139" spans="1:20" x14ac:dyDescent="0.2">
      <c r="A139">
        <v>1</v>
      </c>
      <c r="B139" t="s">
        <v>157</v>
      </c>
      <c r="C139">
        <v>37.723611111111133</v>
      </c>
      <c r="D139">
        <v>868.10541448920696</v>
      </c>
      <c r="E139">
        <v>7.7359307922286904</v>
      </c>
      <c r="F139">
        <v>27.145239769365698</v>
      </c>
      <c r="G139">
        <v>100</v>
      </c>
      <c r="H139">
        <v>524.48864746093705</v>
      </c>
      <c r="I139">
        <v>7.7078968258321195E-2</v>
      </c>
      <c r="K139" s="1" t="str">
        <f>TEXT(stand_validation_1cycle2[[#This Row],[stand_age]], ".0")</f>
        <v>37.7</v>
      </c>
      <c r="L139" s="1" t="str">
        <f t="shared" si="2"/>
        <v>"37.7"</v>
      </c>
      <c r="M139">
        <v>100</v>
      </c>
      <c r="N139">
        <f>0.029*stand_validation_1cycle2[[#This Row],[stand_level_biomass]]</f>
        <v>25.175057020187005</v>
      </c>
      <c r="O139">
        <f>0.213*stand_validation_1cycle2[[#This Row],[stand_level_biomass]]</f>
        <v>184.90645328620107</v>
      </c>
      <c r="P139">
        <f>0.571*stand_validation_1cycle2[[#This Row],[stand_level_biomass]]</f>
        <v>495.68819167333714</v>
      </c>
      <c r="Q139">
        <f>stand_validation_1cycle2[[#This Row],[stock]]</f>
        <v>100</v>
      </c>
      <c r="R139">
        <v>0</v>
      </c>
      <c r="S139">
        <f>stand_validation_1cycle2[[#This Row],[aws]]</f>
        <v>524.48864746093705</v>
      </c>
      <c r="T139">
        <f>stand_validation_1cycle2[[#This Row],[percent_tree_cover]]*100</f>
        <v>7.7078968258321199</v>
      </c>
    </row>
    <row r="140" spans="1:20" x14ac:dyDescent="0.2">
      <c r="A140">
        <v>1</v>
      </c>
      <c r="B140" t="s">
        <v>158</v>
      </c>
      <c r="C140">
        <v>35.302188552188561</v>
      </c>
      <c r="D140">
        <v>672.50830347238798</v>
      </c>
      <c r="E140">
        <v>6.3178543529082702</v>
      </c>
      <c r="F140">
        <v>25.399017949238001</v>
      </c>
      <c r="G140">
        <v>99</v>
      </c>
      <c r="H140">
        <v>524.11468505859295</v>
      </c>
      <c r="I140">
        <v>6.2738177630707201E-2</v>
      </c>
      <c r="K140" s="1" t="str">
        <f>TEXT(stand_validation_1cycle2[[#This Row],[stand_age]], ".0")</f>
        <v>35.3</v>
      </c>
      <c r="L140" s="1" t="str">
        <f t="shared" si="2"/>
        <v>"35.3"</v>
      </c>
      <c r="M140">
        <v>100</v>
      </c>
      <c r="N140">
        <f>0.029*stand_validation_1cycle2[[#This Row],[stand_level_biomass]]</f>
        <v>19.502740800699254</v>
      </c>
      <c r="O140">
        <f>0.213*stand_validation_1cycle2[[#This Row],[stand_level_biomass]]</f>
        <v>143.24426863961864</v>
      </c>
      <c r="P140">
        <f>0.571*stand_validation_1cycle2[[#This Row],[stand_level_biomass]]</f>
        <v>384.00224128273351</v>
      </c>
      <c r="Q140">
        <f>stand_validation_1cycle2[[#This Row],[stock]]</f>
        <v>99</v>
      </c>
      <c r="R140">
        <v>0</v>
      </c>
      <c r="S140">
        <f>stand_validation_1cycle2[[#This Row],[aws]]</f>
        <v>524.11468505859295</v>
      </c>
      <c r="T140">
        <f>stand_validation_1cycle2[[#This Row],[percent_tree_cover]]*100</f>
        <v>6.2738177630707197</v>
      </c>
    </row>
    <row r="141" spans="1:20" x14ac:dyDescent="0.2">
      <c r="A141">
        <v>1</v>
      </c>
      <c r="B141" t="s">
        <v>159</v>
      </c>
      <c r="C141">
        <v>35.71048109965637</v>
      </c>
      <c r="D141">
        <v>774.322804719283</v>
      </c>
      <c r="E141">
        <v>6.7724993585504798</v>
      </c>
      <c r="F141">
        <v>25.697351338051501</v>
      </c>
      <c r="G141">
        <v>97</v>
      </c>
      <c r="H141">
        <v>611</v>
      </c>
      <c r="I141">
        <v>6.9584184965032894E-2</v>
      </c>
      <c r="K141" s="1" t="str">
        <f>TEXT(stand_validation_1cycle2[[#This Row],[stand_age]], ".0")</f>
        <v>35.7</v>
      </c>
      <c r="L141" s="1" t="str">
        <f t="shared" si="2"/>
        <v>"35.7"</v>
      </c>
      <c r="M141">
        <v>100</v>
      </c>
      <c r="N141">
        <f>0.029*stand_validation_1cycle2[[#This Row],[stand_level_biomass]]</f>
        <v>22.455361336859209</v>
      </c>
      <c r="O141">
        <f>0.213*stand_validation_1cycle2[[#This Row],[stand_level_biomass]]</f>
        <v>164.93075740520729</v>
      </c>
      <c r="P141">
        <f>0.571*stand_validation_1cycle2[[#This Row],[stand_level_biomass]]</f>
        <v>442.13832149471057</v>
      </c>
      <c r="Q141">
        <f>stand_validation_1cycle2[[#This Row],[stock]]</f>
        <v>97</v>
      </c>
      <c r="R141">
        <v>0</v>
      </c>
      <c r="S141">
        <f>stand_validation_1cycle2[[#This Row],[aws]]</f>
        <v>611</v>
      </c>
      <c r="T141">
        <f>stand_validation_1cycle2[[#This Row],[percent_tree_cover]]*100</f>
        <v>6.9584184965032891</v>
      </c>
    </row>
    <row r="142" spans="1:20" x14ac:dyDescent="0.2">
      <c r="A142">
        <v>1</v>
      </c>
      <c r="B142" t="s">
        <v>160</v>
      </c>
      <c r="C142">
        <v>36.040123456790113</v>
      </c>
      <c r="D142">
        <v>758.02063205411696</v>
      </c>
      <c r="E142">
        <v>4.3629166428030297</v>
      </c>
      <c r="F142">
        <v>25.934487496013599</v>
      </c>
      <c r="G142">
        <v>63</v>
      </c>
      <c r="H142">
        <v>572.17541503906205</v>
      </c>
      <c r="I142">
        <v>6.9480991133485603E-2</v>
      </c>
      <c r="K142" s="1" t="str">
        <f>TEXT(stand_validation_1cycle2[[#This Row],[stand_age]], ".0")</f>
        <v>36.0</v>
      </c>
      <c r="L142" s="1" t="str">
        <f t="shared" si="2"/>
        <v>"36.0"</v>
      </c>
      <c r="M142">
        <v>100</v>
      </c>
      <c r="N142">
        <f>0.029*stand_validation_1cycle2[[#This Row],[stand_level_biomass]]</f>
        <v>21.982598329569392</v>
      </c>
      <c r="O142">
        <f>0.213*stand_validation_1cycle2[[#This Row],[stand_level_biomass]]</f>
        <v>161.4583946275269</v>
      </c>
      <c r="P142">
        <f>0.571*stand_validation_1cycle2[[#This Row],[stand_level_biomass]]</f>
        <v>432.82978090290072</v>
      </c>
      <c r="Q142">
        <f>stand_validation_1cycle2[[#This Row],[stock]]</f>
        <v>63</v>
      </c>
      <c r="R142">
        <v>0</v>
      </c>
      <c r="S142">
        <f>stand_validation_1cycle2[[#This Row],[aws]]</f>
        <v>572.17541503906205</v>
      </c>
      <c r="T142">
        <f>stand_validation_1cycle2[[#This Row],[percent_tree_cover]]*100</f>
        <v>6.9480991133485599</v>
      </c>
    </row>
    <row r="143" spans="1:20" x14ac:dyDescent="0.2">
      <c r="A143">
        <v>1</v>
      </c>
      <c r="B143" t="s">
        <v>161</v>
      </c>
      <c r="C143">
        <v>38.457351290684628</v>
      </c>
      <c r="D143">
        <v>869.31508237196601</v>
      </c>
      <c r="E143">
        <v>7.7266960806234701</v>
      </c>
      <c r="F143">
        <v>27.677280959679599</v>
      </c>
      <c r="G143">
        <v>99</v>
      </c>
      <c r="H143">
        <v>569.99407958984295</v>
      </c>
      <c r="I143">
        <v>7.7565662716547398E-2</v>
      </c>
      <c r="K143" s="1" t="str">
        <f>TEXT(stand_validation_1cycle2[[#This Row],[stand_age]], ".0")</f>
        <v>38.5</v>
      </c>
      <c r="L143" s="1" t="str">
        <f t="shared" si="2"/>
        <v>"38.5"</v>
      </c>
      <c r="M143">
        <v>100</v>
      </c>
      <c r="N143">
        <f>0.029*stand_validation_1cycle2[[#This Row],[stand_level_biomass]]</f>
        <v>25.210137388787015</v>
      </c>
      <c r="O143">
        <f>0.213*stand_validation_1cycle2[[#This Row],[stand_level_biomass]]</f>
        <v>185.16411254522876</v>
      </c>
      <c r="P143">
        <f>0.571*stand_validation_1cycle2[[#This Row],[stand_level_biomass]]</f>
        <v>496.37891203439256</v>
      </c>
      <c r="Q143">
        <f>stand_validation_1cycle2[[#This Row],[stock]]</f>
        <v>99</v>
      </c>
      <c r="R143">
        <v>0</v>
      </c>
      <c r="S143">
        <f>stand_validation_1cycle2[[#This Row],[aws]]</f>
        <v>569.99407958984295</v>
      </c>
      <c r="T143">
        <f>stand_validation_1cycle2[[#This Row],[percent_tree_cover]]*100</f>
        <v>7.7565662716547399</v>
      </c>
    </row>
    <row r="144" spans="1:20" x14ac:dyDescent="0.2">
      <c r="A144">
        <v>1</v>
      </c>
      <c r="B144" t="s">
        <v>162</v>
      </c>
      <c r="C144">
        <v>36.437500000000014</v>
      </c>
      <c r="D144">
        <v>766.14834220005298</v>
      </c>
      <c r="E144">
        <v>7.00320142966868</v>
      </c>
      <c r="F144">
        <v>26.2213075406314</v>
      </c>
      <c r="G144">
        <v>100</v>
      </c>
      <c r="H144">
        <v>570.841552734375</v>
      </c>
      <c r="I144">
        <v>6.9784751598613803E-2</v>
      </c>
      <c r="K144" s="1" t="str">
        <f>TEXT(stand_validation_1cycle2[[#This Row],[stand_age]], ".0")</f>
        <v>36.4</v>
      </c>
      <c r="L144" s="1" t="str">
        <f t="shared" si="2"/>
        <v>"36.4"</v>
      </c>
      <c r="M144">
        <v>100</v>
      </c>
      <c r="N144">
        <f>0.029*stand_validation_1cycle2[[#This Row],[stand_level_biomass]]</f>
        <v>22.218301923801537</v>
      </c>
      <c r="O144">
        <f>0.213*stand_validation_1cycle2[[#This Row],[stand_level_biomass]]</f>
        <v>163.18959688861128</v>
      </c>
      <c r="P144">
        <f>0.571*stand_validation_1cycle2[[#This Row],[stand_level_biomass]]</f>
        <v>437.47070339623019</v>
      </c>
      <c r="Q144">
        <f>stand_validation_1cycle2[[#This Row],[stock]]</f>
        <v>100</v>
      </c>
      <c r="R144">
        <v>0</v>
      </c>
      <c r="S144">
        <f>stand_validation_1cycle2[[#This Row],[aws]]</f>
        <v>570.841552734375</v>
      </c>
      <c r="T144">
        <f>stand_validation_1cycle2[[#This Row],[percent_tree_cover]]*100</f>
        <v>6.9784751598613806</v>
      </c>
    </row>
    <row r="145" spans="1:20" x14ac:dyDescent="0.2">
      <c r="A145">
        <v>1</v>
      </c>
      <c r="B145" t="s">
        <v>163</v>
      </c>
      <c r="C145">
        <v>34.461111111111116</v>
      </c>
      <c r="D145">
        <v>629.159147892389</v>
      </c>
      <c r="E145">
        <v>6.05354430898013</v>
      </c>
      <c r="F145">
        <v>24.795762436285699</v>
      </c>
      <c r="G145">
        <v>100</v>
      </c>
      <c r="H145">
        <v>571.34478759765602</v>
      </c>
      <c r="I145">
        <v>6.03321639397882E-2</v>
      </c>
      <c r="K145" s="1" t="str">
        <f>TEXT(stand_validation_1cycle2[[#This Row],[stand_age]], ".0")</f>
        <v>34.5</v>
      </c>
      <c r="L145" s="1" t="str">
        <f t="shared" si="2"/>
        <v>"34.5"</v>
      </c>
      <c r="M145">
        <v>100</v>
      </c>
      <c r="N145">
        <f>0.029*stand_validation_1cycle2[[#This Row],[stand_level_biomass]]</f>
        <v>18.245615288879282</v>
      </c>
      <c r="O145">
        <f>0.213*stand_validation_1cycle2[[#This Row],[stand_level_biomass]]</f>
        <v>134.01089850107886</v>
      </c>
      <c r="P145">
        <f>0.571*stand_validation_1cycle2[[#This Row],[stand_level_biomass]]</f>
        <v>359.24987344655409</v>
      </c>
      <c r="Q145">
        <f>stand_validation_1cycle2[[#This Row],[stock]]</f>
        <v>100</v>
      </c>
      <c r="R145">
        <v>0</v>
      </c>
      <c r="S145">
        <f>stand_validation_1cycle2[[#This Row],[aws]]</f>
        <v>571.34478759765602</v>
      </c>
      <c r="T145">
        <f>stand_validation_1cycle2[[#This Row],[percent_tree_cover]]*100</f>
        <v>6.0332163939788197</v>
      </c>
    </row>
    <row r="146" spans="1:20" x14ac:dyDescent="0.2">
      <c r="A146">
        <v>1</v>
      </c>
      <c r="B146" t="s">
        <v>164</v>
      </c>
      <c r="C146">
        <v>43.405443322110003</v>
      </c>
      <c r="D146">
        <v>1204.9733800722199</v>
      </c>
      <c r="E146">
        <v>10.136153918062901</v>
      </c>
      <c r="F146">
        <v>31.243435456632</v>
      </c>
      <c r="G146">
        <v>99</v>
      </c>
      <c r="H146">
        <v>566.62847900390602</v>
      </c>
      <c r="I146">
        <v>0.100746548127723</v>
      </c>
      <c r="K146" s="1" t="str">
        <f>TEXT(stand_validation_1cycle2[[#This Row],[stand_age]], ".0")</f>
        <v>43.4</v>
      </c>
      <c r="L146" s="1" t="str">
        <f t="shared" si="2"/>
        <v>"43.4"</v>
      </c>
      <c r="M146">
        <v>100</v>
      </c>
      <c r="N146">
        <f>0.029*stand_validation_1cycle2[[#This Row],[stand_level_biomass]]</f>
        <v>34.944228022094379</v>
      </c>
      <c r="O146">
        <f>0.213*stand_validation_1cycle2[[#This Row],[stand_level_biomass]]</f>
        <v>256.65932995538282</v>
      </c>
      <c r="P146">
        <f>0.571*stand_validation_1cycle2[[#This Row],[stand_level_biomass]]</f>
        <v>688.03980002123751</v>
      </c>
      <c r="Q146">
        <f>stand_validation_1cycle2[[#This Row],[stock]]</f>
        <v>99</v>
      </c>
      <c r="R146">
        <v>0</v>
      </c>
      <c r="S146">
        <f>stand_validation_1cycle2[[#This Row],[aws]]</f>
        <v>566.62847900390602</v>
      </c>
      <c r="T146">
        <f>stand_validation_1cycle2[[#This Row],[percent_tree_cover]]*100</f>
        <v>10.0746548127723</v>
      </c>
    </row>
    <row r="147" spans="1:20" x14ac:dyDescent="0.2">
      <c r="A147">
        <v>1</v>
      </c>
      <c r="B147" t="s">
        <v>165</v>
      </c>
      <c r="C147">
        <v>39.06944444444445</v>
      </c>
      <c r="D147">
        <v>1021.6836257446799</v>
      </c>
      <c r="E147">
        <v>8.7524158718444092</v>
      </c>
      <c r="F147">
        <v>28.114917845547101</v>
      </c>
      <c r="G147">
        <v>100</v>
      </c>
      <c r="H147">
        <v>566.54302978515602</v>
      </c>
      <c r="I147">
        <v>8.7193193995542595E-2</v>
      </c>
      <c r="K147" s="1" t="str">
        <f>TEXT(stand_validation_1cycle2[[#This Row],[stand_age]], ".0")</f>
        <v>39.1</v>
      </c>
      <c r="L147" s="1" t="str">
        <f t="shared" si="2"/>
        <v>"39.1"</v>
      </c>
      <c r="M147">
        <v>100</v>
      </c>
      <c r="N147">
        <f>0.029*stand_validation_1cycle2[[#This Row],[stand_level_biomass]]</f>
        <v>29.62882514659572</v>
      </c>
      <c r="O147">
        <f>0.213*stand_validation_1cycle2[[#This Row],[stand_level_biomass]]</f>
        <v>217.61861228361681</v>
      </c>
      <c r="P147">
        <f>0.571*stand_validation_1cycle2[[#This Row],[stand_level_biomass]]</f>
        <v>583.38135030021215</v>
      </c>
      <c r="Q147">
        <f>stand_validation_1cycle2[[#This Row],[stock]]</f>
        <v>100</v>
      </c>
      <c r="R147">
        <v>0</v>
      </c>
      <c r="S147">
        <f>stand_validation_1cycle2[[#This Row],[aws]]</f>
        <v>566.54302978515602</v>
      </c>
      <c r="T147">
        <f>stand_validation_1cycle2[[#This Row],[percent_tree_cover]]*100</f>
        <v>8.7193193995542586</v>
      </c>
    </row>
    <row r="148" spans="1:20" x14ac:dyDescent="0.2">
      <c r="A148">
        <v>1</v>
      </c>
      <c r="B148" t="s">
        <v>166</v>
      </c>
      <c r="C148">
        <v>34.654040404040416</v>
      </c>
      <c r="D148">
        <v>717.22173018489298</v>
      </c>
      <c r="E148">
        <v>6.4960486298125399</v>
      </c>
      <c r="F148">
        <v>24.9339298981536</v>
      </c>
      <c r="G148">
        <v>99</v>
      </c>
      <c r="H148">
        <v>566.47930908203102</v>
      </c>
      <c r="I148">
        <v>6.4538426719031095E-2</v>
      </c>
      <c r="K148" s="1" t="str">
        <f>TEXT(stand_validation_1cycle2[[#This Row],[stand_age]], ".0")</f>
        <v>34.7</v>
      </c>
      <c r="L148" s="1" t="str">
        <f t="shared" si="2"/>
        <v>"34.7"</v>
      </c>
      <c r="M148">
        <v>100</v>
      </c>
      <c r="N148">
        <f>0.029*stand_validation_1cycle2[[#This Row],[stand_level_biomass]]</f>
        <v>20.799430175361898</v>
      </c>
      <c r="O148">
        <f>0.213*stand_validation_1cycle2[[#This Row],[stand_level_biomass]]</f>
        <v>152.76822852938221</v>
      </c>
      <c r="P148">
        <f>0.571*stand_validation_1cycle2[[#This Row],[stand_level_biomass]]</f>
        <v>409.53360793557385</v>
      </c>
      <c r="Q148">
        <f>stand_validation_1cycle2[[#This Row],[stock]]</f>
        <v>99</v>
      </c>
      <c r="R148">
        <v>0</v>
      </c>
      <c r="S148">
        <f>stand_validation_1cycle2[[#This Row],[aws]]</f>
        <v>566.47930908203102</v>
      </c>
      <c r="T148">
        <f>stand_validation_1cycle2[[#This Row],[percent_tree_cover]]*100</f>
        <v>6.453842671903109</v>
      </c>
    </row>
    <row r="149" spans="1:20" x14ac:dyDescent="0.2">
      <c r="A149">
        <v>1</v>
      </c>
      <c r="B149" t="s">
        <v>167</v>
      </c>
      <c r="C149">
        <v>35.430555555555571</v>
      </c>
      <c r="D149">
        <v>795.14282682052306</v>
      </c>
      <c r="E149">
        <v>7.0438277204667497</v>
      </c>
      <c r="F149">
        <v>25.549627069637801</v>
      </c>
      <c r="G149">
        <v>99</v>
      </c>
      <c r="H149">
        <v>567.96417236328102</v>
      </c>
      <c r="I149">
        <v>6.9865652737430506E-2</v>
      </c>
      <c r="K149" s="1" t="str">
        <f>TEXT(stand_validation_1cycle2[[#This Row],[stand_age]], ".0")</f>
        <v>35.4</v>
      </c>
      <c r="L149" s="1" t="str">
        <f t="shared" si="2"/>
        <v>"35.4"</v>
      </c>
      <c r="M149">
        <v>100</v>
      </c>
      <c r="N149">
        <f>0.029*stand_validation_1cycle2[[#This Row],[stand_level_biomass]]</f>
        <v>23.059141977795171</v>
      </c>
      <c r="O149">
        <f>0.213*stand_validation_1cycle2[[#This Row],[stand_level_biomass]]</f>
        <v>169.3654221127714</v>
      </c>
      <c r="P149">
        <f>0.571*stand_validation_1cycle2[[#This Row],[stand_level_biomass]]</f>
        <v>454.0265541145186</v>
      </c>
      <c r="Q149">
        <f>stand_validation_1cycle2[[#This Row],[stock]]</f>
        <v>99</v>
      </c>
      <c r="R149">
        <v>0</v>
      </c>
      <c r="S149">
        <f>stand_validation_1cycle2[[#This Row],[aws]]</f>
        <v>567.96417236328102</v>
      </c>
      <c r="T149">
        <f>stand_validation_1cycle2[[#This Row],[percent_tree_cover]]*100</f>
        <v>6.9865652737430501</v>
      </c>
    </row>
    <row r="150" spans="1:20" x14ac:dyDescent="0.2">
      <c r="A150">
        <v>1</v>
      </c>
      <c r="B150" t="s">
        <v>168</v>
      </c>
      <c r="C150">
        <v>36.477777777777789</v>
      </c>
      <c r="D150">
        <v>793.86920447782404</v>
      </c>
      <c r="E150">
        <v>7.15643182594936</v>
      </c>
      <c r="F150">
        <v>26.2498033322385</v>
      </c>
      <c r="G150">
        <v>100</v>
      </c>
      <c r="H150">
        <v>573.15075683593705</v>
      </c>
      <c r="I150">
        <v>7.1314431144139698E-2</v>
      </c>
      <c r="K150" s="1" t="str">
        <f>TEXT(stand_validation_1cycle2[[#This Row],[stand_age]], ".0")</f>
        <v>36.5</v>
      </c>
      <c r="L150" s="1" t="str">
        <f t="shared" si="2"/>
        <v>"36.5"</v>
      </c>
      <c r="M150">
        <v>100</v>
      </c>
      <c r="N150">
        <f>0.029*stand_validation_1cycle2[[#This Row],[stand_level_biomass]]</f>
        <v>23.0222069298569</v>
      </c>
      <c r="O150">
        <f>0.213*stand_validation_1cycle2[[#This Row],[stand_level_biomass]]</f>
        <v>169.09414055377653</v>
      </c>
      <c r="P150">
        <f>0.571*stand_validation_1cycle2[[#This Row],[stand_level_biomass]]</f>
        <v>453.29931575683747</v>
      </c>
      <c r="Q150">
        <f>stand_validation_1cycle2[[#This Row],[stock]]</f>
        <v>100</v>
      </c>
      <c r="R150">
        <v>0</v>
      </c>
      <c r="S150">
        <f>stand_validation_1cycle2[[#This Row],[aws]]</f>
        <v>573.15075683593705</v>
      </c>
      <c r="T150">
        <f>stand_validation_1cycle2[[#This Row],[percent_tree_cover]]*100</f>
        <v>7.1314431144139698</v>
      </c>
    </row>
    <row r="151" spans="1:20" x14ac:dyDescent="0.2">
      <c r="A151">
        <v>1</v>
      </c>
      <c r="B151" t="s">
        <v>169</v>
      </c>
      <c r="C151">
        <v>40.859722222222224</v>
      </c>
      <c r="D151">
        <v>1089.3508299617999</v>
      </c>
      <c r="E151">
        <v>9.2392252884722392</v>
      </c>
      <c r="F151">
        <v>29.5493513120757</v>
      </c>
      <c r="G151">
        <v>99</v>
      </c>
      <c r="H151">
        <v>566.47930908203102</v>
      </c>
      <c r="I151">
        <v>9.1862728612332703E-2</v>
      </c>
      <c r="K151" s="1" t="str">
        <f>TEXT(stand_validation_1cycle2[[#This Row],[stand_age]], ".0")</f>
        <v>40.9</v>
      </c>
      <c r="L151" s="1" t="str">
        <f t="shared" si="2"/>
        <v>"40.9"</v>
      </c>
      <c r="M151">
        <v>100</v>
      </c>
      <c r="N151">
        <f>0.029*stand_validation_1cycle2[[#This Row],[stand_level_biomass]]</f>
        <v>31.591174068892201</v>
      </c>
      <c r="O151">
        <f>0.213*stand_validation_1cycle2[[#This Row],[stand_level_biomass]]</f>
        <v>232.03172678186337</v>
      </c>
      <c r="P151">
        <f>0.571*stand_validation_1cycle2[[#This Row],[stand_level_biomass]]</f>
        <v>622.01932390818774</v>
      </c>
      <c r="Q151">
        <f>stand_validation_1cycle2[[#This Row],[stock]]</f>
        <v>99</v>
      </c>
      <c r="R151">
        <v>0</v>
      </c>
      <c r="S151">
        <f>stand_validation_1cycle2[[#This Row],[aws]]</f>
        <v>566.47930908203102</v>
      </c>
      <c r="T151">
        <f>stand_validation_1cycle2[[#This Row],[percent_tree_cover]]*100</f>
        <v>9.1862728612332702</v>
      </c>
    </row>
    <row r="152" spans="1:20" x14ac:dyDescent="0.2">
      <c r="A152">
        <v>1</v>
      </c>
      <c r="B152" t="s">
        <v>170</v>
      </c>
      <c r="C152">
        <v>36.008786848072567</v>
      </c>
      <c r="D152">
        <v>787.73690354858604</v>
      </c>
      <c r="E152">
        <v>6.9424705166839802</v>
      </c>
      <c r="F152">
        <v>26.016737662031598</v>
      </c>
      <c r="G152">
        <v>97</v>
      </c>
      <c r="H152">
        <v>570.67364501953102</v>
      </c>
      <c r="I152">
        <v>6.8737851476749698E-2</v>
      </c>
      <c r="K152" s="1" t="str">
        <f>TEXT(stand_validation_1cycle2[[#This Row],[stand_age]], ".0")</f>
        <v>36.0</v>
      </c>
      <c r="L152" s="1" t="str">
        <f t="shared" si="2"/>
        <v>"36.0"</v>
      </c>
      <c r="M152">
        <v>100</v>
      </c>
      <c r="N152">
        <f>0.029*stand_validation_1cycle2[[#This Row],[stand_level_biomass]]</f>
        <v>22.844370202908998</v>
      </c>
      <c r="O152">
        <f>0.213*stand_validation_1cycle2[[#This Row],[stand_level_biomass]]</f>
        <v>167.78796045584883</v>
      </c>
      <c r="P152">
        <f>0.571*stand_validation_1cycle2[[#This Row],[stand_level_biomass]]</f>
        <v>449.7977719262426</v>
      </c>
      <c r="Q152">
        <f>stand_validation_1cycle2[[#This Row],[stock]]</f>
        <v>97</v>
      </c>
      <c r="R152">
        <v>0</v>
      </c>
      <c r="S152">
        <f>stand_validation_1cycle2[[#This Row],[aws]]</f>
        <v>570.67364501953102</v>
      </c>
      <c r="T152">
        <f>stand_validation_1cycle2[[#This Row],[percent_tree_cover]]*100</f>
        <v>6.8737851476749698</v>
      </c>
    </row>
    <row r="153" spans="1:20" x14ac:dyDescent="0.2">
      <c r="A153">
        <v>1</v>
      </c>
      <c r="B153" t="s">
        <v>171</v>
      </c>
      <c r="C153">
        <v>38.283687943262414</v>
      </c>
      <c r="D153">
        <v>828.525800855027</v>
      </c>
      <c r="E153">
        <v>7.1139967631810004</v>
      </c>
      <c r="F153">
        <v>27.552441275411802</v>
      </c>
      <c r="G153">
        <v>94</v>
      </c>
      <c r="H153">
        <v>570.73553466796795</v>
      </c>
      <c r="I153">
        <v>7.2941880584687993E-2</v>
      </c>
      <c r="K153" s="1" t="str">
        <f>TEXT(stand_validation_1cycle2[[#This Row],[stand_age]], ".0")</f>
        <v>38.3</v>
      </c>
      <c r="L153" s="1" t="str">
        <f t="shared" si="2"/>
        <v>"38.3"</v>
      </c>
      <c r="M153">
        <v>100</v>
      </c>
      <c r="N153">
        <f>0.029*stand_validation_1cycle2[[#This Row],[stand_level_biomass]]</f>
        <v>24.027248224795784</v>
      </c>
      <c r="O153">
        <f>0.213*stand_validation_1cycle2[[#This Row],[stand_level_biomass]]</f>
        <v>176.47599558212076</v>
      </c>
      <c r="P153">
        <f>0.571*stand_validation_1cycle2[[#This Row],[stand_level_biomass]]</f>
        <v>473.08823228822035</v>
      </c>
      <c r="Q153">
        <f>stand_validation_1cycle2[[#This Row],[stock]]</f>
        <v>94</v>
      </c>
      <c r="R153">
        <v>0</v>
      </c>
      <c r="S153">
        <f>stand_validation_1cycle2[[#This Row],[aws]]</f>
        <v>570.73553466796795</v>
      </c>
      <c r="T153">
        <f>stand_validation_1cycle2[[#This Row],[percent_tree_cover]]*100</f>
        <v>7.2941880584687997</v>
      </c>
    </row>
    <row r="154" spans="1:20" x14ac:dyDescent="0.2">
      <c r="A154">
        <v>1</v>
      </c>
      <c r="B154" t="s">
        <v>172</v>
      </c>
      <c r="C154">
        <v>38.121527777777793</v>
      </c>
      <c r="D154">
        <v>973.37583497584603</v>
      </c>
      <c r="E154">
        <v>8.0543335638645104</v>
      </c>
      <c r="F154">
        <v>27.432900415620502</v>
      </c>
      <c r="G154">
        <v>96</v>
      </c>
      <c r="H154">
        <v>566.47930908203102</v>
      </c>
      <c r="I154">
        <v>8.4705722444341894E-2</v>
      </c>
      <c r="K154" s="1" t="str">
        <f>TEXT(stand_validation_1cycle2[[#This Row],[stand_age]], ".0")</f>
        <v>38.1</v>
      </c>
      <c r="L154" s="1" t="str">
        <f t="shared" si="2"/>
        <v>"38.1"</v>
      </c>
      <c r="M154">
        <v>100</v>
      </c>
      <c r="N154">
        <f>0.029*stand_validation_1cycle2[[#This Row],[stand_level_biomass]]</f>
        <v>28.227899214299537</v>
      </c>
      <c r="O154">
        <f>0.213*stand_validation_1cycle2[[#This Row],[stand_level_biomass]]</f>
        <v>207.3290528498552</v>
      </c>
      <c r="P154">
        <f>0.571*stand_validation_1cycle2[[#This Row],[stand_level_biomass]]</f>
        <v>555.79760177120806</v>
      </c>
      <c r="Q154">
        <f>stand_validation_1cycle2[[#This Row],[stock]]</f>
        <v>96</v>
      </c>
      <c r="R154">
        <v>0</v>
      </c>
      <c r="S154">
        <f>stand_validation_1cycle2[[#This Row],[aws]]</f>
        <v>566.47930908203102</v>
      </c>
      <c r="T154">
        <f>stand_validation_1cycle2[[#This Row],[percent_tree_cover]]*100</f>
        <v>8.4705722444341891</v>
      </c>
    </row>
    <row r="155" spans="1:20" x14ac:dyDescent="0.2">
      <c r="A155">
        <v>1</v>
      </c>
      <c r="B155" t="s">
        <v>173</v>
      </c>
      <c r="C155">
        <v>38.140366430260052</v>
      </c>
      <c r="D155">
        <v>907.00634504111804</v>
      </c>
      <c r="E155">
        <v>7.49693727269951</v>
      </c>
      <c r="F155">
        <v>27.447900566268999</v>
      </c>
      <c r="G155">
        <v>94</v>
      </c>
      <c r="H155">
        <v>567.84906005859295</v>
      </c>
      <c r="I155">
        <v>7.8851934068168206E-2</v>
      </c>
      <c r="K155" s="1" t="str">
        <f>TEXT(stand_validation_1cycle2[[#This Row],[stand_age]], ".0")</f>
        <v>38.1</v>
      </c>
      <c r="L155" s="1" t="str">
        <f t="shared" si="2"/>
        <v>"38.1"</v>
      </c>
      <c r="M155">
        <v>100</v>
      </c>
      <c r="N155">
        <f>0.029*stand_validation_1cycle2[[#This Row],[stand_level_biomass]]</f>
        <v>26.303184006192424</v>
      </c>
      <c r="O155">
        <f>0.213*stand_validation_1cycle2[[#This Row],[stand_level_biomass]]</f>
        <v>193.19235149375814</v>
      </c>
      <c r="P155">
        <f>0.571*stand_validation_1cycle2[[#This Row],[stand_level_biomass]]</f>
        <v>517.90062301847831</v>
      </c>
      <c r="Q155">
        <f>stand_validation_1cycle2[[#This Row],[stock]]</f>
        <v>94</v>
      </c>
      <c r="R155">
        <v>0</v>
      </c>
      <c r="S155">
        <f>stand_validation_1cycle2[[#This Row],[aws]]</f>
        <v>567.84906005859295</v>
      </c>
      <c r="T155">
        <f>stand_validation_1cycle2[[#This Row],[percent_tree_cover]]*100</f>
        <v>7.8851934068168203</v>
      </c>
    </row>
    <row r="156" spans="1:20" x14ac:dyDescent="0.2">
      <c r="A156">
        <v>1</v>
      </c>
      <c r="B156" t="s">
        <v>174</v>
      </c>
      <c r="C156">
        <v>31.324652777777775</v>
      </c>
      <c r="D156">
        <v>441.642203276651</v>
      </c>
      <c r="E156">
        <v>2.2355785380449</v>
      </c>
      <c r="F156">
        <v>22.536682221392802</v>
      </c>
      <c r="G156">
        <v>48</v>
      </c>
      <c r="H156">
        <v>567.84906005859295</v>
      </c>
      <c r="I156">
        <v>5.1270451848470802E-2</v>
      </c>
      <c r="K156" s="1" t="str">
        <f>TEXT(stand_validation_1cycle2[[#This Row],[stand_age]], ".0")</f>
        <v>31.3</v>
      </c>
      <c r="L156" s="1" t="str">
        <f t="shared" si="2"/>
        <v>"31.3"</v>
      </c>
      <c r="M156">
        <v>100</v>
      </c>
      <c r="N156">
        <f>0.029*stand_validation_1cycle2[[#This Row],[stand_level_biomass]]</f>
        <v>12.80762389502288</v>
      </c>
      <c r="O156">
        <f>0.213*stand_validation_1cycle2[[#This Row],[stand_level_biomass]]</f>
        <v>94.069789297926661</v>
      </c>
      <c r="P156">
        <f>0.571*stand_validation_1cycle2[[#This Row],[stand_level_biomass]]</f>
        <v>252.17769807096769</v>
      </c>
      <c r="Q156">
        <f>stand_validation_1cycle2[[#This Row],[stock]]</f>
        <v>48</v>
      </c>
      <c r="R156">
        <v>0</v>
      </c>
      <c r="S156">
        <f>stand_validation_1cycle2[[#This Row],[aws]]</f>
        <v>567.84906005859295</v>
      </c>
      <c r="T156">
        <f>stand_validation_1cycle2[[#This Row],[percent_tree_cover]]*100</f>
        <v>5.1270451848470806</v>
      </c>
    </row>
    <row r="157" spans="1:20" x14ac:dyDescent="0.2">
      <c r="A157">
        <v>1</v>
      </c>
      <c r="B157" t="s">
        <v>175</v>
      </c>
      <c r="C157">
        <v>38.784650630011456</v>
      </c>
      <c r="D157">
        <v>891.35576950842403</v>
      </c>
      <c r="E157">
        <v>7.7662173162056298</v>
      </c>
      <c r="F157">
        <v>27.758290434377901</v>
      </c>
      <c r="G157">
        <v>96</v>
      </c>
      <c r="H157">
        <v>569.23651123046795</v>
      </c>
      <c r="I157">
        <v>8.0047297034961801E-2</v>
      </c>
      <c r="K157" s="1" t="str">
        <f>TEXT(stand_validation_1cycle2[[#This Row],[stand_age]], ".0")</f>
        <v>38.8</v>
      </c>
      <c r="L157" s="1" t="str">
        <f t="shared" si="2"/>
        <v>"38.8"</v>
      </c>
      <c r="M157">
        <v>100</v>
      </c>
      <c r="N157">
        <f>0.029*stand_validation_1cycle2[[#This Row],[stand_level_biomass]]</f>
        <v>25.849317315744297</v>
      </c>
      <c r="O157">
        <f>0.213*stand_validation_1cycle2[[#This Row],[stand_level_biomass]]</f>
        <v>189.85877890529432</v>
      </c>
      <c r="P157">
        <f>0.571*stand_validation_1cycle2[[#This Row],[stand_level_biomass]]</f>
        <v>508.96414438931009</v>
      </c>
      <c r="Q157">
        <f>stand_validation_1cycle2[[#This Row],[stock]]</f>
        <v>96</v>
      </c>
      <c r="R157">
        <v>0</v>
      </c>
      <c r="S157">
        <f>stand_validation_1cycle2[[#This Row],[aws]]</f>
        <v>569.23651123046795</v>
      </c>
      <c r="T157">
        <f>stand_validation_1cycle2[[#This Row],[percent_tree_cover]]*100</f>
        <v>8.0047297034961797</v>
      </c>
    </row>
    <row r="158" spans="1:20" x14ac:dyDescent="0.2">
      <c r="A158">
        <v>1</v>
      </c>
      <c r="B158" t="s">
        <v>176</v>
      </c>
      <c r="C158">
        <v>37.694444444444443</v>
      </c>
      <c r="D158">
        <v>769.49908172828304</v>
      </c>
      <c r="E158">
        <v>7.1323043943697897</v>
      </c>
      <c r="F158">
        <v>27.129587102255702</v>
      </c>
      <c r="G158">
        <v>100</v>
      </c>
      <c r="H158">
        <v>610.89685058593705</v>
      </c>
      <c r="I158">
        <v>7.1093022622973304E-2</v>
      </c>
      <c r="K158" s="1" t="str">
        <f>TEXT(stand_validation_1cycle2[[#This Row],[stand_age]], ".0")</f>
        <v>37.7</v>
      </c>
      <c r="L158" s="1" t="str">
        <f t="shared" si="2"/>
        <v>"37.7"</v>
      </c>
      <c r="M158">
        <v>100</v>
      </c>
      <c r="N158">
        <f>0.029*stand_validation_1cycle2[[#This Row],[stand_level_biomass]]</f>
        <v>22.315473370120209</v>
      </c>
      <c r="O158">
        <f>0.213*stand_validation_1cycle2[[#This Row],[stand_level_biomass]]</f>
        <v>163.90330440812428</v>
      </c>
      <c r="P158">
        <f>0.571*stand_validation_1cycle2[[#This Row],[stand_level_biomass]]</f>
        <v>439.38397566684961</v>
      </c>
      <c r="Q158">
        <f>stand_validation_1cycle2[[#This Row],[stock]]</f>
        <v>100</v>
      </c>
      <c r="R158">
        <v>0</v>
      </c>
      <c r="S158">
        <f>stand_validation_1cycle2[[#This Row],[aws]]</f>
        <v>610.89685058593705</v>
      </c>
      <c r="T158">
        <f>stand_validation_1cycle2[[#This Row],[percent_tree_cover]]*100</f>
        <v>7.1093022622973301</v>
      </c>
    </row>
    <row r="159" spans="1:20" x14ac:dyDescent="0.2">
      <c r="A159">
        <v>1</v>
      </c>
      <c r="B159" t="s">
        <v>177</v>
      </c>
      <c r="C159">
        <v>36.276388888888917</v>
      </c>
      <c r="D159">
        <v>799.171830733055</v>
      </c>
      <c r="E159">
        <v>7.20374185511794</v>
      </c>
      <c r="F159">
        <v>26.106953883352801</v>
      </c>
      <c r="G159">
        <v>100</v>
      </c>
      <c r="H159">
        <v>525.65124511718705</v>
      </c>
      <c r="I159">
        <v>7.1786411757186905E-2</v>
      </c>
      <c r="K159" s="1" t="str">
        <f>TEXT(stand_validation_1cycle2[[#This Row],[stand_age]], ".0")</f>
        <v>36.3</v>
      </c>
      <c r="L159" s="1" t="str">
        <f t="shared" si="2"/>
        <v>"36.3"</v>
      </c>
      <c r="M159">
        <v>100</v>
      </c>
      <c r="N159">
        <f>0.029*stand_validation_1cycle2[[#This Row],[stand_level_biomass]]</f>
        <v>23.175983091258598</v>
      </c>
      <c r="O159">
        <f>0.213*stand_validation_1cycle2[[#This Row],[stand_level_biomass]]</f>
        <v>170.22359994614072</v>
      </c>
      <c r="P159">
        <f>0.571*stand_validation_1cycle2[[#This Row],[stand_level_biomass]]</f>
        <v>456.32711534857435</v>
      </c>
      <c r="Q159">
        <f>stand_validation_1cycle2[[#This Row],[stock]]</f>
        <v>100</v>
      </c>
      <c r="R159">
        <v>0</v>
      </c>
      <c r="S159">
        <f>stand_validation_1cycle2[[#This Row],[aws]]</f>
        <v>525.65124511718705</v>
      </c>
      <c r="T159">
        <f>stand_validation_1cycle2[[#This Row],[percent_tree_cover]]*100</f>
        <v>7.1786411757186901</v>
      </c>
    </row>
    <row r="160" spans="1:20" x14ac:dyDescent="0.2">
      <c r="A160">
        <v>1</v>
      </c>
      <c r="B160" t="s">
        <v>178</v>
      </c>
      <c r="C160">
        <v>35.656944444444456</v>
      </c>
      <c r="D160">
        <v>749.94114118242601</v>
      </c>
      <c r="E160">
        <v>6.8541972609052504</v>
      </c>
      <c r="F160">
        <v>25.660330245357098</v>
      </c>
      <c r="G160">
        <v>100</v>
      </c>
      <c r="H160">
        <v>526.63024902343705</v>
      </c>
      <c r="I160">
        <v>6.83176080600882E-2</v>
      </c>
      <c r="K160" s="1" t="str">
        <f>TEXT(stand_validation_1cycle2[[#This Row],[stand_age]], ".0")</f>
        <v>35.7</v>
      </c>
      <c r="L160" s="1" t="str">
        <f t="shared" si="2"/>
        <v>"35.7"</v>
      </c>
      <c r="M160">
        <v>100</v>
      </c>
      <c r="N160">
        <f>0.029*stand_validation_1cycle2[[#This Row],[stand_level_biomass]]</f>
        <v>21.748293094290354</v>
      </c>
      <c r="O160">
        <f>0.213*stand_validation_1cycle2[[#This Row],[stand_level_biomass]]</f>
        <v>159.73746307185672</v>
      </c>
      <c r="P160">
        <f>0.571*stand_validation_1cycle2[[#This Row],[stand_level_biomass]]</f>
        <v>428.21639161516521</v>
      </c>
      <c r="Q160">
        <f>stand_validation_1cycle2[[#This Row],[stock]]</f>
        <v>100</v>
      </c>
      <c r="R160">
        <v>0</v>
      </c>
      <c r="S160">
        <f>stand_validation_1cycle2[[#This Row],[aws]]</f>
        <v>526.63024902343705</v>
      </c>
      <c r="T160">
        <f>stand_validation_1cycle2[[#This Row],[percent_tree_cover]]*100</f>
        <v>6.8317608060088197</v>
      </c>
    </row>
    <row r="161" spans="1:20" x14ac:dyDescent="0.2">
      <c r="A161">
        <v>1</v>
      </c>
      <c r="B161" t="s">
        <v>179</v>
      </c>
      <c r="C161">
        <v>37.60555555555559</v>
      </c>
      <c r="D161">
        <v>992.84371268792995</v>
      </c>
      <c r="E161">
        <v>8.3668513470619903</v>
      </c>
      <c r="F161">
        <v>27.179710859053301</v>
      </c>
      <c r="G161">
        <v>99</v>
      </c>
      <c r="H161">
        <v>524.83026123046795</v>
      </c>
      <c r="I161">
        <v>8.3169604089820506E-2</v>
      </c>
      <c r="K161" s="1" t="str">
        <f>TEXT(stand_validation_1cycle2[[#This Row],[stand_age]], ".0")</f>
        <v>37.6</v>
      </c>
      <c r="L161" s="1" t="str">
        <f t="shared" si="2"/>
        <v>"37.6"</v>
      </c>
      <c r="M161">
        <v>100</v>
      </c>
      <c r="N161">
        <f>0.029*stand_validation_1cycle2[[#This Row],[stand_level_biomass]]</f>
        <v>28.792467667949971</v>
      </c>
      <c r="O161">
        <f>0.213*stand_validation_1cycle2[[#This Row],[stand_level_biomass]]</f>
        <v>211.47571080252908</v>
      </c>
      <c r="P161">
        <f>0.571*stand_validation_1cycle2[[#This Row],[stand_level_biomass]]</f>
        <v>566.91375994480791</v>
      </c>
      <c r="Q161">
        <f>stand_validation_1cycle2[[#This Row],[stock]]</f>
        <v>99</v>
      </c>
      <c r="R161">
        <v>0</v>
      </c>
      <c r="S161">
        <f>stand_validation_1cycle2[[#This Row],[aws]]</f>
        <v>524.83026123046795</v>
      </c>
      <c r="T161">
        <f>stand_validation_1cycle2[[#This Row],[percent_tree_cover]]*100</f>
        <v>8.3169604089820499</v>
      </c>
    </row>
    <row r="162" spans="1:20" x14ac:dyDescent="0.2">
      <c r="A162">
        <v>1</v>
      </c>
      <c r="B162" t="s">
        <v>180</v>
      </c>
      <c r="C162">
        <v>33.57916666666668</v>
      </c>
      <c r="D162">
        <v>596.44978229604806</v>
      </c>
      <c r="E162">
        <v>5.7506562926640603</v>
      </c>
      <c r="F162">
        <v>24.159082065820702</v>
      </c>
      <c r="G162">
        <v>100</v>
      </c>
      <c r="H162">
        <v>525.49761962890602</v>
      </c>
      <c r="I162">
        <v>5.7309148039819201E-2</v>
      </c>
      <c r="K162" s="1" t="str">
        <f>TEXT(stand_validation_1cycle2[[#This Row],[stand_age]], ".0")</f>
        <v>33.6</v>
      </c>
      <c r="L162" s="1" t="str">
        <f t="shared" si="2"/>
        <v>"33.6"</v>
      </c>
      <c r="M162">
        <v>100</v>
      </c>
      <c r="N162">
        <f>0.029*stand_validation_1cycle2[[#This Row],[stand_level_biomass]]</f>
        <v>17.297043686585393</v>
      </c>
      <c r="O162">
        <f>0.213*stand_validation_1cycle2[[#This Row],[stand_level_biomass]]</f>
        <v>127.04380362905823</v>
      </c>
      <c r="P162">
        <f>0.571*stand_validation_1cycle2[[#This Row],[stand_level_biomass]]</f>
        <v>340.57282569104342</v>
      </c>
      <c r="Q162">
        <f>stand_validation_1cycle2[[#This Row],[stock]]</f>
        <v>100</v>
      </c>
      <c r="R162">
        <v>0</v>
      </c>
      <c r="S162">
        <f>stand_validation_1cycle2[[#This Row],[aws]]</f>
        <v>525.49761962890602</v>
      </c>
      <c r="T162">
        <f>stand_validation_1cycle2[[#This Row],[percent_tree_cover]]*100</f>
        <v>5.7309148039819204</v>
      </c>
    </row>
    <row r="163" spans="1:20" x14ac:dyDescent="0.2">
      <c r="A163">
        <v>1</v>
      </c>
      <c r="B163" t="s">
        <v>181</v>
      </c>
      <c r="C163">
        <v>37.694163860830542</v>
      </c>
      <c r="D163">
        <v>960.80321469392004</v>
      </c>
      <c r="E163">
        <v>8.2198350210501108</v>
      </c>
      <c r="F163">
        <v>27.126344914737299</v>
      </c>
      <c r="G163">
        <v>99</v>
      </c>
      <c r="H163">
        <v>524.13806152343705</v>
      </c>
      <c r="I163">
        <v>8.1440270257752995E-2</v>
      </c>
      <c r="K163" s="1" t="str">
        <f>TEXT(stand_validation_1cycle2[[#This Row],[stand_age]], ".0")</f>
        <v>37.7</v>
      </c>
      <c r="L163" s="1" t="str">
        <f t="shared" si="2"/>
        <v>"37.7"</v>
      </c>
      <c r="M163">
        <v>100</v>
      </c>
      <c r="N163">
        <f>0.029*stand_validation_1cycle2[[#This Row],[stand_level_biomass]]</f>
        <v>27.863293226123684</v>
      </c>
      <c r="O163">
        <f>0.213*stand_validation_1cycle2[[#This Row],[stand_level_biomass]]</f>
        <v>204.65108472980495</v>
      </c>
      <c r="P163">
        <f>0.571*stand_validation_1cycle2[[#This Row],[stand_level_biomass]]</f>
        <v>548.61863559022834</v>
      </c>
      <c r="Q163">
        <f>stand_validation_1cycle2[[#This Row],[stock]]</f>
        <v>99</v>
      </c>
      <c r="R163">
        <v>0</v>
      </c>
      <c r="S163">
        <f>stand_validation_1cycle2[[#This Row],[aws]]</f>
        <v>524.13806152343705</v>
      </c>
      <c r="T163">
        <f>stand_validation_1cycle2[[#This Row],[percent_tree_cover]]*100</f>
        <v>8.1440270257752996</v>
      </c>
    </row>
    <row r="164" spans="1:20" x14ac:dyDescent="0.2">
      <c r="A164">
        <v>1</v>
      </c>
      <c r="B164" t="s">
        <v>182</v>
      </c>
      <c r="C164">
        <v>39.558641975308646</v>
      </c>
      <c r="D164">
        <v>1037.940533795</v>
      </c>
      <c r="E164">
        <v>8.8553093144347894</v>
      </c>
      <c r="F164">
        <v>28.359482856007201</v>
      </c>
      <c r="G164">
        <v>98</v>
      </c>
      <c r="H164">
        <v>571.18011474609295</v>
      </c>
      <c r="I164">
        <v>8.6514256994433006E-2</v>
      </c>
      <c r="K164" s="1" t="str">
        <f>TEXT(stand_validation_1cycle2[[#This Row],[stand_age]], ".0")</f>
        <v>39.6</v>
      </c>
      <c r="L164" s="1" t="str">
        <f t="shared" si="2"/>
        <v>"39.6"</v>
      </c>
      <c r="M164">
        <v>100</v>
      </c>
      <c r="N164">
        <f>0.029*stand_validation_1cycle2[[#This Row],[stand_level_biomass]]</f>
        <v>30.100275480055</v>
      </c>
      <c r="O164">
        <f>0.213*stand_validation_1cycle2[[#This Row],[stand_level_biomass]]</f>
        <v>221.08133369833499</v>
      </c>
      <c r="P164">
        <f>0.571*stand_validation_1cycle2[[#This Row],[stand_level_biomass]]</f>
        <v>592.66404479694495</v>
      </c>
      <c r="Q164">
        <f>stand_validation_1cycle2[[#This Row],[stock]]</f>
        <v>98</v>
      </c>
      <c r="R164">
        <v>0</v>
      </c>
      <c r="S164">
        <f>stand_validation_1cycle2[[#This Row],[aws]]</f>
        <v>571.18011474609295</v>
      </c>
      <c r="T164">
        <f>stand_validation_1cycle2[[#This Row],[percent_tree_cover]]*100</f>
        <v>8.6514256994433012</v>
      </c>
    </row>
    <row r="165" spans="1:20" x14ac:dyDescent="0.2">
      <c r="A165">
        <v>1</v>
      </c>
      <c r="B165" t="s">
        <v>183</v>
      </c>
      <c r="C165">
        <v>36.363888888888894</v>
      </c>
      <c r="D165">
        <v>851.04571053758195</v>
      </c>
      <c r="E165">
        <v>7.4905260674916896</v>
      </c>
      <c r="F165">
        <v>26.165461399036399</v>
      </c>
      <c r="G165">
        <v>100</v>
      </c>
      <c r="H165">
        <v>524.36944580078102</v>
      </c>
      <c r="I165">
        <v>7.4624561918102794E-2</v>
      </c>
      <c r="K165" s="1" t="str">
        <f>TEXT(stand_validation_1cycle2[[#This Row],[stand_age]], ".0")</f>
        <v>36.4</v>
      </c>
      <c r="L165" s="1" t="str">
        <f t="shared" si="2"/>
        <v>"36.4"</v>
      </c>
      <c r="M165">
        <v>100</v>
      </c>
      <c r="N165">
        <f>0.029*stand_validation_1cycle2[[#This Row],[stand_level_biomass]]</f>
        <v>24.680325605589879</v>
      </c>
      <c r="O165">
        <f>0.213*stand_validation_1cycle2[[#This Row],[stand_level_biomass]]</f>
        <v>181.27273634450495</v>
      </c>
      <c r="P165">
        <f>0.571*stand_validation_1cycle2[[#This Row],[stand_level_biomass]]</f>
        <v>485.94710071695926</v>
      </c>
      <c r="Q165">
        <f>stand_validation_1cycle2[[#This Row],[stock]]</f>
        <v>100</v>
      </c>
      <c r="R165">
        <v>0</v>
      </c>
      <c r="S165">
        <f>stand_validation_1cycle2[[#This Row],[aws]]</f>
        <v>524.36944580078102</v>
      </c>
      <c r="T165">
        <f>stand_validation_1cycle2[[#This Row],[percent_tree_cover]]*100</f>
        <v>7.4624561918102792</v>
      </c>
    </row>
    <row r="166" spans="1:20" x14ac:dyDescent="0.2">
      <c r="A166">
        <v>1</v>
      </c>
      <c r="B166" t="s">
        <v>184</v>
      </c>
      <c r="C166">
        <v>37.022222222222226</v>
      </c>
      <c r="D166">
        <v>813.05481598932499</v>
      </c>
      <c r="E166">
        <v>7.3371912132552799</v>
      </c>
      <c r="F166">
        <v>26.6419755989414</v>
      </c>
      <c r="G166">
        <v>100</v>
      </c>
      <c r="H166">
        <v>524.46466064453102</v>
      </c>
      <c r="I166">
        <v>7.3116031386743094E-2</v>
      </c>
      <c r="K166" s="1" t="str">
        <f>TEXT(stand_validation_1cycle2[[#This Row],[stand_age]], ".0")</f>
        <v>37.0</v>
      </c>
      <c r="L166" s="1" t="str">
        <f t="shared" si="2"/>
        <v>"37.0"</v>
      </c>
      <c r="M166">
        <v>100</v>
      </c>
      <c r="N166">
        <f>0.029*stand_validation_1cycle2[[#This Row],[stand_level_biomass]]</f>
        <v>23.578589663690426</v>
      </c>
      <c r="O166">
        <f>0.213*stand_validation_1cycle2[[#This Row],[stand_level_biomass]]</f>
        <v>173.18067580572622</v>
      </c>
      <c r="P166">
        <f>0.571*stand_validation_1cycle2[[#This Row],[stand_level_biomass]]</f>
        <v>464.25429992990451</v>
      </c>
      <c r="Q166">
        <f>stand_validation_1cycle2[[#This Row],[stock]]</f>
        <v>100</v>
      </c>
      <c r="R166">
        <v>0</v>
      </c>
      <c r="S166">
        <f>stand_validation_1cycle2[[#This Row],[aws]]</f>
        <v>524.46466064453102</v>
      </c>
      <c r="T166">
        <f>stand_validation_1cycle2[[#This Row],[percent_tree_cover]]*100</f>
        <v>7.3116031386743092</v>
      </c>
    </row>
    <row r="167" spans="1:20" x14ac:dyDescent="0.2">
      <c r="A167">
        <v>1</v>
      </c>
      <c r="B167" t="s">
        <v>185</v>
      </c>
      <c r="C167">
        <v>38.442176870748305</v>
      </c>
      <c r="D167">
        <v>1003.64422675906</v>
      </c>
      <c r="E167">
        <v>8.4327517507581806</v>
      </c>
      <c r="F167">
        <v>27.661621708450401</v>
      </c>
      <c r="G167">
        <v>98</v>
      </c>
      <c r="H167">
        <v>524.11468505859295</v>
      </c>
      <c r="I167">
        <v>8.3736146153191804E-2</v>
      </c>
      <c r="K167" s="1" t="str">
        <f>TEXT(stand_validation_1cycle2[[#This Row],[stand_age]], ".0")</f>
        <v>38.4</v>
      </c>
      <c r="L167" s="1" t="str">
        <f t="shared" si="2"/>
        <v>"38.4"</v>
      </c>
      <c r="M167">
        <v>100</v>
      </c>
      <c r="N167">
        <f>0.029*stand_validation_1cycle2[[#This Row],[stand_level_biomass]]</f>
        <v>29.10568257601274</v>
      </c>
      <c r="O167">
        <f>0.213*stand_validation_1cycle2[[#This Row],[stand_level_biomass]]</f>
        <v>213.77622029967978</v>
      </c>
      <c r="P167">
        <f>0.571*stand_validation_1cycle2[[#This Row],[stand_level_biomass]]</f>
        <v>573.08085347942324</v>
      </c>
      <c r="Q167">
        <f>stand_validation_1cycle2[[#This Row],[stock]]</f>
        <v>98</v>
      </c>
      <c r="R167">
        <v>0</v>
      </c>
      <c r="S167">
        <f>stand_validation_1cycle2[[#This Row],[aws]]</f>
        <v>524.11468505859295</v>
      </c>
      <c r="T167">
        <f>stand_validation_1cycle2[[#This Row],[percent_tree_cover]]*100</f>
        <v>8.3736146153191804</v>
      </c>
    </row>
    <row r="168" spans="1:20" x14ac:dyDescent="0.2">
      <c r="A168">
        <v>1</v>
      </c>
      <c r="B168" t="s">
        <v>186</v>
      </c>
      <c r="C168">
        <v>38.448611111111106</v>
      </c>
      <c r="D168">
        <v>924.47533704823695</v>
      </c>
      <c r="E168">
        <v>8.1235279274579906</v>
      </c>
      <c r="F168">
        <v>27.667534322108501</v>
      </c>
      <c r="G168">
        <v>100</v>
      </c>
      <c r="H168">
        <v>524.11468505859295</v>
      </c>
      <c r="I168">
        <v>8.0931507567381503E-2</v>
      </c>
      <c r="K168" s="1" t="str">
        <f>TEXT(stand_validation_1cycle2[[#This Row],[stand_age]], ".0")</f>
        <v>38.4</v>
      </c>
      <c r="L168" s="1" t="str">
        <f t="shared" si="2"/>
        <v>"38.4"</v>
      </c>
      <c r="M168">
        <v>100</v>
      </c>
      <c r="N168">
        <f>0.029*stand_validation_1cycle2[[#This Row],[stand_level_biomass]]</f>
        <v>26.809784774398874</v>
      </c>
      <c r="O168">
        <f>0.213*stand_validation_1cycle2[[#This Row],[stand_level_biomass]]</f>
        <v>196.91324679127447</v>
      </c>
      <c r="P168">
        <f>0.571*stand_validation_1cycle2[[#This Row],[stand_level_biomass]]</f>
        <v>527.87541745454325</v>
      </c>
      <c r="Q168">
        <f>stand_validation_1cycle2[[#This Row],[stock]]</f>
        <v>100</v>
      </c>
      <c r="R168">
        <v>0</v>
      </c>
      <c r="S168">
        <f>stand_validation_1cycle2[[#This Row],[aws]]</f>
        <v>524.11468505859295</v>
      </c>
      <c r="T168">
        <f>stand_validation_1cycle2[[#This Row],[percent_tree_cover]]*100</f>
        <v>8.0931507567381509</v>
      </c>
    </row>
    <row r="169" spans="1:20" x14ac:dyDescent="0.2">
      <c r="A169">
        <v>1</v>
      </c>
      <c r="B169" t="s">
        <v>187</v>
      </c>
      <c r="C169">
        <v>40.584722222222226</v>
      </c>
      <c r="D169">
        <v>1010.12357704879</v>
      </c>
      <c r="E169">
        <v>8.8233066954708299</v>
      </c>
      <c r="F169">
        <v>29.209322816622802</v>
      </c>
      <c r="G169">
        <v>100</v>
      </c>
      <c r="H169">
        <v>525.01373291015602</v>
      </c>
      <c r="I169">
        <v>8.7909332267927506E-2</v>
      </c>
      <c r="K169" s="1" t="str">
        <f>TEXT(stand_validation_1cycle2[[#This Row],[stand_age]], ".0")</f>
        <v>40.6</v>
      </c>
      <c r="L169" s="1" t="str">
        <f t="shared" si="2"/>
        <v>"40.6"</v>
      </c>
      <c r="M169">
        <v>100</v>
      </c>
      <c r="N169">
        <f>0.029*stand_validation_1cycle2[[#This Row],[stand_level_biomass]]</f>
        <v>29.293583734414913</v>
      </c>
      <c r="O169">
        <f>0.213*stand_validation_1cycle2[[#This Row],[stand_level_biomass]]</f>
        <v>215.15632191139227</v>
      </c>
      <c r="P169">
        <f>0.571*stand_validation_1cycle2[[#This Row],[stand_level_biomass]]</f>
        <v>576.78056249485905</v>
      </c>
      <c r="Q169">
        <f>stand_validation_1cycle2[[#This Row],[stock]]</f>
        <v>100</v>
      </c>
      <c r="R169">
        <v>0</v>
      </c>
      <c r="S169">
        <f>stand_validation_1cycle2[[#This Row],[aws]]</f>
        <v>525.01373291015602</v>
      </c>
      <c r="T169">
        <f>stand_validation_1cycle2[[#This Row],[percent_tree_cover]]*100</f>
        <v>8.7909332267927507</v>
      </c>
    </row>
    <row r="170" spans="1:20" x14ac:dyDescent="0.2">
      <c r="A170">
        <v>1</v>
      </c>
      <c r="B170" t="s">
        <v>188</v>
      </c>
      <c r="C170">
        <v>37.178743961352666</v>
      </c>
      <c r="D170">
        <v>710.15224456976205</v>
      </c>
      <c r="E170">
        <v>4.6584266287721396</v>
      </c>
      <c r="F170">
        <v>26.770760726668001</v>
      </c>
      <c r="G170">
        <v>68</v>
      </c>
      <c r="H170">
        <v>616</v>
      </c>
      <c r="I170">
        <v>6.4952619767806599E-2</v>
      </c>
      <c r="K170" s="1" t="str">
        <f>TEXT(stand_validation_1cycle2[[#This Row],[stand_age]], ".0")</f>
        <v>37.2</v>
      </c>
      <c r="L170" s="1" t="str">
        <f t="shared" si="2"/>
        <v>"37.2"</v>
      </c>
      <c r="M170">
        <v>100</v>
      </c>
      <c r="N170">
        <f>0.029*stand_validation_1cycle2[[#This Row],[stand_level_biomass]]</f>
        <v>20.5944150925231</v>
      </c>
      <c r="O170">
        <f>0.213*stand_validation_1cycle2[[#This Row],[stand_level_biomass]]</f>
        <v>151.26242809335932</v>
      </c>
      <c r="P170">
        <f>0.571*stand_validation_1cycle2[[#This Row],[stand_level_biomass]]</f>
        <v>405.4969316493341</v>
      </c>
      <c r="Q170">
        <f>stand_validation_1cycle2[[#This Row],[stock]]</f>
        <v>68</v>
      </c>
      <c r="R170">
        <v>0</v>
      </c>
      <c r="S170">
        <f>stand_validation_1cycle2[[#This Row],[aws]]</f>
        <v>616</v>
      </c>
      <c r="T170">
        <f>stand_validation_1cycle2[[#This Row],[percent_tree_cover]]*100</f>
        <v>6.4952619767806601</v>
      </c>
    </row>
    <row r="171" spans="1:20" x14ac:dyDescent="0.2">
      <c r="A171">
        <v>1</v>
      </c>
      <c r="B171" t="s">
        <v>189</v>
      </c>
      <c r="C171">
        <v>36.380584192439869</v>
      </c>
      <c r="D171">
        <v>761.57534710485402</v>
      </c>
      <c r="E171">
        <v>6.7547760635952496</v>
      </c>
      <c r="F171">
        <v>26.179153576665598</v>
      </c>
      <c r="G171">
        <v>97</v>
      </c>
      <c r="H171">
        <v>524.12786865234295</v>
      </c>
      <c r="I171">
        <v>6.9096977584056904E-2</v>
      </c>
      <c r="K171" s="1" t="str">
        <f>TEXT(stand_validation_1cycle2[[#This Row],[stand_age]], ".0")</f>
        <v>36.4</v>
      </c>
      <c r="L171" s="1" t="str">
        <f t="shared" si="2"/>
        <v>"36.4"</v>
      </c>
      <c r="M171">
        <v>100</v>
      </c>
      <c r="N171">
        <f>0.029*stand_validation_1cycle2[[#This Row],[stand_level_biomass]]</f>
        <v>22.085685066040767</v>
      </c>
      <c r="O171">
        <f>0.213*stand_validation_1cycle2[[#This Row],[stand_level_biomass]]</f>
        <v>162.21554893333391</v>
      </c>
      <c r="P171">
        <f>0.571*stand_validation_1cycle2[[#This Row],[stand_level_biomass]]</f>
        <v>434.85952319687163</v>
      </c>
      <c r="Q171">
        <f>stand_validation_1cycle2[[#This Row],[stock]]</f>
        <v>97</v>
      </c>
      <c r="R171">
        <v>0</v>
      </c>
      <c r="S171">
        <f>stand_validation_1cycle2[[#This Row],[aws]]</f>
        <v>524.12786865234295</v>
      </c>
      <c r="T171">
        <f>stand_validation_1cycle2[[#This Row],[percent_tree_cover]]*100</f>
        <v>6.9096977584056907</v>
      </c>
    </row>
    <row r="172" spans="1:20" x14ac:dyDescent="0.2">
      <c r="A172">
        <v>1</v>
      </c>
      <c r="B172" t="s">
        <v>190</v>
      </c>
      <c r="C172">
        <v>37.179166666666688</v>
      </c>
      <c r="D172">
        <v>849.083320918151</v>
      </c>
      <c r="E172">
        <v>7.5505736840742497</v>
      </c>
      <c r="F172">
        <v>26.755015407361402</v>
      </c>
      <c r="G172">
        <v>100</v>
      </c>
      <c r="H172">
        <v>524.13714599609295</v>
      </c>
      <c r="I172">
        <v>7.5232510007666495E-2</v>
      </c>
      <c r="K172" s="1" t="str">
        <f>TEXT(stand_validation_1cycle2[[#This Row],[stand_age]], ".0")</f>
        <v>37.2</v>
      </c>
      <c r="L172" s="1" t="str">
        <f t="shared" si="2"/>
        <v>"37.2"</v>
      </c>
      <c r="M172">
        <v>100</v>
      </c>
      <c r="N172">
        <f>0.029*stand_validation_1cycle2[[#This Row],[stand_level_biomass]]</f>
        <v>24.623416306626382</v>
      </c>
      <c r="O172">
        <f>0.213*stand_validation_1cycle2[[#This Row],[stand_level_biomass]]</f>
        <v>180.85474735556616</v>
      </c>
      <c r="P172">
        <f>0.571*stand_validation_1cycle2[[#This Row],[stand_level_biomass]]</f>
        <v>484.82657624426417</v>
      </c>
      <c r="Q172">
        <f>stand_validation_1cycle2[[#This Row],[stock]]</f>
        <v>100</v>
      </c>
      <c r="R172">
        <v>0</v>
      </c>
      <c r="S172">
        <f>stand_validation_1cycle2[[#This Row],[aws]]</f>
        <v>524.13714599609295</v>
      </c>
      <c r="T172">
        <f>stand_validation_1cycle2[[#This Row],[percent_tree_cover]]*100</f>
        <v>7.5232510007666491</v>
      </c>
    </row>
    <row r="173" spans="1:20" x14ac:dyDescent="0.2">
      <c r="A173">
        <v>1</v>
      </c>
      <c r="B173" t="s">
        <v>191</v>
      </c>
      <c r="C173">
        <v>34.863888888888894</v>
      </c>
      <c r="D173">
        <v>718.14511107625196</v>
      </c>
      <c r="E173">
        <v>6.5916001703714704</v>
      </c>
      <c r="F173">
        <v>25.085423159914299</v>
      </c>
      <c r="G173">
        <v>100</v>
      </c>
      <c r="H173">
        <v>569.60736083984295</v>
      </c>
      <c r="I173">
        <v>6.5681154631043404E-2</v>
      </c>
      <c r="K173" s="1" t="str">
        <f>TEXT(stand_validation_1cycle2[[#This Row],[stand_age]], ".0")</f>
        <v>34.9</v>
      </c>
      <c r="L173" s="1" t="str">
        <f t="shared" si="2"/>
        <v>"34.9"</v>
      </c>
      <c r="M173">
        <v>100</v>
      </c>
      <c r="N173">
        <f>0.029*stand_validation_1cycle2[[#This Row],[stand_level_biomass]]</f>
        <v>20.826208221211306</v>
      </c>
      <c r="O173">
        <f>0.213*stand_validation_1cycle2[[#This Row],[stand_level_biomass]]</f>
        <v>152.96490865924167</v>
      </c>
      <c r="P173">
        <f>0.571*stand_validation_1cycle2[[#This Row],[stand_level_biomass]]</f>
        <v>410.06085842453984</v>
      </c>
      <c r="Q173">
        <f>stand_validation_1cycle2[[#This Row],[stock]]</f>
        <v>100</v>
      </c>
      <c r="R173">
        <v>0</v>
      </c>
      <c r="S173">
        <f>stand_validation_1cycle2[[#This Row],[aws]]</f>
        <v>569.60736083984295</v>
      </c>
      <c r="T173">
        <f>stand_validation_1cycle2[[#This Row],[percent_tree_cover]]*100</f>
        <v>6.5681154631043404</v>
      </c>
    </row>
    <row r="174" spans="1:20" x14ac:dyDescent="0.2">
      <c r="A174">
        <v>1</v>
      </c>
      <c r="B174" t="s">
        <v>192</v>
      </c>
      <c r="C174">
        <v>36.291666666666671</v>
      </c>
      <c r="D174">
        <v>810.17429049655095</v>
      </c>
      <c r="E174">
        <v>7.2529069947484501</v>
      </c>
      <c r="F174">
        <v>26.111690779197101</v>
      </c>
      <c r="G174">
        <v>100</v>
      </c>
      <c r="H174">
        <v>567.50677490234295</v>
      </c>
      <c r="I174">
        <v>7.2260314846911602E-2</v>
      </c>
      <c r="K174" s="1" t="str">
        <f>TEXT(stand_validation_1cycle2[[#This Row],[stand_age]], ".0")</f>
        <v>36.3</v>
      </c>
      <c r="L174" s="1" t="str">
        <f t="shared" si="2"/>
        <v>"36.3"</v>
      </c>
      <c r="M174">
        <v>100</v>
      </c>
      <c r="N174">
        <f>0.029*stand_validation_1cycle2[[#This Row],[stand_level_biomass]]</f>
        <v>23.495054424399978</v>
      </c>
      <c r="O174">
        <f>0.213*stand_validation_1cycle2[[#This Row],[stand_level_biomass]]</f>
        <v>172.56712387576536</v>
      </c>
      <c r="P174">
        <f>0.571*stand_validation_1cycle2[[#This Row],[stand_level_biomass]]</f>
        <v>462.60951987353053</v>
      </c>
      <c r="Q174">
        <f>stand_validation_1cycle2[[#This Row],[stock]]</f>
        <v>100</v>
      </c>
      <c r="R174">
        <v>0</v>
      </c>
      <c r="S174">
        <f>stand_validation_1cycle2[[#This Row],[aws]]</f>
        <v>567.50677490234295</v>
      </c>
      <c r="T174">
        <f>stand_validation_1cycle2[[#This Row],[percent_tree_cover]]*100</f>
        <v>7.22603148469116</v>
      </c>
    </row>
    <row r="175" spans="1:20" x14ac:dyDescent="0.2">
      <c r="A175">
        <v>1</v>
      </c>
      <c r="B175" t="s">
        <v>193</v>
      </c>
      <c r="C175">
        <v>36.545173961840646</v>
      </c>
      <c r="D175">
        <v>812.41368783425298</v>
      </c>
      <c r="E175">
        <v>7.2193084467164699</v>
      </c>
      <c r="F175">
        <v>26.300471551227901</v>
      </c>
      <c r="G175">
        <v>99</v>
      </c>
      <c r="H175">
        <v>572.969970703125</v>
      </c>
      <c r="I175">
        <v>7.1832804320653795E-2</v>
      </c>
      <c r="K175" s="1" t="str">
        <f>TEXT(stand_validation_1cycle2[[#This Row],[stand_age]], ".0")</f>
        <v>36.5</v>
      </c>
      <c r="L175" s="1" t="str">
        <f t="shared" si="2"/>
        <v>"36.5"</v>
      </c>
      <c r="M175">
        <v>100</v>
      </c>
      <c r="N175">
        <f>0.029*stand_validation_1cycle2[[#This Row],[stand_level_biomass]]</f>
        <v>23.559996947193337</v>
      </c>
      <c r="O175">
        <f>0.213*stand_validation_1cycle2[[#This Row],[stand_level_biomass]]</f>
        <v>173.04411550869588</v>
      </c>
      <c r="P175">
        <f>0.571*stand_validation_1cycle2[[#This Row],[stand_level_biomass]]</f>
        <v>463.88821575335839</v>
      </c>
      <c r="Q175">
        <f>stand_validation_1cycle2[[#This Row],[stock]]</f>
        <v>99</v>
      </c>
      <c r="R175">
        <v>0</v>
      </c>
      <c r="S175">
        <f>stand_validation_1cycle2[[#This Row],[aws]]</f>
        <v>572.969970703125</v>
      </c>
      <c r="T175">
        <f>stand_validation_1cycle2[[#This Row],[percent_tree_cover]]*100</f>
        <v>7.1832804320653798</v>
      </c>
    </row>
    <row r="176" spans="1:20" x14ac:dyDescent="0.2">
      <c r="A176">
        <v>1</v>
      </c>
      <c r="B176" t="s">
        <v>194</v>
      </c>
      <c r="C176">
        <v>41.773611111111116</v>
      </c>
      <c r="D176">
        <v>1236.4597508958</v>
      </c>
      <c r="E176">
        <v>10.263979825350299</v>
      </c>
      <c r="F176">
        <v>30.064607311897099</v>
      </c>
      <c r="G176">
        <v>100</v>
      </c>
      <c r="H176">
        <v>566.54302978515602</v>
      </c>
      <c r="I176">
        <v>0.102222037031684</v>
      </c>
      <c r="K176" s="1" t="str">
        <f>TEXT(stand_validation_1cycle2[[#This Row],[stand_age]], ".0")</f>
        <v>41.8</v>
      </c>
      <c r="L176" s="1" t="str">
        <f t="shared" si="2"/>
        <v>"41.8"</v>
      </c>
      <c r="M176">
        <v>100</v>
      </c>
      <c r="N176">
        <f>0.029*stand_validation_1cycle2[[#This Row],[stand_level_biomass]]</f>
        <v>35.8573327759782</v>
      </c>
      <c r="O176">
        <f>0.213*stand_validation_1cycle2[[#This Row],[stand_level_biomass]]</f>
        <v>263.36592694080537</v>
      </c>
      <c r="P176">
        <f>0.571*stand_validation_1cycle2[[#This Row],[stand_level_biomass]]</f>
        <v>706.0185177615017</v>
      </c>
      <c r="Q176">
        <f>stand_validation_1cycle2[[#This Row],[stock]]</f>
        <v>100</v>
      </c>
      <c r="R176">
        <v>0</v>
      </c>
      <c r="S176">
        <f>stand_validation_1cycle2[[#This Row],[aws]]</f>
        <v>566.54302978515602</v>
      </c>
      <c r="T176">
        <f>stand_validation_1cycle2[[#This Row],[percent_tree_cover]]*100</f>
        <v>10.2222037031684</v>
      </c>
    </row>
    <row r="177" spans="1:20" x14ac:dyDescent="0.2">
      <c r="A177">
        <v>1</v>
      </c>
      <c r="B177" t="s">
        <v>195</v>
      </c>
      <c r="C177">
        <v>37.33750000000002</v>
      </c>
      <c r="D177">
        <v>721.76178259311598</v>
      </c>
      <c r="E177">
        <v>6.8289168648218102</v>
      </c>
      <c r="F177">
        <v>26.869235065590001</v>
      </c>
      <c r="G177">
        <v>100</v>
      </c>
      <c r="H177">
        <v>574.49725341796795</v>
      </c>
      <c r="I177">
        <v>6.8060475380845906E-2</v>
      </c>
      <c r="K177" s="1" t="str">
        <f>TEXT(stand_validation_1cycle2[[#This Row],[stand_age]], ".0")</f>
        <v>37.3</v>
      </c>
      <c r="L177" s="1" t="str">
        <f t="shared" si="2"/>
        <v>"37.3"</v>
      </c>
      <c r="M177">
        <v>100</v>
      </c>
      <c r="N177">
        <f>0.029*stand_validation_1cycle2[[#This Row],[stand_level_biomass]]</f>
        <v>20.931091695200365</v>
      </c>
      <c r="O177">
        <f>0.213*stand_validation_1cycle2[[#This Row],[stand_level_biomass]]</f>
        <v>153.7352596923337</v>
      </c>
      <c r="P177">
        <f>0.571*stand_validation_1cycle2[[#This Row],[stand_level_biomass]]</f>
        <v>412.1259778606692</v>
      </c>
      <c r="Q177">
        <f>stand_validation_1cycle2[[#This Row],[stock]]</f>
        <v>100</v>
      </c>
      <c r="R177">
        <v>0</v>
      </c>
      <c r="S177">
        <f>stand_validation_1cycle2[[#This Row],[aws]]</f>
        <v>574.49725341796795</v>
      </c>
      <c r="T177">
        <f>stand_validation_1cycle2[[#This Row],[percent_tree_cover]]*100</f>
        <v>6.8060475380845906</v>
      </c>
    </row>
    <row r="178" spans="1:20" x14ac:dyDescent="0.2">
      <c r="A178">
        <v>1</v>
      </c>
      <c r="B178" t="s">
        <v>196</v>
      </c>
      <c r="C178">
        <v>35.50972222222223</v>
      </c>
      <c r="D178">
        <v>783.65157626865096</v>
      </c>
      <c r="E178">
        <v>6.9884830680866097</v>
      </c>
      <c r="F178">
        <v>25.550290665725701</v>
      </c>
      <c r="G178">
        <v>100</v>
      </c>
      <c r="H178">
        <v>567.67980957031205</v>
      </c>
      <c r="I178">
        <v>6.9617756744619994E-2</v>
      </c>
      <c r="K178" s="1" t="str">
        <f>TEXT(stand_validation_1cycle2[[#This Row],[stand_age]], ".0")</f>
        <v>35.5</v>
      </c>
      <c r="L178" s="1" t="str">
        <f t="shared" si="2"/>
        <v>"35.5"</v>
      </c>
      <c r="M178">
        <v>100</v>
      </c>
      <c r="N178">
        <f>0.029*stand_validation_1cycle2[[#This Row],[stand_level_biomass]]</f>
        <v>22.72589571179088</v>
      </c>
      <c r="O178">
        <f>0.213*stand_validation_1cycle2[[#This Row],[stand_level_biomass]]</f>
        <v>166.91778574522266</v>
      </c>
      <c r="P178">
        <f>0.571*stand_validation_1cycle2[[#This Row],[stand_level_biomass]]</f>
        <v>447.46505004939968</v>
      </c>
      <c r="Q178">
        <f>stand_validation_1cycle2[[#This Row],[stock]]</f>
        <v>100</v>
      </c>
      <c r="R178">
        <v>0</v>
      </c>
      <c r="S178">
        <f>stand_validation_1cycle2[[#This Row],[aws]]</f>
        <v>567.67980957031205</v>
      </c>
      <c r="T178">
        <f>stand_validation_1cycle2[[#This Row],[percent_tree_cover]]*100</f>
        <v>6.9617756744619994</v>
      </c>
    </row>
    <row r="179" spans="1:20" x14ac:dyDescent="0.2">
      <c r="A179">
        <v>1</v>
      </c>
      <c r="B179" t="s">
        <v>197</v>
      </c>
      <c r="C179">
        <v>35.340277777777786</v>
      </c>
      <c r="D179">
        <v>830.19957779499396</v>
      </c>
      <c r="E179">
        <v>7.2619571377852798</v>
      </c>
      <c r="F179">
        <v>25.428850599009198</v>
      </c>
      <c r="G179">
        <v>100</v>
      </c>
      <c r="H179">
        <v>572.13140869140602</v>
      </c>
      <c r="I179">
        <v>7.2355130099471907E-2</v>
      </c>
      <c r="K179" s="1" t="str">
        <f>TEXT(stand_validation_1cycle2[[#This Row],[stand_age]], ".0")</f>
        <v>35.3</v>
      </c>
      <c r="L179" s="1" t="str">
        <f t="shared" si="2"/>
        <v>"35.3"</v>
      </c>
      <c r="M179">
        <v>100</v>
      </c>
      <c r="N179">
        <f>0.029*stand_validation_1cycle2[[#This Row],[stand_level_biomass]]</f>
        <v>24.075787756054826</v>
      </c>
      <c r="O179">
        <f>0.213*stand_validation_1cycle2[[#This Row],[stand_level_biomass]]</f>
        <v>176.83251007033371</v>
      </c>
      <c r="P179">
        <f>0.571*stand_validation_1cycle2[[#This Row],[stand_level_biomass]]</f>
        <v>474.04395892094152</v>
      </c>
      <c r="Q179">
        <f>stand_validation_1cycle2[[#This Row],[stock]]</f>
        <v>100</v>
      </c>
      <c r="R179">
        <v>0</v>
      </c>
      <c r="S179">
        <f>stand_validation_1cycle2[[#This Row],[aws]]</f>
        <v>572.13140869140602</v>
      </c>
      <c r="T179">
        <f>stand_validation_1cycle2[[#This Row],[percent_tree_cover]]*100</f>
        <v>7.2355130099471907</v>
      </c>
    </row>
    <row r="180" spans="1:20" x14ac:dyDescent="0.2">
      <c r="A180">
        <v>1</v>
      </c>
      <c r="B180" t="s">
        <v>198</v>
      </c>
      <c r="C180">
        <v>38.083333333333343</v>
      </c>
      <c r="D180">
        <v>945.88122781808102</v>
      </c>
      <c r="E180">
        <v>8.2043713166109793</v>
      </c>
      <c r="F180">
        <v>27.405485732292799</v>
      </c>
      <c r="G180">
        <v>100</v>
      </c>
      <c r="H180">
        <v>566.47930908203102</v>
      </c>
      <c r="I180">
        <v>8.1734523876056703E-2</v>
      </c>
      <c r="K180" s="1" t="str">
        <f>TEXT(stand_validation_1cycle2[[#This Row],[stand_age]], ".0")</f>
        <v>38.1</v>
      </c>
      <c r="L180" s="1" t="str">
        <f t="shared" si="2"/>
        <v>"38.1"</v>
      </c>
      <c r="M180">
        <v>100</v>
      </c>
      <c r="N180">
        <f>0.029*stand_validation_1cycle2[[#This Row],[stand_level_biomass]]</f>
        <v>27.430555606724351</v>
      </c>
      <c r="O180">
        <f>0.213*stand_validation_1cycle2[[#This Row],[stand_level_biomass]]</f>
        <v>201.47270152525124</v>
      </c>
      <c r="P180">
        <f>0.571*stand_validation_1cycle2[[#This Row],[stand_level_biomass]]</f>
        <v>540.09818108412423</v>
      </c>
      <c r="Q180">
        <f>stand_validation_1cycle2[[#This Row],[stock]]</f>
        <v>100</v>
      </c>
      <c r="R180">
        <v>0</v>
      </c>
      <c r="S180">
        <f>stand_validation_1cycle2[[#This Row],[aws]]</f>
        <v>566.47930908203102</v>
      </c>
      <c r="T180">
        <f>stand_validation_1cycle2[[#This Row],[percent_tree_cover]]*100</f>
        <v>8.1734523876056695</v>
      </c>
    </row>
    <row r="181" spans="1:20" x14ac:dyDescent="0.2">
      <c r="A181">
        <v>1</v>
      </c>
      <c r="B181" t="s">
        <v>199</v>
      </c>
      <c r="C181">
        <v>38.444444444444436</v>
      </c>
      <c r="D181">
        <v>864.08035121329794</v>
      </c>
      <c r="E181">
        <v>7.7675485660925903</v>
      </c>
      <c r="F181">
        <v>27.669503798765</v>
      </c>
      <c r="G181">
        <v>100</v>
      </c>
      <c r="H181">
        <v>569.55694580078102</v>
      </c>
      <c r="I181">
        <v>7.7414542004143105E-2</v>
      </c>
      <c r="K181" s="1" t="str">
        <f>TEXT(stand_validation_1cycle2[[#This Row],[stand_age]], ".0")</f>
        <v>38.4</v>
      </c>
      <c r="L181" s="1" t="str">
        <f t="shared" si="2"/>
        <v>"38.4"</v>
      </c>
      <c r="M181">
        <v>100</v>
      </c>
      <c r="N181">
        <f>0.029*stand_validation_1cycle2[[#This Row],[stand_level_biomass]]</f>
        <v>25.058330185185643</v>
      </c>
      <c r="O181">
        <f>0.213*stand_validation_1cycle2[[#This Row],[stand_level_biomass]]</f>
        <v>184.04911480843245</v>
      </c>
      <c r="P181">
        <f>0.571*stand_validation_1cycle2[[#This Row],[stand_level_biomass]]</f>
        <v>493.38988054279309</v>
      </c>
      <c r="Q181">
        <f>stand_validation_1cycle2[[#This Row],[stock]]</f>
        <v>100</v>
      </c>
      <c r="R181">
        <v>0</v>
      </c>
      <c r="S181">
        <f>stand_validation_1cycle2[[#This Row],[aws]]</f>
        <v>569.55694580078102</v>
      </c>
      <c r="T181">
        <f>stand_validation_1cycle2[[#This Row],[percent_tree_cover]]*100</f>
        <v>7.7414542004143101</v>
      </c>
    </row>
    <row r="182" spans="1:20" x14ac:dyDescent="0.2">
      <c r="A182">
        <v>1</v>
      </c>
      <c r="B182" t="s">
        <v>200</v>
      </c>
      <c r="C182">
        <v>37.225000000000001</v>
      </c>
      <c r="D182">
        <v>803.53357687365701</v>
      </c>
      <c r="E182">
        <v>7.2959389601210001</v>
      </c>
      <c r="F182">
        <v>26.790110998819198</v>
      </c>
      <c r="G182">
        <v>100</v>
      </c>
      <c r="H182">
        <v>566.57781982421795</v>
      </c>
      <c r="I182">
        <v>7.2715298251237501E-2</v>
      </c>
      <c r="K182" s="1" t="str">
        <f>TEXT(stand_validation_1cycle2[[#This Row],[stand_age]], ".0")</f>
        <v>37.2</v>
      </c>
      <c r="L182" s="1" t="str">
        <f t="shared" si="2"/>
        <v>"37.2"</v>
      </c>
      <c r="M182">
        <v>100</v>
      </c>
      <c r="N182">
        <f>0.029*stand_validation_1cycle2[[#This Row],[stand_level_biomass]]</f>
        <v>23.302473729336054</v>
      </c>
      <c r="O182">
        <f>0.213*stand_validation_1cycle2[[#This Row],[stand_level_biomass]]</f>
        <v>171.15265187408895</v>
      </c>
      <c r="P182">
        <f>0.571*stand_validation_1cycle2[[#This Row],[stand_level_biomass]]</f>
        <v>458.81767239485811</v>
      </c>
      <c r="Q182">
        <f>stand_validation_1cycle2[[#This Row],[stock]]</f>
        <v>100</v>
      </c>
      <c r="R182">
        <v>0</v>
      </c>
      <c r="S182">
        <f>stand_validation_1cycle2[[#This Row],[aws]]</f>
        <v>566.57781982421795</v>
      </c>
      <c r="T182">
        <f>stand_validation_1cycle2[[#This Row],[percent_tree_cover]]*100</f>
        <v>7.2715298251237499</v>
      </c>
    </row>
    <row r="183" spans="1:20" x14ac:dyDescent="0.2">
      <c r="A183">
        <v>1</v>
      </c>
      <c r="B183" t="s">
        <v>201</v>
      </c>
      <c r="C183">
        <v>35.584722222222233</v>
      </c>
      <c r="D183">
        <v>758.66555103923497</v>
      </c>
      <c r="E183">
        <v>6.8818872585539896</v>
      </c>
      <c r="F183">
        <v>25.603619665820698</v>
      </c>
      <c r="G183">
        <v>100</v>
      </c>
      <c r="H183">
        <v>572.561279296875</v>
      </c>
      <c r="I183">
        <v>6.8559762532277899E-2</v>
      </c>
      <c r="K183" s="1" t="str">
        <f>TEXT(stand_validation_1cycle2[[#This Row],[stand_age]], ".0")</f>
        <v>35.6</v>
      </c>
      <c r="L183" s="1" t="str">
        <f t="shared" si="2"/>
        <v>"35.6"</v>
      </c>
      <c r="M183">
        <v>100</v>
      </c>
      <c r="N183">
        <f>0.029*stand_validation_1cycle2[[#This Row],[stand_level_biomass]]</f>
        <v>22.001300980137817</v>
      </c>
      <c r="O183">
        <f>0.213*stand_validation_1cycle2[[#This Row],[stand_level_biomass]]</f>
        <v>161.59576237135704</v>
      </c>
      <c r="P183">
        <f>0.571*stand_validation_1cycle2[[#This Row],[stand_level_biomass]]</f>
        <v>433.19802964340312</v>
      </c>
      <c r="Q183">
        <f>stand_validation_1cycle2[[#This Row],[stock]]</f>
        <v>100</v>
      </c>
      <c r="R183">
        <v>0</v>
      </c>
      <c r="S183">
        <f>stand_validation_1cycle2[[#This Row],[aws]]</f>
        <v>572.561279296875</v>
      </c>
      <c r="T183">
        <f>stand_validation_1cycle2[[#This Row],[percent_tree_cover]]*100</f>
        <v>6.8559762532277899</v>
      </c>
    </row>
    <row r="184" spans="1:20" x14ac:dyDescent="0.2">
      <c r="A184">
        <v>1</v>
      </c>
      <c r="B184" t="s">
        <v>202</v>
      </c>
      <c r="C184">
        <v>35.411111111111126</v>
      </c>
      <c r="D184">
        <v>724.94199236334305</v>
      </c>
      <c r="E184">
        <v>6.6725103183683503</v>
      </c>
      <c r="F184">
        <v>25.485869132062099</v>
      </c>
      <c r="G184">
        <v>100</v>
      </c>
      <c r="H184">
        <v>571.766357421875</v>
      </c>
      <c r="I184">
        <v>6.6517660025332701E-2</v>
      </c>
      <c r="K184" s="1" t="str">
        <f>TEXT(stand_validation_1cycle2[[#This Row],[stand_age]], ".0")</f>
        <v>35.4</v>
      </c>
      <c r="L184" s="1" t="str">
        <f t="shared" si="2"/>
        <v>"35.4"</v>
      </c>
      <c r="M184">
        <v>100</v>
      </c>
      <c r="N184">
        <f>0.029*stand_validation_1cycle2[[#This Row],[stand_level_biomass]]</f>
        <v>21.023317778536949</v>
      </c>
      <c r="O184">
        <f>0.213*stand_validation_1cycle2[[#This Row],[stand_level_biomass]]</f>
        <v>154.41264437339206</v>
      </c>
      <c r="P184">
        <f>0.571*stand_validation_1cycle2[[#This Row],[stand_level_biomass]]</f>
        <v>413.94187763946883</v>
      </c>
      <c r="Q184">
        <f>stand_validation_1cycle2[[#This Row],[stock]]</f>
        <v>100</v>
      </c>
      <c r="R184">
        <v>0</v>
      </c>
      <c r="S184">
        <f>stand_validation_1cycle2[[#This Row],[aws]]</f>
        <v>571.766357421875</v>
      </c>
      <c r="T184">
        <f>stand_validation_1cycle2[[#This Row],[percent_tree_cover]]*100</f>
        <v>6.6517660025332699</v>
      </c>
    </row>
    <row r="185" spans="1:20" x14ac:dyDescent="0.2">
      <c r="A185">
        <v>1</v>
      </c>
      <c r="B185" t="s">
        <v>203</v>
      </c>
      <c r="C185">
        <v>37.49444444444444</v>
      </c>
      <c r="D185">
        <v>847.24021251489398</v>
      </c>
      <c r="E185">
        <v>3.7731375999629799</v>
      </c>
      <c r="F185">
        <v>26.9878934653185</v>
      </c>
      <c r="G185">
        <v>50</v>
      </c>
      <c r="H185">
        <v>571.766357421875</v>
      </c>
      <c r="I185">
        <v>8.1955162815530599E-2</v>
      </c>
      <c r="K185" s="1" t="str">
        <f>TEXT(stand_validation_1cycle2[[#This Row],[stand_age]], ".0")</f>
        <v>37.5</v>
      </c>
      <c r="L185" s="1" t="str">
        <f t="shared" si="2"/>
        <v>"37.5"</v>
      </c>
      <c r="M185">
        <v>100</v>
      </c>
      <c r="N185">
        <f>0.029*stand_validation_1cycle2[[#This Row],[stand_level_biomass]]</f>
        <v>24.569966162931927</v>
      </c>
      <c r="O185">
        <f>0.213*stand_validation_1cycle2[[#This Row],[stand_level_biomass]]</f>
        <v>180.46216526567241</v>
      </c>
      <c r="P185">
        <f>0.571*stand_validation_1cycle2[[#This Row],[stand_level_biomass]]</f>
        <v>483.77416134600441</v>
      </c>
      <c r="Q185">
        <f>stand_validation_1cycle2[[#This Row],[stock]]</f>
        <v>50</v>
      </c>
      <c r="R185">
        <v>0</v>
      </c>
      <c r="S185">
        <f>stand_validation_1cycle2[[#This Row],[aws]]</f>
        <v>571.766357421875</v>
      </c>
      <c r="T185">
        <f>stand_validation_1cycle2[[#This Row],[percent_tree_cover]]*100</f>
        <v>8.1955162815530596</v>
      </c>
    </row>
    <row r="186" spans="1:20" x14ac:dyDescent="0.2">
      <c r="A186">
        <v>1</v>
      </c>
      <c r="B186" t="s">
        <v>204</v>
      </c>
      <c r="C186">
        <v>36.240231990232004</v>
      </c>
      <c r="D186">
        <v>724.38819519323295</v>
      </c>
      <c r="E186">
        <v>6.1255888825085796</v>
      </c>
      <c r="F186">
        <v>26.126788188606302</v>
      </c>
      <c r="G186">
        <v>90</v>
      </c>
      <c r="H186">
        <v>566.86529541015602</v>
      </c>
      <c r="I186">
        <v>6.7433818044954297E-2</v>
      </c>
      <c r="K186" s="1" t="str">
        <f>TEXT(stand_validation_1cycle2[[#This Row],[stand_age]], ".0")</f>
        <v>36.2</v>
      </c>
      <c r="L186" s="1" t="str">
        <f t="shared" si="2"/>
        <v>"36.2"</v>
      </c>
      <c r="M186">
        <v>100</v>
      </c>
      <c r="N186">
        <f>0.029*stand_validation_1cycle2[[#This Row],[stand_level_biomass]]</f>
        <v>21.007257660603756</v>
      </c>
      <c r="O186">
        <f>0.213*stand_validation_1cycle2[[#This Row],[stand_level_biomass]]</f>
        <v>154.29468557615863</v>
      </c>
      <c r="P186">
        <f>0.571*stand_validation_1cycle2[[#This Row],[stand_level_biomass]]</f>
        <v>413.62565945533595</v>
      </c>
      <c r="Q186">
        <f>stand_validation_1cycle2[[#This Row],[stock]]</f>
        <v>90</v>
      </c>
      <c r="R186">
        <v>0</v>
      </c>
      <c r="S186">
        <f>stand_validation_1cycle2[[#This Row],[aws]]</f>
        <v>566.86529541015602</v>
      </c>
      <c r="T186">
        <f>stand_validation_1cycle2[[#This Row],[percent_tree_cover]]*100</f>
        <v>6.7433818044954297</v>
      </c>
    </row>
    <row r="187" spans="1:20" x14ac:dyDescent="0.2">
      <c r="A187">
        <v>1</v>
      </c>
      <c r="B187" t="s">
        <v>205</v>
      </c>
      <c r="C187">
        <v>35.926388888888916</v>
      </c>
      <c r="D187">
        <v>821.11500495983398</v>
      </c>
      <c r="E187">
        <v>7.2808836627268301</v>
      </c>
      <c r="F187">
        <v>25.853678416812802</v>
      </c>
      <c r="G187">
        <v>100</v>
      </c>
      <c r="H187">
        <v>568.070556640625</v>
      </c>
      <c r="I187">
        <v>7.2790515893385602E-2</v>
      </c>
      <c r="K187" s="1" t="str">
        <f>TEXT(stand_validation_1cycle2[[#This Row],[stand_age]], ".0")</f>
        <v>35.9</v>
      </c>
      <c r="L187" s="1" t="str">
        <f t="shared" si="2"/>
        <v>"35.9"</v>
      </c>
      <c r="M187">
        <v>100</v>
      </c>
      <c r="N187">
        <f>0.029*stand_validation_1cycle2[[#This Row],[stand_level_biomass]]</f>
        <v>23.812335143835188</v>
      </c>
      <c r="O187">
        <f>0.213*stand_validation_1cycle2[[#This Row],[stand_level_biomass]]</f>
        <v>174.89749605644462</v>
      </c>
      <c r="P187">
        <f>0.571*stand_validation_1cycle2[[#This Row],[stand_level_biomass]]</f>
        <v>468.85666783206517</v>
      </c>
      <c r="Q187">
        <f>stand_validation_1cycle2[[#This Row],[stock]]</f>
        <v>100</v>
      </c>
      <c r="R187">
        <v>0</v>
      </c>
      <c r="S187">
        <f>stand_validation_1cycle2[[#This Row],[aws]]</f>
        <v>568.070556640625</v>
      </c>
      <c r="T187">
        <f>stand_validation_1cycle2[[#This Row],[percent_tree_cover]]*100</f>
        <v>7.2790515893385601</v>
      </c>
    </row>
    <row r="188" spans="1:20" x14ac:dyDescent="0.2">
      <c r="A188">
        <v>1</v>
      </c>
      <c r="B188" t="s">
        <v>206</v>
      </c>
      <c r="C188">
        <v>36.270833333333357</v>
      </c>
      <c r="D188">
        <v>758.02495439786696</v>
      </c>
      <c r="E188">
        <v>6.9273303962881601</v>
      </c>
      <c r="F188">
        <v>26.104407254618501</v>
      </c>
      <c r="G188">
        <v>100</v>
      </c>
      <c r="H188">
        <v>610.97515869140602</v>
      </c>
      <c r="I188">
        <v>6.9046844818823602E-2</v>
      </c>
      <c r="K188" s="1" t="str">
        <f>TEXT(stand_validation_1cycle2[[#This Row],[stand_age]], ".0")</f>
        <v>36.3</v>
      </c>
      <c r="L188" s="1" t="str">
        <f t="shared" si="2"/>
        <v>"36.3"</v>
      </c>
      <c r="M188">
        <v>100</v>
      </c>
      <c r="N188">
        <f>0.029*stand_validation_1cycle2[[#This Row],[stand_level_biomass]]</f>
        <v>21.982723677538143</v>
      </c>
      <c r="O188">
        <f>0.213*stand_validation_1cycle2[[#This Row],[stand_level_biomass]]</f>
        <v>161.45931528674566</v>
      </c>
      <c r="P188">
        <f>0.571*stand_validation_1cycle2[[#This Row],[stand_level_biomass]]</f>
        <v>432.83224896118202</v>
      </c>
      <c r="Q188">
        <f>stand_validation_1cycle2[[#This Row],[stock]]</f>
        <v>100</v>
      </c>
      <c r="R188">
        <v>0</v>
      </c>
      <c r="S188">
        <f>stand_validation_1cycle2[[#This Row],[aws]]</f>
        <v>610.97515869140602</v>
      </c>
      <c r="T188">
        <f>stand_validation_1cycle2[[#This Row],[percent_tree_cover]]*100</f>
        <v>6.9046844818823603</v>
      </c>
    </row>
    <row r="189" spans="1:20" x14ac:dyDescent="0.2">
      <c r="A189">
        <v>1</v>
      </c>
      <c r="B189" t="s">
        <v>207</v>
      </c>
      <c r="C189">
        <v>33.197222222222237</v>
      </c>
      <c r="D189">
        <v>660.236976649138</v>
      </c>
      <c r="E189">
        <v>6.09996448202957</v>
      </c>
      <c r="F189">
        <v>23.8834229506528</v>
      </c>
      <c r="G189">
        <v>100</v>
      </c>
      <c r="H189">
        <v>524.61187744140602</v>
      </c>
      <c r="I189">
        <v>6.0786907675505902E-2</v>
      </c>
      <c r="K189" s="1" t="str">
        <f>TEXT(stand_validation_1cycle2[[#This Row],[stand_age]], ".0")</f>
        <v>33.2</v>
      </c>
      <c r="L189" s="1" t="str">
        <f t="shared" si="2"/>
        <v>"33.2"</v>
      </c>
      <c r="M189">
        <v>100</v>
      </c>
      <c r="N189">
        <f>0.029*stand_validation_1cycle2[[#This Row],[stand_level_biomass]]</f>
        <v>19.146872322825004</v>
      </c>
      <c r="O189">
        <f>0.213*stand_validation_1cycle2[[#This Row],[stand_level_biomass]]</f>
        <v>140.63047602626639</v>
      </c>
      <c r="P189">
        <f>0.571*stand_validation_1cycle2[[#This Row],[stand_level_biomass]]</f>
        <v>376.99531366665775</v>
      </c>
      <c r="Q189">
        <f>stand_validation_1cycle2[[#This Row],[stock]]</f>
        <v>100</v>
      </c>
      <c r="R189">
        <v>0</v>
      </c>
      <c r="S189">
        <f>stand_validation_1cycle2[[#This Row],[aws]]</f>
        <v>524.61187744140602</v>
      </c>
      <c r="T189">
        <f>stand_validation_1cycle2[[#This Row],[percent_tree_cover]]*100</f>
        <v>6.0786907675505901</v>
      </c>
    </row>
    <row r="190" spans="1:20" x14ac:dyDescent="0.2">
      <c r="A190">
        <v>1</v>
      </c>
      <c r="B190" t="s">
        <v>208</v>
      </c>
      <c r="C190">
        <v>41.056944444444461</v>
      </c>
      <c r="D190">
        <v>1118.31095250983</v>
      </c>
      <c r="E190">
        <v>9.4787858654754</v>
      </c>
      <c r="F190">
        <v>29.547933121538499</v>
      </c>
      <c r="G190">
        <v>100</v>
      </c>
      <c r="H190">
        <v>525.27777099609295</v>
      </c>
      <c r="I190">
        <v>9.4424015122666405E-2</v>
      </c>
      <c r="K190" s="1" t="str">
        <f>TEXT(stand_validation_1cycle2[[#This Row],[stand_age]], ".0")</f>
        <v>41.1</v>
      </c>
      <c r="L190" s="1" t="str">
        <f t="shared" si="2"/>
        <v>"41.1"</v>
      </c>
      <c r="M190">
        <v>100</v>
      </c>
      <c r="N190">
        <f>0.029*stand_validation_1cycle2[[#This Row],[stand_level_biomass]]</f>
        <v>32.43101762278507</v>
      </c>
      <c r="O190">
        <f>0.213*stand_validation_1cycle2[[#This Row],[stand_level_biomass]]</f>
        <v>238.20023288459379</v>
      </c>
      <c r="P190">
        <f>0.571*stand_validation_1cycle2[[#This Row],[stand_level_biomass]]</f>
        <v>638.55555388311291</v>
      </c>
      <c r="Q190">
        <f>stand_validation_1cycle2[[#This Row],[stock]]</f>
        <v>100</v>
      </c>
      <c r="R190">
        <v>0</v>
      </c>
      <c r="S190">
        <f>stand_validation_1cycle2[[#This Row],[aws]]</f>
        <v>525.27777099609295</v>
      </c>
      <c r="T190">
        <f>stand_validation_1cycle2[[#This Row],[percent_tree_cover]]*100</f>
        <v>9.44240151226664</v>
      </c>
    </row>
    <row r="191" spans="1:20" x14ac:dyDescent="0.2">
      <c r="A191">
        <v>1</v>
      </c>
      <c r="B191" t="s">
        <v>209</v>
      </c>
      <c r="C191">
        <v>38.48472222222221</v>
      </c>
      <c r="D191">
        <v>913.68325789119694</v>
      </c>
      <c r="E191">
        <v>8.0537437298438004</v>
      </c>
      <c r="F191">
        <v>27.691917636285702</v>
      </c>
      <c r="G191">
        <v>100</v>
      </c>
      <c r="H191">
        <v>524.65838623046795</v>
      </c>
      <c r="I191">
        <v>8.0233988244166402E-2</v>
      </c>
      <c r="K191" s="1" t="str">
        <f>TEXT(stand_validation_1cycle2[[#This Row],[stand_age]], ".0")</f>
        <v>38.5</v>
      </c>
      <c r="L191" s="1" t="str">
        <f t="shared" si="2"/>
        <v>"38.5"</v>
      </c>
      <c r="M191">
        <v>100</v>
      </c>
      <c r="N191">
        <f>0.029*stand_validation_1cycle2[[#This Row],[stand_level_biomass]]</f>
        <v>26.496814478844712</v>
      </c>
      <c r="O191">
        <f>0.213*stand_validation_1cycle2[[#This Row],[stand_level_biomass]]</f>
        <v>194.61453393082493</v>
      </c>
      <c r="P191">
        <f>0.571*stand_validation_1cycle2[[#This Row],[stand_level_biomass]]</f>
        <v>521.71314025587344</v>
      </c>
      <c r="Q191">
        <f>stand_validation_1cycle2[[#This Row],[stock]]</f>
        <v>100</v>
      </c>
      <c r="R191">
        <v>0</v>
      </c>
      <c r="S191">
        <f>stand_validation_1cycle2[[#This Row],[aws]]</f>
        <v>524.65838623046795</v>
      </c>
      <c r="T191">
        <f>stand_validation_1cycle2[[#This Row],[percent_tree_cover]]*100</f>
        <v>8.0233988244166401</v>
      </c>
    </row>
    <row r="192" spans="1:20" x14ac:dyDescent="0.2">
      <c r="A192">
        <v>1</v>
      </c>
      <c r="B192" t="s">
        <v>210</v>
      </c>
      <c r="C192">
        <v>37.920033670033682</v>
      </c>
      <c r="D192">
        <v>905.13549667252096</v>
      </c>
      <c r="E192">
        <v>7.9189434868654098</v>
      </c>
      <c r="F192">
        <v>27.289238517385201</v>
      </c>
      <c r="G192">
        <v>99</v>
      </c>
      <c r="H192">
        <v>524.45562744140602</v>
      </c>
      <c r="I192">
        <v>7.8429216267826798E-2</v>
      </c>
      <c r="K192" s="1" t="str">
        <f>TEXT(stand_validation_1cycle2[[#This Row],[stand_age]], ".0")</f>
        <v>37.9</v>
      </c>
      <c r="L192" s="1" t="str">
        <f t="shared" si="2"/>
        <v>"37.9"</v>
      </c>
      <c r="M192">
        <v>100</v>
      </c>
      <c r="N192">
        <f>0.029*stand_validation_1cycle2[[#This Row],[stand_level_biomass]]</f>
        <v>26.248929403503109</v>
      </c>
      <c r="O192">
        <f>0.213*stand_validation_1cycle2[[#This Row],[stand_level_biomass]]</f>
        <v>192.79386079124697</v>
      </c>
      <c r="P192">
        <f>0.571*stand_validation_1cycle2[[#This Row],[stand_level_biomass]]</f>
        <v>516.83236860000943</v>
      </c>
      <c r="Q192">
        <f>stand_validation_1cycle2[[#This Row],[stock]]</f>
        <v>99</v>
      </c>
      <c r="R192">
        <v>0</v>
      </c>
      <c r="S192">
        <f>stand_validation_1cycle2[[#This Row],[aws]]</f>
        <v>524.45562744140602</v>
      </c>
      <c r="T192">
        <f>stand_validation_1cycle2[[#This Row],[percent_tree_cover]]*100</f>
        <v>7.8429216267826796</v>
      </c>
    </row>
    <row r="193" spans="1:20" x14ac:dyDescent="0.2">
      <c r="A193">
        <v>1</v>
      </c>
      <c r="B193" t="s">
        <v>211</v>
      </c>
      <c r="C193">
        <v>37.115277777777798</v>
      </c>
      <c r="D193">
        <v>792.33401687923094</v>
      </c>
      <c r="E193">
        <v>7.23975079011338</v>
      </c>
      <c r="F193">
        <v>26.7072241990635</v>
      </c>
      <c r="G193">
        <v>100</v>
      </c>
      <c r="H193">
        <v>570</v>
      </c>
      <c r="I193">
        <v>7.2137404016369505E-2</v>
      </c>
      <c r="K193" s="1" t="str">
        <f>TEXT(stand_validation_1cycle2[[#This Row],[stand_age]], ".0")</f>
        <v>37.1</v>
      </c>
      <c r="L193" s="1" t="str">
        <f t="shared" si="2"/>
        <v>"37.1"</v>
      </c>
      <c r="M193">
        <v>100</v>
      </c>
      <c r="N193">
        <f>0.029*stand_validation_1cycle2[[#This Row],[stand_level_biomass]]</f>
        <v>22.9776864894977</v>
      </c>
      <c r="O193">
        <f>0.213*stand_validation_1cycle2[[#This Row],[stand_level_biomass]]</f>
        <v>168.76714559527619</v>
      </c>
      <c r="P193">
        <f>0.571*stand_validation_1cycle2[[#This Row],[stand_level_biomass]]</f>
        <v>452.42272363804085</v>
      </c>
      <c r="Q193">
        <f>stand_validation_1cycle2[[#This Row],[stock]]</f>
        <v>100</v>
      </c>
      <c r="R193">
        <v>0</v>
      </c>
      <c r="S193">
        <f>stand_validation_1cycle2[[#This Row],[aws]]</f>
        <v>570</v>
      </c>
      <c r="T193">
        <f>stand_validation_1cycle2[[#This Row],[percent_tree_cover]]*100</f>
        <v>7.2137404016369508</v>
      </c>
    </row>
    <row r="194" spans="1:20" x14ac:dyDescent="0.2">
      <c r="A194">
        <v>1</v>
      </c>
      <c r="B194" t="s">
        <v>212</v>
      </c>
      <c r="C194">
        <v>40.765277777777783</v>
      </c>
      <c r="D194">
        <v>1032.3563266618601</v>
      </c>
      <c r="E194">
        <v>8.9531063083428695</v>
      </c>
      <c r="F194">
        <v>29.3394659321707</v>
      </c>
      <c r="G194">
        <v>100</v>
      </c>
      <c r="H194">
        <v>623.14935302734295</v>
      </c>
      <c r="I194">
        <v>8.9197303630313501E-2</v>
      </c>
      <c r="K194" s="1" t="str">
        <f>TEXT(stand_validation_1cycle2[[#This Row],[stand_age]], ".0")</f>
        <v>40.8</v>
      </c>
      <c r="L194" s="1" t="str">
        <f t="shared" si="2"/>
        <v>"40.8"</v>
      </c>
      <c r="M194">
        <v>100</v>
      </c>
      <c r="N194">
        <f>0.029*stand_validation_1cycle2[[#This Row],[stand_level_biomass]]</f>
        <v>29.938333473193943</v>
      </c>
      <c r="O194">
        <f>0.213*stand_validation_1cycle2[[#This Row],[stand_level_biomass]]</f>
        <v>219.8918975789762</v>
      </c>
      <c r="P194">
        <f>0.571*stand_validation_1cycle2[[#This Row],[stand_level_biomass]]</f>
        <v>589.47546252392203</v>
      </c>
      <c r="Q194">
        <f>stand_validation_1cycle2[[#This Row],[stock]]</f>
        <v>100</v>
      </c>
      <c r="R194">
        <v>0</v>
      </c>
      <c r="S194">
        <f>stand_validation_1cycle2[[#This Row],[aws]]</f>
        <v>623.14935302734295</v>
      </c>
      <c r="T194">
        <f>stand_validation_1cycle2[[#This Row],[percent_tree_cover]]*100</f>
        <v>8.9197303630313503</v>
      </c>
    </row>
    <row r="195" spans="1:20" x14ac:dyDescent="0.2">
      <c r="A195">
        <v>1</v>
      </c>
      <c r="B195" t="s">
        <v>213</v>
      </c>
      <c r="C195">
        <v>37.086700336700353</v>
      </c>
      <c r="D195">
        <v>916.71701028527002</v>
      </c>
      <c r="E195">
        <v>7.8618481819790604</v>
      </c>
      <c r="F195">
        <v>26.689572928168801</v>
      </c>
      <c r="G195">
        <v>99</v>
      </c>
      <c r="H195">
        <v>524.48822021484295</v>
      </c>
      <c r="I195">
        <v>7.8224689433982295E-2</v>
      </c>
      <c r="K195" s="1" t="str">
        <f>TEXT(stand_validation_1cycle2[[#This Row],[stand_age]], ".0")</f>
        <v>37.1</v>
      </c>
      <c r="L195" s="1" t="str">
        <f t="shared" ref="L195:L258" si="3">""""&amp;K195&amp;""""</f>
        <v>"37.1"</v>
      </c>
      <c r="M195">
        <v>100</v>
      </c>
      <c r="N195">
        <f>0.029*stand_validation_1cycle2[[#This Row],[stand_level_biomass]]</f>
        <v>26.584793298272832</v>
      </c>
      <c r="O195">
        <f>0.213*stand_validation_1cycle2[[#This Row],[stand_level_biomass]]</f>
        <v>195.26072319076252</v>
      </c>
      <c r="P195">
        <f>0.571*stand_validation_1cycle2[[#This Row],[stand_level_biomass]]</f>
        <v>523.44541287288916</v>
      </c>
      <c r="Q195">
        <f>stand_validation_1cycle2[[#This Row],[stock]]</f>
        <v>99</v>
      </c>
      <c r="R195">
        <v>0</v>
      </c>
      <c r="S195">
        <f>stand_validation_1cycle2[[#This Row],[aws]]</f>
        <v>524.48822021484295</v>
      </c>
      <c r="T195">
        <f>stand_validation_1cycle2[[#This Row],[percent_tree_cover]]*100</f>
        <v>7.8224689433982295</v>
      </c>
    </row>
    <row r="196" spans="1:20" x14ac:dyDescent="0.2">
      <c r="A196">
        <v>1</v>
      </c>
      <c r="B196" t="s">
        <v>214</v>
      </c>
      <c r="C196">
        <v>40.893055555555563</v>
      </c>
      <c r="D196">
        <v>1071.9106578705</v>
      </c>
      <c r="E196">
        <v>9.23172159441914</v>
      </c>
      <c r="F196">
        <v>29.430933532143499</v>
      </c>
      <c r="G196">
        <v>100</v>
      </c>
      <c r="H196">
        <v>524.13806152343705</v>
      </c>
      <c r="I196">
        <v>9.1965375714244096E-2</v>
      </c>
      <c r="K196" s="1" t="str">
        <f>TEXT(stand_validation_1cycle2[[#This Row],[stand_age]], ".0")</f>
        <v>40.9</v>
      </c>
      <c r="L196" s="1" t="str">
        <f t="shared" si="3"/>
        <v>"40.9"</v>
      </c>
      <c r="M196">
        <v>100</v>
      </c>
      <c r="N196">
        <f>0.029*stand_validation_1cycle2[[#This Row],[stand_level_biomass]]</f>
        <v>31.085409078244503</v>
      </c>
      <c r="O196">
        <f>0.213*stand_validation_1cycle2[[#This Row],[stand_level_biomass]]</f>
        <v>228.31697012641649</v>
      </c>
      <c r="P196">
        <f>0.571*stand_validation_1cycle2[[#This Row],[stand_level_biomass]]</f>
        <v>612.06098564405545</v>
      </c>
      <c r="Q196">
        <f>stand_validation_1cycle2[[#This Row],[stock]]</f>
        <v>100</v>
      </c>
      <c r="R196">
        <v>0</v>
      </c>
      <c r="S196">
        <f>stand_validation_1cycle2[[#This Row],[aws]]</f>
        <v>524.13806152343705</v>
      </c>
      <c r="T196">
        <f>stand_validation_1cycle2[[#This Row],[percent_tree_cover]]*100</f>
        <v>9.1965375714244093</v>
      </c>
    </row>
    <row r="197" spans="1:20" x14ac:dyDescent="0.2">
      <c r="A197">
        <v>1</v>
      </c>
      <c r="B197" t="s">
        <v>215</v>
      </c>
      <c r="C197">
        <v>37.745833333333337</v>
      </c>
      <c r="D197">
        <v>879.09470323372796</v>
      </c>
      <c r="E197">
        <v>7.7833138634264598</v>
      </c>
      <c r="F197">
        <v>27.161789332319898</v>
      </c>
      <c r="G197">
        <v>100</v>
      </c>
      <c r="H197">
        <v>569.465087890625</v>
      </c>
      <c r="I197">
        <v>7.7555432138027999E-2</v>
      </c>
      <c r="K197" s="1" t="str">
        <f>TEXT(stand_validation_1cycle2[[#This Row],[stand_age]], ".0")</f>
        <v>37.7</v>
      </c>
      <c r="L197" s="1" t="str">
        <f t="shared" si="3"/>
        <v>"37.7"</v>
      </c>
      <c r="M197">
        <v>100</v>
      </c>
      <c r="N197">
        <f>0.029*stand_validation_1cycle2[[#This Row],[stand_level_biomass]]</f>
        <v>25.49374639377811</v>
      </c>
      <c r="O197">
        <f>0.213*stand_validation_1cycle2[[#This Row],[stand_level_biomass]]</f>
        <v>187.24717178878404</v>
      </c>
      <c r="P197">
        <f>0.571*stand_validation_1cycle2[[#This Row],[stand_level_biomass]]</f>
        <v>501.96307554645864</v>
      </c>
      <c r="Q197">
        <f>stand_validation_1cycle2[[#This Row],[stock]]</f>
        <v>100</v>
      </c>
      <c r="R197">
        <v>0</v>
      </c>
      <c r="S197">
        <f>stand_validation_1cycle2[[#This Row],[aws]]</f>
        <v>569.465087890625</v>
      </c>
      <c r="T197">
        <f>stand_validation_1cycle2[[#This Row],[percent_tree_cover]]*100</f>
        <v>7.7555432138027998</v>
      </c>
    </row>
    <row r="198" spans="1:20" x14ac:dyDescent="0.2">
      <c r="A198">
        <v>1</v>
      </c>
      <c r="B198" t="s">
        <v>216</v>
      </c>
      <c r="C198">
        <v>35.748611111111124</v>
      </c>
      <c r="D198">
        <v>819.36752221297195</v>
      </c>
      <c r="E198">
        <v>7.2702478007981002</v>
      </c>
      <c r="F198">
        <v>25.7263258655085</v>
      </c>
      <c r="G198">
        <v>100</v>
      </c>
      <c r="H198">
        <v>525.68347167968705</v>
      </c>
      <c r="I198">
        <v>7.2444827709549506E-2</v>
      </c>
      <c r="K198" s="1" t="str">
        <f>TEXT(stand_validation_1cycle2[[#This Row],[stand_age]], ".0")</f>
        <v>35.7</v>
      </c>
      <c r="L198" s="1" t="str">
        <f t="shared" si="3"/>
        <v>"35.7"</v>
      </c>
      <c r="M198">
        <v>100</v>
      </c>
      <c r="N198">
        <f>0.029*stand_validation_1cycle2[[#This Row],[stand_level_biomass]]</f>
        <v>23.761658144176188</v>
      </c>
      <c r="O198">
        <f>0.213*stand_validation_1cycle2[[#This Row],[stand_level_biomass]]</f>
        <v>174.52528223136301</v>
      </c>
      <c r="P198">
        <f>0.571*stand_validation_1cycle2[[#This Row],[stand_level_biomass]]</f>
        <v>467.85885518360692</v>
      </c>
      <c r="Q198">
        <f>stand_validation_1cycle2[[#This Row],[stock]]</f>
        <v>100</v>
      </c>
      <c r="R198">
        <v>0</v>
      </c>
      <c r="S198">
        <f>stand_validation_1cycle2[[#This Row],[aws]]</f>
        <v>525.68347167968705</v>
      </c>
      <c r="T198">
        <f>stand_validation_1cycle2[[#This Row],[percent_tree_cover]]*100</f>
        <v>7.2444827709549502</v>
      </c>
    </row>
    <row r="199" spans="1:20" x14ac:dyDescent="0.2">
      <c r="A199">
        <v>1</v>
      </c>
      <c r="B199" t="s">
        <v>217</v>
      </c>
      <c r="C199">
        <v>36.362500000000004</v>
      </c>
      <c r="D199">
        <v>800.61842426908697</v>
      </c>
      <c r="E199">
        <v>7.2091155493518997</v>
      </c>
      <c r="F199">
        <v>26.228471514191899</v>
      </c>
      <c r="G199">
        <v>99</v>
      </c>
      <c r="H199">
        <v>525.08581542968705</v>
      </c>
      <c r="I199">
        <v>7.1526289576447605E-2</v>
      </c>
      <c r="K199" s="1" t="str">
        <f>TEXT(stand_validation_1cycle2[[#This Row],[stand_age]], ".0")</f>
        <v>36.4</v>
      </c>
      <c r="L199" s="1" t="str">
        <f t="shared" si="3"/>
        <v>"36.4"</v>
      </c>
      <c r="M199">
        <v>100</v>
      </c>
      <c r="N199">
        <f>0.029*stand_validation_1cycle2[[#This Row],[stand_level_biomass]]</f>
        <v>23.217934303803524</v>
      </c>
      <c r="O199">
        <f>0.213*stand_validation_1cycle2[[#This Row],[stand_level_biomass]]</f>
        <v>170.53172436931553</v>
      </c>
      <c r="P199">
        <f>0.571*stand_validation_1cycle2[[#This Row],[stand_level_biomass]]</f>
        <v>457.1531202576486</v>
      </c>
      <c r="Q199">
        <f>stand_validation_1cycle2[[#This Row],[stock]]</f>
        <v>99</v>
      </c>
      <c r="R199">
        <v>0</v>
      </c>
      <c r="S199">
        <f>stand_validation_1cycle2[[#This Row],[aws]]</f>
        <v>525.08581542968705</v>
      </c>
      <c r="T199">
        <f>stand_validation_1cycle2[[#This Row],[percent_tree_cover]]*100</f>
        <v>7.1526289576447608</v>
      </c>
    </row>
    <row r="200" spans="1:20" x14ac:dyDescent="0.2">
      <c r="A200">
        <v>1</v>
      </c>
      <c r="B200" t="s">
        <v>218</v>
      </c>
      <c r="C200">
        <v>35.069444444444464</v>
      </c>
      <c r="D200">
        <v>742.63630878549702</v>
      </c>
      <c r="E200">
        <v>6.7466848917159297</v>
      </c>
      <c r="F200">
        <v>25.235968740821399</v>
      </c>
      <c r="G200">
        <v>100</v>
      </c>
      <c r="H200">
        <v>526.57269287109295</v>
      </c>
      <c r="I200">
        <v>6.7226542877019194E-2</v>
      </c>
      <c r="K200" s="1" t="str">
        <f>TEXT(stand_validation_1cycle2[[#This Row],[stand_age]], ".0")</f>
        <v>35.1</v>
      </c>
      <c r="L200" s="1" t="str">
        <f t="shared" si="3"/>
        <v>"35.1"</v>
      </c>
      <c r="M200">
        <v>100</v>
      </c>
      <c r="N200">
        <f>0.029*stand_validation_1cycle2[[#This Row],[stand_level_biomass]]</f>
        <v>21.536452954779413</v>
      </c>
      <c r="O200">
        <f>0.213*stand_validation_1cycle2[[#This Row],[stand_level_biomass]]</f>
        <v>158.18153377131085</v>
      </c>
      <c r="P200">
        <f>0.571*stand_validation_1cycle2[[#This Row],[stand_level_biomass]]</f>
        <v>424.04533231651874</v>
      </c>
      <c r="Q200">
        <f>stand_validation_1cycle2[[#This Row],[stock]]</f>
        <v>100</v>
      </c>
      <c r="R200">
        <v>0</v>
      </c>
      <c r="S200">
        <f>stand_validation_1cycle2[[#This Row],[aws]]</f>
        <v>526.57269287109295</v>
      </c>
      <c r="T200">
        <f>stand_validation_1cycle2[[#This Row],[percent_tree_cover]]*100</f>
        <v>6.7226542877019195</v>
      </c>
    </row>
    <row r="201" spans="1:20" x14ac:dyDescent="0.2">
      <c r="A201">
        <v>1</v>
      </c>
      <c r="B201" t="s">
        <v>219</v>
      </c>
      <c r="C201">
        <v>38.57222222222223</v>
      </c>
      <c r="D201">
        <v>880.42314340993801</v>
      </c>
      <c r="E201">
        <v>7.8656872082017504</v>
      </c>
      <c r="F201">
        <v>27.755857712277098</v>
      </c>
      <c r="G201">
        <v>100</v>
      </c>
      <c r="H201">
        <v>524.11468505859295</v>
      </c>
      <c r="I201">
        <v>7.8372337742901602E-2</v>
      </c>
      <c r="K201" s="1" t="str">
        <f>TEXT(stand_validation_1cycle2[[#This Row],[stand_age]], ".0")</f>
        <v>38.6</v>
      </c>
      <c r="L201" s="1" t="str">
        <f t="shared" si="3"/>
        <v>"38.6"</v>
      </c>
      <c r="M201">
        <v>100</v>
      </c>
      <c r="N201">
        <f>0.029*stand_validation_1cycle2[[#This Row],[stand_level_biomass]]</f>
        <v>25.532271158888204</v>
      </c>
      <c r="O201">
        <f>0.213*stand_validation_1cycle2[[#This Row],[stand_level_biomass]]</f>
        <v>187.5301295463168</v>
      </c>
      <c r="P201">
        <f>0.571*stand_validation_1cycle2[[#This Row],[stand_level_biomass]]</f>
        <v>502.72161488707457</v>
      </c>
      <c r="Q201">
        <f>stand_validation_1cycle2[[#This Row],[stock]]</f>
        <v>100</v>
      </c>
      <c r="R201">
        <v>0</v>
      </c>
      <c r="S201">
        <f>stand_validation_1cycle2[[#This Row],[aws]]</f>
        <v>524.11468505859295</v>
      </c>
      <c r="T201">
        <f>stand_validation_1cycle2[[#This Row],[percent_tree_cover]]*100</f>
        <v>7.8372337742901603</v>
      </c>
    </row>
    <row r="202" spans="1:20" x14ac:dyDescent="0.2">
      <c r="A202">
        <v>1</v>
      </c>
      <c r="B202" t="s">
        <v>220</v>
      </c>
      <c r="C202">
        <v>37.312943262411359</v>
      </c>
      <c r="D202">
        <v>835.38772589836901</v>
      </c>
      <c r="E202">
        <v>7.0592018895152497</v>
      </c>
      <c r="F202">
        <v>26.849324070898099</v>
      </c>
      <c r="G202">
        <v>94</v>
      </c>
      <c r="H202">
        <v>524.11468505859295</v>
      </c>
      <c r="I202">
        <v>7.4649767720389795E-2</v>
      </c>
      <c r="K202" s="1" t="str">
        <f>TEXT(stand_validation_1cycle2[[#This Row],[stand_age]], ".0")</f>
        <v>37.3</v>
      </c>
      <c r="L202" s="1" t="str">
        <f t="shared" si="3"/>
        <v>"37.3"</v>
      </c>
      <c r="M202">
        <v>100</v>
      </c>
      <c r="N202">
        <f>0.029*stand_validation_1cycle2[[#This Row],[stand_level_biomass]]</f>
        <v>24.226244051052703</v>
      </c>
      <c r="O202">
        <f>0.213*stand_validation_1cycle2[[#This Row],[stand_level_biomass]]</f>
        <v>177.93758561635261</v>
      </c>
      <c r="P202">
        <f>0.571*stand_validation_1cycle2[[#This Row],[stand_level_biomass]]</f>
        <v>477.00639148796864</v>
      </c>
      <c r="Q202">
        <f>stand_validation_1cycle2[[#This Row],[stock]]</f>
        <v>94</v>
      </c>
      <c r="R202">
        <v>0</v>
      </c>
      <c r="S202">
        <f>stand_validation_1cycle2[[#This Row],[aws]]</f>
        <v>524.11468505859295</v>
      </c>
      <c r="T202">
        <f>stand_validation_1cycle2[[#This Row],[percent_tree_cover]]*100</f>
        <v>7.4649767720389795</v>
      </c>
    </row>
    <row r="203" spans="1:20" x14ac:dyDescent="0.2">
      <c r="A203">
        <v>1</v>
      </c>
      <c r="B203" t="s">
        <v>221</v>
      </c>
      <c r="C203">
        <v>37.380341880341902</v>
      </c>
      <c r="D203">
        <v>859.04597230576098</v>
      </c>
      <c r="E203">
        <v>4.9596189704534197</v>
      </c>
      <c r="F203">
        <v>26.9025801881516</v>
      </c>
      <c r="G203">
        <v>65</v>
      </c>
      <c r="H203">
        <v>618</v>
      </c>
      <c r="I203">
        <v>7.6158506707576498E-2</v>
      </c>
      <c r="K203" s="1" t="str">
        <f>TEXT(stand_validation_1cycle2[[#This Row],[stand_age]], ".0")</f>
        <v>37.4</v>
      </c>
      <c r="L203" s="1" t="str">
        <f t="shared" si="3"/>
        <v>"37.4"</v>
      </c>
      <c r="M203">
        <v>100</v>
      </c>
      <c r="N203">
        <f>0.029*stand_validation_1cycle2[[#This Row],[stand_level_biomass]]</f>
        <v>24.91233319686707</v>
      </c>
      <c r="O203">
        <f>0.213*stand_validation_1cycle2[[#This Row],[stand_level_biomass]]</f>
        <v>182.97679210112707</v>
      </c>
      <c r="P203">
        <f>0.571*stand_validation_1cycle2[[#This Row],[stand_level_biomass]]</f>
        <v>490.51525018658947</v>
      </c>
      <c r="Q203">
        <f>stand_validation_1cycle2[[#This Row],[stock]]</f>
        <v>65</v>
      </c>
      <c r="R203">
        <v>0</v>
      </c>
      <c r="S203">
        <f>stand_validation_1cycle2[[#This Row],[aws]]</f>
        <v>618</v>
      </c>
      <c r="T203">
        <f>stand_validation_1cycle2[[#This Row],[percent_tree_cover]]*100</f>
        <v>7.6158506707576494</v>
      </c>
    </row>
    <row r="204" spans="1:20" x14ac:dyDescent="0.2">
      <c r="A204">
        <v>1</v>
      </c>
      <c r="B204" t="s">
        <v>222</v>
      </c>
      <c r="C204">
        <v>40.881944444444464</v>
      </c>
      <c r="D204">
        <v>1037.32542666633</v>
      </c>
      <c r="E204">
        <v>8.9662287408569199</v>
      </c>
      <c r="F204">
        <v>29.422328302445699</v>
      </c>
      <c r="G204">
        <v>100</v>
      </c>
      <c r="H204">
        <v>524.135009765625</v>
      </c>
      <c r="I204">
        <v>8.9332943318121E-2</v>
      </c>
      <c r="K204" s="1" t="str">
        <f>TEXT(stand_validation_1cycle2[[#This Row],[stand_age]], ".0")</f>
        <v>40.9</v>
      </c>
      <c r="L204" s="1" t="str">
        <f t="shared" si="3"/>
        <v>"40.9"</v>
      </c>
      <c r="M204">
        <v>100</v>
      </c>
      <c r="N204">
        <f>0.029*stand_validation_1cycle2[[#This Row],[stand_level_biomass]]</f>
        <v>30.082437373323572</v>
      </c>
      <c r="O204">
        <f>0.213*stand_validation_1cycle2[[#This Row],[stand_level_biomass]]</f>
        <v>220.9503158799283</v>
      </c>
      <c r="P204">
        <f>0.571*stand_validation_1cycle2[[#This Row],[stand_level_biomass]]</f>
        <v>592.31281862647438</v>
      </c>
      <c r="Q204">
        <f>stand_validation_1cycle2[[#This Row],[stock]]</f>
        <v>100</v>
      </c>
      <c r="R204">
        <v>0</v>
      </c>
      <c r="S204">
        <f>stand_validation_1cycle2[[#This Row],[aws]]</f>
        <v>524.135009765625</v>
      </c>
      <c r="T204">
        <f>stand_validation_1cycle2[[#This Row],[percent_tree_cover]]*100</f>
        <v>8.9332943318120996</v>
      </c>
    </row>
    <row r="205" spans="1:20" x14ac:dyDescent="0.2">
      <c r="A205">
        <v>1</v>
      </c>
      <c r="B205" t="s">
        <v>223</v>
      </c>
      <c r="C205">
        <v>38.20833333333335</v>
      </c>
      <c r="D205">
        <v>910.96998846049905</v>
      </c>
      <c r="E205">
        <v>7.8968808670574102</v>
      </c>
      <c r="F205">
        <v>27.497158850919799</v>
      </c>
      <c r="G205">
        <v>98</v>
      </c>
      <c r="H205">
        <v>524.13714599609295</v>
      </c>
      <c r="I205">
        <v>7.8377071257959605E-2</v>
      </c>
      <c r="K205" s="1" t="str">
        <f>TEXT(stand_validation_1cycle2[[#This Row],[stand_age]], ".0")</f>
        <v>38.2</v>
      </c>
      <c r="L205" s="1" t="str">
        <f t="shared" si="3"/>
        <v>"38.2"</v>
      </c>
      <c r="M205">
        <v>100</v>
      </c>
      <c r="N205">
        <f>0.029*stand_validation_1cycle2[[#This Row],[stand_level_biomass]]</f>
        <v>26.418129665354474</v>
      </c>
      <c r="O205">
        <f>0.213*stand_validation_1cycle2[[#This Row],[stand_level_biomass]]</f>
        <v>194.0366075420863</v>
      </c>
      <c r="P205">
        <f>0.571*stand_validation_1cycle2[[#This Row],[stand_level_biomass]]</f>
        <v>520.16386341094494</v>
      </c>
      <c r="Q205">
        <f>stand_validation_1cycle2[[#This Row],[stock]]</f>
        <v>98</v>
      </c>
      <c r="R205">
        <v>0</v>
      </c>
      <c r="S205">
        <f>stand_validation_1cycle2[[#This Row],[aws]]</f>
        <v>524.13714599609295</v>
      </c>
      <c r="T205">
        <f>stand_validation_1cycle2[[#This Row],[percent_tree_cover]]*100</f>
        <v>7.8377071257959603</v>
      </c>
    </row>
    <row r="206" spans="1:20" x14ac:dyDescent="0.2">
      <c r="A206">
        <v>1</v>
      </c>
      <c r="B206" t="s">
        <v>224</v>
      </c>
      <c r="C206">
        <v>34.50533108866442</v>
      </c>
      <c r="D206">
        <v>680.25230646048396</v>
      </c>
      <c r="E206">
        <v>6.2939813903336397</v>
      </c>
      <c r="F206">
        <v>24.8260695894588</v>
      </c>
      <c r="G206">
        <v>99</v>
      </c>
      <c r="H206">
        <v>566.54302978515602</v>
      </c>
      <c r="I206">
        <v>6.2351337452769398E-2</v>
      </c>
      <c r="K206" s="1" t="str">
        <f>TEXT(stand_validation_1cycle2[[#This Row],[stand_age]], ".0")</f>
        <v>34.5</v>
      </c>
      <c r="L206" s="1" t="str">
        <f t="shared" si="3"/>
        <v>"34.5"</v>
      </c>
      <c r="M206">
        <v>100</v>
      </c>
      <c r="N206">
        <f>0.029*stand_validation_1cycle2[[#This Row],[stand_level_biomass]]</f>
        <v>19.727316887354036</v>
      </c>
      <c r="O206">
        <f>0.213*stand_validation_1cycle2[[#This Row],[stand_level_biomass]]</f>
        <v>144.89374127608309</v>
      </c>
      <c r="P206">
        <f>0.571*stand_validation_1cycle2[[#This Row],[stand_level_biomass]]</f>
        <v>388.42406698893632</v>
      </c>
      <c r="Q206">
        <f>stand_validation_1cycle2[[#This Row],[stock]]</f>
        <v>99</v>
      </c>
      <c r="R206">
        <v>0</v>
      </c>
      <c r="S206">
        <f>stand_validation_1cycle2[[#This Row],[aws]]</f>
        <v>566.54302978515602</v>
      </c>
      <c r="T206">
        <f>stand_validation_1cycle2[[#This Row],[percent_tree_cover]]*100</f>
        <v>6.23513374527694</v>
      </c>
    </row>
    <row r="207" spans="1:20" x14ac:dyDescent="0.2">
      <c r="A207">
        <v>1</v>
      </c>
      <c r="B207" t="s">
        <v>225</v>
      </c>
      <c r="C207">
        <v>42.293055555555583</v>
      </c>
      <c r="D207">
        <v>1251.7265945823799</v>
      </c>
      <c r="E207">
        <v>10.364724418565601</v>
      </c>
      <c r="F207">
        <v>30.439566340441399</v>
      </c>
      <c r="G207">
        <v>100</v>
      </c>
      <c r="H207">
        <v>567.91680908203102</v>
      </c>
      <c r="I207">
        <v>0.10324966113105701</v>
      </c>
      <c r="K207" s="1" t="str">
        <f>TEXT(stand_validation_1cycle2[[#This Row],[stand_age]], ".0")</f>
        <v>42.3</v>
      </c>
      <c r="L207" s="1" t="str">
        <f t="shared" si="3"/>
        <v>"42.3"</v>
      </c>
      <c r="M207">
        <v>100</v>
      </c>
      <c r="N207">
        <f>0.029*stand_validation_1cycle2[[#This Row],[stand_level_biomass]]</f>
        <v>36.300071242889018</v>
      </c>
      <c r="O207">
        <f>0.213*stand_validation_1cycle2[[#This Row],[stand_level_biomass]]</f>
        <v>266.61776464604691</v>
      </c>
      <c r="P207">
        <f>0.571*stand_validation_1cycle2[[#This Row],[stand_level_biomass]]</f>
        <v>714.73588550653892</v>
      </c>
      <c r="Q207">
        <f>stand_validation_1cycle2[[#This Row],[stock]]</f>
        <v>100</v>
      </c>
      <c r="R207">
        <v>0</v>
      </c>
      <c r="S207">
        <f>stand_validation_1cycle2[[#This Row],[aws]]</f>
        <v>567.91680908203102</v>
      </c>
      <c r="T207">
        <f>stand_validation_1cycle2[[#This Row],[percent_tree_cover]]*100</f>
        <v>10.324966113105701</v>
      </c>
    </row>
    <row r="208" spans="1:20" x14ac:dyDescent="0.2">
      <c r="A208">
        <v>1</v>
      </c>
      <c r="B208" t="s">
        <v>226</v>
      </c>
      <c r="C208">
        <v>37.968055555555587</v>
      </c>
      <c r="D208">
        <v>823.93432773980498</v>
      </c>
      <c r="E208">
        <v>7.4667591336691199</v>
      </c>
      <c r="F208">
        <v>27.322800074091401</v>
      </c>
      <c r="G208">
        <v>100</v>
      </c>
      <c r="H208">
        <v>571.41296386718705</v>
      </c>
      <c r="I208">
        <v>7.4406131544808699E-2</v>
      </c>
      <c r="K208" s="1" t="str">
        <f>TEXT(stand_validation_1cycle2[[#This Row],[stand_age]], ".0")</f>
        <v>38.0</v>
      </c>
      <c r="L208" s="1" t="str">
        <f t="shared" si="3"/>
        <v>"38.0"</v>
      </c>
      <c r="M208">
        <v>100</v>
      </c>
      <c r="N208">
        <f>0.029*stand_validation_1cycle2[[#This Row],[stand_level_biomass]]</f>
        <v>23.894095504454345</v>
      </c>
      <c r="O208">
        <f>0.213*stand_validation_1cycle2[[#This Row],[stand_level_biomass]]</f>
        <v>175.49801180857847</v>
      </c>
      <c r="P208">
        <f>0.571*stand_validation_1cycle2[[#This Row],[stand_level_biomass]]</f>
        <v>470.4665011394286</v>
      </c>
      <c r="Q208">
        <f>stand_validation_1cycle2[[#This Row],[stock]]</f>
        <v>100</v>
      </c>
      <c r="R208">
        <v>0</v>
      </c>
      <c r="S208">
        <f>stand_validation_1cycle2[[#This Row],[aws]]</f>
        <v>571.41296386718705</v>
      </c>
      <c r="T208">
        <f>stand_validation_1cycle2[[#This Row],[percent_tree_cover]]*100</f>
        <v>7.4406131544808698</v>
      </c>
    </row>
    <row r="209" spans="1:20" x14ac:dyDescent="0.2">
      <c r="A209">
        <v>1</v>
      </c>
      <c r="B209" t="s">
        <v>227</v>
      </c>
      <c r="C209">
        <v>34.89027777777779</v>
      </c>
      <c r="D209">
        <v>637.08965712912902</v>
      </c>
      <c r="E209">
        <v>6.1227685177038103</v>
      </c>
      <c r="F209">
        <v>25.1033780933742</v>
      </c>
      <c r="G209">
        <v>100</v>
      </c>
      <c r="H209">
        <v>566.54302978515602</v>
      </c>
      <c r="I209">
        <v>6.1011638838318297E-2</v>
      </c>
      <c r="K209" s="1" t="str">
        <f>TEXT(stand_validation_1cycle2[[#This Row],[stand_age]], ".0")</f>
        <v>34.9</v>
      </c>
      <c r="L209" s="1" t="str">
        <f t="shared" si="3"/>
        <v>"34.9"</v>
      </c>
      <c r="M209">
        <v>100</v>
      </c>
      <c r="N209">
        <f>0.029*stand_validation_1cycle2[[#This Row],[stand_level_biomass]]</f>
        <v>18.475600056744742</v>
      </c>
      <c r="O209">
        <f>0.213*stand_validation_1cycle2[[#This Row],[stand_level_biomass]]</f>
        <v>135.70009696850448</v>
      </c>
      <c r="P209">
        <f>0.571*stand_validation_1cycle2[[#This Row],[stand_level_biomass]]</f>
        <v>363.77819422073264</v>
      </c>
      <c r="Q209">
        <f>stand_validation_1cycle2[[#This Row],[stock]]</f>
        <v>100</v>
      </c>
      <c r="R209">
        <v>0</v>
      </c>
      <c r="S209">
        <f>stand_validation_1cycle2[[#This Row],[aws]]</f>
        <v>566.54302978515602</v>
      </c>
      <c r="T209">
        <f>stand_validation_1cycle2[[#This Row],[percent_tree_cover]]*100</f>
        <v>6.1011638838318296</v>
      </c>
    </row>
    <row r="210" spans="1:20" x14ac:dyDescent="0.2">
      <c r="A210">
        <v>1</v>
      </c>
      <c r="B210" t="s">
        <v>228</v>
      </c>
      <c r="C210">
        <v>34.713888888888896</v>
      </c>
      <c r="D210">
        <v>755.297809367323</v>
      </c>
      <c r="E210">
        <v>6.7922442683782904</v>
      </c>
      <c r="F210">
        <v>24.976778465793501</v>
      </c>
      <c r="G210">
        <v>100</v>
      </c>
      <c r="H210">
        <v>570.08685302734295</v>
      </c>
      <c r="I210">
        <v>6.76762197999035E-2</v>
      </c>
      <c r="K210" s="1" t="str">
        <f>TEXT(stand_validation_1cycle2[[#This Row],[stand_age]], ".0")</f>
        <v>34.7</v>
      </c>
      <c r="L210" s="1" t="str">
        <f t="shared" si="3"/>
        <v>"34.7"</v>
      </c>
      <c r="M210">
        <v>100</v>
      </c>
      <c r="N210">
        <f>0.029*stand_validation_1cycle2[[#This Row],[stand_level_biomass]]</f>
        <v>21.903636471652369</v>
      </c>
      <c r="O210">
        <f>0.213*stand_validation_1cycle2[[#This Row],[stand_level_biomass]]</f>
        <v>160.8784333952398</v>
      </c>
      <c r="P210">
        <f>0.571*stand_validation_1cycle2[[#This Row],[stand_level_biomass]]</f>
        <v>431.2750491487414</v>
      </c>
      <c r="Q210">
        <f>stand_validation_1cycle2[[#This Row],[stock]]</f>
        <v>100</v>
      </c>
      <c r="R210">
        <v>0</v>
      </c>
      <c r="S210">
        <f>stand_validation_1cycle2[[#This Row],[aws]]</f>
        <v>570.08685302734295</v>
      </c>
      <c r="T210">
        <f>stand_validation_1cycle2[[#This Row],[percent_tree_cover]]*100</f>
        <v>6.7676219799903503</v>
      </c>
    </row>
    <row r="211" spans="1:20" x14ac:dyDescent="0.2">
      <c r="A211">
        <v>1</v>
      </c>
      <c r="B211" t="s">
        <v>229</v>
      </c>
      <c r="C211">
        <v>37.433221099887767</v>
      </c>
      <c r="D211">
        <v>875.64901730766996</v>
      </c>
      <c r="E211">
        <v>7.7062152527165599</v>
      </c>
      <c r="F211">
        <v>26.935824847484099</v>
      </c>
      <c r="G211">
        <v>99</v>
      </c>
      <c r="H211">
        <v>567.62072753906205</v>
      </c>
      <c r="I211">
        <v>7.6464544109954499E-2</v>
      </c>
      <c r="K211" s="1" t="str">
        <f>TEXT(stand_validation_1cycle2[[#This Row],[stand_age]], ".0")</f>
        <v>37.4</v>
      </c>
      <c r="L211" s="1" t="str">
        <f t="shared" si="3"/>
        <v>"37.4"</v>
      </c>
      <c r="M211">
        <v>100</v>
      </c>
      <c r="N211">
        <f>0.029*stand_validation_1cycle2[[#This Row],[stand_level_biomass]]</f>
        <v>25.393821501922432</v>
      </c>
      <c r="O211">
        <f>0.213*stand_validation_1cycle2[[#This Row],[stand_level_biomass]]</f>
        <v>186.51324068653369</v>
      </c>
      <c r="P211">
        <f>0.571*stand_validation_1cycle2[[#This Row],[stand_level_biomass]]</f>
        <v>499.9955888826795</v>
      </c>
      <c r="Q211">
        <f>stand_validation_1cycle2[[#This Row],[stock]]</f>
        <v>99</v>
      </c>
      <c r="R211">
        <v>0</v>
      </c>
      <c r="S211">
        <f>stand_validation_1cycle2[[#This Row],[aws]]</f>
        <v>567.62072753906205</v>
      </c>
      <c r="T211">
        <f>stand_validation_1cycle2[[#This Row],[percent_tree_cover]]*100</f>
        <v>7.6464544109954495</v>
      </c>
    </row>
    <row r="212" spans="1:20" x14ac:dyDescent="0.2">
      <c r="A212">
        <v>1</v>
      </c>
      <c r="B212" t="s">
        <v>230</v>
      </c>
      <c r="C212">
        <v>36.56805555555556</v>
      </c>
      <c r="D212">
        <v>748.43213342170395</v>
      </c>
      <c r="E212">
        <v>6.9217682064949804</v>
      </c>
      <c r="F212">
        <v>26.3173891321707</v>
      </c>
      <c r="G212">
        <v>100</v>
      </c>
      <c r="H212">
        <v>566.55694580078102</v>
      </c>
      <c r="I212">
        <v>6.8994932305243103E-2</v>
      </c>
      <c r="K212" s="1" t="str">
        <f>TEXT(stand_validation_1cycle2[[#This Row],[stand_age]], ".0")</f>
        <v>36.6</v>
      </c>
      <c r="L212" s="1" t="str">
        <f t="shared" si="3"/>
        <v>"36.6"</v>
      </c>
      <c r="M212">
        <v>100</v>
      </c>
      <c r="N212">
        <f>0.029*stand_validation_1cycle2[[#This Row],[stand_level_biomass]]</f>
        <v>21.704531869229417</v>
      </c>
      <c r="O212">
        <f>0.213*stand_validation_1cycle2[[#This Row],[stand_level_biomass]]</f>
        <v>159.41604441882293</v>
      </c>
      <c r="P212">
        <f>0.571*stand_validation_1cycle2[[#This Row],[stand_level_biomass]]</f>
        <v>427.35474818379294</v>
      </c>
      <c r="Q212">
        <f>stand_validation_1cycle2[[#This Row],[stock]]</f>
        <v>100</v>
      </c>
      <c r="R212">
        <v>0</v>
      </c>
      <c r="S212">
        <f>stand_validation_1cycle2[[#This Row],[aws]]</f>
        <v>566.55694580078102</v>
      </c>
      <c r="T212">
        <f>stand_validation_1cycle2[[#This Row],[percent_tree_cover]]*100</f>
        <v>6.8994932305243104</v>
      </c>
    </row>
    <row r="213" spans="1:20" x14ac:dyDescent="0.2">
      <c r="A213">
        <v>1</v>
      </c>
      <c r="B213" t="s">
        <v>231</v>
      </c>
      <c r="C213">
        <v>36.500859106529234</v>
      </c>
      <c r="D213">
        <v>763.93512195789697</v>
      </c>
      <c r="E213">
        <v>6.8861613953592</v>
      </c>
      <c r="F213">
        <v>26.2643172499263</v>
      </c>
      <c r="G213">
        <v>97</v>
      </c>
      <c r="H213">
        <v>566.47930908203102</v>
      </c>
      <c r="I213">
        <v>6.7759185041561504E-2</v>
      </c>
      <c r="K213" s="1" t="str">
        <f>TEXT(stand_validation_1cycle2[[#This Row],[stand_age]], ".0")</f>
        <v>36.5</v>
      </c>
      <c r="L213" s="1" t="str">
        <f t="shared" si="3"/>
        <v>"36.5"</v>
      </c>
      <c r="M213">
        <v>100</v>
      </c>
      <c r="N213">
        <f>0.029*stand_validation_1cycle2[[#This Row],[stand_level_biomass]]</f>
        <v>22.154118536779013</v>
      </c>
      <c r="O213">
        <f>0.213*stand_validation_1cycle2[[#This Row],[stand_level_biomass]]</f>
        <v>162.71818097703206</v>
      </c>
      <c r="P213">
        <f>0.571*stand_validation_1cycle2[[#This Row],[stand_level_biomass]]</f>
        <v>436.20695463795914</v>
      </c>
      <c r="Q213">
        <f>stand_validation_1cycle2[[#This Row],[stock]]</f>
        <v>97</v>
      </c>
      <c r="R213">
        <v>0</v>
      </c>
      <c r="S213">
        <f>stand_validation_1cycle2[[#This Row],[aws]]</f>
        <v>566.47930908203102</v>
      </c>
      <c r="T213">
        <f>stand_validation_1cycle2[[#This Row],[percent_tree_cover]]*100</f>
        <v>6.7759185041561505</v>
      </c>
    </row>
    <row r="214" spans="1:20" x14ac:dyDescent="0.2">
      <c r="A214">
        <v>1</v>
      </c>
      <c r="B214" t="s">
        <v>232</v>
      </c>
      <c r="C214">
        <v>38.273611111111116</v>
      </c>
      <c r="D214">
        <v>844.39752981173797</v>
      </c>
      <c r="E214">
        <v>7.6276118191255797</v>
      </c>
      <c r="F214">
        <v>27.543566132265699</v>
      </c>
      <c r="G214">
        <v>100</v>
      </c>
      <c r="H214">
        <v>568.951416015625</v>
      </c>
      <c r="I214">
        <v>7.60062610725558E-2</v>
      </c>
      <c r="K214" s="1" t="str">
        <f>TEXT(stand_validation_1cycle2[[#This Row],[stand_age]], ".0")</f>
        <v>38.3</v>
      </c>
      <c r="L214" s="1" t="str">
        <f t="shared" si="3"/>
        <v>"38.3"</v>
      </c>
      <c r="M214">
        <v>100</v>
      </c>
      <c r="N214">
        <f>0.029*stand_validation_1cycle2[[#This Row],[stand_level_biomass]]</f>
        <v>24.487528364540402</v>
      </c>
      <c r="O214">
        <f>0.213*stand_validation_1cycle2[[#This Row],[stand_level_biomass]]</f>
        <v>179.85667384990018</v>
      </c>
      <c r="P214">
        <f>0.571*stand_validation_1cycle2[[#This Row],[stand_level_biomass]]</f>
        <v>482.15098952250236</v>
      </c>
      <c r="Q214">
        <f>stand_validation_1cycle2[[#This Row],[stock]]</f>
        <v>100</v>
      </c>
      <c r="R214">
        <v>0</v>
      </c>
      <c r="S214">
        <f>stand_validation_1cycle2[[#This Row],[aws]]</f>
        <v>568.951416015625</v>
      </c>
      <c r="T214">
        <f>stand_validation_1cycle2[[#This Row],[percent_tree_cover]]*100</f>
        <v>7.6006261072555796</v>
      </c>
    </row>
    <row r="215" spans="1:20" x14ac:dyDescent="0.2">
      <c r="A215">
        <v>1</v>
      </c>
      <c r="B215" t="s">
        <v>233</v>
      </c>
      <c r="C215">
        <v>36.971661054994385</v>
      </c>
      <c r="D215">
        <v>843.42563546090105</v>
      </c>
      <c r="E215">
        <v>7.5865567009303003</v>
      </c>
      <c r="F215">
        <v>26.6066204029574</v>
      </c>
      <c r="G215">
        <v>99</v>
      </c>
      <c r="H215">
        <v>570.31646728515602</v>
      </c>
      <c r="I215">
        <v>7.4381316050240801E-2</v>
      </c>
      <c r="K215" s="1" t="str">
        <f>TEXT(stand_validation_1cycle2[[#This Row],[stand_age]], ".0")</f>
        <v>37.0</v>
      </c>
      <c r="L215" s="1" t="str">
        <f t="shared" si="3"/>
        <v>"37.0"</v>
      </c>
      <c r="M215">
        <v>100</v>
      </c>
      <c r="N215">
        <f>0.029*stand_validation_1cycle2[[#This Row],[stand_level_biomass]]</f>
        <v>24.459343428366132</v>
      </c>
      <c r="O215">
        <f>0.213*stand_validation_1cycle2[[#This Row],[stand_level_biomass]]</f>
        <v>179.64966035317192</v>
      </c>
      <c r="P215">
        <f>0.571*stand_validation_1cycle2[[#This Row],[stand_level_biomass]]</f>
        <v>481.59603784817443</v>
      </c>
      <c r="Q215">
        <f>stand_validation_1cycle2[[#This Row],[stock]]</f>
        <v>99</v>
      </c>
      <c r="R215">
        <v>0</v>
      </c>
      <c r="S215">
        <f>stand_validation_1cycle2[[#This Row],[aws]]</f>
        <v>570.31646728515602</v>
      </c>
      <c r="T215">
        <f>stand_validation_1cycle2[[#This Row],[percent_tree_cover]]*100</f>
        <v>7.43813160502408</v>
      </c>
    </row>
    <row r="216" spans="1:20" x14ac:dyDescent="0.2">
      <c r="A216">
        <v>1</v>
      </c>
      <c r="B216" t="s">
        <v>234</v>
      </c>
      <c r="C216">
        <v>38.406944444444456</v>
      </c>
      <c r="D216">
        <v>800.37702830248304</v>
      </c>
      <c r="E216">
        <v>7.4076343599285597</v>
      </c>
      <c r="F216">
        <v>27.638089798954901</v>
      </c>
      <c r="G216">
        <v>100</v>
      </c>
      <c r="H216">
        <v>570.52093505859295</v>
      </c>
      <c r="I216">
        <v>7.3816476291589203E-2</v>
      </c>
      <c r="K216" s="1" t="str">
        <f>TEXT(stand_validation_1cycle2[[#This Row],[stand_age]], ".0")</f>
        <v>38.4</v>
      </c>
      <c r="L216" s="1" t="str">
        <f t="shared" si="3"/>
        <v>"38.4"</v>
      </c>
      <c r="M216">
        <v>100</v>
      </c>
      <c r="N216">
        <f>0.029*stand_validation_1cycle2[[#This Row],[stand_level_biomass]]</f>
        <v>23.210933820772009</v>
      </c>
      <c r="O216">
        <f>0.213*stand_validation_1cycle2[[#This Row],[stand_level_biomass]]</f>
        <v>170.48030702842888</v>
      </c>
      <c r="P216">
        <f>0.571*stand_validation_1cycle2[[#This Row],[stand_level_biomass]]</f>
        <v>457.01528316071779</v>
      </c>
      <c r="Q216">
        <f>stand_validation_1cycle2[[#This Row],[stock]]</f>
        <v>100</v>
      </c>
      <c r="R216">
        <v>0</v>
      </c>
      <c r="S216">
        <f>stand_validation_1cycle2[[#This Row],[aws]]</f>
        <v>570.52093505859295</v>
      </c>
      <c r="T216">
        <f>stand_validation_1cycle2[[#This Row],[percent_tree_cover]]*100</f>
        <v>7.3816476291589206</v>
      </c>
    </row>
    <row r="217" spans="1:20" x14ac:dyDescent="0.2">
      <c r="A217">
        <v>1</v>
      </c>
      <c r="B217" t="s">
        <v>235</v>
      </c>
      <c r="C217">
        <v>40.303591470258141</v>
      </c>
      <c r="D217">
        <v>1068.43433676073</v>
      </c>
      <c r="E217">
        <v>9.0219550967444508</v>
      </c>
      <c r="F217">
        <v>29.116609862832998</v>
      </c>
      <c r="G217">
        <v>98</v>
      </c>
      <c r="H217">
        <v>566.635009765625</v>
      </c>
      <c r="I217">
        <v>8.9435998238343806E-2</v>
      </c>
      <c r="K217" s="1" t="str">
        <f>TEXT(stand_validation_1cycle2[[#This Row],[stand_age]], ".0")</f>
        <v>40.3</v>
      </c>
      <c r="L217" s="1" t="str">
        <f t="shared" si="3"/>
        <v>"40.3"</v>
      </c>
      <c r="M217">
        <v>100</v>
      </c>
      <c r="N217">
        <f>0.029*stand_validation_1cycle2[[#This Row],[stand_level_biomass]]</f>
        <v>30.984595766061172</v>
      </c>
      <c r="O217">
        <f>0.213*stand_validation_1cycle2[[#This Row],[stand_level_biomass]]</f>
        <v>227.57651373003549</v>
      </c>
      <c r="P217">
        <f>0.571*stand_validation_1cycle2[[#This Row],[stand_level_biomass]]</f>
        <v>610.07600629037677</v>
      </c>
      <c r="Q217">
        <f>stand_validation_1cycle2[[#This Row],[stock]]</f>
        <v>98</v>
      </c>
      <c r="R217">
        <v>0</v>
      </c>
      <c r="S217">
        <f>stand_validation_1cycle2[[#This Row],[aws]]</f>
        <v>566.635009765625</v>
      </c>
      <c r="T217">
        <f>stand_validation_1cycle2[[#This Row],[percent_tree_cover]]*100</f>
        <v>8.943599823834381</v>
      </c>
    </row>
    <row r="218" spans="1:20" x14ac:dyDescent="0.2">
      <c r="A218">
        <v>1</v>
      </c>
      <c r="B218" t="s">
        <v>236</v>
      </c>
      <c r="C218">
        <v>37.786111111111126</v>
      </c>
      <c r="D218">
        <v>815.40023405615</v>
      </c>
      <c r="E218">
        <v>3.7150471956036202</v>
      </c>
      <c r="F218">
        <v>27.1959101320485</v>
      </c>
      <c r="G218">
        <v>50</v>
      </c>
      <c r="H218">
        <v>566.635009765625</v>
      </c>
      <c r="I218">
        <v>8.0683623610663197E-2</v>
      </c>
      <c r="K218" s="1" t="str">
        <f>TEXT(stand_validation_1cycle2[[#This Row],[stand_age]], ".0")</f>
        <v>37.8</v>
      </c>
      <c r="L218" s="1" t="str">
        <f t="shared" si="3"/>
        <v>"37.8"</v>
      </c>
      <c r="M218">
        <v>100</v>
      </c>
      <c r="N218">
        <f>0.029*stand_validation_1cycle2[[#This Row],[stand_level_biomass]]</f>
        <v>23.64660678762835</v>
      </c>
      <c r="O218">
        <f>0.213*stand_validation_1cycle2[[#This Row],[stand_level_biomass]]</f>
        <v>173.68024985395994</v>
      </c>
      <c r="P218">
        <f>0.571*stand_validation_1cycle2[[#This Row],[stand_level_biomass]]</f>
        <v>465.59353364606159</v>
      </c>
      <c r="Q218">
        <f>stand_validation_1cycle2[[#This Row],[stock]]</f>
        <v>50</v>
      </c>
      <c r="R218">
        <v>0</v>
      </c>
      <c r="S218">
        <f>stand_validation_1cycle2[[#This Row],[aws]]</f>
        <v>566.635009765625</v>
      </c>
      <c r="T218">
        <f>stand_validation_1cycle2[[#This Row],[percent_tree_cover]]*100</f>
        <v>8.0683623610663204</v>
      </c>
    </row>
    <row r="219" spans="1:20" x14ac:dyDescent="0.2">
      <c r="A219">
        <v>1</v>
      </c>
      <c r="B219" t="s">
        <v>237</v>
      </c>
      <c r="C219">
        <v>32.542297979797986</v>
      </c>
      <c r="D219">
        <v>644.91155838228701</v>
      </c>
      <c r="E219">
        <v>5.2422044442456599</v>
      </c>
      <c r="F219">
        <v>23.411745084842501</v>
      </c>
      <c r="G219">
        <v>88</v>
      </c>
      <c r="H219">
        <v>604</v>
      </c>
      <c r="I219">
        <v>5.7653614210196102E-2</v>
      </c>
      <c r="K219" s="1" t="str">
        <f>TEXT(stand_validation_1cycle2[[#This Row],[stand_age]], ".0")</f>
        <v>32.5</v>
      </c>
      <c r="L219" s="1" t="str">
        <f t="shared" si="3"/>
        <v>"32.5"</v>
      </c>
      <c r="M219">
        <v>100</v>
      </c>
      <c r="N219">
        <f>0.029*stand_validation_1cycle2[[#This Row],[stand_level_biomass]]</f>
        <v>18.702435193086323</v>
      </c>
      <c r="O219">
        <f>0.213*stand_validation_1cycle2[[#This Row],[stand_level_biomass]]</f>
        <v>137.36616193542713</v>
      </c>
      <c r="P219">
        <f>0.571*stand_validation_1cycle2[[#This Row],[stand_level_biomass]]</f>
        <v>368.24449983628585</v>
      </c>
      <c r="Q219">
        <f>stand_validation_1cycle2[[#This Row],[stock]]</f>
        <v>88</v>
      </c>
      <c r="R219">
        <v>0</v>
      </c>
      <c r="S219">
        <f>stand_validation_1cycle2[[#This Row],[aws]]</f>
        <v>604</v>
      </c>
      <c r="T219">
        <f>stand_validation_1cycle2[[#This Row],[percent_tree_cover]]*100</f>
        <v>5.7653614210196107</v>
      </c>
    </row>
    <row r="220" spans="1:20" x14ac:dyDescent="0.2">
      <c r="A220">
        <v>1</v>
      </c>
      <c r="B220" t="s">
        <v>238</v>
      </c>
      <c r="C220">
        <v>36.356944444444444</v>
      </c>
      <c r="D220">
        <v>704.71437852554595</v>
      </c>
      <c r="E220">
        <v>6.65366626023396</v>
      </c>
      <c r="F220">
        <v>26.1611892170028</v>
      </c>
      <c r="G220">
        <v>100</v>
      </c>
      <c r="H220">
        <v>591</v>
      </c>
      <c r="I220">
        <v>6.6486759694397796E-2</v>
      </c>
      <c r="K220" s="1" t="str">
        <f>TEXT(stand_validation_1cycle2[[#This Row],[stand_age]], ".0")</f>
        <v>36.4</v>
      </c>
      <c r="L220" s="1" t="str">
        <f t="shared" si="3"/>
        <v>"36.4"</v>
      </c>
      <c r="M220">
        <v>100</v>
      </c>
      <c r="N220">
        <f>0.029*stand_validation_1cycle2[[#This Row],[stand_level_biomass]]</f>
        <v>20.436716977240835</v>
      </c>
      <c r="O220">
        <f>0.213*stand_validation_1cycle2[[#This Row],[stand_level_biomass]]</f>
        <v>150.10416262594129</v>
      </c>
      <c r="P220">
        <f>0.571*stand_validation_1cycle2[[#This Row],[stand_level_biomass]]</f>
        <v>402.3919101380867</v>
      </c>
      <c r="Q220">
        <f>stand_validation_1cycle2[[#This Row],[stock]]</f>
        <v>100</v>
      </c>
      <c r="R220">
        <v>0</v>
      </c>
      <c r="S220">
        <f>stand_validation_1cycle2[[#This Row],[aws]]</f>
        <v>591</v>
      </c>
      <c r="T220">
        <f>stand_validation_1cycle2[[#This Row],[percent_tree_cover]]*100</f>
        <v>6.6486759694397799</v>
      </c>
    </row>
    <row r="221" spans="1:20" x14ac:dyDescent="0.2">
      <c r="A221">
        <v>1</v>
      </c>
      <c r="B221" t="s">
        <v>239</v>
      </c>
      <c r="C221">
        <v>38.354244694132348</v>
      </c>
      <c r="D221">
        <v>917.29307154918195</v>
      </c>
      <c r="E221">
        <v>7.1949948757721804</v>
      </c>
      <c r="F221">
        <v>27.595657761934099</v>
      </c>
      <c r="G221">
        <v>89</v>
      </c>
      <c r="H221">
        <v>586</v>
      </c>
      <c r="I221">
        <v>8.1036637157508307E-2</v>
      </c>
      <c r="K221" s="1" t="str">
        <f>TEXT(stand_validation_1cycle2[[#This Row],[stand_age]], ".0")</f>
        <v>38.4</v>
      </c>
      <c r="L221" s="1" t="str">
        <f t="shared" si="3"/>
        <v>"38.4"</v>
      </c>
      <c r="M221">
        <v>100</v>
      </c>
      <c r="N221">
        <f>0.029*stand_validation_1cycle2[[#This Row],[stand_level_biomass]]</f>
        <v>26.601499074926277</v>
      </c>
      <c r="O221">
        <f>0.213*stand_validation_1cycle2[[#This Row],[stand_level_biomass]]</f>
        <v>195.38342423997574</v>
      </c>
      <c r="P221">
        <f>0.571*stand_validation_1cycle2[[#This Row],[stand_level_biomass]]</f>
        <v>523.77434385458287</v>
      </c>
      <c r="Q221">
        <f>stand_validation_1cycle2[[#This Row],[stock]]</f>
        <v>89</v>
      </c>
      <c r="R221">
        <v>0</v>
      </c>
      <c r="S221">
        <f>stand_validation_1cycle2[[#This Row],[aws]]</f>
        <v>586</v>
      </c>
      <c r="T221">
        <f>stand_validation_1cycle2[[#This Row],[percent_tree_cover]]*100</f>
        <v>8.1036637157508302</v>
      </c>
    </row>
    <row r="222" spans="1:20" x14ac:dyDescent="0.2">
      <c r="A222">
        <v>1</v>
      </c>
      <c r="B222" t="s">
        <v>240</v>
      </c>
      <c r="C222">
        <v>38.576923076923094</v>
      </c>
      <c r="D222">
        <v>999.83287874856205</v>
      </c>
      <c r="E222">
        <v>5.5736888076910196</v>
      </c>
      <c r="F222">
        <v>27.7605598220043</v>
      </c>
      <c r="G222">
        <v>65</v>
      </c>
      <c r="H222">
        <v>589</v>
      </c>
      <c r="I222">
        <v>8.3338405724950201E-2</v>
      </c>
      <c r="K222" s="1" t="str">
        <f>TEXT(stand_validation_1cycle2[[#This Row],[stand_age]], ".0")</f>
        <v>38.6</v>
      </c>
      <c r="L222" s="1" t="str">
        <f t="shared" si="3"/>
        <v>"38.6"</v>
      </c>
      <c r="M222">
        <v>100</v>
      </c>
      <c r="N222">
        <f>0.029*stand_validation_1cycle2[[#This Row],[stand_level_biomass]]</f>
        <v>28.9951534837083</v>
      </c>
      <c r="O222">
        <f>0.213*stand_validation_1cycle2[[#This Row],[stand_level_biomass]]</f>
        <v>212.96440317344371</v>
      </c>
      <c r="P222">
        <f>0.571*stand_validation_1cycle2[[#This Row],[stand_level_biomass]]</f>
        <v>570.90457376542884</v>
      </c>
      <c r="Q222">
        <f>stand_validation_1cycle2[[#This Row],[stock]]</f>
        <v>65</v>
      </c>
      <c r="R222">
        <v>0</v>
      </c>
      <c r="S222">
        <f>stand_validation_1cycle2[[#This Row],[aws]]</f>
        <v>589</v>
      </c>
      <c r="T222">
        <f>stand_validation_1cycle2[[#This Row],[percent_tree_cover]]*100</f>
        <v>8.3338405724950206</v>
      </c>
    </row>
    <row r="223" spans="1:20" x14ac:dyDescent="0.2">
      <c r="A223">
        <v>1</v>
      </c>
      <c r="B223" t="s">
        <v>241</v>
      </c>
      <c r="C223">
        <v>35.494026284348877</v>
      </c>
      <c r="D223">
        <v>725.49968113309205</v>
      </c>
      <c r="E223">
        <v>6.25238120581297</v>
      </c>
      <c r="F223">
        <v>25.388362068701799</v>
      </c>
      <c r="G223">
        <v>92</v>
      </c>
      <c r="H223">
        <v>586</v>
      </c>
      <c r="I223">
        <v>6.4533236522560503E-2</v>
      </c>
      <c r="K223" s="1" t="str">
        <f>TEXT(stand_validation_1cycle2[[#This Row],[stand_age]], ".0")</f>
        <v>35.5</v>
      </c>
      <c r="L223" s="1" t="str">
        <f t="shared" si="3"/>
        <v>"35.5"</v>
      </c>
      <c r="M223">
        <v>100</v>
      </c>
      <c r="N223">
        <f>0.029*stand_validation_1cycle2[[#This Row],[stand_level_biomass]]</f>
        <v>21.03949075285967</v>
      </c>
      <c r="O223">
        <f>0.213*stand_validation_1cycle2[[#This Row],[stand_level_biomass]]</f>
        <v>154.53143208134861</v>
      </c>
      <c r="P223">
        <f>0.571*stand_validation_1cycle2[[#This Row],[stand_level_biomass]]</f>
        <v>414.26031792699553</v>
      </c>
      <c r="Q223">
        <f>stand_validation_1cycle2[[#This Row],[stock]]</f>
        <v>92</v>
      </c>
      <c r="R223">
        <v>0</v>
      </c>
      <c r="S223">
        <f>stand_validation_1cycle2[[#This Row],[aws]]</f>
        <v>586</v>
      </c>
      <c r="T223">
        <f>stand_validation_1cycle2[[#This Row],[percent_tree_cover]]*100</f>
        <v>6.4533236522560502</v>
      </c>
    </row>
    <row r="224" spans="1:20" x14ac:dyDescent="0.2">
      <c r="A224">
        <v>1</v>
      </c>
      <c r="B224" t="s">
        <v>242</v>
      </c>
      <c r="C224">
        <v>39.481944444444437</v>
      </c>
      <c r="D224">
        <v>927.43517054769302</v>
      </c>
      <c r="E224">
        <v>8.23343968803648</v>
      </c>
      <c r="F224">
        <v>28.4117661884585</v>
      </c>
      <c r="G224">
        <v>100</v>
      </c>
      <c r="H224">
        <v>577</v>
      </c>
      <c r="I224">
        <v>8.2026053773011601E-2</v>
      </c>
      <c r="K224" s="1" t="str">
        <f>TEXT(stand_validation_1cycle2[[#This Row],[stand_age]], ".0")</f>
        <v>39.5</v>
      </c>
      <c r="L224" s="1" t="str">
        <f t="shared" si="3"/>
        <v>"39.5"</v>
      </c>
      <c r="M224">
        <v>100</v>
      </c>
      <c r="N224">
        <f>0.029*stand_validation_1cycle2[[#This Row],[stand_level_biomass]]</f>
        <v>26.895619945883098</v>
      </c>
      <c r="O224">
        <f>0.213*stand_validation_1cycle2[[#This Row],[stand_level_biomass]]</f>
        <v>197.5436913266586</v>
      </c>
      <c r="P224">
        <f>0.571*stand_validation_1cycle2[[#This Row],[stand_level_biomass]]</f>
        <v>529.56548238273263</v>
      </c>
      <c r="Q224">
        <f>stand_validation_1cycle2[[#This Row],[stock]]</f>
        <v>100</v>
      </c>
      <c r="R224">
        <v>0</v>
      </c>
      <c r="S224">
        <f>stand_validation_1cycle2[[#This Row],[aws]]</f>
        <v>577</v>
      </c>
      <c r="T224">
        <f>stand_validation_1cycle2[[#This Row],[percent_tree_cover]]*100</f>
        <v>8.2026053773011594</v>
      </c>
    </row>
    <row r="225" spans="1:20" x14ac:dyDescent="0.2">
      <c r="A225">
        <v>1</v>
      </c>
      <c r="B225" t="s">
        <v>243</v>
      </c>
      <c r="C225">
        <v>37.562500000000007</v>
      </c>
      <c r="D225">
        <v>922.50955225417295</v>
      </c>
      <c r="E225">
        <v>7.9867037134125196</v>
      </c>
      <c r="F225">
        <v>27.1357073189264</v>
      </c>
      <c r="G225">
        <v>99</v>
      </c>
      <c r="H225">
        <v>576</v>
      </c>
      <c r="I225">
        <v>7.9348864034562497E-2</v>
      </c>
      <c r="K225" s="1" t="str">
        <f>TEXT(stand_validation_1cycle2[[#This Row],[stand_age]], ".0")</f>
        <v>37.6</v>
      </c>
      <c r="L225" s="1" t="str">
        <f t="shared" si="3"/>
        <v>"37.6"</v>
      </c>
      <c r="M225">
        <v>100</v>
      </c>
      <c r="N225">
        <f>0.029*stand_validation_1cycle2[[#This Row],[stand_level_biomass]]</f>
        <v>26.752777015371016</v>
      </c>
      <c r="O225">
        <f>0.213*stand_validation_1cycle2[[#This Row],[stand_level_biomass]]</f>
        <v>196.49453463013884</v>
      </c>
      <c r="P225">
        <f>0.571*stand_validation_1cycle2[[#This Row],[stand_level_biomass]]</f>
        <v>526.75295433713268</v>
      </c>
      <c r="Q225">
        <f>stand_validation_1cycle2[[#This Row],[stock]]</f>
        <v>99</v>
      </c>
      <c r="R225">
        <v>0</v>
      </c>
      <c r="S225">
        <f>stand_validation_1cycle2[[#This Row],[aws]]</f>
        <v>576</v>
      </c>
      <c r="T225">
        <f>stand_validation_1cycle2[[#This Row],[percent_tree_cover]]*100</f>
        <v>7.9348864034562494</v>
      </c>
    </row>
    <row r="226" spans="1:20" x14ac:dyDescent="0.2">
      <c r="A226">
        <v>1</v>
      </c>
      <c r="B226" t="s">
        <v>244</v>
      </c>
      <c r="C226">
        <v>36.583052749719428</v>
      </c>
      <c r="D226">
        <v>800.62225389564503</v>
      </c>
      <c r="E226">
        <v>7.1617717480623</v>
      </c>
      <c r="F226">
        <v>26.325879460191899</v>
      </c>
      <c r="G226">
        <v>99</v>
      </c>
      <c r="H226">
        <v>579</v>
      </c>
      <c r="I226">
        <v>7.1135759199093596E-2</v>
      </c>
      <c r="K226" s="1" t="str">
        <f>TEXT(stand_validation_1cycle2[[#This Row],[stand_age]], ".0")</f>
        <v>36.6</v>
      </c>
      <c r="L226" s="1" t="str">
        <f t="shared" si="3"/>
        <v>"36.6"</v>
      </c>
      <c r="M226">
        <v>100</v>
      </c>
      <c r="N226">
        <f>0.029*stand_validation_1cycle2[[#This Row],[stand_level_biomass]]</f>
        <v>23.218045362973708</v>
      </c>
      <c r="O226">
        <f>0.213*stand_validation_1cycle2[[#This Row],[stand_level_biomass]]</f>
        <v>170.53254007977239</v>
      </c>
      <c r="P226">
        <f>0.571*stand_validation_1cycle2[[#This Row],[stand_level_biomass]]</f>
        <v>457.15530697441329</v>
      </c>
      <c r="Q226">
        <f>stand_validation_1cycle2[[#This Row],[stock]]</f>
        <v>99</v>
      </c>
      <c r="R226">
        <v>0</v>
      </c>
      <c r="S226">
        <f>stand_validation_1cycle2[[#This Row],[aws]]</f>
        <v>579</v>
      </c>
      <c r="T226">
        <f>stand_validation_1cycle2[[#This Row],[percent_tree_cover]]*100</f>
        <v>7.1135759199093593</v>
      </c>
    </row>
    <row r="227" spans="1:20" x14ac:dyDescent="0.2">
      <c r="A227">
        <v>1</v>
      </c>
      <c r="B227" t="s">
        <v>245</v>
      </c>
      <c r="C227">
        <v>38.127840909090907</v>
      </c>
      <c r="D227">
        <v>897.92888759786001</v>
      </c>
      <c r="E227">
        <v>6.9852645064130101</v>
      </c>
      <c r="F227">
        <v>27.4397599230754</v>
      </c>
      <c r="G227">
        <v>88</v>
      </c>
      <c r="H227">
        <v>575</v>
      </c>
      <c r="I227">
        <v>7.9640117895746806E-2</v>
      </c>
      <c r="K227" s="1" t="str">
        <f>TEXT(stand_validation_1cycle2[[#This Row],[stand_age]], ".0")</f>
        <v>38.1</v>
      </c>
      <c r="L227" s="1" t="str">
        <f t="shared" si="3"/>
        <v>"38.1"</v>
      </c>
      <c r="M227">
        <v>100</v>
      </c>
      <c r="N227">
        <f>0.029*stand_validation_1cycle2[[#This Row],[stand_level_biomass]]</f>
        <v>26.03993774033794</v>
      </c>
      <c r="O227">
        <f>0.213*stand_validation_1cycle2[[#This Row],[stand_level_biomass]]</f>
        <v>191.25885305834419</v>
      </c>
      <c r="P227">
        <f>0.571*stand_validation_1cycle2[[#This Row],[stand_level_biomass]]</f>
        <v>512.71739481837801</v>
      </c>
      <c r="Q227">
        <f>stand_validation_1cycle2[[#This Row],[stock]]</f>
        <v>88</v>
      </c>
      <c r="R227">
        <v>0</v>
      </c>
      <c r="S227">
        <f>stand_validation_1cycle2[[#This Row],[aws]]</f>
        <v>575</v>
      </c>
      <c r="T227">
        <f>stand_validation_1cycle2[[#This Row],[percent_tree_cover]]*100</f>
        <v>7.9640117895746805</v>
      </c>
    </row>
    <row r="228" spans="1:20" x14ac:dyDescent="0.2">
      <c r="A228">
        <v>1</v>
      </c>
      <c r="B228" t="s">
        <v>246</v>
      </c>
      <c r="C228">
        <v>37.854600694444443</v>
      </c>
      <c r="D228">
        <v>996.00139152090401</v>
      </c>
      <c r="E228">
        <v>5.4409816508180899</v>
      </c>
      <c r="F228">
        <v>27.232983853480999</v>
      </c>
      <c r="G228">
        <v>64</v>
      </c>
      <c r="H228">
        <v>576</v>
      </c>
      <c r="I228">
        <v>8.4232454160383594E-2</v>
      </c>
      <c r="K228" s="1" t="str">
        <f>TEXT(stand_validation_1cycle2[[#This Row],[stand_age]], ".0")</f>
        <v>37.9</v>
      </c>
      <c r="L228" s="1" t="str">
        <f t="shared" si="3"/>
        <v>"37.9"</v>
      </c>
      <c r="M228">
        <v>100</v>
      </c>
      <c r="N228">
        <f>0.029*stand_validation_1cycle2[[#This Row],[stand_level_biomass]]</f>
        <v>28.884040354106219</v>
      </c>
      <c r="O228">
        <f>0.213*stand_validation_1cycle2[[#This Row],[stand_level_biomass]]</f>
        <v>212.14829639395253</v>
      </c>
      <c r="P228">
        <f>0.571*stand_validation_1cycle2[[#This Row],[stand_level_biomass]]</f>
        <v>568.71679455843616</v>
      </c>
      <c r="Q228">
        <f>stand_validation_1cycle2[[#This Row],[stock]]</f>
        <v>64</v>
      </c>
      <c r="R228">
        <v>0</v>
      </c>
      <c r="S228">
        <f>stand_validation_1cycle2[[#This Row],[aws]]</f>
        <v>576</v>
      </c>
      <c r="T228">
        <f>stand_validation_1cycle2[[#This Row],[percent_tree_cover]]*100</f>
        <v>8.423245416038359</v>
      </c>
    </row>
    <row r="229" spans="1:20" x14ac:dyDescent="0.2">
      <c r="A229">
        <v>1</v>
      </c>
      <c r="B229" t="s">
        <v>247</v>
      </c>
      <c r="C229">
        <v>35.959834834834851</v>
      </c>
      <c r="D229">
        <v>810.75072201144098</v>
      </c>
      <c r="E229">
        <v>5.3693015020374597</v>
      </c>
      <c r="F229">
        <v>25.875754773808801</v>
      </c>
      <c r="G229">
        <v>74</v>
      </c>
      <c r="H229">
        <v>579</v>
      </c>
      <c r="I229">
        <v>6.8480347071421602E-2</v>
      </c>
      <c r="K229" s="1" t="str">
        <f>TEXT(stand_validation_1cycle2[[#This Row],[stand_age]], ".0")</f>
        <v>36.0</v>
      </c>
      <c r="L229" s="1" t="str">
        <f t="shared" si="3"/>
        <v>"36.0"</v>
      </c>
      <c r="M229">
        <v>100</v>
      </c>
      <c r="N229">
        <f>0.029*stand_validation_1cycle2[[#This Row],[stand_level_biomass]]</f>
        <v>23.511770938331789</v>
      </c>
      <c r="O229">
        <f>0.213*stand_validation_1cycle2[[#This Row],[stand_level_biomass]]</f>
        <v>172.68990378843694</v>
      </c>
      <c r="P229">
        <f>0.571*stand_validation_1cycle2[[#This Row],[stand_level_biomass]]</f>
        <v>462.93866226853277</v>
      </c>
      <c r="Q229">
        <f>stand_validation_1cycle2[[#This Row],[stock]]</f>
        <v>74</v>
      </c>
      <c r="R229">
        <v>0</v>
      </c>
      <c r="S229">
        <f>stand_validation_1cycle2[[#This Row],[aws]]</f>
        <v>579</v>
      </c>
      <c r="T229">
        <f>stand_validation_1cycle2[[#This Row],[percent_tree_cover]]*100</f>
        <v>6.8480347071421601</v>
      </c>
    </row>
    <row r="230" spans="1:20" x14ac:dyDescent="0.2">
      <c r="A230">
        <v>1</v>
      </c>
      <c r="B230" t="s">
        <v>248</v>
      </c>
      <c r="C230">
        <v>34.7017396184063</v>
      </c>
      <c r="D230">
        <v>629.40368637445204</v>
      </c>
      <c r="E230">
        <v>6.0045959392427104</v>
      </c>
      <c r="F230">
        <v>24.9689081471702</v>
      </c>
      <c r="G230">
        <v>99</v>
      </c>
      <c r="H230">
        <v>581</v>
      </c>
      <c r="I230">
        <v>5.9634781702111103E-2</v>
      </c>
      <c r="K230" s="1" t="str">
        <f>TEXT(stand_validation_1cycle2[[#This Row],[stand_age]], ".0")</f>
        <v>34.7</v>
      </c>
      <c r="L230" s="1" t="str">
        <f t="shared" si="3"/>
        <v>"34.7"</v>
      </c>
      <c r="M230">
        <v>100</v>
      </c>
      <c r="N230">
        <f>0.029*stand_validation_1cycle2[[#This Row],[stand_level_biomass]]</f>
        <v>18.25270690485911</v>
      </c>
      <c r="O230">
        <f>0.213*stand_validation_1cycle2[[#This Row],[stand_level_biomass]]</f>
        <v>134.06298519775828</v>
      </c>
      <c r="P230">
        <f>0.571*stand_validation_1cycle2[[#This Row],[stand_level_biomass]]</f>
        <v>359.38950491981205</v>
      </c>
      <c r="Q230">
        <f>stand_validation_1cycle2[[#This Row],[stock]]</f>
        <v>99</v>
      </c>
      <c r="R230">
        <v>0</v>
      </c>
      <c r="S230">
        <f>stand_validation_1cycle2[[#This Row],[aws]]</f>
        <v>581</v>
      </c>
      <c r="T230">
        <f>stand_validation_1cycle2[[#This Row],[percent_tree_cover]]*100</f>
        <v>5.9634781702111104</v>
      </c>
    </row>
    <row r="231" spans="1:20" x14ac:dyDescent="0.2">
      <c r="A231">
        <v>1</v>
      </c>
      <c r="B231" t="s">
        <v>249</v>
      </c>
      <c r="C231">
        <v>36.984722222222231</v>
      </c>
      <c r="D231">
        <v>884.92231799779097</v>
      </c>
      <c r="E231">
        <v>7.7514031360476299</v>
      </c>
      <c r="F231">
        <v>26.615071065644202</v>
      </c>
      <c r="G231">
        <v>100</v>
      </c>
      <c r="H231">
        <v>570</v>
      </c>
      <c r="I231">
        <v>7.7234626482774502E-2</v>
      </c>
      <c r="K231" s="1" t="str">
        <f>TEXT(stand_validation_1cycle2[[#This Row],[stand_age]], ".0")</f>
        <v>37.0</v>
      </c>
      <c r="L231" s="1" t="str">
        <f t="shared" si="3"/>
        <v>"37.0"</v>
      </c>
      <c r="M231">
        <v>100</v>
      </c>
      <c r="N231">
        <f>0.029*stand_validation_1cycle2[[#This Row],[stand_level_biomass]]</f>
        <v>25.662747221935941</v>
      </c>
      <c r="O231">
        <f>0.213*stand_validation_1cycle2[[#This Row],[stand_level_biomass]]</f>
        <v>188.48845373352947</v>
      </c>
      <c r="P231">
        <f>0.571*stand_validation_1cycle2[[#This Row],[stand_level_biomass]]</f>
        <v>505.2906435767386</v>
      </c>
      <c r="Q231">
        <f>stand_validation_1cycle2[[#This Row],[stock]]</f>
        <v>100</v>
      </c>
      <c r="R231">
        <v>0</v>
      </c>
      <c r="S231">
        <f>stand_validation_1cycle2[[#This Row],[aws]]</f>
        <v>570</v>
      </c>
      <c r="T231">
        <f>stand_validation_1cycle2[[#This Row],[percent_tree_cover]]*100</f>
        <v>7.72346264827745</v>
      </c>
    </row>
    <row r="232" spans="1:20" x14ac:dyDescent="0.2">
      <c r="A232">
        <v>1</v>
      </c>
      <c r="B232" t="s">
        <v>250</v>
      </c>
      <c r="C232">
        <v>34.009722222222237</v>
      </c>
      <c r="D232">
        <v>658.44196509965298</v>
      </c>
      <c r="E232">
        <v>6.1683624518853604</v>
      </c>
      <c r="F232">
        <v>24.471790865712101</v>
      </c>
      <c r="G232">
        <v>100</v>
      </c>
      <c r="H232">
        <v>572</v>
      </c>
      <c r="I232">
        <v>6.1475794183338303E-2</v>
      </c>
      <c r="K232" s="1" t="str">
        <f>TEXT(stand_validation_1cycle2[[#This Row],[stand_age]], ".0")</f>
        <v>34.0</v>
      </c>
      <c r="L232" s="1" t="str">
        <f t="shared" si="3"/>
        <v>"34.0"</v>
      </c>
      <c r="M232">
        <v>100</v>
      </c>
      <c r="N232">
        <f>0.029*stand_validation_1cycle2[[#This Row],[stand_level_biomass]]</f>
        <v>19.094816987889939</v>
      </c>
      <c r="O232">
        <f>0.213*stand_validation_1cycle2[[#This Row],[stand_level_biomass]]</f>
        <v>140.24813856622609</v>
      </c>
      <c r="P232">
        <f>0.571*stand_validation_1cycle2[[#This Row],[stand_level_biomass]]</f>
        <v>375.97036207190183</v>
      </c>
      <c r="Q232">
        <f>stand_validation_1cycle2[[#This Row],[stock]]</f>
        <v>100</v>
      </c>
      <c r="R232">
        <v>0</v>
      </c>
      <c r="S232">
        <f>stand_validation_1cycle2[[#This Row],[aws]]</f>
        <v>572</v>
      </c>
      <c r="T232">
        <f>stand_validation_1cycle2[[#This Row],[percent_tree_cover]]*100</f>
        <v>6.1475794183338301</v>
      </c>
    </row>
    <row r="233" spans="1:20" x14ac:dyDescent="0.2">
      <c r="A233">
        <v>1</v>
      </c>
      <c r="B233" t="s">
        <v>251</v>
      </c>
      <c r="C233">
        <v>39.688888888888897</v>
      </c>
      <c r="D233">
        <v>1015.08456426499</v>
      </c>
      <c r="E233">
        <v>8.7582686589580501</v>
      </c>
      <c r="F233">
        <v>28.563143198859901</v>
      </c>
      <c r="G233">
        <v>100</v>
      </c>
      <c r="H233">
        <v>582</v>
      </c>
      <c r="I233">
        <v>8.7260302329918105E-2</v>
      </c>
      <c r="K233" s="1" t="str">
        <f>TEXT(stand_validation_1cycle2[[#This Row],[stand_age]], ".0")</f>
        <v>39.7</v>
      </c>
      <c r="L233" s="1" t="str">
        <f t="shared" si="3"/>
        <v>"39.7"</v>
      </c>
      <c r="M233">
        <v>100</v>
      </c>
      <c r="N233">
        <f>0.029*stand_validation_1cycle2[[#This Row],[stand_level_biomass]]</f>
        <v>29.437452363684713</v>
      </c>
      <c r="O233">
        <f>0.213*stand_validation_1cycle2[[#This Row],[stand_level_biomass]]</f>
        <v>216.21301218844286</v>
      </c>
      <c r="P233">
        <f>0.571*stand_validation_1cycle2[[#This Row],[stand_level_biomass]]</f>
        <v>579.61328619530923</v>
      </c>
      <c r="Q233">
        <f>stand_validation_1cycle2[[#This Row],[stock]]</f>
        <v>100</v>
      </c>
      <c r="R233">
        <v>0</v>
      </c>
      <c r="S233">
        <f>stand_validation_1cycle2[[#This Row],[aws]]</f>
        <v>582</v>
      </c>
      <c r="T233">
        <f>stand_validation_1cycle2[[#This Row],[percent_tree_cover]]*100</f>
        <v>8.7260302329918105</v>
      </c>
    </row>
    <row r="234" spans="1:20" x14ac:dyDescent="0.2">
      <c r="A234">
        <v>1</v>
      </c>
      <c r="B234" t="s">
        <v>252</v>
      </c>
      <c r="C234">
        <v>38.484722222222246</v>
      </c>
      <c r="D234">
        <v>942.33702616944197</v>
      </c>
      <c r="E234">
        <v>8.1837396922566903</v>
      </c>
      <c r="F234">
        <v>27.696060473901401</v>
      </c>
      <c r="G234">
        <v>100</v>
      </c>
      <c r="H234">
        <v>580</v>
      </c>
      <c r="I234">
        <v>8.1540666333909301E-2</v>
      </c>
      <c r="K234" s="1" t="str">
        <f>TEXT(stand_validation_1cycle2[[#This Row],[stand_age]], ".0")</f>
        <v>38.5</v>
      </c>
      <c r="L234" s="1" t="str">
        <f t="shared" si="3"/>
        <v>"38.5"</v>
      </c>
      <c r="M234">
        <v>100</v>
      </c>
      <c r="N234">
        <f>0.029*stand_validation_1cycle2[[#This Row],[stand_level_biomass]]</f>
        <v>27.327773758913818</v>
      </c>
      <c r="O234">
        <f>0.213*stand_validation_1cycle2[[#This Row],[stand_level_biomass]]</f>
        <v>200.71778657409112</v>
      </c>
      <c r="P234">
        <f>0.571*stand_validation_1cycle2[[#This Row],[stand_level_biomass]]</f>
        <v>538.07444194275126</v>
      </c>
      <c r="Q234">
        <f>stand_validation_1cycle2[[#This Row],[stock]]</f>
        <v>100</v>
      </c>
      <c r="R234">
        <v>0</v>
      </c>
      <c r="S234">
        <f>stand_validation_1cycle2[[#This Row],[aws]]</f>
        <v>580</v>
      </c>
      <c r="T234">
        <f>stand_validation_1cycle2[[#This Row],[percent_tree_cover]]*100</f>
        <v>8.1540666333909293</v>
      </c>
    </row>
    <row r="235" spans="1:20" x14ac:dyDescent="0.2">
      <c r="A235">
        <v>1</v>
      </c>
      <c r="B235" t="s">
        <v>253</v>
      </c>
      <c r="C235">
        <v>40.191666666666691</v>
      </c>
      <c r="D235">
        <v>1004.06807068671</v>
      </c>
      <c r="E235">
        <v>8.7541720221377695</v>
      </c>
      <c r="F235">
        <v>28.926755426074202</v>
      </c>
      <c r="G235">
        <v>100</v>
      </c>
      <c r="H235">
        <v>588</v>
      </c>
      <c r="I235">
        <v>8.72241878690556E-2</v>
      </c>
      <c r="K235" s="1" t="str">
        <f>TEXT(stand_validation_1cycle2[[#This Row],[stand_age]], ".0")</f>
        <v>40.2</v>
      </c>
      <c r="L235" s="1" t="str">
        <f t="shared" si="3"/>
        <v>"40.2"</v>
      </c>
      <c r="M235">
        <v>100</v>
      </c>
      <c r="N235">
        <f>0.029*stand_validation_1cycle2[[#This Row],[stand_level_biomass]]</f>
        <v>29.117974049914594</v>
      </c>
      <c r="O235">
        <f>0.213*stand_validation_1cycle2[[#This Row],[stand_level_biomass]]</f>
        <v>213.86649905626922</v>
      </c>
      <c r="P235">
        <f>0.571*stand_validation_1cycle2[[#This Row],[stand_level_biomass]]</f>
        <v>573.32286836211142</v>
      </c>
      <c r="Q235">
        <f>stand_validation_1cycle2[[#This Row],[stock]]</f>
        <v>100</v>
      </c>
      <c r="R235">
        <v>0</v>
      </c>
      <c r="S235">
        <f>stand_validation_1cycle2[[#This Row],[aws]]</f>
        <v>588</v>
      </c>
      <c r="T235">
        <f>stand_validation_1cycle2[[#This Row],[percent_tree_cover]]*100</f>
        <v>8.7224187869055605</v>
      </c>
    </row>
    <row r="236" spans="1:20" x14ac:dyDescent="0.2">
      <c r="A236">
        <v>1</v>
      </c>
      <c r="B236" t="s">
        <v>254</v>
      </c>
      <c r="C236">
        <v>36.571428571428577</v>
      </c>
      <c r="D236">
        <v>799.34702568062505</v>
      </c>
      <c r="E236">
        <v>5.60102380536991</v>
      </c>
      <c r="F236">
        <v>26.3164866027439</v>
      </c>
      <c r="G236">
        <v>77</v>
      </c>
      <c r="H236">
        <v>605</v>
      </c>
      <c r="I236">
        <v>7.2918464034931296E-2</v>
      </c>
      <c r="K236" s="1" t="str">
        <f>TEXT(stand_validation_1cycle2[[#This Row],[stand_age]], ".0")</f>
        <v>36.6</v>
      </c>
      <c r="L236" s="1" t="str">
        <f t="shared" si="3"/>
        <v>"36.6"</v>
      </c>
      <c r="M236">
        <v>100</v>
      </c>
      <c r="N236">
        <f>0.029*stand_validation_1cycle2[[#This Row],[stand_level_biomass]]</f>
        <v>23.181063744738129</v>
      </c>
      <c r="O236">
        <f>0.213*stand_validation_1cycle2[[#This Row],[stand_level_biomass]]</f>
        <v>170.26091646997313</v>
      </c>
      <c r="P236">
        <f>0.571*stand_validation_1cycle2[[#This Row],[stand_level_biomass]]</f>
        <v>456.42715166363689</v>
      </c>
      <c r="Q236">
        <f>stand_validation_1cycle2[[#This Row],[stock]]</f>
        <v>77</v>
      </c>
      <c r="R236">
        <v>0</v>
      </c>
      <c r="S236">
        <f>stand_validation_1cycle2[[#This Row],[aws]]</f>
        <v>605</v>
      </c>
      <c r="T236">
        <f>stand_validation_1cycle2[[#This Row],[percent_tree_cover]]*100</f>
        <v>7.2918464034931301</v>
      </c>
    </row>
    <row r="237" spans="1:20" x14ac:dyDescent="0.2">
      <c r="A237">
        <v>1</v>
      </c>
      <c r="B237" t="s">
        <v>255</v>
      </c>
      <c r="C237">
        <v>39.338652482269516</v>
      </c>
      <c r="D237">
        <v>1114.2377430475899</v>
      </c>
      <c r="E237">
        <v>8.7555582498961702</v>
      </c>
      <c r="F237">
        <v>28.3105965531003</v>
      </c>
      <c r="G237">
        <v>94</v>
      </c>
      <c r="H237">
        <v>605</v>
      </c>
      <c r="I237">
        <v>9.3792779404518606E-2</v>
      </c>
      <c r="K237" s="1" t="str">
        <f>TEXT(stand_validation_1cycle2[[#This Row],[stand_age]], ".0")</f>
        <v>39.3</v>
      </c>
      <c r="L237" s="1" t="str">
        <f t="shared" si="3"/>
        <v>"39.3"</v>
      </c>
      <c r="M237">
        <v>100</v>
      </c>
      <c r="N237">
        <f>0.029*stand_validation_1cycle2[[#This Row],[stand_level_biomass]]</f>
        <v>32.312894548380108</v>
      </c>
      <c r="O237">
        <f>0.213*stand_validation_1cycle2[[#This Row],[stand_level_biomass]]</f>
        <v>237.33263926913665</v>
      </c>
      <c r="P237">
        <f>0.571*stand_validation_1cycle2[[#This Row],[stand_level_biomass]]</f>
        <v>636.22975128017379</v>
      </c>
      <c r="Q237">
        <f>stand_validation_1cycle2[[#This Row],[stock]]</f>
        <v>94</v>
      </c>
      <c r="R237">
        <v>0</v>
      </c>
      <c r="S237">
        <f>stand_validation_1cycle2[[#This Row],[aws]]</f>
        <v>605</v>
      </c>
      <c r="T237">
        <f>stand_validation_1cycle2[[#This Row],[percent_tree_cover]]*100</f>
        <v>9.3792779404518605</v>
      </c>
    </row>
    <row r="238" spans="1:20" x14ac:dyDescent="0.2">
      <c r="A238">
        <v>1</v>
      </c>
      <c r="B238" t="s">
        <v>256</v>
      </c>
      <c r="C238">
        <v>36.165277777777796</v>
      </c>
      <c r="D238">
        <v>747.76941143250201</v>
      </c>
      <c r="E238">
        <v>6.8740050025861299</v>
      </c>
      <c r="F238">
        <v>26.024517178817099</v>
      </c>
      <c r="G238">
        <v>100</v>
      </c>
      <c r="H238">
        <v>616</v>
      </c>
      <c r="I238">
        <v>6.8509050384477799E-2</v>
      </c>
      <c r="K238" s="1" t="str">
        <f>TEXT(stand_validation_1cycle2[[#This Row],[stand_age]], ".0")</f>
        <v>36.2</v>
      </c>
      <c r="L238" s="1" t="str">
        <f t="shared" si="3"/>
        <v>"36.2"</v>
      </c>
      <c r="M238">
        <v>100</v>
      </c>
      <c r="N238">
        <f>0.029*stand_validation_1cycle2[[#This Row],[stand_level_biomass]]</f>
        <v>21.685312931542558</v>
      </c>
      <c r="O238">
        <f>0.213*stand_validation_1cycle2[[#This Row],[stand_level_biomass]]</f>
        <v>159.27488463512293</v>
      </c>
      <c r="P238">
        <f>0.571*stand_validation_1cycle2[[#This Row],[stand_level_biomass]]</f>
        <v>426.97633392795859</v>
      </c>
      <c r="Q238">
        <f>stand_validation_1cycle2[[#This Row],[stock]]</f>
        <v>100</v>
      </c>
      <c r="R238">
        <v>0</v>
      </c>
      <c r="S238">
        <f>stand_validation_1cycle2[[#This Row],[aws]]</f>
        <v>616</v>
      </c>
      <c r="T238">
        <f>stand_validation_1cycle2[[#This Row],[percent_tree_cover]]*100</f>
        <v>6.8509050384477801</v>
      </c>
    </row>
    <row r="239" spans="1:20" x14ac:dyDescent="0.2">
      <c r="A239">
        <v>1</v>
      </c>
      <c r="B239" t="s">
        <v>257</v>
      </c>
      <c r="C239">
        <v>37.434624017957361</v>
      </c>
      <c r="D239">
        <v>844.91698815233804</v>
      </c>
      <c r="E239">
        <v>7.5102379905966403</v>
      </c>
      <c r="F239">
        <v>26.936121364103901</v>
      </c>
      <c r="G239">
        <v>99</v>
      </c>
      <c r="H239">
        <v>622</v>
      </c>
      <c r="I239">
        <v>7.4486410598790104E-2</v>
      </c>
      <c r="K239" s="1" t="str">
        <f>TEXT(stand_validation_1cycle2[[#This Row],[stand_age]], ".0")</f>
        <v>37.4</v>
      </c>
      <c r="L239" s="1" t="str">
        <f t="shared" si="3"/>
        <v>"37.4"</v>
      </c>
      <c r="M239">
        <v>100</v>
      </c>
      <c r="N239">
        <f>0.029*stand_validation_1cycle2[[#This Row],[stand_level_biomass]]</f>
        <v>24.502592656417804</v>
      </c>
      <c r="O239">
        <f>0.213*stand_validation_1cycle2[[#This Row],[stand_level_biomass]]</f>
        <v>179.96731847644799</v>
      </c>
      <c r="P239">
        <f>0.571*stand_validation_1cycle2[[#This Row],[stand_level_biomass]]</f>
        <v>482.44760023498498</v>
      </c>
      <c r="Q239">
        <f>stand_validation_1cycle2[[#This Row],[stock]]</f>
        <v>99</v>
      </c>
      <c r="R239">
        <v>0</v>
      </c>
      <c r="S239">
        <f>stand_validation_1cycle2[[#This Row],[aws]]</f>
        <v>622</v>
      </c>
      <c r="T239">
        <f>stand_validation_1cycle2[[#This Row],[percent_tree_cover]]*100</f>
        <v>7.4486410598790105</v>
      </c>
    </row>
    <row r="240" spans="1:20" x14ac:dyDescent="0.2">
      <c r="A240">
        <v>1</v>
      </c>
      <c r="B240" t="s">
        <v>258</v>
      </c>
      <c r="C240">
        <v>41.194444444444464</v>
      </c>
      <c r="D240">
        <v>1061.4094507488501</v>
      </c>
      <c r="E240">
        <v>9.0752844174373095</v>
      </c>
      <c r="F240">
        <v>29.6457422584906</v>
      </c>
      <c r="G240">
        <v>99</v>
      </c>
      <c r="H240">
        <v>615</v>
      </c>
      <c r="I240">
        <v>9.0331354128917601E-2</v>
      </c>
      <c r="K240" s="1" t="str">
        <f>TEXT(stand_validation_1cycle2[[#This Row],[stand_age]], ".0")</f>
        <v>41.2</v>
      </c>
      <c r="L240" s="1" t="str">
        <f t="shared" si="3"/>
        <v>"41.2"</v>
      </c>
      <c r="M240">
        <v>100</v>
      </c>
      <c r="N240">
        <f>0.029*stand_validation_1cycle2[[#This Row],[stand_level_biomass]]</f>
        <v>30.780874071716653</v>
      </c>
      <c r="O240">
        <f>0.213*stand_validation_1cycle2[[#This Row],[stand_level_biomass]]</f>
        <v>226.08021300950506</v>
      </c>
      <c r="P240">
        <f>0.571*stand_validation_1cycle2[[#This Row],[stand_level_biomass]]</f>
        <v>606.06479637759332</v>
      </c>
      <c r="Q240">
        <f>stand_validation_1cycle2[[#This Row],[stock]]</f>
        <v>99</v>
      </c>
      <c r="R240">
        <v>0</v>
      </c>
      <c r="S240">
        <f>stand_validation_1cycle2[[#This Row],[aws]]</f>
        <v>615</v>
      </c>
      <c r="T240">
        <f>stand_validation_1cycle2[[#This Row],[percent_tree_cover]]*100</f>
        <v>9.0331354128917596</v>
      </c>
    </row>
    <row r="241" spans="1:20" x14ac:dyDescent="0.2">
      <c r="A241">
        <v>1</v>
      </c>
      <c r="B241" t="s">
        <v>259</v>
      </c>
      <c r="C241">
        <v>39.041666666666671</v>
      </c>
      <c r="D241">
        <v>1016.26935381803</v>
      </c>
      <c r="E241">
        <v>8.6971269827338897</v>
      </c>
      <c r="F241">
        <v>28.094164912277101</v>
      </c>
      <c r="G241">
        <v>100</v>
      </c>
      <c r="H241">
        <v>596</v>
      </c>
      <c r="I241">
        <v>8.6632788228198698E-2</v>
      </c>
      <c r="K241" s="1" t="str">
        <f>TEXT(stand_validation_1cycle2[[#This Row],[stand_age]], ".0")</f>
        <v>39.0</v>
      </c>
      <c r="L241" s="1" t="str">
        <f t="shared" si="3"/>
        <v>"39.0"</v>
      </c>
      <c r="M241">
        <v>100</v>
      </c>
      <c r="N241">
        <f>0.029*stand_validation_1cycle2[[#This Row],[stand_level_biomass]]</f>
        <v>29.471811260722873</v>
      </c>
      <c r="O241">
        <f>0.213*stand_validation_1cycle2[[#This Row],[stand_level_biomass]]</f>
        <v>216.46537236324039</v>
      </c>
      <c r="P241">
        <f>0.571*stand_validation_1cycle2[[#This Row],[stand_level_biomass]]</f>
        <v>580.28980103009508</v>
      </c>
      <c r="Q241">
        <f>stand_validation_1cycle2[[#This Row],[stock]]</f>
        <v>100</v>
      </c>
      <c r="R241">
        <v>0</v>
      </c>
      <c r="S241">
        <f>stand_validation_1cycle2[[#This Row],[aws]]</f>
        <v>596</v>
      </c>
      <c r="T241">
        <f>stand_validation_1cycle2[[#This Row],[percent_tree_cover]]*100</f>
        <v>8.6632788228198692</v>
      </c>
    </row>
    <row r="242" spans="1:20" x14ac:dyDescent="0.2">
      <c r="A242">
        <v>1</v>
      </c>
      <c r="B242" t="s">
        <v>260</v>
      </c>
      <c r="C242">
        <v>33.80833333333333</v>
      </c>
      <c r="D242">
        <v>698.78902247443295</v>
      </c>
      <c r="E242">
        <v>6.3798552547231901</v>
      </c>
      <c r="F242">
        <v>24.324280874471398</v>
      </c>
      <c r="G242">
        <v>100</v>
      </c>
      <c r="H242">
        <v>606</v>
      </c>
      <c r="I242">
        <v>6.3571408806528701E-2</v>
      </c>
      <c r="K242" s="1" t="str">
        <f>TEXT(stand_validation_1cycle2[[#This Row],[stand_age]], ".0")</f>
        <v>33.8</v>
      </c>
      <c r="L242" s="1" t="str">
        <f t="shared" si="3"/>
        <v>"33.8"</v>
      </c>
      <c r="M242">
        <v>100</v>
      </c>
      <c r="N242">
        <f>0.029*stand_validation_1cycle2[[#This Row],[stand_level_biomass]]</f>
        <v>20.264881651758557</v>
      </c>
      <c r="O242">
        <f>0.213*stand_validation_1cycle2[[#This Row],[stand_level_biomass]]</f>
        <v>148.84206178705421</v>
      </c>
      <c r="P242">
        <f>0.571*stand_validation_1cycle2[[#This Row],[stand_level_biomass]]</f>
        <v>399.00853183290116</v>
      </c>
      <c r="Q242">
        <f>stand_validation_1cycle2[[#This Row],[stock]]</f>
        <v>100</v>
      </c>
      <c r="R242">
        <v>0</v>
      </c>
      <c r="S242">
        <f>stand_validation_1cycle2[[#This Row],[aws]]</f>
        <v>606</v>
      </c>
      <c r="T242">
        <f>stand_validation_1cycle2[[#This Row],[percent_tree_cover]]*100</f>
        <v>6.35714088065287</v>
      </c>
    </row>
    <row r="243" spans="1:20" x14ac:dyDescent="0.2">
      <c r="A243">
        <v>1</v>
      </c>
      <c r="B243" t="s">
        <v>261</v>
      </c>
      <c r="C243">
        <v>41.52272727272728</v>
      </c>
      <c r="D243">
        <v>1134.7132143534</v>
      </c>
      <c r="E243">
        <v>9.5176528643874505</v>
      </c>
      <c r="F243">
        <v>29.8811450293001</v>
      </c>
      <c r="G243">
        <v>99</v>
      </c>
      <c r="H243">
        <v>616</v>
      </c>
      <c r="I243">
        <v>9.4786852400808294E-2</v>
      </c>
      <c r="K243" s="1" t="str">
        <f>TEXT(stand_validation_1cycle2[[#This Row],[stand_age]], ".0")</f>
        <v>41.5</v>
      </c>
      <c r="L243" s="1" t="str">
        <f t="shared" si="3"/>
        <v>"41.5"</v>
      </c>
      <c r="M243">
        <v>100</v>
      </c>
      <c r="N243">
        <f>0.029*stand_validation_1cycle2[[#This Row],[stand_level_biomass]]</f>
        <v>32.906683216248602</v>
      </c>
      <c r="O243">
        <f>0.213*stand_validation_1cycle2[[#This Row],[stand_level_biomass]]</f>
        <v>241.69391465727418</v>
      </c>
      <c r="P243">
        <f>0.571*stand_validation_1cycle2[[#This Row],[stand_level_biomass]]</f>
        <v>647.92124539579129</v>
      </c>
      <c r="Q243">
        <f>stand_validation_1cycle2[[#This Row],[stock]]</f>
        <v>99</v>
      </c>
      <c r="R243">
        <v>0</v>
      </c>
      <c r="S243">
        <f>stand_validation_1cycle2[[#This Row],[aws]]</f>
        <v>616</v>
      </c>
      <c r="T243">
        <f>stand_validation_1cycle2[[#This Row],[percent_tree_cover]]*100</f>
        <v>9.4786852400808286</v>
      </c>
    </row>
    <row r="244" spans="1:20" x14ac:dyDescent="0.2">
      <c r="A244">
        <v>1</v>
      </c>
      <c r="B244" t="s">
        <v>262</v>
      </c>
      <c r="C244">
        <v>36.06944444444445</v>
      </c>
      <c r="D244">
        <v>723.17020573040804</v>
      </c>
      <c r="E244">
        <v>6.7375365739086801</v>
      </c>
      <c r="F244">
        <v>25.959085532143501</v>
      </c>
      <c r="G244">
        <v>100</v>
      </c>
      <c r="H244">
        <v>624</v>
      </c>
      <c r="I244">
        <v>6.7158431638089502E-2</v>
      </c>
      <c r="K244" s="1" t="str">
        <f>TEXT(stand_validation_1cycle2[[#This Row],[stand_age]], ".0")</f>
        <v>36.1</v>
      </c>
      <c r="L244" s="1" t="str">
        <f t="shared" si="3"/>
        <v>"36.1"</v>
      </c>
      <c r="M244">
        <v>100</v>
      </c>
      <c r="N244">
        <f>0.029*stand_validation_1cycle2[[#This Row],[stand_level_biomass]]</f>
        <v>20.971935966181835</v>
      </c>
      <c r="O244">
        <f>0.213*stand_validation_1cycle2[[#This Row],[stand_level_biomass]]</f>
        <v>154.03525382057691</v>
      </c>
      <c r="P244">
        <f>0.571*stand_validation_1cycle2[[#This Row],[stand_level_biomass]]</f>
        <v>412.93018747206298</v>
      </c>
      <c r="Q244">
        <f>stand_validation_1cycle2[[#This Row],[stock]]</f>
        <v>100</v>
      </c>
      <c r="R244">
        <v>0</v>
      </c>
      <c r="S244">
        <f>stand_validation_1cycle2[[#This Row],[aws]]</f>
        <v>624</v>
      </c>
      <c r="T244">
        <f>stand_validation_1cycle2[[#This Row],[percent_tree_cover]]*100</f>
        <v>6.71584316380895</v>
      </c>
    </row>
    <row r="245" spans="1:20" x14ac:dyDescent="0.2">
      <c r="A245">
        <v>1</v>
      </c>
      <c r="B245" t="s">
        <v>263</v>
      </c>
      <c r="C245">
        <v>36.465207631874293</v>
      </c>
      <c r="D245">
        <v>777.07793161467998</v>
      </c>
      <c r="E245">
        <v>7.0253308083205699</v>
      </c>
      <c r="F245">
        <v>26.241120604977599</v>
      </c>
      <c r="G245">
        <v>99</v>
      </c>
      <c r="H245">
        <v>639</v>
      </c>
      <c r="I245">
        <v>6.98917023865398E-2</v>
      </c>
      <c r="K245" s="1" t="str">
        <f>TEXT(stand_validation_1cycle2[[#This Row],[stand_age]], ".0")</f>
        <v>36.5</v>
      </c>
      <c r="L245" s="1" t="str">
        <f t="shared" si="3"/>
        <v>"36.5"</v>
      </c>
      <c r="M245">
        <v>100</v>
      </c>
      <c r="N245">
        <f>0.029*stand_validation_1cycle2[[#This Row],[stand_level_biomass]]</f>
        <v>22.53526001682572</v>
      </c>
      <c r="O245">
        <f>0.213*stand_validation_1cycle2[[#This Row],[stand_level_biomass]]</f>
        <v>165.51759943392682</v>
      </c>
      <c r="P245">
        <f>0.571*stand_validation_1cycle2[[#This Row],[stand_level_biomass]]</f>
        <v>443.71149895198221</v>
      </c>
      <c r="Q245">
        <f>stand_validation_1cycle2[[#This Row],[stock]]</f>
        <v>99</v>
      </c>
      <c r="R245">
        <v>0</v>
      </c>
      <c r="S245">
        <f>stand_validation_1cycle2[[#This Row],[aws]]</f>
        <v>639</v>
      </c>
      <c r="T245">
        <f>stand_validation_1cycle2[[#This Row],[percent_tree_cover]]*100</f>
        <v>6.9891702386539798</v>
      </c>
    </row>
    <row r="246" spans="1:20" x14ac:dyDescent="0.2">
      <c r="A246">
        <v>1</v>
      </c>
      <c r="B246" t="s">
        <v>264</v>
      </c>
      <c r="C246">
        <v>37.786756453423131</v>
      </c>
      <c r="D246">
        <v>826.70727702253805</v>
      </c>
      <c r="E246">
        <v>7.3710096727730203</v>
      </c>
      <c r="F246">
        <v>27.304331631586699</v>
      </c>
      <c r="G246">
        <v>98</v>
      </c>
      <c r="H246">
        <v>642</v>
      </c>
      <c r="I246">
        <v>7.3123439367312207E-2</v>
      </c>
      <c r="K246" s="1" t="str">
        <f>TEXT(stand_validation_1cycle2[[#This Row],[stand_age]], ".0")</f>
        <v>37.8</v>
      </c>
      <c r="L246" s="1" t="str">
        <f t="shared" si="3"/>
        <v>"37.8"</v>
      </c>
      <c r="M246">
        <v>100</v>
      </c>
      <c r="N246">
        <f>0.029*stand_validation_1cycle2[[#This Row],[stand_level_biomass]]</f>
        <v>23.974511033653606</v>
      </c>
      <c r="O246">
        <f>0.213*stand_validation_1cycle2[[#This Row],[stand_level_biomass]]</f>
        <v>176.08865000580059</v>
      </c>
      <c r="P246">
        <f>0.571*stand_validation_1cycle2[[#This Row],[stand_level_biomass]]</f>
        <v>472.04985517986921</v>
      </c>
      <c r="Q246">
        <f>stand_validation_1cycle2[[#This Row],[stock]]</f>
        <v>98</v>
      </c>
      <c r="R246">
        <v>0</v>
      </c>
      <c r="S246">
        <f>stand_validation_1cycle2[[#This Row],[aws]]</f>
        <v>642</v>
      </c>
      <c r="T246">
        <f>stand_validation_1cycle2[[#This Row],[percent_tree_cover]]*100</f>
        <v>7.3123439367312209</v>
      </c>
    </row>
    <row r="247" spans="1:20" x14ac:dyDescent="0.2">
      <c r="A247">
        <v>1</v>
      </c>
      <c r="B247" t="s">
        <v>265</v>
      </c>
      <c r="C247">
        <v>35.063888888888904</v>
      </c>
      <c r="D247">
        <v>736.26780926978404</v>
      </c>
      <c r="E247">
        <v>6.7178607791192402</v>
      </c>
      <c r="F247">
        <v>25.235881065400001</v>
      </c>
      <c r="G247">
        <v>100</v>
      </c>
      <c r="H247">
        <v>623</v>
      </c>
      <c r="I247">
        <v>6.6971850891867898E-2</v>
      </c>
      <c r="K247" s="1" t="str">
        <f>TEXT(stand_validation_1cycle2[[#This Row],[stand_age]], ".0")</f>
        <v>35.1</v>
      </c>
      <c r="L247" s="1" t="str">
        <f t="shared" si="3"/>
        <v>"35.1"</v>
      </c>
      <c r="M247">
        <v>100</v>
      </c>
      <c r="N247">
        <f>0.029*stand_validation_1cycle2[[#This Row],[stand_level_biomass]]</f>
        <v>21.351766468823737</v>
      </c>
      <c r="O247">
        <f>0.213*stand_validation_1cycle2[[#This Row],[stand_level_biomass]]</f>
        <v>156.825043374464</v>
      </c>
      <c r="P247">
        <f>0.571*stand_validation_1cycle2[[#This Row],[stand_level_biomass]]</f>
        <v>420.40891909304668</v>
      </c>
      <c r="Q247">
        <f>stand_validation_1cycle2[[#This Row],[stock]]</f>
        <v>100</v>
      </c>
      <c r="R247">
        <v>0</v>
      </c>
      <c r="S247">
        <f>stand_validation_1cycle2[[#This Row],[aws]]</f>
        <v>623</v>
      </c>
      <c r="T247">
        <f>stand_validation_1cycle2[[#This Row],[percent_tree_cover]]*100</f>
        <v>6.6971850891867897</v>
      </c>
    </row>
    <row r="248" spans="1:20" x14ac:dyDescent="0.2">
      <c r="A248">
        <v>1</v>
      </c>
      <c r="B248" t="s">
        <v>266</v>
      </c>
      <c r="C248">
        <v>35.094444444444463</v>
      </c>
      <c r="D248">
        <v>732.58221020442897</v>
      </c>
      <c r="E248">
        <v>6.7087533020164898</v>
      </c>
      <c r="F248">
        <v>25.253574465630699</v>
      </c>
      <c r="G248">
        <v>100</v>
      </c>
      <c r="H248">
        <v>600</v>
      </c>
      <c r="I248">
        <v>6.6858066063095203E-2</v>
      </c>
      <c r="K248" s="1" t="str">
        <f>TEXT(stand_validation_1cycle2[[#This Row],[stand_age]], ".0")</f>
        <v>35.1</v>
      </c>
      <c r="L248" s="1" t="str">
        <f t="shared" si="3"/>
        <v>"35.1"</v>
      </c>
      <c r="M248">
        <v>100</v>
      </c>
      <c r="N248">
        <f>0.029*stand_validation_1cycle2[[#This Row],[stand_level_biomass]]</f>
        <v>21.244884095928441</v>
      </c>
      <c r="O248">
        <f>0.213*stand_validation_1cycle2[[#This Row],[stand_level_biomass]]</f>
        <v>156.04001077354337</v>
      </c>
      <c r="P248">
        <f>0.571*stand_validation_1cycle2[[#This Row],[stand_level_biomass]]</f>
        <v>418.30444202672891</v>
      </c>
      <c r="Q248">
        <f>stand_validation_1cycle2[[#This Row],[stock]]</f>
        <v>100</v>
      </c>
      <c r="R248">
        <v>0</v>
      </c>
      <c r="S248">
        <f>stand_validation_1cycle2[[#This Row],[aws]]</f>
        <v>600</v>
      </c>
      <c r="T248">
        <f>stand_validation_1cycle2[[#This Row],[percent_tree_cover]]*100</f>
        <v>6.6858066063095203</v>
      </c>
    </row>
    <row r="249" spans="1:20" x14ac:dyDescent="0.2">
      <c r="A249">
        <v>1</v>
      </c>
      <c r="B249" t="s">
        <v>267</v>
      </c>
      <c r="C249">
        <v>35.680976430976443</v>
      </c>
      <c r="D249">
        <v>834.26715653217104</v>
      </c>
      <c r="E249">
        <v>7.2601570051947704</v>
      </c>
      <c r="F249">
        <v>25.733416665646502</v>
      </c>
      <c r="G249">
        <v>98</v>
      </c>
      <c r="H249">
        <v>573</v>
      </c>
      <c r="I249">
        <v>7.1820048128310499E-2</v>
      </c>
      <c r="K249" s="1" t="str">
        <f>TEXT(stand_validation_1cycle2[[#This Row],[stand_age]], ".0")</f>
        <v>35.7</v>
      </c>
      <c r="L249" s="1" t="str">
        <f t="shared" si="3"/>
        <v>"35.7"</v>
      </c>
      <c r="M249">
        <v>100</v>
      </c>
      <c r="N249">
        <f>0.029*stand_validation_1cycle2[[#This Row],[stand_level_biomass]]</f>
        <v>24.193747539432962</v>
      </c>
      <c r="O249">
        <f>0.213*stand_validation_1cycle2[[#This Row],[stand_level_biomass]]</f>
        <v>177.69890434135243</v>
      </c>
      <c r="P249">
        <f>0.571*stand_validation_1cycle2[[#This Row],[stand_level_biomass]]</f>
        <v>476.36654637986965</v>
      </c>
      <c r="Q249">
        <f>stand_validation_1cycle2[[#This Row],[stock]]</f>
        <v>98</v>
      </c>
      <c r="R249">
        <v>0</v>
      </c>
      <c r="S249">
        <f>stand_validation_1cycle2[[#This Row],[aws]]</f>
        <v>573</v>
      </c>
      <c r="T249">
        <f>stand_validation_1cycle2[[#This Row],[percent_tree_cover]]*100</f>
        <v>7.1820048128310496</v>
      </c>
    </row>
    <row r="250" spans="1:20" x14ac:dyDescent="0.2">
      <c r="A250">
        <v>1</v>
      </c>
      <c r="B250" t="s">
        <v>268</v>
      </c>
      <c r="C250">
        <v>37.165249433106595</v>
      </c>
      <c r="D250">
        <v>762.59522895423697</v>
      </c>
      <c r="E250">
        <v>6.9724813659055496</v>
      </c>
      <c r="F250">
        <v>26.746710543031298</v>
      </c>
      <c r="G250">
        <v>98</v>
      </c>
      <c r="H250">
        <v>560</v>
      </c>
      <c r="I250">
        <v>6.8960694900608993E-2</v>
      </c>
      <c r="K250" s="1" t="str">
        <f>TEXT(stand_validation_1cycle2[[#This Row],[stand_age]], ".0")</f>
        <v>37.2</v>
      </c>
      <c r="L250" s="1" t="str">
        <f t="shared" si="3"/>
        <v>"37.2"</v>
      </c>
      <c r="M250">
        <v>100</v>
      </c>
      <c r="N250">
        <f>0.029*stand_validation_1cycle2[[#This Row],[stand_level_biomass]]</f>
        <v>22.115261639672873</v>
      </c>
      <c r="O250">
        <f>0.213*stand_validation_1cycle2[[#This Row],[stand_level_biomass]]</f>
        <v>162.43278376725246</v>
      </c>
      <c r="P250">
        <f>0.571*stand_validation_1cycle2[[#This Row],[stand_level_biomass]]</f>
        <v>435.44187573286928</v>
      </c>
      <c r="Q250">
        <f>stand_validation_1cycle2[[#This Row],[stock]]</f>
        <v>98</v>
      </c>
      <c r="R250">
        <v>0</v>
      </c>
      <c r="S250">
        <f>stand_validation_1cycle2[[#This Row],[aws]]</f>
        <v>560</v>
      </c>
      <c r="T250">
        <f>stand_validation_1cycle2[[#This Row],[percent_tree_cover]]*100</f>
        <v>6.8960694900608992</v>
      </c>
    </row>
    <row r="251" spans="1:20" x14ac:dyDescent="0.2">
      <c r="A251">
        <v>1</v>
      </c>
      <c r="B251" t="s">
        <v>269</v>
      </c>
      <c r="C251">
        <v>40.044444444444458</v>
      </c>
      <c r="D251">
        <v>1186.12520627037</v>
      </c>
      <c r="E251">
        <v>9.7830546117627204</v>
      </c>
      <c r="F251">
        <v>28.814906665725701</v>
      </c>
      <c r="G251">
        <v>100</v>
      </c>
      <c r="H251">
        <v>547</v>
      </c>
      <c r="I251">
        <v>9.7427711348161694E-2</v>
      </c>
      <c r="K251" s="1" t="str">
        <f>TEXT(stand_validation_1cycle2[[#This Row],[stand_age]], ".0")</f>
        <v>40.0</v>
      </c>
      <c r="L251" s="1" t="str">
        <f t="shared" si="3"/>
        <v>"40.0"</v>
      </c>
      <c r="M251">
        <v>100</v>
      </c>
      <c r="N251">
        <f>0.029*stand_validation_1cycle2[[#This Row],[stand_level_biomass]]</f>
        <v>34.397630981840734</v>
      </c>
      <c r="O251">
        <f>0.213*stand_validation_1cycle2[[#This Row],[stand_level_biomass]]</f>
        <v>252.64466893558881</v>
      </c>
      <c r="P251">
        <f>0.571*stand_validation_1cycle2[[#This Row],[stand_level_biomass]]</f>
        <v>677.27749278038118</v>
      </c>
      <c r="Q251">
        <f>stand_validation_1cycle2[[#This Row],[stock]]</f>
        <v>100</v>
      </c>
      <c r="R251">
        <v>0</v>
      </c>
      <c r="S251">
        <f>stand_validation_1cycle2[[#This Row],[aws]]</f>
        <v>547</v>
      </c>
      <c r="T251">
        <f>stand_validation_1cycle2[[#This Row],[percent_tree_cover]]*100</f>
        <v>9.7427711348161701</v>
      </c>
    </row>
    <row r="252" spans="1:20" x14ac:dyDescent="0.2">
      <c r="A252">
        <v>1</v>
      </c>
      <c r="B252" t="s">
        <v>270</v>
      </c>
      <c r="C252">
        <v>36.422222222222224</v>
      </c>
      <c r="D252">
        <v>843.78180430974203</v>
      </c>
      <c r="E252">
        <v>3.7205693300904699</v>
      </c>
      <c r="F252">
        <v>26.209014532347101</v>
      </c>
      <c r="G252">
        <v>50</v>
      </c>
      <c r="H252">
        <v>547</v>
      </c>
      <c r="I252">
        <v>8.0770791280834503E-2</v>
      </c>
      <c r="K252" s="1" t="str">
        <f>TEXT(stand_validation_1cycle2[[#This Row],[stand_age]], ".0")</f>
        <v>36.4</v>
      </c>
      <c r="L252" s="1" t="str">
        <f t="shared" si="3"/>
        <v>"36.4"</v>
      </c>
      <c r="M252">
        <v>100</v>
      </c>
      <c r="N252">
        <f>0.029*stand_validation_1cycle2[[#This Row],[stand_level_biomass]]</f>
        <v>24.469672324982518</v>
      </c>
      <c r="O252">
        <f>0.213*stand_validation_1cycle2[[#This Row],[stand_level_biomass]]</f>
        <v>179.72552431797504</v>
      </c>
      <c r="P252">
        <f>0.571*stand_validation_1cycle2[[#This Row],[stand_level_biomass]]</f>
        <v>481.79941026086266</v>
      </c>
      <c r="Q252">
        <f>stand_validation_1cycle2[[#This Row],[stock]]</f>
        <v>50</v>
      </c>
      <c r="R252">
        <v>0</v>
      </c>
      <c r="S252">
        <f>stand_validation_1cycle2[[#This Row],[aws]]</f>
        <v>547</v>
      </c>
      <c r="T252">
        <f>stand_validation_1cycle2[[#This Row],[percent_tree_cover]]*100</f>
        <v>8.0770791280834509</v>
      </c>
    </row>
    <row r="253" spans="1:20" x14ac:dyDescent="0.2">
      <c r="A253">
        <v>1</v>
      </c>
      <c r="B253" t="s">
        <v>271</v>
      </c>
      <c r="C253">
        <v>35.816358024691375</v>
      </c>
      <c r="D253">
        <v>729.856457122042</v>
      </c>
      <c r="E253">
        <v>6.08926971523859</v>
      </c>
      <c r="F253">
        <v>25.7761315954507</v>
      </c>
      <c r="G253">
        <v>90</v>
      </c>
      <c r="H253">
        <v>566.86529541015602</v>
      </c>
      <c r="I253">
        <v>6.6458668214313996E-2</v>
      </c>
      <c r="K253" s="1" t="str">
        <f>TEXT(stand_validation_1cycle2[[#This Row],[stand_age]], ".0")</f>
        <v>35.8</v>
      </c>
      <c r="L253" s="1" t="str">
        <f t="shared" si="3"/>
        <v>"35.8"</v>
      </c>
      <c r="M253">
        <v>100</v>
      </c>
      <c r="N253">
        <f>0.029*stand_validation_1cycle2[[#This Row],[stand_level_biomass]]</f>
        <v>21.16583725653922</v>
      </c>
      <c r="O253">
        <f>0.213*stand_validation_1cycle2[[#This Row],[stand_level_biomass]]</f>
        <v>155.45942536699494</v>
      </c>
      <c r="P253">
        <f>0.571*stand_validation_1cycle2[[#This Row],[stand_level_biomass]]</f>
        <v>416.74803701668594</v>
      </c>
      <c r="Q253">
        <f>stand_validation_1cycle2[[#This Row],[stock]]</f>
        <v>90</v>
      </c>
      <c r="R253">
        <v>0</v>
      </c>
      <c r="S253">
        <f>stand_validation_1cycle2[[#This Row],[aws]]</f>
        <v>566.86529541015602</v>
      </c>
      <c r="T253">
        <f>stand_validation_1cycle2[[#This Row],[percent_tree_cover]]*100</f>
        <v>6.6458668214313992</v>
      </c>
    </row>
    <row r="254" spans="1:20" x14ac:dyDescent="0.2">
      <c r="A254">
        <v>1</v>
      </c>
      <c r="B254" t="s">
        <v>272</v>
      </c>
      <c r="C254">
        <v>39.950000000000031</v>
      </c>
      <c r="D254">
        <v>1029.7988958108001</v>
      </c>
      <c r="E254">
        <v>8.8272611752235299</v>
      </c>
      <c r="F254">
        <v>28.750026588268501</v>
      </c>
      <c r="G254">
        <v>100</v>
      </c>
      <c r="H254">
        <v>568.80560302734295</v>
      </c>
      <c r="I254">
        <v>8.8107752654635996E-2</v>
      </c>
      <c r="K254" s="1" t="str">
        <f>TEXT(stand_validation_1cycle2[[#This Row],[stand_age]], ".0")</f>
        <v>40.0</v>
      </c>
      <c r="L254" s="1" t="str">
        <f t="shared" si="3"/>
        <v>"40.0"</v>
      </c>
      <c r="M254">
        <v>100</v>
      </c>
      <c r="N254">
        <f>0.029*stand_validation_1cycle2[[#This Row],[stand_level_biomass]]</f>
        <v>29.864167978513205</v>
      </c>
      <c r="O254">
        <f>0.213*stand_validation_1cycle2[[#This Row],[stand_level_biomass]]</f>
        <v>219.34716480770041</v>
      </c>
      <c r="P254">
        <f>0.571*stand_validation_1cycle2[[#This Row],[stand_level_biomass]]</f>
        <v>588.01516950796679</v>
      </c>
      <c r="Q254">
        <f>stand_validation_1cycle2[[#This Row],[stock]]</f>
        <v>100</v>
      </c>
      <c r="R254">
        <v>0</v>
      </c>
      <c r="S254">
        <f>stand_validation_1cycle2[[#This Row],[aws]]</f>
        <v>568.80560302734295</v>
      </c>
      <c r="T254">
        <f>stand_validation_1cycle2[[#This Row],[percent_tree_cover]]*100</f>
        <v>8.8107752654635991</v>
      </c>
    </row>
    <row r="255" spans="1:20" x14ac:dyDescent="0.2">
      <c r="A255">
        <v>1</v>
      </c>
      <c r="B255" t="s">
        <v>273</v>
      </c>
      <c r="C255">
        <v>36.545833333333363</v>
      </c>
      <c r="D255">
        <v>889.08391098096695</v>
      </c>
      <c r="E255">
        <v>7.7251708373901504</v>
      </c>
      <c r="F255">
        <v>26.296018741011402</v>
      </c>
      <c r="G255">
        <v>100</v>
      </c>
      <c r="H255">
        <v>568.759765625</v>
      </c>
      <c r="I255">
        <v>7.6955882771831602E-2</v>
      </c>
      <c r="K255" s="1" t="str">
        <f>TEXT(stand_validation_1cycle2[[#This Row],[stand_age]], ".0")</f>
        <v>36.5</v>
      </c>
      <c r="L255" s="1" t="str">
        <f t="shared" si="3"/>
        <v>"36.5"</v>
      </c>
      <c r="M255">
        <v>100</v>
      </c>
      <c r="N255">
        <f>0.029*stand_validation_1cycle2[[#This Row],[stand_level_biomass]]</f>
        <v>25.783433418448041</v>
      </c>
      <c r="O255">
        <f>0.213*stand_validation_1cycle2[[#This Row],[stand_level_biomass]]</f>
        <v>189.37487303894596</v>
      </c>
      <c r="P255">
        <f>0.571*stand_validation_1cycle2[[#This Row],[stand_level_biomass]]</f>
        <v>507.66691317013209</v>
      </c>
      <c r="Q255">
        <f>stand_validation_1cycle2[[#This Row],[stock]]</f>
        <v>100</v>
      </c>
      <c r="R255">
        <v>0</v>
      </c>
      <c r="S255">
        <f>stand_validation_1cycle2[[#This Row],[aws]]</f>
        <v>568.759765625</v>
      </c>
      <c r="T255">
        <f>stand_validation_1cycle2[[#This Row],[percent_tree_cover]]*100</f>
        <v>7.6955882771831599</v>
      </c>
    </row>
    <row r="256" spans="1:20" x14ac:dyDescent="0.2">
      <c r="A256">
        <v>1</v>
      </c>
      <c r="B256" t="s">
        <v>274</v>
      </c>
      <c r="C256">
        <v>40.870370370370395</v>
      </c>
      <c r="D256">
        <v>1055.5243800395399</v>
      </c>
      <c r="E256">
        <v>9.0294752841589894</v>
      </c>
      <c r="F256">
        <v>29.416845480883101</v>
      </c>
      <c r="G256">
        <v>99</v>
      </c>
      <c r="H256">
        <v>566.86529541015602</v>
      </c>
      <c r="I256">
        <v>8.9676939906807404E-2</v>
      </c>
      <c r="K256" s="1" t="str">
        <f>TEXT(stand_validation_1cycle2[[#This Row],[stand_age]], ".0")</f>
        <v>40.9</v>
      </c>
      <c r="L256" s="1" t="str">
        <f t="shared" si="3"/>
        <v>"40.9"</v>
      </c>
      <c r="M256">
        <v>100</v>
      </c>
      <c r="N256">
        <f>0.029*stand_validation_1cycle2[[#This Row],[stand_level_biomass]]</f>
        <v>30.610207021146657</v>
      </c>
      <c r="O256">
        <f>0.213*stand_validation_1cycle2[[#This Row],[stand_level_biomass]]</f>
        <v>224.82669294842199</v>
      </c>
      <c r="P256">
        <f>0.571*stand_validation_1cycle2[[#This Row],[stand_level_biomass]]</f>
        <v>602.70442100257719</v>
      </c>
      <c r="Q256">
        <f>stand_validation_1cycle2[[#This Row],[stock]]</f>
        <v>99</v>
      </c>
      <c r="R256">
        <v>0</v>
      </c>
      <c r="S256">
        <f>stand_validation_1cycle2[[#This Row],[aws]]</f>
        <v>566.86529541015602</v>
      </c>
      <c r="T256">
        <f>stand_validation_1cycle2[[#This Row],[percent_tree_cover]]*100</f>
        <v>8.9676939906807398</v>
      </c>
    </row>
    <row r="257" spans="1:20" x14ac:dyDescent="0.2">
      <c r="A257">
        <v>1</v>
      </c>
      <c r="B257" t="s">
        <v>275</v>
      </c>
      <c r="C257">
        <v>40.385452462772058</v>
      </c>
      <c r="D257">
        <v>947.15672808192005</v>
      </c>
      <c r="E257">
        <v>8.1937315276914404</v>
      </c>
      <c r="F257">
        <v>29.062328500564</v>
      </c>
      <c r="G257">
        <v>97</v>
      </c>
      <c r="H257">
        <v>682.698486328125</v>
      </c>
      <c r="I257">
        <v>8.3798337559962605E-2</v>
      </c>
      <c r="K257" s="1" t="str">
        <f>TEXT(stand_validation_1cycle2[[#This Row],[stand_age]], ".0")</f>
        <v>40.4</v>
      </c>
      <c r="L257" s="1" t="str">
        <f t="shared" si="3"/>
        <v>"40.4"</v>
      </c>
      <c r="M257">
        <v>100</v>
      </c>
      <c r="N257">
        <f>0.029*stand_validation_1cycle2[[#This Row],[stand_level_biomass]]</f>
        <v>27.467545114375682</v>
      </c>
      <c r="O257">
        <f>0.213*stand_validation_1cycle2[[#This Row],[stand_level_biomass]]</f>
        <v>201.74438308144897</v>
      </c>
      <c r="P257">
        <f>0.571*stand_validation_1cycle2[[#This Row],[stand_level_biomass]]</f>
        <v>540.82649173477625</v>
      </c>
      <c r="Q257">
        <f>stand_validation_1cycle2[[#This Row],[stock]]</f>
        <v>97</v>
      </c>
      <c r="R257">
        <v>0</v>
      </c>
      <c r="S257">
        <f>stand_validation_1cycle2[[#This Row],[aws]]</f>
        <v>682.698486328125</v>
      </c>
      <c r="T257">
        <f>stand_validation_1cycle2[[#This Row],[percent_tree_cover]]*100</f>
        <v>8.3798337559962608</v>
      </c>
    </row>
    <row r="258" spans="1:20" x14ac:dyDescent="0.2">
      <c r="A258">
        <v>1</v>
      </c>
      <c r="B258" t="s">
        <v>276</v>
      </c>
      <c r="C258">
        <v>35.434523809523803</v>
      </c>
      <c r="D258">
        <v>800.74131302554599</v>
      </c>
      <c r="E258">
        <v>4.9843731497673804</v>
      </c>
      <c r="F258">
        <v>25.499167045357101</v>
      </c>
      <c r="G258">
        <v>70</v>
      </c>
      <c r="H258">
        <v>566.86529541015602</v>
      </c>
      <c r="I258">
        <v>6.9627360379557496E-2</v>
      </c>
      <c r="K258" s="1" t="str">
        <f>TEXT(stand_validation_1cycle2[[#This Row],[stand_age]], ".0")</f>
        <v>35.4</v>
      </c>
      <c r="L258" s="1" t="str">
        <f t="shared" si="3"/>
        <v>"35.4"</v>
      </c>
      <c r="M258">
        <v>100</v>
      </c>
      <c r="N258">
        <f>0.029*stand_validation_1cycle2[[#This Row],[stand_level_biomass]]</f>
        <v>23.221498077740836</v>
      </c>
      <c r="O258">
        <f>0.213*stand_validation_1cycle2[[#This Row],[stand_level_biomass]]</f>
        <v>170.5578996744413</v>
      </c>
      <c r="P258">
        <f>0.571*stand_validation_1cycle2[[#This Row],[stand_level_biomass]]</f>
        <v>457.2232897375867</v>
      </c>
      <c r="Q258">
        <f>stand_validation_1cycle2[[#This Row],[stock]]</f>
        <v>70</v>
      </c>
      <c r="R258">
        <v>0</v>
      </c>
      <c r="S258">
        <f>stand_validation_1cycle2[[#This Row],[aws]]</f>
        <v>566.86529541015602</v>
      </c>
      <c r="T258">
        <f>stand_validation_1cycle2[[#This Row],[percent_tree_cover]]*100</f>
        <v>6.9627360379557492</v>
      </c>
    </row>
    <row r="259" spans="1:20" x14ac:dyDescent="0.2">
      <c r="A259">
        <v>1</v>
      </c>
      <c r="B259" t="s">
        <v>277</v>
      </c>
      <c r="C259">
        <v>40.223625140291816</v>
      </c>
      <c r="D259">
        <v>1082.12564793054</v>
      </c>
      <c r="E259">
        <v>9.1310343352697494</v>
      </c>
      <c r="F259">
        <v>28.943933600838299</v>
      </c>
      <c r="G259">
        <v>99</v>
      </c>
      <c r="H259">
        <v>524.61187744140602</v>
      </c>
      <c r="I259">
        <v>9.0747909702830296E-2</v>
      </c>
      <c r="K259" s="1" t="str">
        <f>TEXT(stand_validation_1cycle2[[#This Row],[stand_age]], ".0")</f>
        <v>40.2</v>
      </c>
      <c r="L259" s="1" t="str">
        <f t="shared" ref="L259:L322" si="4">""""&amp;K259&amp;""""</f>
        <v>"40.2"</v>
      </c>
      <c r="M259">
        <v>100</v>
      </c>
      <c r="N259">
        <f>0.029*stand_validation_1cycle2[[#This Row],[stand_level_biomass]]</f>
        <v>31.381643789985663</v>
      </c>
      <c r="O259">
        <f>0.213*stand_validation_1cycle2[[#This Row],[stand_level_biomass]]</f>
        <v>230.49276300920502</v>
      </c>
      <c r="P259">
        <f>0.571*stand_validation_1cycle2[[#This Row],[stand_level_biomass]]</f>
        <v>617.8937449683383</v>
      </c>
      <c r="Q259">
        <f>stand_validation_1cycle2[[#This Row],[stock]]</f>
        <v>99</v>
      </c>
      <c r="R259">
        <v>0</v>
      </c>
      <c r="S259">
        <f>stand_validation_1cycle2[[#This Row],[aws]]</f>
        <v>524.61187744140602</v>
      </c>
      <c r="T259">
        <f>stand_validation_1cycle2[[#This Row],[percent_tree_cover]]*100</f>
        <v>9.0747909702830292</v>
      </c>
    </row>
    <row r="260" spans="1:20" x14ac:dyDescent="0.2">
      <c r="A260">
        <v>1</v>
      </c>
      <c r="B260" t="s">
        <v>278</v>
      </c>
      <c r="C260">
        <v>35.455555555555549</v>
      </c>
      <c r="D260">
        <v>757.41031922604805</v>
      </c>
      <c r="E260">
        <v>6.8614001474617696</v>
      </c>
      <c r="F260">
        <v>25.5085689126571</v>
      </c>
      <c r="G260">
        <v>100</v>
      </c>
      <c r="H260">
        <v>524.87518310546795</v>
      </c>
      <c r="I260">
        <v>6.8354498610673595E-2</v>
      </c>
      <c r="K260" s="1" t="str">
        <f>TEXT(stand_validation_1cycle2[[#This Row],[stand_age]], ".0")</f>
        <v>35.5</v>
      </c>
      <c r="L260" s="1" t="str">
        <f t="shared" si="4"/>
        <v>"35.5"</v>
      </c>
      <c r="M260">
        <v>100</v>
      </c>
      <c r="N260">
        <f>0.029*stand_validation_1cycle2[[#This Row],[stand_level_biomass]]</f>
        <v>21.964899257555395</v>
      </c>
      <c r="O260">
        <f>0.213*stand_validation_1cycle2[[#This Row],[stand_level_biomass]]</f>
        <v>161.32839799514824</v>
      </c>
      <c r="P260">
        <f>0.571*stand_validation_1cycle2[[#This Row],[stand_level_biomass]]</f>
        <v>432.4812922780734</v>
      </c>
      <c r="Q260">
        <f>stand_validation_1cycle2[[#This Row],[stock]]</f>
        <v>100</v>
      </c>
      <c r="R260">
        <v>0</v>
      </c>
      <c r="S260">
        <f>stand_validation_1cycle2[[#This Row],[aws]]</f>
        <v>524.87518310546795</v>
      </c>
      <c r="T260">
        <f>stand_validation_1cycle2[[#This Row],[percent_tree_cover]]*100</f>
        <v>6.8354498610673593</v>
      </c>
    </row>
    <row r="261" spans="1:20" x14ac:dyDescent="0.2">
      <c r="A261">
        <v>1</v>
      </c>
      <c r="B261" t="s">
        <v>279</v>
      </c>
      <c r="C261">
        <v>35.950000000000031</v>
      </c>
      <c r="D261">
        <v>718.31279386445397</v>
      </c>
      <c r="E261">
        <v>6.7021339662953698</v>
      </c>
      <c r="F261">
        <v>25.873467998751401</v>
      </c>
      <c r="G261">
        <v>100</v>
      </c>
      <c r="H261">
        <v>525.14465332031205</v>
      </c>
      <c r="I261">
        <v>6.6806867316282006E-2</v>
      </c>
      <c r="K261" s="1" t="str">
        <f>TEXT(stand_validation_1cycle2[[#This Row],[stand_age]], ".0")</f>
        <v>36.0</v>
      </c>
      <c r="L261" s="1" t="str">
        <f t="shared" si="4"/>
        <v>"36.0"</v>
      </c>
      <c r="M261">
        <v>100</v>
      </c>
      <c r="N261">
        <f>0.029*stand_validation_1cycle2[[#This Row],[stand_level_biomass]]</f>
        <v>20.831071022069167</v>
      </c>
      <c r="O261">
        <f>0.213*stand_validation_1cycle2[[#This Row],[stand_level_biomass]]</f>
        <v>153.00062509312869</v>
      </c>
      <c r="P261">
        <f>0.571*stand_validation_1cycle2[[#This Row],[stand_level_biomass]]</f>
        <v>410.15660529660317</v>
      </c>
      <c r="Q261">
        <f>stand_validation_1cycle2[[#This Row],[stock]]</f>
        <v>100</v>
      </c>
      <c r="R261">
        <v>0</v>
      </c>
      <c r="S261">
        <f>stand_validation_1cycle2[[#This Row],[aws]]</f>
        <v>525.14465332031205</v>
      </c>
      <c r="T261">
        <f>stand_validation_1cycle2[[#This Row],[percent_tree_cover]]*100</f>
        <v>6.6806867316282004</v>
      </c>
    </row>
    <row r="262" spans="1:20" x14ac:dyDescent="0.2">
      <c r="A262">
        <v>1</v>
      </c>
      <c r="B262" t="s">
        <v>280</v>
      </c>
      <c r="C262">
        <v>42.753968253968267</v>
      </c>
      <c r="D262">
        <v>1246.1680895791701</v>
      </c>
      <c r="E262">
        <v>7.29300000019356</v>
      </c>
      <c r="F262">
        <v>30.767889332312201</v>
      </c>
      <c r="G262">
        <v>70</v>
      </c>
      <c r="H262">
        <v>586</v>
      </c>
      <c r="I262">
        <v>0.104690773121574</v>
      </c>
      <c r="K262" s="1" t="str">
        <f>TEXT(stand_validation_1cycle2[[#This Row],[stand_age]], ".0")</f>
        <v>42.8</v>
      </c>
      <c r="L262" s="1" t="str">
        <f t="shared" si="4"/>
        <v>"42.8"</v>
      </c>
      <c r="M262">
        <v>100</v>
      </c>
      <c r="N262">
        <f>0.029*stand_validation_1cycle2[[#This Row],[stand_level_biomass]]</f>
        <v>36.138874597795933</v>
      </c>
      <c r="O262">
        <f>0.213*stand_validation_1cycle2[[#This Row],[stand_level_biomass]]</f>
        <v>265.43380308036325</v>
      </c>
      <c r="P262">
        <f>0.571*stand_validation_1cycle2[[#This Row],[stand_level_biomass]]</f>
        <v>711.56197914970608</v>
      </c>
      <c r="Q262">
        <f>stand_validation_1cycle2[[#This Row],[stock]]</f>
        <v>70</v>
      </c>
      <c r="R262">
        <v>0</v>
      </c>
      <c r="S262">
        <f>stand_validation_1cycle2[[#This Row],[aws]]</f>
        <v>586</v>
      </c>
      <c r="T262">
        <f>stand_validation_1cycle2[[#This Row],[percent_tree_cover]]*100</f>
        <v>10.469077312157401</v>
      </c>
    </row>
    <row r="263" spans="1:20" x14ac:dyDescent="0.2">
      <c r="A263">
        <v>1</v>
      </c>
      <c r="B263" t="s">
        <v>281</v>
      </c>
      <c r="C263">
        <v>38.605555555555561</v>
      </c>
      <c r="D263">
        <v>914.99779689640502</v>
      </c>
      <c r="E263">
        <v>8.0817172562295294</v>
      </c>
      <c r="F263">
        <v>27.784606065440698</v>
      </c>
      <c r="G263">
        <v>100</v>
      </c>
      <c r="H263">
        <v>597.22180175781205</v>
      </c>
      <c r="I263">
        <v>8.0533537802572497E-2</v>
      </c>
      <c r="K263" s="1" t="str">
        <f>TEXT(stand_validation_1cycle2[[#This Row],[stand_age]], ".0")</f>
        <v>38.6</v>
      </c>
      <c r="L263" s="1" t="str">
        <f t="shared" si="4"/>
        <v>"38.6"</v>
      </c>
      <c r="M263">
        <v>100</v>
      </c>
      <c r="N263">
        <f>0.029*stand_validation_1cycle2[[#This Row],[stand_level_biomass]]</f>
        <v>26.534936109995748</v>
      </c>
      <c r="O263">
        <f>0.213*stand_validation_1cycle2[[#This Row],[stand_level_biomass]]</f>
        <v>194.89453073893426</v>
      </c>
      <c r="P263">
        <f>0.571*stand_validation_1cycle2[[#This Row],[stand_level_biomass]]</f>
        <v>522.46374202784727</v>
      </c>
      <c r="Q263">
        <f>stand_validation_1cycle2[[#This Row],[stock]]</f>
        <v>100</v>
      </c>
      <c r="R263">
        <v>0</v>
      </c>
      <c r="S263">
        <f>stand_validation_1cycle2[[#This Row],[aws]]</f>
        <v>597.22180175781205</v>
      </c>
      <c r="T263">
        <f>stand_validation_1cycle2[[#This Row],[percent_tree_cover]]*100</f>
        <v>8.0533537802572503</v>
      </c>
    </row>
    <row r="264" spans="1:20" x14ac:dyDescent="0.2">
      <c r="A264">
        <v>1</v>
      </c>
      <c r="B264" t="s">
        <v>282</v>
      </c>
      <c r="C264">
        <v>35.896537842190035</v>
      </c>
      <c r="D264">
        <v>927.02744263214504</v>
      </c>
      <c r="E264">
        <v>5.4497129222005798</v>
      </c>
      <c r="F264">
        <v>25.828874201954399</v>
      </c>
      <c r="G264">
        <v>69</v>
      </c>
      <c r="H264">
        <v>566.73394775390602</v>
      </c>
      <c r="I264">
        <v>8.0797566584752303E-2</v>
      </c>
      <c r="K264" s="1" t="str">
        <f>TEXT(stand_validation_1cycle2[[#This Row],[stand_age]], ".0")</f>
        <v>35.9</v>
      </c>
      <c r="L264" s="1" t="str">
        <f t="shared" si="4"/>
        <v>"35.9"</v>
      </c>
      <c r="M264">
        <v>100</v>
      </c>
      <c r="N264">
        <f>0.029*stand_validation_1cycle2[[#This Row],[stand_level_biomass]]</f>
        <v>26.883795836332208</v>
      </c>
      <c r="O264">
        <f>0.213*stand_validation_1cycle2[[#This Row],[stand_level_biomass]]</f>
        <v>197.45684528064689</v>
      </c>
      <c r="P264">
        <f>0.571*stand_validation_1cycle2[[#This Row],[stand_level_biomass]]</f>
        <v>529.33266974295475</v>
      </c>
      <c r="Q264">
        <f>stand_validation_1cycle2[[#This Row],[stock]]</f>
        <v>69</v>
      </c>
      <c r="R264">
        <v>0</v>
      </c>
      <c r="S264">
        <f>stand_validation_1cycle2[[#This Row],[aws]]</f>
        <v>566.73394775390602</v>
      </c>
      <c r="T264">
        <f>stand_validation_1cycle2[[#This Row],[percent_tree_cover]]*100</f>
        <v>8.0797566584752296</v>
      </c>
    </row>
    <row r="265" spans="1:20" x14ac:dyDescent="0.2">
      <c r="A265">
        <v>1</v>
      </c>
      <c r="B265" t="s">
        <v>283</v>
      </c>
      <c r="C265">
        <v>36.744292237442934</v>
      </c>
      <c r="D265">
        <v>778.73716417391199</v>
      </c>
      <c r="E265">
        <v>5.19898633950839</v>
      </c>
      <c r="F265">
        <v>26.442104473819899</v>
      </c>
      <c r="G265">
        <v>73</v>
      </c>
      <c r="H265">
        <v>567.40270996093705</v>
      </c>
      <c r="I265">
        <v>7.3271856579508299E-2</v>
      </c>
      <c r="K265" s="1" t="str">
        <f>TEXT(stand_validation_1cycle2[[#This Row],[stand_age]], ".0")</f>
        <v>36.7</v>
      </c>
      <c r="L265" s="1" t="str">
        <f t="shared" si="4"/>
        <v>"36.7"</v>
      </c>
      <c r="M265">
        <v>100</v>
      </c>
      <c r="N265">
        <f>0.029*stand_validation_1cycle2[[#This Row],[stand_level_biomass]]</f>
        <v>22.583377761043447</v>
      </c>
      <c r="O265">
        <f>0.213*stand_validation_1cycle2[[#This Row],[stand_level_biomass]]</f>
        <v>165.87101596904324</v>
      </c>
      <c r="P265">
        <f>0.571*stand_validation_1cycle2[[#This Row],[stand_level_biomass]]</f>
        <v>444.65892074330372</v>
      </c>
      <c r="Q265">
        <f>stand_validation_1cycle2[[#This Row],[stock]]</f>
        <v>73</v>
      </c>
      <c r="R265">
        <v>0</v>
      </c>
      <c r="S265">
        <f>stand_validation_1cycle2[[#This Row],[aws]]</f>
        <v>567.40270996093705</v>
      </c>
      <c r="T265">
        <f>stand_validation_1cycle2[[#This Row],[percent_tree_cover]]*100</f>
        <v>7.3271856579508299</v>
      </c>
    </row>
    <row r="266" spans="1:20" x14ac:dyDescent="0.2">
      <c r="A266">
        <v>1</v>
      </c>
      <c r="B266" t="s">
        <v>284</v>
      </c>
      <c r="C266">
        <v>34.262626262626299</v>
      </c>
      <c r="D266">
        <v>714.49089533804397</v>
      </c>
      <c r="E266">
        <v>5.7469327199714</v>
      </c>
      <c r="F266">
        <v>24.653090908103799</v>
      </c>
      <c r="G266">
        <v>88</v>
      </c>
      <c r="H266">
        <v>566.73394775390602</v>
      </c>
      <c r="I266">
        <v>6.4950503289995201E-2</v>
      </c>
      <c r="K266" s="1" t="str">
        <f>TEXT(stand_validation_1cycle2[[#This Row],[stand_age]], ".0")</f>
        <v>34.3</v>
      </c>
      <c r="L266" s="1" t="str">
        <f t="shared" si="4"/>
        <v>"34.3"</v>
      </c>
      <c r="M266">
        <v>100</v>
      </c>
      <c r="N266">
        <f>0.029*stand_validation_1cycle2[[#This Row],[stand_level_biomass]]</f>
        <v>20.720235964803276</v>
      </c>
      <c r="O266">
        <f>0.213*stand_validation_1cycle2[[#This Row],[stand_level_biomass]]</f>
        <v>152.18656070700337</v>
      </c>
      <c r="P266">
        <f>0.571*stand_validation_1cycle2[[#This Row],[stand_level_biomass]]</f>
        <v>407.97430123802309</v>
      </c>
      <c r="Q266">
        <f>stand_validation_1cycle2[[#This Row],[stock]]</f>
        <v>88</v>
      </c>
      <c r="R266">
        <v>0</v>
      </c>
      <c r="S266">
        <f>stand_validation_1cycle2[[#This Row],[aws]]</f>
        <v>566.73394775390602</v>
      </c>
      <c r="T266">
        <f>stand_validation_1cycle2[[#This Row],[percent_tree_cover]]*100</f>
        <v>6.4950503289995201</v>
      </c>
    </row>
    <row r="267" spans="1:20" x14ac:dyDescent="0.2">
      <c r="A267">
        <v>1</v>
      </c>
      <c r="B267" t="s">
        <v>285</v>
      </c>
      <c r="C267">
        <v>40.429166666666667</v>
      </c>
      <c r="D267">
        <v>994.76872927923296</v>
      </c>
      <c r="E267">
        <v>8.6987001352551694</v>
      </c>
      <c r="F267">
        <v>29.096479465508502</v>
      </c>
      <c r="G267">
        <v>100</v>
      </c>
      <c r="H267">
        <v>525.29486083984295</v>
      </c>
      <c r="I267">
        <v>8.6667369221423707E-2</v>
      </c>
      <c r="K267" s="1" t="str">
        <f>TEXT(stand_validation_1cycle2[[#This Row],[stand_age]], ".0")</f>
        <v>40.4</v>
      </c>
      <c r="L267" s="1" t="str">
        <f t="shared" si="4"/>
        <v>"40.4"</v>
      </c>
      <c r="M267">
        <v>100</v>
      </c>
      <c r="N267">
        <f>0.029*stand_validation_1cycle2[[#This Row],[stand_level_biomass]]</f>
        <v>28.848293149097756</v>
      </c>
      <c r="O267">
        <f>0.213*stand_validation_1cycle2[[#This Row],[stand_level_biomass]]</f>
        <v>211.8857393364766</v>
      </c>
      <c r="P267">
        <f>0.571*stand_validation_1cycle2[[#This Row],[stand_level_biomass]]</f>
        <v>568.01294441844198</v>
      </c>
      <c r="Q267">
        <f>stand_validation_1cycle2[[#This Row],[stock]]</f>
        <v>100</v>
      </c>
      <c r="R267">
        <v>0</v>
      </c>
      <c r="S267">
        <f>stand_validation_1cycle2[[#This Row],[aws]]</f>
        <v>525.29486083984295</v>
      </c>
      <c r="T267">
        <f>stand_validation_1cycle2[[#This Row],[percent_tree_cover]]*100</f>
        <v>8.6667369221423698</v>
      </c>
    </row>
    <row r="268" spans="1:20" x14ac:dyDescent="0.2">
      <c r="A268">
        <v>1</v>
      </c>
      <c r="B268" t="s">
        <v>286</v>
      </c>
      <c r="C268">
        <v>36.249063670412006</v>
      </c>
      <c r="D268">
        <v>792.44953423619199</v>
      </c>
      <c r="E268">
        <v>6.3595613515791696</v>
      </c>
      <c r="F268">
        <v>26.085043250982299</v>
      </c>
      <c r="G268">
        <v>89</v>
      </c>
      <c r="H268">
        <v>524.84826660156205</v>
      </c>
      <c r="I268">
        <v>7.0568116466639505E-2</v>
      </c>
      <c r="K268" s="1" t="str">
        <f>TEXT(stand_validation_1cycle2[[#This Row],[stand_age]], ".0")</f>
        <v>36.2</v>
      </c>
      <c r="L268" s="1" t="str">
        <f t="shared" si="4"/>
        <v>"36.2"</v>
      </c>
      <c r="M268">
        <v>100</v>
      </c>
      <c r="N268">
        <f>0.029*stand_validation_1cycle2[[#This Row],[stand_level_biomass]]</f>
        <v>22.981036492849569</v>
      </c>
      <c r="O268">
        <f>0.213*stand_validation_1cycle2[[#This Row],[stand_level_biomass]]</f>
        <v>168.7917507923089</v>
      </c>
      <c r="P268">
        <f>0.571*stand_validation_1cycle2[[#This Row],[stand_level_biomass]]</f>
        <v>452.48868404886559</v>
      </c>
      <c r="Q268">
        <f>stand_validation_1cycle2[[#This Row],[stock]]</f>
        <v>89</v>
      </c>
      <c r="R268">
        <v>0</v>
      </c>
      <c r="S268">
        <f>stand_validation_1cycle2[[#This Row],[aws]]</f>
        <v>524.84826660156205</v>
      </c>
      <c r="T268">
        <f>stand_validation_1cycle2[[#This Row],[percent_tree_cover]]*100</f>
        <v>7.0568116466639506</v>
      </c>
    </row>
    <row r="269" spans="1:20" x14ac:dyDescent="0.2">
      <c r="A269">
        <v>1</v>
      </c>
      <c r="B269" t="s">
        <v>287</v>
      </c>
      <c r="C269">
        <v>41.75641025641027</v>
      </c>
      <c r="D269">
        <v>1191.1735344163001</v>
      </c>
      <c r="E269">
        <v>6.5246009946446897</v>
      </c>
      <c r="F269">
        <v>30.048770576694501</v>
      </c>
      <c r="G269">
        <v>65</v>
      </c>
      <c r="H269">
        <v>525.27258300781205</v>
      </c>
      <c r="I269">
        <v>9.3538350121685598E-2</v>
      </c>
      <c r="K269" s="1" t="str">
        <f>TEXT(stand_validation_1cycle2[[#This Row],[stand_age]], ".0")</f>
        <v>41.8</v>
      </c>
      <c r="L269" s="1" t="str">
        <f t="shared" si="4"/>
        <v>"41.8"</v>
      </c>
      <c r="M269">
        <v>100</v>
      </c>
      <c r="N269">
        <f>0.029*stand_validation_1cycle2[[#This Row],[stand_level_biomass]]</f>
        <v>34.544032498072703</v>
      </c>
      <c r="O269">
        <f>0.213*stand_validation_1cycle2[[#This Row],[stand_level_biomass]]</f>
        <v>253.7199628306719</v>
      </c>
      <c r="P269">
        <f>0.571*stand_validation_1cycle2[[#This Row],[stand_level_biomass]]</f>
        <v>680.16008815170733</v>
      </c>
      <c r="Q269">
        <f>stand_validation_1cycle2[[#This Row],[stock]]</f>
        <v>65</v>
      </c>
      <c r="R269">
        <v>0</v>
      </c>
      <c r="S269">
        <f>stand_validation_1cycle2[[#This Row],[aws]]</f>
        <v>525.27258300781205</v>
      </c>
      <c r="T269">
        <f>stand_validation_1cycle2[[#This Row],[percent_tree_cover]]*100</f>
        <v>9.3538350121685596</v>
      </c>
    </row>
    <row r="270" spans="1:20" x14ac:dyDescent="0.2">
      <c r="A270">
        <v>1</v>
      </c>
      <c r="B270" t="s">
        <v>288</v>
      </c>
      <c r="C270">
        <v>34.324074074074083</v>
      </c>
      <c r="D270">
        <v>709.03418340640303</v>
      </c>
      <c r="E270">
        <v>3.8834326348452102</v>
      </c>
      <c r="F270">
        <v>24.6966792044642</v>
      </c>
      <c r="G270">
        <v>60</v>
      </c>
      <c r="H270">
        <v>524.29278564453102</v>
      </c>
      <c r="I270">
        <v>6.4324152332288706E-2</v>
      </c>
      <c r="K270" s="1" t="str">
        <f>TEXT(stand_validation_1cycle2[[#This Row],[stand_age]], ".0")</f>
        <v>34.3</v>
      </c>
      <c r="L270" s="1" t="str">
        <f t="shared" si="4"/>
        <v>"34.3"</v>
      </c>
      <c r="M270">
        <v>100</v>
      </c>
      <c r="N270">
        <f>0.029*stand_validation_1cycle2[[#This Row],[stand_level_biomass]]</f>
        <v>20.56199131878569</v>
      </c>
      <c r="O270">
        <f>0.213*stand_validation_1cycle2[[#This Row],[stand_level_biomass]]</f>
        <v>151.02428106556386</v>
      </c>
      <c r="P270">
        <f>0.571*stand_validation_1cycle2[[#This Row],[stand_level_biomass]]</f>
        <v>404.85851872505611</v>
      </c>
      <c r="Q270">
        <f>stand_validation_1cycle2[[#This Row],[stock]]</f>
        <v>60</v>
      </c>
      <c r="R270">
        <v>0</v>
      </c>
      <c r="S270">
        <f>stand_validation_1cycle2[[#This Row],[aws]]</f>
        <v>524.29278564453102</v>
      </c>
      <c r="T270">
        <f>stand_validation_1cycle2[[#This Row],[percent_tree_cover]]*100</f>
        <v>6.4324152332288707</v>
      </c>
    </row>
    <row r="271" spans="1:20" x14ac:dyDescent="0.2">
      <c r="A271">
        <v>1</v>
      </c>
      <c r="B271" t="s">
        <v>289</v>
      </c>
      <c r="C271">
        <v>37.145833333333343</v>
      </c>
      <c r="D271">
        <v>845.77497967978297</v>
      </c>
      <c r="E271">
        <v>7.5180990408140902</v>
      </c>
      <c r="F271">
        <v>26.7271102648299</v>
      </c>
      <c r="G271">
        <v>100</v>
      </c>
      <c r="H271">
        <v>619</v>
      </c>
      <c r="I271">
        <v>7.4895088309340205E-2</v>
      </c>
      <c r="K271" s="1" t="str">
        <f>TEXT(stand_validation_1cycle2[[#This Row],[stand_age]], ".0")</f>
        <v>37.1</v>
      </c>
      <c r="L271" s="1" t="str">
        <f t="shared" si="4"/>
        <v>"37.1"</v>
      </c>
      <c r="M271">
        <v>100</v>
      </c>
      <c r="N271">
        <f>0.029*stand_validation_1cycle2[[#This Row],[stand_level_biomass]]</f>
        <v>24.527474410713708</v>
      </c>
      <c r="O271">
        <f>0.213*stand_validation_1cycle2[[#This Row],[stand_level_biomass]]</f>
        <v>180.15007067179377</v>
      </c>
      <c r="P271">
        <f>0.571*stand_validation_1cycle2[[#This Row],[stand_level_biomass]]</f>
        <v>482.93751339715601</v>
      </c>
      <c r="Q271">
        <f>stand_validation_1cycle2[[#This Row],[stock]]</f>
        <v>100</v>
      </c>
      <c r="R271">
        <v>0</v>
      </c>
      <c r="S271">
        <f>stand_validation_1cycle2[[#This Row],[aws]]</f>
        <v>619</v>
      </c>
      <c r="T271">
        <f>stand_validation_1cycle2[[#This Row],[percent_tree_cover]]*100</f>
        <v>7.4895088309340201</v>
      </c>
    </row>
    <row r="272" spans="1:20" x14ac:dyDescent="0.2">
      <c r="A272">
        <v>1</v>
      </c>
      <c r="B272" t="s">
        <v>290</v>
      </c>
      <c r="C272">
        <v>38.309722222222241</v>
      </c>
      <c r="D272">
        <v>932.23575169017795</v>
      </c>
      <c r="E272">
        <v>8.1662347379908908</v>
      </c>
      <c r="F272">
        <v>27.56819879791</v>
      </c>
      <c r="G272">
        <v>100</v>
      </c>
      <c r="H272">
        <v>566.54302978515602</v>
      </c>
      <c r="I272">
        <v>8.1356855002731807E-2</v>
      </c>
      <c r="K272" s="1" t="str">
        <f>TEXT(stand_validation_1cycle2[[#This Row],[stand_age]], ".0")</f>
        <v>38.3</v>
      </c>
      <c r="L272" s="1" t="str">
        <f t="shared" si="4"/>
        <v>"38.3"</v>
      </c>
      <c r="M272">
        <v>100</v>
      </c>
      <c r="N272">
        <f>0.029*stand_validation_1cycle2[[#This Row],[stand_level_biomass]]</f>
        <v>27.03483679901516</v>
      </c>
      <c r="O272">
        <f>0.213*stand_validation_1cycle2[[#This Row],[stand_level_biomass]]</f>
        <v>198.5662151100079</v>
      </c>
      <c r="P272">
        <f>0.571*stand_validation_1cycle2[[#This Row],[stand_level_biomass]]</f>
        <v>532.3066142150916</v>
      </c>
      <c r="Q272">
        <f>stand_validation_1cycle2[[#This Row],[stock]]</f>
        <v>100</v>
      </c>
      <c r="R272">
        <v>0</v>
      </c>
      <c r="S272">
        <f>stand_validation_1cycle2[[#This Row],[aws]]</f>
        <v>566.54302978515602</v>
      </c>
      <c r="T272">
        <f>stand_validation_1cycle2[[#This Row],[percent_tree_cover]]*100</f>
        <v>8.1356855002731798</v>
      </c>
    </row>
    <row r="273" spans="1:20" x14ac:dyDescent="0.2">
      <c r="A273">
        <v>1</v>
      </c>
      <c r="B273" t="s">
        <v>291</v>
      </c>
      <c r="C273">
        <v>37.87093153759821</v>
      </c>
      <c r="D273">
        <v>939.669738165892</v>
      </c>
      <c r="E273">
        <v>8.0636994369630308</v>
      </c>
      <c r="F273">
        <v>27.252493331222201</v>
      </c>
      <c r="G273">
        <v>99</v>
      </c>
      <c r="H273">
        <v>570.80963134765602</v>
      </c>
      <c r="I273">
        <v>8.0249286392591102E-2</v>
      </c>
      <c r="K273" s="1" t="str">
        <f>TEXT(stand_validation_1cycle2[[#This Row],[stand_age]], ".0")</f>
        <v>37.9</v>
      </c>
      <c r="L273" s="1" t="str">
        <f t="shared" si="4"/>
        <v>"37.9"</v>
      </c>
      <c r="M273">
        <v>100</v>
      </c>
      <c r="N273">
        <f>0.029*stand_validation_1cycle2[[#This Row],[stand_level_biomass]]</f>
        <v>27.25042240681087</v>
      </c>
      <c r="O273">
        <f>0.213*stand_validation_1cycle2[[#This Row],[stand_level_biomass]]</f>
        <v>200.149654229335</v>
      </c>
      <c r="P273">
        <f>0.571*stand_validation_1cycle2[[#This Row],[stand_level_biomass]]</f>
        <v>536.55142049272433</v>
      </c>
      <c r="Q273">
        <f>stand_validation_1cycle2[[#This Row],[stock]]</f>
        <v>99</v>
      </c>
      <c r="R273">
        <v>0</v>
      </c>
      <c r="S273">
        <f>stand_validation_1cycle2[[#This Row],[aws]]</f>
        <v>570.80963134765602</v>
      </c>
      <c r="T273">
        <f>stand_validation_1cycle2[[#This Row],[percent_tree_cover]]*100</f>
        <v>8.0249286392591106</v>
      </c>
    </row>
    <row r="274" spans="1:20" x14ac:dyDescent="0.2">
      <c r="A274">
        <v>1</v>
      </c>
      <c r="B274" t="s">
        <v>292</v>
      </c>
      <c r="C274">
        <v>38.726711560044905</v>
      </c>
      <c r="D274">
        <v>859.62090741838597</v>
      </c>
      <c r="E274">
        <v>7.7441311344527302</v>
      </c>
      <c r="F274">
        <v>27.867404403953799</v>
      </c>
      <c r="G274">
        <v>99</v>
      </c>
      <c r="H274">
        <v>566.54302978515602</v>
      </c>
      <c r="I274">
        <v>7.6641915173108199E-2</v>
      </c>
      <c r="K274" s="1" t="str">
        <f>TEXT(stand_validation_1cycle2[[#This Row],[stand_age]], ".0")</f>
        <v>38.7</v>
      </c>
      <c r="L274" s="1" t="str">
        <f t="shared" si="4"/>
        <v>"38.7"</v>
      </c>
      <c r="M274">
        <v>100</v>
      </c>
      <c r="N274">
        <f>0.029*stand_validation_1cycle2[[#This Row],[stand_level_biomass]]</f>
        <v>24.929006315133194</v>
      </c>
      <c r="O274">
        <f>0.213*stand_validation_1cycle2[[#This Row],[stand_level_biomass]]</f>
        <v>183.09925328011622</v>
      </c>
      <c r="P274">
        <f>0.571*stand_validation_1cycle2[[#This Row],[stand_level_biomass]]</f>
        <v>490.84353813589837</v>
      </c>
      <c r="Q274">
        <f>stand_validation_1cycle2[[#This Row],[stock]]</f>
        <v>99</v>
      </c>
      <c r="R274">
        <v>0</v>
      </c>
      <c r="S274">
        <f>stand_validation_1cycle2[[#This Row],[aws]]</f>
        <v>566.54302978515602</v>
      </c>
      <c r="T274">
        <f>stand_validation_1cycle2[[#This Row],[percent_tree_cover]]*100</f>
        <v>7.6641915173108197</v>
      </c>
    </row>
    <row r="275" spans="1:20" x14ac:dyDescent="0.2">
      <c r="A275">
        <v>1</v>
      </c>
      <c r="B275" t="s">
        <v>293</v>
      </c>
      <c r="C275">
        <v>41.115277777777791</v>
      </c>
      <c r="D275">
        <v>1079.0403343052999</v>
      </c>
      <c r="E275">
        <v>9.2451974561067107</v>
      </c>
      <c r="F275">
        <v>29.589562245357101</v>
      </c>
      <c r="G275">
        <v>100</v>
      </c>
      <c r="H275">
        <v>567.49822998046795</v>
      </c>
      <c r="I275">
        <v>9.2107032253511703E-2</v>
      </c>
      <c r="K275" s="1" t="str">
        <f>TEXT(stand_validation_1cycle2[[#This Row],[stand_age]], ".0")</f>
        <v>41.1</v>
      </c>
      <c r="L275" s="1" t="str">
        <f t="shared" si="4"/>
        <v>"41.1"</v>
      </c>
      <c r="M275">
        <v>100</v>
      </c>
      <c r="N275">
        <f>0.029*stand_validation_1cycle2[[#This Row],[stand_level_biomass]]</f>
        <v>31.292169694853698</v>
      </c>
      <c r="O275">
        <f>0.213*stand_validation_1cycle2[[#This Row],[stand_level_biomass]]</f>
        <v>229.83559120702887</v>
      </c>
      <c r="P275">
        <f>0.571*stand_validation_1cycle2[[#This Row],[stand_level_biomass]]</f>
        <v>616.1320308883262</v>
      </c>
      <c r="Q275">
        <f>stand_validation_1cycle2[[#This Row],[stock]]</f>
        <v>100</v>
      </c>
      <c r="R275">
        <v>0</v>
      </c>
      <c r="S275">
        <f>stand_validation_1cycle2[[#This Row],[aws]]</f>
        <v>567.49822998046795</v>
      </c>
      <c r="T275">
        <f>stand_validation_1cycle2[[#This Row],[percent_tree_cover]]*100</f>
        <v>9.2107032253511711</v>
      </c>
    </row>
    <row r="276" spans="1:20" x14ac:dyDescent="0.2">
      <c r="A276">
        <v>1</v>
      </c>
      <c r="B276" t="s">
        <v>294</v>
      </c>
      <c r="C276">
        <v>33.600000000000016</v>
      </c>
      <c r="D276">
        <v>619.07169009685902</v>
      </c>
      <c r="E276">
        <v>5.9063873966970002</v>
      </c>
      <c r="F276">
        <v>24.175754664639999</v>
      </c>
      <c r="G276">
        <v>100</v>
      </c>
      <c r="H276">
        <v>525.41851806640602</v>
      </c>
      <c r="I276">
        <v>5.8866161916817997E-2</v>
      </c>
      <c r="K276" s="1" t="str">
        <f>TEXT(stand_validation_1cycle2[[#This Row],[stand_age]], ".0")</f>
        <v>33.6</v>
      </c>
      <c r="L276" s="1" t="str">
        <f t="shared" si="4"/>
        <v>"33.6"</v>
      </c>
      <c r="M276">
        <v>100</v>
      </c>
      <c r="N276">
        <f>0.029*stand_validation_1cycle2[[#This Row],[stand_level_biomass]]</f>
        <v>17.953079012808914</v>
      </c>
      <c r="O276">
        <f>0.213*stand_validation_1cycle2[[#This Row],[stand_level_biomass]]</f>
        <v>131.86226999063098</v>
      </c>
      <c r="P276">
        <f>0.571*stand_validation_1cycle2[[#This Row],[stand_level_biomass]]</f>
        <v>353.48993504530648</v>
      </c>
      <c r="Q276">
        <f>stand_validation_1cycle2[[#This Row],[stock]]</f>
        <v>100</v>
      </c>
      <c r="R276">
        <v>0</v>
      </c>
      <c r="S276">
        <f>stand_validation_1cycle2[[#This Row],[aws]]</f>
        <v>525.41851806640602</v>
      </c>
      <c r="T276">
        <f>stand_validation_1cycle2[[#This Row],[percent_tree_cover]]*100</f>
        <v>5.8866161916817994</v>
      </c>
    </row>
    <row r="277" spans="1:20" x14ac:dyDescent="0.2">
      <c r="A277">
        <v>1</v>
      </c>
      <c r="B277" t="s">
        <v>295</v>
      </c>
      <c r="C277">
        <v>41.291666666666686</v>
      </c>
      <c r="D277">
        <v>1010.67071140902</v>
      </c>
      <c r="E277">
        <v>8.8705648883606205</v>
      </c>
      <c r="F277">
        <v>29.718054988078499</v>
      </c>
      <c r="G277">
        <v>100</v>
      </c>
      <c r="H277">
        <v>524.40496826171795</v>
      </c>
      <c r="I277">
        <v>8.8387706596465804E-2</v>
      </c>
      <c r="K277" s="1" t="str">
        <f>TEXT(stand_validation_1cycle2[[#This Row],[stand_age]], ".0")</f>
        <v>41.3</v>
      </c>
      <c r="L277" s="1" t="str">
        <f t="shared" si="4"/>
        <v>"41.3"</v>
      </c>
      <c r="M277">
        <v>100</v>
      </c>
      <c r="N277">
        <f>0.029*stand_validation_1cycle2[[#This Row],[stand_level_biomass]]</f>
        <v>29.30945063086158</v>
      </c>
      <c r="O277">
        <f>0.213*stand_validation_1cycle2[[#This Row],[stand_level_biomass]]</f>
        <v>215.27286153012125</v>
      </c>
      <c r="P277">
        <f>0.571*stand_validation_1cycle2[[#This Row],[stand_level_biomass]]</f>
        <v>577.09297621455039</v>
      </c>
      <c r="Q277">
        <f>stand_validation_1cycle2[[#This Row],[stock]]</f>
        <v>100</v>
      </c>
      <c r="R277">
        <v>0</v>
      </c>
      <c r="S277">
        <f>stand_validation_1cycle2[[#This Row],[aws]]</f>
        <v>524.40496826171795</v>
      </c>
      <c r="T277">
        <f>stand_validation_1cycle2[[#This Row],[percent_tree_cover]]*100</f>
        <v>8.8387706596465812</v>
      </c>
    </row>
    <row r="278" spans="1:20" x14ac:dyDescent="0.2">
      <c r="A278">
        <v>1</v>
      </c>
      <c r="B278" t="s">
        <v>296</v>
      </c>
      <c r="C278">
        <v>38.725000000000023</v>
      </c>
      <c r="D278">
        <v>961.72804769588402</v>
      </c>
      <c r="E278">
        <v>8.3376942256440199</v>
      </c>
      <c r="F278">
        <v>27.870913265440699</v>
      </c>
      <c r="G278">
        <v>100</v>
      </c>
      <c r="H278">
        <v>524.23400878906205</v>
      </c>
      <c r="I278">
        <v>8.3084957898199904E-2</v>
      </c>
      <c r="K278" s="1" t="str">
        <f>TEXT(stand_validation_1cycle2[[#This Row],[stand_age]], ".0")</f>
        <v>38.7</v>
      </c>
      <c r="L278" s="1" t="str">
        <f t="shared" si="4"/>
        <v>"38.7"</v>
      </c>
      <c r="M278">
        <v>100</v>
      </c>
      <c r="N278">
        <f>0.029*stand_validation_1cycle2[[#This Row],[stand_level_biomass]]</f>
        <v>27.890113383180637</v>
      </c>
      <c r="O278">
        <f>0.213*stand_validation_1cycle2[[#This Row],[stand_level_biomass]]</f>
        <v>204.8480741592233</v>
      </c>
      <c r="P278">
        <f>0.571*stand_validation_1cycle2[[#This Row],[stand_level_biomass]]</f>
        <v>549.1467152343497</v>
      </c>
      <c r="Q278">
        <f>stand_validation_1cycle2[[#This Row],[stock]]</f>
        <v>100</v>
      </c>
      <c r="R278">
        <v>0</v>
      </c>
      <c r="S278">
        <f>stand_validation_1cycle2[[#This Row],[aws]]</f>
        <v>524.23400878906205</v>
      </c>
      <c r="T278">
        <f>stand_validation_1cycle2[[#This Row],[percent_tree_cover]]*100</f>
        <v>8.3084957898199896</v>
      </c>
    </row>
    <row r="279" spans="1:20" x14ac:dyDescent="0.2">
      <c r="A279">
        <v>1</v>
      </c>
      <c r="B279" t="s">
        <v>297</v>
      </c>
      <c r="C279">
        <v>33.51666666666668</v>
      </c>
      <c r="D279">
        <v>683.20144512022</v>
      </c>
      <c r="E279">
        <v>6.2155546713294303</v>
      </c>
      <c r="F279">
        <v>24.151745849306099</v>
      </c>
      <c r="G279">
        <v>98</v>
      </c>
      <c r="H279">
        <v>566.67572021484295</v>
      </c>
      <c r="I279">
        <v>6.1145336601430199E-2</v>
      </c>
      <c r="K279" s="1" t="str">
        <f>TEXT(stand_validation_1cycle2[[#This Row],[stand_age]], ".0")</f>
        <v>33.5</v>
      </c>
      <c r="L279" s="1" t="str">
        <f t="shared" si="4"/>
        <v>"33.5"</v>
      </c>
      <c r="M279">
        <v>100</v>
      </c>
      <c r="N279">
        <f>0.029*stand_validation_1cycle2[[#This Row],[stand_level_biomass]]</f>
        <v>19.81284190848638</v>
      </c>
      <c r="O279">
        <f>0.213*stand_validation_1cycle2[[#This Row],[stand_level_biomass]]</f>
        <v>145.52190781060685</v>
      </c>
      <c r="P279">
        <f>0.571*stand_validation_1cycle2[[#This Row],[stand_level_biomass]]</f>
        <v>390.10802516364561</v>
      </c>
      <c r="Q279">
        <f>stand_validation_1cycle2[[#This Row],[stock]]</f>
        <v>98</v>
      </c>
      <c r="R279">
        <v>0</v>
      </c>
      <c r="S279">
        <f>stand_validation_1cycle2[[#This Row],[aws]]</f>
        <v>566.67572021484295</v>
      </c>
      <c r="T279">
        <f>stand_validation_1cycle2[[#This Row],[percent_tree_cover]]*100</f>
        <v>6.11453366014302</v>
      </c>
    </row>
    <row r="280" spans="1:20" x14ac:dyDescent="0.2">
      <c r="A280">
        <v>1</v>
      </c>
      <c r="B280" t="s">
        <v>298</v>
      </c>
      <c r="C280">
        <v>36.94640852974188</v>
      </c>
      <c r="D280">
        <v>872.92684548332704</v>
      </c>
      <c r="E280">
        <v>7.5647304859694797</v>
      </c>
      <c r="F280">
        <v>26.697990883088899</v>
      </c>
      <c r="G280">
        <v>98</v>
      </c>
      <c r="H280">
        <v>568.43499755859295</v>
      </c>
      <c r="I280">
        <v>7.5113999741636697E-2</v>
      </c>
      <c r="K280" s="1" t="str">
        <f>TEXT(stand_validation_1cycle2[[#This Row],[stand_age]], ".0")</f>
        <v>36.9</v>
      </c>
      <c r="L280" s="1" t="str">
        <f t="shared" si="4"/>
        <v>"36.9"</v>
      </c>
      <c r="M280">
        <v>100</v>
      </c>
      <c r="N280">
        <f>0.029*stand_validation_1cycle2[[#This Row],[stand_level_biomass]]</f>
        <v>25.314878519016485</v>
      </c>
      <c r="O280">
        <f>0.213*stand_validation_1cycle2[[#This Row],[stand_level_biomass]]</f>
        <v>185.93341808794867</v>
      </c>
      <c r="P280">
        <f>0.571*stand_validation_1cycle2[[#This Row],[stand_level_biomass]]</f>
        <v>498.44122877097971</v>
      </c>
      <c r="Q280">
        <f>stand_validation_1cycle2[[#This Row],[stock]]</f>
        <v>98</v>
      </c>
      <c r="R280">
        <v>0</v>
      </c>
      <c r="S280">
        <f>stand_validation_1cycle2[[#This Row],[aws]]</f>
        <v>568.43499755859295</v>
      </c>
      <c r="T280">
        <f>stand_validation_1cycle2[[#This Row],[percent_tree_cover]]*100</f>
        <v>7.5113999741636697</v>
      </c>
    </row>
    <row r="281" spans="1:20" x14ac:dyDescent="0.2">
      <c r="A281">
        <v>1</v>
      </c>
      <c r="B281" t="s">
        <v>299</v>
      </c>
      <c r="C281">
        <v>39.273611111111116</v>
      </c>
      <c r="D281">
        <v>1024.4966213263001</v>
      </c>
      <c r="E281">
        <v>8.7837289112209103</v>
      </c>
      <c r="F281">
        <v>28.258873999104299</v>
      </c>
      <c r="G281">
        <v>100</v>
      </c>
      <c r="H281">
        <v>566.47930908203102</v>
      </c>
      <c r="I281">
        <v>8.7486538610749703E-2</v>
      </c>
      <c r="K281" s="1" t="str">
        <f>TEXT(stand_validation_1cycle2[[#This Row],[stand_age]], ".0")</f>
        <v>39.3</v>
      </c>
      <c r="L281" s="1" t="str">
        <f t="shared" si="4"/>
        <v>"39.3"</v>
      </c>
      <c r="M281">
        <v>100</v>
      </c>
      <c r="N281">
        <f>0.029*stand_validation_1cycle2[[#This Row],[stand_level_biomass]]</f>
        <v>29.710402018462705</v>
      </c>
      <c r="O281">
        <f>0.213*stand_validation_1cycle2[[#This Row],[stand_level_biomass]]</f>
        <v>218.21778034250192</v>
      </c>
      <c r="P281">
        <f>0.571*stand_validation_1cycle2[[#This Row],[stand_level_biomass]]</f>
        <v>584.98757077731727</v>
      </c>
      <c r="Q281">
        <f>stand_validation_1cycle2[[#This Row],[stock]]</f>
        <v>100</v>
      </c>
      <c r="R281">
        <v>0</v>
      </c>
      <c r="S281">
        <f>stand_validation_1cycle2[[#This Row],[aws]]</f>
        <v>566.47930908203102</v>
      </c>
      <c r="T281">
        <f>stand_validation_1cycle2[[#This Row],[percent_tree_cover]]*100</f>
        <v>8.7486538610749705</v>
      </c>
    </row>
    <row r="282" spans="1:20" x14ac:dyDescent="0.2">
      <c r="A282">
        <v>1</v>
      </c>
      <c r="B282" t="s">
        <v>300</v>
      </c>
      <c r="C282">
        <v>34.526360544217702</v>
      </c>
      <c r="D282">
        <v>643.59505334945197</v>
      </c>
      <c r="E282">
        <v>5.9980920570516201</v>
      </c>
      <c r="F282">
        <v>24.838360543460599</v>
      </c>
      <c r="G282">
        <v>98</v>
      </c>
      <c r="H282">
        <v>569.20416259765602</v>
      </c>
      <c r="I282">
        <v>5.96728659578094E-2</v>
      </c>
      <c r="K282" s="1" t="str">
        <f>TEXT(stand_validation_1cycle2[[#This Row],[stand_age]], ".0")</f>
        <v>34.5</v>
      </c>
      <c r="L282" s="1" t="str">
        <f t="shared" si="4"/>
        <v>"34.5"</v>
      </c>
      <c r="M282">
        <v>100</v>
      </c>
      <c r="N282">
        <f>0.029*stand_validation_1cycle2[[#This Row],[stand_level_biomass]]</f>
        <v>18.664256547134109</v>
      </c>
      <c r="O282">
        <f>0.213*stand_validation_1cycle2[[#This Row],[stand_level_biomass]]</f>
        <v>137.08574636343326</v>
      </c>
      <c r="P282">
        <f>0.571*stand_validation_1cycle2[[#This Row],[stand_level_biomass]]</f>
        <v>367.49277546253705</v>
      </c>
      <c r="Q282">
        <f>stand_validation_1cycle2[[#This Row],[stock]]</f>
        <v>98</v>
      </c>
      <c r="R282">
        <v>0</v>
      </c>
      <c r="S282">
        <f>stand_validation_1cycle2[[#This Row],[aws]]</f>
        <v>569.20416259765602</v>
      </c>
      <c r="T282">
        <f>stand_validation_1cycle2[[#This Row],[percent_tree_cover]]*100</f>
        <v>5.9672865957809398</v>
      </c>
    </row>
    <row r="283" spans="1:20" x14ac:dyDescent="0.2">
      <c r="A283">
        <v>1</v>
      </c>
      <c r="B283" t="s">
        <v>301</v>
      </c>
      <c r="C283">
        <v>38.83750000000002</v>
      </c>
      <c r="D283">
        <v>842.62193909124301</v>
      </c>
      <c r="E283">
        <v>7.6754472796654598</v>
      </c>
      <c r="F283">
        <v>27.943264265888502</v>
      </c>
      <c r="G283">
        <v>100</v>
      </c>
      <c r="H283">
        <v>566.64453125</v>
      </c>
      <c r="I283">
        <v>7.6453856475707405E-2</v>
      </c>
      <c r="K283" s="1" t="str">
        <f>TEXT(stand_validation_1cycle2[[#This Row],[stand_age]], ".0")</f>
        <v>38.8</v>
      </c>
      <c r="L283" s="1" t="str">
        <f t="shared" si="4"/>
        <v>"38.8"</v>
      </c>
      <c r="M283">
        <v>100</v>
      </c>
      <c r="N283">
        <f>0.029*stand_validation_1cycle2[[#This Row],[stand_level_biomass]]</f>
        <v>24.43603623364605</v>
      </c>
      <c r="O283">
        <f>0.213*stand_validation_1cycle2[[#This Row],[stand_level_biomass]]</f>
        <v>179.47847302643476</v>
      </c>
      <c r="P283">
        <f>0.571*stand_validation_1cycle2[[#This Row],[stand_level_biomass]]</f>
        <v>481.13712722109972</v>
      </c>
      <c r="Q283">
        <f>stand_validation_1cycle2[[#This Row],[stock]]</f>
        <v>100</v>
      </c>
      <c r="R283">
        <v>0</v>
      </c>
      <c r="S283">
        <f>stand_validation_1cycle2[[#This Row],[aws]]</f>
        <v>566.64453125</v>
      </c>
      <c r="T283">
        <f>stand_validation_1cycle2[[#This Row],[percent_tree_cover]]*100</f>
        <v>7.6453856475707402</v>
      </c>
    </row>
    <row r="284" spans="1:20" x14ac:dyDescent="0.2">
      <c r="A284">
        <v>1</v>
      </c>
      <c r="B284" t="s">
        <v>302</v>
      </c>
      <c r="C284">
        <v>38.547222222222224</v>
      </c>
      <c r="D284">
        <v>927.76551516547102</v>
      </c>
      <c r="E284">
        <v>8.1046713029529798</v>
      </c>
      <c r="F284">
        <v>27.737886399022798</v>
      </c>
      <c r="G284">
        <v>100</v>
      </c>
      <c r="H284">
        <v>568.170166015625</v>
      </c>
      <c r="I284">
        <v>8.0750728904535898E-2</v>
      </c>
      <c r="K284" s="1" t="str">
        <f>TEXT(stand_validation_1cycle2[[#This Row],[stand_age]], ".0")</f>
        <v>38.5</v>
      </c>
      <c r="L284" s="1" t="str">
        <f t="shared" si="4"/>
        <v>"38.5"</v>
      </c>
      <c r="M284">
        <v>100</v>
      </c>
      <c r="N284">
        <f>0.029*stand_validation_1cycle2[[#This Row],[stand_level_biomass]]</f>
        <v>26.90519993979866</v>
      </c>
      <c r="O284">
        <f>0.213*stand_validation_1cycle2[[#This Row],[stand_level_biomass]]</f>
        <v>197.61405473024533</v>
      </c>
      <c r="P284">
        <f>0.571*stand_validation_1cycle2[[#This Row],[stand_level_biomass]]</f>
        <v>529.75410915948396</v>
      </c>
      <c r="Q284">
        <f>stand_validation_1cycle2[[#This Row],[stock]]</f>
        <v>100</v>
      </c>
      <c r="R284">
        <v>0</v>
      </c>
      <c r="S284">
        <f>stand_validation_1cycle2[[#This Row],[aws]]</f>
        <v>568.170166015625</v>
      </c>
      <c r="T284">
        <f>stand_validation_1cycle2[[#This Row],[percent_tree_cover]]*100</f>
        <v>8.0750728904535904</v>
      </c>
    </row>
    <row r="285" spans="1:20" x14ac:dyDescent="0.2">
      <c r="A285">
        <v>1</v>
      </c>
      <c r="B285" t="s">
        <v>303</v>
      </c>
      <c r="C285">
        <v>42.736394557823125</v>
      </c>
      <c r="D285">
        <v>1133.53914265308</v>
      </c>
      <c r="E285">
        <v>4.7345859032786199</v>
      </c>
      <c r="F285">
        <v>30.755148162240499</v>
      </c>
      <c r="G285">
        <v>49</v>
      </c>
      <c r="H285">
        <v>568.51654052734295</v>
      </c>
      <c r="I285">
        <v>9.6550784839169707E-2</v>
      </c>
      <c r="K285" s="1" t="str">
        <f>TEXT(stand_validation_1cycle2[[#This Row],[stand_age]], ".0")</f>
        <v>42.7</v>
      </c>
      <c r="L285" s="1" t="str">
        <f t="shared" si="4"/>
        <v>"42.7"</v>
      </c>
      <c r="M285">
        <v>100</v>
      </c>
      <c r="N285">
        <f>0.029*stand_validation_1cycle2[[#This Row],[stand_level_biomass]]</f>
        <v>32.872635136939323</v>
      </c>
      <c r="O285">
        <f>0.213*stand_validation_1cycle2[[#This Row],[stand_level_biomass]]</f>
        <v>241.44383738510604</v>
      </c>
      <c r="P285">
        <f>0.571*stand_validation_1cycle2[[#This Row],[stand_level_biomass]]</f>
        <v>647.25085045490869</v>
      </c>
      <c r="Q285">
        <f>stand_validation_1cycle2[[#This Row],[stock]]</f>
        <v>49</v>
      </c>
      <c r="R285">
        <v>0</v>
      </c>
      <c r="S285">
        <f>stand_validation_1cycle2[[#This Row],[aws]]</f>
        <v>568.51654052734295</v>
      </c>
      <c r="T285">
        <f>stand_validation_1cycle2[[#This Row],[percent_tree_cover]]*100</f>
        <v>9.6550784839169701</v>
      </c>
    </row>
    <row r="286" spans="1:20" x14ac:dyDescent="0.2">
      <c r="A286">
        <v>1</v>
      </c>
      <c r="B286" t="s">
        <v>304</v>
      </c>
      <c r="C286">
        <v>32.027777777777786</v>
      </c>
      <c r="D286">
        <v>502.52670150469402</v>
      </c>
      <c r="E286">
        <v>0.204484695025832</v>
      </c>
      <c r="F286">
        <v>23.057263331750001</v>
      </c>
      <c r="G286">
        <v>4</v>
      </c>
      <c r="H286">
        <v>547</v>
      </c>
      <c r="I286">
        <v>5.8390397231583999E-2</v>
      </c>
      <c r="K286" s="1" t="str">
        <f>TEXT(stand_validation_1cycle2[[#This Row],[stand_age]], ".0")</f>
        <v>32.0</v>
      </c>
      <c r="L286" s="1" t="str">
        <f t="shared" si="4"/>
        <v>"32.0"</v>
      </c>
      <c r="M286">
        <v>100</v>
      </c>
      <c r="N286">
        <f>0.029*stand_validation_1cycle2[[#This Row],[stand_level_biomass]]</f>
        <v>14.573274343636127</v>
      </c>
      <c r="O286">
        <f>0.213*stand_validation_1cycle2[[#This Row],[stand_level_biomass]]</f>
        <v>107.03818742049982</v>
      </c>
      <c r="P286">
        <f>0.571*stand_validation_1cycle2[[#This Row],[stand_level_biomass]]</f>
        <v>286.94274655918025</v>
      </c>
      <c r="Q286">
        <f>stand_validation_1cycle2[[#This Row],[stock]]</f>
        <v>4</v>
      </c>
      <c r="R286">
        <v>0</v>
      </c>
      <c r="S286">
        <f>stand_validation_1cycle2[[#This Row],[aws]]</f>
        <v>547</v>
      </c>
      <c r="T286">
        <f>stand_validation_1cycle2[[#This Row],[percent_tree_cover]]*100</f>
        <v>5.8390397231583995</v>
      </c>
    </row>
    <row r="287" spans="1:20" x14ac:dyDescent="0.2">
      <c r="A287">
        <v>1</v>
      </c>
      <c r="B287" t="s">
        <v>305</v>
      </c>
      <c r="C287">
        <v>26.765432098765434</v>
      </c>
      <c r="D287">
        <v>292.576715467214</v>
      </c>
      <c r="E287">
        <v>0.30664221953710202</v>
      </c>
      <c r="F287">
        <v>19.250467088841202</v>
      </c>
      <c r="G287">
        <v>9</v>
      </c>
      <c r="H287">
        <v>566.86529541015602</v>
      </c>
      <c r="I287">
        <v>3.7776480673491299E-2</v>
      </c>
      <c r="K287" s="1" t="str">
        <f>TEXT(stand_validation_1cycle2[[#This Row],[stand_age]], ".0")</f>
        <v>26.8</v>
      </c>
      <c r="L287" s="1" t="str">
        <f t="shared" si="4"/>
        <v>"26.8"</v>
      </c>
      <c r="M287">
        <v>100</v>
      </c>
      <c r="N287">
        <f>0.029*stand_validation_1cycle2[[#This Row],[stand_level_biomass]]</f>
        <v>8.4847247485492066</v>
      </c>
      <c r="O287">
        <f>0.213*stand_validation_1cycle2[[#This Row],[stand_level_biomass]]</f>
        <v>62.318840394516577</v>
      </c>
      <c r="P287">
        <f>0.571*stand_validation_1cycle2[[#This Row],[stand_level_biomass]]</f>
        <v>167.06130453177917</v>
      </c>
      <c r="Q287">
        <f>stand_validation_1cycle2[[#This Row],[stock]]</f>
        <v>9</v>
      </c>
      <c r="R287">
        <v>0</v>
      </c>
      <c r="S287">
        <f>stand_validation_1cycle2[[#This Row],[aws]]</f>
        <v>566.86529541015602</v>
      </c>
      <c r="T287">
        <f>stand_validation_1cycle2[[#This Row],[percent_tree_cover]]*100</f>
        <v>3.7776480673491299</v>
      </c>
    </row>
    <row r="288" spans="1:20" x14ac:dyDescent="0.2">
      <c r="A288">
        <v>1</v>
      </c>
      <c r="B288" t="s">
        <v>306</v>
      </c>
      <c r="C288">
        <v>44.80555555555555</v>
      </c>
      <c r="D288">
        <v>1251.4948781028299</v>
      </c>
      <c r="E288">
        <v>0.84171906569467903</v>
      </c>
      <c r="F288">
        <v>32.239615236285701</v>
      </c>
      <c r="G288">
        <v>8</v>
      </c>
      <c r="H288">
        <v>568.80560302734295</v>
      </c>
      <c r="I288">
        <v>0.102236571165131</v>
      </c>
      <c r="K288" s="1" t="str">
        <f>TEXT(stand_validation_1cycle2[[#This Row],[stand_age]], ".0")</f>
        <v>44.8</v>
      </c>
      <c r="L288" s="1" t="str">
        <f t="shared" si="4"/>
        <v>"44.8"</v>
      </c>
      <c r="M288">
        <v>100</v>
      </c>
      <c r="N288">
        <f>0.029*stand_validation_1cycle2[[#This Row],[stand_level_biomass]]</f>
        <v>36.293351464982074</v>
      </c>
      <c r="O288">
        <f>0.213*stand_validation_1cycle2[[#This Row],[stand_level_biomass]]</f>
        <v>266.56840903590279</v>
      </c>
      <c r="P288">
        <f>0.571*stand_validation_1cycle2[[#This Row],[stand_level_biomass]]</f>
        <v>714.60357539671588</v>
      </c>
      <c r="Q288">
        <f>stand_validation_1cycle2[[#This Row],[stock]]</f>
        <v>8</v>
      </c>
      <c r="R288">
        <v>0</v>
      </c>
      <c r="S288">
        <f>stand_validation_1cycle2[[#This Row],[aws]]</f>
        <v>568.80560302734295</v>
      </c>
      <c r="T288">
        <f>stand_validation_1cycle2[[#This Row],[percent_tree_cover]]*100</f>
        <v>10.223657116513101</v>
      </c>
    </row>
    <row r="289" spans="1:20" x14ac:dyDescent="0.2">
      <c r="A289">
        <v>1</v>
      </c>
      <c r="B289" t="s">
        <v>307</v>
      </c>
      <c r="C289">
        <v>31.989766081871355</v>
      </c>
      <c r="D289">
        <v>577.590179826341</v>
      </c>
      <c r="E289">
        <v>5.2410067120464801</v>
      </c>
      <c r="F289">
        <v>23.014099527203001</v>
      </c>
      <c r="G289">
        <v>95</v>
      </c>
      <c r="H289">
        <v>566.86529541015602</v>
      </c>
      <c r="I289">
        <v>5.39422367498366E-2</v>
      </c>
      <c r="K289" s="1" t="str">
        <f>TEXT(stand_validation_1cycle2[[#This Row],[stand_age]], ".0")</f>
        <v>32.0</v>
      </c>
      <c r="L289" s="1" t="str">
        <f t="shared" si="4"/>
        <v>"32.0"</v>
      </c>
      <c r="M289">
        <v>100</v>
      </c>
      <c r="N289">
        <f>0.029*stand_validation_1cycle2[[#This Row],[stand_level_biomass]]</f>
        <v>16.750115214963891</v>
      </c>
      <c r="O289">
        <f>0.213*stand_validation_1cycle2[[#This Row],[stand_level_biomass]]</f>
        <v>123.02670830301064</v>
      </c>
      <c r="P289">
        <f>0.571*stand_validation_1cycle2[[#This Row],[stand_level_biomass]]</f>
        <v>329.80399268084068</v>
      </c>
      <c r="Q289">
        <f>stand_validation_1cycle2[[#This Row],[stock]]</f>
        <v>95</v>
      </c>
      <c r="R289">
        <v>0</v>
      </c>
      <c r="S289">
        <f>stand_validation_1cycle2[[#This Row],[aws]]</f>
        <v>566.86529541015602</v>
      </c>
      <c r="T289">
        <f>stand_validation_1cycle2[[#This Row],[percent_tree_cover]]*100</f>
        <v>5.3942236749836603</v>
      </c>
    </row>
    <row r="290" spans="1:20" x14ac:dyDescent="0.2">
      <c r="A290">
        <v>1</v>
      </c>
      <c r="B290" t="s">
        <v>308</v>
      </c>
      <c r="C290">
        <v>36.288439955106639</v>
      </c>
      <c r="D290">
        <v>898.43099674964901</v>
      </c>
      <c r="E290">
        <v>7.7353087568832803</v>
      </c>
      <c r="F290">
        <v>26.113835380256798</v>
      </c>
      <c r="G290">
        <v>99</v>
      </c>
      <c r="H290">
        <v>567.865234375</v>
      </c>
      <c r="I290">
        <v>7.6599834099455893E-2</v>
      </c>
      <c r="K290" s="1" t="str">
        <f>TEXT(stand_validation_1cycle2[[#This Row],[stand_age]], ".0")</f>
        <v>36.3</v>
      </c>
      <c r="L290" s="1" t="str">
        <f t="shared" si="4"/>
        <v>"36.3"</v>
      </c>
      <c r="M290">
        <v>100</v>
      </c>
      <c r="N290">
        <f>0.029*stand_validation_1cycle2[[#This Row],[stand_level_biomass]]</f>
        <v>26.054498905739823</v>
      </c>
      <c r="O290">
        <f>0.213*stand_validation_1cycle2[[#This Row],[stand_level_biomass]]</f>
        <v>191.36580230767524</v>
      </c>
      <c r="P290">
        <f>0.571*stand_validation_1cycle2[[#This Row],[stand_level_biomass]]</f>
        <v>513.00409914404952</v>
      </c>
      <c r="Q290">
        <f>stand_validation_1cycle2[[#This Row],[stock]]</f>
        <v>99</v>
      </c>
      <c r="R290">
        <v>0</v>
      </c>
      <c r="S290">
        <f>stand_validation_1cycle2[[#This Row],[aws]]</f>
        <v>567.865234375</v>
      </c>
      <c r="T290">
        <f>stand_validation_1cycle2[[#This Row],[percent_tree_cover]]*100</f>
        <v>7.659983409945589</v>
      </c>
    </row>
    <row r="291" spans="1:20" x14ac:dyDescent="0.2">
      <c r="A291">
        <v>1</v>
      </c>
      <c r="B291" t="s">
        <v>309</v>
      </c>
      <c r="C291">
        <v>36.911111111111133</v>
      </c>
      <c r="D291">
        <v>739.31508014650399</v>
      </c>
      <c r="E291">
        <v>6.9004925556467098</v>
      </c>
      <c r="F291">
        <v>26.5637385500828</v>
      </c>
      <c r="G291">
        <v>100</v>
      </c>
      <c r="H291">
        <v>702.51220703125</v>
      </c>
      <c r="I291">
        <v>6.8775780764960201E-2</v>
      </c>
      <c r="K291" s="1" t="str">
        <f>TEXT(stand_validation_1cycle2[[#This Row],[stand_age]], ".0")</f>
        <v>36.9</v>
      </c>
      <c r="L291" s="1" t="str">
        <f t="shared" si="4"/>
        <v>"36.9"</v>
      </c>
      <c r="M291">
        <v>100</v>
      </c>
      <c r="N291">
        <f>0.029*stand_validation_1cycle2[[#This Row],[stand_level_biomass]]</f>
        <v>21.440137324248617</v>
      </c>
      <c r="O291">
        <f>0.213*stand_validation_1cycle2[[#This Row],[stand_level_biomass]]</f>
        <v>157.47411207120535</v>
      </c>
      <c r="P291">
        <f>0.571*stand_validation_1cycle2[[#This Row],[stand_level_biomass]]</f>
        <v>422.14891076365376</v>
      </c>
      <c r="Q291">
        <f>stand_validation_1cycle2[[#This Row],[stock]]</f>
        <v>100</v>
      </c>
      <c r="R291">
        <v>0</v>
      </c>
      <c r="S291">
        <f>stand_validation_1cycle2[[#This Row],[aws]]</f>
        <v>702.51220703125</v>
      </c>
      <c r="T291">
        <f>stand_validation_1cycle2[[#This Row],[percent_tree_cover]]*100</f>
        <v>6.8775780764960199</v>
      </c>
    </row>
    <row r="292" spans="1:20" x14ac:dyDescent="0.2">
      <c r="A292">
        <v>1</v>
      </c>
      <c r="B292" t="s">
        <v>310</v>
      </c>
      <c r="C292">
        <v>35.918739635157557</v>
      </c>
      <c r="D292">
        <v>718.83397854351597</v>
      </c>
      <c r="E292">
        <v>4.4727490781670198</v>
      </c>
      <c r="F292">
        <v>25.966798525794299</v>
      </c>
      <c r="G292">
        <v>66</v>
      </c>
      <c r="H292">
        <v>571.80236816406205</v>
      </c>
      <c r="I292">
        <v>6.4316122041565199E-2</v>
      </c>
      <c r="K292" s="1" t="str">
        <f>TEXT(stand_validation_1cycle2[[#This Row],[stand_age]], ".0")</f>
        <v>35.9</v>
      </c>
      <c r="L292" s="1" t="str">
        <f t="shared" si="4"/>
        <v>"35.9"</v>
      </c>
      <c r="M292">
        <v>100</v>
      </c>
      <c r="N292">
        <f>0.029*stand_validation_1cycle2[[#This Row],[stand_level_biomass]]</f>
        <v>20.846185377761966</v>
      </c>
      <c r="O292">
        <f>0.213*stand_validation_1cycle2[[#This Row],[stand_level_biomass]]</f>
        <v>153.1116374297689</v>
      </c>
      <c r="P292">
        <f>0.571*stand_validation_1cycle2[[#This Row],[stand_level_biomass]]</f>
        <v>410.4542017483476</v>
      </c>
      <c r="Q292">
        <f>stand_validation_1cycle2[[#This Row],[stock]]</f>
        <v>66</v>
      </c>
      <c r="R292">
        <v>0</v>
      </c>
      <c r="S292">
        <f>stand_validation_1cycle2[[#This Row],[aws]]</f>
        <v>571.80236816406205</v>
      </c>
      <c r="T292">
        <f>stand_validation_1cycle2[[#This Row],[percent_tree_cover]]*100</f>
        <v>6.4316122041565196</v>
      </c>
    </row>
    <row r="293" spans="1:20" x14ac:dyDescent="0.2">
      <c r="A293">
        <v>1</v>
      </c>
      <c r="B293" t="s">
        <v>311</v>
      </c>
      <c r="C293">
        <v>36.72874149659863</v>
      </c>
      <c r="D293">
        <v>769.35627722184495</v>
      </c>
      <c r="E293">
        <v>6.9284597988471202</v>
      </c>
      <c r="F293">
        <v>26.4297313487026</v>
      </c>
      <c r="G293">
        <v>98</v>
      </c>
      <c r="H293">
        <v>524.61187744140602</v>
      </c>
      <c r="I293">
        <v>7.0571815521434794E-2</v>
      </c>
      <c r="K293" s="1" t="str">
        <f>TEXT(stand_validation_1cycle2[[#This Row],[stand_age]], ".0")</f>
        <v>36.7</v>
      </c>
      <c r="L293" s="1" t="str">
        <f t="shared" si="4"/>
        <v>"36.7"</v>
      </c>
      <c r="M293">
        <v>100</v>
      </c>
      <c r="N293">
        <f>0.029*stand_validation_1cycle2[[#This Row],[stand_level_biomass]]</f>
        <v>22.311332039433506</v>
      </c>
      <c r="O293">
        <f>0.213*stand_validation_1cycle2[[#This Row],[stand_level_biomass]]</f>
        <v>163.87288704825298</v>
      </c>
      <c r="P293">
        <f>0.571*stand_validation_1cycle2[[#This Row],[stand_level_biomass]]</f>
        <v>439.3024342936734</v>
      </c>
      <c r="Q293">
        <f>stand_validation_1cycle2[[#This Row],[stock]]</f>
        <v>98</v>
      </c>
      <c r="R293">
        <v>0</v>
      </c>
      <c r="S293">
        <f>stand_validation_1cycle2[[#This Row],[aws]]</f>
        <v>524.61187744140602</v>
      </c>
      <c r="T293">
        <f>stand_validation_1cycle2[[#This Row],[percent_tree_cover]]*100</f>
        <v>7.0571815521434793</v>
      </c>
    </row>
    <row r="294" spans="1:20" x14ac:dyDescent="0.2">
      <c r="A294">
        <v>1</v>
      </c>
      <c r="B294" t="s">
        <v>312</v>
      </c>
      <c r="C294">
        <v>33.778158295281585</v>
      </c>
      <c r="D294">
        <v>642.61122055635894</v>
      </c>
      <c r="E294">
        <v>4.3947441179765496</v>
      </c>
      <c r="F294">
        <v>24.364166664555501</v>
      </c>
      <c r="G294">
        <v>72</v>
      </c>
      <c r="H294">
        <v>525.72888183593705</v>
      </c>
      <c r="I294">
        <v>6.1388366205153998E-2</v>
      </c>
      <c r="K294" s="1" t="str">
        <f>TEXT(stand_validation_1cycle2[[#This Row],[stand_age]], ".0")</f>
        <v>33.8</v>
      </c>
      <c r="L294" s="1" t="str">
        <f t="shared" si="4"/>
        <v>"33.8"</v>
      </c>
      <c r="M294">
        <v>100</v>
      </c>
      <c r="N294">
        <f>0.029*stand_validation_1cycle2[[#This Row],[stand_level_biomass]]</f>
        <v>18.635725396134411</v>
      </c>
      <c r="O294">
        <f>0.213*stand_validation_1cycle2[[#This Row],[stand_level_biomass]]</f>
        <v>136.87618997850444</v>
      </c>
      <c r="P294">
        <f>0.571*stand_validation_1cycle2[[#This Row],[stand_level_biomass]]</f>
        <v>366.93100693768093</v>
      </c>
      <c r="Q294">
        <f>stand_validation_1cycle2[[#This Row],[stock]]</f>
        <v>72</v>
      </c>
      <c r="R294">
        <v>0</v>
      </c>
      <c r="S294">
        <f>stand_validation_1cycle2[[#This Row],[aws]]</f>
        <v>525.72888183593705</v>
      </c>
      <c r="T294">
        <f>stand_validation_1cycle2[[#This Row],[percent_tree_cover]]*100</f>
        <v>6.1388366205153995</v>
      </c>
    </row>
    <row r="295" spans="1:20" x14ac:dyDescent="0.2">
      <c r="A295">
        <v>1</v>
      </c>
      <c r="B295" t="s">
        <v>313</v>
      </c>
      <c r="C295">
        <v>40.488262910798134</v>
      </c>
      <c r="D295">
        <v>1108.6127144683901</v>
      </c>
      <c r="E295">
        <v>6.6630910381947199</v>
      </c>
      <c r="F295">
        <v>29.1399861020885</v>
      </c>
      <c r="G295">
        <v>71</v>
      </c>
      <c r="H295">
        <v>524.13806152343705</v>
      </c>
      <c r="I295">
        <v>9.5137037472448893E-2</v>
      </c>
      <c r="K295" s="1" t="str">
        <f>TEXT(stand_validation_1cycle2[[#This Row],[stand_age]], ".0")</f>
        <v>40.5</v>
      </c>
      <c r="L295" s="1" t="str">
        <f t="shared" si="4"/>
        <v>"40.5"</v>
      </c>
      <c r="M295">
        <v>100</v>
      </c>
      <c r="N295">
        <f>0.029*stand_validation_1cycle2[[#This Row],[stand_level_biomass]]</f>
        <v>32.149768719583314</v>
      </c>
      <c r="O295">
        <f>0.213*stand_validation_1cycle2[[#This Row],[stand_level_biomass]]</f>
        <v>236.13450818176707</v>
      </c>
      <c r="P295">
        <f>0.571*stand_validation_1cycle2[[#This Row],[stand_level_biomass]]</f>
        <v>633.01785996145065</v>
      </c>
      <c r="Q295">
        <f>stand_validation_1cycle2[[#This Row],[stock]]</f>
        <v>71</v>
      </c>
      <c r="R295">
        <v>0</v>
      </c>
      <c r="S295">
        <f>stand_validation_1cycle2[[#This Row],[aws]]</f>
        <v>524.13806152343705</v>
      </c>
      <c r="T295">
        <f>stand_validation_1cycle2[[#This Row],[percent_tree_cover]]*100</f>
        <v>9.5137037472448895</v>
      </c>
    </row>
    <row r="296" spans="1:20" x14ac:dyDescent="0.2">
      <c r="A296">
        <v>1</v>
      </c>
      <c r="B296" t="s">
        <v>314</v>
      </c>
      <c r="C296">
        <v>41.409624413145551</v>
      </c>
      <c r="D296">
        <v>1049.9350758739999</v>
      </c>
      <c r="E296">
        <v>6.5107198675048004</v>
      </c>
      <c r="F296">
        <v>29.8060253507746</v>
      </c>
      <c r="G296">
        <v>71</v>
      </c>
      <c r="H296">
        <v>595</v>
      </c>
      <c r="I296">
        <v>8.7971622592884893E-2</v>
      </c>
      <c r="K296" s="1" t="str">
        <f>TEXT(stand_validation_1cycle2[[#This Row],[stand_age]], ".0")</f>
        <v>41.4</v>
      </c>
      <c r="L296" s="1" t="str">
        <f t="shared" si="4"/>
        <v>"41.4"</v>
      </c>
      <c r="M296">
        <v>100</v>
      </c>
      <c r="N296">
        <f>0.029*stand_validation_1cycle2[[#This Row],[stand_level_biomass]]</f>
        <v>30.448117200346001</v>
      </c>
      <c r="O296">
        <f>0.213*stand_validation_1cycle2[[#This Row],[stand_level_biomass]]</f>
        <v>223.636171161162</v>
      </c>
      <c r="P296">
        <f>0.571*stand_validation_1cycle2[[#This Row],[stand_level_biomass]]</f>
        <v>599.51292832405397</v>
      </c>
      <c r="Q296">
        <f>stand_validation_1cycle2[[#This Row],[stock]]</f>
        <v>71</v>
      </c>
      <c r="R296">
        <v>0</v>
      </c>
      <c r="S296">
        <f>stand_validation_1cycle2[[#This Row],[aws]]</f>
        <v>595</v>
      </c>
      <c r="T296">
        <f>stand_validation_1cycle2[[#This Row],[percent_tree_cover]]*100</f>
        <v>8.7971622592884895</v>
      </c>
    </row>
    <row r="297" spans="1:20" x14ac:dyDescent="0.2">
      <c r="A297">
        <v>1</v>
      </c>
      <c r="B297" t="s">
        <v>315</v>
      </c>
      <c r="C297">
        <v>37.590277777777807</v>
      </c>
      <c r="D297">
        <v>879.29823632233604</v>
      </c>
      <c r="E297">
        <v>7.7115960155339902</v>
      </c>
      <c r="F297">
        <v>27.119200874538901</v>
      </c>
      <c r="G297">
        <v>99</v>
      </c>
      <c r="H297">
        <v>597.22180175781205</v>
      </c>
      <c r="I297">
        <v>7.6511387866330494E-2</v>
      </c>
      <c r="K297" s="1" t="str">
        <f>TEXT(stand_validation_1cycle2[[#This Row],[stand_age]], ".0")</f>
        <v>37.6</v>
      </c>
      <c r="L297" s="1" t="str">
        <f t="shared" si="4"/>
        <v>"37.6"</v>
      </c>
      <c r="M297">
        <v>100</v>
      </c>
      <c r="N297">
        <f>0.029*stand_validation_1cycle2[[#This Row],[stand_level_biomass]]</f>
        <v>25.499648853347747</v>
      </c>
      <c r="O297">
        <f>0.213*stand_validation_1cycle2[[#This Row],[stand_level_biomass]]</f>
        <v>187.29052433665757</v>
      </c>
      <c r="P297">
        <f>0.571*stand_validation_1cycle2[[#This Row],[stand_level_biomass]]</f>
        <v>502.07929294005385</v>
      </c>
      <c r="Q297">
        <f>stand_validation_1cycle2[[#This Row],[stock]]</f>
        <v>99</v>
      </c>
      <c r="R297">
        <v>0</v>
      </c>
      <c r="S297">
        <f>stand_validation_1cycle2[[#This Row],[aws]]</f>
        <v>597.22180175781205</v>
      </c>
      <c r="T297">
        <f>stand_validation_1cycle2[[#This Row],[percent_tree_cover]]*100</f>
        <v>7.6511387866330498</v>
      </c>
    </row>
    <row r="298" spans="1:20" x14ac:dyDescent="0.2">
      <c r="A298">
        <v>1</v>
      </c>
      <c r="B298" t="s">
        <v>316</v>
      </c>
      <c r="C298">
        <v>34.741666666666681</v>
      </c>
      <c r="D298">
        <v>684.13696467985596</v>
      </c>
      <c r="E298">
        <v>6.3741595472422299</v>
      </c>
      <c r="F298">
        <v>24.994766065875002</v>
      </c>
      <c r="G298">
        <v>100</v>
      </c>
      <c r="H298">
        <v>566.73394775390602</v>
      </c>
      <c r="I298">
        <v>6.3503788228948699E-2</v>
      </c>
      <c r="K298" s="1" t="str">
        <f>TEXT(stand_validation_1cycle2[[#This Row],[stand_age]], ".0")</f>
        <v>34.7</v>
      </c>
      <c r="L298" s="1" t="str">
        <f t="shared" si="4"/>
        <v>"34.7"</v>
      </c>
      <c r="M298">
        <v>100</v>
      </c>
      <c r="N298">
        <f>0.029*stand_validation_1cycle2[[#This Row],[stand_level_biomass]]</f>
        <v>19.839971975715823</v>
      </c>
      <c r="O298">
        <f>0.213*stand_validation_1cycle2[[#This Row],[stand_level_biomass]]</f>
        <v>145.72117347680933</v>
      </c>
      <c r="P298">
        <f>0.571*stand_validation_1cycle2[[#This Row],[stand_level_biomass]]</f>
        <v>390.6422068321977</v>
      </c>
      <c r="Q298">
        <f>stand_validation_1cycle2[[#This Row],[stock]]</f>
        <v>100</v>
      </c>
      <c r="R298">
        <v>0</v>
      </c>
      <c r="S298">
        <f>stand_validation_1cycle2[[#This Row],[aws]]</f>
        <v>566.73394775390602</v>
      </c>
      <c r="T298">
        <f>stand_validation_1cycle2[[#This Row],[percent_tree_cover]]*100</f>
        <v>6.3503788228948697</v>
      </c>
    </row>
    <row r="299" spans="1:20" x14ac:dyDescent="0.2">
      <c r="A299">
        <v>1</v>
      </c>
      <c r="B299" t="s">
        <v>317</v>
      </c>
      <c r="C299">
        <v>36.979468599033815</v>
      </c>
      <c r="D299">
        <v>843.78351900012603</v>
      </c>
      <c r="E299">
        <v>6.8536168516625002</v>
      </c>
      <c r="F299">
        <v>26.727209669076899</v>
      </c>
      <c r="G299">
        <v>91</v>
      </c>
      <c r="H299">
        <v>574.59332275390602</v>
      </c>
      <c r="I299">
        <v>7.3724750629795402E-2</v>
      </c>
      <c r="K299" s="1" t="str">
        <f>TEXT(stand_validation_1cycle2[[#This Row],[stand_age]], ".0")</f>
        <v>37.0</v>
      </c>
      <c r="L299" s="1" t="str">
        <f t="shared" si="4"/>
        <v>"37.0"</v>
      </c>
      <c r="M299">
        <v>100</v>
      </c>
      <c r="N299">
        <f>0.029*stand_validation_1cycle2[[#This Row],[stand_level_biomass]]</f>
        <v>24.469722051003657</v>
      </c>
      <c r="O299">
        <f>0.213*stand_validation_1cycle2[[#This Row],[stand_level_biomass]]</f>
        <v>179.72588954702684</v>
      </c>
      <c r="P299">
        <f>0.571*stand_validation_1cycle2[[#This Row],[stand_level_biomass]]</f>
        <v>481.80038934907191</v>
      </c>
      <c r="Q299">
        <f>stand_validation_1cycle2[[#This Row],[stock]]</f>
        <v>91</v>
      </c>
      <c r="R299">
        <v>0</v>
      </c>
      <c r="S299">
        <f>stand_validation_1cycle2[[#This Row],[aws]]</f>
        <v>574.59332275390602</v>
      </c>
      <c r="T299">
        <f>stand_validation_1cycle2[[#This Row],[percent_tree_cover]]*100</f>
        <v>7.3724750629795404</v>
      </c>
    </row>
    <row r="300" spans="1:20" x14ac:dyDescent="0.2">
      <c r="A300">
        <v>1</v>
      </c>
      <c r="B300" t="s">
        <v>318</v>
      </c>
      <c r="C300">
        <v>42.786458333333336</v>
      </c>
      <c r="D300">
        <v>1186.2507486736999</v>
      </c>
      <c r="E300">
        <v>8.0326950590647499</v>
      </c>
      <c r="F300">
        <v>30.796551248761599</v>
      </c>
      <c r="G300">
        <v>80</v>
      </c>
      <c r="H300">
        <v>566.73394775390602</v>
      </c>
      <c r="I300">
        <v>9.7838477413485503E-2</v>
      </c>
      <c r="K300" s="1" t="str">
        <f>TEXT(stand_validation_1cycle2[[#This Row],[stand_age]], ".0")</f>
        <v>42.8</v>
      </c>
      <c r="L300" s="1" t="str">
        <f t="shared" si="4"/>
        <v>"42.8"</v>
      </c>
      <c r="M300">
        <v>100</v>
      </c>
      <c r="N300">
        <f>0.029*stand_validation_1cycle2[[#This Row],[stand_level_biomass]]</f>
        <v>34.401271711537298</v>
      </c>
      <c r="O300">
        <f>0.213*stand_validation_1cycle2[[#This Row],[stand_level_biomass]]</f>
        <v>252.67140946749808</v>
      </c>
      <c r="P300">
        <f>0.571*stand_validation_1cycle2[[#This Row],[stand_level_biomass]]</f>
        <v>677.34917749268266</v>
      </c>
      <c r="Q300">
        <f>stand_validation_1cycle2[[#This Row],[stock]]</f>
        <v>80</v>
      </c>
      <c r="R300">
        <v>0</v>
      </c>
      <c r="S300">
        <f>stand_validation_1cycle2[[#This Row],[aws]]</f>
        <v>566.73394775390602</v>
      </c>
      <c r="T300">
        <f>stand_validation_1cycle2[[#This Row],[percent_tree_cover]]*100</f>
        <v>9.7838477413485503</v>
      </c>
    </row>
    <row r="301" spans="1:20" x14ac:dyDescent="0.2">
      <c r="A301">
        <v>1</v>
      </c>
      <c r="B301" t="s">
        <v>319</v>
      </c>
      <c r="C301">
        <v>43.302878179384201</v>
      </c>
      <c r="D301">
        <v>1232.9109460379</v>
      </c>
      <c r="E301">
        <v>8.6006062608413192</v>
      </c>
      <c r="F301">
        <v>31.168239757744399</v>
      </c>
      <c r="G301">
        <v>83</v>
      </c>
      <c r="H301">
        <v>566.73394775390602</v>
      </c>
      <c r="I301">
        <v>0.10514324089409301</v>
      </c>
      <c r="K301" s="1" t="str">
        <f>TEXT(stand_validation_1cycle2[[#This Row],[stand_age]], ".0")</f>
        <v>43.3</v>
      </c>
      <c r="L301" s="1" t="str">
        <f t="shared" si="4"/>
        <v>"43.3"</v>
      </c>
      <c r="M301">
        <v>100</v>
      </c>
      <c r="N301">
        <f>0.029*stand_validation_1cycle2[[#This Row],[stand_level_biomass]]</f>
        <v>35.7544174350991</v>
      </c>
      <c r="O301">
        <f>0.213*stand_validation_1cycle2[[#This Row],[stand_level_biomass]]</f>
        <v>262.61003150607269</v>
      </c>
      <c r="P301">
        <f>0.571*stand_validation_1cycle2[[#This Row],[stand_level_biomass]]</f>
        <v>703.99215018764085</v>
      </c>
      <c r="Q301">
        <f>stand_validation_1cycle2[[#This Row],[stock]]</f>
        <v>83</v>
      </c>
      <c r="R301">
        <v>0</v>
      </c>
      <c r="S301">
        <f>stand_validation_1cycle2[[#This Row],[aws]]</f>
        <v>566.73394775390602</v>
      </c>
      <c r="T301">
        <f>stand_validation_1cycle2[[#This Row],[percent_tree_cover]]*100</f>
        <v>10.514324089409302</v>
      </c>
    </row>
    <row r="302" spans="1:20" x14ac:dyDescent="0.2">
      <c r="A302">
        <v>1</v>
      </c>
      <c r="B302" t="s">
        <v>320</v>
      </c>
      <c r="C302">
        <v>36.448748043818476</v>
      </c>
      <c r="D302">
        <v>875.24338675280603</v>
      </c>
      <c r="E302">
        <v>5.4424102900772997</v>
      </c>
      <c r="F302">
        <v>26.2280373698853</v>
      </c>
      <c r="G302">
        <v>71</v>
      </c>
      <c r="H302">
        <v>526.40606689453102</v>
      </c>
      <c r="I302">
        <v>7.9208165452847104E-2</v>
      </c>
      <c r="K302" s="1" t="str">
        <f>TEXT(stand_validation_1cycle2[[#This Row],[stand_age]], ".0")</f>
        <v>36.4</v>
      </c>
      <c r="L302" s="1" t="str">
        <f t="shared" si="4"/>
        <v>"36.4"</v>
      </c>
      <c r="M302">
        <v>100</v>
      </c>
      <c r="N302">
        <f>0.029*stand_validation_1cycle2[[#This Row],[stand_level_biomass]]</f>
        <v>25.382058215831375</v>
      </c>
      <c r="O302">
        <f>0.213*stand_validation_1cycle2[[#This Row],[stand_level_biomass]]</f>
        <v>186.42684137834769</v>
      </c>
      <c r="P302">
        <f>0.571*stand_validation_1cycle2[[#This Row],[stand_level_biomass]]</f>
        <v>499.7639738358522</v>
      </c>
      <c r="Q302">
        <f>stand_validation_1cycle2[[#This Row],[stock]]</f>
        <v>71</v>
      </c>
      <c r="R302">
        <v>0</v>
      </c>
      <c r="S302">
        <f>stand_validation_1cycle2[[#This Row],[aws]]</f>
        <v>526.40606689453102</v>
      </c>
      <c r="T302">
        <f>stand_validation_1cycle2[[#This Row],[percent_tree_cover]]*100</f>
        <v>7.9208165452847101</v>
      </c>
    </row>
    <row r="303" spans="1:20" x14ac:dyDescent="0.2">
      <c r="A303">
        <v>1</v>
      </c>
      <c r="B303" t="s">
        <v>321</v>
      </c>
      <c r="C303">
        <v>34.942663817663821</v>
      </c>
      <c r="D303">
        <v>711.16955605021803</v>
      </c>
      <c r="E303">
        <v>5.13141853551131</v>
      </c>
      <c r="F303">
        <v>25.144317531617201</v>
      </c>
      <c r="G303">
        <v>78</v>
      </c>
      <c r="H303">
        <v>524.11468505859295</v>
      </c>
      <c r="I303">
        <v>6.6990527400872302E-2</v>
      </c>
      <c r="K303" s="1" t="str">
        <f>TEXT(stand_validation_1cycle2[[#This Row],[stand_age]], ".0")</f>
        <v>34.9</v>
      </c>
      <c r="L303" s="1" t="str">
        <f t="shared" si="4"/>
        <v>"34.9"</v>
      </c>
      <c r="M303">
        <v>100</v>
      </c>
      <c r="N303">
        <f>0.029*stand_validation_1cycle2[[#This Row],[stand_level_biomass]]</f>
        <v>20.623917125456323</v>
      </c>
      <c r="O303">
        <f>0.213*stand_validation_1cycle2[[#This Row],[stand_level_biomass]]</f>
        <v>151.47911543869643</v>
      </c>
      <c r="P303">
        <f>0.571*stand_validation_1cycle2[[#This Row],[stand_level_biomass]]</f>
        <v>406.07781650467444</v>
      </c>
      <c r="Q303">
        <f>stand_validation_1cycle2[[#This Row],[stock]]</f>
        <v>78</v>
      </c>
      <c r="R303">
        <v>0</v>
      </c>
      <c r="S303">
        <f>stand_validation_1cycle2[[#This Row],[aws]]</f>
        <v>524.11468505859295</v>
      </c>
      <c r="T303">
        <f>stand_validation_1cycle2[[#This Row],[percent_tree_cover]]*100</f>
        <v>6.6990527400872306</v>
      </c>
    </row>
    <row r="304" spans="1:20" x14ac:dyDescent="0.2">
      <c r="A304">
        <v>1</v>
      </c>
      <c r="B304" t="s">
        <v>322</v>
      </c>
      <c r="C304">
        <v>40.608333333333348</v>
      </c>
      <c r="D304">
        <v>1047.1753908517101</v>
      </c>
      <c r="E304">
        <v>9.0384484581758002</v>
      </c>
      <c r="F304">
        <v>29.221706055188498</v>
      </c>
      <c r="G304">
        <v>100</v>
      </c>
      <c r="H304">
        <v>524.11468505859295</v>
      </c>
      <c r="I304">
        <v>9.0046256368921496E-2</v>
      </c>
      <c r="K304" s="1" t="str">
        <f>TEXT(stand_validation_1cycle2[[#This Row],[stand_age]], ".0")</f>
        <v>40.6</v>
      </c>
      <c r="L304" s="1" t="str">
        <f t="shared" si="4"/>
        <v>"40.6"</v>
      </c>
      <c r="M304">
        <v>100</v>
      </c>
      <c r="N304">
        <f>0.029*stand_validation_1cycle2[[#This Row],[stand_level_biomass]]</f>
        <v>30.368086334699594</v>
      </c>
      <c r="O304">
        <f>0.213*stand_validation_1cycle2[[#This Row],[stand_level_biomass]]</f>
        <v>223.04835825141424</v>
      </c>
      <c r="P304">
        <f>0.571*stand_validation_1cycle2[[#This Row],[stand_level_biomass]]</f>
        <v>597.93714817632645</v>
      </c>
      <c r="Q304">
        <f>stand_validation_1cycle2[[#This Row],[stock]]</f>
        <v>100</v>
      </c>
      <c r="R304">
        <v>0</v>
      </c>
      <c r="S304">
        <f>stand_validation_1cycle2[[#This Row],[aws]]</f>
        <v>524.11468505859295</v>
      </c>
      <c r="T304">
        <f>stand_validation_1cycle2[[#This Row],[percent_tree_cover]]*100</f>
        <v>9.0046256368921505</v>
      </c>
    </row>
    <row r="305" spans="1:20" x14ac:dyDescent="0.2">
      <c r="A305">
        <v>1</v>
      </c>
      <c r="B305" t="s">
        <v>323</v>
      </c>
      <c r="C305">
        <v>35.638888888888907</v>
      </c>
      <c r="D305">
        <v>735.93159328646698</v>
      </c>
      <c r="E305">
        <v>4.3540267209915298</v>
      </c>
      <c r="F305">
        <v>25.643633718386099</v>
      </c>
      <c r="G305">
        <v>64</v>
      </c>
      <c r="H305">
        <v>524.388916015625</v>
      </c>
      <c r="I305">
        <v>6.1909980224654902E-2</v>
      </c>
      <c r="K305" s="1" t="str">
        <f>TEXT(stand_validation_1cycle2[[#This Row],[stand_age]], ".0")</f>
        <v>35.6</v>
      </c>
      <c r="L305" s="1" t="str">
        <f t="shared" si="4"/>
        <v>"35.6"</v>
      </c>
      <c r="M305">
        <v>100</v>
      </c>
      <c r="N305">
        <f>0.029*stand_validation_1cycle2[[#This Row],[stand_level_biomass]]</f>
        <v>21.342016205307544</v>
      </c>
      <c r="O305">
        <f>0.213*stand_validation_1cycle2[[#This Row],[stand_level_biomass]]</f>
        <v>156.75342937001747</v>
      </c>
      <c r="P305">
        <f>0.571*stand_validation_1cycle2[[#This Row],[stand_level_biomass]]</f>
        <v>420.21693976657264</v>
      </c>
      <c r="Q305">
        <f>stand_validation_1cycle2[[#This Row],[stock]]</f>
        <v>64</v>
      </c>
      <c r="R305">
        <v>0</v>
      </c>
      <c r="S305">
        <f>stand_validation_1cycle2[[#This Row],[aws]]</f>
        <v>524.388916015625</v>
      </c>
      <c r="T305">
        <f>stand_validation_1cycle2[[#This Row],[percent_tree_cover]]*100</f>
        <v>6.1909980224654904</v>
      </c>
    </row>
    <row r="306" spans="1:20" x14ac:dyDescent="0.2">
      <c r="A306">
        <v>1</v>
      </c>
      <c r="B306" t="s">
        <v>324</v>
      </c>
      <c r="C306">
        <v>40.144444444444446</v>
      </c>
      <c r="D306">
        <v>1080.1070247891701</v>
      </c>
      <c r="E306">
        <v>9.1769298623460394</v>
      </c>
      <c r="F306">
        <v>28.8923471213485</v>
      </c>
      <c r="G306">
        <v>100</v>
      </c>
      <c r="H306">
        <v>623</v>
      </c>
      <c r="I306">
        <v>9.1426202065602299E-2</v>
      </c>
      <c r="K306" s="1" t="str">
        <f>TEXT(stand_validation_1cycle2[[#This Row],[stand_age]], ".0")</f>
        <v>40.1</v>
      </c>
      <c r="L306" s="1" t="str">
        <f t="shared" si="4"/>
        <v>"40.1"</v>
      </c>
      <c r="M306">
        <v>100</v>
      </c>
      <c r="N306">
        <f>0.029*stand_validation_1cycle2[[#This Row],[stand_level_biomass]]</f>
        <v>31.323103718885932</v>
      </c>
      <c r="O306">
        <f>0.213*stand_validation_1cycle2[[#This Row],[stand_level_biomass]]</f>
        <v>230.06279628009321</v>
      </c>
      <c r="P306">
        <f>0.571*stand_validation_1cycle2[[#This Row],[stand_level_biomass]]</f>
        <v>616.74111115461608</v>
      </c>
      <c r="Q306">
        <f>stand_validation_1cycle2[[#This Row],[stock]]</f>
        <v>100</v>
      </c>
      <c r="R306">
        <v>0</v>
      </c>
      <c r="S306">
        <f>stand_validation_1cycle2[[#This Row],[aws]]</f>
        <v>623</v>
      </c>
      <c r="T306">
        <f>stand_validation_1cycle2[[#This Row],[percent_tree_cover]]*100</f>
        <v>9.1426202065602293</v>
      </c>
    </row>
    <row r="307" spans="1:20" x14ac:dyDescent="0.2">
      <c r="A307">
        <v>1</v>
      </c>
      <c r="B307" t="s">
        <v>325</v>
      </c>
      <c r="C307">
        <v>39.53058361391696</v>
      </c>
      <c r="D307">
        <v>990.71444133013597</v>
      </c>
      <c r="E307">
        <v>8.4688808516726297</v>
      </c>
      <c r="F307">
        <v>28.5341590453571</v>
      </c>
      <c r="G307">
        <v>98</v>
      </c>
      <c r="H307">
        <v>566.54302978515602</v>
      </c>
      <c r="I307">
        <v>8.3926467750675596E-2</v>
      </c>
      <c r="K307" s="1" t="str">
        <f>TEXT(stand_validation_1cycle2[[#This Row],[stand_age]], ".0")</f>
        <v>39.5</v>
      </c>
      <c r="L307" s="1" t="str">
        <f t="shared" si="4"/>
        <v>"39.5"</v>
      </c>
      <c r="M307">
        <v>100</v>
      </c>
      <c r="N307">
        <f>0.029*stand_validation_1cycle2[[#This Row],[stand_level_biomass]]</f>
        <v>28.730718798573946</v>
      </c>
      <c r="O307">
        <f>0.213*stand_validation_1cycle2[[#This Row],[stand_level_biomass]]</f>
        <v>211.02217600331895</v>
      </c>
      <c r="P307">
        <f>0.571*stand_validation_1cycle2[[#This Row],[stand_level_biomass]]</f>
        <v>565.69794599950762</v>
      </c>
      <c r="Q307">
        <f>stand_validation_1cycle2[[#This Row],[stock]]</f>
        <v>98</v>
      </c>
      <c r="R307">
        <v>0</v>
      </c>
      <c r="S307">
        <f>stand_validation_1cycle2[[#This Row],[aws]]</f>
        <v>566.54302978515602</v>
      </c>
      <c r="T307">
        <f>stand_validation_1cycle2[[#This Row],[percent_tree_cover]]*100</f>
        <v>8.3926467750675595</v>
      </c>
    </row>
    <row r="308" spans="1:20" x14ac:dyDescent="0.2">
      <c r="A308">
        <v>1</v>
      </c>
      <c r="B308" t="s">
        <v>326</v>
      </c>
      <c r="C308">
        <v>37.580555555555584</v>
      </c>
      <c r="D308">
        <v>776.08851332532402</v>
      </c>
      <c r="E308">
        <v>7.1387886416067996</v>
      </c>
      <c r="F308">
        <v>27.127926711906198</v>
      </c>
      <c r="G308">
        <v>99</v>
      </c>
      <c r="H308">
        <v>569.97125244140602</v>
      </c>
      <c r="I308">
        <v>7.0875310998858798E-2</v>
      </c>
      <c r="K308" s="1" t="str">
        <f>TEXT(stand_validation_1cycle2[[#This Row],[stand_age]], ".0")</f>
        <v>37.6</v>
      </c>
      <c r="L308" s="1" t="str">
        <f t="shared" si="4"/>
        <v>"37.6"</v>
      </c>
      <c r="M308">
        <v>100</v>
      </c>
      <c r="N308">
        <f>0.029*stand_validation_1cycle2[[#This Row],[stand_level_biomass]]</f>
        <v>22.506566886434399</v>
      </c>
      <c r="O308">
        <f>0.213*stand_validation_1cycle2[[#This Row],[stand_level_biomass]]</f>
        <v>165.30685333829402</v>
      </c>
      <c r="P308">
        <f>0.571*stand_validation_1cycle2[[#This Row],[stand_level_biomass]]</f>
        <v>443.14654110875995</v>
      </c>
      <c r="Q308">
        <f>stand_validation_1cycle2[[#This Row],[stock]]</f>
        <v>99</v>
      </c>
      <c r="R308">
        <v>0</v>
      </c>
      <c r="S308">
        <f>stand_validation_1cycle2[[#This Row],[aws]]</f>
        <v>569.97125244140602</v>
      </c>
      <c r="T308">
        <f>stand_validation_1cycle2[[#This Row],[percent_tree_cover]]*100</f>
        <v>7.0875310998858794</v>
      </c>
    </row>
    <row r="309" spans="1:20" x14ac:dyDescent="0.2">
      <c r="A309">
        <v>1</v>
      </c>
      <c r="B309" t="s">
        <v>327</v>
      </c>
      <c r="C309">
        <v>35.30694444444444</v>
      </c>
      <c r="D309">
        <v>675.21264926133097</v>
      </c>
      <c r="E309">
        <v>6.4132605948069799</v>
      </c>
      <c r="F309">
        <v>25.4052042837328</v>
      </c>
      <c r="G309">
        <v>100</v>
      </c>
      <c r="H309">
        <v>574.6630859375</v>
      </c>
      <c r="I309">
        <v>6.3914975530667495E-2</v>
      </c>
      <c r="K309" s="1" t="str">
        <f>TEXT(stand_validation_1cycle2[[#This Row],[stand_age]], ".0")</f>
        <v>35.3</v>
      </c>
      <c r="L309" s="1" t="str">
        <f t="shared" si="4"/>
        <v>"35.3"</v>
      </c>
      <c r="M309">
        <v>100</v>
      </c>
      <c r="N309">
        <f>0.029*stand_validation_1cycle2[[#This Row],[stand_level_biomass]]</f>
        <v>19.581166828578599</v>
      </c>
      <c r="O309">
        <f>0.213*stand_validation_1cycle2[[#This Row],[stand_level_biomass]]</f>
        <v>143.8202942926635</v>
      </c>
      <c r="P309">
        <f>0.571*stand_validation_1cycle2[[#This Row],[stand_level_biomass]]</f>
        <v>385.54642272821997</v>
      </c>
      <c r="Q309">
        <f>stand_validation_1cycle2[[#This Row],[stock]]</f>
        <v>100</v>
      </c>
      <c r="R309">
        <v>0</v>
      </c>
      <c r="S309">
        <f>stand_validation_1cycle2[[#This Row],[aws]]</f>
        <v>574.6630859375</v>
      </c>
      <c r="T309">
        <f>stand_validation_1cycle2[[#This Row],[percent_tree_cover]]*100</f>
        <v>6.391497553066749</v>
      </c>
    </row>
    <row r="310" spans="1:20" x14ac:dyDescent="0.2">
      <c r="A310">
        <v>1</v>
      </c>
      <c r="B310" t="s">
        <v>328</v>
      </c>
      <c r="C310">
        <v>36.251388888888911</v>
      </c>
      <c r="D310">
        <v>758.89087721088799</v>
      </c>
      <c r="E310">
        <v>6.9536773630774897</v>
      </c>
      <c r="F310">
        <v>26.085972283732801</v>
      </c>
      <c r="G310">
        <v>100</v>
      </c>
      <c r="H310">
        <v>567.54870605468705</v>
      </c>
      <c r="I310">
        <v>6.9289496905449402E-2</v>
      </c>
      <c r="K310" s="1" t="str">
        <f>TEXT(stand_validation_1cycle2[[#This Row],[stand_age]], ".0")</f>
        <v>36.3</v>
      </c>
      <c r="L310" s="1" t="str">
        <f t="shared" si="4"/>
        <v>"36.3"</v>
      </c>
      <c r="M310">
        <v>100</v>
      </c>
      <c r="N310">
        <f>0.029*stand_validation_1cycle2[[#This Row],[stand_level_biomass]]</f>
        <v>22.007835439115752</v>
      </c>
      <c r="O310">
        <f>0.213*stand_validation_1cycle2[[#This Row],[stand_level_biomass]]</f>
        <v>161.64375684591914</v>
      </c>
      <c r="P310">
        <f>0.571*stand_validation_1cycle2[[#This Row],[stand_level_biomass]]</f>
        <v>433.32669088741699</v>
      </c>
      <c r="Q310">
        <f>stand_validation_1cycle2[[#This Row],[stock]]</f>
        <v>100</v>
      </c>
      <c r="R310">
        <v>0</v>
      </c>
      <c r="S310">
        <f>stand_validation_1cycle2[[#This Row],[aws]]</f>
        <v>567.54870605468705</v>
      </c>
      <c r="T310">
        <f>stand_validation_1cycle2[[#This Row],[percent_tree_cover]]*100</f>
        <v>6.9289496905449406</v>
      </c>
    </row>
    <row r="311" spans="1:20" x14ac:dyDescent="0.2">
      <c r="A311">
        <v>1</v>
      </c>
      <c r="B311" t="s">
        <v>329</v>
      </c>
      <c r="C311">
        <v>34.656944444444463</v>
      </c>
      <c r="D311">
        <v>651.949714040907</v>
      </c>
      <c r="E311">
        <v>6.17308740723636</v>
      </c>
      <c r="F311">
        <v>24.9368222266442</v>
      </c>
      <c r="G311">
        <v>100</v>
      </c>
      <c r="H311">
        <v>524.56597900390602</v>
      </c>
      <c r="I311">
        <v>6.1527407736387103E-2</v>
      </c>
      <c r="K311" s="1" t="str">
        <f>TEXT(stand_validation_1cycle2[[#This Row],[stand_age]], ".0")</f>
        <v>34.7</v>
      </c>
      <c r="L311" s="1" t="str">
        <f t="shared" si="4"/>
        <v>"34.7"</v>
      </c>
      <c r="M311">
        <v>100</v>
      </c>
      <c r="N311">
        <f>0.029*stand_validation_1cycle2[[#This Row],[stand_level_biomass]]</f>
        <v>18.906541707186303</v>
      </c>
      <c r="O311">
        <f>0.213*stand_validation_1cycle2[[#This Row],[stand_level_biomass]]</f>
        <v>138.86528909071319</v>
      </c>
      <c r="P311">
        <f>0.571*stand_validation_1cycle2[[#This Row],[stand_level_biomass]]</f>
        <v>372.26328671735786</v>
      </c>
      <c r="Q311">
        <f>stand_validation_1cycle2[[#This Row],[stock]]</f>
        <v>100</v>
      </c>
      <c r="R311">
        <v>0</v>
      </c>
      <c r="S311">
        <f>stand_validation_1cycle2[[#This Row],[aws]]</f>
        <v>524.56597900390602</v>
      </c>
      <c r="T311">
        <f>stand_validation_1cycle2[[#This Row],[percent_tree_cover]]*100</f>
        <v>6.1527407736387101</v>
      </c>
    </row>
    <row r="312" spans="1:20" x14ac:dyDescent="0.2">
      <c r="A312">
        <v>1</v>
      </c>
      <c r="B312" t="s">
        <v>330</v>
      </c>
      <c r="C312">
        <v>38.462500000000006</v>
      </c>
      <c r="D312">
        <v>873.44974603728997</v>
      </c>
      <c r="E312">
        <v>7.8152575775281603</v>
      </c>
      <c r="F312">
        <v>27.6799331215385</v>
      </c>
      <c r="G312">
        <v>100</v>
      </c>
      <c r="H312">
        <v>525.92626953125</v>
      </c>
      <c r="I312">
        <v>7.7878138272421807E-2</v>
      </c>
      <c r="K312" s="1" t="str">
        <f>TEXT(stand_validation_1cycle2[[#This Row],[stand_age]], ".0")</f>
        <v>38.5</v>
      </c>
      <c r="L312" s="1" t="str">
        <f t="shared" si="4"/>
        <v>"38.5"</v>
      </c>
      <c r="M312">
        <v>100</v>
      </c>
      <c r="N312">
        <f>0.029*stand_validation_1cycle2[[#This Row],[stand_level_biomass]]</f>
        <v>25.330042635081412</v>
      </c>
      <c r="O312">
        <f>0.213*stand_validation_1cycle2[[#This Row],[stand_level_biomass]]</f>
        <v>186.04479590594275</v>
      </c>
      <c r="P312">
        <f>0.571*stand_validation_1cycle2[[#This Row],[stand_level_biomass]]</f>
        <v>498.73980498729253</v>
      </c>
      <c r="Q312">
        <f>stand_validation_1cycle2[[#This Row],[stock]]</f>
        <v>100</v>
      </c>
      <c r="R312">
        <v>0</v>
      </c>
      <c r="S312">
        <f>stand_validation_1cycle2[[#This Row],[aws]]</f>
        <v>525.92626953125</v>
      </c>
      <c r="T312">
        <f>stand_validation_1cycle2[[#This Row],[percent_tree_cover]]*100</f>
        <v>7.7878138272421804</v>
      </c>
    </row>
    <row r="313" spans="1:20" x14ac:dyDescent="0.2">
      <c r="A313">
        <v>1</v>
      </c>
      <c r="B313" t="s">
        <v>331</v>
      </c>
      <c r="C313">
        <v>35.50138888888889</v>
      </c>
      <c r="D313">
        <v>759.30090892208102</v>
      </c>
      <c r="E313">
        <v>6.8998524561435399</v>
      </c>
      <c r="F313">
        <v>25.547028532265699</v>
      </c>
      <c r="G313">
        <v>100</v>
      </c>
      <c r="H313">
        <v>523.526123046875</v>
      </c>
      <c r="I313">
        <v>6.8758989665349907E-2</v>
      </c>
      <c r="K313" s="1" t="str">
        <f>TEXT(stand_validation_1cycle2[[#This Row],[stand_age]], ".0")</f>
        <v>35.5</v>
      </c>
      <c r="L313" s="1" t="str">
        <f t="shared" si="4"/>
        <v>"35.5"</v>
      </c>
      <c r="M313">
        <v>100</v>
      </c>
      <c r="N313">
        <f>0.029*stand_validation_1cycle2[[#This Row],[stand_level_biomass]]</f>
        <v>22.01972635874035</v>
      </c>
      <c r="O313">
        <f>0.213*stand_validation_1cycle2[[#This Row],[stand_level_biomass]]</f>
        <v>161.73109360040326</v>
      </c>
      <c r="P313">
        <f>0.571*stand_validation_1cycle2[[#This Row],[stand_level_biomass]]</f>
        <v>433.56081899450822</v>
      </c>
      <c r="Q313">
        <f>stand_validation_1cycle2[[#This Row],[stock]]</f>
        <v>100</v>
      </c>
      <c r="R313">
        <v>0</v>
      </c>
      <c r="S313">
        <f>stand_validation_1cycle2[[#This Row],[aws]]</f>
        <v>523.526123046875</v>
      </c>
      <c r="T313">
        <f>stand_validation_1cycle2[[#This Row],[percent_tree_cover]]*100</f>
        <v>6.875898966534991</v>
      </c>
    </row>
    <row r="314" spans="1:20" x14ac:dyDescent="0.2">
      <c r="A314">
        <v>1</v>
      </c>
      <c r="B314" t="s">
        <v>332</v>
      </c>
      <c r="C314">
        <v>38.30833333333333</v>
      </c>
      <c r="D314">
        <v>887.06134063742195</v>
      </c>
      <c r="E314">
        <v>7.9017731122172101</v>
      </c>
      <c r="F314">
        <v>27.572229265386401</v>
      </c>
      <c r="G314">
        <v>100</v>
      </c>
      <c r="H314">
        <v>570.70788574218705</v>
      </c>
      <c r="I314">
        <v>7.8752052704830003E-2</v>
      </c>
      <c r="K314" s="1" t="str">
        <f>TEXT(stand_validation_1cycle2[[#This Row],[stand_age]], ".0")</f>
        <v>38.3</v>
      </c>
      <c r="L314" s="1" t="str">
        <f t="shared" si="4"/>
        <v>"38.3"</v>
      </c>
      <c r="M314">
        <v>100</v>
      </c>
      <c r="N314">
        <f>0.029*stand_validation_1cycle2[[#This Row],[stand_level_biomass]]</f>
        <v>25.724778878485239</v>
      </c>
      <c r="O314">
        <f>0.213*stand_validation_1cycle2[[#This Row],[stand_level_biomass]]</f>
        <v>188.94406555577086</v>
      </c>
      <c r="P314">
        <f>0.571*stand_validation_1cycle2[[#This Row],[stand_level_biomass]]</f>
        <v>506.51202550396789</v>
      </c>
      <c r="Q314">
        <f>stand_validation_1cycle2[[#This Row],[stock]]</f>
        <v>100</v>
      </c>
      <c r="R314">
        <v>0</v>
      </c>
      <c r="S314">
        <f>stand_validation_1cycle2[[#This Row],[aws]]</f>
        <v>570.70788574218705</v>
      </c>
      <c r="T314">
        <f>stand_validation_1cycle2[[#This Row],[percent_tree_cover]]*100</f>
        <v>7.8752052704830007</v>
      </c>
    </row>
    <row r="315" spans="1:20" x14ac:dyDescent="0.2">
      <c r="A315">
        <v>1</v>
      </c>
      <c r="B315" t="s">
        <v>333</v>
      </c>
      <c r="C315">
        <v>34.299102132435451</v>
      </c>
      <c r="D315">
        <v>702.75503174345704</v>
      </c>
      <c r="E315">
        <v>6.3979311934537799</v>
      </c>
      <c r="F315">
        <v>24.677424578251799</v>
      </c>
      <c r="G315">
        <v>99</v>
      </c>
      <c r="H315">
        <v>570.58404541015602</v>
      </c>
      <c r="I315">
        <v>6.3629643074277806E-2</v>
      </c>
      <c r="K315" s="1" t="str">
        <f>TEXT(stand_validation_1cycle2[[#This Row],[stand_age]], ".0")</f>
        <v>34.3</v>
      </c>
      <c r="L315" s="1" t="str">
        <f t="shared" si="4"/>
        <v>"34.3"</v>
      </c>
      <c r="M315">
        <v>100</v>
      </c>
      <c r="N315">
        <f>0.029*stand_validation_1cycle2[[#This Row],[stand_level_biomass]]</f>
        <v>20.379895920560255</v>
      </c>
      <c r="O315">
        <f>0.213*stand_validation_1cycle2[[#This Row],[stand_level_biomass]]</f>
        <v>149.68682176135636</v>
      </c>
      <c r="P315">
        <f>0.571*stand_validation_1cycle2[[#This Row],[stand_level_biomass]]</f>
        <v>401.27312312551396</v>
      </c>
      <c r="Q315">
        <f>stand_validation_1cycle2[[#This Row],[stock]]</f>
        <v>99</v>
      </c>
      <c r="R315">
        <v>0</v>
      </c>
      <c r="S315">
        <f>stand_validation_1cycle2[[#This Row],[aws]]</f>
        <v>570.58404541015602</v>
      </c>
      <c r="T315">
        <f>stand_validation_1cycle2[[#This Row],[percent_tree_cover]]*100</f>
        <v>6.3629643074277809</v>
      </c>
    </row>
    <row r="316" spans="1:20" x14ac:dyDescent="0.2">
      <c r="A316">
        <v>1</v>
      </c>
      <c r="B316" t="s">
        <v>334</v>
      </c>
      <c r="C316">
        <v>35.968055555555573</v>
      </c>
      <c r="D316">
        <v>768.72233825287196</v>
      </c>
      <c r="E316">
        <v>6.9854184444530398</v>
      </c>
      <c r="F316">
        <v>25.883064332279201</v>
      </c>
      <c r="G316">
        <v>100</v>
      </c>
      <c r="H316">
        <v>566.47930908203102</v>
      </c>
      <c r="I316">
        <v>6.9611893679780601E-2</v>
      </c>
      <c r="K316" s="1" t="str">
        <f>TEXT(stand_validation_1cycle2[[#This Row],[stand_age]], ".0")</f>
        <v>36.0</v>
      </c>
      <c r="L316" s="1" t="str">
        <f t="shared" si="4"/>
        <v>"36.0"</v>
      </c>
      <c r="M316">
        <v>100</v>
      </c>
      <c r="N316">
        <f>0.029*stand_validation_1cycle2[[#This Row],[stand_level_biomass]]</f>
        <v>22.292947809333288</v>
      </c>
      <c r="O316">
        <f>0.213*stand_validation_1cycle2[[#This Row],[stand_level_biomass]]</f>
        <v>163.73785804786172</v>
      </c>
      <c r="P316">
        <f>0.571*stand_validation_1cycle2[[#This Row],[stand_level_biomass]]</f>
        <v>438.94045514238985</v>
      </c>
      <c r="Q316">
        <f>stand_validation_1cycle2[[#This Row],[stock]]</f>
        <v>100</v>
      </c>
      <c r="R316">
        <v>0</v>
      </c>
      <c r="S316">
        <f>stand_validation_1cycle2[[#This Row],[aws]]</f>
        <v>566.47930908203102</v>
      </c>
      <c r="T316">
        <f>stand_validation_1cycle2[[#This Row],[percent_tree_cover]]*100</f>
        <v>6.9611893679780596</v>
      </c>
    </row>
    <row r="317" spans="1:20" x14ac:dyDescent="0.2">
      <c r="A317">
        <v>1</v>
      </c>
      <c r="B317" t="s">
        <v>335</v>
      </c>
      <c r="C317">
        <v>39.442199775533133</v>
      </c>
      <c r="D317">
        <v>1058.5792699733499</v>
      </c>
      <c r="E317">
        <v>8.8977490895921303</v>
      </c>
      <c r="F317">
        <v>28.386437776585101</v>
      </c>
      <c r="G317">
        <v>99</v>
      </c>
      <c r="H317">
        <v>572.07946777343705</v>
      </c>
      <c r="I317">
        <v>8.8644813011536705E-2</v>
      </c>
      <c r="K317" s="1" t="str">
        <f>TEXT(stand_validation_1cycle2[[#This Row],[stand_age]], ".0")</f>
        <v>39.4</v>
      </c>
      <c r="L317" s="1" t="str">
        <f t="shared" si="4"/>
        <v>"39.4"</v>
      </c>
      <c r="M317">
        <v>100</v>
      </c>
      <c r="N317">
        <f>0.029*stand_validation_1cycle2[[#This Row],[stand_level_biomass]]</f>
        <v>30.698798829227151</v>
      </c>
      <c r="O317">
        <f>0.213*stand_validation_1cycle2[[#This Row],[stand_level_biomass]]</f>
        <v>225.47738450432354</v>
      </c>
      <c r="P317">
        <f>0.571*stand_validation_1cycle2[[#This Row],[stand_level_biomass]]</f>
        <v>604.4487631547828</v>
      </c>
      <c r="Q317">
        <f>stand_validation_1cycle2[[#This Row],[stock]]</f>
        <v>99</v>
      </c>
      <c r="R317">
        <v>0</v>
      </c>
      <c r="S317">
        <f>stand_validation_1cycle2[[#This Row],[aws]]</f>
        <v>572.07946777343705</v>
      </c>
      <c r="T317">
        <f>stand_validation_1cycle2[[#This Row],[percent_tree_cover]]*100</f>
        <v>8.8644813011536705</v>
      </c>
    </row>
    <row r="318" spans="1:20" x14ac:dyDescent="0.2">
      <c r="A318">
        <v>1</v>
      </c>
      <c r="B318" t="s">
        <v>336</v>
      </c>
      <c r="C318">
        <v>36.888888888888886</v>
      </c>
      <c r="D318">
        <v>798.41306557255996</v>
      </c>
      <c r="E318">
        <v>7.1646950000264704</v>
      </c>
      <c r="F318">
        <v>26.545319325575701</v>
      </c>
      <c r="G318">
        <v>99</v>
      </c>
      <c r="H318">
        <v>573.31896972656205</v>
      </c>
      <c r="I318">
        <v>7.1314707015685805E-2</v>
      </c>
      <c r="K318" s="1" t="str">
        <f>TEXT(stand_validation_1cycle2[[#This Row],[stand_age]], ".0")</f>
        <v>36.9</v>
      </c>
      <c r="L318" s="1" t="str">
        <f t="shared" si="4"/>
        <v>"36.9"</v>
      </c>
      <c r="M318">
        <v>100</v>
      </c>
      <c r="N318">
        <f>0.029*stand_validation_1cycle2[[#This Row],[stand_level_biomass]]</f>
        <v>23.153978901604241</v>
      </c>
      <c r="O318">
        <f>0.213*stand_validation_1cycle2[[#This Row],[stand_level_biomass]]</f>
        <v>170.06198296695527</v>
      </c>
      <c r="P318">
        <f>0.571*stand_validation_1cycle2[[#This Row],[stand_level_biomass]]</f>
        <v>455.89386044193168</v>
      </c>
      <c r="Q318">
        <f>stand_validation_1cycle2[[#This Row],[stock]]</f>
        <v>99</v>
      </c>
      <c r="R318">
        <v>0</v>
      </c>
      <c r="S318">
        <f>stand_validation_1cycle2[[#This Row],[aws]]</f>
        <v>573.31896972656205</v>
      </c>
      <c r="T318">
        <f>stand_validation_1cycle2[[#This Row],[percent_tree_cover]]*100</f>
        <v>7.1314707015685803</v>
      </c>
    </row>
    <row r="319" spans="1:20" x14ac:dyDescent="0.2">
      <c r="A319">
        <v>1</v>
      </c>
      <c r="B319" t="s">
        <v>337</v>
      </c>
      <c r="C319">
        <v>34.413043478260867</v>
      </c>
      <c r="D319">
        <v>643.57428229312598</v>
      </c>
      <c r="E319">
        <v>2.8223063090201501</v>
      </c>
      <c r="F319">
        <v>24.755121448704902</v>
      </c>
      <c r="G319">
        <v>46</v>
      </c>
      <c r="H319">
        <v>400</v>
      </c>
      <c r="I319">
        <v>5.85868626049868E-2</v>
      </c>
      <c r="K319" s="1" t="str">
        <f>TEXT(stand_validation_1cycle2[[#This Row],[stand_age]], ".0")</f>
        <v>34.4</v>
      </c>
      <c r="L319" s="1" t="str">
        <f t="shared" si="4"/>
        <v>"34.4"</v>
      </c>
      <c r="M319">
        <v>100</v>
      </c>
      <c r="N319">
        <f>0.029*stand_validation_1cycle2[[#This Row],[stand_level_biomass]]</f>
        <v>18.663654186500654</v>
      </c>
      <c r="O319">
        <f>0.213*stand_validation_1cycle2[[#This Row],[stand_level_biomass]]</f>
        <v>137.08132212843583</v>
      </c>
      <c r="P319">
        <f>0.571*stand_validation_1cycle2[[#This Row],[stand_level_biomass]]</f>
        <v>367.48091518937491</v>
      </c>
      <c r="Q319">
        <f>stand_validation_1cycle2[[#This Row],[stock]]</f>
        <v>46</v>
      </c>
      <c r="R319">
        <v>0</v>
      </c>
      <c r="S319">
        <f>stand_validation_1cycle2[[#This Row],[aws]]</f>
        <v>400</v>
      </c>
      <c r="T319">
        <f>stand_validation_1cycle2[[#This Row],[percent_tree_cover]]*100</f>
        <v>5.85868626049868</v>
      </c>
    </row>
    <row r="320" spans="1:20" x14ac:dyDescent="0.2">
      <c r="A320">
        <v>1</v>
      </c>
      <c r="B320" t="s">
        <v>338</v>
      </c>
      <c r="C320">
        <v>36.444444444444443</v>
      </c>
      <c r="D320">
        <v>547.97480216647295</v>
      </c>
      <c r="E320">
        <v>0.29045045100049999</v>
      </c>
      <c r="F320">
        <v>26.216147999728499</v>
      </c>
      <c r="G320">
        <v>5</v>
      </c>
      <c r="H320">
        <v>568.170166015625</v>
      </c>
      <c r="I320">
        <v>7.9088794111863994E-2</v>
      </c>
      <c r="K320" s="1" t="str">
        <f>TEXT(stand_validation_1cycle2[[#This Row],[stand_age]], ".0")</f>
        <v>36.4</v>
      </c>
      <c r="L320" s="1" t="str">
        <f t="shared" si="4"/>
        <v>"36.4"</v>
      </c>
      <c r="M320">
        <v>100</v>
      </c>
      <c r="N320">
        <f>0.029*stand_validation_1cycle2[[#This Row],[stand_level_biomass]]</f>
        <v>15.891269262827716</v>
      </c>
      <c r="O320">
        <f>0.213*stand_validation_1cycle2[[#This Row],[stand_level_biomass]]</f>
        <v>116.71863286145873</v>
      </c>
      <c r="P320">
        <f>0.571*stand_validation_1cycle2[[#This Row],[stand_level_biomass]]</f>
        <v>312.89361203705602</v>
      </c>
      <c r="Q320">
        <f>stand_validation_1cycle2[[#This Row],[stock]]</f>
        <v>5</v>
      </c>
      <c r="R320">
        <v>0</v>
      </c>
      <c r="S320">
        <f>stand_validation_1cycle2[[#This Row],[aws]]</f>
        <v>568.170166015625</v>
      </c>
      <c r="T320">
        <f>stand_validation_1cycle2[[#This Row],[percent_tree_cover]]*100</f>
        <v>7.9088794111863994</v>
      </c>
    </row>
    <row r="321" spans="1:20" x14ac:dyDescent="0.2">
      <c r="A321">
        <v>1</v>
      </c>
      <c r="B321" t="s">
        <v>339</v>
      </c>
      <c r="C321">
        <v>38.015432098765423</v>
      </c>
      <c r="D321">
        <v>798.71256590899702</v>
      </c>
      <c r="E321">
        <v>0.65259047555959304</v>
      </c>
      <c r="F321">
        <v>27.361517246365</v>
      </c>
      <c r="G321">
        <v>9</v>
      </c>
      <c r="H321">
        <v>566.86529541015602</v>
      </c>
      <c r="I321">
        <v>7.6970963447788796E-2</v>
      </c>
      <c r="K321" s="1" t="str">
        <f>TEXT(stand_validation_1cycle2[[#This Row],[stand_age]], ".0")</f>
        <v>38.0</v>
      </c>
      <c r="L321" s="1" t="str">
        <f t="shared" si="4"/>
        <v>"38.0"</v>
      </c>
      <c r="M321">
        <v>100</v>
      </c>
      <c r="N321">
        <f>0.029*stand_validation_1cycle2[[#This Row],[stand_level_biomass]]</f>
        <v>23.162664411360915</v>
      </c>
      <c r="O321">
        <f>0.213*stand_validation_1cycle2[[#This Row],[stand_level_biomass]]</f>
        <v>170.12577653861635</v>
      </c>
      <c r="P321">
        <f>0.571*stand_validation_1cycle2[[#This Row],[stand_level_biomass]]</f>
        <v>456.06487513403727</v>
      </c>
      <c r="Q321">
        <f>stand_validation_1cycle2[[#This Row],[stock]]</f>
        <v>9</v>
      </c>
      <c r="R321">
        <v>0</v>
      </c>
      <c r="S321">
        <f>stand_validation_1cycle2[[#This Row],[aws]]</f>
        <v>566.86529541015602</v>
      </c>
      <c r="T321">
        <f>stand_validation_1cycle2[[#This Row],[percent_tree_cover]]*100</f>
        <v>7.6970963447788794</v>
      </c>
    </row>
    <row r="322" spans="1:20" x14ac:dyDescent="0.2">
      <c r="A322">
        <v>1</v>
      </c>
      <c r="B322" t="s">
        <v>340</v>
      </c>
      <c r="C322">
        <v>38.576241134751783</v>
      </c>
      <c r="D322">
        <v>915.15515394623003</v>
      </c>
      <c r="E322">
        <v>7.5777492459259603</v>
      </c>
      <c r="F322">
        <v>27.761992885199</v>
      </c>
      <c r="G322">
        <v>94</v>
      </c>
      <c r="H322">
        <v>571.20886230468705</v>
      </c>
      <c r="I322">
        <v>7.9182850107289093E-2</v>
      </c>
      <c r="K322" s="1" t="str">
        <f>TEXT(stand_validation_1cycle2[[#This Row],[stand_age]], ".0")</f>
        <v>38.6</v>
      </c>
      <c r="L322" s="1" t="str">
        <f t="shared" si="4"/>
        <v>"38.6"</v>
      </c>
      <c r="M322">
        <v>100</v>
      </c>
      <c r="N322">
        <f>0.029*stand_validation_1cycle2[[#This Row],[stand_level_biomass]]</f>
        <v>26.539499464440674</v>
      </c>
      <c r="O322">
        <f>0.213*stand_validation_1cycle2[[#This Row],[stand_level_biomass]]</f>
        <v>194.928047790547</v>
      </c>
      <c r="P322">
        <f>0.571*stand_validation_1cycle2[[#This Row],[stand_level_biomass]]</f>
        <v>522.55359290329727</v>
      </c>
      <c r="Q322">
        <f>stand_validation_1cycle2[[#This Row],[stock]]</f>
        <v>94</v>
      </c>
      <c r="R322">
        <v>0</v>
      </c>
      <c r="S322">
        <f>stand_validation_1cycle2[[#This Row],[aws]]</f>
        <v>571.20886230468705</v>
      </c>
      <c r="T322">
        <f>stand_validation_1cycle2[[#This Row],[percent_tree_cover]]*100</f>
        <v>7.9182850107289093</v>
      </c>
    </row>
    <row r="323" spans="1:20" x14ac:dyDescent="0.2">
      <c r="A323">
        <v>1</v>
      </c>
      <c r="B323" t="s">
        <v>341</v>
      </c>
      <c r="C323">
        <v>36.762626262626284</v>
      </c>
      <c r="D323">
        <v>834.95874229557899</v>
      </c>
      <c r="E323">
        <v>7.3946745048343399</v>
      </c>
      <c r="F323">
        <v>26.453974428013002</v>
      </c>
      <c r="G323">
        <v>99</v>
      </c>
      <c r="H323">
        <v>632.17858886718705</v>
      </c>
      <c r="I323">
        <v>7.3411059609093193E-2</v>
      </c>
      <c r="K323" s="1" t="str">
        <f>TEXT(stand_validation_1cycle2[[#This Row],[stand_age]], ".0")</f>
        <v>36.8</v>
      </c>
      <c r="L323" s="1" t="str">
        <f t="shared" ref="L323:L386" si="5">""""&amp;K323&amp;""""</f>
        <v>"36.8"</v>
      </c>
      <c r="M323">
        <v>100</v>
      </c>
      <c r="N323">
        <f>0.029*stand_validation_1cycle2[[#This Row],[stand_level_biomass]]</f>
        <v>24.213803526571791</v>
      </c>
      <c r="O323">
        <f>0.213*stand_validation_1cycle2[[#This Row],[stand_level_biomass]]</f>
        <v>177.84621210895833</v>
      </c>
      <c r="P323">
        <f>0.571*stand_validation_1cycle2[[#This Row],[stand_level_biomass]]</f>
        <v>476.76144185077555</v>
      </c>
      <c r="Q323">
        <f>stand_validation_1cycle2[[#This Row],[stock]]</f>
        <v>99</v>
      </c>
      <c r="R323">
        <v>0</v>
      </c>
      <c r="S323">
        <f>stand_validation_1cycle2[[#This Row],[aws]]</f>
        <v>632.17858886718705</v>
      </c>
      <c r="T323">
        <f>stand_validation_1cycle2[[#This Row],[percent_tree_cover]]*100</f>
        <v>7.341105960909319</v>
      </c>
    </row>
    <row r="324" spans="1:20" x14ac:dyDescent="0.2">
      <c r="A324">
        <v>1</v>
      </c>
      <c r="B324" t="s">
        <v>342</v>
      </c>
      <c r="C324">
        <v>38.499296765119553</v>
      </c>
      <c r="D324">
        <v>1008.47413411088</v>
      </c>
      <c r="E324">
        <v>6.7954345557180096</v>
      </c>
      <c r="F324">
        <v>27.704769545824501</v>
      </c>
      <c r="G324">
        <v>79</v>
      </c>
      <c r="H324">
        <v>524.61187744140602</v>
      </c>
      <c r="I324">
        <v>8.3384742741609896E-2</v>
      </c>
      <c r="K324" s="1" t="str">
        <f>TEXT(stand_validation_1cycle2[[#This Row],[stand_age]], ".0")</f>
        <v>38.5</v>
      </c>
      <c r="L324" s="1" t="str">
        <f t="shared" si="5"/>
        <v>"38.5"</v>
      </c>
      <c r="M324">
        <v>100</v>
      </c>
      <c r="N324">
        <f>0.029*stand_validation_1cycle2[[#This Row],[stand_level_biomass]]</f>
        <v>29.245749889215521</v>
      </c>
      <c r="O324">
        <f>0.213*stand_validation_1cycle2[[#This Row],[stand_level_biomass]]</f>
        <v>214.80499056561743</v>
      </c>
      <c r="P324">
        <f>0.571*stand_validation_1cycle2[[#This Row],[stand_level_biomass]]</f>
        <v>575.83873057731239</v>
      </c>
      <c r="Q324">
        <f>stand_validation_1cycle2[[#This Row],[stock]]</f>
        <v>79</v>
      </c>
      <c r="R324">
        <v>0</v>
      </c>
      <c r="S324">
        <f>stand_validation_1cycle2[[#This Row],[aws]]</f>
        <v>524.61187744140602</v>
      </c>
      <c r="T324">
        <f>stand_validation_1cycle2[[#This Row],[percent_tree_cover]]*100</f>
        <v>8.3384742741609905</v>
      </c>
    </row>
    <row r="325" spans="1:20" x14ac:dyDescent="0.2">
      <c r="A325">
        <v>1</v>
      </c>
      <c r="B325" t="s">
        <v>343</v>
      </c>
      <c r="C325">
        <v>35.43611111111111</v>
      </c>
      <c r="D325">
        <v>767.38117895682103</v>
      </c>
      <c r="E325">
        <v>3.4844197373109398</v>
      </c>
      <c r="F325">
        <v>25.4992420551885</v>
      </c>
      <c r="G325">
        <v>50</v>
      </c>
      <c r="H325">
        <v>524.61187744140602</v>
      </c>
      <c r="I325">
        <v>6.9451640483170998E-2</v>
      </c>
      <c r="K325" s="1" t="str">
        <f>TEXT(stand_validation_1cycle2[[#This Row],[stand_age]], ".0")</f>
        <v>35.4</v>
      </c>
      <c r="L325" s="1" t="str">
        <f t="shared" si="5"/>
        <v>"35.4"</v>
      </c>
      <c r="M325">
        <v>100</v>
      </c>
      <c r="N325">
        <f>0.029*stand_validation_1cycle2[[#This Row],[stand_level_biomass]]</f>
        <v>22.254054189747812</v>
      </c>
      <c r="O325">
        <f>0.213*stand_validation_1cycle2[[#This Row],[stand_level_biomass]]</f>
        <v>163.45219111780287</v>
      </c>
      <c r="P325">
        <f>0.571*stand_validation_1cycle2[[#This Row],[stand_level_biomass]]</f>
        <v>438.17465318434478</v>
      </c>
      <c r="Q325">
        <f>stand_validation_1cycle2[[#This Row],[stock]]</f>
        <v>50</v>
      </c>
      <c r="R325">
        <v>0</v>
      </c>
      <c r="S325">
        <f>stand_validation_1cycle2[[#This Row],[aws]]</f>
        <v>524.61187744140602</v>
      </c>
      <c r="T325">
        <f>stand_validation_1cycle2[[#This Row],[percent_tree_cover]]*100</f>
        <v>6.9451640483170998</v>
      </c>
    </row>
    <row r="326" spans="1:20" x14ac:dyDescent="0.2">
      <c r="A326">
        <v>1</v>
      </c>
      <c r="B326" t="s">
        <v>344</v>
      </c>
      <c r="C326">
        <v>31.27033218785796</v>
      </c>
      <c r="D326">
        <v>484.199296192688</v>
      </c>
      <c r="E326">
        <v>4.7561513660491901</v>
      </c>
      <c r="F326">
        <v>22.4942754430589</v>
      </c>
      <c r="G326">
        <v>97</v>
      </c>
      <c r="H326">
        <v>525.855224609375</v>
      </c>
      <c r="I326">
        <v>4.9059824759788997E-2</v>
      </c>
      <c r="K326" s="1" t="str">
        <f>TEXT(stand_validation_1cycle2[[#This Row],[stand_age]], ".0")</f>
        <v>31.3</v>
      </c>
      <c r="L326" s="1" t="str">
        <f t="shared" si="5"/>
        <v>"31.3"</v>
      </c>
      <c r="M326">
        <v>100</v>
      </c>
      <c r="N326">
        <f>0.029*stand_validation_1cycle2[[#This Row],[stand_level_biomass]]</f>
        <v>14.041779589587952</v>
      </c>
      <c r="O326">
        <f>0.213*stand_validation_1cycle2[[#This Row],[stand_level_biomass]]</f>
        <v>103.13445008904255</v>
      </c>
      <c r="P326">
        <f>0.571*stand_validation_1cycle2[[#This Row],[stand_level_biomass]]</f>
        <v>276.47779812602482</v>
      </c>
      <c r="Q326">
        <f>stand_validation_1cycle2[[#This Row],[stock]]</f>
        <v>97</v>
      </c>
      <c r="R326">
        <v>0</v>
      </c>
      <c r="S326">
        <f>stand_validation_1cycle2[[#This Row],[aws]]</f>
        <v>525.855224609375</v>
      </c>
      <c r="T326">
        <f>stand_validation_1cycle2[[#This Row],[percent_tree_cover]]*100</f>
        <v>4.9059824759788997</v>
      </c>
    </row>
    <row r="327" spans="1:20" x14ac:dyDescent="0.2">
      <c r="A327">
        <v>1</v>
      </c>
      <c r="B327" t="s">
        <v>345</v>
      </c>
      <c r="C327">
        <v>33.862500000000011</v>
      </c>
      <c r="D327">
        <v>637.97542995751803</v>
      </c>
      <c r="E327">
        <v>6.0182807168417503</v>
      </c>
      <c r="F327">
        <v>24.4157884165122</v>
      </c>
      <c r="G327">
        <v>99</v>
      </c>
      <c r="H327">
        <v>524.13806152343705</v>
      </c>
      <c r="I327">
        <v>5.9692206162325498E-2</v>
      </c>
      <c r="K327" s="1" t="str">
        <f>TEXT(stand_validation_1cycle2[[#This Row],[stand_age]], ".0")</f>
        <v>33.9</v>
      </c>
      <c r="L327" s="1" t="str">
        <f t="shared" si="5"/>
        <v>"33.9"</v>
      </c>
      <c r="M327">
        <v>100</v>
      </c>
      <c r="N327">
        <f>0.029*stand_validation_1cycle2[[#This Row],[stand_level_biomass]]</f>
        <v>18.501287468768023</v>
      </c>
      <c r="O327">
        <f>0.213*stand_validation_1cycle2[[#This Row],[stand_level_biomass]]</f>
        <v>135.88876658095134</v>
      </c>
      <c r="P327">
        <f>0.571*stand_validation_1cycle2[[#This Row],[stand_level_biomass]]</f>
        <v>364.28397050574279</v>
      </c>
      <c r="Q327">
        <f>stand_validation_1cycle2[[#This Row],[stock]]</f>
        <v>99</v>
      </c>
      <c r="R327">
        <v>0</v>
      </c>
      <c r="S327">
        <f>stand_validation_1cycle2[[#This Row],[aws]]</f>
        <v>524.13806152343705</v>
      </c>
      <c r="T327">
        <f>stand_validation_1cycle2[[#This Row],[percent_tree_cover]]*100</f>
        <v>5.9692206162325494</v>
      </c>
    </row>
    <row r="328" spans="1:20" x14ac:dyDescent="0.2">
      <c r="A328">
        <v>1</v>
      </c>
      <c r="B328" t="s">
        <v>346</v>
      </c>
      <c r="C328">
        <v>37.196428571428584</v>
      </c>
      <c r="D328">
        <v>786.04862285718195</v>
      </c>
      <c r="E328">
        <v>7.1488888619880901</v>
      </c>
      <c r="F328">
        <v>26.7672818356683</v>
      </c>
      <c r="G328">
        <v>98</v>
      </c>
      <c r="H328">
        <v>594</v>
      </c>
      <c r="I328">
        <v>7.0546896272827397E-2</v>
      </c>
      <c r="K328" s="1" t="str">
        <f>TEXT(stand_validation_1cycle2[[#This Row],[stand_age]], ".0")</f>
        <v>37.2</v>
      </c>
      <c r="L328" s="1" t="str">
        <f t="shared" si="5"/>
        <v>"37.2"</v>
      </c>
      <c r="M328">
        <v>100</v>
      </c>
      <c r="N328">
        <f>0.029*stand_validation_1cycle2[[#This Row],[stand_level_biomass]]</f>
        <v>22.795410062858277</v>
      </c>
      <c r="O328">
        <f>0.213*stand_validation_1cycle2[[#This Row],[stand_level_biomass]]</f>
        <v>167.42835666857974</v>
      </c>
      <c r="P328">
        <f>0.571*stand_validation_1cycle2[[#This Row],[stand_level_biomass]]</f>
        <v>448.83376365145085</v>
      </c>
      <c r="Q328">
        <f>stand_validation_1cycle2[[#This Row],[stock]]</f>
        <v>98</v>
      </c>
      <c r="R328">
        <v>0</v>
      </c>
      <c r="S328">
        <f>stand_validation_1cycle2[[#This Row],[aws]]</f>
        <v>594</v>
      </c>
      <c r="T328">
        <f>stand_validation_1cycle2[[#This Row],[percent_tree_cover]]*100</f>
        <v>7.0546896272827393</v>
      </c>
    </row>
    <row r="329" spans="1:20" x14ac:dyDescent="0.2">
      <c r="A329">
        <v>1</v>
      </c>
      <c r="B329" t="s">
        <v>347</v>
      </c>
      <c r="C329">
        <v>34.981944444444473</v>
      </c>
      <c r="D329">
        <v>742.65639721356501</v>
      </c>
      <c r="E329">
        <v>6.7462866948470896</v>
      </c>
      <c r="F329">
        <v>25.171837065671401</v>
      </c>
      <c r="G329">
        <v>100</v>
      </c>
      <c r="H329">
        <v>597.22180175781205</v>
      </c>
      <c r="I329">
        <v>6.7222690538048704E-2</v>
      </c>
      <c r="K329" s="1" t="str">
        <f>TEXT(stand_validation_1cycle2[[#This Row],[stand_age]], ".0")</f>
        <v>35.0</v>
      </c>
      <c r="L329" s="1" t="str">
        <f t="shared" si="5"/>
        <v>"35.0"</v>
      </c>
      <c r="M329">
        <v>100</v>
      </c>
      <c r="N329">
        <f>0.029*stand_validation_1cycle2[[#This Row],[stand_level_biomass]]</f>
        <v>21.537035519193388</v>
      </c>
      <c r="O329">
        <f>0.213*stand_validation_1cycle2[[#This Row],[stand_level_biomass]]</f>
        <v>158.18581260648935</v>
      </c>
      <c r="P329">
        <f>0.571*stand_validation_1cycle2[[#This Row],[stand_level_biomass]]</f>
        <v>424.05680280894558</v>
      </c>
      <c r="Q329">
        <f>stand_validation_1cycle2[[#This Row],[stock]]</f>
        <v>100</v>
      </c>
      <c r="R329">
        <v>0</v>
      </c>
      <c r="S329">
        <f>stand_validation_1cycle2[[#This Row],[aws]]</f>
        <v>597.22180175781205</v>
      </c>
      <c r="T329">
        <f>stand_validation_1cycle2[[#This Row],[percent_tree_cover]]*100</f>
        <v>6.7222690538048706</v>
      </c>
    </row>
    <row r="330" spans="1:20" x14ac:dyDescent="0.2">
      <c r="A330">
        <v>1</v>
      </c>
      <c r="B330" t="s">
        <v>348</v>
      </c>
      <c r="C330">
        <v>35.755555555555567</v>
      </c>
      <c r="D330">
        <v>777.28107438932705</v>
      </c>
      <c r="E330">
        <v>7.0198306649823001</v>
      </c>
      <c r="F330">
        <v>25.727268332442101</v>
      </c>
      <c r="G330">
        <v>100</v>
      </c>
      <c r="H330">
        <v>566.73394775390602</v>
      </c>
      <c r="I330">
        <v>6.9941616631733303E-2</v>
      </c>
      <c r="K330" s="1" t="str">
        <f>TEXT(stand_validation_1cycle2[[#This Row],[stand_age]], ".0")</f>
        <v>35.8</v>
      </c>
      <c r="L330" s="1" t="str">
        <f t="shared" si="5"/>
        <v>"35.8"</v>
      </c>
      <c r="M330">
        <v>100</v>
      </c>
      <c r="N330">
        <f>0.029*stand_validation_1cycle2[[#This Row],[stand_level_biomass]]</f>
        <v>22.541151157290486</v>
      </c>
      <c r="O330">
        <f>0.213*stand_validation_1cycle2[[#This Row],[stand_level_biomass]]</f>
        <v>165.56086884492666</v>
      </c>
      <c r="P330">
        <f>0.571*stand_validation_1cycle2[[#This Row],[stand_level_biomass]]</f>
        <v>443.82749347630573</v>
      </c>
      <c r="Q330">
        <f>stand_validation_1cycle2[[#This Row],[stock]]</f>
        <v>100</v>
      </c>
      <c r="R330">
        <v>0</v>
      </c>
      <c r="S330">
        <f>stand_validation_1cycle2[[#This Row],[aws]]</f>
        <v>566.73394775390602</v>
      </c>
      <c r="T330">
        <f>stand_validation_1cycle2[[#This Row],[percent_tree_cover]]*100</f>
        <v>6.9941616631733305</v>
      </c>
    </row>
    <row r="331" spans="1:20" x14ac:dyDescent="0.2">
      <c r="A331">
        <v>1</v>
      </c>
      <c r="B331" t="s">
        <v>349</v>
      </c>
      <c r="C331">
        <v>42.135802469135818</v>
      </c>
      <c r="D331">
        <v>1232.4465022981201</v>
      </c>
      <c r="E331">
        <v>10.171885607506701</v>
      </c>
      <c r="F331">
        <v>30.3225608744292</v>
      </c>
      <c r="G331">
        <v>99</v>
      </c>
      <c r="H331">
        <v>566.73394775390602</v>
      </c>
      <c r="I331">
        <v>0.101046063895528</v>
      </c>
      <c r="K331" s="1" t="str">
        <f>TEXT(stand_validation_1cycle2[[#This Row],[stand_age]], ".0")</f>
        <v>42.1</v>
      </c>
      <c r="L331" s="1" t="str">
        <f t="shared" si="5"/>
        <v>"42.1"</v>
      </c>
      <c r="M331">
        <v>100</v>
      </c>
      <c r="N331">
        <f>0.029*stand_validation_1cycle2[[#This Row],[stand_level_biomass]]</f>
        <v>35.740948566645486</v>
      </c>
      <c r="O331">
        <f>0.213*stand_validation_1cycle2[[#This Row],[stand_level_biomass]]</f>
        <v>262.51110498949959</v>
      </c>
      <c r="P331">
        <f>0.571*stand_validation_1cycle2[[#This Row],[stand_level_biomass]]</f>
        <v>703.7269528122265</v>
      </c>
      <c r="Q331">
        <f>stand_validation_1cycle2[[#This Row],[stock]]</f>
        <v>99</v>
      </c>
      <c r="R331">
        <v>0</v>
      </c>
      <c r="S331">
        <f>stand_validation_1cycle2[[#This Row],[aws]]</f>
        <v>566.73394775390602</v>
      </c>
      <c r="T331">
        <f>stand_validation_1cycle2[[#This Row],[percent_tree_cover]]*100</f>
        <v>10.104606389552801</v>
      </c>
    </row>
    <row r="332" spans="1:20" x14ac:dyDescent="0.2">
      <c r="A332">
        <v>1</v>
      </c>
      <c r="B332" t="s">
        <v>350</v>
      </c>
      <c r="C332">
        <v>33.13608305274974</v>
      </c>
      <c r="D332">
        <v>622.55020496919599</v>
      </c>
      <c r="E332">
        <v>5.8085181461578799</v>
      </c>
      <c r="F332">
        <v>23.841321413250299</v>
      </c>
      <c r="G332">
        <v>99</v>
      </c>
      <c r="H332">
        <v>524.13806152343705</v>
      </c>
      <c r="I332">
        <v>5.7708410105285303E-2</v>
      </c>
      <c r="K332" s="1" t="str">
        <f>TEXT(stand_validation_1cycle2[[#This Row],[stand_age]], ".0")</f>
        <v>33.1</v>
      </c>
      <c r="L332" s="1" t="str">
        <f t="shared" si="5"/>
        <v>"33.1"</v>
      </c>
      <c r="M332">
        <v>100</v>
      </c>
      <c r="N332">
        <f>0.029*stand_validation_1cycle2[[#This Row],[stand_level_biomass]]</f>
        <v>18.053955944106683</v>
      </c>
      <c r="O332">
        <f>0.213*stand_validation_1cycle2[[#This Row],[stand_level_biomass]]</f>
        <v>132.60319365843876</v>
      </c>
      <c r="P332">
        <f>0.571*stand_validation_1cycle2[[#This Row],[stand_level_biomass]]</f>
        <v>355.4761670374109</v>
      </c>
      <c r="Q332">
        <f>stand_validation_1cycle2[[#This Row],[stock]]</f>
        <v>99</v>
      </c>
      <c r="R332">
        <v>0</v>
      </c>
      <c r="S332">
        <f>stand_validation_1cycle2[[#This Row],[aws]]</f>
        <v>524.13806152343705</v>
      </c>
      <c r="T332">
        <f>stand_validation_1cycle2[[#This Row],[percent_tree_cover]]*100</f>
        <v>5.7708410105285299</v>
      </c>
    </row>
    <row r="333" spans="1:20" x14ac:dyDescent="0.2">
      <c r="A333">
        <v>1</v>
      </c>
      <c r="B333" t="s">
        <v>351</v>
      </c>
      <c r="C333">
        <v>34.78055555555558</v>
      </c>
      <c r="D333">
        <v>702.95192709812295</v>
      </c>
      <c r="E333">
        <v>6.5021276115972304</v>
      </c>
      <c r="F333">
        <v>24.983953197606699</v>
      </c>
      <c r="G333">
        <v>99</v>
      </c>
      <c r="H333">
        <v>524.13806152343705</v>
      </c>
      <c r="I333">
        <v>6.4133702157359695E-2</v>
      </c>
      <c r="K333" s="1" t="str">
        <f>TEXT(stand_validation_1cycle2[[#This Row],[stand_age]], ".0")</f>
        <v>34.8</v>
      </c>
      <c r="L333" s="1" t="str">
        <f t="shared" si="5"/>
        <v>"34.8"</v>
      </c>
      <c r="M333">
        <v>100</v>
      </c>
      <c r="N333">
        <f>0.029*stand_validation_1cycle2[[#This Row],[stand_level_biomass]]</f>
        <v>20.385605885845568</v>
      </c>
      <c r="O333">
        <f>0.213*stand_validation_1cycle2[[#This Row],[stand_level_biomass]]</f>
        <v>149.72876047190019</v>
      </c>
      <c r="P333">
        <f>0.571*stand_validation_1cycle2[[#This Row],[stand_level_biomass]]</f>
        <v>401.3855503730282</v>
      </c>
      <c r="Q333">
        <f>stand_validation_1cycle2[[#This Row],[stock]]</f>
        <v>99</v>
      </c>
      <c r="R333">
        <v>0</v>
      </c>
      <c r="S333">
        <f>stand_validation_1cycle2[[#This Row],[aws]]</f>
        <v>524.13806152343705</v>
      </c>
      <c r="T333">
        <f>stand_validation_1cycle2[[#This Row],[percent_tree_cover]]*100</f>
        <v>6.41337021573597</v>
      </c>
    </row>
    <row r="334" spans="1:20" x14ac:dyDescent="0.2">
      <c r="A334">
        <v>1</v>
      </c>
      <c r="B334" t="s">
        <v>352</v>
      </c>
      <c r="C334">
        <v>38.060325476992155</v>
      </c>
      <c r="D334">
        <v>910.48267102956402</v>
      </c>
      <c r="E334">
        <v>7.9439332856283897</v>
      </c>
      <c r="F334">
        <v>27.234430203029099</v>
      </c>
      <c r="G334">
        <v>98</v>
      </c>
      <c r="H334">
        <v>525.03576660156205</v>
      </c>
      <c r="I334">
        <v>7.7730706936293498E-2</v>
      </c>
      <c r="K334" s="1" t="str">
        <f>TEXT(stand_validation_1cycle2[[#This Row],[stand_age]], ".0")</f>
        <v>38.1</v>
      </c>
      <c r="L334" s="1" t="str">
        <f t="shared" si="5"/>
        <v>"38.1"</v>
      </c>
      <c r="M334">
        <v>100</v>
      </c>
      <c r="N334">
        <f>0.029*stand_validation_1cycle2[[#This Row],[stand_level_biomass]]</f>
        <v>26.403997459857358</v>
      </c>
      <c r="O334">
        <f>0.213*stand_validation_1cycle2[[#This Row],[stand_level_biomass]]</f>
        <v>193.93280892929712</v>
      </c>
      <c r="P334">
        <f>0.571*stand_validation_1cycle2[[#This Row],[stand_level_biomass]]</f>
        <v>519.88560515788106</v>
      </c>
      <c r="Q334">
        <f>stand_validation_1cycle2[[#This Row],[stock]]</f>
        <v>98</v>
      </c>
      <c r="R334">
        <v>0</v>
      </c>
      <c r="S334">
        <f>stand_validation_1cycle2[[#This Row],[aws]]</f>
        <v>525.03576660156205</v>
      </c>
      <c r="T334">
        <f>stand_validation_1cycle2[[#This Row],[percent_tree_cover]]*100</f>
        <v>7.7730706936293501</v>
      </c>
    </row>
    <row r="335" spans="1:20" x14ac:dyDescent="0.2">
      <c r="A335">
        <v>1</v>
      </c>
      <c r="B335" t="s">
        <v>353</v>
      </c>
      <c r="C335">
        <v>36.14444444444446</v>
      </c>
      <c r="D335">
        <v>755.69088806463105</v>
      </c>
      <c r="E335">
        <v>6.90204921480656</v>
      </c>
      <c r="F335">
        <v>26.146426626176002</v>
      </c>
      <c r="G335">
        <v>99</v>
      </c>
      <c r="H335">
        <v>524.90002441406205</v>
      </c>
      <c r="I335">
        <v>6.8655265526957998E-2</v>
      </c>
      <c r="K335" s="1" t="str">
        <f>TEXT(stand_validation_1cycle2[[#This Row],[stand_age]], ".0")</f>
        <v>36.1</v>
      </c>
      <c r="L335" s="1" t="str">
        <f t="shared" si="5"/>
        <v>"36.1"</v>
      </c>
      <c r="M335">
        <v>100</v>
      </c>
      <c r="N335">
        <f>0.029*stand_validation_1cycle2[[#This Row],[stand_level_biomass]]</f>
        <v>21.915035753874303</v>
      </c>
      <c r="O335">
        <f>0.213*stand_validation_1cycle2[[#This Row],[stand_level_biomass]]</f>
        <v>160.96215915776642</v>
      </c>
      <c r="P335">
        <f>0.571*stand_validation_1cycle2[[#This Row],[stand_level_biomass]]</f>
        <v>431.49949708490431</v>
      </c>
      <c r="Q335">
        <f>stand_validation_1cycle2[[#This Row],[stock]]</f>
        <v>99</v>
      </c>
      <c r="R335">
        <v>0</v>
      </c>
      <c r="S335">
        <f>stand_validation_1cycle2[[#This Row],[aws]]</f>
        <v>524.90002441406205</v>
      </c>
      <c r="T335">
        <f>stand_validation_1cycle2[[#This Row],[percent_tree_cover]]*100</f>
        <v>6.8655265526957994</v>
      </c>
    </row>
    <row r="336" spans="1:20" x14ac:dyDescent="0.2">
      <c r="A336">
        <v>1</v>
      </c>
      <c r="B336" t="s">
        <v>354</v>
      </c>
      <c r="C336">
        <v>38.84444444444447</v>
      </c>
      <c r="D336">
        <v>1041.73981123521</v>
      </c>
      <c r="E336">
        <v>8.8214633659813302</v>
      </c>
      <c r="F336">
        <v>27.9568735404414</v>
      </c>
      <c r="G336">
        <v>100</v>
      </c>
      <c r="H336">
        <v>526.18664550781205</v>
      </c>
      <c r="I336">
        <v>8.78820973285208E-2</v>
      </c>
      <c r="K336" s="1" t="str">
        <f>TEXT(stand_validation_1cycle2[[#This Row],[stand_age]], ".0")</f>
        <v>38.8</v>
      </c>
      <c r="L336" s="1" t="str">
        <f t="shared" si="5"/>
        <v>"38.8"</v>
      </c>
      <c r="M336">
        <v>100</v>
      </c>
      <c r="N336">
        <f>0.029*stand_validation_1cycle2[[#This Row],[stand_level_biomass]]</f>
        <v>30.210454525821092</v>
      </c>
      <c r="O336">
        <f>0.213*stand_validation_1cycle2[[#This Row],[stand_level_biomass]]</f>
        <v>221.89057979309973</v>
      </c>
      <c r="P336">
        <f>0.571*stand_validation_1cycle2[[#This Row],[stand_level_biomass]]</f>
        <v>594.83343221530492</v>
      </c>
      <c r="Q336">
        <f>stand_validation_1cycle2[[#This Row],[stock]]</f>
        <v>100</v>
      </c>
      <c r="R336">
        <v>0</v>
      </c>
      <c r="S336">
        <f>stand_validation_1cycle2[[#This Row],[aws]]</f>
        <v>526.18664550781205</v>
      </c>
      <c r="T336">
        <f>stand_validation_1cycle2[[#This Row],[percent_tree_cover]]*100</f>
        <v>8.7882097328520796</v>
      </c>
    </row>
    <row r="337" spans="1:20" x14ac:dyDescent="0.2">
      <c r="A337">
        <v>1</v>
      </c>
      <c r="B337" t="s">
        <v>355</v>
      </c>
      <c r="C337">
        <v>40.226247987117553</v>
      </c>
      <c r="D337">
        <v>966.79486399968505</v>
      </c>
      <c r="E337">
        <v>5.8735067025863703</v>
      </c>
      <c r="F337">
        <v>28.951654849169699</v>
      </c>
      <c r="G337">
        <v>69</v>
      </c>
      <c r="H337">
        <v>525.36975097656205</v>
      </c>
      <c r="I337">
        <v>8.4485592115442001E-2</v>
      </c>
      <c r="K337" s="1" t="str">
        <f>TEXT(stand_validation_1cycle2[[#This Row],[stand_age]], ".0")</f>
        <v>40.2</v>
      </c>
      <c r="L337" s="1" t="str">
        <f t="shared" si="5"/>
        <v>"40.2"</v>
      </c>
      <c r="M337">
        <v>100</v>
      </c>
      <c r="N337">
        <f>0.029*stand_validation_1cycle2[[#This Row],[stand_level_biomass]]</f>
        <v>28.037051055990869</v>
      </c>
      <c r="O337">
        <f>0.213*stand_validation_1cycle2[[#This Row],[stand_level_biomass]]</f>
        <v>205.92730603193291</v>
      </c>
      <c r="P337">
        <f>0.571*stand_validation_1cycle2[[#This Row],[stand_level_biomass]]</f>
        <v>552.03986734382011</v>
      </c>
      <c r="Q337">
        <f>stand_validation_1cycle2[[#This Row],[stock]]</f>
        <v>69</v>
      </c>
      <c r="R337">
        <v>0</v>
      </c>
      <c r="S337">
        <f>stand_validation_1cycle2[[#This Row],[aws]]</f>
        <v>525.36975097656205</v>
      </c>
      <c r="T337">
        <f>stand_validation_1cycle2[[#This Row],[percent_tree_cover]]*100</f>
        <v>8.4485592115442003</v>
      </c>
    </row>
    <row r="338" spans="1:20" x14ac:dyDescent="0.2">
      <c r="A338">
        <v>1</v>
      </c>
      <c r="B338" t="s">
        <v>356</v>
      </c>
      <c r="C338">
        <v>43.813888888888904</v>
      </c>
      <c r="D338">
        <v>1366.4423382011501</v>
      </c>
      <c r="E338">
        <v>11.184638475049899</v>
      </c>
      <c r="F338">
        <v>31.536197616432801</v>
      </c>
      <c r="G338">
        <v>100</v>
      </c>
      <c r="H338">
        <v>614</v>
      </c>
      <c r="I338">
        <v>0.111408033753664</v>
      </c>
      <c r="K338" s="1" t="str">
        <f>TEXT(stand_validation_1cycle2[[#This Row],[stand_age]], ".0")</f>
        <v>43.8</v>
      </c>
      <c r="L338" s="1" t="str">
        <f t="shared" si="5"/>
        <v>"43.8"</v>
      </c>
      <c r="M338">
        <v>100</v>
      </c>
      <c r="N338">
        <f>0.029*stand_validation_1cycle2[[#This Row],[stand_level_biomass]]</f>
        <v>39.626827807833351</v>
      </c>
      <c r="O338">
        <f>0.213*stand_validation_1cycle2[[#This Row],[stand_level_biomass]]</f>
        <v>291.05221803684498</v>
      </c>
      <c r="P338">
        <f>0.571*stand_validation_1cycle2[[#This Row],[stand_level_biomass]]</f>
        <v>780.23857511285667</v>
      </c>
      <c r="Q338">
        <f>stand_validation_1cycle2[[#This Row],[stock]]</f>
        <v>100</v>
      </c>
      <c r="R338">
        <v>0</v>
      </c>
      <c r="S338">
        <f>stand_validation_1cycle2[[#This Row],[aws]]</f>
        <v>614</v>
      </c>
      <c r="T338">
        <f>stand_validation_1cycle2[[#This Row],[percent_tree_cover]]*100</f>
        <v>11.140803375366399</v>
      </c>
    </row>
    <row r="339" spans="1:20" x14ac:dyDescent="0.2">
      <c r="A339">
        <v>1</v>
      </c>
      <c r="B339" t="s">
        <v>357</v>
      </c>
      <c r="C339">
        <v>37.120833333333344</v>
      </c>
      <c r="D339">
        <v>693.92018368888705</v>
      </c>
      <c r="E339">
        <v>6.6662122104960702</v>
      </c>
      <c r="F339">
        <v>26.7137683406314</v>
      </c>
      <c r="G339">
        <v>100</v>
      </c>
      <c r="H339">
        <v>567.38757324218705</v>
      </c>
      <c r="I339">
        <v>6.6436797018656693E-2</v>
      </c>
      <c r="K339" s="1" t="str">
        <f>TEXT(stand_validation_1cycle2[[#This Row],[stand_age]], ".0")</f>
        <v>37.1</v>
      </c>
      <c r="L339" s="1" t="str">
        <f t="shared" si="5"/>
        <v>"37.1"</v>
      </c>
      <c r="M339">
        <v>100</v>
      </c>
      <c r="N339">
        <f>0.029*stand_validation_1cycle2[[#This Row],[stand_level_biomass]]</f>
        <v>20.123685326977725</v>
      </c>
      <c r="O339">
        <f>0.213*stand_validation_1cycle2[[#This Row],[stand_level_biomass]]</f>
        <v>147.80499912573293</v>
      </c>
      <c r="P339">
        <f>0.571*stand_validation_1cycle2[[#This Row],[stand_level_biomass]]</f>
        <v>396.22842488635445</v>
      </c>
      <c r="Q339">
        <f>stand_validation_1cycle2[[#This Row],[stock]]</f>
        <v>100</v>
      </c>
      <c r="R339">
        <v>0</v>
      </c>
      <c r="S339">
        <f>stand_validation_1cycle2[[#This Row],[aws]]</f>
        <v>567.38757324218705</v>
      </c>
      <c r="T339">
        <f>stand_validation_1cycle2[[#This Row],[percent_tree_cover]]*100</f>
        <v>6.6436797018656693</v>
      </c>
    </row>
    <row r="340" spans="1:20" x14ac:dyDescent="0.2">
      <c r="A340">
        <v>1</v>
      </c>
      <c r="B340" t="s">
        <v>358</v>
      </c>
      <c r="C340">
        <v>33.368055555555564</v>
      </c>
      <c r="D340">
        <v>568.66251777877403</v>
      </c>
      <c r="E340">
        <v>5.58534254563952</v>
      </c>
      <c r="F340">
        <v>24.010020893184201</v>
      </c>
      <c r="G340">
        <v>100</v>
      </c>
      <c r="H340">
        <v>570.71423339843705</v>
      </c>
      <c r="I340">
        <v>5.5676768999668502E-2</v>
      </c>
      <c r="K340" s="1" t="str">
        <f>TEXT(stand_validation_1cycle2[[#This Row],[stand_age]], ".0")</f>
        <v>33.4</v>
      </c>
      <c r="L340" s="1" t="str">
        <f t="shared" si="5"/>
        <v>"33.4"</v>
      </c>
      <c r="M340">
        <v>100</v>
      </c>
      <c r="N340">
        <f>0.029*stand_validation_1cycle2[[#This Row],[stand_level_biomass]]</f>
        <v>16.491213015584449</v>
      </c>
      <c r="O340">
        <f>0.213*stand_validation_1cycle2[[#This Row],[stand_level_biomass]]</f>
        <v>121.12511628687886</v>
      </c>
      <c r="P340">
        <f>0.571*stand_validation_1cycle2[[#This Row],[stand_level_biomass]]</f>
        <v>324.70629765167996</v>
      </c>
      <c r="Q340">
        <f>stand_validation_1cycle2[[#This Row],[stock]]</f>
        <v>100</v>
      </c>
      <c r="R340">
        <v>0</v>
      </c>
      <c r="S340">
        <f>stand_validation_1cycle2[[#This Row],[aws]]</f>
        <v>570.71423339843705</v>
      </c>
      <c r="T340">
        <f>stand_validation_1cycle2[[#This Row],[percent_tree_cover]]*100</f>
        <v>5.56767689996685</v>
      </c>
    </row>
    <row r="341" spans="1:20" x14ac:dyDescent="0.2">
      <c r="A341">
        <v>1</v>
      </c>
      <c r="B341" t="s">
        <v>359</v>
      </c>
      <c r="C341">
        <v>32.949494949494955</v>
      </c>
      <c r="D341">
        <v>650.66301721219997</v>
      </c>
      <c r="E341">
        <v>5.9588001577331697</v>
      </c>
      <c r="F341">
        <v>23.7083779874256</v>
      </c>
      <c r="G341">
        <v>99</v>
      </c>
      <c r="H341">
        <v>572.787841796875</v>
      </c>
      <c r="I341">
        <v>5.93914250289094E-2</v>
      </c>
      <c r="K341" s="1" t="str">
        <f>TEXT(stand_validation_1cycle2[[#This Row],[stand_age]], ".0")</f>
        <v>32.9</v>
      </c>
      <c r="L341" s="1" t="str">
        <f t="shared" si="5"/>
        <v>"32.9"</v>
      </c>
      <c r="M341">
        <v>100</v>
      </c>
      <c r="N341">
        <f>0.029*stand_validation_1cycle2[[#This Row],[stand_level_biomass]]</f>
        <v>18.869227499153801</v>
      </c>
      <c r="O341">
        <f>0.213*stand_validation_1cycle2[[#This Row],[stand_level_biomass]]</f>
        <v>138.5912226661986</v>
      </c>
      <c r="P341">
        <f>0.571*stand_validation_1cycle2[[#This Row],[stand_level_biomass]]</f>
        <v>371.52858282816618</v>
      </c>
      <c r="Q341">
        <f>stand_validation_1cycle2[[#This Row],[stock]]</f>
        <v>99</v>
      </c>
      <c r="R341">
        <v>0</v>
      </c>
      <c r="S341">
        <f>stand_validation_1cycle2[[#This Row],[aws]]</f>
        <v>572.787841796875</v>
      </c>
      <c r="T341">
        <f>stand_validation_1cycle2[[#This Row],[percent_tree_cover]]*100</f>
        <v>5.9391425028909399</v>
      </c>
    </row>
    <row r="342" spans="1:20" x14ac:dyDescent="0.2">
      <c r="A342">
        <v>1</v>
      </c>
      <c r="B342" t="s">
        <v>360</v>
      </c>
      <c r="C342">
        <v>33.358333333333356</v>
      </c>
      <c r="D342">
        <v>627.151220486841</v>
      </c>
      <c r="E342">
        <v>5.93133007157018</v>
      </c>
      <c r="F342">
        <v>24.0030359599142</v>
      </c>
      <c r="G342">
        <v>100</v>
      </c>
      <c r="H342">
        <v>568.43231201171795</v>
      </c>
      <c r="I342">
        <v>5.9115133238282103E-2</v>
      </c>
      <c r="K342" s="1" t="str">
        <f>TEXT(stand_validation_1cycle2[[#This Row],[stand_age]], ".0")</f>
        <v>33.4</v>
      </c>
      <c r="L342" s="1" t="str">
        <f t="shared" si="5"/>
        <v>"33.4"</v>
      </c>
      <c r="M342">
        <v>100</v>
      </c>
      <c r="N342">
        <f>0.029*stand_validation_1cycle2[[#This Row],[stand_level_biomass]]</f>
        <v>18.18738539411839</v>
      </c>
      <c r="O342">
        <f>0.213*stand_validation_1cycle2[[#This Row],[stand_level_biomass]]</f>
        <v>133.58320996369713</v>
      </c>
      <c r="P342">
        <f>0.571*stand_validation_1cycle2[[#This Row],[stand_level_biomass]]</f>
        <v>358.10334689798617</v>
      </c>
      <c r="Q342">
        <f>stand_validation_1cycle2[[#This Row],[stock]]</f>
        <v>100</v>
      </c>
      <c r="R342">
        <v>0</v>
      </c>
      <c r="S342">
        <f>stand_validation_1cycle2[[#This Row],[aws]]</f>
        <v>568.43231201171795</v>
      </c>
      <c r="T342">
        <f>stand_validation_1cycle2[[#This Row],[percent_tree_cover]]*100</f>
        <v>5.9115133238282098</v>
      </c>
    </row>
    <row r="343" spans="1:20" x14ac:dyDescent="0.2">
      <c r="A343">
        <v>1</v>
      </c>
      <c r="B343" t="s">
        <v>361</v>
      </c>
      <c r="C343">
        <v>36.79349046015713</v>
      </c>
      <c r="D343">
        <v>810.41565328365698</v>
      </c>
      <c r="E343">
        <v>7.26035256933746</v>
      </c>
      <c r="F343">
        <v>26.474728598451598</v>
      </c>
      <c r="G343">
        <v>99</v>
      </c>
      <c r="H343">
        <v>566.54302978515602</v>
      </c>
      <c r="I343">
        <v>7.2153102131735702E-2</v>
      </c>
      <c r="K343" s="1" t="str">
        <f>TEXT(stand_validation_1cycle2[[#This Row],[stand_age]], ".0")</f>
        <v>36.8</v>
      </c>
      <c r="L343" s="1" t="str">
        <f t="shared" si="5"/>
        <v>"36.8"</v>
      </c>
      <c r="M343">
        <v>100</v>
      </c>
      <c r="N343">
        <f>0.029*stand_validation_1cycle2[[#This Row],[stand_level_biomass]]</f>
        <v>23.502053945226052</v>
      </c>
      <c r="O343">
        <f>0.213*stand_validation_1cycle2[[#This Row],[stand_level_biomass]]</f>
        <v>172.61853414941893</v>
      </c>
      <c r="P343">
        <f>0.571*stand_validation_1cycle2[[#This Row],[stand_level_biomass]]</f>
        <v>462.74733802496809</v>
      </c>
      <c r="Q343">
        <f>stand_validation_1cycle2[[#This Row],[stock]]</f>
        <v>99</v>
      </c>
      <c r="R343">
        <v>0</v>
      </c>
      <c r="S343">
        <f>stand_validation_1cycle2[[#This Row],[aws]]</f>
        <v>566.54302978515602</v>
      </c>
      <c r="T343">
        <f>stand_validation_1cycle2[[#This Row],[percent_tree_cover]]*100</f>
        <v>7.21531021317357</v>
      </c>
    </row>
    <row r="344" spans="1:20" x14ac:dyDescent="0.2">
      <c r="A344">
        <v>1</v>
      </c>
      <c r="B344" t="s">
        <v>362</v>
      </c>
      <c r="C344">
        <v>40.115277777777798</v>
      </c>
      <c r="D344">
        <v>993.75755025915203</v>
      </c>
      <c r="E344">
        <v>8.6773404468034201</v>
      </c>
      <c r="F344">
        <v>28.870965064259899</v>
      </c>
      <c r="G344">
        <v>100</v>
      </c>
      <c r="H344">
        <v>579.32965087890602</v>
      </c>
      <c r="I344">
        <v>8.6454542835682796E-2</v>
      </c>
      <c r="K344" s="1" t="str">
        <f>TEXT(stand_validation_1cycle2[[#This Row],[stand_age]], ".0")</f>
        <v>40.1</v>
      </c>
      <c r="L344" s="1" t="str">
        <f t="shared" si="5"/>
        <v>"40.1"</v>
      </c>
      <c r="M344">
        <v>100</v>
      </c>
      <c r="N344">
        <f>0.029*stand_validation_1cycle2[[#This Row],[stand_level_biomass]]</f>
        <v>28.818968957515409</v>
      </c>
      <c r="O344">
        <f>0.213*stand_validation_1cycle2[[#This Row],[stand_level_biomass]]</f>
        <v>211.67035820519936</v>
      </c>
      <c r="P344">
        <f>0.571*stand_validation_1cycle2[[#This Row],[stand_level_biomass]]</f>
        <v>567.43556119797574</v>
      </c>
      <c r="Q344">
        <f>stand_validation_1cycle2[[#This Row],[stock]]</f>
        <v>100</v>
      </c>
      <c r="R344">
        <v>0</v>
      </c>
      <c r="S344">
        <f>stand_validation_1cycle2[[#This Row],[aws]]</f>
        <v>579.32965087890602</v>
      </c>
      <c r="T344">
        <f>stand_validation_1cycle2[[#This Row],[percent_tree_cover]]*100</f>
        <v>8.6454542835682791</v>
      </c>
    </row>
    <row r="345" spans="1:20" x14ac:dyDescent="0.2">
      <c r="A345">
        <v>1</v>
      </c>
      <c r="B345" t="s">
        <v>363</v>
      </c>
      <c r="C345">
        <v>36.588888888888903</v>
      </c>
      <c r="D345">
        <v>812.80844996972496</v>
      </c>
      <c r="E345">
        <v>7.2786978996381002</v>
      </c>
      <c r="F345">
        <v>26.3328364654407</v>
      </c>
      <c r="G345">
        <v>100</v>
      </c>
      <c r="H345">
        <v>573.68688964843705</v>
      </c>
      <c r="I345">
        <v>7.2543083109469594E-2</v>
      </c>
      <c r="K345" s="1" t="str">
        <f>TEXT(stand_validation_1cycle2[[#This Row],[stand_age]], ".0")</f>
        <v>36.6</v>
      </c>
      <c r="L345" s="1" t="str">
        <f t="shared" si="5"/>
        <v>"36.6"</v>
      </c>
      <c r="M345">
        <v>100</v>
      </c>
      <c r="N345">
        <f>0.029*stand_validation_1cycle2[[#This Row],[stand_level_biomass]]</f>
        <v>23.571445049122026</v>
      </c>
      <c r="O345">
        <f>0.213*stand_validation_1cycle2[[#This Row],[stand_level_biomass]]</f>
        <v>173.12819984355141</v>
      </c>
      <c r="P345">
        <f>0.571*stand_validation_1cycle2[[#This Row],[stand_level_biomass]]</f>
        <v>464.11362493271292</v>
      </c>
      <c r="Q345">
        <f>stand_validation_1cycle2[[#This Row],[stock]]</f>
        <v>100</v>
      </c>
      <c r="R345">
        <v>0</v>
      </c>
      <c r="S345">
        <f>stand_validation_1cycle2[[#This Row],[aws]]</f>
        <v>573.68688964843705</v>
      </c>
      <c r="T345">
        <f>stand_validation_1cycle2[[#This Row],[percent_tree_cover]]*100</f>
        <v>7.2543083109469597</v>
      </c>
    </row>
    <row r="346" spans="1:20" x14ac:dyDescent="0.2">
      <c r="A346">
        <v>1</v>
      </c>
      <c r="B346" t="s">
        <v>364</v>
      </c>
      <c r="C346">
        <v>38.686111111111124</v>
      </c>
      <c r="D346">
        <v>924.62693508853499</v>
      </c>
      <c r="E346">
        <v>8.1306302830495891</v>
      </c>
      <c r="F346">
        <v>27.8378863990228</v>
      </c>
      <c r="G346">
        <v>100</v>
      </c>
      <c r="H346">
        <v>524.08654785156205</v>
      </c>
      <c r="I346">
        <v>8.0991768011077797E-2</v>
      </c>
      <c r="K346" s="1" t="str">
        <f>TEXT(stand_validation_1cycle2[[#This Row],[stand_age]], ".0")</f>
        <v>38.7</v>
      </c>
      <c r="L346" s="1" t="str">
        <f t="shared" si="5"/>
        <v>"38.7"</v>
      </c>
      <c r="M346">
        <v>100</v>
      </c>
      <c r="N346">
        <f>0.029*stand_validation_1cycle2[[#This Row],[stand_level_biomass]]</f>
        <v>26.814181117567514</v>
      </c>
      <c r="O346">
        <f>0.213*stand_validation_1cycle2[[#This Row],[stand_level_biomass]]</f>
        <v>196.94553717385796</v>
      </c>
      <c r="P346">
        <f>0.571*stand_validation_1cycle2[[#This Row],[stand_level_biomass]]</f>
        <v>527.96197993555347</v>
      </c>
      <c r="Q346">
        <f>stand_validation_1cycle2[[#This Row],[stock]]</f>
        <v>100</v>
      </c>
      <c r="R346">
        <v>0</v>
      </c>
      <c r="S346">
        <f>stand_validation_1cycle2[[#This Row],[aws]]</f>
        <v>524.08654785156205</v>
      </c>
      <c r="T346">
        <f>stand_validation_1cycle2[[#This Row],[percent_tree_cover]]*100</f>
        <v>8.0991768011077792</v>
      </c>
    </row>
    <row r="347" spans="1:20" x14ac:dyDescent="0.2">
      <c r="A347">
        <v>1</v>
      </c>
      <c r="B347" t="s">
        <v>365</v>
      </c>
      <c r="C347">
        <v>37.812500000000021</v>
      </c>
      <c r="D347">
        <v>833.72856057600302</v>
      </c>
      <c r="E347">
        <v>7.4931767862931604</v>
      </c>
      <c r="F347">
        <v>27.320555891328201</v>
      </c>
      <c r="G347">
        <v>99</v>
      </c>
      <c r="H347">
        <v>523.61297607421795</v>
      </c>
      <c r="I347">
        <v>7.4455393965390207E-2</v>
      </c>
      <c r="K347" s="1" t="str">
        <f>TEXT(stand_validation_1cycle2[[#This Row],[stand_age]], ".0")</f>
        <v>37.8</v>
      </c>
      <c r="L347" s="1" t="str">
        <f t="shared" si="5"/>
        <v>"37.8"</v>
      </c>
      <c r="M347">
        <v>100</v>
      </c>
      <c r="N347">
        <f>0.029*stand_validation_1cycle2[[#This Row],[stand_level_biomass]]</f>
        <v>24.178128256704088</v>
      </c>
      <c r="O347">
        <f>0.213*stand_validation_1cycle2[[#This Row],[stand_level_biomass]]</f>
        <v>177.58418340268864</v>
      </c>
      <c r="P347">
        <f>0.571*stand_validation_1cycle2[[#This Row],[stand_level_biomass]]</f>
        <v>476.05900808889766</v>
      </c>
      <c r="Q347">
        <f>stand_validation_1cycle2[[#This Row],[stock]]</f>
        <v>99</v>
      </c>
      <c r="R347">
        <v>0</v>
      </c>
      <c r="S347">
        <f>stand_validation_1cycle2[[#This Row],[aws]]</f>
        <v>523.61297607421795</v>
      </c>
      <c r="T347">
        <f>stand_validation_1cycle2[[#This Row],[percent_tree_cover]]*100</f>
        <v>7.4455393965390204</v>
      </c>
    </row>
    <row r="348" spans="1:20" x14ac:dyDescent="0.2">
      <c r="A348">
        <v>1</v>
      </c>
      <c r="B348" t="s">
        <v>366</v>
      </c>
      <c r="C348">
        <v>38.504166666666684</v>
      </c>
      <c r="D348">
        <v>963.57484602544901</v>
      </c>
      <c r="E348">
        <v>8.3492450764331103</v>
      </c>
      <c r="F348">
        <v>27.705174465739201</v>
      </c>
      <c r="G348">
        <v>100</v>
      </c>
      <c r="H348">
        <v>566.47930908203102</v>
      </c>
      <c r="I348">
        <v>8.3166512590022307E-2</v>
      </c>
      <c r="K348" s="1" t="str">
        <f>TEXT(stand_validation_1cycle2[[#This Row],[stand_age]], ".0")</f>
        <v>38.5</v>
      </c>
      <c r="L348" s="1" t="str">
        <f t="shared" si="5"/>
        <v>"38.5"</v>
      </c>
      <c r="M348">
        <v>100</v>
      </c>
      <c r="N348">
        <f>0.029*stand_validation_1cycle2[[#This Row],[stand_level_biomass]]</f>
        <v>27.943670534738022</v>
      </c>
      <c r="O348">
        <f>0.213*stand_validation_1cycle2[[#This Row],[stand_level_biomass]]</f>
        <v>205.24144220342063</v>
      </c>
      <c r="P348">
        <f>0.571*stand_validation_1cycle2[[#This Row],[stand_level_biomass]]</f>
        <v>550.20123708053131</v>
      </c>
      <c r="Q348">
        <f>stand_validation_1cycle2[[#This Row],[stock]]</f>
        <v>100</v>
      </c>
      <c r="R348">
        <v>0</v>
      </c>
      <c r="S348">
        <f>stand_validation_1cycle2[[#This Row],[aws]]</f>
        <v>566.47930908203102</v>
      </c>
      <c r="T348">
        <f>stand_validation_1cycle2[[#This Row],[percent_tree_cover]]*100</f>
        <v>8.3166512590022315</v>
      </c>
    </row>
    <row r="349" spans="1:20" x14ac:dyDescent="0.2">
      <c r="A349">
        <v>1</v>
      </c>
      <c r="B349" t="s">
        <v>367</v>
      </c>
      <c r="C349">
        <v>37.659722222222243</v>
      </c>
      <c r="D349">
        <v>934.00973281608003</v>
      </c>
      <c r="E349">
        <v>8.1255118432187405</v>
      </c>
      <c r="F349">
        <v>27.100620665589901</v>
      </c>
      <c r="G349">
        <v>100</v>
      </c>
      <c r="H349">
        <v>571.12542724609295</v>
      </c>
      <c r="I349">
        <v>8.0954987273359702E-2</v>
      </c>
      <c r="K349" s="1" t="str">
        <f>TEXT(stand_validation_1cycle2[[#This Row],[stand_age]], ".0")</f>
        <v>37.7</v>
      </c>
      <c r="L349" s="1" t="str">
        <f t="shared" si="5"/>
        <v>"37.7"</v>
      </c>
      <c r="M349">
        <v>100</v>
      </c>
      <c r="N349">
        <f>0.029*stand_validation_1cycle2[[#This Row],[stand_level_biomass]]</f>
        <v>27.086282251666322</v>
      </c>
      <c r="O349">
        <f>0.213*stand_validation_1cycle2[[#This Row],[stand_level_biomass]]</f>
        <v>198.94407308982505</v>
      </c>
      <c r="P349">
        <f>0.571*stand_validation_1cycle2[[#This Row],[stand_level_biomass]]</f>
        <v>533.31955743798164</v>
      </c>
      <c r="Q349">
        <f>stand_validation_1cycle2[[#This Row],[stock]]</f>
        <v>100</v>
      </c>
      <c r="R349">
        <v>0</v>
      </c>
      <c r="S349">
        <f>stand_validation_1cycle2[[#This Row],[aws]]</f>
        <v>571.12542724609295</v>
      </c>
      <c r="T349">
        <f>stand_validation_1cycle2[[#This Row],[percent_tree_cover]]*100</f>
        <v>8.0954987273359702</v>
      </c>
    </row>
    <row r="350" spans="1:20" x14ac:dyDescent="0.2">
      <c r="A350">
        <v>1</v>
      </c>
      <c r="B350" t="s">
        <v>368</v>
      </c>
      <c r="C350">
        <v>34.82361111111112</v>
      </c>
      <c r="D350">
        <v>694.83249372284195</v>
      </c>
      <c r="E350">
        <v>6.4390153713811102</v>
      </c>
      <c r="F350">
        <v>25.060651732211401</v>
      </c>
      <c r="G350">
        <v>100</v>
      </c>
      <c r="H350">
        <v>574.38311767578102</v>
      </c>
      <c r="I350">
        <v>6.4183581926323702E-2</v>
      </c>
      <c r="K350" s="1" t="str">
        <f>TEXT(stand_validation_1cycle2[[#This Row],[stand_age]], ".0")</f>
        <v>34.8</v>
      </c>
      <c r="L350" s="1" t="str">
        <f t="shared" si="5"/>
        <v>"34.8"</v>
      </c>
      <c r="M350">
        <v>100</v>
      </c>
      <c r="N350">
        <f>0.029*stand_validation_1cycle2[[#This Row],[stand_level_biomass]]</f>
        <v>20.150142317962416</v>
      </c>
      <c r="O350">
        <f>0.213*stand_validation_1cycle2[[#This Row],[stand_level_biomass]]</f>
        <v>147.99932116296534</v>
      </c>
      <c r="P350">
        <f>0.571*stand_validation_1cycle2[[#This Row],[stand_level_biomass]]</f>
        <v>396.74935391574274</v>
      </c>
      <c r="Q350">
        <f>stand_validation_1cycle2[[#This Row],[stock]]</f>
        <v>100</v>
      </c>
      <c r="R350">
        <v>0</v>
      </c>
      <c r="S350">
        <f>stand_validation_1cycle2[[#This Row],[aws]]</f>
        <v>574.38311767578102</v>
      </c>
      <c r="T350">
        <f>stand_validation_1cycle2[[#This Row],[percent_tree_cover]]*100</f>
        <v>6.4183581926323701</v>
      </c>
    </row>
    <row r="351" spans="1:20" x14ac:dyDescent="0.2">
      <c r="A351">
        <v>1</v>
      </c>
      <c r="B351" t="s">
        <v>369</v>
      </c>
      <c r="C351">
        <v>37.03645833333335</v>
      </c>
      <c r="D351">
        <v>843.68407909537405</v>
      </c>
      <c r="E351">
        <v>7.2017760035149498</v>
      </c>
      <c r="F351">
        <v>26.652055832258899</v>
      </c>
      <c r="G351">
        <v>96</v>
      </c>
      <c r="H351">
        <v>568.23529052734295</v>
      </c>
      <c r="I351">
        <v>7.5513624963687298E-2</v>
      </c>
      <c r="K351" s="1" t="str">
        <f>TEXT(stand_validation_1cycle2[[#This Row],[stand_age]], ".0")</f>
        <v>37.0</v>
      </c>
      <c r="L351" s="1" t="str">
        <f t="shared" si="5"/>
        <v>"37.0"</v>
      </c>
      <c r="M351">
        <v>100</v>
      </c>
      <c r="N351">
        <f>0.029*stand_validation_1cycle2[[#This Row],[stand_level_biomass]]</f>
        <v>24.46683829376585</v>
      </c>
      <c r="O351">
        <f>0.213*stand_validation_1cycle2[[#This Row],[stand_level_biomass]]</f>
        <v>179.70470884731466</v>
      </c>
      <c r="P351">
        <f>0.571*stand_validation_1cycle2[[#This Row],[stand_level_biomass]]</f>
        <v>481.74360916345853</v>
      </c>
      <c r="Q351">
        <f>stand_validation_1cycle2[[#This Row],[stock]]</f>
        <v>96</v>
      </c>
      <c r="R351">
        <v>0</v>
      </c>
      <c r="S351">
        <f>stand_validation_1cycle2[[#This Row],[aws]]</f>
        <v>568.23529052734295</v>
      </c>
      <c r="T351">
        <f>stand_validation_1cycle2[[#This Row],[percent_tree_cover]]*100</f>
        <v>7.5513624963687302</v>
      </c>
    </row>
    <row r="352" spans="1:20" x14ac:dyDescent="0.2">
      <c r="A352">
        <v>1</v>
      </c>
      <c r="B352" t="s">
        <v>370</v>
      </c>
      <c r="C352">
        <v>40.414529914529915</v>
      </c>
      <c r="D352">
        <v>965.04251185987505</v>
      </c>
      <c r="E352">
        <v>3.3245283792064901</v>
      </c>
      <c r="F352">
        <v>29.088370084159301</v>
      </c>
      <c r="G352">
        <v>39</v>
      </c>
      <c r="H352">
        <v>568.23529052734295</v>
      </c>
      <c r="I352">
        <v>8.1398433826119193E-2</v>
      </c>
      <c r="K352" s="1" t="str">
        <f>TEXT(stand_validation_1cycle2[[#This Row],[stand_age]], ".0")</f>
        <v>40.4</v>
      </c>
      <c r="L352" s="1" t="str">
        <f t="shared" si="5"/>
        <v>"40.4"</v>
      </c>
      <c r="M352">
        <v>100</v>
      </c>
      <c r="N352">
        <f>0.029*stand_validation_1cycle2[[#This Row],[stand_level_biomass]]</f>
        <v>27.986232843936378</v>
      </c>
      <c r="O352">
        <f>0.213*stand_validation_1cycle2[[#This Row],[stand_level_biomass]]</f>
        <v>205.55405502615338</v>
      </c>
      <c r="P352">
        <f>0.571*stand_validation_1cycle2[[#This Row],[stand_level_biomass]]</f>
        <v>551.03927427198857</v>
      </c>
      <c r="Q352">
        <f>stand_validation_1cycle2[[#This Row],[stock]]</f>
        <v>39</v>
      </c>
      <c r="R352">
        <v>0</v>
      </c>
      <c r="S352">
        <f>stand_validation_1cycle2[[#This Row],[aws]]</f>
        <v>568.23529052734295</v>
      </c>
      <c r="T352">
        <f>stand_validation_1cycle2[[#This Row],[percent_tree_cover]]*100</f>
        <v>8.1398433826119199</v>
      </c>
    </row>
    <row r="353" spans="1:20" x14ac:dyDescent="0.2">
      <c r="A353">
        <v>1</v>
      </c>
      <c r="B353" t="s">
        <v>371</v>
      </c>
      <c r="C353">
        <v>37.878277153558074</v>
      </c>
      <c r="D353">
        <v>903.84548334533599</v>
      </c>
      <c r="E353">
        <v>7.03737253296178</v>
      </c>
      <c r="F353">
        <v>27.262058424404501</v>
      </c>
      <c r="G353">
        <v>89</v>
      </c>
      <c r="H353">
        <v>0</v>
      </c>
      <c r="I353">
        <v>7.8388337696375904E-2</v>
      </c>
      <c r="K353" s="1" t="str">
        <f>TEXT(stand_validation_1cycle2[[#This Row],[stand_age]], ".0")</f>
        <v>37.9</v>
      </c>
      <c r="L353" s="1" t="str">
        <f t="shared" si="5"/>
        <v>"37.9"</v>
      </c>
      <c r="M353">
        <v>100</v>
      </c>
      <c r="N353">
        <f>0.029*stand_validation_1cycle2[[#This Row],[stand_level_biomass]]</f>
        <v>26.211519017014744</v>
      </c>
      <c r="O353">
        <f>0.213*stand_validation_1cycle2[[#This Row],[stand_level_biomass]]</f>
        <v>192.51908795255656</v>
      </c>
      <c r="P353">
        <f>0.571*stand_validation_1cycle2[[#This Row],[stand_level_biomass]]</f>
        <v>516.09577099018679</v>
      </c>
      <c r="Q353">
        <f>stand_validation_1cycle2[[#This Row],[stock]]</f>
        <v>89</v>
      </c>
      <c r="R353">
        <v>0</v>
      </c>
      <c r="S353">
        <f>stand_validation_1cycle2[[#This Row],[aws]]</f>
        <v>0</v>
      </c>
      <c r="T353">
        <f>stand_validation_1cycle2[[#This Row],[percent_tree_cover]]*100</f>
        <v>7.8388337696375903</v>
      </c>
    </row>
    <row r="354" spans="1:20" x14ac:dyDescent="0.2">
      <c r="A354">
        <v>1</v>
      </c>
      <c r="B354" t="s">
        <v>372</v>
      </c>
      <c r="C354">
        <v>36.534644194756567</v>
      </c>
      <c r="D354">
        <v>803.76985996680196</v>
      </c>
      <c r="E354">
        <v>6.4726759658679898</v>
      </c>
      <c r="F354">
        <v>26.2911724321797</v>
      </c>
      <c r="G354">
        <v>89</v>
      </c>
      <c r="H354">
        <v>0</v>
      </c>
      <c r="I354">
        <v>7.0871200180057298E-2</v>
      </c>
      <c r="K354" s="1" t="str">
        <f>TEXT(stand_validation_1cycle2[[#This Row],[stand_age]], ".0")</f>
        <v>36.5</v>
      </c>
      <c r="L354" s="1" t="str">
        <f t="shared" si="5"/>
        <v>"36.5"</v>
      </c>
      <c r="M354">
        <v>100</v>
      </c>
      <c r="N354">
        <f>0.029*stand_validation_1cycle2[[#This Row],[stand_level_biomass]]</f>
        <v>23.309325939037258</v>
      </c>
      <c r="O354">
        <f>0.213*stand_validation_1cycle2[[#This Row],[stand_level_biomass]]</f>
        <v>171.20298017292882</v>
      </c>
      <c r="P354">
        <f>0.571*stand_validation_1cycle2[[#This Row],[stand_level_biomass]]</f>
        <v>458.95259004104389</v>
      </c>
      <c r="Q354">
        <f>stand_validation_1cycle2[[#This Row],[stock]]</f>
        <v>89</v>
      </c>
      <c r="R354">
        <v>0</v>
      </c>
      <c r="S354">
        <f>stand_validation_1cycle2[[#This Row],[aws]]</f>
        <v>0</v>
      </c>
      <c r="T354">
        <f>stand_validation_1cycle2[[#This Row],[percent_tree_cover]]*100</f>
        <v>7.0871200180057299</v>
      </c>
    </row>
    <row r="355" spans="1:20" x14ac:dyDescent="0.2">
      <c r="A355">
        <v>1</v>
      </c>
      <c r="B355" t="s">
        <v>373</v>
      </c>
      <c r="C355">
        <v>38.305555555555557</v>
      </c>
      <c r="D355">
        <v>1532.6004058502201</v>
      </c>
      <c r="E355">
        <v>0.58457656540570102</v>
      </c>
      <c r="F355">
        <v>27.552742094514201</v>
      </c>
      <c r="G355">
        <v>5</v>
      </c>
      <c r="H355">
        <v>0</v>
      </c>
      <c r="I355">
        <v>0.167837941412976</v>
      </c>
      <c r="K355" s="1" t="str">
        <f>TEXT(stand_validation_1cycle2[[#This Row],[stand_age]], ".0")</f>
        <v>38.3</v>
      </c>
      <c r="L355" s="1" t="str">
        <f t="shared" si="5"/>
        <v>"38.3"</v>
      </c>
      <c r="M355">
        <v>100</v>
      </c>
      <c r="N355">
        <f>0.029*stand_validation_1cycle2[[#This Row],[stand_level_biomass]]</f>
        <v>44.445411769656388</v>
      </c>
      <c r="O355">
        <f>0.213*stand_validation_1cycle2[[#This Row],[stand_level_biomass]]</f>
        <v>326.44388644609688</v>
      </c>
      <c r="P355">
        <f>0.571*stand_validation_1cycle2[[#This Row],[stand_level_biomass]]</f>
        <v>875.11483174047567</v>
      </c>
      <c r="Q355">
        <f>stand_validation_1cycle2[[#This Row],[stock]]</f>
        <v>5</v>
      </c>
      <c r="R355">
        <v>0</v>
      </c>
      <c r="S355">
        <f>stand_validation_1cycle2[[#This Row],[aws]]</f>
        <v>0</v>
      </c>
      <c r="T355">
        <f>stand_validation_1cycle2[[#This Row],[percent_tree_cover]]*100</f>
        <v>16.783794141297601</v>
      </c>
    </row>
    <row r="356" spans="1:20" x14ac:dyDescent="0.2">
      <c r="A356">
        <v>1</v>
      </c>
      <c r="B356" t="s">
        <v>374</v>
      </c>
      <c r="C356">
        <v>38.096491228070178</v>
      </c>
      <c r="D356">
        <v>992.28463544118097</v>
      </c>
      <c r="E356">
        <v>8.0890772224187195</v>
      </c>
      <c r="F356">
        <v>27.4187802682195</v>
      </c>
      <c r="G356">
        <v>95</v>
      </c>
      <c r="H356">
        <v>524.61187744140602</v>
      </c>
      <c r="I356">
        <v>8.4652167426612496E-2</v>
      </c>
      <c r="K356" s="1" t="str">
        <f>TEXT(stand_validation_1cycle2[[#This Row],[stand_age]], ".0")</f>
        <v>38.1</v>
      </c>
      <c r="L356" s="1" t="str">
        <f t="shared" si="5"/>
        <v>"38.1"</v>
      </c>
      <c r="M356">
        <v>100</v>
      </c>
      <c r="N356">
        <f>0.029*stand_validation_1cycle2[[#This Row],[stand_level_biomass]]</f>
        <v>28.77625442779425</v>
      </c>
      <c r="O356">
        <f>0.213*stand_validation_1cycle2[[#This Row],[stand_level_biomass]]</f>
        <v>211.35662734897153</v>
      </c>
      <c r="P356">
        <f>0.571*stand_validation_1cycle2[[#This Row],[stand_level_biomass]]</f>
        <v>566.59452683691427</v>
      </c>
      <c r="Q356">
        <f>stand_validation_1cycle2[[#This Row],[stock]]</f>
        <v>95</v>
      </c>
      <c r="R356">
        <v>0</v>
      </c>
      <c r="S356">
        <f>stand_validation_1cycle2[[#This Row],[aws]]</f>
        <v>524.61187744140602</v>
      </c>
      <c r="T356">
        <f>stand_validation_1cycle2[[#This Row],[percent_tree_cover]]*100</f>
        <v>8.4652167426612497</v>
      </c>
    </row>
    <row r="357" spans="1:20" x14ac:dyDescent="0.2">
      <c r="A357">
        <v>1</v>
      </c>
      <c r="B357" t="s">
        <v>375</v>
      </c>
      <c r="C357">
        <v>39.831597222222221</v>
      </c>
      <c r="D357">
        <v>1017.41880954148</v>
      </c>
      <c r="E357">
        <v>8.4222549043043706</v>
      </c>
      <c r="F357">
        <v>28.667369303114501</v>
      </c>
      <c r="G357">
        <v>96</v>
      </c>
      <c r="H357">
        <v>640.156494140625</v>
      </c>
      <c r="I357">
        <v>8.7913993980702806E-2</v>
      </c>
      <c r="K357" s="1" t="str">
        <f>TEXT(stand_validation_1cycle2[[#This Row],[stand_age]], ".0")</f>
        <v>39.8</v>
      </c>
      <c r="L357" s="1" t="str">
        <f t="shared" si="5"/>
        <v>"39.8"</v>
      </c>
      <c r="M357">
        <v>100</v>
      </c>
      <c r="N357">
        <f>0.029*stand_validation_1cycle2[[#This Row],[stand_level_biomass]]</f>
        <v>29.505145476702921</v>
      </c>
      <c r="O357">
        <f>0.213*stand_validation_1cycle2[[#This Row],[stand_level_biomass]]</f>
        <v>216.71020643233521</v>
      </c>
      <c r="P357">
        <f>0.571*stand_validation_1cycle2[[#This Row],[stand_level_biomass]]</f>
        <v>580.94614024818497</v>
      </c>
      <c r="Q357">
        <f>stand_validation_1cycle2[[#This Row],[stock]]</f>
        <v>96</v>
      </c>
      <c r="R357">
        <v>0</v>
      </c>
      <c r="S357">
        <f>stand_validation_1cycle2[[#This Row],[aws]]</f>
        <v>640.156494140625</v>
      </c>
      <c r="T357">
        <f>stand_validation_1cycle2[[#This Row],[percent_tree_cover]]*100</f>
        <v>8.7913993980702809</v>
      </c>
    </row>
    <row r="358" spans="1:20" x14ac:dyDescent="0.2">
      <c r="A358">
        <v>1</v>
      </c>
      <c r="B358" t="s">
        <v>376</v>
      </c>
      <c r="C358">
        <v>38.16174402250352</v>
      </c>
      <c r="D358">
        <v>959.55883334571001</v>
      </c>
      <c r="E358">
        <v>6.5348323765192697</v>
      </c>
      <c r="F358">
        <v>27.458099528119298</v>
      </c>
      <c r="G358">
        <v>79</v>
      </c>
      <c r="H358">
        <v>524.75933837890602</v>
      </c>
      <c r="I358">
        <v>8.3661696221082299E-2</v>
      </c>
      <c r="K358" s="1" t="str">
        <f>TEXT(stand_validation_1cycle2[[#This Row],[stand_age]], ".0")</f>
        <v>38.2</v>
      </c>
      <c r="L358" s="1" t="str">
        <f t="shared" si="5"/>
        <v>"38.2"</v>
      </c>
      <c r="M358">
        <v>100</v>
      </c>
      <c r="N358">
        <f>0.029*stand_validation_1cycle2[[#This Row],[stand_level_biomass]]</f>
        <v>27.82720616702559</v>
      </c>
      <c r="O358">
        <f>0.213*stand_validation_1cycle2[[#This Row],[stand_level_biomass]]</f>
        <v>204.38603150263623</v>
      </c>
      <c r="P358">
        <f>0.571*stand_validation_1cycle2[[#This Row],[stand_level_biomass]]</f>
        <v>547.9080938404004</v>
      </c>
      <c r="Q358">
        <f>stand_validation_1cycle2[[#This Row],[stock]]</f>
        <v>79</v>
      </c>
      <c r="R358">
        <v>0</v>
      </c>
      <c r="S358">
        <f>stand_validation_1cycle2[[#This Row],[aws]]</f>
        <v>524.75933837890602</v>
      </c>
      <c r="T358">
        <f>stand_validation_1cycle2[[#This Row],[percent_tree_cover]]*100</f>
        <v>8.3661696221082291</v>
      </c>
    </row>
    <row r="359" spans="1:20" x14ac:dyDescent="0.2">
      <c r="A359">
        <v>1</v>
      </c>
      <c r="B359" t="s">
        <v>377</v>
      </c>
      <c r="C359">
        <v>35.745310245310243</v>
      </c>
      <c r="D359">
        <v>716.47816368414203</v>
      </c>
      <c r="E359">
        <v>5.1243955051342098</v>
      </c>
      <c r="F359">
        <v>25.7202414823265</v>
      </c>
      <c r="G359">
        <v>77</v>
      </c>
      <c r="H359">
        <v>525.53582763671795</v>
      </c>
      <c r="I359">
        <v>6.6092449014297699E-2</v>
      </c>
      <c r="K359" s="1" t="str">
        <f>TEXT(stand_validation_1cycle2[[#This Row],[stand_age]], ".0")</f>
        <v>35.7</v>
      </c>
      <c r="L359" s="1" t="str">
        <f t="shared" si="5"/>
        <v>"35.7"</v>
      </c>
      <c r="M359">
        <v>100</v>
      </c>
      <c r="N359">
        <f>0.029*stand_validation_1cycle2[[#This Row],[stand_level_biomass]]</f>
        <v>20.777866746840122</v>
      </c>
      <c r="O359">
        <f>0.213*stand_validation_1cycle2[[#This Row],[stand_level_biomass]]</f>
        <v>152.60984886472224</v>
      </c>
      <c r="P359">
        <f>0.571*stand_validation_1cycle2[[#This Row],[stand_level_biomass]]</f>
        <v>409.10903146364507</v>
      </c>
      <c r="Q359">
        <f>stand_validation_1cycle2[[#This Row],[stock]]</f>
        <v>77</v>
      </c>
      <c r="R359">
        <v>0</v>
      </c>
      <c r="S359">
        <f>stand_validation_1cycle2[[#This Row],[aws]]</f>
        <v>525.53582763671795</v>
      </c>
      <c r="T359">
        <f>stand_validation_1cycle2[[#This Row],[percent_tree_cover]]*100</f>
        <v>6.6092449014297703</v>
      </c>
    </row>
    <row r="360" spans="1:20" x14ac:dyDescent="0.2">
      <c r="A360">
        <v>1</v>
      </c>
      <c r="B360" t="s">
        <v>378</v>
      </c>
      <c r="C360">
        <v>38.470833333333346</v>
      </c>
      <c r="D360">
        <v>907.39361878324098</v>
      </c>
      <c r="E360">
        <v>8.0151743968356808</v>
      </c>
      <c r="F360">
        <v>27.683805559914301</v>
      </c>
      <c r="G360">
        <v>100</v>
      </c>
      <c r="H360">
        <v>524.73333740234295</v>
      </c>
      <c r="I360">
        <v>7.9854072818755006E-2</v>
      </c>
      <c r="K360" s="1" t="str">
        <f>TEXT(stand_validation_1cycle2[[#This Row],[stand_age]], ".0")</f>
        <v>38.5</v>
      </c>
      <c r="L360" s="1" t="str">
        <f t="shared" si="5"/>
        <v>"38.5"</v>
      </c>
      <c r="M360">
        <v>100</v>
      </c>
      <c r="N360">
        <f>0.029*stand_validation_1cycle2[[#This Row],[stand_level_biomass]]</f>
        <v>26.314414944713988</v>
      </c>
      <c r="O360">
        <f>0.213*stand_validation_1cycle2[[#This Row],[stand_level_biomass]]</f>
        <v>193.27484080083033</v>
      </c>
      <c r="P360">
        <f>0.571*stand_validation_1cycle2[[#This Row],[stand_level_biomass]]</f>
        <v>518.12175632523054</v>
      </c>
      <c r="Q360">
        <f>stand_validation_1cycle2[[#This Row],[stock]]</f>
        <v>100</v>
      </c>
      <c r="R360">
        <v>0</v>
      </c>
      <c r="S360">
        <f>stand_validation_1cycle2[[#This Row],[aws]]</f>
        <v>524.73333740234295</v>
      </c>
      <c r="T360">
        <f>stand_validation_1cycle2[[#This Row],[percent_tree_cover]]*100</f>
        <v>7.9854072818755011</v>
      </c>
    </row>
    <row r="361" spans="1:20" x14ac:dyDescent="0.2">
      <c r="A361">
        <v>1</v>
      </c>
      <c r="B361" t="s">
        <v>379</v>
      </c>
      <c r="C361">
        <v>35.688888888888897</v>
      </c>
      <c r="D361">
        <v>851.88047459500899</v>
      </c>
      <c r="E361">
        <v>7.4197255646540698</v>
      </c>
      <c r="F361">
        <v>25.770739662513702</v>
      </c>
      <c r="G361">
        <v>99</v>
      </c>
      <c r="H361">
        <v>524.13806152343705</v>
      </c>
      <c r="I361">
        <v>7.36945961435891E-2</v>
      </c>
      <c r="K361" s="1" t="str">
        <f>TEXT(stand_validation_1cycle2[[#This Row],[stand_age]], ".0")</f>
        <v>35.7</v>
      </c>
      <c r="L361" s="1" t="str">
        <f t="shared" si="5"/>
        <v>"35.7"</v>
      </c>
      <c r="M361">
        <v>100</v>
      </c>
      <c r="N361">
        <f>0.029*stand_validation_1cycle2[[#This Row],[stand_level_biomass]]</f>
        <v>24.704533763255263</v>
      </c>
      <c r="O361">
        <f>0.213*stand_validation_1cycle2[[#This Row],[stand_level_biomass]]</f>
        <v>181.45054108873691</v>
      </c>
      <c r="P361">
        <f>0.571*stand_validation_1cycle2[[#This Row],[stand_level_biomass]]</f>
        <v>486.4237509937501</v>
      </c>
      <c r="Q361">
        <f>stand_validation_1cycle2[[#This Row],[stock]]</f>
        <v>99</v>
      </c>
      <c r="R361">
        <v>0</v>
      </c>
      <c r="S361">
        <f>stand_validation_1cycle2[[#This Row],[aws]]</f>
        <v>524.13806152343705</v>
      </c>
      <c r="T361">
        <f>stand_validation_1cycle2[[#This Row],[percent_tree_cover]]*100</f>
        <v>7.3694596143589104</v>
      </c>
    </row>
    <row r="362" spans="1:20" x14ac:dyDescent="0.2">
      <c r="A362">
        <v>1</v>
      </c>
      <c r="B362" t="s">
        <v>380</v>
      </c>
      <c r="C362">
        <v>35.734287317620648</v>
      </c>
      <c r="D362">
        <v>697.74326333828503</v>
      </c>
      <c r="E362">
        <v>6.5008207090533396</v>
      </c>
      <c r="F362">
        <v>25.810592788220099</v>
      </c>
      <c r="G362">
        <v>98</v>
      </c>
      <c r="H362">
        <v>594</v>
      </c>
      <c r="I362">
        <v>6.4219336446614803E-2</v>
      </c>
      <c r="K362" s="1" t="str">
        <f>TEXT(stand_validation_1cycle2[[#This Row],[stand_age]], ".0")</f>
        <v>35.7</v>
      </c>
      <c r="L362" s="1" t="str">
        <f t="shared" si="5"/>
        <v>"35.7"</v>
      </c>
      <c r="M362">
        <v>100</v>
      </c>
      <c r="N362">
        <f>0.029*stand_validation_1cycle2[[#This Row],[stand_level_biomass]]</f>
        <v>20.234554636810266</v>
      </c>
      <c r="O362">
        <f>0.213*stand_validation_1cycle2[[#This Row],[stand_level_biomass]]</f>
        <v>148.61931509105472</v>
      </c>
      <c r="P362">
        <f>0.571*stand_validation_1cycle2[[#This Row],[stand_level_biomass]]</f>
        <v>398.4114033661607</v>
      </c>
      <c r="Q362">
        <f>stand_validation_1cycle2[[#This Row],[stock]]</f>
        <v>98</v>
      </c>
      <c r="R362">
        <v>0</v>
      </c>
      <c r="S362">
        <f>stand_validation_1cycle2[[#This Row],[aws]]</f>
        <v>594</v>
      </c>
      <c r="T362">
        <f>stand_validation_1cycle2[[#This Row],[percent_tree_cover]]*100</f>
        <v>6.4219336446614799</v>
      </c>
    </row>
    <row r="363" spans="1:20" x14ac:dyDescent="0.2">
      <c r="A363">
        <v>1</v>
      </c>
      <c r="B363" t="s">
        <v>381</v>
      </c>
      <c r="C363">
        <v>36.808333333333337</v>
      </c>
      <c r="D363">
        <v>829.13280762568297</v>
      </c>
      <c r="E363">
        <v>7.4135916049979302</v>
      </c>
      <c r="F363">
        <v>26.486582798995698</v>
      </c>
      <c r="G363">
        <v>100</v>
      </c>
      <c r="H363">
        <v>597.22180175781205</v>
      </c>
      <c r="I363">
        <v>7.3876008920574096E-2</v>
      </c>
      <c r="K363" s="1" t="str">
        <f>TEXT(stand_validation_1cycle2[[#This Row],[stand_age]], ".0")</f>
        <v>36.8</v>
      </c>
      <c r="L363" s="1" t="str">
        <f t="shared" si="5"/>
        <v>"36.8"</v>
      </c>
      <c r="M363">
        <v>100</v>
      </c>
      <c r="N363">
        <f>0.029*stand_validation_1cycle2[[#This Row],[stand_level_biomass]]</f>
        <v>24.044851421144806</v>
      </c>
      <c r="O363">
        <f>0.213*stand_validation_1cycle2[[#This Row],[stand_level_biomass]]</f>
        <v>176.60528802427046</v>
      </c>
      <c r="P363">
        <f>0.571*stand_validation_1cycle2[[#This Row],[stand_level_biomass]]</f>
        <v>473.43483315426494</v>
      </c>
      <c r="Q363">
        <f>stand_validation_1cycle2[[#This Row],[stock]]</f>
        <v>100</v>
      </c>
      <c r="R363">
        <v>0</v>
      </c>
      <c r="S363">
        <f>stand_validation_1cycle2[[#This Row],[aws]]</f>
        <v>597.22180175781205</v>
      </c>
      <c r="T363">
        <f>stand_validation_1cycle2[[#This Row],[percent_tree_cover]]*100</f>
        <v>7.3876008920574092</v>
      </c>
    </row>
    <row r="364" spans="1:20" x14ac:dyDescent="0.2">
      <c r="A364">
        <v>1</v>
      </c>
      <c r="B364" t="s">
        <v>382</v>
      </c>
      <c r="C364">
        <v>37.375000000000021</v>
      </c>
      <c r="D364">
        <v>836.06235965212397</v>
      </c>
      <c r="E364">
        <v>7.5007409560048401</v>
      </c>
      <c r="F364">
        <v>26.8926419991042</v>
      </c>
      <c r="G364">
        <v>100</v>
      </c>
      <c r="H364">
        <v>566.73394775390602</v>
      </c>
      <c r="I364">
        <v>7.4728625958410899E-2</v>
      </c>
      <c r="K364" s="1" t="str">
        <f>TEXT(stand_validation_1cycle2[[#This Row],[stand_age]], ".0")</f>
        <v>37.4</v>
      </c>
      <c r="L364" s="1" t="str">
        <f t="shared" si="5"/>
        <v>"37.4"</v>
      </c>
      <c r="M364">
        <v>100</v>
      </c>
      <c r="N364">
        <f>0.029*stand_validation_1cycle2[[#This Row],[stand_level_biomass]]</f>
        <v>24.245808429911598</v>
      </c>
      <c r="O364">
        <f>0.213*stand_validation_1cycle2[[#This Row],[stand_level_biomass]]</f>
        <v>178.0812826059024</v>
      </c>
      <c r="P364">
        <f>0.571*stand_validation_1cycle2[[#This Row],[stand_level_biomass]]</f>
        <v>477.39160736136273</v>
      </c>
      <c r="Q364">
        <f>stand_validation_1cycle2[[#This Row],[stock]]</f>
        <v>100</v>
      </c>
      <c r="R364">
        <v>0</v>
      </c>
      <c r="S364">
        <f>stand_validation_1cycle2[[#This Row],[aws]]</f>
        <v>566.73394775390602</v>
      </c>
      <c r="T364">
        <f>stand_validation_1cycle2[[#This Row],[percent_tree_cover]]*100</f>
        <v>7.4728625958410895</v>
      </c>
    </row>
    <row r="365" spans="1:20" x14ac:dyDescent="0.2">
      <c r="A365">
        <v>1</v>
      </c>
      <c r="B365" t="s">
        <v>383</v>
      </c>
      <c r="C365">
        <v>35.206944444444474</v>
      </c>
      <c r="D365">
        <v>726.01308574852499</v>
      </c>
      <c r="E365">
        <v>6.66651380339081</v>
      </c>
      <c r="F365">
        <v>25.332427132414999</v>
      </c>
      <c r="G365">
        <v>100</v>
      </c>
      <c r="H365">
        <v>568.82409667968705</v>
      </c>
      <c r="I365">
        <v>6.64227703807099E-2</v>
      </c>
      <c r="K365" s="1" t="str">
        <f>TEXT(stand_validation_1cycle2[[#This Row],[stand_age]], ".0")</f>
        <v>35.2</v>
      </c>
      <c r="L365" s="1" t="str">
        <f t="shared" si="5"/>
        <v>"35.2"</v>
      </c>
      <c r="M365">
        <v>100</v>
      </c>
      <c r="N365">
        <f>0.029*stand_validation_1cycle2[[#This Row],[stand_level_biomass]]</f>
        <v>21.054379486707226</v>
      </c>
      <c r="O365">
        <f>0.213*stand_validation_1cycle2[[#This Row],[stand_level_biomass]]</f>
        <v>154.64078726443583</v>
      </c>
      <c r="P365">
        <f>0.571*stand_validation_1cycle2[[#This Row],[stand_level_biomass]]</f>
        <v>414.55347196240774</v>
      </c>
      <c r="Q365">
        <f>stand_validation_1cycle2[[#This Row],[stock]]</f>
        <v>100</v>
      </c>
      <c r="R365">
        <v>0</v>
      </c>
      <c r="S365">
        <f>stand_validation_1cycle2[[#This Row],[aws]]</f>
        <v>568.82409667968705</v>
      </c>
      <c r="T365">
        <f>stand_validation_1cycle2[[#This Row],[percent_tree_cover]]*100</f>
        <v>6.6422770380709899</v>
      </c>
    </row>
    <row r="366" spans="1:20" x14ac:dyDescent="0.2">
      <c r="A366">
        <v>1</v>
      </c>
      <c r="B366" t="s">
        <v>384</v>
      </c>
      <c r="C366">
        <v>37.268055555555563</v>
      </c>
      <c r="D366">
        <v>938.42427035866797</v>
      </c>
      <c r="E366">
        <v>8.0737918033626901</v>
      </c>
      <c r="F366">
        <v>26.8182739989957</v>
      </c>
      <c r="G366">
        <v>100</v>
      </c>
      <c r="H366">
        <v>525.02691650390602</v>
      </c>
      <c r="I366">
        <v>8.04412652279584E-2</v>
      </c>
      <c r="K366" s="1" t="str">
        <f>TEXT(stand_validation_1cycle2[[#This Row],[stand_age]], ".0")</f>
        <v>37.3</v>
      </c>
      <c r="L366" s="1" t="str">
        <f t="shared" si="5"/>
        <v>"37.3"</v>
      </c>
      <c r="M366">
        <v>100</v>
      </c>
      <c r="N366">
        <f>0.029*stand_validation_1cycle2[[#This Row],[stand_level_biomass]]</f>
        <v>27.214303840401371</v>
      </c>
      <c r="O366">
        <f>0.213*stand_validation_1cycle2[[#This Row],[stand_level_biomass]]</f>
        <v>199.88436958639628</v>
      </c>
      <c r="P366">
        <f>0.571*stand_validation_1cycle2[[#This Row],[stand_level_biomass]]</f>
        <v>535.84025837479942</v>
      </c>
      <c r="Q366">
        <f>stand_validation_1cycle2[[#This Row],[stock]]</f>
        <v>100</v>
      </c>
      <c r="R366">
        <v>0</v>
      </c>
      <c r="S366">
        <f>stand_validation_1cycle2[[#This Row],[aws]]</f>
        <v>525.02691650390602</v>
      </c>
      <c r="T366">
        <f>stand_validation_1cycle2[[#This Row],[percent_tree_cover]]*100</f>
        <v>8.0441265227958407</v>
      </c>
    </row>
    <row r="367" spans="1:20" x14ac:dyDescent="0.2">
      <c r="A367">
        <v>1</v>
      </c>
      <c r="B367" t="s">
        <v>385</v>
      </c>
      <c r="C367">
        <v>35.99166666666666</v>
      </c>
      <c r="D367">
        <v>765.58852595080396</v>
      </c>
      <c r="E367">
        <v>6.9471703392937396</v>
      </c>
      <c r="F367">
        <v>25.943754140386002</v>
      </c>
      <c r="G367">
        <v>99</v>
      </c>
      <c r="H367">
        <v>527.225341796875</v>
      </c>
      <c r="I367">
        <v>6.8871225435742506E-2</v>
      </c>
      <c r="K367" s="1" t="str">
        <f>TEXT(stand_validation_1cycle2[[#This Row],[stand_age]], ".0")</f>
        <v>36.0</v>
      </c>
      <c r="L367" s="1" t="str">
        <f t="shared" si="5"/>
        <v>"36.0"</v>
      </c>
      <c r="M367">
        <v>100</v>
      </c>
      <c r="N367">
        <f>0.029*stand_validation_1cycle2[[#This Row],[stand_level_biomass]]</f>
        <v>22.202067252573315</v>
      </c>
      <c r="O367">
        <f>0.213*stand_validation_1cycle2[[#This Row],[stand_level_biomass]]</f>
        <v>163.07035602752123</v>
      </c>
      <c r="P367">
        <f>0.571*stand_validation_1cycle2[[#This Row],[stand_level_biomass]]</f>
        <v>437.15104831790904</v>
      </c>
      <c r="Q367">
        <f>stand_validation_1cycle2[[#This Row],[stock]]</f>
        <v>99</v>
      </c>
      <c r="R367">
        <v>0</v>
      </c>
      <c r="S367">
        <f>stand_validation_1cycle2[[#This Row],[aws]]</f>
        <v>527.225341796875</v>
      </c>
      <c r="T367">
        <f>stand_validation_1cycle2[[#This Row],[percent_tree_cover]]*100</f>
        <v>6.8871225435742502</v>
      </c>
    </row>
    <row r="368" spans="1:20" x14ac:dyDescent="0.2">
      <c r="A368">
        <v>1</v>
      </c>
      <c r="B368" t="s">
        <v>386</v>
      </c>
      <c r="C368">
        <v>37.374298540965214</v>
      </c>
      <c r="D368">
        <v>877.42086419786699</v>
      </c>
      <c r="E368">
        <v>7.6539399363589897</v>
      </c>
      <c r="F368">
        <v>27.0031199988921</v>
      </c>
      <c r="G368">
        <v>98</v>
      </c>
      <c r="H368">
        <v>526.42230224609295</v>
      </c>
      <c r="I368">
        <v>7.5761061687899894E-2</v>
      </c>
      <c r="K368" s="1" t="str">
        <f>TEXT(stand_validation_1cycle2[[#This Row],[stand_age]], ".0")</f>
        <v>37.4</v>
      </c>
      <c r="L368" s="1" t="str">
        <f t="shared" si="5"/>
        <v>"37.4"</v>
      </c>
      <c r="M368">
        <v>100</v>
      </c>
      <c r="N368">
        <f>0.029*stand_validation_1cycle2[[#This Row],[stand_level_biomass]]</f>
        <v>25.445205061738143</v>
      </c>
      <c r="O368">
        <f>0.213*stand_validation_1cycle2[[#This Row],[stand_level_biomass]]</f>
        <v>186.89064407414565</v>
      </c>
      <c r="P368">
        <f>0.571*stand_validation_1cycle2[[#This Row],[stand_level_biomass]]</f>
        <v>501.00731345698199</v>
      </c>
      <c r="Q368">
        <f>stand_validation_1cycle2[[#This Row],[stock]]</f>
        <v>98</v>
      </c>
      <c r="R368">
        <v>0</v>
      </c>
      <c r="S368">
        <f>stand_validation_1cycle2[[#This Row],[aws]]</f>
        <v>526.42230224609295</v>
      </c>
      <c r="T368">
        <f>stand_validation_1cycle2[[#This Row],[percent_tree_cover]]*100</f>
        <v>7.5761061687899893</v>
      </c>
    </row>
    <row r="369" spans="1:20" x14ac:dyDescent="0.2">
      <c r="A369">
        <v>1</v>
      </c>
      <c r="B369" t="s">
        <v>387</v>
      </c>
      <c r="C369">
        <v>35.876388888888897</v>
      </c>
      <c r="D369">
        <v>701.55212332313499</v>
      </c>
      <c r="E369">
        <v>6.5840014431406004</v>
      </c>
      <c r="F369">
        <v>25.817706265535701</v>
      </c>
      <c r="G369">
        <v>100</v>
      </c>
      <c r="H369">
        <v>526.02136230468705</v>
      </c>
      <c r="I369">
        <v>6.5624815415968304E-2</v>
      </c>
      <c r="K369" s="1" t="str">
        <f>TEXT(stand_validation_1cycle2[[#This Row],[stand_age]], ".0")</f>
        <v>35.9</v>
      </c>
      <c r="L369" s="1" t="str">
        <f t="shared" si="5"/>
        <v>"35.9"</v>
      </c>
      <c r="M369">
        <v>100</v>
      </c>
      <c r="N369">
        <f>0.029*stand_validation_1cycle2[[#This Row],[stand_level_biomass]]</f>
        <v>20.345011576370915</v>
      </c>
      <c r="O369">
        <f>0.213*stand_validation_1cycle2[[#This Row],[stand_level_biomass]]</f>
        <v>149.43060226782774</v>
      </c>
      <c r="P369">
        <f>0.571*stand_validation_1cycle2[[#This Row],[stand_level_biomass]]</f>
        <v>400.58626241751006</v>
      </c>
      <c r="Q369">
        <f>stand_validation_1cycle2[[#This Row],[stock]]</f>
        <v>100</v>
      </c>
      <c r="R369">
        <v>0</v>
      </c>
      <c r="S369">
        <f>stand_validation_1cycle2[[#This Row],[aws]]</f>
        <v>526.02136230468705</v>
      </c>
      <c r="T369">
        <f>stand_validation_1cycle2[[#This Row],[percent_tree_cover]]*100</f>
        <v>6.5624815415968305</v>
      </c>
    </row>
    <row r="370" spans="1:20" x14ac:dyDescent="0.2">
      <c r="A370">
        <v>1</v>
      </c>
      <c r="B370" t="s">
        <v>388</v>
      </c>
      <c r="C370">
        <v>34.327947845805014</v>
      </c>
      <c r="D370">
        <v>674.50092942835602</v>
      </c>
      <c r="E370">
        <v>6.1874020741624403</v>
      </c>
      <c r="F370">
        <v>24.701450571341098</v>
      </c>
      <c r="G370">
        <v>98</v>
      </c>
      <c r="H370">
        <v>525.56427001953102</v>
      </c>
      <c r="I370">
        <v>6.13568060890506E-2</v>
      </c>
      <c r="K370" s="1" t="str">
        <f>TEXT(stand_validation_1cycle2[[#This Row],[stand_age]], ".0")</f>
        <v>34.3</v>
      </c>
      <c r="L370" s="1" t="str">
        <f t="shared" si="5"/>
        <v>"34.3"</v>
      </c>
      <c r="M370">
        <v>100</v>
      </c>
      <c r="N370">
        <f>0.029*stand_validation_1cycle2[[#This Row],[stand_level_biomass]]</f>
        <v>19.560526953422325</v>
      </c>
      <c r="O370">
        <f>0.213*stand_validation_1cycle2[[#This Row],[stand_level_biomass]]</f>
        <v>143.66869796823983</v>
      </c>
      <c r="P370">
        <f>0.571*stand_validation_1cycle2[[#This Row],[stand_level_biomass]]</f>
        <v>385.14003070359126</v>
      </c>
      <c r="Q370">
        <f>stand_validation_1cycle2[[#This Row],[stock]]</f>
        <v>98</v>
      </c>
      <c r="R370">
        <v>0</v>
      </c>
      <c r="S370">
        <f>stand_validation_1cycle2[[#This Row],[aws]]</f>
        <v>525.56427001953102</v>
      </c>
      <c r="T370">
        <f>stand_validation_1cycle2[[#This Row],[percent_tree_cover]]*100</f>
        <v>6.1356806089050604</v>
      </c>
    </row>
    <row r="371" spans="1:20" x14ac:dyDescent="0.2">
      <c r="A371">
        <v>1</v>
      </c>
      <c r="B371" t="s">
        <v>389</v>
      </c>
      <c r="C371">
        <v>36.186026936026927</v>
      </c>
      <c r="D371">
        <v>717.31252450524698</v>
      </c>
      <c r="E371">
        <v>6.6408391374293503</v>
      </c>
      <c r="F371">
        <v>26.040650368131299</v>
      </c>
      <c r="G371">
        <v>99</v>
      </c>
      <c r="H371">
        <v>524.31262207031205</v>
      </c>
      <c r="I371">
        <v>6.6100698060910998E-2</v>
      </c>
      <c r="K371" s="1" t="str">
        <f>TEXT(stand_validation_1cycle2[[#This Row],[stand_age]], ".0")</f>
        <v>36.2</v>
      </c>
      <c r="L371" s="1" t="str">
        <f t="shared" si="5"/>
        <v>"36.2"</v>
      </c>
      <c r="M371">
        <v>100</v>
      </c>
      <c r="N371">
        <f>0.029*stand_validation_1cycle2[[#This Row],[stand_level_biomass]]</f>
        <v>20.802063210652165</v>
      </c>
      <c r="O371">
        <f>0.213*stand_validation_1cycle2[[#This Row],[stand_level_biomass]]</f>
        <v>152.78756771961761</v>
      </c>
      <c r="P371">
        <f>0.571*stand_validation_1cycle2[[#This Row],[stand_level_biomass]]</f>
        <v>409.58545149249602</v>
      </c>
      <c r="Q371">
        <f>stand_validation_1cycle2[[#This Row],[stock]]</f>
        <v>99</v>
      </c>
      <c r="R371">
        <v>0</v>
      </c>
      <c r="S371">
        <f>stand_validation_1cycle2[[#This Row],[aws]]</f>
        <v>524.31262207031205</v>
      </c>
      <c r="T371">
        <f>stand_validation_1cycle2[[#This Row],[percent_tree_cover]]*100</f>
        <v>6.6100698060910998</v>
      </c>
    </row>
    <row r="372" spans="1:20" x14ac:dyDescent="0.2">
      <c r="A372">
        <v>1</v>
      </c>
      <c r="B372" t="s">
        <v>390</v>
      </c>
      <c r="C372">
        <v>39.149918300653603</v>
      </c>
      <c r="D372">
        <v>925.29822199806802</v>
      </c>
      <c r="E372">
        <v>5.5663013525661098</v>
      </c>
      <c r="F372">
        <v>28.1741012865462</v>
      </c>
      <c r="G372">
        <v>68</v>
      </c>
      <c r="H372">
        <v>524.11468505859295</v>
      </c>
      <c r="I372">
        <v>8.0393402529760405E-2</v>
      </c>
      <c r="K372" s="1" t="str">
        <f>TEXT(stand_validation_1cycle2[[#This Row],[stand_age]], ".0")</f>
        <v>39.1</v>
      </c>
      <c r="L372" s="1" t="str">
        <f t="shared" si="5"/>
        <v>"39.1"</v>
      </c>
      <c r="M372">
        <v>100</v>
      </c>
      <c r="N372">
        <f>0.029*stand_validation_1cycle2[[#This Row],[stand_level_biomass]]</f>
        <v>26.833648437943975</v>
      </c>
      <c r="O372">
        <f>0.213*stand_validation_1cycle2[[#This Row],[stand_level_biomass]]</f>
        <v>197.08852128558848</v>
      </c>
      <c r="P372">
        <f>0.571*stand_validation_1cycle2[[#This Row],[stand_level_biomass]]</f>
        <v>528.34528476089679</v>
      </c>
      <c r="Q372">
        <f>stand_validation_1cycle2[[#This Row],[stock]]</f>
        <v>68</v>
      </c>
      <c r="R372">
        <v>0</v>
      </c>
      <c r="S372">
        <f>stand_validation_1cycle2[[#This Row],[aws]]</f>
        <v>524.11468505859295</v>
      </c>
      <c r="T372">
        <f>stand_validation_1cycle2[[#This Row],[percent_tree_cover]]*100</f>
        <v>8.0393402529760412</v>
      </c>
    </row>
    <row r="373" spans="1:20" x14ac:dyDescent="0.2">
      <c r="A373">
        <v>1</v>
      </c>
      <c r="B373" t="s">
        <v>391</v>
      </c>
      <c r="C373">
        <v>35.981944444444451</v>
      </c>
      <c r="D373">
        <v>755.40690441408401</v>
      </c>
      <c r="E373">
        <v>6.9205319897857898</v>
      </c>
      <c r="F373">
        <v>25.889608493374201</v>
      </c>
      <c r="G373">
        <v>100</v>
      </c>
      <c r="H373">
        <v>605</v>
      </c>
      <c r="I373">
        <v>6.8950251088758893E-2</v>
      </c>
      <c r="K373" s="1" t="str">
        <f>TEXT(stand_validation_1cycle2[[#This Row],[stand_age]], ".0")</f>
        <v>36.0</v>
      </c>
      <c r="L373" s="1" t="str">
        <f t="shared" si="5"/>
        <v>"36.0"</v>
      </c>
      <c r="M373">
        <v>100</v>
      </c>
      <c r="N373">
        <f>0.029*stand_validation_1cycle2[[#This Row],[stand_level_biomass]]</f>
        <v>21.906800228008436</v>
      </c>
      <c r="O373">
        <f>0.213*stand_validation_1cycle2[[#This Row],[stand_level_biomass]]</f>
        <v>160.90167064019988</v>
      </c>
      <c r="P373">
        <f>0.571*stand_validation_1cycle2[[#This Row],[stand_level_biomass]]</f>
        <v>431.33734242044193</v>
      </c>
      <c r="Q373">
        <f>stand_validation_1cycle2[[#This Row],[stock]]</f>
        <v>100</v>
      </c>
      <c r="R373">
        <v>0</v>
      </c>
      <c r="S373">
        <f>stand_validation_1cycle2[[#This Row],[aws]]</f>
        <v>605</v>
      </c>
      <c r="T373">
        <f>stand_validation_1cycle2[[#This Row],[percent_tree_cover]]*100</f>
        <v>6.8950251088758892</v>
      </c>
    </row>
    <row r="374" spans="1:20" x14ac:dyDescent="0.2">
      <c r="A374">
        <v>1</v>
      </c>
      <c r="B374" t="s">
        <v>392</v>
      </c>
      <c r="C374">
        <v>33.14027777777779</v>
      </c>
      <c r="D374">
        <v>567.62406011834798</v>
      </c>
      <c r="E374">
        <v>5.5689858434886004</v>
      </c>
      <c r="F374">
        <v>23.844601064639999</v>
      </c>
      <c r="G374">
        <v>100</v>
      </c>
      <c r="H374">
        <v>567.57775878906205</v>
      </c>
      <c r="I374">
        <v>5.5502856627316799E-2</v>
      </c>
      <c r="K374" s="1" t="str">
        <f>TEXT(stand_validation_1cycle2[[#This Row],[stand_age]], ".0")</f>
        <v>33.1</v>
      </c>
      <c r="L374" s="1" t="str">
        <f t="shared" si="5"/>
        <v>"33.1"</v>
      </c>
      <c r="M374">
        <v>100</v>
      </c>
      <c r="N374">
        <f>0.029*stand_validation_1cycle2[[#This Row],[stand_level_biomass]]</f>
        <v>16.461097743432092</v>
      </c>
      <c r="O374">
        <f>0.213*stand_validation_1cycle2[[#This Row],[stand_level_biomass]]</f>
        <v>120.90392480520812</v>
      </c>
      <c r="P374">
        <f>0.571*stand_validation_1cycle2[[#This Row],[stand_level_biomass]]</f>
        <v>324.11333832757668</v>
      </c>
      <c r="Q374">
        <f>stand_validation_1cycle2[[#This Row],[stock]]</f>
        <v>100</v>
      </c>
      <c r="R374">
        <v>0</v>
      </c>
      <c r="S374">
        <f>stand_validation_1cycle2[[#This Row],[aws]]</f>
        <v>567.57775878906205</v>
      </c>
      <c r="T374">
        <f>stand_validation_1cycle2[[#This Row],[percent_tree_cover]]*100</f>
        <v>5.5502856627316799</v>
      </c>
    </row>
    <row r="375" spans="1:20" x14ac:dyDescent="0.2">
      <c r="A375">
        <v>1</v>
      </c>
      <c r="B375" t="s">
        <v>393</v>
      </c>
      <c r="C375">
        <v>36.92222222222221</v>
      </c>
      <c r="D375">
        <v>785.88346827348596</v>
      </c>
      <c r="E375">
        <v>7.1790968461486804</v>
      </c>
      <c r="F375">
        <v>26.571991311897101</v>
      </c>
      <c r="G375">
        <v>100</v>
      </c>
      <c r="H375">
        <v>569.76452636718705</v>
      </c>
      <c r="I375">
        <v>7.1546256771048006E-2</v>
      </c>
      <c r="K375" s="1" t="str">
        <f>TEXT(stand_validation_1cycle2[[#This Row],[stand_age]], ".0")</f>
        <v>36.9</v>
      </c>
      <c r="L375" s="1" t="str">
        <f t="shared" si="5"/>
        <v>"36.9"</v>
      </c>
      <c r="M375">
        <v>100</v>
      </c>
      <c r="N375">
        <f>0.029*stand_validation_1cycle2[[#This Row],[stand_level_biomass]]</f>
        <v>22.790620579931094</v>
      </c>
      <c r="O375">
        <f>0.213*stand_validation_1cycle2[[#This Row],[stand_level_biomass]]</f>
        <v>167.3931787422525</v>
      </c>
      <c r="P375">
        <f>0.571*stand_validation_1cycle2[[#This Row],[stand_level_biomass]]</f>
        <v>448.73946038416045</v>
      </c>
      <c r="Q375">
        <f>stand_validation_1cycle2[[#This Row],[stock]]</f>
        <v>100</v>
      </c>
      <c r="R375">
        <v>0</v>
      </c>
      <c r="S375">
        <f>stand_validation_1cycle2[[#This Row],[aws]]</f>
        <v>569.76452636718705</v>
      </c>
      <c r="T375">
        <f>stand_validation_1cycle2[[#This Row],[percent_tree_cover]]*100</f>
        <v>7.1546256771048009</v>
      </c>
    </row>
    <row r="376" spans="1:20" x14ac:dyDescent="0.2">
      <c r="A376">
        <v>1</v>
      </c>
      <c r="B376" t="s">
        <v>394</v>
      </c>
      <c r="C376">
        <v>36.887499999999996</v>
      </c>
      <c r="D376">
        <v>770.37188100243895</v>
      </c>
      <c r="E376">
        <v>7.09820004992058</v>
      </c>
      <c r="F376">
        <v>26.544262474091401</v>
      </c>
      <c r="G376">
        <v>100</v>
      </c>
      <c r="H376">
        <v>571.51702880859295</v>
      </c>
      <c r="I376">
        <v>7.0729061646427005E-2</v>
      </c>
      <c r="K376" s="1" t="str">
        <f>TEXT(stand_validation_1cycle2[[#This Row],[stand_age]], ".0")</f>
        <v>36.9</v>
      </c>
      <c r="L376" s="1" t="str">
        <f t="shared" si="5"/>
        <v>"36.9"</v>
      </c>
      <c r="M376">
        <v>100</v>
      </c>
      <c r="N376">
        <f>0.029*stand_validation_1cycle2[[#This Row],[stand_level_biomass]]</f>
        <v>22.34078454907073</v>
      </c>
      <c r="O376">
        <f>0.213*stand_validation_1cycle2[[#This Row],[stand_level_biomass]]</f>
        <v>164.0892106535195</v>
      </c>
      <c r="P376">
        <f>0.571*stand_validation_1cycle2[[#This Row],[stand_level_biomass]]</f>
        <v>439.88234405239263</v>
      </c>
      <c r="Q376">
        <f>stand_validation_1cycle2[[#This Row],[stock]]</f>
        <v>100</v>
      </c>
      <c r="R376">
        <v>0</v>
      </c>
      <c r="S376">
        <f>stand_validation_1cycle2[[#This Row],[aws]]</f>
        <v>571.51702880859295</v>
      </c>
      <c r="T376">
        <f>stand_validation_1cycle2[[#This Row],[percent_tree_cover]]*100</f>
        <v>7.0729061646427009</v>
      </c>
    </row>
    <row r="377" spans="1:20" x14ac:dyDescent="0.2">
      <c r="A377">
        <v>1</v>
      </c>
      <c r="B377" t="s">
        <v>395</v>
      </c>
      <c r="C377">
        <v>36.606944444444458</v>
      </c>
      <c r="D377">
        <v>791.65931822216999</v>
      </c>
      <c r="E377">
        <v>7.1799804190825096</v>
      </c>
      <c r="F377">
        <v>26.342389826454198</v>
      </c>
      <c r="G377">
        <v>100</v>
      </c>
      <c r="H377">
        <v>567.49822998046795</v>
      </c>
      <c r="I377">
        <v>7.1540116809754001E-2</v>
      </c>
      <c r="K377" s="1" t="str">
        <f>TEXT(stand_validation_1cycle2[[#This Row],[stand_age]], ".0")</f>
        <v>36.6</v>
      </c>
      <c r="L377" s="1" t="str">
        <f t="shared" si="5"/>
        <v>"36.6"</v>
      </c>
      <c r="M377">
        <v>100</v>
      </c>
      <c r="N377">
        <f>0.029*stand_validation_1cycle2[[#This Row],[stand_level_biomass]]</f>
        <v>22.95812022844293</v>
      </c>
      <c r="O377">
        <f>0.213*stand_validation_1cycle2[[#This Row],[stand_level_biomass]]</f>
        <v>168.6234347813222</v>
      </c>
      <c r="P377">
        <f>0.571*stand_validation_1cycle2[[#This Row],[stand_level_biomass]]</f>
        <v>452.037470704859</v>
      </c>
      <c r="Q377">
        <f>stand_validation_1cycle2[[#This Row],[stock]]</f>
        <v>100</v>
      </c>
      <c r="R377">
        <v>0</v>
      </c>
      <c r="S377">
        <f>stand_validation_1cycle2[[#This Row],[aws]]</f>
        <v>567.49822998046795</v>
      </c>
      <c r="T377">
        <f>stand_validation_1cycle2[[#This Row],[percent_tree_cover]]*100</f>
        <v>7.1540116809754002</v>
      </c>
    </row>
    <row r="378" spans="1:20" x14ac:dyDescent="0.2">
      <c r="A378">
        <v>1</v>
      </c>
      <c r="B378" t="s">
        <v>396</v>
      </c>
      <c r="C378">
        <v>32.681944444444468</v>
      </c>
      <c r="D378">
        <v>503.86202083595202</v>
      </c>
      <c r="E378">
        <v>5.1423968310392798</v>
      </c>
      <c r="F378">
        <v>23.556480844732999</v>
      </c>
      <c r="G378">
        <v>99</v>
      </c>
      <c r="H378">
        <v>569.05609130859295</v>
      </c>
      <c r="I378">
        <v>5.09747582730216E-2</v>
      </c>
      <c r="K378" s="1" t="str">
        <f>TEXT(stand_validation_1cycle2[[#This Row],[stand_age]], ".0")</f>
        <v>32.7</v>
      </c>
      <c r="L378" s="1" t="str">
        <f t="shared" si="5"/>
        <v>"32.7"</v>
      </c>
      <c r="M378">
        <v>100</v>
      </c>
      <c r="N378">
        <f>0.029*stand_validation_1cycle2[[#This Row],[stand_level_biomass]]</f>
        <v>14.61199860424261</v>
      </c>
      <c r="O378">
        <f>0.213*stand_validation_1cycle2[[#This Row],[stand_level_biomass]]</f>
        <v>107.32261043805778</v>
      </c>
      <c r="P378">
        <f>0.571*stand_validation_1cycle2[[#This Row],[stand_level_biomass]]</f>
        <v>287.70521389732858</v>
      </c>
      <c r="Q378">
        <f>stand_validation_1cycle2[[#This Row],[stock]]</f>
        <v>99</v>
      </c>
      <c r="R378">
        <v>0</v>
      </c>
      <c r="S378">
        <f>stand_validation_1cycle2[[#This Row],[aws]]</f>
        <v>569.05609130859295</v>
      </c>
      <c r="T378">
        <f>stand_validation_1cycle2[[#This Row],[percent_tree_cover]]*100</f>
        <v>5.0974758273021603</v>
      </c>
    </row>
    <row r="379" spans="1:20" x14ac:dyDescent="0.2">
      <c r="A379">
        <v>1</v>
      </c>
      <c r="B379" t="s">
        <v>397</v>
      </c>
      <c r="C379">
        <v>39.363636363636374</v>
      </c>
      <c r="D379">
        <v>1076.1997692513401</v>
      </c>
      <c r="E379">
        <v>9.1009457316299898</v>
      </c>
      <c r="F379">
        <v>28.328740941668801</v>
      </c>
      <c r="G379">
        <v>99</v>
      </c>
      <c r="H379">
        <v>573.85046386718705</v>
      </c>
      <c r="I379">
        <v>8.9706891425015603E-2</v>
      </c>
      <c r="K379" s="1" t="str">
        <f>TEXT(stand_validation_1cycle2[[#This Row],[stand_age]], ".0")</f>
        <v>39.4</v>
      </c>
      <c r="L379" s="1" t="str">
        <f t="shared" si="5"/>
        <v>"39.4"</v>
      </c>
      <c r="M379">
        <v>100</v>
      </c>
      <c r="N379">
        <f>0.029*stand_validation_1cycle2[[#This Row],[stand_level_biomass]]</f>
        <v>31.209793308288862</v>
      </c>
      <c r="O379">
        <f>0.213*stand_validation_1cycle2[[#This Row],[stand_level_biomass]]</f>
        <v>229.23055085053542</v>
      </c>
      <c r="P379">
        <f>0.571*stand_validation_1cycle2[[#This Row],[stand_level_biomass]]</f>
        <v>614.5100682425151</v>
      </c>
      <c r="Q379">
        <f>stand_validation_1cycle2[[#This Row],[stock]]</f>
        <v>99</v>
      </c>
      <c r="R379">
        <v>0</v>
      </c>
      <c r="S379">
        <f>stand_validation_1cycle2[[#This Row],[aws]]</f>
        <v>573.85046386718705</v>
      </c>
      <c r="T379">
        <f>stand_validation_1cycle2[[#This Row],[percent_tree_cover]]*100</f>
        <v>8.9706891425015609</v>
      </c>
    </row>
    <row r="380" spans="1:20" x14ac:dyDescent="0.2">
      <c r="A380">
        <v>1</v>
      </c>
      <c r="B380" t="s">
        <v>398</v>
      </c>
      <c r="C380">
        <v>36.862500000000011</v>
      </c>
      <c r="D380">
        <v>865.71910987074102</v>
      </c>
      <c r="E380">
        <v>7.6134196743129801</v>
      </c>
      <c r="F380">
        <v>26.523990199090701</v>
      </c>
      <c r="G380">
        <v>100</v>
      </c>
      <c r="H380">
        <v>525.333740234375</v>
      </c>
      <c r="I380">
        <v>7.5839922322721298E-2</v>
      </c>
      <c r="K380" s="1" t="str">
        <f>TEXT(stand_validation_1cycle2[[#This Row],[stand_age]], ".0")</f>
        <v>36.9</v>
      </c>
      <c r="L380" s="1" t="str">
        <f t="shared" si="5"/>
        <v>"36.9"</v>
      </c>
      <c r="M380">
        <v>100</v>
      </c>
      <c r="N380">
        <f>0.029*stand_validation_1cycle2[[#This Row],[stand_level_biomass]]</f>
        <v>25.105854186251491</v>
      </c>
      <c r="O380">
        <f>0.213*stand_validation_1cycle2[[#This Row],[stand_level_biomass]]</f>
        <v>184.39817040246783</v>
      </c>
      <c r="P380">
        <f>0.571*stand_validation_1cycle2[[#This Row],[stand_level_biomass]]</f>
        <v>494.32561173619308</v>
      </c>
      <c r="Q380">
        <f>stand_validation_1cycle2[[#This Row],[stock]]</f>
        <v>100</v>
      </c>
      <c r="R380">
        <v>0</v>
      </c>
      <c r="S380">
        <f>stand_validation_1cycle2[[#This Row],[aws]]</f>
        <v>525.333740234375</v>
      </c>
      <c r="T380">
        <f>stand_validation_1cycle2[[#This Row],[percent_tree_cover]]*100</f>
        <v>7.5839922322721298</v>
      </c>
    </row>
    <row r="381" spans="1:20" x14ac:dyDescent="0.2">
      <c r="A381">
        <v>1</v>
      </c>
      <c r="B381" t="s">
        <v>399</v>
      </c>
      <c r="C381">
        <v>39.002777777777787</v>
      </c>
      <c r="D381">
        <v>971.09607418191194</v>
      </c>
      <c r="E381">
        <v>8.4245262757929193</v>
      </c>
      <c r="F381">
        <v>28.0678115989957</v>
      </c>
      <c r="G381">
        <v>100</v>
      </c>
      <c r="H381">
        <v>524.4716796875</v>
      </c>
      <c r="I381">
        <v>8.3931172028219994E-2</v>
      </c>
      <c r="K381" s="1" t="str">
        <f>TEXT(stand_validation_1cycle2[[#This Row],[stand_age]], ".0")</f>
        <v>39.0</v>
      </c>
      <c r="L381" s="1" t="str">
        <f t="shared" si="5"/>
        <v>"39.0"</v>
      </c>
      <c r="M381">
        <v>100</v>
      </c>
      <c r="N381">
        <f>0.029*stand_validation_1cycle2[[#This Row],[stand_level_biomass]]</f>
        <v>28.161786151275447</v>
      </c>
      <c r="O381">
        <f>0.213*stand_validation_1cycle2[[#This Row],[stand_level_biomass]]</f>
        <v>206.84346380074723</v>
      </c>
      <c r="P381">
        <f>0.571*stand_validation_1cycle2[[#This Row],[stand_level_biomass]]</f>
        <v>554.49585835787173</v>
      </c>
      <c r="Q381">
        <f>stand_validation_1cycle2[[#This Row],[stock]]</f>
        <v>100</v>
      </c>
      <c r="R381">
        <v>0</v>
      </c>
      <c r="S381">
        <f>stand_validation_1cycle2[[#This Row],[aws]]</f>
        <v>524.4716796875</v>
      </c>
      <c r="T381">
        <f>stand_validation_1cycle2[[#This Row],[percent_tree_cover]]*100</f>
        <v>8.3931172028219994</v>
      </c>
    </row>
    <row r="382" spans="1:20" x14ac:dyDescent="0.2">
      <c r="A382">
        <v>1</v>
      </c>
      <c r="B382" t="s">
        <v>400</v>
      </c>
      <c r="C382">
        <v>36.522222222222233</v>
      </c>
      <c r="D382">
        <v>812.37508871475495</v>
      </c>
      <c r="E382">
        <v>7.2814389392283498</v>
      </c>
      <c r="F382">
        <v>26.278947665712099</v>
      </c>
      <c r="G382">
        <v>100</v>
      </c>
      <c r="H382">
        <v>566.47930908203102</v>
      </c>
      <c r="I382">
        <v>7.2550592454258295E-2</v>
      </c>
      <c r="K382" s="1" t="str">
        <f>TEXT(stand_validation_1cycle2[[#This Row],[stand_age]], ".0")</f>
        <v>36.5</v>
      </c>
      <c r="L382" s="1" t="str">
        <f t="shared" si="5"/>
        <v>"36.5"</v>
      </c>
      <c r="M382">
        <v>100</v>
      </c>
      <c r="N382">
        <f>0.029*stand_validation_1cycle2[[#This Row],[stand_level_biomass]]</f>
        <v>23.558877572727894</v>
      </c>
      <c r="O382">
        <f>0.213*stand_validation_1cycle2[[#This Row],[stand_level_biomass]]</f>
        <v>173.03589389624281</v>
      </c>
      <c r="P382">
        <f>0.571*stand_validation_1cycle2[[#This Row],[stand_level_biomass]]</f>
        <v>463.86617565612505</v>
      </c>
      <c r="Q382">
        <f>stand_validation_1cycle2[[#This Row],[stock]]</f>
        <v>100</v>
      </c>
      <c r="R382">
        <v>0</v>
      </c>
      <c r="S382">
        <f>stand_validation_1cycle2[[#This Row],[aws]]</f>
        <v>566.47930908203102</v>
      </c>
      <c r="T382">
        <f>stand_validation_1cycle2[[#This Row],[percent_tree_cover]]*100</f>
        <v>7.2550592454258291</v>
      </c>
    </row>
    <row r="383" spans="1:20" x14ac:dyDescent="0.2">
      <c r="A383">
        <v>1</v>
      </c>
      <c r="B383" t="s">
        <v>401</v>
      </c>
      <c r="C383">
        <v>34.906565656565675</v>
      </c>
      <c r="D383">
        <v>686.86771089583704</v>
      </c>
      <c r="E383">
        <v>6.3735304433133502</v>
      </c>
      <c r="F383">
        <v>25.116591514164501</v>
      </c>
      <c r="G383">
        <v>99</v>
      </c>
      <c r="H383">
        <v>569.75354003906205</v>
      </c>
      <c r="I383">
        <v>6.3282641643368803E-2</v>
      </c>
      <c r="K383" s="1" t="str">
        <f>TEXT(stand_validation_1cycle2[[#This Row],[stand_age]], ".0")</f>
        <v>34.9</v>
      </c>
      <c r="L383" s="1" t="str">
        <f t="shared" si="5"/>
        <v>"34.9"</v>
      </c>
      <c r="M383">
        <v>100</v>
      </c>
      <c r="N383">
        <f>0.029*stand_validation_1cycle2[[#This Row],[stand_level_biomass]]</f>
        <v>19.919163615979276</v>
      </c>
      <c r="O383">
        <f>0.213*stand_validation_1cycle2[[#This Row],[stand_level_biomass]]</f>
        <v>146.30282242081327</v>
      </c>
      <c r="P383">
        <f>0.571*stand_validation_1cycle2[[#This Row],[stand_level_biomass]]</f>
        <v>392.20146292152293</v>
      </c>
      <c r="Q383">
        <f>stand_validation_1cycle2[[#This Row],[stock]]</f>
        <v>99</v>
      </c>
      <c r="R383">
        <v>0</v>
      </c>
      <c r="S383">
        <f>stand_validation_1cycle2[[#This Row],[aws]]</f>
        <v>569.75354003906205</v>
      </c>
      <c r="T383">
        <f>stand_validation_1cycle2[[#This Row],[percent_tree_cover]]*100</f>
        <v>6.32826416433688</v>
      </c>
    </row>
    <row r="384" spans="1:20" x14ac:dyDescent="0.2">
      <c r="A384">
        <v>1</v>
      </c>
      <c r="B384" t="s">
        <v>402</v>
      </c>
      <c r="C384">
        <v>35.356944444444466</v>
      </c>
      <c r="D384">
        <v>725.80662835437704</v>
      </c>
      <c r="E384">
        <v>6.6694621880962002</v>
      </c>
      <c r="F384">
        <v>25.442379865644199</v>
      </c>
      <c r="G384">
        <v>100</v>
      </c>
      <c r="H384">
        <v>567.24517822265602</v>
      </c>
      <c r="I384">
        <v>6.6467277984792697E-2</v>
      </c>
      <c r="K384" s="1" t="str">
        <f>TEXT(stand_validation_1cycle2[[#This Row],[stand_age]], ".0")</f>
        <v>35.4</v>
      </c>
      <c r="L384" s="1" t="str">
        <f t="shared" si="5"/>
        <v>"35.4"</v>
      </c>
      <c r="M384">
        <v>100</v>
      </c>
      <c r="N384">
        <f>0.029*stand_validation_1cycle2[[#This Row],[stand_level_biomass]]</f>
        <v>21.048392222276934</v>
      </c>
      <c r="O384">
        <f>0.213*stand_validation_1cycle2[[#This Row],[stand_level_biomass]]</f>
        <v>154.59681183948231</v>
      </c>
      <c r="P384">
        <f>0.571*stand_validation_1cycle2[[#This Row],[stand_level_biomass]]</f>
        <v>414.43558479034925</v>
      </c>
      <c r="Q384">
        <f>stand_validation_1cycle2[[#This Row],[stock]]</f>
        <v>100</v>
      </c>
      <c r="R384">
        <v>0</v>
      </c>
      <c r="S384">
        <f>stand_validation_1cycle2[[#This Row],[aws]]</f>
        <v>567.24517822265602</v>
      </c>
      <c r="T384">
        <f>stand_validation_1cycle2[[#This Row],[percent_tree_cover]]*100</f>
        <v>6.6467277984792696</v>
      </c>
    </row>
    <row r="385" spans="1:20" x14ac:dyDescent="0.2">
      <c r="A385">
        <v>1</v>
      </c>
      <c r="B385" t="s">
        <v>403</v>
      </c>
      <c r="C385">
        <v>39.916386083052757</v>
      </c>
      <c r="D385">
        <v>1031.1360748319501</v>
      </c>
      <c r="E385">
        <v>8.8082074157795098</v>
      </c>
      <c r="F385">
        <v>28.728788079588</v>
      </c>
      <c r="G385">
        <v>99</v>
      </c>
      <c r="H385">
        <v>569.58642578125</v>
      </c>
      <c r="I385">
        <v>8.7461356345054503E-2</v>
      </c>
      <c r="K385" s="1" t="str">
        <f>TEXT(stand_validation_1cycle2[[#This Row],[stand_age]], ".0")</f>
        <v>39.9</v>
      </c>
      <c r="L385" s="1" t="str">
        <f t="shared" si="5"/>
        <v>"39.9"</v>
      </c>
      <c r="M385">
        <v>100</v>
      </c>
      <c r="N385">
        <f>0.029*stand_validation_1cycle2[[#This Row],[stand_level_biomass]]</f>
        <v>29.902946170126555</v>
      </c>
      <c r="O385">
        <f>0.213*stand_validation_1cycle2[[#This Row],[stand_level_biomass]]</f>
        <v>219.63198393920536</v>
      </c>
      <c r="P385">
        <f>0.571*stand_validation_1cycle2[[#This Row],[stand_level_biomass]]</f>
        <v>588.77869872904341</v>
      </c>
      <c r="Q385">
        <f>stand_validation_1cycle2[[#This Row],[stock]]</f>
        <v>99</v>
      </c>
      <c r="R385">
        <v>0</v>
      </c>
      <c r="S385">
        <f>stand_validation_1cycle2[[#This Row],[aws]]</f>
        <v>569.58642578125</v>
      </c>
      <c r="T385">
        <f>stand_validation_1cycle2[[#This Row],[percent_tree_cover]]*100</f>
        <v>8.7461356345054497</v>
      </c>
    </row>
    <row r="386" spans="1:20" x14ac:dyDescent="0.2">
      <c r="A386">
        <v>1</v>
      </c>
      <c r="B386" t="s">
        <v>404</v>
      </c>
      <c r="C386">
        <v>39.592592592592595</v>
      </c>
      <c r="D386">
        <v>1074.7671930259301</v>
      </c>
      <c r="E386">
        <v>4.0736222978990497</v>
      </c>
      <c r="F386">
        <v>28.587665150055098</v>
      </c>
      <c r="G386">
        <v>44</v>
      </c>
      <c r="H386">
        <v>569.58642578125</v>
      </c>
      <c r="I386">
        <v>8.9590688437003005E-2</v>
      </c>
      <c r="K386" s="1" t="str">
        <f>TEXT(stand_validation_1cycle2[[#This Row],[stand_age]], ".0")</f>
        <v>39.6</v>
      </c>
      <c r="L386" s="1" t="str">
        <f t="shared" si="5"/>
        <v>"39.6"</v>
      </c>
      <c r="M386">
        <v>100</v>
      </c>
      <c r="N386">
        <f>0.029*stand_validation_1cycle2[[#This Row],[stand_level_biomass]]</f>
        <v>31.168248597751973</v>
      </c>
      <c r="O386">
        <f>0.213*stand_validation_1cycle2[[#This Row],[stand_level_biomass]]</f>
        <v>228.92541211452308</v>
      </c>
      <c r="P386">
        <f>0.571*stand_validation_1cycle2[[#This Row],[stand_level_biomass]]</f>
        <v>613.69206721780597</v>
      </c>
      <c r="Q386">
        <f>stand_validation_1cycle2[[#This Row],[stock]]</f>
        <v>44</v>
      </c>
      <c r="R386">
        <v>0</v>
      </c>
      <c r="S386">
        <f>stand_validation_1cycle2[[#This Row],[aws]]</f>
        <v>569.58642578125</v>
      </c>
      <c r="T386">
        <f>stand_validation_1cycle2[[#This Row],[percent_tree_cover]]*100</f>
        <v>8.959068843700301</v>
      </c>
    </row>
    <row r="387" spans="1:20" x14ac:dyDescent="0.2">
      <c r="A387">
        <v>1</v>
      </c>
      <c r="B387" t="s">
        <v>405</v>
      </c>
      <c r="C387">
        <v>38.017361111111114</v>
      </c>
      <c r="D387">
        <v>894.28422028353202</v>
      </c>
      <c r="E387">
        <v>7.61370870083711</v>
      </c>
      <c r="F387">
        <v>27.357507429542299</v>
      </c>
      <c r="G387">
        <v>96</v>
      </c>
      <c r="H387">
        <v>525.66790771484295</v>
      </c>
      <c r="I387">
        <v>7.6711733259082301E-2</v>
      </c>
      <c r="K387" s="1" t="str">
        <f>TEXT(stand_validation_1cycle2[[#This Row],[stand_age]], ".0")</f>
        <v>38.0</v>
      </c>
      <c r="L387" s="1" t="str">
        <f t="shared" ref="L387:L450" si="6">""""&amp;K387&amp;""""</f>
        <v>"38.0"</v>
      </c>
      <c r="M387">
        <v>100</v>
      </c>
      <c r="N387">
        <f>0.029*stand_validation_1cycle2[[#This Row],[stand_level_biomass]]</f>
        <v>25.93424238822243</v>
      </c>
      <c r="O387">
        <f>0.213*stand_validation_1cycle2[[#This Row],[stand_level_biomass]]</f>
        <v>190.48253892039233</v>
      </c>
      <c r="P387">
        <f>0.571*stand_validation_1cycle2[[#This Row],[stand_level_biomass]]</f>
        <v>510.63628978189672</v>
      </c>
      <c r="Q387">
        <f>stand_validation_1cycle2[[#This Row],[stock]]</f>
        <v>96</v>
      </c>
      <c r="R387">
        <v>0</v>
      </c>
      <c r="S387">
        <f>stand_validation_1cycle2[[#This Row],[aws]]</f>
        <v>525.66790771484295</v>
      </c>
      <c r="T387">
        <f>stand_validation_1cycle2[[#This Row],[percent_tree_cover]]*100</f>
        <v>7.6711733259082298</v>
      </c>
    </row>
    <row r="388" spans="1:20" x14ac:dyDescent="0.2">
      <c r="A388">
        <v>1</v>
      </c>
      <c r="B388" t="s">
        <v>406</v>
      </c>
      <c r="C388">
        <v>39.747222222222234</v>
      </c>
      <c r="D388">
        <v>1021.3351687738</v>
      </c>
      <c r="E388">
        <v>8.7896971518645692</v>
      </c>
      <c r="F388">
        <v>28.605585332157101</v>
      </c>
      <c r="G388">
        <v>100</v>
      </c>
      <c r="H388">
        <v>524.85400390625</v>
      </c>
      <c r="I388">
        <v>8.7568781387270395E-2</v>
      </c>
      <c r="K388" s="1" t="str">
        <f>TEXT(stand_validation_1cycle2[[#This Row],[stand_age]], ".0")</f>
        <v>39.7</v>
      </c>
      <c r="L388" s="1" t="str">
        <f t="shared" si="6"/>
        <v>"39.7"</v>
      </c>
      <c r="M388">
        <v>100</v>
      </c>
      <c r="N388">
        <f>0.029*stand_validation_1cycle2[[#This Row],[stand_level_biomass]]</f>
        <v>29.618719894440201</v>
      </c>
      <c r="O388">
        <f>0.213*stand_validation_1cycle2[[#This Row],[stand_level_biomass]]</f>
        <v>217.5443909488194</v>
      </c>
      <c r="P388">
        <f>0.571*stand_validation_1cycle2[[#This Row],[stand_level_biomass]]</f>
        <v>583.18238136983973</v>
      </c>
      <c r="Q388">
        <f>stand_validation_1cycle2[[#This Row],[stock]]</f>
        <v>100</v>
      </c>
      <c r="R388">
        <v>0</v>
      </c>
      <c r="S388">
        <f>stand_validation_1cycle2[[#This Row],[aws]]</f>
        <v>524.85400390625</v>
      </c>
      <c r="T388">
        <f>stand_validation_1cycle2[[#This Row],[percent_tree_cover]]*100</f>
        <v>8.7568781387270391</v>
      </c>
    </row>
    <row r="389" spans="1:20" x14ac:dyDescent="0.2">
      <c r="A389">
        <v>1</v>
      </c>
      <c r="B389" t="s">
        <v>407</v>
      </c>
      <c r="C389">
        <v>34.080246913580254</v>
      </c>
      <c r="D389">
        <v>697.81452890411799</v>
      </c>
      <c r="E389">
        <v>5.7763867218951299</v>
      </c>
      <c r="F389">
        <v>24.519832443630101</v>
      </c>
      <c r="G389">
        <v>90</v>
      </c>
      <c r="H389">
        <v>525.10583496093705</v>
      </c>
      <c r="I389">
        <v>6.3650506822676395E-2</v>
      </c>
      <c r="K389" s="1" t="str">
        <f>TEXT(stand_validation_1cycle2[[#This Row],[stand_age]], ".0")</f>
        <v>34.1</v>
      </c>
      <c r="L389" s="1" t="str">
        <f t="shared" si="6"/>
        <v>"34.1"</v>
      </c>
      <c r="M389">
        <v>100</v>
      </c>
      <c r="N389">
        <f>0.029*stand_validation_1cycle2[[#This Row],[stand_level_biomass]]</f>
        <v>20.236621338219422</v>
      </c>
      <c r="O389">
        <f>0.213*stand_validation_1cycle2[[#This Row],[stand_level_biomass]]</f>
        <v>148.63449465657712</v>
      </c>
      <c r="P389">
        <f>0.571*stand_validation_1cycle2[[#This Row],[stand_level_biomass]]</f>
        <v>398.45209600425136</v>
      </c>
      <c r="Q389">
        <f>stand_validation_1cycle2[[#This Row],[stock]]</f>
        <v>90</v>
      </c>
      <c r="R389">
        <v>0</v>
      </c>
      <c r="S389">
        <f>stand_validation_1cycle2[[#This Row],[aws]]</f>
        <v>525.10583496093705</v>
      </c>
      <c r="T389">
        <f>stand_validation_1cycle2[[#This Row],[percent_tree_cover]]*100</f>
        <v>6.3650506822676398</v>
      </c>
    </row>
    <row r="390" spans="1:20" x14ac:dyDescent="0.2">
      <c r="A390">
        <v>1</v>
      </c>
      <c r="B390" t="s">
        <v>408</v>
      </c>
      <c r="C390">
        <v>37.25311791383222</v>
      </c>
      <c r="D390">
        <v>843.09322171368603</v>
      </c>
      <c r="E390">
        <v>7.4378344901075302</v>
      </c>
      <c r="F390">
        <v>26.9275157377776</v>
      </c>
      <c r="G390">
        <v>97</v>
      </c>
      <c r="H390">
        <v>526.06481933593705</v>
      </c>
      <c r="I390">
        <v>7.3090707194156404E-2</v>
      </c>
      <c r="K390" s="1" t="str">
        <f>TEXT(stand_validation_1cycle2[[#This Row],[stand_age]], ".0")</f>
        <v>37.3</v>
      </c>
      <c r="L390" s="1" t="str">
        <f t="shared" si="6"/>
        <v>"37.3"</v>
      </c>
      <c r="M390">
        <v>100</v>
      </c>
      <c r="N390">
        <f>0.029*stand_validation_1cycle2[[#This Row],[stand_level_biomass]]</f>
        <v>24.449703429696896</v>
      </c>
      <c r="O390">
        <f>0.213*stand_validation_1cycle2[[#This Row],[stand_level_biomass]]</f>
        <v>179.57885622501513</v>
      </c>
      <c r="P390">
        <f>0.571*stand_validation_1cycle2[[#This Row],[stand_level_biomass]]</f>
        <v>481.4062295985147</v>
      </c>
      <c r="Q390">
        <f>stand_validation_1cycle2[[#This Row],[stock]]</f>
        <v>97</v>
      </c>
      <c r="R390">
        <v>0</v>
      </c>
      <c r="S390">
        <f>stand_validation_1cycle2[[#This Row],[aws]]</f>
        <v>526.06481933593705</v>
      </c>
      <c r="T390">
        <f>stand_validation_1cycle2[[#This Row],[percent_tree_cover]]*100</f>
        <v>7.3090707194156401</v>
      </c>
    </row>
    <row r="391" spans="1:20" x14ac:dyDescent="0.2">
      <c r="A391">
        <v>1</v>
      </c>
      <c r="B391" t="s">
        <v>409</v>
      </c>
      <c r="C391">
        <v>38.85262345679012</v>
      </c>
      <c r="D391">
        <v>956.83385018713898</v>
      </c>
      <c r="E391">
        <v>6.02952212075445</v>
      </c>
      <c r="F391">
        <v>27.959400647123999</v>
      </c>
      <c r="G391">
        <v>72</v>
      </c>
      <c r="H391">
        <v>643.15179443359295</v>
      </c>
      <c r="I391">
        <v>8.4293488264869404E-2</v>
      </c>
      <c r="K391" s="1" t="str">
        <f>TEXT(stand_validation_1cycle2[[#This Row],[stand_age]], ".0")</f>
        <v>38.9</v>
      </c>
      <c r="L391" s="1" t="str">
        <f t="shared" si="6"/>
        <v>"38.9"</v>
      </c>
      <c r="M391">
        <v>100</v>
      </c>
      <c r="N391">
        <f>0.029*stand_validation_1cycle2[[#This Row],[stand_level_biomass]]</f>
        <v>27.748181655427032</v>
      </c>
      <c r="O391">
        <f>0.213*stand_validation_1cycle2[[#This Row],[stand_level_biomass]]</f>
        <v>203.80561008986061</v>
      </c>
      <c r="P391">
        <f>0.571*stand_validation_1cycle2[[#This Row],[stand_level_biomass]]</f>
        <v>546.35212845685635</v>
      </c>
      <c r="Q391">
        <f>stand_validation_1cycle2[[#This Row],[stock]]</f>
        <v>72</v>
      </c>
      <c r="R391">
        <v>0</v>
      </c>
      <c r="S391">
        <f>stand_validation_1cycle2[[#This Row],[aws]]</f>
        <v>643.15179443359295</v>
      </c>
      <c r="T391">
        <f>stand_validation_1cycle2[[#This Row],[percent_tree_cover]]*100</f>
        <v>8.4293488264869403</v>
      </c>
    </row>
    <row r="392" spans="1:20" x14ac:dyDescent="0.2">
      <c r="A392">
        <v>1</v>
      </c>
      <c r="B392" t="s">
        <v>410</v>
      </c>
      <c r="C392">
        <v>35.518631436314351</v>
      </c>
      <c r="D392">
        <v>702.596824259448</v>
      </c>
      <c r="E392">
        <v>5.3889207481591201</v>
      </c>
      <c r="F392">
        <v>25.559252031505199</v>
      </c>
      <c r="G392">
        <v>82</v>
      </c>
      <c r="H392">
        <v>525.02288818359295</v>
      </c>
      <c r="I392">
        <v>6.6060914797998693E-2</v>
      </c>
      <c r="K392" s="1" t="str">
        <f>TEXT(stand_validation_1cycle2[[#This Row],[stand_age]], ".0")</f>
        <v>35.5</v>
      </c>
      <c r="L392" s="1" t="str">
        <f t="shared" si="6"/>
        <v>"35.5"</v>
      </c>
      <c r="M392">
        <v>100</v>
      </c>
      <c r="N392">
        <f>0.029*stand_validation_1cycle2[[#This Row],[stand_level_biomass]]</f>
        <v>20.375307903523993</v>
      </c>
      <c r="O392">
        <f>0.213*stand_validation_1cycle2[[#This Row],[stand_level_biomass]]</f>
        <v>149.65312356726241</v>
      </c>
      <c r="P392">
        <f>0.571*stand_validation_1cycle2[[#This Row],[stand_level_biomass]]</f>
        <v>401.18278665214478</v>
      </c>
      <c r="Q392">
        <f>stand_validation_1cycle2[[#This Row],[stock]]</f>
        <v>82</v>
      </c>
      <c r="R392">
        <v>0</v>
      </c>
      <c r="S392">
        <f>stand_validation_1cycle2[[#This Row],[aws]]</f>
        <v>525.02288818359295</v>
      </c>
      <c r="T392">
        <f>stand_validation_1cycle2[[#This Row],[percent_tree_cover]]*100</f>
        <v>6.6060914797998693</v>
      </c>
    </row>
    <row r="393" spans="1:20" x14ac:dyDescent="0.2">
      <c r="A393">
        <v>1</v>
      </c>
      <c r="B393" t="s">
        <v>411</v>
      </c>
      <c r="C393">
        <v>41.125000000000028</v>
      </c>
      <c r="D393">
        <v>1066.43967246631</v>
      </c>
      <c r="E393">
        <v>9.1934436441296405</v>
      </c>
      <c r="F393">
        <v>29.595956932238501</v>
      </c>
      <c r="G393">
        <v>100</v>
      </c>
      <c r="H393">
        <v>525.24755859375</v>
      </c>
      <c r="I393">
        <v>9.1581176053327495E-2</v>
      </c>
      <c r="K393" s="1" t="str">
        <f>TEXT(stand_validation_1cycle2[[#This Row],[stand_age]], ".0")</f>
        <v>41.1</v>
      </c>
      <c r="L393" s="1" t="str">
        <f t="shared" si="6"/>
        <v>"41.1"</v>
      </c>
      <c r="M393">
        <v>100</v>
      </c>
      <c r="N393">
        <f>0.029*stand_validation_1cycle2[[#This Row],[stand_level_biomass]]</f>
        <v>30.926750501522989</v>
      </c>
      <c r="O393">
        <f>0.213*stand_validation_1cycle2[[#This Row],[stand_level_biomass]]</f>
        <v>227.15165023532401</v>
      </c>
      <c r="P393">
        <f>0.571*stand_validation_1cycle2[[#This Row],[stand_level_biomass]]</f>
        <v>608.93705297826295</v>
      </c>
      <c r="Q393">
        <f>stand_validation_1cycle2[[#This Row],[stock]]</f>
        <v>100</v>
      </c>
      <c r="R393">
        <v>0</v>
      </c>
      <c r="S393">
        <f>stand_validation_1cycle2[[#This Row],[aws]]</f>
        <v>525.24755859375</v>
      </c>
      <c r="T393">
        <f>stand_validation_1cycle2[[#This Row],[percent_tree_cover]]*100</f>
        <v>9.15811760533275</v>
      </c>
    </row>
    <row r="394" spans="1:20" x14ac:dyDescent="0.2">
      <c r="A394">
        <v>1</v>
      </c>
      <c r="B394" t="s">
        <v>412</v>
      </c>
      <c r="C394">
        <v>36.668055555555561</v>
      </c>
      <c r="D394">
        <v>740.95918314042694</v>
      </c>
      <c r="E394">
        <v>6.8805332321202801</v>
      </c>
      <c r="F394">
        <v>26.388551065535701</v>
      </c>
      <c r="G394">
        <v>100</v>
      </c>
      <c r="H394">
        <v>524.85400390625</v>
      </c>
      <c r="I394">
        <v>6.8586654732499794E-2</v>
      </c>
      <c r="K394" s="1" t="str">
        <f>TEXT(stand_validation_1cycle2[[#This Row],[stand_age]], ".0")</f>
        <v>36.7</v>
      </c>
      <c r="L394" s="1" t="str">
        <f t="shared" si="6"/>
        <v>"36.7"</v>
      </c>
      <c r="M394">
        <v>100</v>
      </c>
      <c r="N394">
        <f>0.029*stand_validation_1cycle2[[#This Row],[stand_level_biomass]]</f>
        <v>21.487816311072383</v>
      </c>
      <c r="O394">
        <f>0.213*stand_validation_1cycle2[[#This Row],[stand_level_biomass]]</f>
        <v>157.82430600891092</v>
      </c>
      <c r="P394">
        <f>0.571*stand_validation_1cycle2[[#This Row],[stand_level_biomass]]</f>
        <v>423.08769357318374</v>
      </c>
      <c r="Q394">
        <f>stand_validation_1cycle2[[#This Row],[stock]]</f>
        <v>100</v>
      </c>
      <c r="R394">
        <v>0</v>
      </c>
      <c r="S394">
        <f>stand_validation_1cycle2[[#This Row],[aws]]</f>
        <v>524.85400390625</v>
      </c>
      <c r="T394">
        <f>stand_validation_1cycle2[[#This Row],[percent_tree_cover]]*100</f>
        <v>6.858665473249979</v>
      </c>
    </row>
    <row r="395" spans="1:20" x14ac:dyDescent="0.2">
      <c r="A395">
        <v>1</v>
      </c>
      <c r="B395" t="s">
        <v>413</v>
      </c>
      <c r="C395">
        <v>36.759722222222237</v>
      </c>
      <c r="D395">
        <v>855.618339874242</v>
      </c>
      <c r="E395">
        <v>7.5774939915228599</v>
      </c>
      <c r="F395">
        <v>26.453559398900701</v>
      </c>
      <c r="G395">
        <v>100</v>
      </c>
      <c r="H395">
        <v>525.08776855468705</v>
      </c>
      <c r="I395">
        <v>7.5506131046040703E-2</v>
      </c>
      <c r="K395" s="1" t="str">
        <f>TEXT(stand_validation_1cycle2[[#This Row],[stand_age]], ".0")</f>
        <v>36.8</v>
      </c>
      <c r="L395" s="1" t="str">
        <f t="shared" si="6"/>
        <v>"36.8"</v>
      </c>
      <c r="M395">
        <v>100</v>
      </c>
      <c r="N395">
        <f>0.029*stand_validation_1cycle2[[#This Row],[stand_level_biomass]]</f>
        <v>24.812931856353018</v>
      </c>
      <c r="O395">
        <f>0.213*stand_validation_1cycle2[[#This Row],[stand_level_biomass]]</f>
        <v>182.24670639321354</v>
      </c>
      <c r="P395">
        <f>0.571*stand_validation_1cycle2[[#This Row],[stand_level_biomass]]</f>
        <v>488.55807206819213</v>
      </c>
      <c r="Q395">
        <f>stand_validation_1cycle2[[#This Row],[stock]]</f>
        <v>100</v>
      </c>
      <c r="R395">
        <v>0</v>
      </c>
      <c r="S395">
        <f>stand_validation_1cycle2[[#This Row],[aws]]</f>
        <v>525.08776855468705</v>
      </c>
      <c r="T395">
        <f>stand_validation_1cycle2[[#This Row],[percent_tree_cover]]*100</f>
        <v>7.5506131046040705</v>
      </c>
    </row>
    <row r="396" spans="1:20" x14ac:dyDescent="0.2">
      <c r="A396">
        <v>1</v>
      </c>
      <c r="B396" t="s">
        <v>414</v>
      </c>
      <c r="C396">
        <v>36.25056116722785</v>
      </c>
      <c r="D396">
        <v>842.71275470497903</v>
      </c>
      <c r="E396">
        <v>7.3650618524816096</v>
      </c>
      <c r="F396">
        <v>26.0872078103693</v>
      </c>
      <c r="G396">
        <v>99</v>
      </c>
      <c r="H396">
        <v>591</v>
      </c>
      <c r="I396">
        <v>7.3292213841507095E-2</v>
      </c>
      <c r="K396" s="1" t="str">
        <f>TEXT(stand_validation_1cycle2[[#This Row],[stand_age]], ".0")</f>
        <v>36.3</v>
      </c>
      <c r="L396" s="1" t="str">
        <f t="shared" si="6"/>
        <v>"36.3"</v>
      </c>
      <c r="M396">
        <v>100</v>
      </c>
      <c r="N396">
        <f>0.029*stand_validation_1cycle2[[#This Row],[stand_level_biomass]]</f>
        <v>24.438669886444394</v>
      </c>
      <c r="O396">
        <f>0.213*stand_validation_1cycle2[[#This Row],[stand_level_biomass]]</f>
        <v>179.49781675216053</v>
      </c>
      <c r="P396">
        <f>0.571*stand_validation_1cycle2[[#This Row],[stand_level_biomass]]</f>
        <v>481.18898293654297</v>
      </c>
      <c r="Q396">
        <f>stand_validation_1cycle2[[#This Row],[stock]]</f>
        <v>99</v>
      </c>
      <c r="R396">
        <v>0</v>
      </c>
      <c r="S396">
        <f>stand_validation_1cycle2[[#This Row],[aws]]</f>
        <v>591</v>
      </c>
      <c r="T396">
        <f>stand_validation_1cycle2[[#This Row],[percent_tree_cover]]*100</f>
        <v>7.3292213841507099</v>
      </c>
    </row>
    <row r="397" spans="1:20" x14ac:dyDescent="0.2">
      <c r="A397">
        <v>1</v>
      </c>
      <c r="B397" t="s">
        <v>415</v>
      </c>
      <c r="C397">
        <v>38.866666666666681</v>
      </c>
      <c r="D397">
        <v>898.52925141704395</v>
      </c>
      <c r="E397">
        <v>7.98414881318699</v>
      </c>
      <c r="F397">
        <v>27.9712557988735</v>
      </c>
      <c r="G397">
        <v>100</v>
      </c>
      <c r="H397">
        <v>597.20172119140602</v>
      </c>
      <c r="I397">
        <v>7.9556282160644101E-2</v>
      </c>
      <c r="K397" s="1" t="str">
        <f>TEXT(stand_validation_1cycle2[[#This Row],[stand_age]], ".0")</f>
        <v>38.9</v>
      </c>
      <c r="L397" s="1" t="str">
        <f t="shared" si="6"/>
        <v>"38.9"</v>
      </c>
      <c r="M397">
        <v>100</v>
      </c>
      <c r="N397">
        <f>0.029*stand_validation_1cycle2[[#This Row],[stand_level_biomass]]</f>
        <v>26.057348291094275</v>
      </c>
      <c r="O397">
        <f>0.213*stand_validation_1cycle2[[#This Row],[stand_level_biomass]]</f>
        <v>191.38673055183037</v>
      </c>
      <c r="P397">
        <f>0.571*stand_validation_1cycle2[[#This Row],[stand_level_biomass]]</f>
        <v>513.06020255913211</v>
      </c>
      <c r="Q397">
        <f>stand_validation_1cycle2[[#This Row],[stock]]</f>
        <v>100</v>
      </c>
      <c r="R397">
        <v>0</v>
      </c>
      <c r="S397">
        <f>stand_validation_1cycle2[[#This Row],[aws]]</f>
        <v>597.20172119140602</v>
      </c>
      <c r="T397">
        <f>stand_validation_1cycle2[[#This Row],[percent_tree_cover]]*100</f>
        <v>7.9556282160644098</v>
      </c>
    </row>
    <row r="398" spans="1:20" x14ac:dyDescent="0.2">
      <c r="A398">
        <v>1</v>
      </c>
      <c r="B398" t="s">
        <v>416</v>
      </c>
      <c r="C398">
        <v>39.724186307519666</v>
      </c>
      <c r="D398">
        <v>1013.33944616372</v>
      </c>
      <c r="E398">
        <v>8.6431473523617495</v>
      </c>
      <c r="F398">
        <v>28.595273264530999</v>
      </c>
      <c r="G398">
        <v>99</v>
      </c>
      <c r="H398">
        <v>567.02972412109295</v>
      </c>
      <c r="I398">
        <v>8.61408287655967E-2</v>
      </c>
      <c r="K398" s="1" t="str">
        <f>TEXT(stand_validation_1cycle2[[#This Row],[stand_age]], ".0")</f>
        <v>39.7</v>
      </c>
      <c r="L398" s="1" t="str">
        <f t="shared" si="6"/>
        <v>"39.7"</v>
      </c>
      <c r="M398">
        <v>100</v>
      </c>
      <c r="N398">
        <f>0.029*stand_validation_1cycle2[[#This Row],[stand_level_biomass]]</f>
        <v>29.386843938747884</v>
      </c>
      <c r="O398">
        <f>0.213*stand_validation_1cycle2[[#This Row],[stand_level_biomass]]</f>
        <v>215.84130203287236</v>
      </c>
      <c r="P398">
        <f>0.571*stand_validation_1cycle2[[#This Row],[stand_level_biomass]]</f>
        <v>578.61682375948408</v>
      </c>
      <c r="Q398">
        <f>stand_validation_1cycle2[[#This Row],[stock]]</f>
        <v>99</v>
      </c>
      <c r="R398">
        <v>0</v>
      </c>
      <c r="S398">
        <f>stand_validation_1cycle2[[#This Row],[aws]]</f>
        <v>567.02972412109295</v>
      </c>
      <c r="T398">
        <f>stand_validation_1cycle2[[#This Row],[percent_tree_cover]]*100</f>
        <v>8.6140828765596709</v>
      </c>
    </row>
    <row r="399" spans="1:20" x14ac:dyDescent="0.2">
      <c r="A399">
        <v>1</v>
      </c>
      <c r="B399" t="s">
        <v>417</v>
      </c>
      <c r="C399">
        <v>38.472222222222229</v>
      </c>
      <c r="D399">
        <v>945.35903809522301</v>
      </c>
      <c r="E399">
        <v>8.1942820918039807</v>
      </c>
      <c r="F399">
        <v>27.7187348136998</v>
      </c>
      <c r="G399">
        <v>99</v>
      </c>
      <c r="H399">
        <v>567.02972412109295</v>
      </c>
      <c r="I399">
        <v>8.1180561106107399E-2</v>
      </c>
      <c r="K399" s="1" t="str">
        <f>TEXT(stand_validation_1cycle2[[#This Row],[stand_age]], ".0")</f>
        <v>38.5</v>
      </c>
      <c r="L399" s="1" t="str">
        <f t="shared" si="6"/>
        <v>"38.5"</v>
      </c>
      <c r="M399">
        <v>100</v>
      </c>
      <c r="N399">
        <f>0.029*stand_validation_1cycle2[[#This Row],[stand_level_biomass]]</f>
        <v>27.415412104761469</v>
      </c>
      <c r="O399">
        <f>0.213*stand_validation_1cycle2[[#This Row],[stand_level_biomass]]</f>
        <v>201.36147511428248</v>
      </c>
      <c r="P399">
        <f>0.571*stand_validation_1cycle2[[#This Row],[stand_level_biomass]]</f>
        <v>539.80001075237226</v>
      </c>
      <c r="Q399">
        <f>stand_validation_1cycle2[[#This Row],[stock]]</f>
        <v>99</v>
      </c>
      <c r="R399">
        <v>0</v>
      </c>
      <c r="S399">
        <f>stand_validation_1cycle2[[#This Row],[aws]]</f>
        <v>567.02972412109295</v>
      </c>
      <c r="T399">
        <f>stand_validation_1cycle2[[#This Row],[percent_tree_cover]]*100</f>
        <v>8.1180561106107394</v>
      </c>
    </row>
    <row r="400" spans="1:20" x14ac:dyDescent="0.2">
      <c r="A400">
        <v>1</v>
      </c>
      <c r="B400" t="s">
        <v>418</v>
      </c>
      <c r="C400">
        <v>34.094276094276111</v>
      </c>
      <c r="D400">
        <v>638.88249051216098</v>
      </c>
      <c r="E400">
        <v>6.023064577055</v>
      </c>
      <c r="F400">
        <v>24.529903164151499</v>
      </c>
      <c r="G400">
        <v>99</v>
      </c>
      <c r="H400">
        <v>524.13592529296795</v>
      </c>
      <c r="I400">
        <v>5.9650257387817603E-2</v>
      </c>
      <c r="K400" s="1" t="str">
        <f>TEXT(stand_validation_1cycle2[[#This Row],[stand_age]], ".0")</f>
        <v>34.1</v>
      </c>
      <c r="L400" s="1" t="str">
        <f t="shared" si="6"/>
        <v>"34.1"</v>
      </c>
      <c r="M400">
        <v>100</v>
      </c>
      <c r="N400">
        <f>0.029*stand_validation_1cycle2[[#This Row],[stand_level_biomass]]</f>
        <v>18.527592224852668</v>
      </c>
      <c r="O400">
        <f>0.213*stand_validation_1cycle2[[#This Row],[stand_level_biomass]]</f>
        <v>136.08197047909027</v>
      </c>
      <c r="P400">
        <f>0.571*stand_validation_1cycle2[[#This Row],[stand_level_biomass]]</f>
        <v>364.80190208244392</v>
      </c>
      <c r="Q400">
        <f>stand_validation_1cycle2[[#This Row],[stock]]</f>
        <v>99</v>
      </c>
      <c r="R400">
        <v>0</v>
      </c>
      <c r="S400">
        <f>stand_validation_1cycle2[[#This Row],[aws]]</f>
        <v>524.13592529296795</v>
      </c>
      <c r="T400">
        <f>stand_validation_1cycle2[[#This Row],[percent_tree_cover]]*100</f>
        <v>5.96502573878176</v>
      </c>
    </row>
    <row r="401" spans="1:20" x14ac:dyDescent="0.2">
      <c r="A401">
        <v>1</v>
      </c>
      <c r="B401" t="s">
        <v>419</v>
      </c>
      <c r="C401">
        <v>41.870833333333351</v>
      </c>
      <c r="D401">
        <v>1168.19859367921</v>
      </c>
      <c r="E401">
        <v>9.8551533777644398</v>
      </c>
      <c r="F401">
        <v>30.1349163988328</v>
      </c>
      <c r="G401">
        <v>100</v>
      </c>
      <c r="H401">
        <v>527.22790527343705</v>
      </c>
      <c r="I401">
        <v>9.8177665094025396E-2</v>
      </c>
      <c r="K401" s="1" t="str">
        <f>TEXT(stand_validation_1cycle2[[#This Row],[stand_age]], ".0")</f>
        <v>41.9</v>
      </c>
      <c r="L401" s="1" t="str">
        <f t="shared" si="6"/>
        <v>"41.9"</v>
      </c>
      <c r="M401">
        <v>100</v>
      </c>
      <c r="N401">
        <f>0.029*stand_validation_1cycle2[[#This Row],[stand_level_biomass]]</f>
        <v>33.877759216697093</v>
      </c>
      <c r="O401">
        <f>0.213*stand_validation_1cycle2[[#This Row],[stand_level_biomass]]</f>
        <v>248.82630045367173</v>
      </c>
      <c r="P401">
        <f>0.571*stand_validation_1cycle2[[#This Row],[stand_level_biomass]]</f>
        <v>667.04139699082884</v>
      </c>
      <c r="Q401">
        <f>stand_validation_1cycle2[[#This Row],[stock]]</f>
        <v>100</v>
      </c>
      <c r="R401">
        <v>0</v>
      </c>
      <c r="S401">
        <f>stand_validation_1cycle2[[#This Row],[aws]]</f>
        <v>527.22790527343705</v>
      </c>
      <c r="T401">
        <f>stand_validation_1cycle2[[#This Row],[percent_tree_cover]]*100</f>
        <v>9.8177665094025404</v>
      </c>
    </row>
    <row r="402" spans="1:20" x14ac:dyDescent="0.2">
      <c r="A402">
        <v>1</v>
      </c>
      <c r="B402" t="s">
        <v>420</v>
      </c>
      <c r="C402">
        <v>37.84444444444447</v>
      </c>
      <c r="D402">
        <v>855.53268218743403</v>
      </c>
      <c r="E402">
        <v>7.6728876670509498</v>
      </c>
      <c r="F402">
        <v>27.234742065549199</v>
      </c>
      <c r="G402">
        <v>100</v>
      </c>
      <c r="H402">
        <v>573.73602294921795</v>
      </c>
      <c r="I402">
        <v>7.6461952796090804E-2</v>
      </c>
      <c r="K402" s="1" t="str">
        <f>TEXT(stand_validation_1cycle2[[#This Row],[stand_age]], ".0")</f>
        <v>37.8</v>
      </c>
      <c r="L402" s="1" t="str">
        <f t="shared" si="6"/>
        <v>"37.8"</v>
      </c>
      <c r="M402">
        <v>100</v>
      </c>
      <c r="N402">
        <f>0.029*stand_validation_1cycle2[[#This Row],[stand_level_biomass]]</f>
        <v>24.810447783435588</v>
      </c>
      <c r="O402">
        <f>0.213*stand_validation_1cycle2[[#This Row],[stand_level_biomass]]</f>
        <v>182.22846130592345</v>
      </c>
      <c r="P402">
        <f>0.571*stand_validation_1cycle2[[#This Row],[stand_level_biomass]]</f>
        <v>488.50916152902477</v>
      </c>
      <c r="Q402">
        <f>stand_validation_1cycle2[[#This Row],[stock]]</f>
        <v>100</v>
      </c>
      <c r="R402">
        <v>0</v>
      </c>
      <c r="S402">
        <f>stand_validation_1cycle2[[#This Row],[aws]]</f>
        <v>573.73602294921795</v>
      </c>
      <c r="T402">
        <f>stand_validation_1cycle2[[#This Row],[percent_tree_cover]]*100</f>
        <v>7.6461952796090804</v>
      </c>
    </row>
    <row r="403" spans="1:20" x14ac:dyDescent="0.2">
      <c r="A403">
        <v>1</v>
      </c>
      <c r="B403" t="s">
        <v>421</v>
      </c>
      <c r="C403">
        <v>41.415277777777789</v>
      </c>
      <c r="D403">
        <v>1139.55222434245</v>
      </c>
      <c r="E403">
        <v>9.6519316029853499</v>
      </c>
      <c r="F403">
        <v>29.803965265603502</v>
      </c>
      <c r="G403">
        <v>100</v>
      </c>
      <c r="H403">
        <v>570.54327392578102</v>
      </c>
      <c r="I403">
        <v>9.6141769147034997E-2</v>
      </c>
      <c r="K403" s="1" t="str">
        <f>TEXT(stand_validation_1cycle2[[#This Row],[stand_age]], ".0")</f>
        <v>41.4</v>
      </c>
      <c r="L403" s="1" t="str">
        <f t="shared" si="6"/>
        <v>"41.4"</v>
      </c>
      <c r="M403">
        <v>100</v>
      </c>
      <c r="N403">
        <f>0.029*stand_validation_1cycle2[[#This Row],[stand_level_biomass]]</f>
        <v>33.047014505931052</v>
      </c>
      <c r="O403">
        <f>0.213*stand_validation_1cycle2[[#This Row],[stand_level_biomass]]</f>
        <v>242.72462378494185</v>
      </c>
      <c r="P403">
        <f>0.571*stand_validation_1cycle2[[#This Row],[stand_level_biomass]]</f>
        <v>650.68432009953892</v>
      </c>
      <c r="Q403">
        <f>stand_validation_1cycle2[[#This Row],[stock]]</f>
        <v>100</v>
      </c>
      <c r="R403">
        <v>0</v>
      </c>
      <c r="S403">
        <f>stand_validation_1cycle2[[#This Row],[aws]]</f>
        <v>570.54327392578102</v>
      </c>
      <c r="T403">
        <f>stand_validation_1cycle2[[#This Row],[percent_tree_cover]]*100</f>
        <v>9.6141769147034992</v>
      </c>
    </row>
    <row r="404" spans="1:20" x14ac:dyDescent="0.2">
      <c r="A404">
        <v>1</v>
      </c>
      <c r="B404" t="s">
        <v>422</v>
      </c>
      <c r="C404">
        <v>34.241666666666653</v>
      </c>
      <c r="D404">
        <v>586.68847694005501</v>
      </c>
      <c r="E404">
        <v>5.7944822955798099</v>
      </c>
      <c r="F404">
        <v>24.640093398927799</v>
      </c>
      <c r="G404">
        <v>100</v>
      </c>
      <c r="H404">
        <v>572.361572265625</v>
      </c>
      <c r="I404">
        <v>5.7760955472358697E-2</v>
      </c>
      <c r="K404" s="1" t="str">
        <f>TEXT(stand_validation_1cycle2[[#This Row],[stand_age]], ".0")</f>
        <v>34.2</v>
      </c>
      <c r="L404" s="1" t="str">
        <f t="shared" si="6"/>
        <v>"34.2"</v>
      </c>
      <c r="M404">
        <v>100</v>
      </c>
      <c r="N404">
        <f>0.029*stand_validation_1cycle2[[#This Row],[stand_level_biomass]]</f>
        <v>17.013965831261597</v>
      </c>
      <c r="O404">
        <f>0.213*stand_validation_1cycle2[[#This Row],[stand_level_biomass]]</f>
        <v>124.96464558823172</v>
      </c>
      <c r="P404">
        <f>0.571*stand_validation_1cycle2[[#This Row],[stand_level_biomass]]</f>
        <v>334.99912033277138</v>
      </c>
      <c r="Q404">
        <f>stand_validation_1cycle2[[#This Row],[stock]]</f>
        <v>100</v>
      </c>
      <c r="R404">
        <v>0</v>
      </c>
      <c r="S404">
        <f>stand_validation_1cycle2[[#This Row],[aws]]</f>
        <v>572.361572265625</v>
      </c>
      <c r="T404">
        <f>stand_validation_1cycle2[[#This Row],[percent_tree_cover]]*100</f>
        <v>5.7760955472358697</v>
      </c>
    </row>
    <row r="405" spans="1:20" x14ac:dyDescent="0.2">
      <c r="A405">
        <v>1</v>
      </c>
      <c r="B405" t="s">
        <v>423</v>
      </c>
      <c r="C405">
        <v>43.509722222222223</v>
      </c>
      <c r="D405">
        <v>1305.5954629654</v>
      </c>
      <c r="E405">
        <v>10.8067575005</v>
      </c>
      <c r="F405">
        <v>31.317901798683501</v>
      </c>
      <c r="G405">
        <v>100</v>
      </c>
      <c r="H405">
        <v>573.82244873046795</v>
      </c>
      <c r="I405">
        <v>0.107657203231596</v>
      </c>
      <c r="K405" s="1" t="str">
        <f>TEXT(stand_validation_1cycle2[[#This Row],[stand_age]], ".0")</f>
        <v>43.5</v>
      </c>
      <c r="L405" s="1" t="str">
        <f t="shared" si="6"/>
        <v>"43.5"</v>
      </c>
      <c r="M405">
        <v>100</v>
      </c>
      <c r="N405">
        <f>0.029*stand_validation_1cycle2[[#This Row],[stand_level_biomass]]</f>
        <v>37.862268425996604</v>
      </c>
      <c r="O405">
        <f>0.213*stand_validation_1cycle2[[#This Row],[stand_level_biomass]]</f>
        <v>278.09183361163019</v>
      </c>
      <c r="P405">
        <f>0.571*stand_validation_1cycle2[[#This Row],[stand_level_biomass]]</f>
        <v>745.49500935324329</v>
      </c>
      <c r="Q405">
        <f>stand_validation_1cycle2[[#This Row],[stock]]</f>
        <v>100</v>
      </c>
      <c r="R405">
        <v>0</v>
      </c>
      <c r="S405">
        <f>stand_validation_1cycle2[[#This Row],[aws]]</f>
        <v>573.82244873046795</v>
      </c>
      <c r="T405">
        <f>stand_validation_1cycle2[[#This Row],[percent_tree_cover]]*100</f>
        <v>10.7657203231596</v>
      </c>
    </row>
    <row r="406" spans="1:20" x14ac:dyDescent="0.2">
      <c r="A406">
        <v>1</v>
      </c>
      <c r="B406" t="s">
        <v>424</v>
      </c>
      <c r="C406">
        <v>38.283646322378722</v>
      </c>
      <c r="D406">
        <v>836.00088092703095</v>
      </c>
      <c r="E406">
        <v>5.37437595957116</v>
      </c>
      <c r="F406">
        <v>27.549770045884301</v>
      </c>
      <c r="G406">
        <v>71</v>
      </c>
      <c r="H406">
        <v>572.10467529296795</v>
      </c>
      <c r="I406">
        <v>7.8161984841557702E-2</v>
      </c>
      <c r="K406" s="1" t="str">
        <f>TEXT(stand_validation_1cycle2[[#This Row],[stand_age]], ".0")</f>
        <v>38.3</v>
      </c>
      <c r="L406" s="1" t="str">
        <f t="shared" si="6"/>
        <v>"38.3"</v>
      </c>
      <c r="M406">
        <v>100</v>
      </c>
      <c r="N406">
        <f>0.029*stand_validation_1cycle2[[#This Row],[stand_level_biomass]]</f>
        <v>24.244025546883897</v>
      </c>
      <c r="O406">
        <f>0.213*stand_validation_1cycle2[[#This Row],[stand_level_biomass]]</f>
        <v>178.06818763745758</v>
      </c>
      <c r="P406">
        <f>0.571*stand_validation_1cycle2[[#This Row],[stand_level_biomass]]</f>
        <v>477.35650300933463</v>
      </c>
      <c r="Q406">
        <f>stand_validation_1cycle2[[#This Row],[stock]]</f>
        <v>71</v>
      </c>
      <c r="R406">
        <v>0</v>
      </c>
      <c r="S406">
        <f>stand_validation_1cycle2[[#This Row],[aws]]</f>
        <v>572.10467529296795</v>
      </c>
      <c r="T406">
        <f>stand_validation_1cycle2[[#This Row],[percent_tree_cover]]*100</f>
        <v>7.8161984841557706</v>
      </c>
    </row>
    <row r="407" spans="1:20" x14ac:dyDescent="0.2">
      <c r="A407">
        <v>1</v>
      </c>
      <c r="B407" t="s">
        <v>425</v>
      </c>
      <c r="C407">
        <v>38.338718820861708</v>
      </c>
      <c r="D407">
        <v>886.31791155753297</v>
      </c>
      <c r="E407">
        <v>7.7455369971652104</v>
      </c>
      <c r="F407">
        <v>27.591031835626801</v>
      </c>
      <c r="G407">
        <v>98</v>
      </c>
      <c r="H407">
        <v>602</v>
      </c>
      <c r="I407">
        <v>7.6946337940890605E-2</v>
      </c>
      <c r="K407" s="1" t="str">
        <f>TEXT(stand_validation_1cycle2[[#This Row],[stand_age]], ".0")</f>
        <v>38.3</v>
      </c>
      <c r="L407" s="1" t="str">
        <f t="shared" si="6"/>
        <v>"38.3"</v>
      </c>
      <c r="M407">
        <v>100</v>
      </c>
      <c r="N407">
        <f>0.029*stand_validation_1cycle2[[#This Row],[stand_level_biomass]]</f>
        <v>25.703219435168457</v>
      </c>
      <c r="O407">
        <f>0.213*stand_validation_1cycle2[[#This Row],[stand_level_biomass]]</f>
        <v>188.78571516175452</v>
      </c>
      <c r="P407">
        <f>0.571*stand_validation_1cycle2[[#This Row],[stand_level_biomass]]</f>
        <v>506.08752749935127</v>
      </c>
      <c r="Q407">
        <f>stand_validation_1cycle2[[#This Row],[stock]]</f>
        <v>98</v>
      </c>
      <c r="R407">
        <v>0</v>
      </c>
      <c r="S407">
        <f>stand_validation_1cycle2[[#This Row],[aws]]</f>
        <v>602</v>
      </c>
      <c r="T407">
        <f>stand_validation_1cycle2[[#This Row],[percent_tree_cover]]*100</f>
        <v>7.6946337940890608</v>
      </c>
    </row>
    <row r="408" spans="1:20" x14ac:dyDescent="0.2">
      <c r="A408">
        <v>1</v>
      </c>
      <c r="B408" t="s">
        <v>426</v>
      </c>
      <c r="C408">
        <v>38.323129251700685</v>
      </c>
      <c r="D408">
        <v>849.41142423518897</v>
      </c>
      <c r="E408">
        <v>7.5118708333783504</v>
      </c>
      <c r="F408">
        <v>27.5776161894883</v>
      </c>
      <c r="G408">
        <v>98</v>
      </c>
      <c r="H408">
        <v>568.51965332031205</v>
      </c>
      <c r="I408">
        <v>7.4830412637464802E-2</v>
      </c>
      <c r="K408" s="1" t="str">
        <f>TEXT(stand_validation_1cycle2[[#This Row],[stand_age]], ".0")</f>
        <v>38.3</v>
      </c>
      <c r="L408" s="1" t="str">
        <f t="shared" si="6"/>
        <v>"38.3"</v>
      </c>
      <c r="M408">
        <v>100</v>
      </c>
      <c r="N408">
        <f>0.029*stand_validation_1cycle2[[#This Row],[stand_level_biomass]]</f>
        <v>24.632931302820481</v>
      </c>
      <c r="O408">
        <f>0.213*stand_validation_1cycle2[[#This Row],[stand_level_biomass]]</f>
        <v>180.92463336209525</v>
      </c>
      <c r="P408">
        <f>0.571*stand_validation_1cycle2[[#This Row],[stand_level_biomass]]</f>
        <v>485.01392323829288</v>
      </c>
      <c r="Q408">
        <f>stand_validation_1cycle2[[#This Row],[stock]]</f>
        <v>98</v>
      </c>
      <c r="R408">
        <v>0</v>
      </c>
      <c r="S408">
        <f>stand_validation_1cycle2[[#This Row],[aws]]</f>
        <v>568.51965332031205</v>
      </c>
      <c r="T408">
        <f>stand_validation_1cycle2[[#This Row],[percent_tree_cover]]*100</f>
        <v>7.4830412637464798</v>
      </c>
    </row>
    <row r="409" spans="1:20" x14ac:dyDescent="0.2">
      <c r="A409">
        <v>1</v>
      </c>
      <c r="B409" t="s">
        <v>427</v>
      </c>
      <c r="C409">
        <v>34.093055555555573</v>
      </c>
      <c r="D409">
        <v>700.44508167748904</v>
      </c>
      <c r="E409">
        <v>6.3806524338590398</v>
      </c>
      <c r="F409">
        <v>24.530969932387801</v>
      </c>
      <c r="G409">
        <v>100</v>
      </c>
      <c r="H409">
        <v>573.99127197265602</v>
      </c>
      <c r="I409">
        <v>6.3584448262612794E-2</v>
      </c>
      <c r="K409" s="1" t="str">
        <f>TEXT(stand_validation_1cycle2[[#This Row],[stand_age]], ".0")</f>
        <v>34.1</v>
      </c>
      <c r="L409" s="1" t="str">
        <f t="shared" si="6"/>
        <v>"34.1"</v>
      </c>
      <c r="M409">
        <v>100</v>
      </c>
      <c r="N409">
        <f>0.029*stand_validation_1cycle2[[#This Row],[stand_level_biomass]]</f>
        <v>20.312907368647185</v>
      </c>
      <c r="O409">
        <f>0.213*stand_validation_1cycle2[[#This Row],[stand_level_biomass]]</f>
        <v>149.19480239730515</v>
      </c>
      <c r="P409">
        <f>0.571*stand_validation_1cycle2[[#This Row],[stand_level_biomass]]</f>
        <v>399.95414163784619</v>
      </c>
      <c r="Q409">
        <f>stand_validation_1cycle2[[#This Row],[stock]]</f>
        <v>100</v>
      </c>
      <c r="R409">
        <v>0</v>
      </c>
      <c r="S409">
        <f>stand_validation_1cycle2[[#This Row],[aws]]</f>
        <v>573.99127197265602</v>
      </c>
      <c r="T409">
        <f>stand_validation_1cycle2[[#This Row],[percent_tree_cover]]*100</f>
        <v>6.3584448262612794</v>
      </c>
    </row>
    <row r="410" spans="1:20" x14ac:dyDescent="0.2">
      <c r="A410">
        <v>1</v>
      </c>
      <c r="B410" t="s">
        <v>428</v>
      </c>
      <c r="C410">
        <v>37.808333333333337</v>
      </c>
      <c r="D410">
        <v>841.82244898527699</v>
      </c>
      <c r="E410">
        <v>7.5774979185136697</v>
      </c>
      <c r="F410">
        <v>27.2072143323064</v>
      </c>
      <c r="G410">
        <v>100</v>
      </c>
      <c r="H410">
        <v>575.52307128906205</v>
      </c>
      <c r="I410">
        <v>7.5501806371142594E-2</v>
      </c>
      <c r="K410" s="1" t="str">
        <f>TEXT(stand_validation_1cycle2[[#This Row],[stand_age]], ".0")</f>
        <v>37.8</v>
      </c>
      <c r="L410" s="1" t="str">
        <f t="shared" si="6"/>
        <v>"37.8"</v>
      </c>
      <c r="M410">
        <v>100</v>
      </c>
      <c r="N410">
        <f>0.029*stand_validation_1cycle2[[#This Row],[stand_level_biomass]]</f>
        <v>24.412851020573033</v>
      </c>
      <c r="O410">
        <f>0.213*stand_validation_1cycle2[[#This Row],[stand_level_biomass]]</f>
        <v>179.308181633864</v>
      </c>
      <c r="P410">
        <f>0.571*stand_validation_1cycle2[[#This Row],[stand_level_biomass]]</f>
        <v>480.68061837059309</v>
      </c>
      <c r="Q410">
        <f>stand_validation_1cycle2[[#This Row],[stock]]</f>
        <v>100</v>
      </c>
      <c r="R410">
        <v>0</v>
      </c>
      <c r="S410">
        <f>stand_validation_1cycle2[[#This Row],[aws]]</f>
        <v>575.52307128906205</v>
      </c>
      <c r="T410">
        <f>stand_validation_1cycle2[[#This Row],[percent_tree_cover]]*100</f>
        <v>7.5501806371142592</v>
      </c>
    </row>
    <row r="411" spans="1:20" x14ac:dyDescent="0.2">
      <c r="A411">
        <v>1</v>
      </c>
      <c r="B411" t="s">
        <v>429</v>
      </c>
      <c r="C411">
        <v>37.670833333333348</v>
      </c>
      <c r="D411">
        <v>824.20305205859904</v>
      </c>
      <c r="E411">
        <v>7.4708023634142897</v>
      </c>
      <c r="F411">
        <v>27.110202865549201</v>
      </c>
      <c r="G411">
        <v>100</v>
      </c>
      <c r="H411">
        <v>577.52227783203102</v>
      </c>
      <c r="I411">
        <v>7.4451004100355198E-2</v>
      </c>
      <c r="K411" s="1" t="str">
        <f>TEXT(stand_validation_1cycle2[[#This Row],[stand_age]], ".0")</f>
        <v>37.7</v>
      </c>
      <c r="L411" s="1" t="str">
        <f t="shared" si="6"/>
        <v>"37.7"</v>
      </c>
      <c r="M411">
        <v>100</v>
      </c>
      <c r="N411">
        <f>0.029*stand_validation_1cycle2[[#This Row],[stand_level_biomass]]</f>
        <v>23.901888509699372</v>
      </c>
      <c r="O411">
        <f>0.213*stand_validation_1cycle2[[#This Row],[stand_level_biomass]]</f>
        <v>175.55525008848159</v>
      </c>
      <c r="P411">
        <f>0.571*stand_validation_1cycle2[[#This Row],[stand_level_biomass]]</f>
        <v>470.61994272546002</v>
      </c>
      <c r="Q411">
        <f>stand_validation_1cycle2[[#This Row],[stock]]</f>
        <v>100</v>
      </c>
      <c r="R411">
        <v>0</v>
      </c>
      <c r="S411">
        <f>stand_validation_1cycle2[[#This Row],[aws]]</f>
        <v>577.52227783203102</v>
      </c>
      <c r="T411">
        <f>stand_validation_1cycle2[[#This Row],[percent_tree_cover]]*100</f>
        <v>7.4451004100355194</v>
      </c>
    </row>
    <row r="412" spans="1:20" x14ac:dyDescent="0.2">
      <c r="A412">
        <v>1</v>
      </c>
      <c r="B412" t="s">
        <v>430</v>
      </c>
      <c r="C412">
        <v>38.341666666666683</v>
      </c>
      <c r="D412">
        <v>979.99116261285701</v>
      </c>
      <c r="E412">
        <v>8.4111493742739398</v>
      </c>
      <c r="F412">
        <v>27.5338336507936</v>
      </c>
      <c r="G412">
        <v>99</v>
      </c>
      <c r="H412">
        <v>574.42144775390602</v>
      </c>
      <c r="I412">
        <v>8.2935867530924995E-2</v>
      </c>
      <c r="K412" s="1" t="str">
        <f>TEXT(stand_validation_1cycle2[[#This Row],[stand_age]], ".0")</f>
        <v>38.3</v>
      </c>
      <c r="L412" s="1" t="str">
        <f t="shared" si="6"/>
        <v>"38.3"</v>
      </c>
      <c r="M412">
        <v>100</v>
      </c>
      <c r="N412">
        <f>0.029*stand_validation_1cycle2[[#This Row],[stand_level_biomass]]</f>
        <v>28.419743715772857</v>
      </c>
      <c r="O412">
        <f>0.213*stand_validation_1cycle2[[#This Row],[stand_level_biomass]]</f>
        <v>208.73811763653853</v>
      </c>
      <c r="P412">
        <f>0.571*stand_validation_1cycle2[[#This Row],[stand_level_biomass]]</f>
        <v>559.57495385194136</v>
      </c>
      <c r="Q412">
        <f>stand_validation_1cycle2[[#This Row],[stock]]</f>
        <v>99</v>
      </c>
      <c r="R412">
        <v>0</v>
      </c>
      <c r="S412">
        <f>stand_validation_1cycle2[[#This Row],[aws]]</f>
        <v>574.42144775390602</v>
      </c>
      <c r="T412">
        <f>stand_validation_1cycle2[[#This Row],[percent_tree_cover]]*100</f>
        <v>8.2935867530924998</v>
      </c>
    </row>
    <row r="413" spans="1:20" x14ac:dyDescent="0.2">
      <c r="A413">
        <v>1</v>
      </c>
      <c r="B413" t="s">
        <v>431</v>
      </c>
      <c r="C413">
        <v>40.612500000000018</v>
      </c>
      <c r="D413">
        <v>1075.9696463349001</v>
      </c>
      <c r="E413">
        <v>9.2047855790072592</v>
      </c>
      <c r="F413">
        <v>29.228662857142801</v>
      </c>
      <c r="G413">
        <v>100</v>
      </c>
      <c r="H413">
        <v>574.48669433593705</v>
      </c>
      <c r="I413">
        <v>9.1703716031596799E-2</v>
      </c>
      <c r="K413" s="1" t="str">
        <f>TEXT(stand_validation_1cycle2[[#This Row],[stand_age]], ".0")</f>
        <v>40.6</v>
      </c>
      <c r="L413" s="1" t="str">
        <f t="shared" si="6"/>
        <v>"40.6"</v>
      </c>
      <c r="M413">
        <v>100</v>
      </c>
      <c r="N413">
        <f>0.029*stand_validation_1cycle2[[#This Row],[stand_level_biomass]]</f>
        <v>31.203119743712104</v>
      </c>
      <c r="O413">
        <f>0.213*stand_validation_1cycle2[[#This Row],[stand_level_biomass]]</f>
        <v>229.1815346693337</v>
      </c>
      <c r="P413">
        <f>0.571*stand_validation_1cycle2[[#This Row],[stand_level_biomass]]</f>
        <v>614.37866805722786</v>
      </c>
      <c r="Q413">
        <f>stand_validation_1cycle2[[#This Row],[stock]]</f>
        <v>100</v>
      </c>
      <c r="R413">
        <v>0</v>
      </c>
      <c r="S413">
        <f>stand_validation_1cycle2[[#This Row],[aws]]</f>
        <v>574.48669433593705</v>
      </c>
      <c r="T413">
        <f>stand_validation_1cycle2[[#This Row],[percent_tree_cover]]*100</f>
        <v>9.1703716031596798</v>
      </c>
    </row>
    <row r="414" spans="1:20" x14ac:dyDescent="0.2">
      <c r="A414">
        <v>1</v>
      </c>
      <c r="B414" t="s">
        <v>432</v>
      </c>
      <c r="C414">
        <v>37.554166666666681</v>
      </c>
      <c r="D414">
        <v>847.90822732695403</v>
      </c>
      <c r="E414">
        <v>7.5394964283776904</v>
      </c>
      <c r="F414">
        <v>27.136789610389599</v>
      </c>
      <c r="G414">
        <v>99</v>
      </c>
      <c r="H414">
        <v>573.498779296875</v>
      </c>
      <c r="I414">
        <v>7.4935664577968103E-2</v>
      </c>
      <c r="K414" s="1" t="str">
        <f>TEXT(stand_validation_1cycle2[[#This Row],[stand_age]], ".0")</f>
        <v>37.6</v>
      </c>
      <c r="L414" s="1" t="str">
        <f t="shared" si="6"/>
        <v>"37.6"</v>
      </c>
      <c r="M414">
        <v>100</v>
      </c>
      <c r="N414">
        <f>0.029*stand_validation_1cycle2[[#This Row],[stand_level_biomass]]</f>
        <v>24.589338592481667</v>
      </c>
      <c r="O414">
        <f>0.213*stand_validation_1cycle2[[#This Row],[stand_level_biomass]]</f>
        <v>180.60445242064119</v>
      </c>
      <c r="P414">
        <f>0.571*stand_validation_1cycle2[[#This Row],[stand_level_biomass]]</f>
        <v>484.15559780369074</v>
      </c>
      <c r="Q414">
        <f>stand_validation_1cycle2[[#This Row],[stock]]</f>
        <v>99</v>
      </c>
      <c r="R414">
        <v>0</v>
      </c>
      <c r="S414">
        <f>stand_validation_1cycle2[[#This Row],[aws]]</f>
        <v>573.498779296875</v>
      </c>
      <c r="T414">
        <f>stand_validation_1cycle2[[#This Row],[percent_tree_cover]]*100</f>
        <v>7.4935664577968106</v>
      </c>
    </row>
    <row r="415" spans="1:20" x14ac:dyDescent="0.2">
      <c r="A415">
        <v>1</v>
      </c>
      <c r="B415" t="s">
        <v>433</v>
      </c>
      <c r="C415">
        <v>38.987972508591099</v>
      </c>
      <c r="D415">
        <v>970.58216290697499</v>
      </c>
      <c r="E415">
        <v>8.2815995180178508</v>
      </c>
      <c r="F415">
        <v>28.1928707142857</v>
      </c>
      <c r="G415">
        <v>96</v>
      </c>
      <c r="H415">
        <v>566.60467529296795</v>
      </c>
      <c r="I415">
        <v>8.09752221850083E-2</v>
      </c>
      <c r="K415" s="1" t="str">
        <f>TEXT(stand_validation_1cycle2[[#This Row],[stand_age]], ".0")</f>
        <v>39.0</v>
      </c>
      <c r="L415" s="1" t="str">
        <f t="shared" si="6"/>
        <v>"39.0"</v>
      </c>
      <c r="M415">
        <v>100</v>
      </c>
      <c r="N415">
        <f>0.029*stand_validation_1cycle2[[#This Row],[stand_level_biomass]]</f>
        <v>28.146882724302277</v>
      </c>
      <c r="O415">
        <f>0.213*stand_validation_1cycle2[[#This Row],[stand_level_biomass]]</f>
        <v>206.73400069918566</v>
      </c>
      <c r="P415">
        <f>0.571*stand_validation_1cycle2[[#This Row],[stand_level_biomass]]</f>
        <v>554.20241501988266</v>
      </c>
      <c r="Q415">
        <f>stand_validation_1cycle2[[#This Row],[stock]]</f>
        <v>96</v>
      </c>
      <c r="R415">
        <v>0</v>
      </c>
      <c r="S415">
        <f>stand_validation_1cycle2[[#This Row],[aws]]</f>
        <v>566.60467529296795</v>
      </c>
      <c r="T415">
        <f>stand_validation_1cycle2[[#This Row],[percent_tree_cover]]*100</f>
        <v>8.0975222185008295</v>
      </c>
    </row>
    <row r="416" spans="1:20" x14ac:dyDescent="0.2">
      <c r="A416">
        <v>1</v>
      </c>
      <c r="B416" t="s">
        <v>434</v>
      </c>
      <c r="C416">
        <v>34.762500000000017</v>
      </c>
      <c r="D416">
        <v>707.35614891062403</v>
      </c>
      <c r="E416">
        <v>6.5157833294642202</v>
      </c>
      <c r="F416">
        <v>25.0157364571428</v>
      </c>
      <c r="G416">
        <v>100</v>
      </c>
      <c r="H416">
        <v>571.563232421875</v>
      </c>
      <c r="I416">
        <v>6.49391741440839E-2</v>
      </c>
      <c r="K416" s="1" t="str">
        <f>TEXT(stand_validation_1cycle2[[#This Row],[stand_age]], ".0")</f>
        <v>34.8</v>
      </c>
      <c r="L416" s="1" t="str">
        <f t="shared" si="6"/>
        <v>"34.8"</v>
      </c>
      <c r="M416">
        <v>100</v>
      </c>
      <c r="N416">
        <f>0.029*stand_validation_1cycle2[[#This Row],[stand_level_biomass]]</f>
        <v>20.513328318408099</v>
      </c>
      <c r="O416">
        <f>0.213*stand_validation_1cycle2[[#This Row],[stand_level_biomass]]</f>
        <v>150.66685971796292</v>
      </c>
      <c r="P416">
        <f>0.571*stand_validation_1cycle2[[#This Row],[stand_level_biomass]]</f>
        <v>403.90036102796631</v>
      </c>
      <c r="Q416">
        <f>stand_validation_1cycle2[[#This Row],[stock]]</f>
        <v>100</v>
      </c>
      <c r="R416">
        <v>0</v>
      </c>
      <c r="S416">
        <f>stand_validation_1cycle2[[#This Row],[aws]]</f>
        <v>571.563232421875</v>
      </c>
      <c r="T416">
        <f>stand_validation_1cycle2[[#This Row],[percent_tree_cover]]*100</f>
        <v>6.49391741440839</v>
      </c>
    </row>
    <row r="417" spans="1:20" x14ac:dyDescent="0.2">
      <c r="A417">
        <v>1</v>
      </c>
      <c r="B417" t="s">
        <v>435</v>
      </c>
      <c r="C417">
        <v>39.019921436588113</v>
      </c>
      <c r="D417">
        <v>922.68418798587902</v>
      </c>
      <c r="E417">
        <v>8.0608814283527597</v>
      </c>
      <c r="F417">
        <v>28.0824443290043</v>
      </c>
      <c r="G417">
        <v>99</v>
      </c>
      <c r="H417">
        <v>572.90319824218705</v>
      </c>
      <c r="I417">
        <v>8.0194774177718003E-2</v>
      </c>
      <c r="K417" s="1" t="str">
        <f>TEXT(stand_validation_1cycle2[[#This Row],[stand_age]], ".0")</f>
        <v>39.0</v>
      </c>
      <c r="L417" s="1" t="str">
        <f t="shared" si="6"/>
        <v>"39.0"</v>
      </c>
      <c r="M417">
        <v>100</v>
      </c>
      <c r="N417">
        <f>0.029*stand_validation_1cycle2[[#This Row],[stand_level_biomass]]</f>
        <v>26.757841451590494</v>
      </c>
      <c r="O417">
        <f>0.213*stand_validation_1cycle2[[#This Row],[stand_level_biomass]]</f>
        <v>196.53173204099224</v>
      </c>
      <c r="P417">
        <f>0.571*stand_validation_1cycle2[[#This Row],[stand_level_biomass]]</f>
        <v>526.85267133993693</v>
      </c>
      <c r="Q417">
        <f>stand_validation_1cycle2[[#This Row],[stock]]</f>
        <v>99</v>
      </c>
      <c r="R417">
        <v>0</v>
      </c>
      <c r="S417">
        <f>stand_validation_1cycle2[[#This Row],[aws]]</f>
        <v>572.90319824218705</v>
      </c>
      <c r="T417">
        <f>stand_validation_1cycle2[[#This Row],[percent_tree_cover]]*100</f>
        <v>8.0194774177717996</v>
      </c>
    </row>
    <row r="418" spans="1:20" x14ac:dyDescent="0.2">
      <c r="A418">
        <v>1</v>
      </c>
      <c r="B418" t="s">
        <v>436</v>
      </c>
      <c r="C418">
        <v>36.066666666666663</v>
      </c>
      <c r="D418">
        <v>749.240731160726</v>
      </c>
      <c r="E418">
        <v>3.42526119144935</v>
      </c>
      <c r="F418">
        <v>25.9523556571428</v>
      </c>
      <c r="G418">
        <v>50</v>
      </c>
      <c r="H418">
        <v>400</v>
      </c>
      <c r="I418">
        <v>6.9679461208829896E-2</v>
      </c>
      <c r="K418" s="1" t="str">
        <f>TEXT(stand_validation_1cycle2[[#This Row],[stand_age]], ".0")</f>
        <v>36.1</v>
      </c>
      <c r="L418" s="1" t="str">
        <f t="shared" si="6"/>
        <v>"36.1"</v>
      </c>
      <c r="M418">
        <v>100</v>
      </c>
      <c r="N418">
        <f>0.029*stand_validation_1cycle2[[#This Row],[stand_level_biomass]]</f>
        <v>21.727981203661056</v>
      </c>
      <c r="O418">
        <f>0.213*stand_validation_1cycle2[[#This Row],[stand_level_biomass]]</f>
        <v>159.58827573723462</v>
      </c>
      <c r="P418">
        <f>0.571*stand_validation_1cycle2[[#This Row],[stand_level_biomass]]</f>
        <v>427.81645749277453</v>
      </c>
      <c r="Q418">
        <f>stand_validation_1cycle2[[#This Row],[stock]]</f>
        <v>50</v>
      </c>
      <c r="R418">
        <v>0</v>
      </c>
      <c r="S418">
        <f>stand_validation_1cycle2[[#This Row],[aws]]</f>
        <v>400</v>
      </c>
      <c r="T418">
        <f>stand_validation_1cycle2[[#This Row],[percent_tree_cover]]*100</f>
        <v>6.9679461208829894</v>
      </c>
    </row>
    <row r="419" spans="1:20" x14ac:dyDescent="0.2">
      <c r="A419">
        <v>1</v>
      </c>
      <c r="B419" t="s">
        <v>437</v>
      </c>
      <c r="C419">
        <v>46.333333333333336</v>
      </c>
      <c r="D419">
        <v>1256.80135470444</v>
      </c>
      <c r="E419">
        <v>0.425382640870345</v>
      </c>
      <c r="F419">
        <v>33.359331428571402</v>
      </c>
      <c r="G419">
        <v>4</v>
      </c>
      <c r="H419">
        <v>569.58642578125</v>
      </c>
      <c r="I419">
        <v>9.5453919760436906E-2</v>
      </c>
      <c r="K419" s="1" t="str">
        <f>TEXT(stand_validation_1cycle2[[#This Row],[stand_age]], ".0")</f>
        <v>46.3</v>
      </c>
      <c r="L419" s="1" t="str">
        <f t="shared" si="6"/>
        <v>"46.3"</v>
      </c>
      <c r="M419">
        <v>100</v>
      </c>
      <c r="N419">
        <f>0.029*stand_validation_1cycle2[[#This Row],[stand_level_biomass]]</f>
        <v>36.447239286428761</v>
      </c>
      <c r="O419">
        <f>0.213*stand_validation_1cycle2[[#This Row],[stand_level_biomass]]</f>
        <v>267.69868855204572</v>
      </c>
      <c r="P419">
        <f>0.571*stand_validation_1cycle2[[#This Row],[stand_level_biomass]]</f>
        <v>717.63357353623519</v>
      </c>
      <c r="Q419">
        <f>stand_validation_1cycle2[[#This Row],[stock]]</f>
        <v>4</v>
      </c>
      <c r="R419">
        <v>0</v>
      </c>
      <c r="S419">
        <f>stand_validation_1cycle2[[#This Row],[aws]]</f>
        <v>569.58642578125</v>
      </c>
      <c r="T419">
        <f>stand_validation_1cycle2[[#This Row],[percent_tree_cover]]*100</f>
        <v>9.5453919760436907</v>
      </c>
    </row>
    <row r="420" spans="1:20" x14ac:dyDescent="0.2">
      <c r="A420">
        <v>1</v>
      </c>
      <c r="B420" t="s">
        <v>438</v>
      </c>
      <c r="C420">
        <v>36.689674523007874</v>
      </c>
      <c r="D420">
        <v>815.71517606975306</v>
      </c>
      <c r="E420">
        <v>7.2496310990089201</v>
      </c>
      <c r="F420">
        <v>26.402641884461701</v>
      </c>
      <c r="G420">
        <v>99</v>
      </c>
      <c r="H420">
        <v>525.10583496093705</v>
      </c>
      <c r="I420">
        <v>7.2807376665817394E-2</v>
      </c>
      <c r="K420" s="1" t="str">
        <f>TEXT(stand_validation_1cycle2[[#This Row],[stand_age]], ".0")</f>
        <v>36.7</v>
      </c>
      <c r="L420" s="1" t="str">
        <f t="shared" si="6"/>
        <v>"36.7"</v>
      </c>
      <c r="M420">
        <v>100</v>
      </c>
      <c r="N420">
        <f>0.029*stand_validation_1cycle2[[#This Row],[stand_level_biomass]]</f>
        <v>23.65574010602284</v>
      </c>
      <c r="O420">
        <f>0.213*stand_validation_1cycle2[[#This Row],[stand_level_biomass]]</f>
        <v>173.7473325028574</v>
      </c>
      <c r="P420">
        <f>0.571*stand_validation_1cycle2[[#This Row],[stand_level_biomass]]</f>
        <v>465.77336553582893</v>
      </c>
      <c r="Q420">
        <f>stand_validation_1cycle2[[#This Row],[stock]]</f>
        <v>99</v>
      </c>
      <c r="R420">
        <v>0</v>
      </c>
      <c r="S420">
        <f>stand_validation_1cycle2[[#This Row],[aws]]</f>
        <v>525.10583496093705</v>
      </c>
      <c r="T420">
        <f>stand_validation_1cycle2[[#This Row],[percent_tree_cover]]*100</f>
        <v>7.2807376665817394</v>
      </c>
    </row>
    <row r="421" spans="1:20" x14ac:dyDescent="0.2">
      <c r="A421">
        <v>1</v>
      </c>
      <c r="B421" t="s">
        <v>439</v>
      </c>
      <c r="C421">
        <v>35.260487528344683</v>
      </c>
      <c r="D421">
        <v>779.98292528805996</v>
      </c>
      <c r="E421">
        <v>6.8536953914788397</v>
      </c>
      <c r="F421">
        <v>25.505934225894698</v>
      </c>
      <c r="G421">
        <v>97</v>
      </c>
      <c r="H421">
        <v>525.46124267578102</v>
      </c>
      <c r="I421">
        <v>6.7590113546545802E-2</v>
      </c>
      <c r="K421" s="1" t="str">
        <f>TEXT(stand_validation_1cycle2[[#This Row],[stand_age]], ".0")</f>
        <v>35.3</v>
      </c>
      <c r="L421" s="1" t="str">
        <f t="shared" si="6"/>
        <v>"35.3"</v>
      </c>
      <c r="M421">
        <v>100</v>
      </c>
      <c r="N421">
        <f>0.029*stand_validation_1cycle2[[#This Row],[stand_level_biomass]]</f>
        <v>22.619504833353741</v>
      </c>
      <c r="O421">
        <f>0.213*stand_validation_1cycle2[[#This Row],[stand_level_biomass]]</f>
        <v>166.13636308635677</v>
      </c>
      <c r="P421">
        <f>0.571*stand_validation_1cycle2[[#This Row],[stand_level_biomass]]</f>
        <v>445.3702503394822</v>
      </c>
      <c r="Q421">
        <f>stand_validation_1cycle2[[#This Row],[stock]]</f>
        <v>97</v>
      </c>
      <c r="R421">
        <v>0</v>
      </c>
      <c r="S421">
        <f>stand_validation_1cycle2[[#This Row],[aws]]</f>
        <v>525.46124267578102</v>
      </c>
      <c r="T421">
        <f>stand_validation_1cycle2[[#This Row],[percent_tree_cover]]*100</f>
        <v>6.7590113546545805</v>
      </c>
    </row>
    <row r="422" spans="1:20" x14ac:dyDescent="0.2">
      <c r="A422">
        <v>1</v>
      </c>
      <c r="B422" t="s">
        <v>440</v>
      </c>
      <c r="C422">
        <v>34.838888888888889</v>
      </c>
      <c r="D422">
        <v>717.12231835153295</v>
      </c>
      <c r="E422">
        <v>6.5748319195829303</v>
      </c>
      <c r="F422">
        <v>25.069673598914299</v>
      </c>
      <c r="G422">
        <v>100</v>
      </c>
      <c r="H422">
        <v>525.62420654296795</v>
      </c>
      <c r="I422">
        <v>6.5531312457742796E-2</v>
      </c>
      <c r="K422" s="1" t="str">
        <f>TEXT(stand_validation_1cycle2[[#This Row],[stand_age]], ".0")</f>
        <v>34.8</v>
      </c>
      <c r="L422" s="1" t="str">
        <f t="shared" si="6"/>
        <v>"34.8"</v>
      </c>
      <c r="M422">
        <v>100</v>
      </c>
      <c r="N422">
        <f>0.029*stand_validation_1cycle2[[#This Row],[stand_level_biomass]]</f>
        <v>20.796547232194456</v>
      </c>
      <c r="O422">
        <f>0.213*stand_validation_1cycle2[[#This Row],[stand_level_biomass]]</f>
        <v>152.74705380887653</v>
      </c>
      <c r="P422">
        <f>0.571*stand_validation_1cycle2[[#This Row],[stand_level_biomass]]</f>
        <v>409.47684377872531</v>
      </c>
      <c r="Q422">
        <f>stand_validation_1cycle2[[#This Row],[stock]]</f>
        <v>100</v>
      </c>
      <c r="R422">
        <v>0</v>
      </c>
      <c r="S422">
        <f>stand_validation_1cycle2[[#This Row],[aws]]</f>
        <v>525.62420654296795</v>
      </c>
      <c r="T422">
        <f>stand_validation_1cycle2[[#This Row],[percent_tree_cover]]*100</f>
        <v>6.5531312457742796</v>
      </c>
    </row>
    <row r="423" spans="1:20" x14ac:dyDescent="0.2">
      <c r="A423">
        <v>1</v>
      </c>
      <c r="B423" t="s">
        <v>441</v>
      </c>
      <c r="C423">
        <v>33.569444444444464</v>
      </c>
      <c r="D423">
        <v>642.20129963019201</v>
      </c>
      <c r="E423">
        <v>5.9922942478094203</v>
      </c>
      <c r="F423">
        <v>24.153439065752799</v>
      </c>
      <c r="G423">
        <v>100</v>
      </c>
      <c r="H423">
        <v>525.34210205078102</v>
      </c>
      <c r="I423">
        <v>5.9720157601152402E-2</v>
      </c>
      <c r="K423" s="1" t="str">
        <f>TEXT(stand_validation_1cycle2[[#This Row],[stand_age]], ".0")</f>
        <v>33.6</v>
      </c>
      <c r="L423" s="1" t="str">
        <f t="shared" si="6"/>
        <v>"33.6"</v>
      </c>
      <c r="M423">
        <v>100</v>
      </c>
      <c r="N423">
        <f>0.029*stand_validation_1cycle2[[#This Row],[stand_level_biomass]]</f>
        <v>18.623837689275568</v>
      </c>
      <c r="O423">
        <f>0.213*stand_validation_1cycle2[[#This Row],[stand_level_biomass]]</f>
        <v>136.7888768212309</v>
      </c>
      <c r="P423">
        <f>0.571*stand_validation_1cycle2[[#This Row],[stand_level_biomass]]</f>
        <v>366.69694208883959</v>
      </c>
      <c r="Q423">
        <f>stand_validation_1cycle2[[#This Row],[stock]]</f>
        <v>100</v>
      </c>
      <c r="R423">
        <v>0</v>
      </c>
      <c r="S423">
        <f>stand_validation_1cycle2[[#This Row],[aws]]</f>
        <v>525.34210205078102</v>
      </c>
      <c r="T423">
        <f>stand_validation_1cycle2[[#This Row],[percent_tree_cover]]*100</f>
        <v>5.9720157601152399</v>
      </c>
    </row>
    <row r="424" spans="1:20" x14ac:dyDescent="0.2">
      <c r="A424">
        <v>1</v>
      </c>
      <c r="B424" t="s">
        <v>442</v>
      </c>
      <c r="C424">
        <v>38.972222222222243</v>
      </c>
      <c r="D424">
        <v>957.11796250926898</v>
      </c>
      <c r="E424">
        <v>8.3362255310784708</v>
      </c>
      <c r="F424">
        <v>28.0430602657257</v>
      </c>
      <c r="G424">
        <v>100</v>
      </c>
      <c r="H424">
        <v>635.77557373046795</v>
      </c>
      <c r="I424">
        <v>8.3039471360045802E-2</v>
      </c>
      <c r="K424" s="1" t="str">
        <f>TEXT(stand_validation_1cycle2[[#This Row],[stand_age]], ".0")</f>
        <v>39.0</v>
      </c>
      <c r="L424" s="1" t="str">
        <f t="shared" si="6"/>
        <v>"39.0"</v>
      </c>
      <c r="M424">
        <v>100</v>
      </c>
      <c r="N424">
        <f>0.029*stand_validation_1cycle2[[#This Row],[stand_level_biomass]]</f>
        <v>27.756420912768803</v>
      </c>
      <c r="O424">
        <f>0.213*stand_validation_1cycle2[[#This Row],[stand_level_biomass]]</f>
        <v>203.86612601447428</v>
      </c>
      <c r="P424">
        <f>0.571*stand_validation_1cycle2[[#This Row],[stand_level_biomass]]</f>
        <v>546.51435659279252</v>
      </c>
      <c r="Q424">
        <f>stand_validation_1cycle2[[#This Row],[stock]]</f>
        <v>100</v>
      </c>
      <c r="R424">
        <v>0</v>
      </c>
      <c r="S424">
        <f>stand_validation_1cycle2[[#This Row],[aws]]</f>
        <v>635.77557373046795</v>
      </c>
      <c r="T424">
        <f>stand_validation_1cycle2[[#This Row],[percent_tree_cover]]*100</f>
        <v>8.3039471360045809</v>
      </c>
    </row>
    <row r="425" spans="1:20" x14ac:dyDescent="0.2">
      <c r="A425">
        <v>1</v>
      </c>
      <c r="B425" t="s">
        <v>443</v>
      </c>
      <c r="C425">
        <v>39.430555555555564</v>
      </c>
      <c r="D425">
        <v>1005.3790439693601</v>
      </c>
      <c r="E425">
        <v>8.7070669818898399</v>
      </c>
      <c r="F425">
        <v>28.381191865372799</v>
      </c>
      <c r="G425">
        <v>100</v>
      </c>
      <c r="H425">
        <v>524.87890625</v>
      </c>
      <c r="I425">
        <v>8.6770990990901894E-2</v>
      </c>
      <c r="K425" s="1" t="str">
        <f>TEXT(stand_validation_1cycle2[[#This Row],[stand_age]], ".0")</f>
        <v>39.4</v>
      </c>
      <c r="L425" s="1" t="str">
        <f t="shared" si="6"/>
        <v>"39.4"</v>
      </c>
      <c r="M425">
        <v>100</v>
      </c>
      <c r="N425">
        <f>0.029*stand_validation_1cycle2[[#This Row],[stand_level_biomass]]</f>
        <v>29.155992275111444</v>
      </c>
      <c r="O425">
        <f>0.213*stand_validation_1cycle2[[#This Row],[stand_level_biomass]]</f>
        <v>214.14573636547368</v>
      </c>
      <c r="P425">
        <f>0.571*stand_validation_1cycle2[[#This Row],[stand_level_biomass]]</f>
        <v>574.07143410650451</v>
      </c>
      <c r="Q425">
        <f>stand_validation_1cycle2[[#This Row],[stock]]</f>
        <v>100</v>
      </c>
      <c r="R425">
        <v>0</v>
      </c>
      <c r="S425">
        <f>stand_validation_1cycle2[[#This Row],[aws]]</f>
        <v>524.87890625</v>
      </c>
      <c r="T425">
        <f>stand_validation_1cycle2[[#This Row],[percent_tree_cover]]*100</f>
        <v>8.6770990990901886</v>
      </c>
    </row>
    <row r="426" spans="1:20" x14ac:dyDescent="0.2">
      <c r="A426">
        <v>1</v>
      </c>
      <c r="B426" t="s">
        <v>444</v>
      </c>
      <c r="C426">
        <v>40.00056116722785</v>
      </c>
      <c r="D426">
        <v>1049.6050630269301</v>
      </c>
      <c r="E426">
        <v>8.9226352157975395</v>
      </c>
      <c r="F426">
        <v>28.788381951728599</v>
      </c>
      <c r="G426">
        <v>99</v>
      </c>
      <c r="H426">
        <v>526.722412109375</v>
      </c>
      <c r="I426">
        <v>8.86762968019989E-2</v>
      </c>
      <c r="K426" s="1" t="str">
        <f>TEXT(stand_validation_1cycle2[[#This Row],[stand_age]], ".0")</f>
        <v>40.0</v>
      </c>
      <c r="L426" s="1" t="str">
        <f t="shared" si="6"/>
        <v>"40.0"</v>
      </c>
      <c r="M426">
        <v>100</v>
      </c>
      <c r="N426">
        <f>0.029*stand_validation_1cycle2[[#This Row],[stand_level_biomass]]</f>
        <v>30.438546827780975</v>
      </c>
      <c r="O426">
        <f>0.213*stand_validation_1cycle2[[#This Row],[stand_level_biomass]]</f>
        <v>223.5658784247361</v>
      </c>
      <c r="P426">
        <f>0.571*stand_validation_1cycle2[[#This Row],[stand_level_biomass]]</f>
        <v>599.32449098837708</v>
      </c>
      <c r="Q426">
        <f>stand_validation_1cycle2[[#This Row],[stock]]</f>
        <v>99</v>
      </c>
      <c r="R426">
        <v>0</v>
      </c>
      <c r="S426">
        <f>stand_validation_1cycle2[[#This Row],[aws]]</f>
        <v>526.722412109375</v>
      </c>
      <c r="T426">
        <f>stand_validation_1cycle2[[#This Row],[percent_tree_cover]]*100</f>
        <v>8.8676296801998902</v>
      </c>
    </row>
    <row r="427" spans="1:20" x14ac:dyDescent="0.2">
      <c r="A427">
        <v>1</v>
      </c>
      <c r="B427" t="s">
        <v>445</v>
      </c>
      <c r="C427">
        <v>38.108333333333356</v>
      </c>
      <c r="D427">
        <v>850.98466439581705</v>
      </c>
      <c r="E427">
        <v>7.6141163224839197</v>
      </c>
      <c r="F427">
        <v>27.423238198982101</v>
      </c>
      <c r="G427">
        <v>100</v>
      </c>
      <c r="H427">
        <v>526.18713378906205</v>
      </c>
      <c r="I427">
        <v>7.5867692990479602E-2</v>
      </c>
      <c r="K427" s="1" t="str">
        <f>TEXT(stand_validation_1cycle2[[#This Row],[stand_age]], ".0")</f>
        <v>38.1</v>
      </c>
      <c r="L427" s="1" t="str">
        <f t="shared" si="6"/>
        <v>"38.1"</v>
      </c>
      <c r="M427">
        <v>100</v>
      </c>
      <c r="N427">
        <f>0.029*stand_validation_1cycle2[[#This Row],[stand_level_biomass]]</f>
        <v>24.678555267478696</v>
      </c>
      <c r="O427">
        <f>0.213*stand_validation_1cycle2[[#This Row],[stand_level_biomass]]</f>
        <v>181.25973351630904</v>
      </c>
      <c r="P427">
        <f>0.571*stand_validation_1cycle2[[#This Row],[stand_level_biomass]]</f>
        <v>485.91224337001148</v>
      </c>
      <c r="Q427">
        <f>stand_validation_1cycle2[[#This Row],[stock]]</f>
        <v>100</v>
      </c>
      <c r="R427">
        <v>0</v>
      </c>
      <c r="S427">
        <f>stand_validation_1cycle2[[#This Row],[aws]]</f>
        <v>526.18713378906205</v>
      </c>
      <c r="T427">
        <f>stand_validation_1cycle2[[#This Row],[percent_tree_cover]]*100</f>
        <v>7.58676929904796</v>
      </c>
    </row>
    <row r="428" spans="1:20" x14ac:dyDescent="0.2">
      <c r="A428">
        <v>1</v>
      </c>
      <c r="B428" t="s">
        <v>446</v>
      </c>
      <c r="C428">
        <v>36.036111111111119</v>
      </c>
      <c r="D428">
        <v>829.140549524427</v>
      </c>
      <c r="E428">
        <v>7.29705736710567</v>
      </c>
      <c r="F428">
        <v>26.010993197606702</v>
      </c>
      <c r="G428">
        <v>99</v>
      </c>
      <c r="H428">
        <v>524.13592529296795</v>
      </c>
      <c r="I428">
        <v>7.2460369899032498E-2</v>
      </c>
      <c r="K428" s="1" t="str">
        <f>TEXT(stand_validation_1cycle2[[#This Row],[stand_age]], ".0")</f>
        <v>36.0</v>
      </c>
      <c r="L428" s="1" t="str">
        <f t="shared" si="6"/>
        <v>"36.0"</v>
      </c>
      <c r="M428">
        <v>100</v>
      </c>
      <c r="N428">
        <f>0.029*stand_validation_1cycle2[[#This Row],[stand_level_biomass]]</f>
        <v>24.045075936208384</v>
      </c>
      <c r="O428">
        <f>0.213*stand_validation_1cycle2[[#This Row],[stand_level_biomass]]</f>
        <v>176.60693704870295</v>
      </c>
      <c r="P428">
        <f>0.571*stand_validation_1cycle2[[#This Row],[stand_level_biomass]]</f>
        <v>473.43925377844778</v>
      </c>
      <c r="Q428">
        <f>stand_validation_1cycle2[[#This Row],[stock]]</f>
        <v>99</v>
      </c>
      <c r="R428">
        <v>0</v>
      </c>
      <c r="S428">
        <f>stand_validation_1cycle2[[#This Row],[aws]]</f>
        <v>524.13592529296795</v>
      </c>
      <c r="T428">
        <f>stand_validation_1cycle2[[#This Row],[percent_tree_cover]]*100</f>
        <v>7.2460369899032502</v>
      </c>
    </row>
    <row r="429" spans="1:20" x14ac:dyDescent="0.2">
      <c r="A429">
        <v>1</v>
      </c>
      <c r="B429" t="s">
        <v>447</v>
      </c>
      <c r="C429">
        <v>39.828002244668916</v>
      </c>
      <c r="D429">
        <v>1109.6576858221899</v>
      </c>
      <c r="E429">
        <v>9.1806173067231907</v>
      </c>
      <c r="F429">
        <v>28.787150407041501</v>
      </c>
      <c r="G429">
        <v>98</v>
      </c>
      <c r="H429">
        <v>586</v>
      </c>
      <c r="I429">
        <v>9.1117136668736207E-2</v>
      </c>
      <c r="K429" s="1" t="str">
        <f>TEXT(stand_validation_1cycle2[[#This Row],[stand_age]], ".0")</f>
        <v>39.8</v>
      </c>
      <c r="L429" s="1" t="str">
        <f t="shared" si="6"/>
        <v>"39.8"</v>
      </c>
      <c r="M429">
        <v>100</v>
      </c>
      <c r="N429">
        <f>0.029*stand_validation_1cycle2[[#This Row],[stand_level_biomass]]</f>
        <v>32.180072888843512</v>
      </c>
      <c r="O429">
        <f>0.213*stand_validation_1cycle2[[#This Row],[stand_level_biomass]]</f>
        <v>236.35708708012646</v>
      </c>
      <c r="P429">
        <f>0.571*stand_validation_1cycle2[[#This Row],[stand_level_biomass]]</f>
        <v>633.61453860447045</v>
      </c>
      <c r="Q429">
        <f>stand_validation_1cycle2[[#This Row],[stock]]</f>
        <v>98</v>
      </c>
      <c r="R429">
        <v>0</v>
      </c>
      <c r="S429">
        <f>stand_validation_1cycle2[[#This Row],[aws]]</f>
        <v>586</v>
      </c>
      <c r="T429">
        <f>stand_validation_1cycle2[[#This Row],[percent_tree_cover]]*100</f>
        <v>9.1117136668736212</v>
      </c>
    </row>
    <row r="430" spans="1:20" x14ac:dyDescent="0.2">
      <c r="A430">
        <v>1</v>
      </c>
      <c r="B430" t="s">
        <v>448</v>
      </c>
      <c r="C430">
        <v>36.14444444444446</v>
      </c>
      <c r="D430">
        <v>803.73744301552495</v>
      </c>
      <c r="E430">
        <v>7.2150539448653497</v>
      </c>
      <c r="F430">
        <v>26.008186865657802</v>
      </c>
      <c r="G430">
        <v>100</v>
      </c>
      <c r="H430">
        <v>606.60235595703102</v>
      </c>
      <c r="I430">
        <v>7.1891536940970197E-2</v>
      </c>
      <c r="K430" s="1" t="str">
        <f>TEXT(stand_validation_1cycle2[[#This Row],[stand_age]], ".0")</f>
        <v>36.1</v>
      </c>
      <c r="L430" s="1" t="str">
        <f t="shared" si="6"/>
        <v>"36.1"</v>
      </c>
      <c r="M430">
        <v>100</v>
      </c>
      <c r="N430">
        <f>0.029*stand_validation_1cycle2[[#This Row],[stand_level_biomass]]</f>
        <v>23.308385847450225</v>
      </c>
      <c r="O430">
        <f>0.213*stand_validation_1cycle2[[#This Row],[stand_level_biomass]]</f>
        <v>171.1960753623068</v>
      </c>
      <c r="P430">
        <f>0.571*stand_validation_1cycle2[[#This Row],[stand_level_biomass]]</f>
        <v>458.93407996186471</v>
      </c>
      <c r="Q430">
        <f>stand_validation_1cycle2[[#This Row],[stock]]</f>
        <v>100</v>
      </c>
      <c r="R430">
        <v>0</v>
      </c>
      <c r="S430">
        <f>stand_validation_1cycle2[[#This Row],[aws]]</f>
        <v>606.60235595703102</v>
      </c>
      <c r="T430">
        <f>stand_validation_1cycle2[[#This Row],[percent_tree_cover]]*100</f>
        <v>7.18915369409702</v>
      </c>
    </row>
    <row r="431" spans="1:20" x14ac:dyDescent="0.2">
      <c r="A431">
        <v>1</v>
      </c>
      <c r="B431" t="s">
        <v>449</v>
      </c>
      <c r="C431">
        <v>42.013888888888907</v>
      </c>
      <c r="D431">
        <v>1088.6991384549001</v>
      </c>
      <c r="E431">
        <v>9.3936149324420892</v>
      </c>
      <c r="F431">
        <v>30.238022265481401</v>
      </c>
      <c r="G431">
        <v>100</v>
      </c>
      <c r="H431">
        <v>567.17761230468705</v>
      </c>
      <c r="I431">
        <v>9.3586094003409795E-2</v>
      </c>
      <c r="K431" s="1" t="str">
        <f>TEXT(stand_validation_1cycle2[[#This Row],[stand_age]], ".0")</f>
        <v>42.0</v>
      </c>
      <c r="L431" s="1" t="str">
        <f t="shared" si="6"/>
        <v>"42.0"</v>
      </c>
      <c r="M431">
        <v>100</v>
      </c>
      <c r="N431">
        <f>0.029*stand_validation_1cycle2[[#This Row],[stand_level_biomass]]</f>
        <v>31.572275015192105</v>
      </c>
      <c r="O431">
        <f>0.213*stand_validation_1cycle2[[#This Row],[stand_level_biomass]]</f>
        <v>231.89291649089373</v>
      </c>
      <c r="P431">
        <f>0.571*stand_validation_1cycle2[[#This Row],[stand_level_biomass]]</f>
        <v>621.64720805774789</v>
      </c>
      <c r="Q431">
        <f>stand_validation_1cycle2[[#This Row],[stock]]</f>
        <v>100</v>
      </c>
      <c r="R431">
        <v>0</v>
      </c>
      <c r="S431">
        <f>stand_validation_1cycle2[[#This Row],[aws]]</f>
        <v>567.17761230468705</v>
      </c>
      <c r="T431">
        <f>stand_validation_1cycle2[[#This Row],[percent_tree_cover]]*100</f>
        <v>9.3586094003409794</v>
      </c>
    </row>
    <row r="432" spans="1:20" x14ac:dyDescent="0.2">
      <c r="A432">
        <v>1</v>
      </c>
      <c r="B432" t="s">
        <v>450</v>
      </c>
      <c r="C432">
        <v>34.956944444444453</v>
      </c>
      <c r="D432">
        <v>698.49073455571602</v>
      </c>
      <c r="E432">
        <v>6.4823253677034902</v>
      </c>
      <c r="F432">
        <v>25.153405332319998</v>
      </c>
      <c r="G432">
        <v>100</v>
      </c>
      <c r="H432">
        <v>570.02520751953102</v>
      </c>
      <c r="I432">
        <v>6.4598910089240097E-2</v>
      </c>
      <c r="K432" s="1" t="str">
        <f>TEXT(stand_validation_1cycle2[[#This Row],[stand_age]], ".0")</f>
        <v>35.0</v>
      </c>
      <c r="L432" s="1" t="str">
        <f t="shared" si="6"/>
        <v>"35.0"</v>
      </c>
      <c r="M432">
        <v>100</v>
      </c>
      <c r="N432">
        <f>0.029*stand_validation_1cycle2[[#This Row],[stand_level_biomass]]</f>
        <v>20.256231302115765</v>
      </c>
      <c r="O432">
        <f>0.213*stand_validation_1cycle2[[#This Row],[stand_level_biomass]]</f>
        <v>148.77852646036752</v>
      </c>
      <c r="P432">
        <f>0.571*stand_validation_1cycle2[[#This Row],[stand_level_biomass]]</f>
        <v>398.83820943131383</v>
      </c>
      <c r="Q432">
        <f>stand_validation_1cycle2[[#This Row],[stock]]</f>
        <v>100</v>
      </c>
      <c r="R432">
        <v>0</v>
      </c>
      <c r="S432">
        <f>stand_validation_1cycle2[[#This Row],[aws]]</f>
        <v>570.02520751953102</v>
      </c>
      <c r="T432">
        <f>stand_validation_1cycle2[[#This Row],[percent_tree_cover]]*100</f>
        <v>6.4598910089240098</v>
      </c>
    </row>
    <row r="433" spans="1:20" x14ac:dyDescent="0.2">
      <c r="A433">
        <v>1</v>
      </c>
      <c r="B433" t="s">
        <v>451</v>
      </c>
      <c r="C433">
        <v>37.916666666666686</v>
      </c>
      <c r="D433">
        <v>941.20477165000796</v>
      </c>
      <c r="E433">
        <v>8.1007553077102799</v>
      </c>
      <c r="F433">
        <v>27.394516025917</v>
      </c>
      <c r="G433">
        <v>99</v>
      </c>
      <c r="H433">
        <v>524.13592529296795</v>
      </c>
      <c r="I433">
        <v>8.0493801455503805E-2</v>
      </c>
      <c r="K433" s="1" t="str">
        <f>TEXT(stand_validation_1cycle2[[#This Row],[stand_age]], ".0")</f>
        <v>37.9</v>
      </c>
      <c r="L433" s="1" t="str">
        <f t="shared" si="6"/>
        <v>"37.9"</v>
      </c>
      <c r="M433">
        <v>100</v>
      </c>
      <c r="N433">
        <f>0.029*stand_validation_1cycle2[[#This Row],[stand_level_biomass]]</f>
        <v>27.294938377850233</v>
      </c>
      <c r="O433">
        <f>0.213*stand_validation_1cycle2[[#This Row],[stand_level_biomass]]</f>
        <v>200.47661636145168</v>
      </c>
      <c r="P433">
        <f>0.571*stand_validation_1cycle2[[#This Row],[stand_level_biomass]]</f>
        <v>537.42792461215447</v>
      </c>
      <c r="Q433">
        <f>stand_validation_1cycle2[[#This Row],[stock]]</f>
        <v>99</v>
      </c>
      <c r="R433">
        <v>0</v>
      </c>
      <c r="S433">
        <f>stand_validation_1cycle2[[#This Row],[aws]]</f>
        <v>524.13592529296795</v>
      </c>
      <c r="T433">
        <f>stand_validation_1cycle2[[#This Row],[percent_tree_cover]]*100</f>
        <v>8.04938014555038</v>
      </c>
    </row>
    <row r="434" spans="1:20" x14ac:dyDescent="0.2">
      <c r="A434">
        <v>1</v>
      </c>
      <c r="B434" t="s">
        <v>452</v>
      </c>
      <c r="C434">
        <v>33.08472222222224</v>
      </c>
      <c r="D434">
        <v>561.83763195986501</v>
      </c>
      <c r="E434">
        <v>5.5199094538505502</v>
      </c>
      <c r="F434">
        <v>23.802196265834201</v>
      </c>
      <c r="G434">
        <v>100</v>
      </c>
      <c r="H434">
        <v>526.10974121093705</v>
      </c>
      <c r="I434">
        <v>5.50129953996705E-2</v>
      </c>
      <c r="K434" s="1" t="str">
        <f>TEXT(stand_validation_1cycle2[[#This Row],[stand_age]], ".0")</f>
        <v>33.1</v>
      </c>
      <c r="L434" s="1" t="str">
        <f t="shared" si="6"/>
        <v>"33.1"</v>
      </c>
      <c r="M434">
        <v>100</v>
      </c>
      <c r="N434">
        <f>0.029*stand_validation_1cycle2[[#This Row],[stand_level_biomass]]</f>
        <v>16.293291326836087</v>
      </c>
      <c r="O434">
        <f>0.213*stand_validation_1cycle2[[#This Row],[stand_level_biomass]]</f>
        <v>119.67141560745124</v>
      </c>
      <c r="P434">
        <f>0.571*stand_validation_1cycle2[[#This Row],[stand_level_biomass]]</f>
        <v>320.80928784908286</v>
      </c>
      <c r="Q434">
        <f>stand_validation_1cycle2[[#This Row],[stock]]</f>
        <v>100</v>
      </c>
      <c r="R434">
        <v>0</v>
      </c>
      <c r="S434">
        <f>stand_validation_1cycle2[[#This Row],[aws]]</f>
        <v>526.10974121093705</v>
      </c>
      <c r="T434">
        <f>stand_validation_1cycle2[[#This Row],[percent_tree_cover]]*100</f>
        <v>5.5012995399670501</v>
      </c>
    </row>
    <row r="435" spans="1:20" x14ac:dyDescent="0.2">
      <c r="A435">
        <v>1</v>
      </c>
      <c r="B435" t="s">
        <v>453</v>
      </c>
      <c r="C435">
        <v>36.375000000000021</v>
      </c>
      <c r="D435">
        <v>829.75690808312197</v>
      </c>
      <c r="E435">
        <v>7.3435199516559404</v>
      </c>
      <c r="F435">
        <v>26.173696999009199</v>
      </c>
      <c r="G435">
        <v>100</v>
      </c>
      <c r="H435">
        <v>570.52917480468705</v>
      </c>
      <c r="I435">
        <v>7.3162518669977E-2</v>
      </c>
      <c r="K435" s="1" t="str">
        <f>TEXT(stand_validation_1cycle2[[#This Row],[stand_age]], ".0")</f>
        <v>36.4</v>
      </c>
      <c r="L435" s="1" t="str">
        <f t="shared" si="6"/>
        <v>"36.4"</v>
      </c>
      <c r="M435">
        <v>100</v>
      </c>
      <c r="N435">
        <f>0.029*stand_validation_1cycle2[[#This Row],[stand_level_biomass]]</f>
        <v>24.062950334410537</v>
      </c>
      <c r="O435">
        <f>0.213*stand_validation_1cycle2[[#This Row],[stand_level_biomass]]</f>
        <v>176.73822142170496</v>
      </c>
      <c r="P435">
        <f>0.571*stand_validation_1cycle2[[#This Row],[stand_level_biomass]]</f>
        <v>473.79119451546262</v>
      </c>
      <c r="Q435">
        <f>stand_validation_1cycle2[[#This Row],[stock]]</f>
        <v>100</v>
      </c>
      <c r="R435">
        <v>0</v>
      </c>
      <c r="S435">
        <f>stand_validation_1cycle2[[#This Row],[aws]]</f>
        <v>570.52917480468705</v>
      </c>
      <c r="T435">
        <f>stand_validation_1cycle2[[#This Row],[percent_tree_cover]]*100</f>
        <v>7.3162518669976997</v>
      </c>
    </row>
    <row r="436" spans="1:20" x14ac:dyDescent="0.2">
      <c r="A436">
        <v>1</v>
      </c>
      <c r="B436" t="s">
        <v>454</v>
      </c>
      <c r="C436">
        <v>34.370833333333344</v>
      </c>
      <c r="D436">
        <v>625.33210268906601</v>
      </c>
      <c r="E436">
        <v>5.9979624663546502</v>
      </c>
      <c r="F436">
        <v>24.731046732387799</v>
      </c>
      <c r="G436">
        <v>100</v>
      </c>
      <c r="H436">
        <v>571.849853515625</v>
      </c>
      <c r="I436">
        <v>5.9774800080097501E-2</v>
      </c>
      <c r="K436" s="1" t="str">
        <f>TEXT(stand_validation_1cycle2[[#This Row],[stand_age]], ".0")</f>
        <v>34.4</v>
      </c>
      <c r="L436" s="1" t="str">
        <f t="shared" si="6"/>
        <v>"34.4"</v>
      </c>
      <c r="M436">
        <v>100</v>
      </c>
      <c r="N436">
        <f>0.029*stand_validation_1cycle2[[#This Row],[stand_level_biomass]]</f>
        <v>18.134630977982916</v>
      </c>
      <c r="O436">
        <f>0.213*stand_validation_1cycle2[[#This Row],[stand_level_biomass]]</f>
        <v>133.19573787277105</v>
      </c>
      <c r="P436">
        <f>0.571*stand_validation_1cycle2[[#This Row],[stand_level_biomass]]</f>
        <v>357.06463063545664</v>
      </c>
      <c r="Q436">
        <f>stand_validation_1cycle2[[#This Row],[stock]]</f>
        <v>100</v>
      </c>
      <c r="R436">
        <v>0</v>
      </c>
      <c r="S436">
        <f>stand_validation_1cycle2[[#This Row],[aws]]</f>
        <v>571.849853515625</v>
      </c>
      <c r="T436">
        <f>stand_validation_1cycle2[[#This Row],[percent_tree_cover]]*100</f>
        <v>5.9774800080097501</v>
      </c>
    </row>
    <row r="437" spans="1:20" x14ac:dyDescent="0.2">
      <c r="A437">
        <v>1</v>
      </c>
      <c r="B437" t="s">
        <v>455</v>
      </c>
      <c r="C437">
        <v>35.329166666666673</v>
      </c>
      <c r="D437">
        <v>671.868602805671</v>
      </c>
      <c r="E437">
        <v>6.3800948011630298</v>
      </c>
      <c r="F437">
        <v>25.425336198846399</v>
      </c>
      <c r="G437">
        <v>100</v>
      </c>
      <c r="H437">
        <v>572.994873046875</v>
      </c>
      <c r="I437">
        <v>6.3599499522465297E-2</v>
      </c>
      <c r="K437" s="1" t="str">
        <f>TEXT(stand_validation_1cycle2[[#This Row],[stand_age]], ".0")</f>
        <v>35.3</v>
      </c>
      <c r="L437" s="1" t="str">
        <f t="shared" si="6"/>
        <v>"35.3"</v>
      </c>
      <c r="M437">
        <v>100</v>
      </c>
      <c r="N437">
        <f>0.029*stand_validation_1cycle2[[#This Row],[stand_level_biomass]]</f>
        <v>19.48418948136446</v>
      </c>
      <c r="O437">
        <f>0.213*stand_validation_1cycle2[[#This Row],[stand_level_biomass]]</f>
        <v>143.10801239760792</v>
      </c>
      <c r="P437">
        <f>0.571*stand_validation_1cycle2[[#This Row],[stand_level_biomass]]</f>
        <v>383.63697220203812</v>
      </c>
      <c r="Q437">
        <f>stand_validation_1cycle2[[#This Row],[stock]]</f>
        <v>100</v>
      </c>
      <c r="R437">
        <v>0</v>
      </c>
      <c r="S437">
        <f>stand_validation_1cycle2[[#This Row],[aws]]</f>
        <v>572.994873046875</v>
      </c>
      <c r="T437">
        <f>stand_validation_1cycle2[[#This Row],[percent_tree_cover]]*100</f>
        <v>6.3599499522465299</v>
      </c>
    </row>
    <row r="438" spans="1:20" x14ac:dyDescent="0.2">
      <c r="A438">
        <v>1</v>
      </c>
      <c r="B438" t="s">
        <v>456</v>
      </c>
      <c r="C438">
        <v>33.863888888888908</v>
      </c>
      <c r="D438">
        <v>726.10660146374198</v>
      </c>
      <c r="E438">
        <v>6.5437772762022002</v>
      </c>
      <c r="F438">
        <v>24.368806932211399</v>
      </c>
      <c r="G438">
        <v>100</v>
      </c>
      <c r="H438">
        <v>566.92834472656205</v>
      </c>
      <c r="I438">
        <v>6.5217928148303003E-2</v>
      </c>
      <c r="K438" s="1" t="str">
        <f>TEXT(stand_validation_1cycle2[[#This Row],[stand_age]], ".0")</f>
        <v>33.9</v>
      </c>
      <c r="L438" s="1" t="str">
        <f t="shared" si="6"/>
        <v>"33.9"</v>
      </c>
      <c r="M438">
        <v>100</v>
      </c>
      <c r="N438">
        <f>0.029*stand_validation_1cycle2[[#This Row],[stand_level_biomass]]</f>
        <v>21.05709144244852</v>
      </c>
      <c r="O438">
        <f>0.213*stand_validation_1cycle2[[#This Row],[stand_level_biomass]]</f>
        <v>154.66070611177705</v>
      </c>
      <c r="P438">
        <f>0.571*stand_validation_1cycle2[[#This Row],[stand_level_biomass]]</f>
        <v>414.60686943579663</v>
      </c>
      <c r="Q438">
        <f>stand_validation_1cycle2[[#This Row],[stock]]</f>
        <v>100</v>
      </c>
      <c r="R438">
        <v>0</v>
      </c>
      <c r="S438">
        <f>stand_validation_1cycle2[[#This Row],[aws]]</f>
        <v>566.92834472656205</v>
      </c>
      <c r="T438">
        <f>stand_validation_1cycle2[[#This Row],[percent_tree_cover]]*100</f>
        <v>6.5217928148303006</v>
      </c>
    </row>
    <row r="439" spans="1:20" x14ac:dyDescent="0.2">
      <c r="A439">
        <v>1</v>
      </c>
      <c r="B439" t="s">
        <v>457</v>
      </c>
      <c r="C439">
        <v>40.036356209150348</v>
      </c>
      <c r="D439">
        <v>1023.9173856331701</v>
      </c>
      <c r="E439">
        <v>5.9590781886830104</v>
      </c>
      <c r="F439">
        <v>28.945013829704699</v>
      </c>
      <c r="G439">
        <v>67</v>
      </c>
      <c r="H439">
        <v>566.92834472656205</v>
      </c>
      <c r="I439">
        <v>8.6116612287894995E-2</v>
      </c>
      <c r="K439" s="1" t="str">
        <f>TEXT(stand_validation_1cycle2[[#This Row],[stand_age]], ".0")</f>
        <v>40.0</v>
      </c>
      <c r="L439" s="1" t="str">
        <f t="shared" si="6"/>
        <v>"40.0"</v>
      </c>
      <c r="M439">
        <v>100</v>
      </c>
      <c r="N439">
        <f>0.029*stand_validation_1cycle2[[#This Row],[stand_level_biomass]]</f>
        <v>29.693604183361934</v>
      </c>
      <c r="O439">
        <f>0.213*stand_validation_1cycle2[[#This Row],[stand_level_biomass]]</f>
        <v>218.09440313986522</v>
      </c>
      <c r="P439">
        <f>0.571*stand_validation_1cycle2[[#This Row],[stand_level_biomass]]</f>
        <v>584.65682719654001</v>
      </c>
      <c r="Q439">
        <f>stand_validation_1cycle2[[#This Row],[stock]]</f>
        <v>67</v>
      </c>
      <c r="R439">
        <v>0</v>
      </c>
      <c r="S439">
        <f>stand_validation_1cycle2[[#This Row],[aws]]</f>
        <v>566.92834472656205</v>
      </c>
      <c r="T439">
        <f>stand_validation_1cycle2[[#This Row],[percent_tree_cover]]*100</f>
        <v>8.6116612287894991</v>
      </c>
    </row>
    <row r="440" spans="1:20" x14ac:dyDescent="0.2">
      <c r="A440">
        <v>1</v>
      </c>
      <c r="B440" t="s">
        <v>458</v>
      </c>
      <c r="C440">
        <v>36.769640852974192</v>
      </c>
      <c r="D440">
        <v>714.66542920112499</v>
      </c>
      <c r="E440">
        <v>6.7385976468274196</v>
      </c>
      <c r="F440">
        <v>26.4606107733232</v>
      </c>
      <c r="G440">
        <v>99</v>
      </c>
      <c r="H440">
        <v>594</v>
      </c>
      <c r="I440">
        <v>6.6682102751970895E-2</v>
      </c>
      <c r="K440" s="1" t="str">
        <f>TEXT(stand_validation_1cycle2[[#This Row],[stand_age]], ".0")</f>
        <v>36.8</v>
      </c>
      <c r="L440" s="1" t="str">
        <f t="shared" si="6"/>
        <v>"36.8"</v>
      </c>
      <c r="M440">
        <v>100</v>
      </c>
      <c r="N440">
        <f>0.029*stand_validation_1cycle2[[#This Row],[stand_level_biomass]]</f>
        <v>20.725297446832627</v>
      </c>
      <c r="O440">
        <f>0.213*stand_validation_1cycle2[[#This Row],[stand_level_biomass]]</f>
        <v>152.22373641983961</v>
      </c>
      <c r="P440">
        <f>0.571*stand_validation_1cycle2[[#This Row],[stand_level_biomass]]</f>
        <v>408.07396007384233</v>
      </c>
      <c r="Q440">
        <f>stand_validation_1cycle2[[#This Row],[stock]]</f>
        <v>99</v>
      </c>
      <c r="R440">
        <v>0</v>
      </c>
      <c r="S440">
        <f>stand_validation_1cycle2[[#This Row],[aws]]</f>
        <v>594</v>
      </c>
      <c r="T440">
        <f>stand_validation_1cycle2[[#This Row],[percent_tree_cover]]*100</f>
        <v>6.6682102751970893</v>
      </c>
    </row>
    <row r="441" spans="1:20" x14ac:dyDescent="0.2">
      <c r="A441">
        <v>1</v>
      </c>
      <c r="B441" t="s">
        <v>459</v>
      </c>
      <c r="C441">
        <v>38.216666666666676</v>
      </c>
      <c r="D441">
        <v>947.49720073413403</v>
      </c>
      <c r="E441">
        <v>8.2315570886388194</v>
      </c>
      <c r="F441">
        <v>27.505573865399999</v>
      </c>
      <c r="G441">
        <v>100</v>
      </c>
      <c r="H441">
        <v>569.02600097656205</v>
      </c>
      <c r="I441">
        <v>8.2029219917076499E-2</v>
      </c>
      <c r="K441" s="1" t="str">
        <f>TEXT(stand_validation_1cycle2[[#This Row],[stand_age]], ".0")</f>
        <v>38.2</v>
      </c>
      <c r="L441" s="1" t="str">
        <f t="shared" si="6"/>
        <v>"38.2"</v>
      </c>
      <c r="M441">
        <v>100</v>
      </c>
      <c r="N441">
        <f>0.029*stand_validation_1cycle2[[#This Row],[stand_level_biomass]]</f>
        <v>27.477418821289888</v>
      </c>
      <c r="O441">
        <f>0.213*stand_validation_1cycle2[[#This Row],[stand_level_biomass]]</f>
        <v>201.81690375637055</v>
      </c>
      <c r="P441">
        <f>0.571*stand_validation_1cycle2[[#This Row],[stand_level_biomass]]</f>
        <v>541.02090161919045</v>
      </c>
      <c r="Q441">
        <f>stand_validation_1cycle2[[#This Row],[stock]]</f>
        <v>100</v>
      </c>
      <c r="R441">
        <v>0</v>
      </c>
      <c r="S441">
        <f>stand_validation_1cycle2[[#This Row],[aws]]</f>
        <v>569.02600097656205</v>
      </c>
      <c r="T441">
        <f>stand_validation_1cycle2[[#This Row],[percent_tree_cover]]*100</f>
        <v>8.2029219917076492</v>
      </c>
    </row>
    <row r="442" spans="1:20" x14ac:dyDescent="0.2">
      <c r="A442">
        <v>1</v>
      </c>
      <c r="B442" t="s">
        <v>460</v>
      </c>
      <c r="C442">
        <v>37.579166666666694</v>
      </c>
      <c r="D442">
        <v>891.56624473152601</v>
      </c>
      <c r="E442">
        <v>7.8580539234516902</v>
      </c>
      <c r="F442">
        <v>27.044716598873499</v>
      </c>
      <c r="G442">
        <v>100</v>
      </c>
      <c r="H442">
        <v>570.57940673828102</v>
      </c>
      <c r="I442">
        <v>7.8301090264250098E-2</v>
      </c>
      <c r="K442" s="1" t="str">
        <f>TEXT(stand_validation_1cycle2[[#This Row],[stand_age]], ".0")</f>
        <v>37.6</v>
      </c>
      <c r="L442" s="1" t="str">
        <f t="shared" si="6"/>
        <v>"37.6"</v>
      </c>
      <c r="M442">
        <v>100</v>
      </c>
      <c r="N442">
        <f>0.029*stand_validation_1cycle2[[#This Row],[stand_level_biomass]]</f>
        <v>25.855421097214254</v>
      </c>
      <c r="O442">
        <f>0.213*stand_validation_1cycle2[[#This Row],[stand_level_biomass]]</f>
        <v>189.90361012781503</v>
      </c>
      <c r="P442">
        <f>0.571*stand_validation_1cycle2[[#This Row],[stand_level_biomass]]</f>
        <v>509.08432574170132</v>
      </c>
      <c r="Q442">
        <f>stand_validation_1cycle2[[#This Row],[stock]]</f>
        <v>100</v>
      </c>
      <c r="R442">
        <v>0</v>
      </c>
      <c r="S442">
        <f>stand_validation_1cycle2[[#This Row],[aws]]</f>
        <v>570.57940673828102</v>
      </c>
      <c r="T442">
        <f>stand_validation_1cycle2[[#This Row],[percent_tree_cover]]*100</f>
        <v>7.8301090264250099</v>
      </c>
    </row>
    <row r="443" spans="1:20" x14ac:dyDescent="0.2">
      <c r="A443">
        <v>1</v>
      </c>
      <c r="B443" t="s">
        <v>461</v>
      </c>
      <c r="C443">
        <v>37.834722222222233</v>
      </c>
      <c r="D443">
        <v>857.39507585285298</v>
      </c>
      <c r="E443">
        <v>7.6669351343705596</v>
      </c>
      <c r="F443">
        <v>27.229990065440699</v>
      </c>
      <c r="G443">
        <v>100</v>
      </c>
      <c r="H443">
        <v>571.60095214843705</v>
      </c>
      <c r="I443">
        <v>7.6406008777681403E-2</v>
      </c>
      <c r="K443" s="1" t="str">
        <f>TEXT(stand_validation_1cycle2[[#This Row],[stand_age]], ".0")</f>
        <v>37.8</v>
      </c>
      <c r="L443" s="1" t="str">
        <f t="shared" si="6"/>
        <v>"37.8"</v>
      </c>
      <c r="M443">
        <v>100</v>
      </c>
      <c r="N443">
        <f>0.029*stand_validation_1cycle2[[#This Row],[stand_level_biomass]]</f>
        <v>24.864457199732737</v>
      </c>
      <c r="O443">
        <f>0.213*stand_validation_1cycle2[[#This Row],[stand_level_biomass]]</f>
        <v>182.62515115665769</v>
      </c>
      <c r="P443">
        <f>0.571*stand_validation_1cycle2[[#This Row],[stand_level_biomass]]</f>
        <v>489.57258831197902</v>
      </c>
      <c r="Q443">
        <f>stand_validation_1cycle2[[#This Row],[stock]]</f>
        <v>100</v>
      </c>
      <c r="R443">
        <v>0</v>
      </c>
      <c r="S443">
        <f>stand_validation_1cycle2[[#This Row],[aws]]</f>
        <v>571.60095214843705</v>
      </c>
      <c r="T443">
        <f>stand_validation_1cycle2[[#This Row],[percent_tree_cover]]*100</f>
        <v>7.64060087776814</v>
      </c>
    </row>
    <row r="444" spans="1:20" x14ac:dyDescent="0.2">
      <c r="A444">
        <v>1</v>
      </c>
      <c r="B444" t="s">
        <v>462</v>
      </c>
      <c r="C444">
        <v>37.545454545454561</v>
      </c>
      <c r="D444">
        <v>810.55079515884802</v>
      </c>
      <c r="E444">
        <v>7.3254762142500498</v>
      </c>
      <c r="F444">
        <v>27.020853534188301</v>
      </c>
      <c r="G444">
        <v>99</v>
      </c>
      <c r="H444">
        <v>566.92834472656205</v>
      </c>
      <c r="I444">
        <v>7.2820214598252594E-2</v>
      </c>
      <c r="K444" s="1" t="str">
        <f>TEXT(stand_validation_1cycle2[[#This Row],[stand_age]], ".0")</f>
        <v>37.5</v>
      </c>
      <c r="L444" s="1" t="str">
        <f t="shared" si="6"/>
        <v>"37.5"</v>
      </c>
      <c r="M444">
        <v>100</v>
      </c>
      <c r="N444">
        <f>0.029*stand_validation_1cycle2[[#This Row],[stand_level_biomass]]</f>
        <v>23.505973059606593</v>
      </c>
      <c r="O444">
        <f>0.213*stand_validation_1cycle2[[#This Row],[stand_level_biomass]]</f>
        <v>172.64731936883462</v>
      </c>
      <c r="P444">
        <f>0.571*stand_validation_1cycle2[[#This Row],[stand_level_biomass]]</f>
        <v>462.8245040357022</v>
      </c>
      <c r="Q444">
        <f>stand_validation_1cycle2[[#This Row],[stock]]</f>
        <v>99</v>
      </c>
      <c r="R444">
        <v>0</v>
      </c>
      <c r="S444">
        <f>stand_validation_1cycle2[[#This Row],[aws]]</f>
        <v>566.92834472656205</v>
      </c>
      <c r="T444">
        <f>stand_validation_1cycle2[[#This Row],[percent_tree_cover]]*100</f>
        <v>7.2820214598252591</v>
      </c>
    </row>
    <row r="445" spans="1:20" x14ac:dyDescent="0.2">
      <c r="A445">
        <v>1</v>
      </c>
      <c r="B445" t="s">
        <v>463</v>
      </c>
      <c r="C445">
        <v>39.976388888888899</v>
      </c>
      <c r="D445">
        <v>1031.44336073059</v>
      </c>
      <c r="E445">
        <v>8.8795239252104903</v>
      </c>
      <c r="F445">
        <v>28.771784228571399</v>
      </c>
      <c r="G445">
        <v>100</v>
      </c>
      <c r="H445">
        <v>569.00885009765602</v>
      </c>
      <c r="I445">
        <v>8.8474151391886205E-2</v>
      </c>
      <c r="K445" s="1" t="str">
        <f>TEXT(stand_validation_1cycle2[[#This Row],[stand_age]], ".0")</f>
        <v>40.0</v>
      </c>
      <c r="L445" s="1" t="str">
        <f t="shared" si="6"/>
        <v>"40.0"</v>
      </c>
      <c r="M445">
        <v>100</v>
      </c>
      <c r="N445">
        <f>0.029*stand_validation_1cycle2[[#This Row],[stand_level_biomass]]</f>
        <v>29.911857461187111</v>
      </c>
      <c r="O445">
        <f>0.213*stand_validation_1cycle2[[#This Row],[stand_level_biomass]]</f>
        <v>219.69743583561566</v>
      </c>
      <c r="P445">
        <f>0.571*stand_validation_1cycle2[[#This Row],[stand_level_biomass]]</f>
        <v>588.95415897716691</v>
      </c>
      <c r="Q445">
        <f>stand_validation_1cycle2[[#This Row],[stock]]</f>
        <v>100</v>
      </c>
      <c r="R445">
        <v>0</v>
      </c>
      <c r="S445">
        <f>stand_validation_1cycle2[[#This Row],[aws]]</f>
        <v>569.00885009765602</v>
      </c>
      <c r="T445">
        <f>stand_validation_1cycle2[[#This Row],[percent_tree_cover]]*100</f>
        <v>8.8474151391886213</v>
      </c>
    </row>
    <row r="446" spans="1:20" x14ac:dyDescent="0.2">
      <c r="A446">
        <v>1</v>
      </c>
      <c r="B446" t="s">
        <v>464</v>
      </c>
      <c r="C446">
        <v>38.186111111111124</v>
      </c>
      <c r="D446">
        <v>933.02566657381101</v>
      </c>
      <c r="E446">
        <v>8.1546320509230199</v>
      </c>
      <c r="F446">
        <v>27.4796811428571</v>
      </c>
      <c r="G446">
        <v>100</v>
      </c>
      <c r="H446">
        <v>566.896728515625</v>
      </c>
      <c r="I446">
        <v>8.1239043935828203E-2</v>
      </c>
      <c r="K446" s="1" t="str">
        <f>TEXT(stand_validation_1cycle2[[#This Row],[stand_age]], ".0")</f>
        <v>38.2</v>
      </c>
      <c r="L446" s="1" t="str">
        <f t="shared" si="6"/>
        <v>"38.2"</v>
      </c>
      <c r="M446">
        <v>100</v>
      </c>
      <c r="N446">
        <f>0.029*stand_validation_1cycle2[[#This Row],[stand_level_biomass]]</f>
        <v>27.057744330640521</v>
      </c>
      <c r="O446">
        <f>0.213*stand_validation_1cycle2[[#This Row],[stand_level_biomass]]</f>
        <v>198.73446698022175</v>
      </c>
      <c r="P446">
        <f>0.571*stand_validation_1cycle2[[#This Row],[stand_level_biomass]]</f>
        <v>532.75765561364608</v>
      </c>
      <c r="Q446">
        <f>stand_validation_1cycle2[[#This Row],[stock]]</f>
        <v>100</v>
      </c>
      <c r="R446">
        <v>0</v>
      </c>
      <c r="S446">
        <f>stand_validation_1cycle2[[#This Row],[aws]]</f>
        <v>566.896728515625</v>
      </c>
      <c r="T446">
        <f>stand_validation_1cycle2[[#This Row],[percent_tree_cover]]*100</f>
        <v>8.123904393582821</v>
      </c>
    </row>
    <row r="447" spans="1:20" x14ac:dyDescent="0.2">
      <c r="A447">
        <v>1</v>
      </c>
      <c r="B447" t="s">
        <v>465</v>
      </c>
      <c r="C447">
        <v>36.443055555555567</v>
      </c>
      <c r="D447">
        <v>850.72145096912402</v>
      </c>
      <c r="E447">
        <v>7.5151019614225598</v>
      </c>
      <c r="F447">
        <v>26.2281252571428</v>
      </c>
      <c r="G447">
        <v>100</v>
      </c>
      <c r="H447">
        <v>571.17321777343705</v>
      </c>
      <c r="I447">
        <v>7.4888772982982396E-2</v>
      </c>
      <c r="K447" s="1" t="str">
        <f>TEXT(stand_validation_1cycle2[[#This Row],[stand_age]], ".0")</f>
        <v>36.4</v>
      </c>
      <c r="L447" s="1" t="str">
        <f t="shared" si="6"/>
        <v>"36.4"</v>
      </c>
      <c r="M447">
        <v>100</v>
      </c>
      <c r="N447">
        <f>0.029*stand_validation_1cycle2[[#This Row],[stand_level_biomass]]</f>
        <v>24.670922078104599</v>
      </c>
      <c r="O447">
        <f>0.213*stand_validation_1cycle2[[#This Row],[stand_level_biomass]]</f>
        <v>181.20366905642342</v>
      </c>
      <c r="P447">
        <f>0.571*stand_validation_1cycle2[[#This Row],[stand_level_biomass]]</f>
        <v>485.76194850336975</v>
      </c>
      <c r="Q447">
        <f>stand_validation_1cycle2[[#This Row],[stock]]</f>
        <v>100</v>
      </c>
      <c r="R447">
        <v>0</v>
      </c>
      <c r="S447">
        <f>stand_validation_1cycle2[[#This Row],[aws]]</f>
        <v>571.17321777343705</v>
      </c>
      <c r="T447">
        <f>stand_validation_1cycle2[[#This Row],[percent_tree_cover]]*100</f>
        <v>7.4888772982982399</v>
      </c>
    </row>
    <row r="448" spans="1:20" x14ac:dyDescent="0.2">
      <c r="A448">
        <v>1</v>
      </c>
      <c r="B448" t="s">
        <v>466</v>
      </c>
      <c r="C448">
        <v>36.422222222222231</v>
      </c>
      <c r="D448">
        <v>816.12753970838105</v>
      </c>
      <c r="E448">
        <v>7.2891861067121102</v>
      </c>
      <c r="F448">
        <v>26.209513599999902</v>
      </c>
      <c r="G448">
        <v>100</v>
      </c>
      <c r="H448">
        <v>566.60467529296795</v>
      </c>
      <c r="I448">
        <v>7.2634158664242304E-2</v>
      </c>
      <c r="K448" s="1" t="str">
        <f>TEXT(stand_validation_1cycle2[[#This Row],[stand_age]], ".0")</f>
        <v>36.4</v>
      </c>
      <c r="L448" s="1" t="str">
        <f t="shared" si="6"/>
        <v>"36.4"</v>
      </c>
      <c r="M448">
        <v>100</v>
      </c>
      <c r="N448">
        <f>0.029*stand_validation_1cycle2[[#This Row],[stand_level_biomass]]</f>
        <v>23.667698651543052</v>
      </c>
      <c r="O448">
        <f>0.213*stand_validation_1cycle2[[#This Row],[stand_level_biomass]]</f>
        <v>173.83516595788515</v>
      </c>
      <c r="P448">
        <f>0.571*stand_validation_1cycle2[[#This Row],[stand_level_biomass]]</f>
        <v>466.00882517348555</v>
      </c>
      <c r="Q448">
        <f>stand_validation_1cycle2[[#This Row],[stock]]</f>
        <v>100</v>
      </c>
      <c r="R448">
        <v>0</v>
      </c>
      <c r="S448">
        <f>stand_validation_1cycle2[[#This Row],[aws]]</f>
        <v>566.60467529296795</v>
      </c>
      <c r="T448">
        <f>stand_validation_1cycle2[[#This Row],[percent_tree_cover]]*100</f>
        <v>7.2634158664242303</v>
      </c>
    </row>
    <row r="449" spans="1:20" x14ac:dyDescent="0.2">
      <c r="A449">
        <v>1</v>
      </c>
      <c r="B449" t="s">
        <v>467</v>
      </c>
      <c r="C449">
        <v>39.295833333333356</v>
      </c>
      <c r="D449">
        <v>1025.82269382148</v>
      </c>
      <c r="E449">
        <v>8.7116089394687801</v>
      </c>
      <c r="F449">
        <v>28.415288888888799</v>
      </c>
      <c r="G449">
        <v>99</v>
      </c>
      <c r="H449">
        <v>572.77899169921795</v>
      </c>
      <c r="I449">
        <v>8.6623579464859907E-2</v>
      </c>
      <c r="K449" s="1" t="str">
        <f>TEXT(stand_validation_1cycle2[[#This Row],[stand_age]], ".0")</f>
        <v>39.3</v>
      </c>
      <c r="L449" s="1" t="str">
        <f t="shared" si="6"/>
        <v>"39.3"</v>
      </c>
      <c r="M449">
        <v>100</v>
      </c>
      <c r="N449">
        <f>0.029*stand_validation_1cycle2[[#This Row],[stand_level_biomass]]</f>
        <v>29.748858120822923</v>
      </c>
      <c r="O449">
        <f>0.213*stand_validation_1cycle2[[#This Row],[stand_level_biomass]]</f>
        <v>218.50023378397523</v>
      </c>
      <c r="P449">
        <f>0.571*stand_validation_1cycle2[[#This Row],[stand_level_biomass]]</f>
        <v>585.74475817206508</v>
      </c>
      <c r="Q449">
        <f>stand_validation_1cycle2[[#This Row],[stock]]</f>
        <v>99</v>
      </c>
      <c r="R449">
        <v>0</v>
      </c>
      <c r="S449">
        <f>stand_validation_1cycle2[[#This Row],[aws]]</f>
        <v>572.77899169921795</v>
      </c>
      <c r="T449">
        <f>stand_validation_1cycle2[[#This Row],[percent_tree_cover]]*100</f>
        <v>8.6623579464859901</v>
      </c>
    </row>
    <row r="450" spans="1:20" x14ac:dyDescent="0.2">
      <c r="A450">
        <v>1</v>
      </c>
      <c r="B450" t="s">
        <v>468</v>
      </c>
      <c r="C450">
        <v>37.133333333333354</v>
      </c>
      <c r="D450">
        <v>767.24217922742196</v>
      </c>
      <c r="E450">
        <v>7.0664126300534003</v>
      </c>
      <c r="F450">
        <v>26.728512457142799</v>
      </c>
      <c r="G450">
        <v>100</v>
      </c>
      <c r="H450">
        <v>575.71545410156205</v>
      </c>
      <c r="I450">
        <v>7.0445147140848693E-2</v>
      </c>
      <c r="K450" s="1" t="str">
        <f>TEXT(stand_validation_1cycle2[[#This Row],[stand_age]], ".0")</f>
        <v>37.1</v>
      </c>
      <c r="L450" s="1" t="str">
        <f t="shared" si="6"/>
        <v>"37.1"</v>
      </c>
      <c r="M450">
        <v>100</v>
      </c>
      <c r="N450">
        <f>0.029*stand_validation_1cycle2[[#This Row],[stand_level_biomass]]</f>
        <v>22.250023197595237</v>
      </c>
      <c r="O450">
        <f>0.213*stand_validation_1cycle2[[#This Row],[stand_level_biomass]]</f>
        <v>163.42258417544087</v>
      </c>
      <c r="P450">
        <f>0.571*stand_validation_1cycle2[[#This Row],[stand_level_biomass]]</f>
        <v>438.09528433885788</v>
      </c>
      <c r="Q450">
        <f>stand_validation_1cycle2[[#This Row],[stock]]</f>
        <v>100</v>
      </c>
      <c r="R450">
        <v>0</v>
      </c>
      <c r="S450">
        <f>stand_validation_1cycle2[[#This Row],[aws]]</f>
        <v>575.71545410156205</v>
      </c>
      <c r="T450">
        <f>stand_validation_1cycle2[[#This Row],[percent_tree_cover]]*100</f>
        <v>7.044514714084869</v>
      </c>
    </row>
    <row r="451" spans="1:20" x14ac:dyDescent="0.2">
      <c r="A451">
        <v>1</v>
      </c>
      <c r="B451" t="s">
        <v>469</v>
      </c>
      <c r="C451">
        <v>41.129844961240295</v>
      </c>
      <c r="D451">
        <v>1111.68426397291</v>
      </c>
      <c r="E451">
        <v>4.0398525330674504</v>
      </c>
      <c r="F451">
        <v>29.6024356146179</v>
      </c>
      <c r="G451">
        <v>43</v>
      </c>
      <c r="H451">
        <v>575.71545410156205</v>
      </c>
      <c r="I451">
        <v>9.2858831972905106E-2</v>
      </c>
      <c r="K451" s="1" t="str">
        <f>TEXT(stand_validation_1cycle2[[#This Row],[stand_age]], ".0")</f>
        <v>41.1</v>
      </c>
      <c r="L451" s="1" t="str">
        <f t="shared" ref="L451:L514" si="7">""""&amp;K451&amp;""""</f>
        <v>"41.1"</v>
      </c>
      <c r="M451">
        <v>100</v>
      </c>
      <c r="N451">
        <f>0.029*stand_validation_1cycle2[[#This Row],[stand_level_biomass]]</f>
        <v>32.238843655214389</v>
      </c>
      <c r="O451">
        <f>0.213*stand_validation_1cycle2[[#This Row],[stand_level_biomass]]</f>
        <v>236.78874822622981</v>
      </c>
      <c r="P451">
        <f>0.571*stand_validation_1cycle2[[#This Row],[stand_level_biomass]]</f>
        <v>634.77171472853161</v>
      </c>
      <c r="Q451">
        <f>stand_validation_1cycle2[[#This Row],[stock]]</f>
        <v>43</v>
      </c>
      <c r="R451">
        <v>0</v>
      </c>
      <c r="S451">
        <f>stand_validation_1cycle2[[#This Row],[aws]]</f>
        <v>575.71545410156205</v>
      </c>
      <c r="T451">
        <f>stand_validation_1cycle2[[#This Row],[percent_tree_cover]]*100</f>
        <v>9.2858831972905111</v>
      </c>
    </row>
    <row r="452" spans="1:20" x14ac:dyDescent="0.2">
      <c r="A452">
        <v>1</v>
      </c>
      <c r="B452" t="s">
        <v>470</v>
      </c>
      <c r="C452">
        <v>27.444444444444443</v>
      </c>
      <c r="D452">
        <v>318.86704725649599</v>
      </c>
      <c r="E452">
        <v>0.39485971204622999</v>
      </c>
      <c r="F452">
        <v>19.743693332428499</v>
      </c>
      <c r="G452">
        <v>11</v>
      </c>
      <c r="H452">
        <v>525.10583496093705</v>
      </c>
      <c r="I452">
        <v>3.5847940022405302E-2</v>
      </c>
      <c r="K452" s="1" t="str">
        <f>TEXT(stand_validation_1cycle2[[#This Row],[stand_age]], ".0")</f>
        <v>27.4</v>
      </c>
      <c r="L452" s="1" t="str">
        <f t="shared" si="7"/>
        <v>"27.4"</v>
      </c>
      <c r="M452">
        <v>100</v>
      </c>
      <c r="N452">
        <f>0.029*stand_validation_1cycle2[[#This Row],[stand_level_biomass]]</f>
        <v>9.2471443704383844</v>
      </c>
      <c r="O452">
        <f>0.213*stand_validation_1cycle2[[#This Row],[stand_level_biomass]]</f>
        <v>67.918681065633649</v>
      </c>
      <c r="P452">
        <f>0.571*stand_validation_1cycle2[[#This Row],[stand_level_biomass]]</f>
        <v>182.07308398345918</v>
      </c>
      <c r="Q452">
        <f>stand_validation_1cycle2[[#This Row],[stock]]</f>
        <v>11</v>
      </c>
      <c r="R452">
        <v>0</v>
      </c>
      <c r="S452">
        <f>stand_validation_1cycle2[[#This Row],[aws]]</f>
        <v>525.10583496093705</v>
      </c>
      <c r="T452">
        <f>stand_validation_1cycle2[[#This Row],[percent_tree_cover]]*100</f>
        <v>3.58479400224053</v>
      </c>
    </row>
    <row r="453" spans="1:20" x14ac:dyDescent="0.2">
      <c r="A453">
        <v>1</v>
      </c>
      <c r="B453" t="s">
        <v>471</v>
      </c>
      <c r="C453">
        <v>51.444444444444457</v>
      </c>
      <c r="D453">
        <v>1902.6231905827001</v>
      </c>
      <c r="E453">
        <v>1.50000839032788</v>
      </c>
      <c r="F453">
        <v>37.023335332292802</v>
      </c>
      <c r="G453">
        <v>10</v>
      </c>
      <c r="H453">
        <v>525.46124267578102</v>
      </c>
      <c r="I453">
        <v>0.134171615184556</v>
      </c>
      <c r="K453" s="1" t="str">
        <f>TEXT(stand_validation_1cycle2[[#This Row],[stand_age]], ".0")</f>
        <v>51.4</v>
      </c>
      <c r="L453" s="1" t="str">
        <f t="shared" si="7"/>
        <v>"51.4"</v>
      </c>
      <c r="M453">
        <v>100</v>
      </c>
      <c r="N453">
        <f>0.029*stand_validation_1cycle2[[#This Row],[stand_level_biomass]]</f>
        <v>55.176072526898302</v>
      </c>
      <c r="O453">
        <f>0.213*stand_validation_1cycle2[[#This Row],[stand_level_biomass]]</f>
        <v>405.25873959411513</v>
      </c>
      <c r="P453">
        <f>0.571*stand_validation_1cycle2[[#This Row],[stand_level_biomass]]</f>
        <v>1086.3978418227216</v>
      </c>
      <c r="Q453">
        <f>stand_validation_1cycle2[[#This Row],[stock]]</f>
        <v>10</v>
      </c>
      <c r="R453">
        <v>0</v>
      </c>
      <c r="S453">
        <f>stand_validation_1cycle2[[#This Row],[aws]]</f>
        <v>525.46124267578102</v>
      </c>
      <c r="T453">
        <f>stand_validation_1cycle2[[#This Row],[percent_tree_cover]]*100</f>
        <v>13.4171615184556</v>
      </c>
    </row>
    <row r="454" spans="1:20" x14ac:dyDescent="0.2">
      <c r="A454">
        <v>1</v>
      </c>
      <c r="B454" t="s">
        <v>472</v>
      </c>
      <c r="C454">
        <v>35.915263748597091</v>
      </c>
      <c r="D454">
        <v>780.79375104681799</v>
      </c>
      <c r="E454">
        <v>6.9604820527651698</v>
      </c>
      <c r="F454">
        <v>25.83987999915</v>
      </c>
      <c r="G454">
        <v>99</v>
      </c>
      <c r="H454">
        <v>0</v>
      </c>
      <c r="I454">
        <v>7.1784270621627996E-2</v>
      </c>
      <c r="K454" s="1" t="str">
        <f>TEXT(stand_validation_1cycle2[[#This Row],[stand_age]], ".0")</f>
        <v>35.9</v>
      </c>
      <c r="L454" s="1" t="str">
        <f t="shared" si="7"/>
        <v>"35.9"</v>
      </c>
      <c r="M454">
        <v>100</v>
      </c>
      <c r="N454">
        <f>0.029*stand_validation_1cycle2[[#This Row],[stand_level_biomass]]</f>
        <v>22.643018780357721</v>
      </c>
      <c r="O454">
        <f>0.213*stand_validation_1cycle2[[#This Row],[stand_level_biomass]]</f>
        <v>166.30906897297223</v>
      </c>
      <c r="P454">
        <f>0.571*stand_validation_1cycle2[[#This Row],[stand_level_biomass]]</f>
        <v>445.83323184773303</v>
      </c>
      <c r="Q454">
        <f>stand_validation_1cycle2[[#This Row],[stock]]</f>
        <v>99</v>
      </c>
      <c r="R454">
        <v>0</v>
      </c>
      <c r="S454">
        <f>stand_validation_1cycle2[[#This Row],[aws]]</f>
        <v>0</v>
      </c>
      <c r="T454">
        <f>stand_validation_1cycle2[[#This Row],[percent_tree_cover]]*100</f>
        <v>7.1784270621627995</v>
      </c>
    </row>
    <row r="455" spans="1:20" x14ac:dyDescent="0.2">
      <c r="A455">
        <v>1</v>
      </c>
      <c r="B455" t="s">
        <v>473</v>
      </c>
      <c r="C455">
        <v>37.21436588103257</v>
      </c>
      <c r="D455">
        <v>861.68980891123897</v>
      </c>
      <c r="E455">
        <v>7.5799193010514303</v>
      </c>
      <c r="F455">
        <v>26.781443904581501</v>
      </c>
      <c r="G455">
        <v>99</v>
      </c>
      <c r="H455">
        <v>525.79309082031205</v>
      </c>
      <c r="I455">
        <v>7.5107507708577104E-2</v>
      </c>
      <c r="K455" s="1" t="str">
        <f>TEXT(stand_validation_1cycle2[[#This Row],[stand_age]], ".0")</f>
        <v>37.2</v>
      </c>
      <c r="L455" s="1" t="str">
        <f t="shared" si="7"/>
        <v>"37.2"</v>
      </c>
      <c r="M455">
        <v>100</v>
      </c>
      <c r="N455">
        <f>0.029*stand_validation_1cycle2[[#This Row],[stand_level_biomass]]</f>
        <v>24.989004458425931</v>
      </c>
      <c r="O455">
        <f>0.213*stand_validation_1cycle2[[#This Row],[stand_level_biomass]]</f>
        <v>183.53992929809391</v>
      </c>
      <c r="P455">
        <f>0.571*stand_validation_1cycle2[[#This Row],[stand_level_biomass]]</f>
        <v>492.0248808883174</v>
      </c>
      <c r="Q455">
        <f>stand_validation_1cycle2[[#This Row],[stock]]</f>
        <v>99</v>
      </c>
      <c r="R455">
        <v>0</v>
      </c>
      <c r="S455">
        <f>stand_validation_1cycle2[[#This Row],[aws]]</f>
        <v>525.79309082031205</v>
      </c>
      <c r="T455">
        <f>stand_validation_1cycle2[[#This Row],[percent_tree_cover]]*100</f>
        <v>7.5107507708577099</v>
      </c>
    </row>
    <row r="456" spans="1:20" x14ac:dyDescent="0.2">
      <c r="A456">
        <v>1</v>
      </c>
      <c r="B456" t="s">
        <v>474</v>
      </c>
      <c r="C456">
        <v>38.766723356009081</v>
      </c>
      <c r="D456">
        <v>935.53238135652896</v>
      </c>
      <c r="E456">
        <v>8.0176523280411995</v>
      </c>
      <c r="F456">
        <v>27.964177043628801</v>
      </c>
      <c r="G456">
        <v>97</v>
      </c>
      <c r="H456">
        <v>609.233154296875</v>
      </c>
      <c r="I456">
        <v>7.9398692023674597E-2</v>
      </c>
      <c r="K456" s="1" t="str">
        <f>TEXT(stand_validation_1cycle2[[#This Row],[stand_age]], ".0")</f>
        <v>38.8</v>
      </c>
      <c r="L456" s="1" t="str">
        <f t="shared" si="7"/>
        <v>"38.8"</v>
      </c>
      <c r="M456">
        <v>100</v>
      </c>
      <c r="N456">
        <f>0.029*stand_validation_1cycle2[[#This Row],[stand_level_biomass]]</f>
        <v>27.130439059339341</v>
      </c>
      <c r="O456">
        <f>0.213*stand_validation_1cycle2[[#This Row],[stand_level_biomass]]</f>
        <v>199.26839722894067</v>
      </c>
      <c r="P456">
        <f>0.571*stand_validation_1cycle2[[#This Row],[stand_level_biomass]]</f>
        <v>534.18898975457796</v>
      </c>
      <c r="Q456">
        <f>stand_validation_1cycle2[[#This Row],[stock]]</f>
        <v>97</v>
      </c>
      <c r="R456">
        <v>0</v>
      </c>
      <c r="S456">
        <f>stand_validation_1cycle2[[#This Row],[aws]]</f>
        <v>609.233154296875</v>
      </c>
      <c r="T456">
        <f>stand_validation_1cycle2[[#This Row],[percent_tree_cover]]*100</f>
        <v>7.9398692023674595</v>
      </c>
    </row>
    <row r="457" spans="1:20" x14ac:dyDescent="0.2">
      <c r="A457">
        <v>1</v>
      </c>
      <c r="B457" t="s">
        <v>475</v>
      </c>
      <c r="C457">
        <v>42.092312008978681</v>
      </c>
      <c r="D457">
        <v>1076.77427634074</v>
      </c>
      <c r="E457">
        <v>9.2682700979528398</v>
      </c>
      <c r="F457">
        <v>30.291682288529501</v>
      </c>
      <c r="G457">
        <v>99</v>
      </c>
      <c r="H457">
        <v>524.85400390625</v>
      </c>
      <c r="I457">
        <v>9.2171364521007895E-2</v>
      </c>
      <c r="K457" s="1" t="str">
        <f>TEXT(stand_validation_1cycle2[[#This Row],[stand_age]], ".0")</f>
        <v>42.1</v>
      </c>
      <c r="L457" s="1" t="str">
        <f t="shared" si="7"/>
        <v>"42.1"</v>
      </c>
      <c r="M457">
        <v>100</v>
      </c>
      <c r="N457">
        <f>0.029*stand_validation_1cycle2[[#This Row],[stand_level_biomass]]</f>
        <v>31.226454013881462</v>
      </c>
      <c r="O457">
        <f>0.213*stand_validation_1cycle2[[#This Row],[stand_level_biomass]]</f>
        <v>229.35292086057763</v>
      </c>
      <c r="P457">
        <f>0.571*stand_validation_1cycle2[[#This Row],[stand_level_biomass]]</f>
        <v>614.83811179056249</v>
      </c>
      <c r="Q457">
        <f>stand_validation_1cycle2[[#This Row],[stock]]</f>
        <v>99</v>
      </c>
      <c r="R457">
        <v>0</v>
      </c>
      <c r="S457">
        <f>stand_validation_1cycle2[[#This Row],[aws]]</f>
        <v>524.85400390625</v>
      </c>
      <c r="T457">
        <f>stand_validation_1cycle2[[#This Row],[percent_tree_cover]]*100</f>
        <v>9.2171364521007888</v>
      </c>
    </row>
    <row r="458" spans="1:20" x14ac:dyDescent="0.2">
      <c r="A458">
        <v>1</v>
      </c>
      <c r="B458" t="s">
        <v>476</v>
      </c>
      <c r="C458">
        <v>34.5486111111111</v>
      </c>
      <c r="D458">
        <v>664.70359924310696</v>
      </c>
      <c r="E458">
        <v>6.2628709836833103</v>
      </c>
      <c r="F458">
        <v>24.859789332319998</v>
      </c>
      <c r="G458">
        <v>100</v>
      </c>
      <c r="H458">
        <v>526.59509277343705</v>
      </c>
      <c r="I458">
        <v>6.2416406936224099E-2</v>
      </c>
      <c r="K458" s="1" t="str">
        <f>TEXT(stand_validation_1cycle2[[#This Row],[stand_age]], ".0")</f>
        <v>34.5</v>
      </c>
      <c r="L458" s="1" t="str">
        <f t="shared" si="7"/>
        <v>"34.5"</v>
      </c>
      <c r="M458">
        <v>100</v>
      </c>
      <c r="N458">
        <f>0.029*stand_validation_1cycle2[[#This Row],[stand_level_biomass]]</f>
        <v>19.276404378050103</v>
      </c>
      <c r="O458">
        <f>0.213*stand_validation_1cycle2[[#This Row],[stand_level_biomass]]</f>
        <v>141.58186663878178</v>
      </c>
      <c r="P458">
        <f>0.571*stand_validation_1cycle2[[#This Row],[stand_level_biomass]]</f>
        <v>379.54575516781404</v>
      </c>
      <c r="Q458">
        <f>stand_validation_1cycle2[[#This Row],[stock]]</f>
        <v>100</v>
      </c>
      <c r="R458">
        <v>0</v>
      </c>
      <c r="S458">
        <f>stand_validation_1cycle2[[#This Row],[aws]]</f>
        <v>526.59509277343705</v>
      </c>
      <c r="T458">
        <f>stand_validation_1cycle2[[#This Row],[percent_tree_cover]]*100</f>
        <v>6.2416406936224096</v>
      </c>
    </row>
    <row r="459" spans="1:20" x14ac:dyDescent="0.2">
      <c r="A459">
        <v>1</v>
      </c>
      <c r="B459" t="s">
        <v>477</v>
      </c>
      <c r="C459">
        <v>35.39444444444446</v>
      </c>
      <c r="D459">
        <v>691.47584959472499</v>
      </c>
      <c r="E459">
        <v>6.5092857304584397</v>
      </c>
      <c r="F459">
        <v>25.4706600655764</v>
      </c>
      <c r="G459">
        <v>100</v>
      </c>
      <c r="H459">
        <v>524.916748046875</v>
      </c>
      <c r="I459">
        <v>6.4880005905595103E-2</v>
      </c>
      <c r="K459" s="1" t="str">
        <f>TEXT(stand_validation_1cycle2[[#This Row],[stand_age]], ".0")</f>
        <v>35.4</v>
      </c>
      <c r="L459" s="1" t="str">
        <f t="shared" si="7"/>
        <v>"35.4"</v>
      </c>
      <c r="M459">
        <v>100</v>
      </c>
      <c r="N459">
        <f>0.029*stand_validation_1cycle2[[#This Row],[stand_level_biomass]]</f>
        <v>20.052799638247027</v>
      </c>
      <c r="O459">
        <f>0.213*stand_validation_1cycle2[[#This Row],[stand_level_biomass]]</f>
        <v>147.28435596367643</v>
      </c>
      <c r="P459">
        <f>0.571*stand_validation_1cycle2[[#This Row],[stand_level_biomass]]</f>
        <v>394.83271011858795</v>
      </c>
      <c r="Q459">
        <f>stand_validation_1cycle2[[#This Row],[stock]]</f>
        <v>100</v>
      </c>
      <c r="R459">
        <v>0</v>
      </c>
      <c r="S459">
        <f>stand_validation_1cycle2[[#This Row],[aws]]</f>
        <v>524.916748046875</v>
      </c>
      <c r="T459">
        <f>stand_validation_1cycle2[[#This Row],[percent_tree_cover]]*100</f>
        <v>6.4880005905595102</v>
      </c>
    </row>
    <row r="460" spans="1:20" x14ac:dyDescent="0.2">
      <c r="A460">
        <v>1</v>
      </c>
      <c r="B460" t="s">
        <v>478</v>
      </c>
      <c r="C460">
        <v>39.893055555555577</v>
      </c>
      <c r="D460">
        <v>1080.77994890849</v>
      </c>
      <c r="E460">
        <v>9.1632066002370003</v>
      </c>
      <c r="F460">
        <v>28.7104623321978</v>
      </c>
      <c r="G460">
        <v>100</v>
      </c>
      <c r="H460">
        <v>525.13970947265602</v>
      </c>
      <c r="I460">
        <v>9.1288229458011405E-2</v>
      </c>
      <c r="K460" s="1" t="str">
        <f>TEXT(stand_validation_1cycle2[[#This Row],[stand_age]], ".0")</f>
        <v>39.9</v>
      </c>
      <c r="L460" s="1" t="str">
        <f t="shared" si="7"/>
        <v>"39.9"</v>
      </c>
      <c r="M460">
        <v>100</v>
      </c>
      <c r="N460">
        <f>0.029*stand_validation_1cycle2[[#This Row],[stand_level_biomass]]</f>
        <v>31.342618518346214</v>
      </c>
      <c r="O460">
        <f>0.213*stand_validation_1cycle2[[#This Row],[stand_level_biomass]]</f>
        <v>230.20612911750837</v>
      </c>
      <c r="P460">
        <f>0.571*stand_validation_1cycle2[[#This Row],[stand_level_biomass]]</f>
        <v>617.12535082674776</v>
      </c>
      <c r="Q460">
        <f>stand_validation_1cycle2[[#This Row],[stock]]</f>
        <v>100</v>
      </c>
      <c r="R460">
        <v>0</v>
      </c>
      <c r="S460">
        <f>stand_validation_1cycle2[[#This Row],[aws]]</f>
        <v>525.13970947265602</v>
      </c>
      <c r="T460">
        <f>stand_validation_1cycle2[[#This Row],[percent_tree_cover]]*100</f>
        <v>9.1288229458011401</v>
      </c>
    </row>
    <row r="461" spans="1:20" x14ac:dyDescent="0.2">
      <c r="A461">
        <v>1</v>
      </c>
      <c r="B461" t="s">
        <v>479</v>
      </c>
      <c r="C461">
        <v>37.058641975308682</v>
      </c>
      <c r="D461">
        <v>762.32174008944799</v>
      </c>
      <c r="E461">
        <v>6.9683305366120001</v>
      </c>
      <c r="F461">
        <v>26.666379460315301</v>
      </c>
      <c r="G461">
        <v>99</v>
      </c>
      <c r="H461">
        <v>585</v>
      </c>
      <c r="I461">
        <v>6.9422260235603106E-2</v>
      </c>
      <c r="K461" s="1" t="str">
        <f>TEXT(stand_validation_1cycle2[[#This Row],[stand_age]], ".0")</f>
        <v>37.1</v>
      </c>
      <c r="L461" s="1" t="str">
        <f t="shared" si="7"/>
        <v>"37.1"</v>
      </c>
      <c r="M461">
        <v>100</v>
      </c>
      <c r="N461">
        <f>0.029*stand_validation_1cycle2[[#This Row],[stand_level_biomass]]</f>
        <v>22.107330462593993</v>
      </c>
      <c r="O461">
        <f>0.213*stand_validation_1cycle2[[#This Row],[stand_level_biomass]]</f>
        <v>162.37453063905241</v>
      </c>
      <c r="P461">
        <f>0.571*stand_validation_1cycle2[[#This Row],[stand_level_biomass]]</f>
        <v>435.28571359107474</v>
      </c>
      <c r="Q461">
        <f>stand_validation_1cycle2[[#This Row],[stock]]</f>
        <v>99</v>
      </c>
      <c r="R461">
        <v>0</v>
      </c>
      <c r="S461">
        <f>stand_validation_1cycle2[[#This Row],[aws]]</f>
        <v>585</v>
      </c>
      <c r="T461">
        <f>stand_validation_1cycle2[[#This Row],[percent_tree_cover]]*100</f>
        <v>6.9422260235603108</v>
      </c>
    </row>
    <row r="462" spans="1:20" x14ac:dyDescent="0.2">
      <c r="A462">
        <v>1</v>
      </c>
      <c r="B462" t="s">
        <v>480</v>
      </c>
      <c r="C462">
        <v>41.336111111111123</v>
      </c>
      <c r="D462">
        <v>1119.8933788745401</v>
      </c>
      <c r="E462">
        <v>9.4683377137077294</v>
      </c>
      <c r="F462">
        <v>29.843453803776999</v>
      </c>
      <c r="G462">
        <v>99</v>
      </c>
      <c r="H462">
        <v>627.71142578125</v>
      </c>
      <c r="I462">
        <v>9.3983944649093903E-2</v>
      </c>
      <c r="K462" s="1" t="str">
        <f>TEXT(stand_validation_1cycle2[[#This Row],[stand_age]], ".0")</f>
        <v>41.3</v>
      </c>
      <c r="L462" s="1" t="str">
        <f t="shared" si="7"/>
        <v>"41.3"</v>
      </c>
      <c r="M462">
        <v>100</v>
      </c>
      <c r="N462">
        <f>0.029*stand_validation_1cycle2[[#This Row],[stand_level_biomass]]</f>
        <v>32.476907987361663</v>
      </c>
      <c r="O462">
        <f>0.213*stand_validation_1cycle2[[#This Row],[stand_level_biomass]]</f>
        <v>238.53728970027703</v>
      </c>
      <c r="P462">
        <f>0.571*stand_validation_1cycle2[[#This Row],[stand_level_biomass]]</f>
        <v>639.45911933736238</v>
      </c>
      <c r="Q462">
        <f>stand_validation_1cycle2[[#This Row],[stock]]</f>
        <v>99</v>
      </c>
      <c r="R462">
        <v>0</v>
      </c>
      <c r="S462">
        <f>stand_validation_1cycle2[[#This Row],[aws]]</f>
        <v>627.71142578125</v>
      </c>
      <c r="T462">
        <f>stand_validation_1cycle2[[#This Row],[percent_tree_cover]]*100</f>
        <v>9.3983944649093907</v>
      </c>
    </row>
    <row r="463" spans="1:20" x14ac:dyDescent="0.2">
      <c r="A463">
        <v>1</v>
      </c>
      <c r="B463" t="s">
        <v>481</v>
      </c>
      <c r="C463">
        <v>37.797222222222231</v>
      </c>
      <c r="D463">
        <v>905.29548535857202</v>
      </c>
      <c r="E463">
        <v>7.9300176009693102</v>
      </c>
      <c r="F463">
        <v>27.2002111989142</v>
      </c>
      <c r="G463">
        <v>100</v>
      </c>
      <c r="H463">
        <v>567.36187744140602</v>
      </c>
      <c r="I463">
        <v>7.90114145721761E-2</v>
      </c>
      <c r="K463" s="1" t="str">
        <f>TEXT(stand_validation_1cycle2[[#This Row],[stand_age]], ".0")</f>
        <v>37.8</v>
      </c>
      <c r="L463" s="1" t="str">
        <f t="shared" si="7"/>
        <v>"37.8"</v>
      </c>
      <c r="M463">
        <v>100</v>
      </c>
      <c r="N463">
        <f>0.029*stand_validation_1cycle2[[#This Row],[stand_level_biomass]]</f>
        <v>26.253569075398591</v>
      </c>
      <c r="O463">
        <f>0.213*stand_validation_1cycle2[[#This Row],[stand_level_biomass]]</f>
        <v>192.82793838137584</v>
      </c>
      <c r="P463">
        <f>0.571*stand_validation_1cycle2[[#This Row],[stand_level_biomass]]</f>
        <v>516.92372213974454</v>
      </c>
      <c r="Q463">
        <f>stand_validation_1cycle2[[#This Row],[stock]]</f>
        <v>100</v>
      </c>
      <c r="R463">
        <v>0</v>
      </c>
      <c r="S463">
        <f>stand_validation_1cycle2[[#This Row],[aws]]</f>
        <v>567.36187744140602</v>
      </c>
      <c r="T463">
        <f>stand_validation_1cycle2[[#This Row],[percent_tree_cover]]*100</f>
        <v>7.9011414572176104</v>
      </c>
    </row>
    <row r="464" spans="1:20" x14ac:dyDescent="0.2">
      <c r="A464">
        <v>1</v>
      </c>
      <c r="B464" t="s">
        <v>482</v>
      </c>
      <c r="C464">
        <v>41.240277777777791</v>
      </c>
      <c r="D464">
        <v>1095.1264983558799</v>
      </c>
      <c r="E464">
        <v>9.3693531977765794</v>
      </c>
      <c r="F464">
        <v>29.682863932089202</v>
      </c>
      <c r="G464">
        <v>100</v>
      </c>
      <c r="H464">
        <v>567.02972412109295</v>
      </c>
      <c r="I464">
        <v>9.3343458997593595E-2</v>
      </c>
      <c r="K464" s="1" t="str">
        <f>TEXT(stand_validation_1cycle2[[#This Row],[stand_age]], ".0")</f>
        <v>41.2</v>
      </c>
      <c r="L464" s="1" t="str">
        <f t="shared" si="7"/>
        <v>"41.2"</v>
      </c>
      <c r="M464">
        <v>100</v>
      </c>
      <c r="N464">
        <f>0.029*stand_validation_1cycle2[[#This Row],[stand_level_biomass]]</f>
        <v>31.758668452320517</v>
      </c>
      <c r="O464">
        <f>0.213*stand_validation_1cycle2[[#This Row],[stand_level_biomass]]</f>
        <v>233.26194414980242</v>
      </c>
      <c r="P464">
        <f>0.571*stand_validation_1cycle2[[#This Row],[stand_level_biomass]]</f>
        <v>625.31723056120734</v>
      </c>
      <c r="Q464">
        <f>stand_validation_1cycle2[[#This Row],[stock]]</f>
        <v>100</v>
      </c>
      <c r="R464">
        <v>0</v>
      </c>
      <c r="S464">
        <f>stand_validation_1cycle2[[#This Row],[aws]]</f>
        <v>567.02972412109295</v>
      </c>
      <c r="T464">
        <f>stand_validation_1cycle2[[#This Row],[percent_tree_cover]]*100</f>
        <v>9.3343458997593594</v>
      </c>
    </row>
    <row r="465" spans="1:20" x14ac:dyDescent="0.2">
      <c r="A465">
        <v>1</v>
      </c>
      <c r="B465" t="s">
        <v>483</v>
      </c>
      <c r="C465">
        <v>39.562500000000014</v>
      </c>
      <c r="D465">
        <v>878.91562228355895</v>
      </c>
      <c r="E465">
        <v>7.9407594916501001</v>
      </c>
      <c r="F465">
        <v>28.471776332170698</v>
      </c>
      <c r="G465">
        <v>100</v>
      </c>
      <c r="H465">
        <v>524.13592529296795</v>
      </c>
      <c r="I465">
        <v>7.9128827805342306E-2</v>
      </c>
      <c r="K465" s="1" t="str">
        <f>TEXT(stand_validation_1cycle2[[#This Row],[stand_age]], ".0")</f>
        <v>39.6</v>
      </c>
      <c r="L465" s="1" t="str">
        <f t="shared" si="7"/>
        <v>"39.6"</v>
      </c>
      <c r="M465">
        <v>100</v>
      </c>
      <c r="N465">
        <f>0.029*stand_validation_1cycle2[[#This Row],[stand_level_biomass]]</f>
        <v>25.48855304622321</v>
      </c>
      <c r="O465">
        <f>0.213*stand_validation_1cycle2[[#This Row],[stand_level_biomass]]</f>
        <v>187.20902754639806</v>
      </c>
      <c r="P465">
        <f>0.571*stand_validation_1cycle2[[#This Row],[stand_level_biomass]]</f>
        <v>501.86082032391209</v>
      </c>
      <c r="Q465">
        <f>stand_validation_1cycle2[[#This Row],[stock]]</f>
        <v>100</v>
      </c>
      <c r="R465">
        <v>0</v>
      </c>
      <c r="S465">
        <f>stand_validation_1cycle2[[#This Row],[aws]]</f>
        <v>524.13592529296795</v>
      </c>
      <c r="T465">
        <f>stand_validation_1cycle2[[#This Row],[percent_tree_cover]]*100</f>
        <v>7.9128827805342308</v>
      </c>
    </row>
    <row r="466" spans="1:20" x14ac:dyDescent="0.2">
      <c r="A466">
        <v>1</v>
      </c>
      <c r="B466" t="s">
        <v>484</v>
      </c>
      <c r="C466">
        <v>36.59583333333336</v>
      </c>
      <c r="D466">
        <v>799.70488703226101</v>
      </c>
      <c r="E466">
        <v>7.1993781829221</v>
      </c>
      <c r="F466">
        <v>26.334060732306401</v>
      </c>
      <c r="G466">
        <v>100</v>
      </c>
      <c r="H466">
        <v>525.45574951171795</v>
      </c>
      <c r="I466">
        <v>7.1731216980246301E-2</v>
      </c>
      <c r="K466" s="1" t="str">
        <f>TEXT(stand_validation_1cycle2[[#This Row],[stand_age]], ".0")</f>
        <v>36.6</v>
      </c>
      <c r="L466" s="1" t="str">
        <f t="shared" si="7"/>
        <v>"36.6"</v>
      </c>
      <c r="M466">
        <v>100</v>
      </c>
      <c r="N466">
        <f>0.029*stand_validation_1cycle2[[#This Row],[stand_level_biomass]]</f>
        <v>23.191441723935572</v>
      </c>
      <c r="O466">
        <f>0.213*stand_validation_1cycle2[[#This Row],[stand_level_biomass]]</f>
        <v>170.3371409378716</v>
      </c>
      <c r="P466">
        <f>0.571*stand_validation_1cycle2[[#This Row],[stand_level_biomass]]</f>
        <v>456.63149049542102</v>
      </c>
      <c r="Q466">
        <f>stand_validation_1cycle2[[#This Row],[stock]]</f>
        <v>100</v>
      </c>
      <c r="R466">
        <v>0</v>
      </c>
      <c r="S466">
        <f>stand_validation_1cycle2[[#This Row],[aws]]</f>
        <v>525.45574951171795</v>
      </c>
      <c r="T466">
        <f>stand_validation_1cycle2[[#This Row],[percent_tree_cover]]*100</f>
        <v>7.1731216980246302</v>
      </c>
    </row>
    <row r="467" spans="1:20" x14ac:dyDescent="0.2">
      <c r="A467">
        <v>1</v>
      </c>
      <c r="B467" t="s">
        <v>485</v>
      </c>
      <c r="C467">
        <v>40.718055555555587</v>
      </c>
      <c r="D467">
        <v>1140.96075407544</v>
      </c>
      <c r="E467">
        <v>9.5701213886932202</v>
      </c>
      <c r="F467">
        <v>29.305771598778499</v>
      </c>
      <c r="G467">
        <v>100</v>
      </c>
      <c r="H467">
        <v>525.41802978515602</v>
      </c>
      <c r="I467">
        <v>9.5342199850179193E-2</v>
      </c>
      <c r="K467" s="1" t="str">
        <f>TEXT(stand_validation_1cycle2[[#This Row],[stand_age]], ".0")</f>
        <v>40.7</v>
      </c>
      <c r="L467" s="1" t="str">
        <f t="shared" si="7"/>
        <v>"40.7"</v>
      </c>
      <c r="M467">
        <v>100</v>
      </c>
      <c r="N467">
        <f>0.029*stand_validation_1cycle2[[#This Row],[stand_level_biomass]]</f>
        <v>33.087861868187765</v>
      </c>
      <c r="O467">
        <f>0.213*stand_validation_1cycle2[[#This Row],[stand_level_biomass]]</f>
        <v>243.02464061806873</v>
      </c>
      <c r="P467">
        <f>0.571*stand_validation_1cycle2[[#This Row],[stand_level_biomass]]</f>
        <v>651.48859057707625</v>
      </c>
      <c r="Q467">
        <f>stand_validation_1cycle2[[#This Row],[stock]]</f>
        <v>100</v>
      </c>
      <c r="R467">
        <v>0</v>
      </c>
      <c r="S467">
        <f>stand_validation_1cycle2[[#This Row],[aws]]</f>
        <v>525.41802978515602</v>
      </c>
      <c r="T467">
        <f>stand_validation_1cycle2[[#This Row],[percent_tree_cover]]*100</f>
        <v>9.5342199850179199</v>
      </c>
    </row>
    <row r="468" spans="1:20" x14ac:dyDescent="0.2">
      <c r="A468">
        <v>1</v>
      </c>
      <c r="B468" t="s">
        <v>486</v>
      </c>
      <c r="C468">
        <v>37.580527497194169</v>
      </c>
      <c r="D468">
        <v>887.21542482462598</v>
      </c>
      <c r="E468">
        <v>7.7809026910648296</v>
      </c>
      <c r="F468">
        <v>27.044019864246</v>
      </c>
      <c r="G468">
        <v>99</v>
      </c>
      <c r="H468">
        <v>524.252685546875</v>
      </c>
      <c r="I468">
        <v>7.7165161040246594E-2</v>
      </c>
      <c r="K468" s="1" t="str">
        <f>TEXT(stand_validation_1cycle2[[#This Row],[stand_age]], ".0")</f>
        <v>37.6</v>
      </c>
      <c r="L468" s="1" t="str">
        <f t="shared" si="7"/>
        <v>"37.6"</v>
      </c>
      <c r="M468">
        <v>100</v>
      </c>
      <c r="N468">
        <f>0.029*stand_validation_1cycle2[[#This Row],[stand_level_biomass]]</f>
        <v>25.729247319914155</v>
      </c>
      <c r="O468">
        <f>0.213*stand_validation_1cycle2[[#This Row],[stand_level_biomass]]</f>
        <v>188.97688548764532</v>
      </c>
      <c r="P468">
        <f>0.571*stand_validation_1cycle2[[#This Row],[stand_level_biomass]]</f>
        <v>506.60000757486142</v>
      </c>
      <c r="Q468">
        <f>stand_validation_1cycle2[[#This Row],[stock]]</f>
        <v>99</v>
      </c>
      <c r="R468">
        <v>0</v>
      </c>
      <c r="S468">
        <f>stand_validation_1cycle2[[#This Row],[aws]]</f>
        <v>524.252685546875</v>
      </c>
      <c r="T468">
        <f>stand_validation_1cycle2[[#This Row],[percent_tree_cover]]*100</f>
        <v>7.7165161040246595</v>
      </c>
    </row>
    <row r="469" spans="1:20" x14ac:dyDescent="0.2">
      <c r="A469">
        <v>1</v>
      </c>
      <c r="B469" t="s">
        <v>487</v>
      </c>
      <c r="C469">
        <v>37.476388888888906</v>
      </c>
      <c r="D469">
        <v>851.22202248717997</v>
      </c>
      <c r="E469">
        <v>7.7123405729928898</v>
      </c>
      <c r="F469">
        <v>26.694409561202001</v>
      </c>
      <c r="G469">
        <v>99</v>
      </c>
      <c r="H469">
        <v>523.815673828125</v>
      </c>
      <c r="I469">
        <v>7.4549808284937902E-2</v>
      </c>
      <c r="K469" s="1" t="str">
        <f>TEXT(stand_validation_1cycle2[[#This Row],[stand_age]], ".0")</f>
        <v>37.5</v>
      </c>
      <c r="L469" s="1" t="str">
        <f t="shared" si="7"/>
        <v>"37.5"</v>
      </c>
      <c r="M469">
        <v>100</v>
      </c>
      <c r="N469">
        <f>0.029*stand_validation_1cycle2[[#This Row],[stand_level_biomass]]</f>
        <v>24.685438652128219</v>
      </c>
      <c r="O469">
        <f>0.213*stand_validation_1cycle2[[#This Row],[stand_level_biomass]]</f>
        <v>181.31029078976934</v>
      </c>
      <c r="P469">
        <f>0.571*stand_validation_1cycle2[[#This Row],[stand_level_biomass]]</f>
        <v>486.04777484017973</v>
      </c>
      <c r="Q469">
        <f>stand_validation_1cycle2[[#This Row],[stock]]</f>
        <v>99</v>
      </c>
      <c r="R469">
        <v>0</v>
      </c>
      <c r="S469">
        <f>stand_validation_1cycle2[[#This Row],[aws]]</f>
        <v>523.815673828125</v>
      </c>
      <c r="T469">
        <f>stand_validation_1cycle2[[#This Row],[percent_tree_cover]]*100</f>
        <v>7.45498082849379</v>
      </c>
    </row>
    <row r="470" spans="1:20" x14ac:dyDescent="0.2">
      <c r="A470">
        <v>1</v>
      </c>
      <c r="B470" t="s">
        <v>488</v>
      </c>
      <c r="C470">
        <v>39.823793490460169</v>
      </c>
      <c r="D470">
        <v>944.77353311679303</v>
      </c>
      <c r="E470">
        <v>8.2938399483943996</v>
      </c>
      <c r="F470">
        <v>28.661126530830401</v>
      </c>
      <c r="G470">
        <v>99</v>
      </c>
      <c r="H470">
        <v>568.85955810546795</v>
      </c>
      <c r="I470">
        <v>8.2338878166568305E-2</v>
      </c>
      <c r="K470" s="1" t="str">
        <f>TEXT(stand_validation_1cycle2[[#This Row],[stand_age]], ".0")</f>
        <v>39.8</v>
      </c>
      <c r="L470" s="1" t="str">
        <f t="shared" si="7"/>
        <v>"39.8"</v>
      </c>
      <c r="M470">
        <v>100</v>
      </c>
      <c r="N470">
        <f>0.029*stand_validation_1cycle2[[#This Row],[stand_level_biomass]]</f>
        <v>27.398432460386999</v>
      </c>
      <c r="O470">
        <f>0.213*stand_validation_1cycle2[[#This Row],[stand_level_biomass]]</f>
        <v>201.2367625538769</v>
      </c>
      <c r="P470">
        <f>0.571*stand_validation_1cycle2[[#This Row],[stand_level_biomass]]</f>
        <v>539.46568740968883</v>
      </c>
      <c r="Q470">
        <f>stand_validation_1cycle2[[#This Row],[stock]]</f>
        <v>99</v>
      </c>
      <c r="R470">
        <v>0</v>
      </c>
      <c r="S470">
        <f>stand_validation_1cycle2[[#This Row],[aws]]</f>
        <v>568.85955810546795</v>
      </c>
      <c r="T470">
        <f>stand_validation_1cycle2[[#This Row],[percent_tree_cover]]*100</f>
        <v>8.2338878166568303</v>
      </c>
    </row>
    <row r="471" spans="1:20" x14ac:dyDescent="0.2">
      <c r="A471">
        <v>1</v>
      </c>
      <c r="B471" t="s">
        <v>489</v>
      </c>
      <c r="C471">
        <v>38.126262626262658</v>
      </c>
      <c r="D471">
        <v>890.75036076787296</v>
      </c>
      <c r="E471">
        <v>5.2075448232949304</v>
      </c>
      <c r="F471">
        <v>27.435512928292201</v>
      </c>
      <c r="G471">
        <v>66</v>
      </c>
      <c r="H471">
        <v>568.85955810546795</v>
      </c>
      <c r="I471">
        <v>7.4987244256971994E-2</v>
      </c>
      <c r="K471" s="1" t="str">
        <f>TEXT(stand_validation_1cycle2[[#This Row],[stand_age]], ".0")</f>
        <v>38.1</v>
      </c>
      <c r="L471" s="1" t="str">
        <f t="shared" si="7"/>
        <v>"38.1"</v>
      </c>
      <c r="M471">
        <v>100</v>
      </c>
      <c r="N471">
        <f>0.029*stand_validation_1cycle2[[#This Row],[stand_level_biomass]]</f>
        <v>25.831760462268317</v>
      </c>
      <c r="O471">
        <f>0.213*stand_validation_1cycle2[[#This Row],[stand_level_biomass]]</f>
        <v>189.72982684355694</v>
      </c>
      <c r="P471">
        <f>0.571*stand_validation_1cycle2[[#This Row],[stand_level_biomass]]</f>
        <v>508.61845599845543</v>
      </c>
      <c r="Q471">
        <f>stand_validation_1cycle2[[#This Row],[stock]]</f>
        <v>66</v>
      </c>
      <c r="R471">
        <v>0</v>
      </c>
      <c r="S471">
        <f>stand_validation_1cycle2[[#This Row],[aws]]</f>
        <v>568.85955810546795</v>
      </c>
      <c r="T471">
        <f>stand_validation_1cycle2[[#This Row],[percent_tree_cover]]*100</f>
        <v>7.4987244256971994</v>
      </c>
    </row>
    <row r="472" spans="1:20" x14ac:dyDescent="0.2">
      <c r="A472">
        <v>1</v>
      </c>
      <c r="B472" t="s">
        <v>490</v>
      </c>
      <c r="C472">
        <v>37.455555555555563</v>
      </c>
      <c r="D472">
        <v>809.97183570044297</v>
      </c>
      <c r="E472">
        <v>7.3785345725765197</v>
      </c>
      <c r="F472">
        <v>26.9551789988735</v>
      </c>
      <c r="G472">
        <v>100</v>
      </c>
      <c r="H472">
        <v>577</v>
      </c>
      <c r="I472">
        <v>7.3530374457789996E-2</v>
      </c>
      <c r="K472" s="1" t="str">
        <f>TEXT(stand_validation_1cycle2[[#This Row],[stand_age]], ".0")</f>
        <v>37.5</v>
      </c>
      <c r="L472" s="1" t="str">
        <f t="shared" si="7"/>
        <v>"37.5"</v>
      </c>
      <c r="M472">
        <v>100</v>
      </c>
      <c r="N472">
        <f>0.029*stand_validation_1cycle2[[#This Row],[stand_level_biomass]]</f>
        <v>23.489183235312847</v>
      </c>
      <c r="O472">
        <f>0.213*stand_validation_1cycle2[[#This Row],[stand_level_biomass]]</f>
        <v>172.52400100419436</v>
      </c>
      <c r="P472">
        <f>0.571*stand_validation_1cycle2[[#This Row],[stand_level_biomass]]</f>
        <v>462.49391818495292</v>
      </c>
      <c r="Q472">
        <f>stand_validation_1cycle2[[#This Row],[stock]]</f>
        <v>100</v>
      </c>
      <c r="R472">
        <v>0</v>
      </c>
      <c r="S472">
        <f>stand_validation_1cycle2[[#This Row],[aws]]</f>
        <v>577</v>
      </c>
      <c r="T472">
        <f>stand_validation_1cycle2[[#This Row],[percent_tree_cover]]*100</f>
        <v>7.353037445779</v>
      </c>
    </row>
    <row r="473" spans="1:20" x14ac:dyDescent="0.2">
      <c r="A473">
        <v>1</v>
      </c>
      <c r="B473" t="s">
        <v>491</v>
      </c>
      <c r="C473">
        <v>38.734722222222253</v>
      </c>
      <c r="D473">
        <v>975.96761084236505</v>
      </c>
      <c r="E473">
        <v>8.3630429513676798</v>
      </c>
      <c r="F473">
        <v>27.974764241341202</v>
      </c>
      <c r="G473">
        <v>99</v>
      </c>
      <c r="H473">
        <v>566.92834472656205</v>
      </c>
      <c r="I473">
        <v>8.3072468769199201E-2</v>
      </c>
      <c r="K473" s="1" t="str">
        <f>TEXT(stand_validation_1cycle2[[#This Row],[stand_age]], ".0")</f>
        <v>38.7</v>
      </c>
      <c r="L473" s="1" t="str">
        <f t="shared" si="7"/>
        <v>"38.7"</v>
      </c>
      <c r="M473">
        <v>100</v>
      </c>
      <c r="N473">
        <f>0.029*stand_validation_1cycle2[[#This Row],[stand_level_biomass]]</f>
        <v>28.30306071442859</v>
      </c>
      <c r="O473">
        <f>0.213*stand_validation_1cycle2[[#This Row],[stand_level_biomass]]</f>
        <v>207.88110110942375</v>
      </c>
      <c r="P473">
        <f>0.571*stand_validation_1cycle2[[#This Row],[stand_level_biomass]]</f>
        <v>557.2775057909904</v>
      </c>
      <c r="Q473">
        <f>stand_validation_1cycle2[[#This Row],[stock]]</f>
        <v>99</v>
      </c>
      <c r="R473">
        <v>0</v>
      </c>
      <c r="S473">
        <f>stand_validation_1cycle2[[#This Row],[aws]]</f>
        <v>566.92834472656205</v>
      </c>
      <c r="T473">
        <f>stand_validation_1cycle2[[#This Row],[percent_tree_cover]]*100</f>
        <v>8.3072468769199208</v>
      </c>
    </row>
    <row r="474" spans="1:20" x14ac:dyDescent="0.2">
      <c r="A474">
        <v>1</v>
      </c>
      <c r="B474" t="s">
        <v>492</v>
      </c>
      <c r="C474">
        <v>35.107182940516282</v>
      </c>
      <c r="D474">
        <v>753.35962233642999</v>
      </c>
      <c r="E474">
        <v>6.7587368265332701</v>
      </c>
      <c r="F474">
        <v>25.261287541137001</v>
      </c>
      <c r="G474">
        <v>99</v>
      </c>
      <c r="H474">
        <v>570.716552734375</v>
      </c>
      <c r="I474">
        <v>6.7061458055254902E-2</v>
      </c>
      <c r="K474" s="1" t="str">
        <f>TEXT(stand_validation_1cycle2[[#This Row],[stand_age]], ".0")</f>
        <v>35.1</v>
      </c>
      <c r="L474" s="1" t="str">
        <f t="shared" si="7"/>
        <v>"35.1"</v>
      </c>
      <c r="M474">
        <v>100</v>
      </c>
      <c r="N474">
        <f>0.029*stand_validation_1cycle2[[#This Row],[stand_level_biomass]]</f>
        <v>21.847429047756471</v>
      </c>
      <c r="O474">
        <f>0.213*stand_validation_1cycle2[[#This Row],[stand_level_biomass]]</f>
        <v>160.46559955765957</v>
      </c>
      <c r="P474">
        <f>0.571*stand_validation_1cycle2[[#This Row],[stand_level_biomass]]</f>
        <v>430.16834435410146</v>
      </c>
      <c r="Q474">
        <f>stand_validation_1cycle2[[#This Row],[stock]]</f>
        <v>99</v>
      </c>
      <c r="R474">
        <v>0</v>
      </c>
      <c r="S474">
        <f>stand_validation_1cycle2[[#This Row],[aws]]</f>
        <v>570.716552734375</v>
      </c>
      <c r="T474">
        <f>stand_validation_1cycle2[[#This Row],[percent_tree_cover]]*100</f>
        <v>6.7061458055254901</v>
      </c>
    </row>
    <row r="475" spans="1:20" x14ac:dyDescent="0.2">
      <c r="A475">
        <v>1</v>
      </c>
      <c r="B475" t="s">
        <v>493</v>
      </c>
      <c r="C475">
        <v>34.733333333333334</v>
      </c>
      <c r="D475">
        <v>706.84281054766905</v>
      </c>
      <c r="E475">
        <v>6.5031156424867902</v>
      </c>
      <c r="F475">
        <v>24.988848065847801</v>
      </c>
      <c r="G475">
        <v>100</v>
      </c>
      <c r="H475">
        <v>566.92834472656205</v>
      </c>
      <c r="I475">
        <v>6.4791164132951898E-2</v>
      </c>
      <c r="K475" s="1" t="str">
        <f>TEXT(stand_validation_1cycle2[[#This Row],[stand_age]], ".0")</f>
        <v>34.7</v>
      </c>
      <c r="L475" s="1" t="str">
        <f t="shared" si="7"/>
        <v>"34.7"</v>
      </c>
      <c r="M475">
        <v>100</v>
      </c>
      <c r="N475">
        <f>0.029*stand_validation_1cycle2[[#This Row],[stand_level_biomass]]</f>
        <v>20.498441505882404</v>
      </c>
      <c r="O475">
        <f>0.213*stand_validation_1cycle2[[#This Row],[stand_level_biomass]]</f>
        <v>150.55751864665351</v>
      </c>
      <c r="P475">
        <f>0.571*stand_validation_1cycle2[[#This Row],[stand_level_biomass]]</f>
        <v>403.607244822719</v>
      </c>
      <c r="Q475">
        <f>stand_validation_1cycle2[[#This Row],[stock]]</f>
        <v>100</v>
      </c>
      <c r="R475">
        <v>0</v>
      </c>
      <c r="S475">
        <f>stand_validation_1cycle2[[#This Row],[aws]]</f>
        <v>566.92834472656205</v>
      </c>
      <c r="T475">
        <f>stand_validation_1cycle2[[#This Row],[percent_tree_cover]]*100</f>
        <v>6.4791164132951895</v>
      </c>
    </row>
    <row r="476" spans="1:20" x14ac:dyDescent="0.2">
      <c r="A476">
        <v>1</v>
      </c>
      <c r="B476" t="s">
        <v>494</v>
      </c>
      <c r="C476">
        <v>35.277494331065789</v>
      </c>
      <c r="D476">
        <v>761.59150566238202</v>
      </c>
      <c r="E476">
        <v>6.7604796250578403</v>
      </c>
      <c r="F476">
        <v>25.489587559134701</v>
      </c>
      <c r="G476">
        <v>97</v>
      </c>
      <c r="H476">
        <v>568.34344482421795</v>
      </c>
      <c r="I476">
        <v>6.6737519918695698E-2</v>
      </c>
      <c r="K476" s="1" t="str">
        <f>TEXT(stand_validation_1cycle2[[#This Row],[stand_age]], ".0")</f>
        <v>35.3</v>
      </c>
      <c r="L476" s="1" t="str">
        <f t="shared" si="7"/>
        <v>"35.3"</v>
      </c>
      <c r="M476">
        <v>100</v>
      </c>
      <c r="N476">
        <f>0.029*stand_validation_1cycle2[[#This Row],[stand_level_biomass]]</f>
        <v>22.086153664209078</v>
      </c>
      <c r="O476">
        <f>0.213*stand_validation_1cycle2[[#This Row],[stand_level_biomass]]</f>
        <v>162.21899070608737</v>
      </c>
      <c r="P476">
        <f>0.571*stand_validation_1cycle2[[#This Row],[stand_level_biomass]]</f>
        <v>434.86874973322011</v>
      </c>
      <c r="Q476">
        <f>stand_validation_1cycle2[[#This Row],[stock]]</f>
        <v>97</v>
      </c>
      <c r="R476">
        <v>0</v>
      </c>
      <c r="S476">
        <f>stand_validation_1cycle2[[#This Row],[aws]]</f>
        <v>568.34344482421795</v>
      </c>
      <c r="T476">
        <f>stand_validation_1cycle2[[#This Row],[percent_tree_cover]]*100</f>
        <v>6.6737519918695698</v>
      </c>
    </row>
    <row r="477" spans="1:20" x14ac:dyDescent="0.2">
      <c r="A477">
        <v>1</v>
      </c>
      <c r="B477" t="s">
        <v>495</v>
      </c>
      <c r="C477">
        <v>34.949999999999996</v>
      </c>
      <c r="D477">
        <v>780.60735389082504</v>
      </c>
      <c r="E477">
        <v>6.9624698955167199</v>
      </c>
      <c r="F477">
        <v>25.145704799185701</v>
      </c>
      <c r="G477">
        <v>100</v>
      </c>
      <c r="H477">
        <v>568.34344482421795</v>
      </c>
      <c r="I477">
        <v>6.9362858261978896E-2</v>
      </c>
      <c r="K477" s="1" t="str">
        <f>TEXT(stand_validation_1cycle2[[#This Row],[stand_age]], ".0")</f>
        <v>35.0</v>
      </c>
      <c r="L477" s="1" t="str">
        <f t="shared" si="7"/>
        <v>"35.0"</v>
      </c>
      <c r="M477">
        <v>100</v>
      </c>
      <c r="N477">
        <f>0.029*stand_validation_1cycle2[[#This Row],[stand_level_biomass]]</f>
        <v>22.637613262833927</v>
      </c>
      <c r="O477">
        <f>0.213*stand_validation_1cycle2[[#This Row],[stand_level_biomass]]</f>
        <v>166.26936637874573</v>
      </c>
      <c r="P477">
        <f>0.571*stand_validation_1cycle2[[#This Row],[stand_level_biomass]]</f>
        <v>445.72679907166105</v>
      </c>
      <c r="Q477">
        <f>stand_validation_1cycle2[[#This Row],[stock]]</f>
        <v>100</v>
      </c>
      <c r="R477">
        <v>0</v>
      </c>
      <c r="S477">
        <f>stand_validation_1cycle2[[#This Row],[aws]]</f>
        <v>568.34344482421795</v>
      </c>
      <c r="T477">
        <f>stand_validation_1cycle2[[#This Row],[percent_tree_cover]]*100</f>
        <v>6.9362858261978895</v>
      </c>
    </row>
    <row r="478" spans="1:20" x14ac:dyDescent="0.2">
      <c r="A478">
        <v>1</v>
      </c>
      <c r="B478" t="s">
        <v>496</v>
      </c>
      <c r="C478">
        <v>35.693055555555553</v>
      </c>
      <c r="D478">
        <v>746.30407999866895</v>
      </c>
      <c r="E478">
        <v>6.8279759578220602</v>
      </c>
      <c r="F478">
        <v>25.6825581714285</v>
      </c>
      <c r="G478">
        <v>100</v>
      </c>
      <c r="H478">
        <v>571.3134765625</v>
      </c>
      <c r="I478">
        <v>6.8039738269921393E-2</v>
      </c>
      <c r="K478" s="1" t="str">
        <f>TEXT(stand_validation_1cycle2[[#This Row],[stand_age]], ".0")</f>
        <v>35.7</v>
      </c>
      <c r="L478" s="1" t="str">
        <f t="shared" si="7"/>
        <v>"35.7"</v>
      </c>
      <c r="M478">
        <v>100</v>
      </c>
      <c r="N478">
        <f>0.029*stand_validation_1cycle2[[#This Row],[stand_level_biomass]]</f>
        <v>21.6428183199614</v>
      </c>
      <c r="O478">
        <f>0.213*stand_validation_1cycle2[[#This Row],[stand_level_biomass]]</f>
        <v>158.96276903971648</v>
      </c>
      <c r="P478">
        <f>0.571*stand_validation_1cycle2[[#This Row],[stand_level_biomass]]</f>
        <v>426.13962967923993</v>
      </c>
      <c r="Q478">
        <f>stand_validation_1cycle2[[#This Row],[stock]]</f>
        <v>100</v>
      </c>
      <c r="R478">
        <v>0</v>
      </c>
      <c r="S478">
        <f>stand_validation_1cycle2[[#This Row],[aws]]</f>
        <v>571.3134765625</v>
      </c>
      <c r="T478">
        <f>stand_validation_1cycle2[[#This Row],[percent_tree_cover]]*100</f>
        <v>6.8039738269921397</v>
      </c>
    </row>
    <row r="479" spans="1:20" x14ac:dyDescent="0.2">
      <c r="A479">
        <v>1</v>
      </c>
      <c r="B479" t="s">
        <v>497</v>
      </c>
      <c r="C479">
        <v>37.508333333333354</v>
      </c>
      <c r="D479">
        <v>865.862313565975</v>
      </c>
      <c r="E479">
        <v>7.6913555194650796</v>
      </c>
      <c r="F479">
        <v>26.989416914285702</v>
      </c>
      <c r="G479">
        <v>100</v>
      </c>
      <c r="H479">
        <v>566.60467529296795</v>
      </c>
      <c r="I479">
        <v>7.6626046853149499E-2</v>
      </c>
      <c r="K479" s="1" t="str">
        <f>TEXT(stand_validation_1cycle2[[#This Row],[stand_age]], ".0")</f>
        <v>37.5</v>
      </c>
      <c r="L479" s="1" t="str">
        <f t="shared" si="7"/>
        <v>"37.5"</v>
      </c>
      <c r="M479">
        <v>100</v>
      </c>
      <c r="N479">
        <f>0.029*stand_validation_1cycle2[[#This Row],[stand_level_biomass]]</f>
        <v>25.110007093413277</v>
      </c>
      <c r="O479">
        <f>0.213*stand_validation_1cycle2[[#This Row],[stand_level_biomass]]</f>
        <v>184.42867278955268</v>
      </c>
      <c r="P479">
        <f>0.571*stand_validation_1cycle2[[#This Row],[stand_level_biomass]]</f>
        <v>494.40738104617168</v>
      </c>
      <c r="Q479">
        <f>stand_validation_1cycle2[[#This Row],[stock]]</f>
        <v>100</v>
      </c>
      <c r="R479">
        <v>0</v>
      </c>
      <c r="S479">
        <f>stand_validation_1cycle2[[#This Row],[aws]]</f>
        <v>566.60467529296795</v>
      </c>
      <c r="T479">
        <f>stand_validation_1cycle2[[#This Row],[percent_tree_cover]]*100</f>
        <v>7.6626046853149496</v>
      </c>
    </row>
    <row r="480" spans="1:20" x14ac:dyDescent="0.2">
      <c r="A480">
        <v>1</v>
      </c>
      <c r="B480" t="s">
        <v>498</v>
      </c>
      <c r="C480">
        <v>37.104166666666693</v>
      </c>
      <c r="D480">
        <v>921.55880068422596</v>
      </c>
      <c r="E480">
        <v>7.95497205681494</v>
      </c>
      <c r="F480">
        <v>26.6998256</v>
      </c>
      <c r="G480">
        <v>100</v>
      </c>
      <c r="H480">
        <v>570.46624755859295</v>
      </c>
      <c r="I480">
        <v>7.9246852232131196E-2</v>
      </c>
      <c r="K480" s="1" t="str">
        <f>TEXT(stand_validation_1cycle2[[#This Row],[stand_age]], ".0")</f>
        <v>37.1</v>
      </c>
      <c r="L480" s="1" t="str">
        <f t="shared" si="7"/>
        <v>"37.1"</v>
      </c>
      <c r="M480">
        <v>100</v>
      </c>
      <c r="N480">
        <f>0.029*stand_validation_1cycle2[[#This Row],[stand_level_biomass]]</f>
        <v>26.725205219842554</v>
      </c>
      <c r="O480">
        <f>0.213*stand_validation_1cycle2[[#This Row],[stand_level_biomass]]</f>
        <v>196.29202454574013</v>
      </c>
      <c r="P480">
        <f>0.571*stand_validation_1cycle2[[#This Row],[stand_level_biomass]]</f>
        <v>526.21007519069303</v>
      </c>
      <c r="Q480">
        <f>stand_validation_1cycle2[[#This Row],[stock]]</f>
        <v>100</v>
      </c>
      <c r="R480">
        <v>0</v>
      </c>
      <c r="S480">
        <f>stand_validation_1cycle2[[#This Row],[aws]]</f>
        <v>570.46624755859295</v>
      </c>
      <c r="T480">
        <f>stand_validation_1cycle2[[#This Row],[percent_tree_cover]]*100</f>
        <v>7.9246852232131193</v>
      </c>
    </row>
    <row r="481" spans="1:20" x14ac:dyDescent="0.2">
      <c r="A481">
        <v>1</v>
      </c>
      <c r="B481" t="s">
        <v>499</v>
      </c>
      <c r="C481">
        <v>36.258978675645373</v>
      </c>
      <c r="D481">
        <v>815.322780272616</v>
      </c>
      <c r="E481">
        <v>7.2409862214244098</v>
      </c>
      <c r="F481">
        <v>26.095598961038899</v>
      </c>
      <c r="G481">
        <v>99</v>
      </c>
      <c r="H481">
        <v>523.688720703125</v>
      </c>
      <c r="I481">
        <v>7.1897093704635401E-2</v>
      </c>
      <c r="K481" s="1" t="str">
        <f>TEXT(stand_validation_1cycle2[[#This Row],[stand_age]], ".0")</f>
        <v>36.3</v>
      </c>
      <c r="L481" s="1" t="str">
        <f t="shared" si="7"/>
        <v>"36.3"</v>
      </c>
      <c r="M481">
        <v>100</v>
      </c>
      <c r="N481">
        <f>0.029*stand_validation_1cycle2[[#This Row],[stand_level_biomass]]</f>
        <v>23.644360627905865</v>
      </c>
      <c r="O481">
        <f>0.213*stand_validation_1cycle2[[#This Row],[stand_level_biomass]]</f>
        <v>173.66375219806721</v>
      </c>
      <c r="P481">
        <f>0.571*stand_validation_1cycle2[[#This Row],[stand_level_biomass]]</f>
        <v>465.54930753566367</v>
      </c>
      <c r="Q481">
        <f>stand_validation_1cycle2[[#This Row],[stock]]</f>
        <v>99</v>
      </c>
      <c r="R481">
        <v>0</v>
      </c>
      <c r="S481">
        <f>stand_validation_1cycle2[[#This Row],[aws]]</f>
        <v>523.688720703125</v>
      </c>
      <c r="T481">
        <f>stand_validation_1cycle2[[#This Row],[percent_tree_cover]]*100</f>
        <v>7.1897093704635404</v>
      </c>
    </row>
    <row r="482" spans="1:20" x14ac:dyDescent="0.2">
      <c r="A482">
        <v>1</v>
      </c>
      <c r="B482" t="s">
        <v>500</v>
      </c>
      <c r="C482">
        <v>39.310941043083915</v>
      </c>
      <c r="D482">
        <v>1021.03481438475</v>
      </c>
      <c r="E482">
        <v>8.6216195887030196</v>
      </c>
      <c r="F482">
        <v>28.287459358600501</v>
      </c>
      <c r="G482">
        <v>98</v>
      </c>
      <c r="H482">
        <v>0</v>
      </c>
      <c r="I482">
        <v>8.5466182061240098E-2</v>
      </c>
      <c r="K482" s="1" t="str">
        <f>TEXT(stand_validation_1cycle2[[#This Row],[stand_age]], ".0")</f>
        <v>39.3</v>
      </c>
      <c r="L482" s="1" t="str">
        <f t="shared" si="7"/>
        <v>"39.3"</v>
      </c>
      <c r="M482">
        <v>100</v>
      </c>
      <c r="N482">
        <f>0.029*stand_validation_1cycle2[[#This Row],[stand_level_biomass]]</f>
        <v>29.61000961715775</v>
      </c>
      <c r="O482">
        <f>0.213*stand_validation_1cycle2[[#This Row],[stand_level_biomass]]</f>
        <v>217.48041546395174</v>
      </c>
      <c r="P482">
        <f>0.571*stand_validation_1cycle2[[#This Row],[stand_level_biomass]]</f>
        <v>583.01087901369226</v>
      </c>
      <c r="Q482">
        <f>stand_validation_1cycle2[[#This Row],[stock]]</f>
        <v>98</v>
      </c>
      <c r="R482">
        <v>0</v>
      </c>
      <c r="S482">
        <f>stand_validation_1cycle2[[#This Row],[aws]]</f>
        <v>0</v>
      </c>
      <c r="T482">
        <f>stand_validation_1cycle2[[#This Row],[percent_tree_cover]]*100</f>
        <v>8.546618206124009</v>
      </c>
    </row>
    <row r="483" spans="1:20" x14ac:dyDescent="0.2">
      <c r="A483">
        <v>1</v>
      </c>
      <c r="B483" t="s">
        <v>501</v>
      </c>
      <c r="C483">
        <v>33.001388888888897</v>
      </c>
      <c r="D483">
        <v>552.880923476524</v>
      </c>
      <c r="E483">
        <v>5.4412801021201798</v>
      </c>
      <c r="F483">
        <v>23.746352457142802</v>
      </c>
      <c r="G483">
        <v>100</v>
      </c>
      <c r="H483">
        <v>0</v>
      </c>
      <c r="I483">
        <v>5.4247760252939002E-2</v>
      </c>
      <c r="K483" s="1" t="str">
        <f>TEXT(stand_validation_1cycle2[[#This Row],[stand_age]], ".0")</f>
        <v>33.0</v>
      </c>
      <c r="L483" s="1" t="str">
        <f t="shared" si="7"/>
        <v>"33.0"</v>
      </c>
      <c r="M483">
        <v>100</v>
      </c>
      <c r="N483">
        <f>0.029*stand_validation_1cycle2[[#This Row],[stand_level_biomass]]</f>
        <v>16.033546780819197</v>
      </c>
      <c r="O483">
        <f>0.213*stand_validation_1cycle2[[#This Row],[stand_level_biomass]]</f>
        <v>117.7636367004996</v>
      </c>
      <c r="P483">
        <f>0.571*stand_validation_1cycle2[[#This Row],[stand_level_biomass]]</f>
        <v>315.6950073050952</v>
      </c>
      <c r="Q483">
        <f>stand_validation_1cycle2[[#This Row],[stock]]</f>
        <v>100</v>
      </c>
      <c r="R483">
        <v>0</v>
      </c>
      <c r="S483">
        <f>stand_validation_1cycle2[[#This Row],[aws]]</f>
        <v>0</v>
      </c>
      <c r="T483">
        <f>stand_validation_1cycle2[[#This Row],[percent_tree_cover]]*100</f>
        <v>5.4247760252938999</v>
      </c>
    </row>
    <row r="484" spans="1:20" x14ac:dyDescent="0.2">
      <c r="A484">
        <v>1</v>
      </c>
      <c r="B484" t="s">
        <v>502</v>
      </c>
      <c r="C484">
        <v>40.816537467700265</v>
      </c>
      <c r="D484">
        <v>1044.82002120267</v>
      </c>
      <c r="E484">
        <v>3.8812971372389402</v>
      </c>
      <c r="F484">
        <v>29.370766777408601</v>
      </c>
      <c r="G484">
        <v>43</v>
      </c>
      <c r="H484">
        <v>0</v>
      </c>
      <c r="I484">
        <v>8.9184477292349407E-2</v>
      </c>
      <c r="K484" s="1" t="str">
        <f>TEXT(stand_validation_1cycle2[[#This Row],[stand_age]], ".0")</f>
        <v>40.8</v>
      </c>
      <c r="L484" s="1" t="str">
        <f t="shared" si="7"/>
        <v>"40.8"</v>
      </c>
      <c r="M484">
        <v>100</v>
      </c>
      <c r="N484">
        <f>0.029*stand_validation_1cycle2[[#This Row],[stand_level_biomass]]</f>
        <v>30.299780614877431</v>
      </c>
      <c r="O484">
        <f>0.213*stand_validation_1cycle2[[#This Row],[stand_level_biomass]]</f>
        <v>222.5466645161687</v>
      </c>
      <c r="P484">
        <f>0.571*stand_validation_1cycle2[[#This Row],[stand_level_biomass]]</f>
        <v>596.59223210672451</v>
      </c>
      <c r="Q484">
        <f>stand_validation_1cycle2[[#This Row],[stock]]</f>
        <v>43</v>
      </c>
      <c r="R484">
        <v>0</v>
      </c>
      <c r="S484">
        <f>stand_validation_1cycle2[[#This Row],[aws]]</f>
        <v>0</v>
      </c>
      <c r="T484">
        <f>stand_validation_1cycle2[[#This Row],[percent_tree_cover]]*100</f>
        <v>8.9184477292349413</v>
      </c>
    </row>
    <row r="485" spans="1:20" x14ac:dyDescent="0.2">
      <c r="A485">
        <v>1</v>
      </c>
      <c r="B485" t="s">
        <v>503</v>
      </c>
      <c r="C485">
        <v>34.423253150057292</v>
      </c>
      <c r="D485">
        <v>695.81543186557894</v>
      </c>
      <c r="E485">
        <v>6.2109388863231398</v>
      </c>
      <c r="F485">
        <v>24.769743091804099</v>
      </c>
      <c r="G485">
        <v>97</v>
      </c>
      <c r="H485">
        <v>0</v>
      </c>
      <c r="I485">
        <v>6.4357074403858697E-2</v>
      </c>
      <c r="K485" s="1" t="str">
        <f>TEXT(stand_validation_1cycle2[[#This Row],[stand_age]], ".0")</f>
        <v>34.4</v>
      </c>
      <c r="L485" s="1" t="str">
        <f t="shared" si="7"/>
        <v>"34.4"</v>
      </c>
      <c r="M485">
        <v>100</v>
      </c>
      <c r="N485">
        <f>0.029*stand_validation_1cycle2[[#This Row],[stand_level_biomass]]</f>
        <v>20.178647524101791</v>
      </c>
      <c r="O485">
        <f>0.213*stand_validation_1cycle2[[#This Row],[stand_level_biomass]]</f>
        <v>148.20868698736831</v>
      </c>
      <c r="P485">
        <f>0.571*stand_validation_1cycle2[[#This Row],[stand_level_biomass]]</f>
        <v>397.31061159524552</v>
      </c>
      <c r="Q485">
        <f>stand_validation_1cycle2[[#This Row],[stock]]</f>
        <v>97</v>
      </c>
      <c r="R485">
        <v>0</v>
      </c>
      <c r="S485">
        <f>stand_validation_1cycle2[[#This Row],[aws]]</f>
        <v>0</v>
      </c>
      <c r="T485">
        <f>stand_validation_1cycle2[[#This Row],[percent_tree_cover]]*100</f>
        <v>6.4357074403858698</v>
      </c>
    </row>
    <row r="486" spans="1:20" x14ac:dyDescent="0.2">
      <c r="A486">
        <v>1</v>
      </c>
      <c r="B486" t="s">
        <v>504</v>
      </c>
      <c r="C486">
        <v>37.108333333333341</v>
      </c>
      <c r="D486">
        <v>899.85173227450002</v>
      </c>
      <c r="E486">
        <v>7.8616471200492404</v>
      </c>
      <c r="F486">
        <v>26.704511665549202</v>
      </c>
      <c r="G486">
        <v>100</v>
      </c>
      <c r="H486">
        <v>526.33190917968705</v>
      </c>
      <c r="I486">
        <v>7.8326143379520305E-2</v>
      </c>
      <c r="K486" s="1" t="str">
        <f>TEXT(stand_validation_1cycle2[[#This Row],[stand_age]], ".0")</f>
        <v>37.1</v>
      </c>
      <c r="L486" s="1" t="str">
        <f t="shared" si="7"/>
        <v>"37.1"</v>
      </c>
      <c r="M486">
        <v>100</v>
      </c>
      <c r="N486">
        <f>0.029*stand_validation_1cycle2[[#This Row],[stand_level_biomass]]</f>
        <v>26.095700235960503</v>
      </c>
      <c r="O486">
        <f>0.213*stand_validation_1cycle2[[#This Row],[stand_level_biomass]]</f>
        <v>191.66841897446849</v>
      </c>
      <c r="P486">
        <f>0.571*stand_validation_1cycle2[[#This Row],[stand_level_biomass]]</f>
        <v>513.81533912873942</v>
      </c>
      <c r="Q486">
        <f>stand_validation_1cycle2[[#This Row],[stock]]</f>
        <v>100</v>
      </c>
      <c r="R486">
        <v>0</v>
      </c>
      <c r="S486">
        <f>stand_validation_1cycle2[[#This Row],[aws]]</f>
        <v>526.33190917968705</v>
      </c>
      <c r="T486">
        <f>stand_validation_1cycle2[[#This Row],[percent_tree_cover]]*100</f>
        <v>7.8326143379520303</v>
      </c>
    </row>
    <row r="487" spans="1:20" x14ac:dyDescent="0.2">
      <c r="A487">
        <v>1</v>
      </c>
      <c r="B487" t="s">
        <v>505</v>
      </c>
      <c r="C487">
        <v>37.018055555555563</v>
      </c>
      <c r="D487">
        <v>816.65399070695798</v>
      </c>
      <c r="E487">
        <v>7.3274954729281401</v>
      </c>
      <c r="F487">
        <v>26.638780998954999</v>
      </c>
      <c r="G487">
        <v>100</v>
      </c>
      <c r="H487">
        <v>599.4521484375</v>
      </c>
      <c r="I487">
        <v>7.3023889266612005E-2</v>
      </c>
      <c r="K487" s="1" t="str">
        <f>TEXT(stand_validation_1cycle2[[#This Row],[stand_age]], ".0")</f>
        <v>37.0</v>
      </c>
      <c r="L487" s="1" t="str">
        <f t="shared" si="7"/>
        <v>"37.0"</v>
      </c>
      <c r="M487">
        <v>100</v>
      </c>
      <c r="N487">
        <f>0.029*stand_validation_1cycle2[[#This Row],[stand_level_biomass]]</f>
        <v>23.682965730501781</v>
      </c>
      <c r="O487">
        <f>0.213*stand_validation_1cycle2[[#This Row],[stand_level_biomass]]</f>
        <v>173.94730002058205</v>
      </c>
      <c r="P487">
        <f>0.571*stand_validation_1cycle2[[#This Row],[stand_level_biomass]]</f>
        <v>466.30942869367294</v>
      </c>
      <c r="Q487">
        <f>stand_validation_1cycle2[[#This Row],[stock]]</f>
        <v>100</v>
      </c>
      <c r="R487">
        <v>0</v>
      </c>
      <c r="S487">
        <f>stand_validation_1cycle2[[#This Row],[aws]]</f>
        <v>599.4521484375</v>
      </c>
      <c r="T487">
        <f>stand_validation_1cycle2[[#This Row],[percent_tree_cover]]*100</f>
        <v>7.3023889266612008</v>
      </c>
    </row>
    <row r="488" spans="1:20" x14ac:dyDescent="0.2">
      <c r="A488">
        <v>1</v>
      </c>
      <c r="B488" t="s">
        <v>506</v>
      </c>
      <c r="C488">
        <v>40.984722222222238</v>
      </c>
      <c r="D488">
        <v>1095.4298196878999</v>
      </c>
      <c r="E488">
        <v>9.3022095087877297</v>
      </c>
      <c r="F488">
        <v>29.497341398819199</v>
      </c>
      <c r="G488">
        <v>100</v>
      </c>
      <c r="H488">
        <v>524.96569824218705</v>
      </c>
      <c r="I488">
        <v>9.2677598581843407E-2</v>
      </c>
      <c r="K488" s="1" t="str">
        <f>TEXT(stand_validation_1cycle2[[#This Row],[stand_age]], ".0")</f>
        <v>41.0</v>
      </c>
      <c r="L488" s="1" t="str">
        <f t="shared" si="7"/>
        <v>"41.0"</v>
      </c>
      <c r="M488">
        <v>100</v>
      </c>
      <c r="N488">
        <f>0.029*stand_validation_1cycle2[[#This Row],[stand_level_biomass]]</f>
        <v>31.7674647709491</v>
      </c>
      <c r="O488">
        <f>0.213*stand_validation_1cycle2[[#This Row],[stand_level_biomass]]</f>
        <v>233.32655159352268</v>
      </c>
      <c r="P488">
        <f>0.571*stand_validation_1cycle2[[#This Row],[stand_level_biomass]]</f>
        <v>625.49042704179078</v>
      </c>
      <c r="Q488">
        <f>stand_validation_1cycle2[[#This Row],[stock]]</f>
        <v>100</v>
      </c>
      <c r="R488">
        <v>0</v>
      </c>
      <c r="S488">
        <f>stand_validation_1cycle2[[#This Row],[aws]]</f>
        <v>524.96569824218705</v>
      </c>
      <c r="T488">
        <f>stand_validation_1cycle2[[#This Row],[percent_tree_cover]]*100</f>
        <v>9.2677598581843412</v>
      </c>
    </row>
    <row r="489" spans="1:20" x14ac:dyDescent="0.2">
      <c r="A489">
        <v>1</v>
      </c>
      <c r="B489" t="s">
        <v>507</v>
      </c>
      <c r="C489">
        <v>36.414702581369269</v>
      </c>
      <c r="D489">
        <v>756.56257542304195</v>
      </c>
      <c r="E489">
        <v>6.8619797713063502</v>
      </c>
      <c r="F489">
        <v>26.3068102709132</v>
      </c>
      <c r="G489">
        <v>98</v>
      </c>
      <c r="H489">
        <v>527.19104003906205</v>
      </c>
      <c r="I489">
        <v>6.7998658047893207E-2</v>
      </c>
      <c r="K489" s="1" t="str">
        <f>TEXT(stand_validation_1cycle2[[#This Row],[stand_age]], ".0")</f>
        <v>36.4</v>
      </c>
      <c r="L489" s="1" t="str">
        <f t="shared" si="7"/>
        <v>"36.4"</v>
      </c>
      <c r="M489">
        <v>100</v>
      </c>
      <c r="N489">
        <f>0.029*stand_validation_1cycle2[[#This Row],[stand_level_biomass]]</f>
        <v>21.940314687268216</v>
      </c>
      <c r="O489">
        <f>0.213*stand_validation_1cycle2[[#This Row],[stand_level_biomass]]</f>
        <v>161.14782856510794</v>
      </c>
      <c r="P489">
        <f>0.571*stand_validation_1cycle2[[#This Row],[stand_level_biomass]]</f>
        <v>431.99723056655694</v>
      </c>
      <c r="Q489">
        <f>stand_validation_1cycle2[[#This Row],[stock]]</f>
        <v>98</v>
      </c>
      <c r="R489">
        <v>0</v>
      </c>
      <c r="S489">
        <f>stand_validation_1cycle2[[#This Row],[aws]]</f>
        <v>527.19104003906205</v>
      </c>
      <c r="T489">
        <f>stand_validation_1cycle2[[#This Row],[percent_tree_cover]]*100</f>
        <v>6.799865804789321</v>
      </c>
    </row>
    <row r="490" spans="1:20" x14ac:dyDescent="0.2">
      <c r="A490">
        <v>1</v>
      </c>
      <c r="B490" t="s">
        <v>508</v>
      </c>
      <c r="C490">
        <v>38.883333333333347</v>
      </c>
      <c r="D490">
        <v>979.53919147279998</v>
      </c>
      <c r="E490">
        <v>8.5049023530387</v>
      </c>
      <c r="F490">
        <v>27.980901932333499</v>
      </c>
      <c r="G490">
        <v>100</v>
      </c>
      <c r="H490">
        <v>526.82775878906205</v>
      </c>
      <c r="I490">
        <v>8.4726086938692893E-2</v>
      </c>
      <c r="K490" s="1" t="str">
        <f>TEXT(stand_validation_1cycle2[[#This Row],[stand_age]], ".0")</f>
        <v>38.9</v>
      </c>
      <c r="L490" s="1" t="str">
        <f t="shared" si="7"/>
        <v>"38.9"</v>
      </c>
      <c r="M490">
        <v>100</v>
      </c>
      <c r="N490">
        <f>0.029*stand_validation_1cycle2[[#This Row],[stand_level_biomass]]</f>
        <v>28.406636552711202</v>
      </c>
      <c r="O490">
        <f>0.213*stand_validation_1cycle2[[#This Row],[stand_level_biomass]]</f>
        <v>208.6418477837064</v>
      </c>
      <c r="P490">
        <f>0.571*stand_validation_1cycle2[[#This Row],[stand_level_biomass]]</f>
        <v>559.31687833096873</v>
      </c>
      <c r="Q490">
        <f>stand_validation_1cycle2[[#This Row],[stock]]</f>
        <v>100</v>
      </c>
      <c r="R490">
        <v>0</v>
      </c>
      <c r="S490">
        <f>stand_validation_1cycle2[[#This Row],[aws]]</f>
        <v>526.82775878906205</v>
      </c>
      <c r="T490">
        <f>stand_validation_1cycle2[[#This Row],[percent_tree_cover]]*100</f>
        <v>8.4726086938692902</v>
      </c>
    </row>
    <row r="491" spans="1:20" x14ac:dyDescent="0.2">
      <c r="A491">
        <v>1</v>
      </c>
      <c r="B491" t="s">
        <v>509</v>
      </c>
      <c r="C491">
        <v>35.209595959595973</v>
      </c>
      <c r="D491">
        <v>720.12244415689202</v>
      </c>
      <c r="E491">
        <v>6.5711798181231398</v>
      </c>
      <c r="F491">
        <v>25.335131850883101</v>
      </c>
      <c r="G491">
        <v>99</v>
      </c>
      <c r="H491">
        <v>524.13592529296795</v>
      </c>
      <c r="I491">
        <v>6.5370534335160893E-2</v>
      </c>
      <c r="K491" s="1" t="str">
        <f>TEXT(stand_validation_1cycle2[[#This Row],[stand_age]], ".0")</f>
        <v>35.2</v>
      </c>
      <c r="L491" s="1" t="str">
        <f t="shared" si="7"/>
        <v>"35.2"</v>
      </c>
      <c r="M491">
        <v>100</v>
      </c>
      <c r="N491">
        <f>0.029*stand_validation_1cycle2[[#This Row],[stand_level_biomass]]</f>
        <v>20.883550880549869</v>
      </c>
      <c r="O491">
        <f>0.213*stand_validation_1cycle2[[#This Row],[stand_level_biomass]]</f>
        <v>153.38608060541799</v>
      </c>
      <c r="P491">
        <f>0.571*stand_validation_1cycle2[[#This Row],[stand_level_biomass]]</f>
        <v>411.1899156135853</v>
      </c>
      <c r="Q491">
        <f>stand_validation_1cycle2[[#This Row],[stock]]</f>
        <v>99</v>
      </c>
      <c r="R491">
        <v>0</v>
      </c>
      <c r="S491">
        <f>stand_validation_1cycle2[[#This Row],[aws]]</f>
        <v>524.13592529296795</v>
      </c>
      <c r="T491">
        <f>stand_validation_1cycle2[[#This Row],[percent_tree_cover]]*100</f>
        <v>6.537053433516089</v>
      </c>
    </row>
    <row r="492" spans="1:20" x14ac:dyDescent="0.2">
      <c r="A492">
        <v>1</v>
      </c>
      <c r="B492" t="s">
        <v>510</v>
      </c>
      <c r="C492">
        <v>35.9166666666667</v>
      </c>
      <c r="D492">
        <v>750.75140386893702</v>
      </c>
      <c r="E492">
        <v>6.8638820056581</v>
      </c>
      <c r="F492">
        <v>25.845956932238501</v>
      </c>
      <c r="G492">
        <v>100</v>
      </c>
      <c r="H492">
        <v>578</v>
      </c>
      <c r="I492">
        <v>6.8403135513196101E-2</v>
      </c>
      <c r="K492" s="1" t="str">
        <f>TEXT(stand_validation_1cycle2[[#This Row],[stand_age]], ".0")</f>
        <v>35.9</v>
      </c>
      <c r="L492" s="1" t="str">
        <f t="shared" si="7"/>
        <v>"35.9"</v>
      </c>
      <c r="M492">
        <v>100</v>
      </c>
      <c r="N492">
        <f>0.029*stand_validation_1cycle2[[#This Row],[stand_level_biomass]]</f>
        <v>21.771790712199174</v>
      </c>
      <c r="O492">
        <f>0.213*stand_validation_1cycle2[[#This Row],[stand_level_biomass]]</f>
        <v>159.91004902408358</v>
      </c>
      <c r="P492">
        <f>0.571*stand_validation_1cycle2[[#This Row],[stand_level_biomass]]</f>
        <v>428.67905160916303</v>
      </c>
      <c r="Q492">
        <f>stand_validation_1cycle2[[#This Row],[stock]]</f>
        <v>100</v>
      </c>
      <c r="R492">
        <v>0</v>
      </c>
      <c r="S492">
        <f>stand_validation_1cycle2[[#This Row],[aws]]</f>
        <v>578</v>
      </c>
      <c r="T492">
        <f>stand_validation_1cycle2[[#This Row],[percent_tree_cover]]*100</f>
        <v>6.8403135513196105</v>
      </c>
    </row>
    <row r="493" spans="1:20" x14ac:dyDescent="0.2">
      <c r="A493">
        <v>1</v>
      </c>
      <c r="B493" t="s">
        <v>511</v>
      </c>
      <c r="C493">
        <v>38.738888888888901</v>
      </c>
      <c r="D493">
        <v>955.82785548880099</v>
      </c>
      <c r="E493">
        <v>8.2534728389902607</v>
      </c>
      <c r="F493">
        <v>27.999103567890302</v>
      </c>
      <c r="G493">
        <v>99</v>
      </c>
      <c r="H493">
        <v>603.70129394531205</v>
      </c>
      <c r="I493">
        <v>8.2035361006241703E-2</v>
      </c>
      <c r="K493" s="1" t="str">
        <f>TEXT(stand_validation_1cycle2[[#This Row],[stand_age]], ".0")</f>
        <v>38.7</v>
      </c>
      <c r="L493" s="1" t="str">
        <f t="shared" si="7"/>
        <v>"38.7"</v>
      </c>
      <c r="M493">
        <v>100</v>
      </c>
      <c r="N493">
        <f>0.029*stand_validation_1cycle2[[#This Row],[stand_level_biomass]]</f>
        <v>27.719007809175231</v>
      </c>
      <c r="O493">
        <f>0.213*stand_validation_1cycle2[[#This Row],[stand_level_biomass]]</f>
        <v>203.5913332191146</v>
      </c>
      <c r="P493">
        <f>0.571*stand_validation_1cycle2[[#This Row],[stand_level_biomass]]</f>
        <v>545.77770548410535</v>
      </c>
      <c r="Q493">
        <f>stand_validation_1cycle2[[#This Row],[stock]]</f>
        <v>99</v>
      </c>
      <c r="R493">
        <v>0</v>
      </c>
      <c r="S493">
        <f>stand_validation_1cycle2[[#This Row],[aws]]</f>
        <v>603.70129394531205</v>
      </c>
      <c r="T493">
        <f>stand_validation_1cycle2[[#This Row],[percent_tree_cover]]*100</f>
        <v>8.20353610062417</v>
      </c>
    </row>
    <row r="494" spans="1:20" x14ac:dyDescent="0.2">
      <c r="A494">
        <v>1</v>
      </c>
      <c r="B494" t="s">
        <v>512</v>
      </c>
      <c r="C494">
        <v>41.509722222222244</v>
      </c>
      <c r="D494">
        <v>1076.8903668201001</v>
      </c>
      <c r="E494">
        <v>9.2864261472960994</v>
      </c>
      <c r="F494">
        <v>29.881412865196399</v>
      </c>
      <c r="G494">
        <v>100</v>
      </c>
      <c r="H494">
        <v>569.92462158203102</v>
      </c>
      <c r="I494">
        <v>9.2546340845421002E-2</v>
      </c>
      <c r="K494" s="1" t="str">
        <f>TEXT(stand_validation_1cycle2[[#This Row],[stand_age]], ".0")</f>
        <v>41.5</v>
      </c>
      <c r="L494" s="1" t="str">
        <f t="shared" si="7"/>
        <v>"41.5"</v>
      </c>
      <c r="M494">
        <v>100</v>
      </c>
      <c r="N494">
        <f>0.029*stand_validation_1cycle2[[#This Row],[stand_level_biomass]]</f>
        <v>31.229820637782904</v>
      </c>
      <c r="O494">
        <f>0.213*stand_validation_1cycle2[[#This Row],[stand_level_biomass]]</f>
        <v>229.37764813268132</v>
      </c>
      <c r="P494">
        <f>0.571*stand_validation_1cycle2[[#This Row],[stand_level_biomass]]</f>
        <v>614.90439945427715</v>
      </c>
      <c r="Q494">
        <f>stand_validation_1cycle2[[#This Row],[stock]]</f>
        <v>100</v>
      </c>
      <c r="R494">
        <v>0</v>
      </c>
      <c r="S494">
        <f>stand_validation_1cycle2[[#This Row],[aws]]</f>
        <v>569.92462158203102</v>
      </c>
      <c r="T494">
        <f>stand_validation_1cycle2[[#This Row],[percent_tree_cover]]*100</f>
        <v>9.2546340845421007</v>
      </c>
    </row>
    <row r="495" spans="1:20" x14ac:dyDescent="0.2">
      <c r="A495">
        <v>1</v>
      </c>
      <c r="B495" t="s">
        <v>513</v>
      </c>
      <c r="C495">
        <v>37.358333333333356</v>
      </c>
      <c r="D495">
        <v>857.63866806797103</v>
      </c>
      <c r="E495">
        <v>7.59581026209145</v>
      </c>
      <c r="F495">
        <v>26.885107398846401</v>
      </c>
      <c r="G495">
        <v>100</v>
      </c>
      <c r="H495">
        <v>567.02972412109295</v>
      </c>
      <c r="I495">
        <v>7.5690103113576698E-2</v>
      </c>
      <c r="K495" s="1" t="str">
        <f>TEXT(stand_validation_1cycle2[[#This Row],[stand_age]], ".0")</f>
        <v>37.4</v>
      </c>
      <c r="L495" s="1" t="str">
        <f t="shared" si="7"/>
        <v>"37.4"</v>
      </c>
      <c r="M495">
        <v>100</v>
      </c>
      <c r="N495">
        <f>0.029*stand_validation_1cycle2[[#This Row],[stand_level_biomass]]</f>
        <v>24.871521373971159</v>
      </c>
      <c r="O495">
        <f>0.213*stand_validation_1cycle2[[#This Row],[stand_level_biomass]]</f>
        <v>182.67703629847782</v>
      </c>
      <c r="P495">
        <f>0.571*stand_validation_1cycle2[[#This Row],[stand_level_biomass]]</f>
        <v>489.7116794668114</v>
      </c>
      <c r="Q495">
        <f>stand_validation_1cycle2[[#This Row],[stock]]</f>
        <v>100</v>
      </c>
      <c r="R495">
        <v>0</v>
      </c>
      <c r="S495">
        <f>stand_validation_1cycle2[[#This Row],[aws]]</f>
        <v>567.02972412109295</v>
      </c>
      <c r="T495">
        <f>stand_validation_1cycle2[[#This Row],[percent_tree_cover]]*100</f>
        <v>7.5690103113576699</v>
      </c>
    </row>
    <row r="496" spans="1:20" x14ac:dyDescent="0.2">
      <c r="A496">
        <v>1</v>
      </c>
      <c r="B496" t="s">
        <v>514</v>
      </c>
      <c r="C496">
        <v>38.519444444444453</v>
      </c>
      <c r="D496">
        <v>1000.43847486663</v>
      </c>
      <c r="E496">
        <v>8.5667901575180796</v>
      </c>
      <c r="F496">
        <v>27.719982332306401</v>
      </c>
      <c r="G496">
        <v>100</v>
      </c>
      <c r="H496">
        <v>524.13592529296795</v>
      </c>
      <c r="I496">
        <v>8.5351094128890997E-2</v>
      </c>
      <c r="K496" s="1" t="str">
        <f>TEXT(stand_validation_1cycle2[[#This Row],[stand_age]], ".0")</f>
        <v>38.5</v>
      </c>
      <c r="L496" s="1" t="str">
        <f t="shared" si="7"/>
        <v>"38.5"</v>
      </c>
      <c r="M496">
        <v>100</v>
      </c>
      <c r="N496">
        <f>0.029*stand_validation_1cycle2[[#This Row],[stand_level_biomass]]</f>
        <v>29.012715771132271</v>
      </c>
      <c r="O496">
        <f>0.213*stand_validation_1cycle2[[#This Row],[stand_level_biomass]]</f>
        <v>213.0933951465922</v>
      </c>
      <c r="P496">
        <f>0.571*stand_validation_1cycle2[[#This Row],[stand_level_biomass]]</f>
        <v>571.25036914884572</v>
      </c>
      <c r="Q496">
        <f>stand_validation_1cycle2[[#This Row],[stock]]</f>
        <v>100</v>
      </c>
      <c r="R496">
        <v>0</v>
      </c>
      <c r="S496">
        <f>stand_validation_1cycle2[[#This Row],[aws]]</f>
        <v>524.13592529296795</v>
      </c>
      <c r="T496">
        <f>stand_validation_1cycle2[[#This Row],[percent_tree_cover]]*100</f>
        <v>8.5351094128890992</v>
      </c>
    </row>
    <row r="497" spans="1:20" x14ac:dyDescent="0.2">
      <c r="A497">
        <v>1</v>
      </c>
      <c r="B497" t="s">
        <v>515</v>
      </c>
      <c r="C497">
        <v>35.102777777777796</v>
      </c>
      <c r="D497">
        <v>708.13676413657902</v>
      </c>
      <c r="E497">
        <v>6.5767592866759097</v>
      </c>
      <c r="F497">
        <v>25.259502865603501</v>
      </c>
      <c r="G497">
        <v>100</v>
      </c>
      <c r="H497">
        <v>524.18670654296795</v>
      </c>
      <c r="I497">
        <v>6.5547145805632007E-2</v>
      </c>
      <c r="K497" s="1" t="str">
        <f>TEXT(stand_validation_1cycle2[[#This Row],[stand_age]], ".0")</f>
        <v>35.1</v>
      </c>
      <c r="L497" s="1" t="str">
        <f t="shared" si="7"/>
        <v>"35.1"</v>
      </c>
      <c r="M497">
        <v>100</v>
      </c>
      <c r="N497">
        <f>0.029*stand_validation_1cycle2[[#This Row],[stand_level_biomass]]</f>
        <v>20.535966159960793</v>
      </c>
      <c r="O497">
        <f>0.213*stand_validation_1cycle2[[#This Row],[stand_level_biomass]]</f>
        <v>150.83313076109133</v>
      </c>
      <c r="P497">
        <f>0.571*stand_validation_1cycle2[[#This Row],[stand_level_biomass]]</f>
        <v>404.34609232198659</v>
      </c>
      <c r="Q497">
        <f>stand_validation_1cycle2[[#This Row],[stock]]</f>
        <v>100</v>
      </c>
      <c r="R497">
        <v>0</v>
      </c>
      <c r="S497">
        <f>stand_validation_1cycle2[[#This Row],[aws]]</f>
        <v>524.18670654296795</v>
      </c>
      <c r="T497">
        <f>stand_validation_1cycle2[[#This Row],[percent_tree_cover]]*100</f>
        <v>6.5547145805632008</v>
      </c>
    </row>
    <row r="498" spans="1:20" x14ac:dyDescent="0.2">
      <c r="A498">
        <v>1</v>
      </c>
      <c r="B498" t="s">
        <v>516</v>
      </c>
      <c r="C498">
        <v>39.877777777777787</v>
      </c>
      <c r="D498">
        <v>1017.34852985894</v>
      </c>
      <c r="E498">
        <v>8.7832081922385701</v>
      </c>
      <c r="F498">
        <v>28.6944816657392</v>
      </c>
      <c r="G498">
        <v>100</v>
      </c>
      <c r="H498">
        <v>525.37139892578102</v>
      </c>
      <c r="I498">
        <v>8.7483987631909801E-2</v>
      </c>
      <c r="K498" s="1" t="str">
        <f>TEXT(stand_validation_1cycle2[[#This Row],[stand_age]], ".0")</f>
        <v>39.9</v>
      </c>
      <c r="L498" s="1" t="str">
        <f t="shared" si="7"/>
        <v>"39.9"</v>
      </c>
      <c r="M498">
        <v>100</v>
      </c>
      <c r="N498">
        <f>0.029*stand_validation_1cycle2[[#This Row],[stand_level_biomass]]</f>
        <v>29.503107365909262</v>
      </c>
      <c r="O498">
        <f>0.213*stand_validation_1cycle2[[#This Row],[stand_level_biomass]]</f>
        <v>216.69523685995421</v>
      </c>
      <c r="P498">
        <f>0.571*stand_validation_1cycle2[[#This Row],[stand_level_biomass]]</f>
        <v>580.90601054945466</v>
      </c>
      <c r="Q498">
        <f>stand_validation_1cycle2[[#This Row],[stock]]</f>
        <v>100</v>
      </c>
      <c r="R498">
        <v>0</v>
      </c>
      <c r="S498">
        <f>stand_validation_1cycle2[[#This Row],[aws]]</f>
        <v>525.37139892578102</v>
      </c>
      <c r="T498">
        <f>stand_validation_1cycle2[[#This Row],[percent_tree_cover]]*100</f>
        <v>8.7483987631909805</v>
      </c>
    </row>
    <row r="499" spans="1:20" x14ac:dyDescent="0.2">
      <c r="A499">
        <v>1</v>
      </c>
      <c r="B499" t="s">
        <v>517</v>
      </c>
      <c r="C499">
        <v>37.511111111111127</v>
      </c>
      <c r="D499">
        <v>896.89369609976097</v>
      </c>
      <c r="E499">
        <v>7.8277964592067999</v>
      </c>
      <c r="F499">
        <v>27.0831789889119</v>
      </c>
      <c r="G499">
        <v>99</v>
      </c>
      <c r="H499">
        <v>524.23059082031205</v>
      </c>
      <c r="I499">
        <v>7.7736328612233493E-2</v>
      </c>
      <c r="K499" s="1" t="str">
        <f>TEXT(stand_validation_1cycle2[[#This Row],[stand_age]], ".0")</f>
        <v>37.5</v>
      </c>
      <c r="L499" s="1" t="str">
        <f t="shared" si="7"/>
        <v>"37.5"</v>
      </c>
      <c r="M499">
        <v>100</v>
      </c>
      <c r="N499">
        <f>0.029*stand_validation_1cycle2[[#This Row],[stand_level_biomass]]</f>
        <v>26.00991718689307</v>
      </c>
      <c r="O499">
        <f>0.213*stand_validation_1cycle2[[#This Row],[stand_level_biomass]]</f>
        <v>191.03835726924908</v>
      </c>
      <c r="P499">
        <f>0.571*stand_validation_1cycle2[[#This Row],[stand_level_biomass]]</f>
        <v>512.12630047296352</v>
      </c>
      <c r="Q499">
        <f>stand_validation_1cycle2[[#This Row],[stock]]</f>
        <v>99</v>
      </c>
      <c r="R499">
        <v>0</v>
      </c>
      <c r="S499">
        <f>stand_validation_1cycle2[[#This Row],[aws]]</f>
        <v>524.23059082031205</v>
      </c>
      <c r="T499">
        <f>stand_validation_1cycle2[[#This Row],[percent_tree_cover]]*100</f>
        <v>7.7736328612233496</v>
      </c>
    </row>
    <row r="500" spans="1:20" x14ac:dyDescent="0.2">
      <c r="A500">
        <v>1</v>
      </c>
      <c r="B500" t="s">
        <v>518</v>
      </c>
      <c r="C500">
        <v>34.865277777777798</v>
      </c>
      <c r="D500">
        <v>752.13809493105805</v>
      </c>
      <c r="E500">
        <v>6.7900365141409802</v>
      </c>
      <c r="F500">
        <v>25.0869989990364</v>
      </c>
      <c r="G500">
        <v>100</v>
      </c>
      <c r="H500">
        <v>524.68328857421795</v>
      </c>
      <c r="I500">
        <v>6.7659412490693793E-2</v>
      </c>
      <c r="K500" s="1" t="str">
        <f>TEXT(stand_validation_1cycle2[[#This Row],[stand_age]], ".0")</f>
        <v>34.9</v>
      </c>
      <c r="L500" s="1" t="str">
        <f t="shared" si="7"/>
        <v>"34.9"</v>
      </c>
      <c r="M500">
        <v>100</v>
      </c>
      <c r="N500">
        <f>0.029*stand_validation_1cycle2[[#This Row],[stand_level_biomass]]</f>
        <v>21.812004753000686</v>
      </c>
      <c r="O500">
        <f>0.213*stand_validation_1cycle2[[#This Row],[stand_level_biomass]]</f>
        <v>160.20541422031536</v>
      </c>
      <c r="P500">
        <f>0.571*stand_validation_1cycle2[[#This Row],[stand_level_biomass]]</f>
        <v>429.47085220563412</v>
      </c>
      <c r="Q500">
        <f>stand_validation_1cycle2[[#This Row],[stock]]</f>
        <v>100</v>
      </c>
      <c r="R500">
        <v>0</v>
      </c>
      <c r="S500">
        <f>stand_validation_1cycle2[[#This Row],[aws]]</f>
        <v>524.68328857421795</v>
      </c>
      <c r="T500">
        <f>stand_validation_1cycle2[[#This Row],[percent_tree_cover]]*100</f>
        <v>6.7659412490693791</v>
      </c>
    </row>
    <row r="501" spans="1:20" x14ac:dyDescent="0.2">
      <c r="A501">
        <v>1</v>
      </c>
      <c r="B501" t="s">
        <v>519</v>
      </c>
      <c r="C501">
        <v>42.636111111111113</v>
      </c>
      <c r="D501">
        <v>1197.2716532412201</v>
      </c>
      <c r="E501">
        <v>10.1278663966427</v>
      </c>
      <c r="F501">
        <v>30.685455598832799</v>
      </c>
      <c r="G501">
        <v>100</v>
      </c>
      <c r="H501">
        <v>571.95324707031205</v>
      </c>
      <c r="I501">
        <v>0.10088763045878101</v>
      </c>
      <c r="K501" s="1" t="str">
        <f>TEXT(stand_validation_1cycle2[[#This Row],[stand_age]], ".0")</f>
        <v>42.6</v>
      </c>
      <c r="L501" s="1" t="str">
        <f t="shared" si="7"/>
        <v>"42.6"</v>
      </c>
      <c r="M501">
        <v>100</v>
      </c>
      <c r="N501">
        <f>0.029*stand_validation_1cycle2[[#This Row],[stand_level_biomass]]</f>
        <v>34.720877943995383</v>
      </c>
      <c r="O501">
        <f>0.213*stand_validation_1cycle2[[#This Row],[stand_level_biomass]]</f>
        <v>255.01886214037987</v>
      </c>
      <c r="P501">
        <f>0.571*stand_validation_1cycle2[[#This Row],[stand_level_biomass]]</f>
        <v>683.64211400073657</v>
      </c>
      <c r="Q501">
        <f>stand_validation_1cycle2[[#This Row],[stock]]</f>
        <v>100</v>
      </c>
      <c r="R501">
        <v>0</v>
      </c>
      <c r="S501">
        <f>stand_validation_1cycle2[[#This Row],[aws]]</f>
        <v>571.95324707031205</v>
      </c>
      <c r="T501">
        <f>stand_validation_1cycle2[[#This Row],[percent_tree_cover]]*100</f>
        <v>10.0887630458781</v>
      </c>
    </row>
    <row r="502" spans="1:20" x14ac:dyDescent="0.2">
      <c r="A502">
        <v>1</v>
      </c>
      <c r="B502" t="s">
        <v>520</v>
      </c>
      <c r="C502">
        <v>33.115414710485133</v>
      </c>
      <c r="D502">
        <v>590.80955361616702</v>
      </c>
      <c r="E502">
        <v>4.0415348559334499</v>
      </c>
      <c r="F502">
        <v>23.829575867506001</v>
      </c>
      <c r="G502">
        <v>71</v>
      </c>
      <c r="H502">
        <v>570.64080810546795</v>
      </c>
      <c r="I502">
        <v>5.6319181323989199E-2</v>
      </c>
      <c r="K502" s="1" t="str">
        <f>TEXT(stand_validation_1cycle2[[#This Row],[stand_age]], ".0")</f>
        <v>33.1</v>
      </c>
      <c r="L502" s="1" t="str">
        <f t="shared" si="7"/>
        <v>"33.1"</v>
      </c>
      <c r="M502">
        <v>100</v>
      </c>
      <c r="N502">
        <f>0.029*stand_validation_1cycle2[[#This Row],[stand_level_biomass]]</f>
        <v>17.133477054868845</v>
      </c>
      <c r="O502">
        <f>0.213*stand_validation_1cycle2[[#This Row],[stand_level_biomass]]</f>
        <v>125.84243492024358</v>
      </c>
      <c r="P502">
        <f>0.571*stand_validation_1cycle2[[#This Row],[stand_level_biomass]]</f>
        <v>337.35225511483134</v>
      </c>
      <c r="Q502">
        <f>stand_validation_1cycle2[[#This Row],[stock]]</f>
        <v>71</v>
      </c>
      <c r="R502">
        <v>0</v>
      </c>
      <c r="S502">
        <f>stand_validation_1cycle2[[#This Row],[aws]]</f>
        <v>570.64080810546795</v>
      </c>
      <c r="T502">
        <f>stand_validation_1cycle2[[#This Row],[percent_tree_cover]]*100</f>
        <v>5.63191813239892</v>
      </c>
    </row>
    <row r="503" spans="1:20" x14ac:dyDescent="0.2">
      <c r="A503">
        <v>1</v>
      </c>
      <c r="B503" t="s">
        <v>521</v>
      </c>
      <c r="C503">
        <v>37.114396654719243</v>
      </c>
      <c r="D503">
        <v>827.62526743919705</v>
      </c>
      <c r="E503">
        <v>6.8616161319567004</v>
      </c>
      <c r="F503">
        <v>26.8251049988346</v>
      </c>
      <c r="G503">
        <v>92</v>
      </c>
      <c r="H503">
        <v>571</v>
      </c>
      <c r="I503">
        <v>7.1536677181081101E-2</v>
      </c>
      <c r="K503" s="1" t="str">
        <f>TEXT(stand_validation_1cycle2[[#This Row],[stand_age]], ".0")</f>
        <v>37.1</v>
      </c>
      <c r="L503" s="1" t="str">
        <f t="shared" si="7"/>
        <v>"37.1"</v>
      </c>
      <c r="M503">
        <v>100</v>
      </c>
      <c r="N503">
        <f>0.029*stand_validation_1cycle2[[#This Row],[stand_level_biomass]]</f>
        <v>24.001132755736716</v>
      </c>
      <c r="O503">
        <f>0.213*stand_validation_1cycle2[[#This Row],[stand_level_biomass]]</f>
        <v>176.28418196454896</v>
      </c>
      <c r="P503">
        <f>0.571*stand_validation_1cycle2[[#This Row],[stand_level_biomass]]</f>
        <v>472.57402770778145</v>
      </c>
      <c r="Q503">
        <f>stand_validation_1cycle2[[#This Row],[stock]]</f>
        <v>92</v>
      </c>
      <c r="R503">
        <v>0</v>
      </c>
      <c r="S503">
        <f>stand_validation_1cycle2[[#This Row],[aws]]</f>
        <v>571</v>
      </c>
      <c r="T503">
        <f>stand_validation_1cycle2[[#This Row],[percent_tree_cover]]*100</f>
        <v>7.1536677181081103</v>
      </c>
    </row>
    <row r="504" spans="1:20" x14ac:dyDescent="0.2">
      <c r="A504">
        <v>1</v>
      </c>
      <c r="B504" t="s">
        <v>522</v>
      </c>
      <c r="C504">
        <v>35.158333333333353</v>
      </c>
      <c r="D504">
        <v>731.42277915998295</v>
      </c>
      <c r="E504">
        <v>6.67413609256658</v>
      </c>
      <c r="F504">
        <v>25.2989891322792</v>
      </c>
      <c r="G504">
        <v>100</v>
      </c>
      <c r="H504">
        <v>568.67242431640602</v>
      </c>
      <c r="I504">
        <v>6.6504055405163603E-2</v>
      </c>
      <c r="K504" s="1" t="str">
        <f>TEXT(stand_validation_1cycle2[[#This Row],[stand_age]], ".0")</f>
        <v>35.2</v>
      </c>
      <c r="L504" s="1" t="str">
        <f t="shared" si="7"/>
        <v>"35.2"</v>
      </c>
      <c r="M504">
        <v>100</v>
      </c>
      <c r="N504">
        <f>0.029*stand_validation_1cycle2[[#This Row],[stand_level_biomass]]</f>
        <v>21.211260595639505</v>
      </c>
      <c r="O504">
        <f>0.213*stand_validation_1cycle2[[#This Row],[stand_level_biomass]]</f>
        <v>155.79305196107637</v>
      </c>
      <c r="P504">
        <f>0.571*stand_validation_1cycle2[[#This Row],[stand_level_biomass]]</f>
        <v>417.64240690035024</v>
      </c>
      <c r="Q504">
        <f>stand_validation_1cycle2[[#This Row],[stock]]</f>
        <v>100</v>
      </c>
      <c r="R504">
        <v>0</v>
      </c>
      <c r="S504">
        <f>stand_validation_1cycle2[[#This Row],[aws]]</f>
        <v>568.67242431640602</v>
      </c>
      <c r="T504">
        <f>stand_validation_1cycle2[[#This Row],[percent_tree_cover]]*100</f>
        <v>6.6504055405163607</v>
      </c>
    </row>
    <row r="505" spans="1:20" x14ac:dyDescent="0.2">
      <c r="A505">
        <v>1</v>
      </c>
      <c r="B505" t="s">
        <v>523</v>
      </c>
      <c r="C505">
        <v>36.980555555555569</v>
      </c>
      <c r="D505">
        <v>917.75104048583501</v>
      </c>
      <c r="E505">
        <v>7.9455464934560096</v>
      </c>
      <c r="F505">
        <v>26.613167065535698</v>
      </c>
      <c r="G505">
        <v>100</v>
      </c>
      <c r="H505">
        <v>568.39929199218705</v>
      </c>
      <c r="I505">
        <v>7.9162014105447695E-2</v>
      </c>
      <c r="K505" s="1" t="str">
        <f>TEXT(stand_validation_1cycle2[[#This Row],[stand_age]], ".0")</f>
        <v>37.0</v>
      </c>
      <c r="L505" s="1" t="str">
        <f t="shared" si="7"/>
        <v>"37.0"</v>
      </c>
      <c r="M505">
        <v>100</v>
      </c>
      <c r="N505">
        <f>0.029*stand_validation_1cycle2[[#This Row],[stand_level_biomass]]</f>
        <v>26.614780174089216</v>
      </c>
      <c r="O505">
        <f>0.213*stand_validation_1cycle2[[#This Row],[stand_level_biomass]]</f>
        <v>195.48097162348284</v>
      </c>
      <c r="P505">
        <f>0.571*stand_validation_1cycle2[[#This Row],[stand_level_biomass]]</f>
        <v>524.03584411741178</v>
      </c>
      <c r="Q505">
        <f>stand_validation_1cycle2[[#This Row],[stock]]</f>
        <v>100</v>
      </c>
      <c r="R505">
        <v>0</v>
      </c>
      <c r="S505">
        <f>stand_validation_1cycle2[[#This Row],[aws]]</f>
        <v>568.39929199218705</v>
      </c>
      <c r="T505">
        <f>stand_validation_1cycle2[[#This Row],[percent_tree_cover]]*100</f>
        <v>7.9162014105447698</v>
      </c>
    </row>
    <row r="506" spans="1:20" x14ac:dyDescent="0.2">
      <c r="A506">
        <v>1</v>
      </c>
      <c r="B506" t="s">
        <v>524</v>
      </c>
      <c r="C506">
        <v>36.444444444444436</v>
      </c>
      <c r="D506">
        <v>682.26056133753502</v>
      </c>
      <c r="E506">
        <v>6.5175182740071698</v>
      </c>
      <c r="F506">
        <v>26.227219998859901</v>
      </c>
      <c r="G506">
        <v>100</v>
      </c>
      <c r="H506">
        <v>571.26214599609295</v>
      </c>
      <c r="I506">
        <v>6.4967043523765602E-2</v>
      </c>
      <c r="K506" s="1" t="str">
        <f>TEXT(stand_validation_1cycle2[[#This Row],[stand_age]], ".0")</f>
        <v>36.4</v>
      </c>
      <c r="L506" s="1" t="str">
        <f t="shared" si="7"/>
        <v>"36.4"</v>
      </c>
      <c r="M506">
        <v>100</v>
      </c>
      <c r="N506">
        <f>0.029*stand_validation_1cycle2[[#This Row],[stand_level_biomass]]</f>
        <v>19.785556278788516</v>
      </c>
      <c r="O506">
        <f>0.213*stand_validation_1cycle2[[#This Row],[stand_level_biomass]]</f>
        <v>145.32149956489496</v>
      </c>
      <c r="P506">
        <f>0.571*stand_validation_1cycle2[[#This Row],[stand_level_biomass]]</f>
        <v>389.57078052373248</v>
      </c>
      <c r="Q506">
        <f>stand_validation_1cycle2[[#This Row],[stock]]</f>
        <v>100</v>
      </c>
      <c r="R506">
        <v>0</v>
      </c>
      <c r="S506">
        <f>stand_validation_1cycle2[[#This Row],[aws]]</f>
        <v>571.26214599609295</v>
      </c>
      <c r="T506">
        <f>stand_validation_1cycle2[[#This Row],[percent_tree_cover]]*100</f>
        <v>6.4967043523765602</v>
      </c>
    </row>
    <row r="507" spans="1:20" x14ac:dyDescent="0.2">
      <c r="A507">
        <v>1</v>
      </c>
      <c r="B507" t="s">
        <v>525</v>
      </c>
      <c r="C507">
        <v>39.273611111111137</v>
      </c>
      <c r="D507">
        <v>925.93358223350901</v>
      </c>
      <c r="E507">
        <v>8.18812221400845</v>
      </c>
      <c r="F507">
        <v>28.270793265223499</v>
      </c>
      <c r="G507">
        <v>100</v>
      </c>
      <c r="H507">
        <v>572.91229248046795</v>
      </c>
      <c r="I507">
        <v>8.1621643312701303E-2</v>
      </c>
      <c r="K507" s="1" t="str">
        <f>TEXT(stand_validation_1cycle2[[#This Row],[stand_age]], ".0")</f>
        <v>39.3</v>
      </c>
      <c r="L507" s="1" t="str">
        <f t="shared" si="7"/>
        <v>"39.3"</v>
      </c>
      <c r="M507">
        <v>100</v>
      </c>
      <c r="N507">
        <f>0.029*stand_validation_1cycle2[[#This Row],[stand_level_biomass]]</f>
        <v>26.852073884771762</v>
      </c>
      <c r="O507">
        <f>0.213*stand_validation_1cycle2[[#This Row],[stand_level_biomass]]</f>
        <v>197.2238530157374</v>
      </c>
      <c r="P507">
        <f>0.571*stand_validation_1cycle2[[#This Row],[stand_level_biomass]]</f>
        <v>528.70807545533364</v>
      </c>
      <c r="Q507">
        <f>stand_validation_1cycle2[[#This Row],[stock]]</f>
        <v>100</v>
      </c>
      <c r="R507">
        <v>0</v>
      </c>
      <c r="S507">
        <f>stand_validation_1cycle2[[#This Row],[aws]]</f>
        <v>572.91229248046795</v>
      </c>
      <c r="T507">
        <f>stand_validation_1cycle2[[#This Row],[percent_tree_cover]]*100</f>
        <v>8.1621643312701302</v>
      </c>
    </row>
    <row r="508" spans="1:20" x14ac:dyDescent="0.2">
      <c r="A508">
        <v>1</v>
      </c>
      <c r="B508" t="s">
        <v>526</v>
      </c>
      <c r="C508">
        <v>35.015277777777797</v>
      </c>
      <c r="D508">
        <v>747.38912803682695</v>
      </c>
      <c r="E508">
        <v>6.7818463820930699</v>
      </c>
      <c r="F508">
        <v>25.193836599090702</v>
      </c>
      <c r="G508">
        <v>100</v>
      </c>
      <c r="H508">
        <v>568.63134765625</v>
      </c>
      <c r="I508">
        <v>6.7558813275634094E-2</v>
      </c>
      <c r="K508" s="1" t="str">
        <f>TEXT(stand_validation_1cycle2[[#This Row],[stand_age]], ".0")</f>
        <v>35.0</v>
      </c>
      <c r="L508" s="1" t="str">
        <f t="shared" si="7"/>
        <v>"35.0"</v>
      </c>
      <c r="M508">
        <v>100</v>
      </c>
      <c r="N508">
        <f>0.029*stand_validation_1cycle2[[#This Row],[stand_level_biomass]]</f>
        <v>21.674284713067983</v>
      </c>
      <c r="O508">
        <f>0.213*stand_validation_1cycle2[[#This Row],[stand_level_biomass]]</f>
        <v>159.19388427184413</v>
      </c>
      <c r="P508">
        <f>0.571*stand_validation_1cycle2[[#This Row],[stand_level_biomass]]</f>
        <v>426.75919210902816</v>
      </c>
      <c r="Q508">
        <f>stand_validation_1cycle2[[#This Row],[stock]]</f>
        <v>100</v>
      </c>
      <c r="R508">
        <v>0</v>
      </c>
      <c r="S508">
        <f>stand_validation_1cycle2[[#This Row],[aws]]</f>
        <v>568.63134765625</v>
      </c>
      <c r="T508">
        <f>stand_validation_1cycle2[[#This Row],[percent_tree_cover]]*100</f>
        <v>6.7558813275634098</v>
      </c>
    </row>
    <row r="509" spans="1:20" x14ac:dyDescent="0.2">
      <c r="A509">
        <v>1</v>
      </c>
      <c r="B509" t="s">
        <v>527</v>
      </c>
      <c r="C509">
        <v>40.124017957351306</v>
      </c>
      <c r="D509">
        <v>1073.7464137986301</v>
      </c>
      <c r="E509">
        <v>9.0530867091452105</v>
      </c>
      <c r="F509">
        <v>28.875410562770501</v>
      </c>
      <c r="G509">
        <v>99</v>
      </c>
      <c r="H509">
        <v>573.527587890625</v>
      </c>
      <c r="I509">
        <v>9.01807855804556E-2</v>
      </c>
      <c r="K509" s="1" t="str">
        <f>TEXT(stand_validation_1cycle2[[#This Row],[stand_age]], ".0")</f>
        <v>40.1</v>
      </c>
      <c r="L509" s="1" t="str">
        <f t="shared" si="7"/>
        <v>"40.1"</v>
      </c>
      <c r="M509">
        <v>100</v>
      </c>
      <c r="N509">
        <f>0.029*stand_validation_1cycle2[[#This Row],[stand_level_biomass]]</f>
        <v>31.138646000160275</v>
      </c>
      <c r="O509">
        <f>0.213*stand_validation_1cycle2[[#This Row],[stand_level_biomass]]</f>
        <v>228.70798613910821</v>
      </c>
      <c r="P509">
        <f>0.571*stand_validation_1cycle2[[#This Row],[stand_level_biomass]]</f>
        <v>613.10920227901772</v>
      </c>
      <c r="Q509">
        <f>stand_validation_1cycle2[[#This Row],[stock]]</f>
        <v>99</v>
      </c>
      <c r="R509">
        <v>0</v>
      </c>
      <c r="S509">
        <f>stand_validation_1cycle2[[#This Row],[aws]]</f>
        <v>573.527587890625</v>
      </c>
      <c r="T509">
        <f>stand_validation_1cycle2[[#This Row],[percent_tree_cover]]*100</f>
        <v>9.0180785580455591</v>
      </c>
    </row>
    <row r="510" spans="1:20" x14ac:dyDescent="0.2">
      <c r="A510">
        <v>1</v>
      </c>
      <c r="B510" t="s">
        <v>528</v>
      </c>
      <c r="C510">
        <v>34.823611111111106</v>
      </c>
      <c r="D510">
        <v>736.30246969030998</v>
      </c>
      <c r="E510">
        <v>6.6733043559115401</v>
      </c>
      <c r="F510">
        <v>25.056495314285701</v>
      </c>
      <c r="G510">
        <v>100</v>
      </c>
      <c r="H510">
        <v>568.61767578125</v>
      </c>
      <c r="I510">
        <v>6.6494105648033403E-2</v>
      </c>
      <c r="K510" s="1" t="str">
        <f>TEXT(stand_validation_1cycle2[[#This Row],[stand_age]], ".0")</f>
        <v>34.8</v>
      </c>
      <c r="L510" s="1" t="str">
        <f t="shared" si="7"/>
        <v>"34.8"</v>
      </c>
      <c r="M510">
        <v>100</v>
      </c>
      <c r="N510">
        <f>0.029*stand_validation_1cycle2[[#This Row],[stand_level_biomass]]</f>
        <v>21.352771621018992</v>
      </c>
      <c r="O510">
        <f>0.213*stand_validation_1cycle2[[#This Row],[stand_level_biomass]]</f>
        <v>156.83242604403603</v>
      </c>
      <c r="P510">
        <f>0.571*stand_validation_1cycle2[[#This Row],[stand_level_biomass]]</f>
        <v>420.42871019316698</v>
      </c>
      <c r="Q510">
        <f>stand_validation_1cycle2[[#This Row],[stock]]</f>
        <v>100</v>
      </c>
      <c r="R510">
        <v>0</v>
      </c>
      <c r="S510">
        <f>stand_validation_1cycle2[[#This Row],[aws]]</f>
        <v>568.61767578125</v>
      </c>
      <c r="T510">
        <f>stand_validation_1cycle2[[#This Row],[percent_tree_cover]]*100</f>
        <v>6.6494105648033406</v>
      </c>
    </row>
    <row r="511" spans="1:20" x14ac:dyDescent="0.2">
      <c r="A511">
        <v>1</v>
      </c>
      <c r="B511" t="s">
        <v>529</v>
      </c>
      <c r="C511">
        <v>39.550000000000011</v>
      </c>
      <c r="D511">
        <v>1020.44542758971</v>
      </c>
      <c r="E511">
        <v>8.7998256465797393</v>
      </c>
      <c r="F511">
        <v>28.461295542857101</v>
      </c>
      <c r="G511">
        <v>100</v>
      </c>
      <c r="H511">
        <v>574.35705566406205</v>
      </c>
      <c r="I511">
        <v>8.7653612694174404E-2</v>
      </c>
      <c r="K511" s="1" t="str">
        <f>TEXT(stand_validation_1cycle2[[#This Row],[stand_age]], ".0")</f>
        <v>39.6</v>
      </c>
      <c r="L511" s="1" t="str">
        <f t="shared" si="7"/>
        <v>"39.6"</v>
      </c>
      <c r="M511">
        <v>100</v>
      </c>
      <c r="N511">
        <f>0.029*stand_validation_1cycle2[[#This Row],[stand_level_biomass]]</f>
        <v>29.592917400101591</v>
      </c>
      <c r="O511">
        <f>0.213*stand_validation_1cycle2[[#This Row],[stand_level_biomass]]</f>
        <v>217.35487607660824</v>
      </c>
      <c r="P511">
        <f>0.571*stand_validation_1cycle2[[#This Row],[stand_level_biomass]]</f>
        <v>582.6743391537243</v>
      </c>
      <c r="Q511">
        <f>stand_validation_1cycle2[[#This Row],[stock]]</f>
        <v>100</v>
      </c>
      <c r="R511">
        <v>0</v>
      </c>
      <c r="S511">
        <f>stand_validation_1cycle2[[#This Row],[aws]]</f>
        <v>574.35705566406205</v>
      </c>
      <c r="T511">
        <f>stand_validation_1cycle2[[#This Row],[percent_tree_cover]]*100</f>
        <v>8.7653612694174399</v>
      </c>
    </row>
    <row r="512" spans="1:20" x14ac:dyDescent="0.2">
      <c r="A512">
        <v>1</v>
      </c>
      <c r="B512" t="s">
        <v>530</v>
      </c>
      <c r="C512">
        <v>37.158333333333339</v>
      </c>
      <c r="D512">
        <v>909.610257967351</v>
      </c>
      <c r="E512">
        <v>7.8944736216865996</v>
      </c>
      <c r="F512">
        <v>26.742212799999901</v>
      </c>
      <c r="G512">
        <v>100</v>
      </c>
      <c r="H512">
        <v>523.688720703125</v>
      </c>
      <c r="I512">
        <v>7.8665815090092794E-2</v>
      </c>
      <c r="K512" s="1" t="str">
        <f>TEXT(stand_validation_1cycle2[[#This Row],[stand_age]], ".0")</f>
        <v>37.2</v>
      </c>
      <c r="L512" s="1" t="str">
        <f t="shared" si="7"/>
        <v>"37.2"</v>
      </c>
      <c r="M512">
        <v>100</v>
      </c>
      <c r="N512">
        <f>0.029*stand_validation_1cycle2[[#This Row],[stand_level_biomass]]</f>
        <v>26.37869748105318</v>
      </c>
      <c r="O512">
        <f>0.213*stand_validation_1cycle2[[#This Row],[stand_level_biomass]]</f>
        <v>193.74698494704575</v>
      </c>
      <c r="P512">
        <f>0.571*stand_validation_1cycle2[[#This Row],[stand_level_biomass]]</f>
        <v>519.38745729935738</v>
      </c>
      <c r="Q512">
        <f>stand_validation_1cycle2[[#This Row],[stock]]</f>
        <v>100</v>
      </c>
      <c r="R512">
        <v>0</v>
      </c>
      <c r="S512">
        <f>stand_validation_1cycle2[[#This Row],[aws]]</f>
        <v>523.688720703125</v>
      </c>
      <c r="T512">
        <f>stand_validation_1cycle2[[#This Row],[percent_tree_cover]]*100</f>
        <v>7.8665815090092792</v>
      </c>
    </row>
    <row r="513" spans="1:20" x14ac:dyDescent="0.2">
      <c r="A513">
        <v>1</v>
      </c>
      <c r="B513" t="s">
        <v>531</v>
      </c>
      <c r="C513">
        <v>36.426388888888916</v>
      </c>
      <c r="D513">
        <v>789.18584029564204</v>
      </c>
      <c r="E513">
        <v>7.1427195594145996</v>
      </c>
      <c r="F513">
        <v>26.2145645714285</v>
      </c>
      <c r="G513">
        <v>100</v>
      </c>
      <c r="H513">
        <v>0</v>
      </c>
      <c r="I513">
        <v>7.1185559941231102E-2</v>
      </c>
      <c r="K513" s="1" t="str">
        <f>TEXT(stand_validation_1cycle2[[#This Row],[stand_age]], ".0")</f>
        <v>36.4</v>
      </c>
      <c r="L513" s="1" t="str">
        <f t="shared" si="7"/>
        <v>"36.4"</v>
      </c>
      <c r="M513">
        <v>100</v>
      </c>
      <c r="N513">
        <f>0.029*stand_validation_1cycle2[[#This Row],[stand_level_biomass]]</f>
        <v>22.886389368573621</v>
      </c>
      <c r="O513">
        <f>0.213*stand_validation_1cycle2[[#This Row],[stand_level_biomass]]</f>
        <v>168.09658398297174</v>
      </c>
      <c r="P513">
        <f>0.571*stand_validation_1cycle2[[#This Row],[stand_level_biomass]]</f>
        <v>450.62511480881159</v>
      </c>
      <c r="Q513">
        <f>stand_validation_1cycle2[[#This Row],[stock]]</f>
        <v>100</v>
      </c>
      <c r="R513">
        <v>0</v>
      </c>
      <c r="S513">
        <f>stand_validation_1cycle2[[#This Row],[aws]]</f>
        <v>0</v>
      </c>
      <c r="T513">
        <f>stand_validation_1cycle2[[#This Row],[percent_tree_cover]]*100</f>
        <v>7.1185559941231098</v>
      </c>
    </row>
    <row r="514" spans="1:20" x14ac:dyDescent="0.2">
      <c r="A514">
        <v>1</v>
      </c>
      <c r="B514" t="s">
        <v>532</v>
      </c>
      <c r="C514">
        <v>34.666666666666679</v>
      </c>
      <c r="D514">
        <v>612.77715156025704</v>
      </c>
      <c r="E514">
        <v>2.86201289856887</v>
      </c>
      <c r="F514">
        <v>24.947624761904699</v>
      </c>
      <c r="G514">
        <v>48</v>
      </c>
      <c r="H514">
        <v>400</v>
      </c>
      <c r="I514">
        <v>5.8398734835010603E-2</v>
      </c>
      <c r="K514" s="1" t="str">
        <f>TEXT(stand_validation_1cycle2[[#This Row],[stand_age]], ".0")</f>
        <v>34.7</v>
      </c>
      <c r="L514" s="1" t="str">
        <f t="shared" si="7"/>
        <v>"34.7"</v>
      </c>
      <c r="M514">
        <v>100</v>
      </c>
      <c r="N514">
        <f>0.029*stand_validation_1cycle2[[#This Row],[stand_level_biomass]]</f>
        <v>17.770537395247455</v>
      </c>
      <c r="O514">
        <f>0.213*stand_validation_1cycle2[[#This Row],[stand_level_biomass]]</f>
        <v>130.52153328233476</v>
      </c>
      <c r="P514">
        <f>0.571*stand_validation_1cycle2[[#This Row],[stand_level_biomass]]</f>
        <v>349.89575354090675</v>
      </c>
      <c r="Q514">
        <f>stand_validation_1cycle2[[#This Row],[stock]]</f>
        <v>48</v>
      </c>
      <c r="R514">
        <v>0</v>
      </c>
      <c r="S514">
        <f>stand_validation_1cycle2[[#This Row],[aws]]</f>
        <v>400</v>
      </c>
      <c r="T514">
        <f>stand_validation_1cycle2[[#This Row],[percent_tree_cover]]*100</f>
        <v>5.8398734835010604</v>
      </c>
    </row>
    <row r="515" spans="1:20" x14ac:dyDescent="0.2">
      <c r="A515">
        <v>1</v>
      </c>
      <c r="B515" t="s">
        <v>533</v>
      </c>
      <c r="C515">
        <v>42.6875</v>
      </c>
      <c r="D515">
        <v>1145.27069429365</v>
      </c>
      <c r="E515">
        <v>0.38707484545063497</v>
      </c>
      <c r="F515">
        <v>30.720582857142801</v>
      </c>
      <c r="G515">
        <v>4</v>
      </c>
      <c r="H515">
        <v>0</v>
      </c>
      <c r="I515">
        <v>7.5942052451294997E-2</v>
      </c>
      <c r="K515" s="1" t="str">
        <f>TEXT(stand_validation_1cycle2[[#This Row],[stand_age]], ".0")</f>
        <v>42.7</v>
      </c>
      <c r="L515" s="1" t="str">
        <f t="shared" ref="L515:L578" si="8">""""&amp;K515&amp;""""</f>
        <v>"42.7"</v>
      </c>
      <c r="M515">
        <v>100</v>
      </c>
      <c r="N515">
        <f>0.029*stand_validation_1cycle2[[#This Row],[stand_level_biomass]]</f>
        <v>33.212850134515854</v>
      </c>
      <c r="O515">
        <f>0.213*stand_validation_1cycle2[[#This Row],[stand_level_biomass]]</f>
        <v>243.94265788454743</v>
      </c>
      <c r="P515">
        <f>0.571*stand_validation_1cycle2[[#This Row],[stand_level_biomass]]</f>
        <v>653.94956644167405</v>
      </c>
      <c r="Q515">
        <f>stand_validation_1cycle2[[#This Row],[stock]]</f>
        <v>4</v>
      </c>
      <c r="R515">
        <v>0</v>
      </c>
      <c r="S515">
        <f>stand_validation_1cycle2[[#This Row],[aws]]</f>
        <v>0</v>
      </c>
      <c r="T515">
        <f>stand_validation_1cycle2[[#This Row],[percent_tree_cover]]*100</f>
        <v>7.5942052451294995</v>
      </c>
    </row>
    <row r="516" spans="1:20" x14ac:dyDescent="0.2">
      <c r="A516">
        <v>1</v>
      </c>
      <c r="B516" t="s">
        <v>534</v>
      </c>
      <c r="C516">
        <v>37.961988304093587</v>
      </c>
      <c r="D516">
        <v>988.43862882666997</v>
      </c>
      <c r="E516">
        <v>8.0151162773715896</v>
      </c>
      <c r="F516">
        <v>27.3154552973789</v>
      </c>
      <c r="G516">
        <v>95</v>
      </c>
      <c r="H516">
        <v>0</v>
      </c>
      <c r="I516">
        <v>8.3014677743098994E-2</v>
      </c>
      <c r="K516" s="1" t="str">
        <f>TEXT(stand_validation_1cycle2[[#This Row],[stand_age]], ".0")</f>
        <v>38.0</v>
      </c>
      <c r="L516" s="1" t="str">
        <f t="shared" si="8"/>
        <v>"38.0"</v>
      </c>
      <c r="M516">
        <v>100</v>
      </c>
      <c r="N516">
        <f>0.029*stand_validation_1cycle2[[#This Row],[stand_level_biomass]]</f>
        <v>28.66472023597343</v>
      </c>
      <c r="O516">
        <f>0.213*stand_validation_1cycle2[[#This Row],[stand_level_biomass]]</f>
        <v>210.5374279400807</v>
      </c>
      <c r="P516">
        <f>0.571*stand_validation_1cycle2[[#This Row],[stand_level_biomass]]</f>
        <v>564.39845706002848</v>
      </c>
      <c r="Q516">
        <f>stand_validation_1cycle2[[#This Row],[stock]]</f>
        <v>95</v>
      </c>
      <c r="R516">
        <v>0</v>
      </c>
      <c r="S516">
        <f>stand_validation_1cycle2[[#This Row],[aws]]</f>
        <v>0</v>
      </c>
      <c r="T516">
        <f>stand_validation_1cycle2[[#This Row],[percent_tree_cover]]*100</f>
        <v>8.3014677743098986</v>
      </c>
    </row>
    <row r="517" spans="1:20" x14ac:dyDescent="0.2">
      <c r="A517">
        <v>1</v>
      </c>
      <c r="B517" t="s">
        <v>535</v>
      </c>
      <c r="C517">
        <v>37.570833333333333</v>
      </c>
      <c r="D517">
        <v>868.30405791134399</v>
      </c>
      <c r="E517">
        <v>7.7057400868277002</v>
      </c>
      <c r="F517">
        <v>27.0375951989142</v>
      </c>
      <c r="G517">
        <v>100</v>
      </c>
      <c r="H517">
        <v>525.18927001953102</v>
      </c>
      <c r="I517">
        <v>7.6781921797637001E-2</v>
      </c>
      <c r="K517" s="1" t="str">
        <f>TEXT(stand_validation_1cycle2[[#This Row],[stand_age]], ".0")</f>
        <v>37.6</v>
      </c>
      <c r="L517" s="1" t="str">
        <f t="shared" si="8"/>
        <v>"37.6"</v>
      </c>
      <c r="M517">
        <v>100</v>
      </c>
      <c r="N517">
        <f>0.029*stand_validation_1cycle2[[#This Row],[stand_level_biomass]]</f>
        <v>25.180817679428976</v>
      </c>
      <c r="O517">
        <f>0.213*stand_validation_1cycle2[[#This Row],[stand_level_biomass]]</f>
        <v>184.94876433511627</v>
      </c>
      <c r="P517">
        <f>0.571*stand_validation_1cycle2[[#This Row],[stand_level_biomass]]</f>
        <v>495.80161706737738</v>
      </c>
      <c r="Q517">
        <f>stand_validation_1cycle2[[#This Row],[stock]]</f>
        <v>100</v>
      </c>
      <c r="R517">
        <v>0</v>
      </c>
      <c r="S517">
        <f>stand_validation_1cycle2[[#This Row],[aws]]</f>
        <v>525.18927001953102</v>
      </c>
      <c r="T517">
        <f>stand_validation_1cycle2[[#This Row],[percent_tree_cover]]*100</f>
        <v>7.6781921797637001</v>
      </c>
    </row>
    <row r="518" spans="1:20" x14ac:dyDescent="0.2">
      <c r="A518">
        <v>1</v>
      </c>
      <c r="B518" t="s">
        <v>536</v>
      </c>
      <c r="C518">
        <v>34.354166666666679</v>
      </c>
      <c r="D518">
        <v>688.98852530302202</v>
      </c>
      <c r="E518">
        <v>6.3494171489007201</v>
      </c>
      <c r="F518">
        <v>24.7203818845577</v>
      </c>
      <c r="G518">
        <v>99</v>
      </c>
      <c r="H518">
        <v>603.59899902343705</v>
      </c>
      <c r="I518">
        <v>6.2810479719575402E-2</v>
      </c>
      <c r="K518" s="1" t="str">
        <f>TEXT(stand_validation_1cycle2[[#This Row],[stand_age]], ".0")</f>
        <v>34.4</v>
      </c>
      <c r="L518" s="1" t="str">
        <f t="shared" si="8"/>
        <v>"34.4"</v>
      </c>
      <c r="M518">
        <v>100</v>
      </c>
      <c r="N518">
        <f>0.029*stand_validation_1cycle2[[#This Row],[stand_level_biomass]]</f>
        <v>19.980667233787639</v>
      </c>
      <c r="O518">
        <f>0.213*stand_validation_1cycle2[[#This Row],[stand_level_biomass]]</f>
        <v>146.7545558895437</v>
      </c>
      <c r="P518">
        <f>0.571*stand_validation_1cycle2[[#This Row],[stand_level_biomass]]</f>
        <v>393.41244794802554</v>
      </c>
      <c r="Q518">
        <f>stand_validation_1cycle2[[#This Row],[stock]]</f>
        <v>99</v>
      </c>
      <c r="R518">
        <v>0</v>
      </c>
      <c r="S518">
        <f>stand_validation_1cycle2[[#This Row],[aws]]</f>
        <v>603.59899902343705</v>
      </c>
      <c r="T518">
        <f>stand_validation_1cycle2[[#This Row],[percent_tree_cover]]*100</f>
        <v>6.2810479719575403</v>
      </c>
    </row>
    <row r="519" spans="1:20" x14ac:dyDescent="0.2">
      <c r="A519">
        <v>1</v>
      </c>
      <c r="B519" t="s">
        <v>537</v>
      </c>
      <c r="C519">
        <v>39.420833333333341</v>
      </c>
      <c r="D519">
        <v>916.71947943394105</v>
      </c>
      <c r="E519">
        <v>8.1893914174405005</v>
      </c>
      <c r="F519">
        <v>28.373452932021401</v>
      </c>
      <c r="G519">
        <v>100</v>
      </c>
      <c r="H519">
        <v>524.85400390625</v>
      </c>
      <c r="I519">
        <v>8.1613619688828604E-2</v>
      </c>
      <c r="K519" s="1" t="str">
        <f>TEXT(stand_validation_1cycle2[[#This Row],[stand_age]], ".0")</f>
        <v>39.4</v>
      </c>
      <c r="L519" s="1" t="str">
        <f t="shared" si="8"/>
        <v>"39.4"</v>
      </c>
      <c r="M519">
        <v>100</v>
      </c>
      <c r="N519">
        <f>0.029*stand_validation_1cycle2[[#This Row],[stand_level_biomass]]</f>
        <v>26.584864903584293</v>
      </c>
      <c r="O519">
        <f>0.213*stand_validation_1cycle2[[#This Row],[stand_level_biomass]]</f>
        <v>195.26124911942944</v>
      </c>
      <c r="P519">
        <f>0.571*stand_validation_1cycle2[[#This Row],[stand_level_biomass]]</f>
        <v>523.44682275678031</v>
      </c>
      <c r="Q519">
        <f>stand_validation_1cycle2[[#This Row],[stock]]</f>
        <v>100</v>
      </c>
      <c r="R519">
        <v>0</v>
      </c>
      <c r="S519">
        <f>stand_validation_1cycle2[[#This Row],[aws]]</f>
        <v>524.85400390625</v>
      </c>
      <c r="T519">
        <f>stand_validation_1cycle2[[#This Row],[percent_tree_cover]]*100</f>
        <v>8.1613619688828596</v>
      </c>
    </row>
    <row r="520" spans="1:20" x14ac:dyDescent="0.2">
      <c r="A520">
        <v>1</v>
      </c>
      <c r="B520" t="s">
        <v>538</v>
      </c>
      <c r="C520">
        <v>36.777777777777793</v>
      </c>
      <c r="D520">
        <v>823.81064502522202</v>
      </c>
      <c r="E520">
        <v>7.3218712366800496</v>
      </c>
      <c r="F520">
        <v>26.531079864259699</v>
      </c>
      <c r="G520">
        <v>99</v>
      </c>
      <c r="H520">
        <v>524.85400390625</v>
      </c>
      <c r="I520">
        <v>7.2650571263760705E-2</v>
      </c>
      <c r="K520" s="1" t="str">
        <f>TEXT(stand_validation_1cycle2[[#This Row],[stand_age]], ".0")</f>
        <v>36.8</v>
      </c>
      <c r="L520" s="1" t="str">
        <f t="shared" si="8"/>
        <v>"36.8"</v>
      </c>
      <c r="M520">
        <v>100</v>
      </c>
      <c r="N520">
        <f>0.029*stand_validation_1cycle2[[#This Row],[stand_level_biomass]]</f>
        <v>23.890508705731438</v>
      </c>
      <c r="O520">
        <f>0.213*stand_validation_1cycle2[[#This Row],[stand_level_biomass]]</f>
        <v>175.47166739037229</v>
      </c>
      <c r="P520">
        <f>0.571*stand_validation_1cycle2[[#This Row],[stand_level_biomass]]</f>
        <v>470.39587830940172</v>
      </c>
      <c r="Q520">
        <f>stand_validation_1cycle2[[#This Row],[stock]]</f>
        <v>99</v>
      </c>
      <c r="R520">
        <v>0</v>
      </c>
      <c r="S520">
        <f>stand_validation_1cycle2[[#This Row],[aws]]</f>
        <v>524.85400390625</v>
      </c>
      <c r="T520">
        <f>stand_validation_1cycle2[[#This Row],[percent_tree_cover]]*100</f>
        <v>7.2650571263760702</v>
      </c>
    </row>
    <row r="521" spans="1:20" x14ac:dyDescent="0.2">
      <c r="A521">
        <v>1</v>
      </c>
      <c r="B521" t="s">
        <v>539</v>
      </c>
      <c r="C521">
        <v>37.912499999999994</v>
      </c>
      <c r="D521">
        <v>835.25235996523202</v>
      </c>
      <c r="E521">
        <v>7.5776667791188004</v>
      </c>
      <c r="F521">
        <v>27.2840544655221</v>
      </c>
      <c r="G521">
        <v>100</v>
      </c>
      <c r="H521">
        <v>525.26617431640602</v>
      </c>
      <c r="I521">
        <v>7.55093661315972E-2</v>
      </c>
      <c r="K521" s="1" t="str">
        <f>TEXT(stand_validation_1cycle2[[#This Row],[stand_age]], ".0")</f>
        <v>37.9</v>
      </c>
      <c r="L521" s="1" t="str">
        <f t="shared" si="8"/>
        <v>"37.9"</v>
      </c>
      <c r="M521">
        <v>100</v>
      </c>
      <c r="N521">
        <f>0.029*stand_validation_1cycle2[[#This Row],[stand_level_biomass]]</f>
        <v>24.222318438991731</v>
      </c>
      <c r="O521">
        <f>0.213*stand_validation_1cycle2[[#This Row],[stand_level_biomass]]</f>
        <v>177.9087526725944</v>
      </c>
      <c r="P521">
        <f>0.571*stand_validation_1cycle2[[#This Row],[stand_level_biomass]]</f>
        <v>476.92909754014744</v>
      </c>
      <c r="Q521">
        <f>stand_validation_1cycle2[[#This Row],[stock]]</f>
        <v>100</v>
      </c>
      <c r="R521">
        <v>0</v>
      </c>
      <c r="S521">
        <f>stand_validation_1cycle2[[#This Row],[aws]]</f>
        <v>525.26617431640602</v>
      </c>
      <c r="T521">
        <f>stand_validation_1cycle2[[#This Row],[percent_tree_cover]]*100</f>
        <v>7.5509366131597204</v>
      </c>
    </row>
    <row r="522" spans="1:20" x14ac:dyDescent="0.2">
      <c r="A522">
        <v>1</v>
      </c>
      <c r="B522" t="s">
        <v>540</v>
      </c>
      <c r="C522">
        <v>36.050000000000011</v>
      </c>
      <c r="D522">
        <v>786.05572302724397</v>
      </c>
      <c r="E522">
        <v>7.0977076052721397</v>
      </c>
      <c r="F522">
        <v>25.939473332374199</v>
      </c>
      <c r="G522">
        <v>100</v>
      </c>
      <c r="H522">
        <v>524.48052978515602</v>
      </c>
      <c r="I522">
        <v>7.0718384294171294E-2</v>
      </c>
      <c r="K522" s="1" t="str">
        <f>TEXT(stand_validation_1cycle2[[#This Row],[stand_age]], ".0")</f>
        <v>36.1</v>
      </c>
      <c r="L522" s="1" t="str">
        <f t="shared" si="8"/>
        <v>"36.1"</v>
      </c>
      <c r="M522">
        <v>100</v>
      </c>
      <c r="N522">
        <f>0.029*stand_validation_1cycle2[[#This Row],[stand_level_biomass]]</f>
        <v>22.795615967790077</v>
      </c>
      <c r="O522">
        <f>0.213*stand_validation_1cycle2[[#This Row],[stand_level_biomass]]</f>
        <v>167.42986900480295</v>
      </c>
      <c r="P522">
        <f>0.571*stand_validation_1cycle2[[#This Row],[stand_level_biomass]]</f>
        <v>448.83781784855626</v>
      </c>
      <c r="Q522">
        <f>stand_validation_1cycle2[[#This Row],[stock]]</f>
        <v>100</v>
      </c>
      <c r="R522">
        <v>0</v>
      </c>
      <c r="S522">
        <f>stand_validation_1cycle2[[#This Row],[aws]]</f>
        <v>524.48052978515602</v>
      </c>
      <c r="T522">
        <f>stand_validation_1cycle2[[#This Row],[percent_tree_cover]]*100</f>
        <v>7.071838429417129</v>
      </c>
    </row>
    <row r="523" spans="1:20" x14ac:dyDescent="0.2">
      <c r="A523">
        <v>1</v>
      </c>
      <c r="B523" t="s">
        <v>541</v>
      </c>
      <c r="C523">
        <v>35.890277777777783</v>
      </c>
      <c r="D523">
        <v>846.44369409344495</v>
      </c>
      <c r="E523">
        <v>7.4180361732045998</v>
      </c>
      <c r="F523">
        <v>25.826698998982099</v>
      </c>
      <c r="G523">
        <v>100</v>
      </c>
      <c r="H523">
        <v>572</v>
      </c>
      <c r="I523">
        <v>7.3902674473785401E-2</v>
      </c>
      <c r="K523" s="1" t="str">
        <f>TEXT(stand_validation_1cycle2[[#This Row],[stand_age]], ".0")</f>
        <v>35.9</v>
      </c>
      <c r="L523" s="1" t="str">
        <f t="shared" si="8"/>
        <v>"35.9"</v>
      </c>
      <c r="M523">
        <v>100</v>
      </c>
      <c r="N523">
        <f>0.029*stand_validation_1cycle2[[#This Row],[stand_level_biomass]]</f>
        <v>24.546867128709906</v>
      </c>
      <c r="O523">
        <f>0.213*stand_validation_1cycle2[[#This Row],[stand_level_biomass]]</f>
        <v>180.29250684190376</v>
      </c>
      <c r="P523">
        <f>0.571*stand_validation_1cycle2[[#This Row],[stand_level_biomass]]</f>
        <v>483.31934932735703</v>
      </c>
      <c r="Q523">
        <f>stand_validation_1cycle2[[#This Row],[stock]]</f>
        <v>100</v>
      </c>
      <c r="R523">
        <v>0</v>
      </c>
      <c r="S523">
        <f>stand_validation_1cycle2[[#This Row],[aws]]</f>
        <v>572</v>
      </c>
      <c r="T523">
        <f>stand_validation_1cycle2[[#This Row],[percent_tree_cover]]*100</f>
        <v>7.3902674473785401</v>
      </c>
    </row>
    <row r="524" spans="1:20" x14ac:dyDescent="0.2">
      <c r="A524">
        <v>1</v>
      </c>
      <c r="B524" t="s">
        <v>542</v>
      </c>
      <c r="C524">
        <v>40.409722222222229</v>
      </c>
      <c r="D524">
        <v>1047.33094119621</v>
      </c>
      <c r="E524">
        <v>9.0241832713340209</v>
      </c>
      <c r="F524">
        <v>29.082308732197799</v>
      </c>
      <c r="G524">
        <v>100</v>
      </c>
      <c r="H524">
        <v>611.487060546875</v>
      </c>
      <c r="I524">
        <v>8.9911070578403696E-2</v>
      </c>
      <c r="K524" s="1" t="str">
        <f>TEXT(stand_validation_1cycle2[[#This Row],[stand_age]], ".0")</f>
        <v>40.4</v>
      </c>
      <c r="L524" s="1" t="str">
        <f t="shared" si="8"/>
        <v>"40.4"</v>
      </c>
      <c r="M524">
        <v>100</v>
      </c>
      <c r="N524">
        <f>0.029*stand_validation_1cycle2[[#This Row],[stand_level_biomass]]</f>
        <v>30.372597294690092</v>
      </c>
      <c r="O524">
        <f>0.213*stand_validation_1cycle2[[#This Row],[stand_level_biomass]]</f>
        <v>223.08149047479273</v>
      </c>
      <c r="P524">
        <f>0.571*stand_validation_1cycle2[[#This Row],[stand_level_biomass]]</f>
        <v>598.02596742303581</v>
      </c>
      <c r="Q524">
        <f>stand_validation_1cycle2[[#This Row],[stock]]</f>
        <v>100</v>
      </c>
      <c r="R524">
        <v>0</v>
      </c>
      <c r="S524">
        <f>stand_validation_1cycle2[[#This Row],[aws]]</f>
        <v>611.487060546875</v>
      </c>
      <c r="T524">
        <f>stand_validation_1cycle2[[#This Row],[percent_tree_cover]]*100</f>
        <v>8.9911070578403702</v>
      </c>
    </row>
    <row r="525" spans="1:20" x14ac:dyDescent="0.2">
      <c r="A525">
        <v>1</v>
      </c>
      <c r="B525" t="s">
        <v>543</v>
      </c>
      <c r="C525">
        <v>39.844444444444456</v>
      </c>
      <c r="D525">
        <v>1018.26819476358</v>
      </c>
      <c r="E525">
        <v>8.7567261369651401</v>
      </c>
      <c r="F525">
        <v>28.676163932143499</v>
      </c>
      <c r="G525">
        <v>100</v>
      </c>
      <c r="H525">
        <v>569.210693359375</v>
      </c>
      <c r="I525">
        <v>8.7248870390986499E-2</v>
      </c>
      <c r="K525" s="1" t="str">
        <f>TEXT(stand_validation_1cycle2[[#This Row],[stand_age]], ".0")</f>
        <v>39.8</v>
      </c>
      <c r="L525" s="1" t="str">
        <f t="shared" si="8"/>
        <v>"39.8"</v>
      </c>
      <c r="M525">
        <v>100</v>
      </c>
      <c r="N525">
        <f>0.029*stand_validation_1cycle2[[#This Row],[stand_level_biomass]]</f>
        <v>29.529777648143821</v>
      </c>
      <c r="O525">
        <f>0.213*stand_validation_1cycle2[[#This Row],[stand_level_biomass]]</f>
        <v>216.89112548464254</v>
      </c>
      <c r="P525">
        <f>0.571*stand_validation_1cycle2[[#This Row],[stand_level_biomass]]</f>
        <v>581.43113921000418</v>
      </c>
      <c r="Q525">
        <f>stand_validation_1cycle2[[#This Row],[stock]]</f>
        <v>100</v>
      </c>
      <c r="R525">
        <v>0</v>
      </c>
      <c r="S525">
        <f>stand_validation_1cycle2[[#This Row],[aws]]</f>
        <v>569.210693359375</v>
      </c>
      <c r="T525">
        <f>stand_validation_1cycle2[[#This Row],[percent_tree_cover]]*100</f>
        <v>8.7248870390986504</v>
      </c>
    </row>
    <row r="526" spans="1:20" x14ac:dyDescent="0.2">
      <c r="A526">
        <v>1</v>
      </c>
      <c r="B526" t="s">
        <v>544</v>
      </c>
      <c r="C526">
        <v>37.194725028058386</v>
      </c>
      <c r="D526">
        <v>902.62400834250002</v>
      </c>
      <c r="E526">
        <v>7.8779182138003403</v>
      </c>
      <c r="F526">
        <v>26.769192119991999</v>
      </c>
      <c r="G526">
        <v>99</v>
      </c>
      <c r="H526">
        <v>569.210693359375</v>
      </c>
      <c r="I526">
        <v>7.7643486850790505E-2</v>
      </c>
      <c r="K526" s="1" t="str">
        <f>TEXT(stand_validation_1cycle2[[#This Row],[stand_age]], ".0")</f>
        <v>37.2</v>
      </c>
      <c r="L526" s="1" t="str">
        <f t="shared" si="8"/>
        <v>"37.2"</v>
      </c>
      <c r="M526">
        <v>100</v>
      </c>
      <c r="N526">
        <f>0.029*stand_validation_1cycle2[[#This Row],[stand_level_biomass]]</f>
        <v>26.176096241932502</v>
      </c>
      <c r="O526">
        <f>0.213*stand_validation_1cycle2[[#This Row],[stand_level_biomass]]</f>
        <v>192.25891377695251</v>
      </c>
      <c r="P526">
        <f>0.571*stand_validation_1cycle2[[#This Row],[stand_level_biomass]]</f>
        <v>515.39830876356746</v>
      </c>
      <c r="Q526">
        <f>stand_validation_1cycle2[[#This Row],[stock]]</f>
        <v>99</v>
      </c>
      <c r="R526">
        <v>0</v>
      </c>
      <c r="S526">
        <f>stand_validation_1cycle2[[#This Row],[aws]]</f>
        <v>569.210693359375</v>
      </c>
      <c r="T526">
        <f>stand_validation_1cycle2[[#This Row],[percent_tree_cover]]*100</f>
        <v>7.7643486850790504</v>
      </c>
    </row>
    <row r="527" spans="1:20" x14ac:dyDescent="0.2">
      <c r="A527">
        <v>1</v>
      </c>
      <c r="B527" t="s">
        <v>545</v>
      </c>
      <c r="C527">
        <v>33.984722222222238</v>
      </c>
      <c r="D527">
        <v>661.67869186269502</v>
      </c>
      <c r="E527">
        <v>6.1946481576179497</v>
      </c>
      <c r="F527">
        <v>24.453785665739201</v>
      </c>
      <c r="G527">
        <v>100</v>
      </c>
      <c r="H527">
        <v>524.67681884765602</v>
      </c>
      <c r="I527">
        <v>6.1740608688888497E-2</v>
      </c>
      <c r="K527" s="1" t="str">
        <f>TEXT(stand_validation_1cycle2[[#This Row],[stand_age]], ".0")</f>
        <v>34.0</v>
      </c>
      <c r="L527" s="1" t="str">
        <f t="shared" si="8"/>
        <v>"34.0"</v>
      </c>
      <c r="M527">
        <v>100</v>
      </c>
      <c r="N527">
        <f>0.029*stand_validation_1cycle2[[#This Row],[stand_level_biomass]]</f>
        <v>19.188682064018156</v>
      </c>
      <c r="O527">
        <f>0.213*stand_validation_1cycle2[[#This Row],[stand_level_biomass]]</f>
        <v>140.93756136675404</v>
      </c>
      <c r="P527">
        <f>0.571*stand_validation_1cycle2[[#This Row],[stand_level_biomass]]</f>
        <v>377.8185330535988</v>
      </c>
      <c r="Q527">
        <f>stand_validation_1cycle2[[#This Row],[stock]]</f>
        <v>100</v>
      </c>
      <c r="R527">
        <v>0</v>
      </c>
      <c r="S527">
        <f>stand_validation_1cycle2[[#This Row],[aws]]</f>
        <v>524.67681884765602</v>
      </c>
      <c r="T527">
        <f>stand_validation_1cycle2[[#This Row],[percent_tree_cover]]*100</f>
        <v>6.1740608688888496</v>
      </c>
    </row>
    <row r="528" spans="1:20" x14ac:dyDescent="0.2">
      <c r="A528">
        <v>1</v>
      </c>
      <c r="B528" t="s">
        <v>546</v>
      </c>
      <c r="C528">
        <v>32.994444444444454</v>
      </c>
      <c r="D528">
        <v>612.77711241558495</v>
      </c>
      <c r="E528">
        <v>5.8199747491673604</v>
      </c>
      <c r="F528">
        <v>23.739184799077101</v>
      </c>
      <c r="G528">
        <v>100</v>
      </c>
      <c r="H528">
        <v>525.68963623046795</v>
      </c>
      <c r="I528">
        <v>5.8001167952854003E-2</v>
      </c>
      <c r="K528" s="1" t="str">
        <f>TEXT(stand_validation_1cycle2[[#This Row],[stand_age]], ".0")</f>
        <v>33.0</v>
      </c>
      <c r="L528" s="1" t="str">
        <f t="shared" si="8"/>
        <v>"33.0"</v>
      </c>
      <c r="M528">
        <v>100</v>
      </c>
      <c r="N528">
        <f>0.029*stand_validation_1cycle2[[#This Row],[stand_level_biomass]]</f>
        <v>17.770536260051966</v>
      </c>
      <c r="O528">
        <f>0.213*stand_validation_1cycle2[[#This Row],[stand_level_biomass]]</f>
        <v>130.5215249445196</v>
      </c>
      <c r="P528">
        <f>0.571*stand_validation_1cycle2[[#This Row],[stand_level_biomass]]</f>
        <v>349.895731189299</v>
      </c>
      <c r="Q528">
        <f>stand_validation_1cycle2[[#This Row],[stock]]</f>
        <v>100</v>
      </c>
      <c r="R528">
        <v>0</v>
      </c>
      <c r="S528">
        <f>stand_validation_1cycle2[[#This Row],[aws]]</f>
        <v>525.68963623046795</v>
      </c>
      <c r="T528">
        <f>stand_validation_1cycle2[[#This Row],[percent_tree_cover]]*100</f>
        <v>5.8001167952854003</v>
      </c>
    </row>
    <row r="529" spans="1:20" x14ac:dyDescent="0.2">
      <c r="A529">
        <v>1</v>
      </c>
      <c r="B529" t="s">
        <v>547</v>
      </c>
      <c r="C529">
        <v>41.484722222222253</v>
      </c>
      <c r="D529">
        <v>1085.44060250033</v>
      </c>
      <c r="E529">
        <v>9.3500952348100803</v>
      </c>
      <c r="F529">
        <v>29.8549039989142</v>
      </c>
      <c r="G529">
        <v>100</v>
      </c>
      <c r="H529">
        <v>524.44305419921795</v>
      </c>
      <c r="I529">
        <v>9.3145155135146193E-2</v>
      </c>
      <c r="K529" s="1" t="str">
        <f>TEXT(stand_validation_1cycle2[[#This Row],[stand_age]], ".0")</f>
        <v>41.5</v>
      </c>
      <c r="L529" s="1" t="str">
        <f t="shared" si="8"/>
        <v>"41.5"</v>
      </c>
      <c r="M529">
        <v>100</v>
      </c>
      <c r="N529">
        <f>0.029*stand_validation_1cycle2[[#This Row],[stand_level_biomass]]</f>
        <v>31.477777472509572</v>
      </c>
      <c r="O529">
        <f>0.213*stand_validation_1cycle2[[#This Row],[stand_level_biomass]]</f>
        <v>231.19884833257029</v>
      </c>
      <c r="P529">
        <f>0.571*stand_validation_1cycle2[[#This Row],[stand_level_biomass]]</f>
        <v>619.78658402768838</v>
      </c>
      <c r="Q529">
        <f>stand_validation_1cycle2[[#This Row],[stock]]</f>
        <v>100</v>
      </c>
      <c r="R529">
        <v>0</v>
      </c>
      <c r="S529">
        <f>stand_validation_1cycle2[[#This Row],[aws]]</f>
        <v>524.44305419921795</v>
      </c>
      <c r="T529">
        <f>stand_validation_1cycle2[[#This Row],[percent_tree_cover]]*100</f>
        <v>9.3145155135146194</v>
      </c>
    </row>
    <row r="530" spans="1:20" x14ac:dyDescent="0.2">
      <c r="A530">
        <v>1</v>
      </c>
      <c r="B530" t="s">
        <v>548</v>
      </c>
      <c r="C530">
        <v>35.026388888888903</v>
      </c>
      <c r="D530">
        <v>724.44029730249497</v>
      </c>
      <c r="E530">
        <v>6.6351544255226802</v>
      </c>
      <c r="F530">
        <v>25.1988273325642</v>
      </c>
      <c r="G530">
        <v>100</v>
      </c>
      <c r="H530">
        <v>524.366455078125</v>
      </c>
      <c r="I530">
        <v>6.6107480749568501E-2</v>
      </c>
      <c r="K530" s="1" t="str">
        <f>TEXT(stand_validation_1cycle2[[#This Row],[stand_age]], ".0")</f>
        <v>35.0</v>
      </c>
      <c r="L530" s="1" t="str">
        <f t="shared" si="8"/>
        <v>"35.0"</v>
      </c>
      <c r="M530">
        <v>100</v>
      </c>
      <c r="N530">
        <f>0.029*stand_validation_1cycle2[[#This Row],[stand_level_biomass]]</f>
        <v>21.008768621772354</v>
      </c>
      <c r="O530">
        <f>0.213*stand_validation_1cycle2[[#This Row],[stand_level_biomass]]</f>
        <v>154.30578332543143</v>
      </c>
      <c r="P530">
        <f>0.571*stand_validation_1cycle2[[#This Row],[stand_level_biomass]]</f>
        <v>413.65540975972459</v>
      </c>
      <c r="Q530">
        <f>stand_validation_1cycle2[[#This Row],[stock]]</f>
        <v>100</v>
      </c>
      <c r="R530">
        <v>0</v>
      </c>
      <c r="S530">
        <f>stand_validation_1cycle2[[#This Row],[aws]]</f>
        <v>524.366455078125</v>
      </c>
      <c r="T530">
        <f>stand_validation_1cycle2[[#This Row],[percent_tree_cover]]*100</f>
        <v>6.6107480749568497</v>
      </c>
    </row>
    <row r="531" spans="1:20" x14ac:dyDescent="0.2">
      <c r="A531">
        <v>1</v>
      </c>
      <c r="B531" t="s">
        <v>549</v>
      </c>
      <c r="C531">
        <v>34.181944444444461</v>
      </c>
      <c r="D531">
        <v>661.13253515240501</v>
      </c>
      <c r="E531">
        <v>6.1965566751550103</v>
      </c>
      <c r="F531">
        <v>24.597287998914201</v>
      </c>
      <c r="G531">
        <v>100</v>
      </c>
      <c r="H531">
        <v>525.00775146484295</v>
      </c>
      <c r="I531">
        <v>6.17590749138213E-2</v>
      </c>
      <c r="K531" s="1" t="str">
        <f>TEXT(stand_validation_1cycle2[[#This Row],[stand_age]], ".0")</f>
        <v>34.2</v>
      </c>
      <c r="L531" s="1" t="str">
        <f t="shared" si="8"/>
        <v>"34.2"</v>
      </c>
      <c r="M531">
        <v>100</v>
      </c>
      <c r="N531">
        <f>0.029*stand_validation_1cycle2[[#This Row],[stand_level_biomass]]</f>
        <v>19.172843519419747</v>
      </c>
      <c r="O531">
        <f>0.213*stand_validation_1cycle2[[#This Row],[stand_level_biomass]]</f>
        <v>140.82122998746226</v>
      </c>
      <c r="P531">
        <f>0.571*stand_validation_1cycle2[[#This Row],[stand_level_biomass]]</f>
        <v>377.50667757202325</v>
      </c>
      <c r="Q531">
        <f>stand_validation_1cycle2[[#This Row],[stock]]</f>
        <v>100</v>
      </c>
      <c r="R531">
        <v>0</v>
      </c>
      <c r="S531">
        <f>stand_validation_1cycle2[[#This Row],[aws]]</f>
        <v>525.00775146484295</v>
      </c>
      <c r="T531">
        <f>stand_validation_1cycle2[[#This Row],[percent_tree_cover]]*100</f>
        <v>6.1759074913821301</v>
      </c>
    </row>
    <row r="532" spans="1:20" x14ac:dyDescent="0.2">
      <c r="A532">
        <v>1</v>
      </c>
      <c r="B532" t="s">
        <v>550</v>
      </c>
      <c r="C532">
        <v>39.140277777777804</v>
      </c>
      <c r="D532">
        <v>1005.19121451398</v>
      </c>
      <c r="E532">
        <v>8.6166040360315694</v>
      </c>
      <c r="F532">
        <v>28.169034198819201</v>
      </c>
      <c r="G532">
        <v>100</v>
      </c>
      <c r="H532">
        <v>573.30944824218705</v>
      </c>
      <c r="I532">
        <v>8.5855315906229704E-2</v>
      </c>
      <c r="K532" s="1" t="str">
        <f>TEXT(stand_validation_1cycle2[[#This Row],[stand_age]], ".0")</f>
        <v>39.1</v>
      </c>
      <c r="L532" s="1" t="str">
        <f t="shared" si="8"/>
        <v>"39.1"</v>
      </c>
      <c r="M532">
        <v>100</v>
      </c>
      <c r="N532">
        <f>0.029*stand_validation_1cycle2[[#This Row],[stand_level_biomass]]</f>
        <v>29.150545220905421</v>
      </c>
      <c r="O532">
        <f>0.213*stand_validation_1cycle2[[#This Row],[stand_level_biomass]]</f>
        <v>214.10572869147774</v>
      </c>
      <c r="P532">
        <f>0.571*stand_validation_1cycle2[[#This Row],[stand_level_biomass]]</f>
        <v>573.9641834874825</v>
      </c>
      <c r="Q532">
        <f>stand_validation_1cycle2[[#This Row],[stock]]</f>
        <v>100</v>
      </c>
      <c r="R532">
        <v>0</v>
      </c>
      <c r="S532">
        <f>stand_validation_1cycle2[[#This Row],[aws]]</f>
        <v>573.30944824218705</v>
      </c>
      <c r="T532">
        <f>stand_validation_1cycle2[[#This Row],[percent_tree_cover]]*100</f>
        <v>8.5855315906229706</v>
      </c>
    </row>
    <row r="533" spans="1:20" x14ac:dyDescent="0.2">
      <c r="A533">
        <v>1</v>
      </c>
      <c r="B533" t="s">
        <v>551</v>
      </c>
      <c r="C533">
        <v>34.914893617021285</v>
      </c>
      <c r="D533">
        <v>668.39721658579799</v>
      </c>
      <c r="E533">
        <v>5.94170046891968</v>
      </c>
      <c r="F533">
        <v>25.122843474248398</v>
      </c>
      <c r="G533">
        <v>94</v>
      </c>
      <c r="H533">
        <v>571.817626953125</v>
      </c>
      <c r="I533">
        <v>6.1977787059953299E-2</v>
      </c>
      <c r="K533" s="1" t="str">
        <f>TEXT(stand_validation_1cycle2[[#This Row],[stand_age]], ".0")</f>
        <v>34.9</v>
      </c>
      <c r="L533" s="1" t="str">
        <f t="shared" si="8"/>
        <v>"34.9"</v>
      </c>
      <c r="M533">
        <v>100</v>
      </c>
      <c r="N533">
        <f>0.029*stand_validation_1cycle2[[#This Row],[stand_level_biomass]]</f>
        <v>19.383519280988143</v>
      </c>
      <c r="O533">
        <f>0.213*stand_validation_1cycle2[[#This Row],[stand_level_biomass]]</f>
        <v>142.36860713277497</v>
      </c>
      <c r="P533">
        <f>0.571*stand_validation_1cycle2[[#This Row],[stand_level_biomass]]</f>
        <v>381.65481067049063</v>
      </c>
      <c r="Q533">
        <f>stand_validation_1cycle2[[#This Row],[stock]]</f>
        <v>94</v>
      </c>
      <c r="R533">
        <v>0</v>
      </c>
      <c r="S533">
        <f>stand_validation_1cycle2[[#This Row],[aws]]</f>
        <v>571.817626953125</v>
      </c>
      <c r="T533">
        <f>stand_validation_1cycle2[[#This Row],[percent_tree_cover]]*100</f>
        <v>6.1977787059953302</v>
      </c>
    </row>
    <row r="534" spans="1:20" x14ac:dyDescent="0.2">
      <c r="A534">
        <v>1</v>
      </c>
      <c r="B534" t="s">
        <v>552</v>
      </c>
      <c r="C534">
        <v>38.348148148148155</v>
      </c>
      <c r="D534">
        <v>930.83078564882601</v>
      </c>
      <c r="E534">
        <v>6.1348605078274803</v>
      </c>
      <c r="F534">
        <v>27.5963353768066</v>
      </c>
      <c r="G534">
        <v>75</v>
      </c>
      <c r="H534">
        <v>571</v>
      </c>
      <c r="I534">
        <v>8.2216270742161701E-2</v>
      </c>
      <c r="K534" s="1" t="str">
        <f>TEXT(stand_validation_1cycle2[[#This Row],[stand_age]], ".0")</f>
        <v>38.3</v>
      </c>
      <c r="L534" s="1" t="str">
        <f t="shared" si="8"/>
        <v>"38.3"</v>
      </c>
      <c r="M534">
        <v>100</v>
      </c>
      <c r="N534">
        <f>0.029*stand_validation_1cycle2[[#This Row],[stand_level_biomass]]</f>
        <v>26.994092783815955</v>
      </c>
      <c r="O534">
        <f>0.213*stand_validation_1cycle2[[#This Row],[stand_level_biomass]]</f>
        <v>198.26695734319995</v>
      </c>
      <c r="P534">
        <f>0.571*stand_validation_1cycle2[[#This Row],[stand_level_biomass]]</f>
        <v>531.50437860547959</v>
      </c>
      <c r="Q534">
        <f>stand_validation_1cycle2[[#This Row],[stock]]</f>
        <v>75</v>
      </c>
      <c r="R534">
        <v>0</v>
      </c>
      <c r="S534">
        <f>stand_validation_1cycle2[[#This Row],[aws]]</f>
        <v>571</v>
      </c>
      <c r="T534">
        <f>stand_validation_1cycle2[[#This Row],[percent_tree_cover]]*100</f>
        <v>8.2216270742161708</v>
      </c>
    </row>
    <row r="535" spans="1:20" x14ac:dyDescent="0.2">
      <c r="A535">
        <v>1</v>
      </c>
      <c r="B535" t="s">
        <v>553</v>
      </c>
      <c r="C535">
        <v>34.862500000000018</v>
      </c>
      <c r="D535">
        <v>738.21134674229495</v>
      </c>
      <c r="E535">
        <v>6.68801172191933</v>
      </c>
      <c r="F535">
        <v>25.088409398873502</v>
      </c>
      <c r="G535">
        <v>100</v>
      </c>
      <c r="H535">
        <v>566.92834472656205</v>
      </c>
      <c r="I535">
        <v>6.6658137977693502E-2</v>
      </c>
      <c r="K535" s="1" t="str">
        <f>TEXT(stand_validation_1cycle2[[#This Row],[stand_age]], ".0")</f>
        <v>34.9</v>
      </c>
      <c r="L535" s="1" t="str">
        <f t="shared" si="8"/>
        <v>"34.9"</v>
      </c>
      <c r="M535">
        <v>100</v>
      </c>
      <c r="N535">
        <f>0.029*stand_validation_1cycle2[[#This Row],[stand_level_biomass]]</f>
        <v>21.408129055526555</v>
      </c>
      <c r="O535">
        <f>0.213*stand_validation_1cycle2[[#This Row],[stand_level_biomass]]</f>
        <v>157.23901685610883</v>
      </c>
      <c r="P535">
        <f>0.571*stand_validation_1cycle2[[#This Row],[stand_level_biomass]]</f>
        <v>421.5186789898504</v>
      </c>
      <c r="Q535">
        <f>stand_validation_1cycle2[[#This Row],[stock]]</f>
        <v>100</v>
      </c>
      <c r="R535">
        <v>0</v>
      </c>
      <c r="S535">
        <f>stand_validation_1cycle2[[#This Row],[aws]]</f>
        <v>566.92834472656205</v>
      </c>
      <c r="T535">
        <f>stand_validation_1cycle2[[#This Row],[percent_tree_cover]]*100</f>
        <v>6.6658137977693501</v>
      </c>
    </row>
    <row r="536" spans="1:20" x14ac:dyDescent="0.2">
      <c r="A536">
        <v>1</v>
      </c>
      <c r="B536" t="s">
        <v>554</v>
      </c>
      <c r="C536">
        <v>37.99719416386084</v>
      </c>
      <c r="D536">
        <v>883.30469164202202</v>
      </c>
      <c r="E536">
        <v>7.7514431913539603</v>
      </c>
      <c r="F536">
        <v>27.340831850951599</v>
      </c>
      <c r="G536">
        <v>99</v>
      </c>
      <c r="H536">
        <v>571.64923095703102</v>
      </c>
      <c r="I536">
        <v>7.7035738315741606E-2</v>
      </c>
      <c r="K536" s="1" t="str">
        <f>TEXT(stand_validation_1cycle2[[#This Row],[stand_age]], ".0")</f>
        <v>38.0</v>
      </c>
      <c r="L536" s="1" t="str">
        <f t="shared" si="8"/>
        <v>"38.0"</v>
      </c>
      <c r="M536">
        <v>100</v>
      </c>
      <c r="N536">
        <f>0.029*stand_validation_1cycle2[[#This Row],[stand_level_biomass]]</f>
        <v>25.61583605761864</v>
      </c>
      <c r="O536">
        <f>0.213*stand_validation_1cycle2[[#This Row],[stand_level_biomass]]</f>
        <v>188.14389931975069</v>
      </c>
      <c r="P536">
        <f>0.571*stand_validation_1cycle2[[#This Row],[stand_level_biomass]]</f>
        <v>504.36697892759452</v>
      </c>
      <c r="Q536">
        <f>stand_validation_1cycle2[[#This Row],[stock]]</f>
        <v>99</v>
      </c>
      <c r="R536">
        <v>0</v>
      </c>
      <c r="S536">
        <f>stand_validation_1cycle2[[#This Row],[aws]]</f>
        <v>571.64923095703102</v>
      </c>
      <c r="T536">
        <f>stand_validation_1cycle2[[#This Row],[percent_tree_cover]]*100</f>
        <v>7.7035738315741602</v>
      </c>
    </row>
    <row r="537" spans="1:20" x14ac:dyDescent="0.2">
      <c r="A537">
        <v>1</v>
      </c>
      <c r="B537" t="s">
        <v>555</v>
      </c>
      <c r="C537">
        <v>36.253367003367018</v>
      </c>
      <c r="D537">
        <v>856.05330975717504</v>
      </c>
      <c r="E537">
        <v>7.4670489455914204</v>
      </c>
      <c r="F537">
        <v>26.085240133766199</v>
      </c>
      <c r="G537">
        <v>99</v>
      </c>
      <c r="H537">
        <v>566.92834472656205</v>
      </c>
      <c r="I537">
        <v>7.42872682034941E-2</v>
      </c>
      <c r="K537" s="1" t="str">
        <f>TEXT(stand_validation_1cycle2[[#This Row],[stand_age]], ".0")</f>
        <v>36.3</v>
      </c>
      <c r="L537" s="1" t="str">
        <f t="shared" si="8"/>
        <v>"36.3"</v>
      </c>
      <c r="M537">
        <v>100</v>
      </c>
      <c r="N537">
        <f>0.029*stand_validation_1cycle2[[#This Row],[stand_level_biomass]]</f>
        <v>24.825545982958076</v>
      </c>
      <c r="O537">
        <f>0.213*stand_validation_1cycle2[[#This Row],[stand_level_biomass]]</f>
        <v>182.33935497827827</v>
      </c>
      <c r="P537">
        <f>0.571*stand_validation_1cycle2[[#This Row],[stand_level_biomass]]</f>
        <v>488.80643987134692</v>
      </c>
      <c r="Q537">
        <f>stand_validation_1cycle2[[#This Row],[stock]]</f>
        <v>99</v>
      </c>
      <c r="R537">
        <v>0</v>
      </c>
      <c r="S537">
        <f>stand_validation_1cycle2[[#This Row],[aws]]</f>
        <v>566.92834472656205</v>
      </c>
      <c r="T537">
        <f>stand_validation_1cycle2[[#This Row],[percent_tree_cover]]*100</f>
        <v>7.4287268203494099</v>
      </c>
    </row>
    <row r="538" spans="1:20" x14ac:dyDescent="0.2">
      <c r="A538">
        <v>1</v>
      </c>
      <c r="B538" t="s">
        <v>556</v>
      </c>
      <c r="C538">
        <v>40.659722222222243</v>
      </c>
      <c r="D538">
        <v>1026.8229378364699</v>
      </c>
      <c r="E538">
        <v>8.9027811356250197</v>
      </c>
      <c r="F538">
        <v>29.263718665454199</v>
      </c>
      <c r="G538">
        <v>100</v>
      </c>
      <c r="H538">
        <v>566.92834472656205</v>
      </c>
      <c r="I538">
        <v>8.8696634926880694E-2</v>
      </c>
      <c r="K538" s="1" t="str">
        <f>TEXT(stand_validation_1cycle2[[#This Row],[stand_age]], ".0")</f>
        <v>40.7</v>
      </c>
      <c r="L538" s="1" t="str">
        <f t="shared" si="8"/>
        <v>"40.7"</v>
      </c>
      <c r="M538">
        <v>100</v>
      </c>
      <c r="N538">
        <f>0.029*stand_validation_1cycle2[[#This Row],[stand_level_biomass]]</f>
        <v>29.777865197257629</v>
      </c>
      <c r="O538">
        <f>0.213*stand_validation_1cycle2[[#This Row],[stand_level_biomass]]</f>
        <v>218.71328575916809</v>
      </c>
      <c r="P538">
        <f>0.571*stand_validation_1cycle2[[#This Row],[stand_level_biomass]]</f>
        <v>586.31589750462422</v>
      </c>
      <c r="Q538">
        <f>stand_validation_1cycle2[[#This Row],[stock]]</f>
        <v>100</v>
      </c>
      <c r="R538">
        <v>0</v>
      </c>
      <c r="S538">
        <f>stand_validation_1cycle2[[#This Row],[aws]]</f>
        <v>566.92834472656205</v>
      </c>
      <c r="T538">
        <f>stand_validation_1cycle2[[#This Row],[percent_tree_cover]]*100</f>
        <v>8.8696634926880691</v>
      </c>
    </row>
    <row r="539" spans="1:20" x14ac:dyDescent="0.2">
      <c r="A539">
        <v>1</v>
      </c>
      <c r="B539" t="s">
        <v>557</v>
      </c>
      <c r="C539">
        <v>36.33194444444446</v>
      </c>
      <c r="D539">
        <v>806.33854374551402</v>
      </c>
      <c r="E539">
        <v>7.2331157464290001</v>
      </c>
      <c r="F539">
        <v>26.144308265617099</v>
      </c>
      <c r="G539">
        <v>100</v>
      </c>
      <c r="H539">
        <v>569.04315185546795</v>
      </c>
      <c r="I539">
        <v>7.2079205769003798E-2</v>
      </c>
      <c r="K539" s="1" t="str">
        <f>TEXT(stand_validation_1cycle2[[#This Row],[stand_age]], ".0")</f>
        <v>36.3</v>
      </c>
      <c r="L539" s="1" t="str">
        <f t="shared" si="8"/>
        <v>"36.3"</v>
      </c>
      <c r="M539">
        <v>100</v>
      </c>
      <c r="N539">
        <f>0.029*stand_validation_1cycle2[[#This Row],[stand_level_biomass]]</f>
        <v>23.383817768619906</v>
      </c>
      <c r="O539">
        <f>0.213*stand_validation_1cycle2[[#This Row],[stand_level_biomass]]</f>
        <v>171.75010981779448</v>
      </c>
      <c r="P539">
        <f>0.571*stand_validation_1cycle2[[#This Row],[stand_level_biomass]]</f>
        <v>460.41930847868849</v>
      </c>
      <c r="Q539">
        <f>stand_validation_1cycle2[[#This Row],[stock]]</f>
        <v>100</v>
      </c>
      <c r="R539">
        <v>0</v>
      </c>
      <c r="S539">
        <f>stand_validation_1cycle2[[#This Row],[aws]]</f>
        <v>569.04315185546795</v>
      </c>
      <c r="T539">
        <f>stand_validation_1cycle2[[#This Row],[percent_tree_cover]]*100</f>
        <v>7.2079205769003796</v>
      </c>
    </row>
    <row r="540" spans="1:20" x14ac:dyDescent="0.2">
      <c r="A540">
        <v>1</v>
      </c>
      <c r="B540" t="s">
        <v>558</v>
      </c>
      <c r="C540">
        <v>39.263888888888914</v>
      </c>
      <c r="D540">
        <v>949.90650742105299</v>
      </c>
      <c r="E540">
        <v>8.3090334758653306</v>
      </c>
      <c r="F540">
        <v>28.286681673881599</v>
      </c>
      <c r="G540">
        <v>99</v>
      </c>
      <c r="H540">
        <v>571.10504150390602</v>
      </c>
      <c r="I540">
        <v>8.22895601511721E-2</v>
      </c>
      <c r="K540" s="1" t="str">
        <f>TEXT(stand_validation_1cycle2[[#This Row],[stand_age]], ".0")</f>
        <v>39.3</v>
      </c>
      <c r="L540" s="1" t="str">
        <f t="shared" si="8"/>
        <v>"39.3"</v>
      </c>
      <c r="M540">
        <v>100</v>
      </c>
      <c r="N540">
        <f>0.029*stand_validation_1cycle2[[#This Row],[stand_level_biomass]]</f>
        <v>27.547288715210538</v>
      </c>
      <c r="O540">
        <f>0.213*stand_validation_1cycle2[[#This Row],[stand_level_biomass]]</f>
        <v>202.33008608068428</v>
      </c>
      <c r="P540">
        <f>0.571*stand_validation_1cycle2[[#This Row],[stand_level_biomass]]</f>
        <v>542.39661573742126</v>
      </c>
      <c r="Q540">
        <f>stand_validation_1cycle2[[#This Row],[stock]]</f>
        <v>99</v>
      </c>
      <c r="R540">
        <v>0</v>
      </c>
      <c r="S540">
        <f>stand_validation_1cycle2[[#This Row],[aws]]</f>
        <v>571.10504150390602</v>
      </c>
      <c r="T540">
        <f>stand_validation_1cycle2[[#This Row],[percent_tree_cover]]*100</f>
        <v>8.2289560151172108</v>
      </c>
    </row>
    <row r="541" spans="1:20" x14ac:dyDescent="0.2">
      <c r="A541">
        <v>1</v>
      </c>
      <c r="B541" t="s">
        <v>559</v>
      </c>
      <c r="C541">
        <v>39.843055555555544</v>
      </c>
      <c r="D541">
        <v>961.71744943284602</v>
      </c>
      <c r="E541">
        <v>8.4686570131960597</v>
      </c>
      <c r="F541">
        <v>28.6748395428571</v>
      </c>
      <c r="G541">
        <v>100</v>
      </c>
      <c r="H541">
        <v>566.60467529296795</v>
      </c>
      <c r="I541">
        <v>8.4387576973576503E-2</v>
      </c>
      <c r="K541" s="1" t="str">
        <f>TEXT(stand_validation_1cycle2[[#This Row],[stand_age]], ".0")</f>
        <v>39.8</v>
      </c>
      <c r="L541" s="1" t="str">
        <f t="shared" si="8"/>
        <v>"39.8"</v>
      </c>
      <c r="M541">
        <v>100</v>
      </c>
      <c r="N541">
        <f>0.029*stand_validation_1cycle2[[#This Row],[stand_level_biomass]]</f>
        <v>27.889806033552535</v>
      </c>
      <c r="O541">
        <f>0.213*stand_validation_1cycle2[[#This Row],[stand_level_biomass]]</f>
        <v>204.8458167291962</v>
      </c>
      <c r="P541">
        <f>0.571*stand_validation_1cycle2[[#This Row],[stand_level_biomass]]</f>
        <v>549.14066362615506</v>
      </c>
      <c r="Q541">
        <f>stand_validation_1cycle2[[#This Row],[stock]]</f>
        <v>100</v>
      </c>
      <c r="R541">
        <v>0</v>
      </c>
      <c r="S541">
        <f>stand_validation_1cycle2[[#This Row],[aws]]</f>
        <v>566.60467529296795</v>
      </c>
      <c r="T541">
        <f>stand_validation_1cycle2[[#This Row],[percent_tree_cover]]*100</f>
        <v>8.4387576973576497</v>
      </c>
    </row>
    <row r="542" spans="1:20" x14ac:dyDescent="0.2">
      <c r="A542">
        <v>1</v>
      </c>
      <c r="B542" t="s">
        <v>560</v>
      </c>
      <c r="C542">
        <v>42.163860830527511</v>
      </c>
      <c r="D542">
        <v>1132.59694194041</v>
      </c>
      <c r="E542">
        <v>9.5930966411670795</v>
      </c>
      <c r="F542">
        <v>30.3460031168831</v>
      </c>
      <c r="G542">
        <v>99</v>
      </c>
      <c r="H542">
        <v>576.74493408203102</v>
      </c>
      <c r="I542">
        <v>9.5359698933035406E-2</v>
      </c>
      <c r="K542" s="1" t="str">
        <f>TEXT(stand_validation_1cycle2[[#This Row],[stand_age]], ".0")</f>
        <v>42.2</v>
      </c>
      <c r="L542" s="1" t="str">
        <f t="shared" si="8"/>
        <v>"42.2"</v>
      </c>
      <c r="M542">
        <v>100</v>
      </c>
      <c r="N542">
        <f>0.029*stand_validation_1cycle2[[#This Row],[stand_level_biomass]]</f>
        <v>32.845311316271889</v>
      </c>
      <c r="O542">
        <f>0.213*stand_validation_1cycle2[[#This Row],[stand_level_biomass]]</f>
        <v>241.24314863330733</v>
      </c>
      <c r="P542">
        <f>0.571*stand_validation_1cycle2[[#This Row],[stand_level_biomass]]</f>
        <v>646.71285384797409</v>
      </c>
      <c r="Q542">
        <f>stand_validation_1cycle2[[#This Row],[stock]]</f>
        <v>99</v>
      </c>
      <c r="R542">
        <v>0</v>
      </c>
      <c r="S542">
        <f>stand_validation_1cycle2[[#This Row],[aws]]</f>
        <v>576.74493408203102</v>
      </c>
      <c r="T542">
        <f>stand_validation_1cycle2[[#This Row],[percent_tree_cover]]*100</f>
        <v>9.5359698933035411</v>
      </c>
    </row>
    <row r="543" spans="1:20" x14ac:dyDescent="0.2">
      <c r="A543">
        <v>1</v>
      </c>
      <c r="B543" t="s">
        <v>561</v>
      </c>
      <c r="C543">
        <v>37.129166666666684</v>
      </c>
      <c r="D543">
        <v>958.20587392037498</v>
      </c>
      <c r="E543">
        <v>8.16812754756468</v>
      </c>
      <c r="F543">
        <v>26.717802514285701</v>
      </c>
      <c r="G543">
        <v>100</v>
      </c>
      <c r="H543">
        <v>523.688720703125</v>
      </c>
      <c r="I543">
        <v>8.13816081754489E-2</v>
      </c>
      <c r="K543" s="1" t="str">
        <f>TEXT(stand_validation_1cycle2[[#This Row],[stand_age]], ".0")</f>
        <v>37.1</v>
      </c>
      <c r="L543" s="1" t="str">
        <f t="shared" si="8"/>
        <v>"37.1"</v>
      </c>
      <c r="M543">
        <v>100</v>
      </c>
      <c r="N543">
        <f>0.029*stand_validation_1cycle2[[#This Row],[stand_level_biomass]]</f>
        <v>27.787970343690876</v>
      </c>
      <c r="O543">
        <f>0.213*stand_validation_1cycle2[[#This Row],[stand_level_biomass]]</f>
        <v>204.09785114503987</v>
      </c>
      <c r="P543">
        <f>0.571*stand_validation_1cycle2[[#This Row],[stand_level_biomass]]</f>
        <v>547.13555400853409</v>
      </c>
      <c r="Q543">
        <f>stand_validation_1cycle2[[#This Row],[stock]]</f>
        <v>100</v>
      </c>
      <c r="R543">
        <v>0</v>
      </c>
      <c r="S543">
        <f>stand_validation_1cycle2[[#This Row],[aws]]</f>
        <v>523.688720703125</v>
      </c>
      <c r="T543">
        <f>stand_validation_1cycle2[[#This Row],[percent_tree_cover]]*100</f>
        <v>8.1381608175448896</v>
      </c>
    </row>
    <row r="544" spans="1:20" x14ac:dyDescent="0.2">
      <c r="A544">
        <v>1</v>
      </c>
      <c r="B544" t="s">
        <v>562</v>
      </c>
      <c r="C544">
        <v>38.01944444444446</v>
      </c>
      <c r="D544">
        <v>913.67500988664995</v>
      </c>
      <c r="E544">
        <v>8.0265665971957603</v>
      </c>
      <c r="F544">
        <v>27.358868571428498</v>
      </c>
      <c r="G544">
        <v>100</v>
      </c>
      <c r="H544">
        <v>0</v>
      </c>
      <c r="I544">
        <v>7.99618847282796E-2</v>
      </c>
      <c r="K544" s="1" t="str">
        <f>TEXT(stand_validation_1cycle2[[#This Row],[stand_age]], ".0")</f>
        <v>38.0</v>
      </c>
      <c r="L544" s="1" t="str">
        <f t="shared" si="8"/>
        <v>"38.0"</v>
      </c>
      <c r="M544">
        <v>100</v>
      </c>
      <c r="N544">
        <f>0.029*stand_validation_1cycle2[[#This Row],[stand_level_biomass]]</f>
        <v>26.496575286712851</v>
      </c>
      <c r="O544">
        <f>0.213*stand_validation_1cycle2[[#This Row],[stand_level_biomass]]</f>
        <v>194.61277710585642</v>
      </c>
      <c r="P544">
        <f>0.571*stand_validation_1cycle2[[#This Row],[stand_level_biomass]]</f>
        <v>521.70843064527708</v>
      </c>
      <c r="Q544">
        <f>stand_validation_1cycle2[[#This Row],[stock]]</f>
        <v>100</v>
      </c>
      <c r="R544">
        <v>0</v>
      </c>
      <c r="S544">
        <f>stand_validation_1cycle2[[#This Row],[aws]]</f>
        <v>0</v>
      </c>
      <c r="T544">
        <f>stand_validation_1cycle2[[#This Row],[percent_tree_cover]]*100</f>
        <v>7.99618847282796</v>
      </c>
    </row>
    <row r="545" spans="1:20" x14ac:dyDescent="0.2">
      <c r="A545">
        <v>1</v>
      </c>
      <c r="B545" t="s">
        <v>563</v>
      </c>
      <c r="C545">
        <v>37.42819148936173</v>
      </c>
      <c r="D545">
        <v>759.57094197057995</v>
      </c>
      <c r="E545">
        <v>6.65560148130856</v>
      </c>
      <c r="F545">
        <v>26.934853981762899</v>
      </c>
      <c r="G545">
        <v>94</v>
      </c>
      <c r="H545">
        <v>0</v>
      </c>
      <c r="I545">
        <v>7.1417626125525796E-2</v>
      </c>
      <c r="K545" s="1" t="str">
        <f>TEXT(stand_validation_1cycle2[[#This Row],[stand_age]], ".0")</f>
        <v>37.4</v>
      </c>
      <c r="L545" s="1" t="str">
        <f t="shared" si="8"/>
        <v>"37.4"</v>
      </c>
      <c r="M545">
        <v>100</v>
      </c>
      <c r="N545">
        <f>0.029*stand_validation_1cycle2[[#This Row],[stand_level_biomass]]</f>
        <v>22.027557317146819</v>
      </c>
      <c r="O545">
        <f>0.213*stand_validation_1cycle2[[#This Row],[stand_level_biomass]]</f>
        <v>161.78861063973352</v>
      </c>
      <c r="P545">
        <f>0.571*stand_validation_1cycle2[[#This Row],[stand_level_biomass]]</f>
        <v>433.71500786520113</v>
      </c>
      <c r="Q545">
        <f>stand_validation_1cycle2[[#This Row],[stock]]</f>
        <v>94</v>
      </c>
      <c r="R545">
        <v>0</v>
      </c>
      <c r="S545">
        <f>stand_validation_1cycle2[[#This Row],[aws]]</f>
        <v>0</v>
      </c>
      <c r="T545">
        <f>stand_validation_1cycle2[[#This Row],[percent_tree_cover]]*100</f>
        <v>7.1417626125525793</v>
      </c>
    </row>
    <row r="546" spans="1:20" x14ac:dyDescent="0.2">
      <c r="A546">
        <v>1</v>
      </c>
      <c r="B546" t="s">
        <v>564</v>
      </c>
      <c r="C546">
        <v>39.35030864197531</v>
      </c>
      <c r="D546">
        <v>1005.9676358115</v>
      </c>
      <c r="E546">
        <v>3.1126821471951298</v>
      </c>
      <c r="F546">
        <v>28.3227847619047</v>
      </c>
      <c r="G546">
        <v>36</v>
      </c>
      <c r="H546">
        <v>0</v>
      </c>
      <c r="I546">
        <v>8.1588198800408004E-2</v>
      </c>
      <c r="K546" s="1" t="str">
        <f>TEXT(stand_validation_1cycle2[[#This Row],[stand_age]], ".0")</f>
        <v>39.4</v>
      </c>
      <c r="L546" s="1" t="str">
        <f t="shared" si="8"/>
        <v>"39.4"</v>
      </c>
      <c r="M546">
        <v>100</v>
      </c>
      <c r="N546">
        <f>0.029*stand_validation_1cycle2[[#This Row],[stand_level_biomass]]</f>
        <v>29.173061438533502</v>
      </c>
      <c r="O546">
        <f>0.213*stand_validation_1cycle2[[#This Row],[stand_level_biomass]]</f>
        <v>214.2711064278495</v>
      </c>
      <c r="P546">
        <f>0.571*stand_validation_1cycle2[[#This Row],[stand_level_biomass]]</f>
        <v>574.40752004836645</v>
      </c>
      <c r="Q546">
        <f>stand_validation_1cycle2[[#This Row],[stock]]</f>
        <v>36</v>
      </c>
      <c r="R546">
        <v>0</v>
      </c>
      <c r="S546">
        <f>stand_validation_1cycle2[[#This Row],[aws]]</f>
        <v>0</v>
      </c>
      <c r="T546">
        <f>stand_validation_1cycle2[[#This Row],[percent_tree_cover]]*100</f>
        <v>8.1588198800408005</v>
      </c>
    </row>
    <row r="547" spans="1:20" x14ac:dyDescent="0.2">
      <c r="A547">
        <v>1</v>
      </c>
      <c r="B547" t="s">
        <v>565</v>
      </c>
      <c r="C547">
        <v>37.067708333333336</v>
      </c>
      <c r="D547">
        <v>853.76505469774895</v>
      </c>
      <c r="E547">
        <v>6.1020347915882898</v>
      </c>
      <c r="F547">
        <v>26.671681832394601</v>
      </c>
      <c r="G547">
        <v>80</v>
      </c>
      <c r="H547">
        <v>524.85400390625</v>
      </c>
      <c r="I547">
        <v>7.1362294480268998E-2</v>
      </c>
      <c r="K547" s="1" t="str">
        <f>TEXT(stand_validation_1cycle2[[#This Row],[stand_age]], ".0")</f>
        <v>37.1</v>
      </c>
      <c r="L547" s="1" t="str">
        <f t="shared" si="8"/>
        <v>"37.1"</v>
      </c>
      <c r="M547">
        <v>100</v>
      </c>
      <c r="N547">
        <f>0.029*stand_validation_1cycle2[[#This Row],[stand_level_biomass]]</f>
        <v>24.759186586234719</v>
      </c>
      <c r="O547">
        <f>0.213*stand_validation_1cycle2[[#This Row],[stand_level_biomass]]</f>
        <v>181.85195665062051</v>
      </c>
      <c r="P547">
        <f>0.571*stand_validation_1cycle2[[#This Row],[stand_level_biomass]]</f>
        <v>487.4998462324146</v>
      </c>
      <c r="Q547">
        <f>stand_validation_1cycle2[[#This Row],[stock]]</f>
        <v>80</v>
      </c>
      <c r="R547">
        <v>0</v>
      </c>
      <c r="S547">
        <f>stand_validation_1cycle2[[#This Row],[aws]]</f>
        <v>524.85400390625</v>
      </c>
      <c r="T547">
        <f>stand_validation_1cycle2[[#This Row],[percent_tree_cover]]*100</f>
        <v>7.1362294480269002</v>
      </c>
    </row>
    <row r="548" spans="1:20" x14ac:dyDescent="0.2">
      <c r="A548">
        <v>1</v>
      </c>
      <c r="B548" t="s">
        <v>566</v>
      </c>
      <c r="C548">
        <v>35.441666666666691</v>
      </c>
      <c r="D548">
        <v>648.557535335686</v>
      </c>
      <c r="E548">
        <v>6.2199136311362802</v>
      </c>
      <c r="F548">
        <v>25.501019265739199</v>
      </c>
      <c r="G548">
        <v>100</v>
      </c>
      <c r="H548">
        <v>525.5615234375</v>
      </c>
      <c r="I548">
        <v>6.2292063485528099E-2</v>
      </c>
      <c r="K548" s="1" t="str">
        <f>TEXT(stand_validation_1cycle2[[#This Row],[stand_age]], ".0")</f>
        <v>35.4</v>
      </c>
      <c r="L548" s="1" t="str">
        <f t="shared" si="8"/>
        <v>"35.4"</v>
      </c>
      <c r="M548">
        <v>100</v>
      </c>
      <c r="N548">
        <f>0.029*stand_validation_1cycle2[[#This Row],[stand_level_biomass]]</f>
        <v>18.808168524734896</v>
      </c>
      <c r="O548">
        <f>0.213*stand_validation_1cycle2[[#This Row],[stand_level_biomass]]</f>
        <v>138.14275502650111</v>
      </c>
      <c r="P548">
        <f>0.571*stand_validation_1cycle2[[#This Row],[stand_level_biomass]]</f>
        <v>370.32635267667666</v>
      </c>
      <c r="Q548">
        <f>stand_validation_1cycle2[[#This Row],[stock]]</f>
        <v>100</v>
      </c>
      <c r="R548">
        <v>0</v>
      </c>
      <c r="S548">
        <f>stand_validation_1cycle2[[#This Row],[aws]]</f>
        <v>525.5615234375</v>
      </c>
      <c r="T548">
        <f>stand_validation_1cycle2[[#This Row],[percent_tree_cover]]*100</f>
        <v>6.2292063485528102</v>
      </c>
    </row>
    <row r="549" spans="1:20" x14ac:dyDescent="0.2">
      <c r="A549">
        <v>1</v>
      </c>
      <c r="B549" t="s">
        <v>567</v>
      </c>
      <c r="C549">
        <v>34.236111111111107</v>
      </c>
      <c r="D549">
        <v>652.24946018393905</v>
      </c>
      <c r="E549">
        <v>6.1662410914460297</v>
      </c>
      <c r="F549">
        <v>24.632413132496399</v>
      </c>
      <c r="G549">
        <v>100</v>
      </c>
      <c r="H549">
        <v>524.85400390625</v>
      </c>
      <c r="I549">
        <v>6.1447245025781597E-2</v>
      </c>
      <c r="K549" s="1" t="str">
        <f>TEXT(stand_validation_1cycle2[[#This Row],[stand_age]], ".0")</f>
        <v>34.2</v>
      </c>
      <c r="L549" s="1" t="str">
        <f t="shared" si="8"/>
        <v>"34.2"</v>
      </c>
      <c r="M549">
        <v>100</v>
      </c>
      <c r="N549">
        <f>0.029*stand_validation_1cycle2[[#This Row],[stand_level_biomass]]</f>
        <v>18.915234345334234</v>
      </c>
      <c r="O549">
        <f>0.213*stand_validation_1cycle2[[#This Row],[stand_level_biomass]]</f>
        <v>138.929135019179</v>
      </c>
      <c r="P549">
        <f>0.571*stand_validation_1cycle2[[#This Row],[stand_level_biomass]]</f>
        <v>372.43444176502919</v>
      </c>
      <c r="Q549">
        <f>stand_validation_1cycle2[[#This Row],[stock]]</f>
        <v>100</v>
      </c>
      <c r="R549">
        <v>0</v>
      </c>
      <c r="S549">
        <f>stand_validation_1cycle2[[#This Row],[aws]]</f>
        <v>524.85400390625</v>
      </c>
      <c r="T549">
        <f>stand_validation_1cycle2[[#This Row],[percent_tree_cover]]*100</f>
        <v>6.1447245025781596</v>
      </c>
    </row>
    <row r="550" spans="1:20" x14ac:dyDescent="0.2">
      <c r="A550">
        <v>1</v>
      </c>
      <c r="B550" t="s">
        <v>568</v>
      </c>
      <c r="C550">
        <v>34.695833333333333</v>
      </c>
      <c r="D550">
        <v>677.12648577570303</v>
      </c>
      <c r="E550">
        <v>6.3303806682163</v>
      </c>
      <c r="F550">
        <v>24.9667690656171</v>
      </c>
      <c r="G550">
        <v>100</v>
      </c>
      <c r="H550">
        <v>603.955810546875</v>
      </c>
      <c r="I550">
        <v>6.3091933070538994E-2</v>
      </c>
      <c r="K550" s="1" t="str">
        <f>TEXT(stand_validation_1cycle2[[#This Row],[stand_age]], ".0")</f>
        <v>34.7</v>
      </c>
      <c r="L550" s="1" t="str">
        <f t="shared" si="8"/>
        <v>"34.7"</v>
      </c>
      <c r="M550">
        <v>100</v>
      </c>
      <c r="N550">
        <f>0.029*stand_validation_1cycle2[[#This Row],[stand_level_biomass]]</f>
        <v>19.636668087495387</v>
      </c>
      <c r="O550">
        <f>0.213*stand_validation_1cycle2[[#This Row],[stand_level_biomass]]</f>
        <v>144.22794147022475</v>
      </c>
      <c r="P550">
        <f>0.571*stand_validation_1cycle2[[#This Row],[stand_level_biomass]]</f>
        <v>386.63922337792638</v>
      </c>
      <c r="Q550">
        <f>stand_validation_1cycle2[[#This Row],[stock]]</f>
        <v>100</v>
      </c>
      <c r="R550">
        <v>0</v>
      </c>
      <c r="S550">
        <f>stand_validation_1cycle2[[#This Row],[aws]]</f>
        <v>603.955810546875</v>
      </c>
      <c r="T550">
        <f>stand_validation_1cycle2[[#This Row],[percent_tree_cover]]*100</f>
        <v>6.3091933070538992</v>
      </c>
    </row>
    <row r="551" spans="1:20" x14ac:dyDescent="0.2">
      <c r="A551">
        <v>1</v>
      </c>
      <c r="B551" t="s">
        <v>569</v>
      </c>
      <c r="C551">
        <v>38.406944444444434</v>
      </c>
      <c r="D551">
        <v>799.24246522756596</v>
      </c>
      <c r="E551">
        <v>7.3296725966370797</v>
      </c>
      <c r="F551">
        <v>27.756198180707798</v>
      </c>
      <c r="G551">
        <v>99</v>
      </c>
      <c r="H551">
        <v>524.85400390625</v>
      </c>
      <c r="I551">
        <v>7.2850227405888701E-2</v>
      </c>
      <c r="K551" s="1" t="str">
        <f>TEXT(stand_validation_1cycle2[[#This Row],[stand_age]], ".0")</f>
        <v>38.4</v>
      </c>
      <c r="L551" s="1" t="str">
        <f t="shared" si="8"/>
        <v>"38.4"</v>
      </c>
      <c r="M551">
        <v>100</v>
      </c>
      <c r="N551">
        <f>0.029*stand_validation_1cycle2[[#This Row],[stand_level_biomass]]</f>
        <v>23.178031491599413</v>
      </c>
      <c r="O551">
        <f>0.213*stand_validation_1cycle2[[#This Row],[stand_level_biomass]]</f>
        <v>170.23864509347155</v>
      </c>
      <c r="P551">
        <f>0.571*stand_validation_1cycle2[[#This Row],[stand_level_biomass]]</f>
        <v>456.36744764494011</v>
      </c>
      <c r="Q551">
        <f>stand_validation_1cycle2[[#This Row],[stock]]</f>
        <v>99</v>
      </c>
      <c r="R551">
        <v>0</v>
      </c>
      <c r="S551">
        <f>stand_validation_1cycle2[[#This Row],[aws]]</f>
        <v>524.85400390625</v>
      </c>
      <c r="T551">
        <f>stand_validation_1cycle2[[#This Row],[percent_tree_cover]]*100</f>
        <v>7.2850227405888699</v>
      </c>
    </row>
    <row r="552" spans="1:20" x14ac:dyDescent="0.2">
      <c r="A552">
        <v>1</v>
      </c>
      <c r="B552" t="s">
        <v>570</v>
      </c>
      <c r="C552">
        <v>38.183333333333337</v>
      </c>
      <c r="D552">
        <v>926.31195870262002</v>
      </c>
      <c r="E552">
        <v>8.07057559788357</v>
      </c>
      <c r="F552">
        <v>27.501244847251002</v>
      </c>
      <c r="G552">
        <v>99</v>
      </c>
      <c r="H552">
        <v>577.40692138671795</v>
      </c>
      <c r="I552">
        <v>7.9912667372892598E-2</v>
      </c>
      <c r="K552" s="1" t="str">
        <f>TEXT(stand_validation_1cycle2[[#This Row],[stand_age]], ".0")</f>
        <v>38.2</v>
      </c>
      <c r="L552" s="1" t="str">
        <f t="shared" si="8"/>
        <v>"38.2"</v>
      </c>
      <c r="M552">
        <v>100</v>
      </c>
      <c r="N552">
        <f>0.029*stand_validation_1cycle2[[#This Row],[stand_level_biomass]]</f>
        <v>26.863046802375983</v>
      </c>
      <c r="O552">
        <f>0.213*stand_validation_1cycle2[[#This Row],[stand_level_biomass]]</f>
        <v>197.30444720365807</v>
      </c>
      <c r="P552">
        <f>0.571*stand_validation_1cycle2[[#This Row],[stand_level_biomass]]</f>
        <v>528.92412841919599</v>
      </c>
      <c r="Q552">
        <f>stand_validation_1cycle2[[#This Row],[stock]]</f>
        <v>99</v>
      </c>
      <c r="R552">
        <v>0</v>
      </c>
      <c r="S552">
        <f>stand_validation_1cycle2[[#This Row],[aws]]</f>
        <v>577.40692138671795</v>
      </c>
      <c r="T552">
        <f>stand_validation_1cycle2[[#This Row],[percent_tree_cover]]*100</f>
        <v>7.9912667372892603</v>
      </c>
    </row>
    <row r="553" spans="1:20" x14ac:dyDescent="0.2">
      <c r="A553">
        <v>1</v>
      </c>
      <c r="B553" t="s">
        <v>571</v>
      </c>
      <c r="C553">
        <v>36.153759820426494</v>
      </c>
      <c r="D553">
        <v>756.28989642649799</v>
      </c>
      <c r="E553">
        <v>6.9106658180571898</v>
      </c>
      <c r="F553">
        <v>26.0170160258759</v>
      </c>
      <c r="G553">
        <v>99</v>
      </c>
      <c r="H553">
        <v>573.52606201171795</v>
      </c>
      <c r="I553">
        <v>6.8265255991318302E-2</v>
      </c>
      <c r="K553" s="1" t="str">
        <f>TEXT(stand_validation_1cycle2[[#This Row],[stand_age]], ".0")</f>
        <v>36.2</v>
      </c>
      <c r="L553" s="1" t="str">
        <f t="shared" si="8"/>
        <v>"36.2"</v>
      </c>
      <c r="M553">
        <v>100</v>
      </c>
      <c r="N553">
        <f>0.029*stand_validation_1cycle2[[#This Row],[stand_level_biomass]]</f>
        <v>21.932406996368442</v>
      </c>
      <c r="O553">
        <f>0.213*stand_validation_1cycle2[[#This Row],[stand_level_biomass]]</f>
        <v>161.08974793884406</v>
      </c>
      <c r="P553">
        <f>0.571*stand_validation_1cycle2[[#This Row],[stand_level_biomass]]</f>
        <v>431.84153085953034</v>
      </c>
      <c r="Q553">
        <f>stand_validation_1cycle2[[#This Row],[stock]]</f>
        <v>99</v>
      </c>
      <c r="R553">
        <v>0</v>
      </c>
      <c r="S553">
        <f>stand_validation_1cycle2[[#This Row],[aws]]</f>
        <v>573.52606201171795</v>
      </c>
      <c r="T553">
        <f>stand_validation_1cycle2[[#This Row],[percent_tree_cover]]*100</f>
        <v>6.8265255991318305</v>
      </c>
    </row>
    <row r="554" spans="1:20" x14ac:dyDescent="0.2">
      <c r="A554">
        <v>1</v>
      </c>
      <c r="B554" t="s">
        <v>572</v>
      </c>
      <c r="C554">
        <v>38.654166666666669</v>
      </c>
      <c r="D554">
        <v>909.30918282026096</v>
      </c>
      <c r="E554">
        <v>8.0390614965772507</v>
      </c>
      <c r="F554">
        <v>27.817364798914198</v>
      </c>
      <c r="G554">
        <v>100</v>
      </c>
      <c r="H554">
        <v>524.13592529296795</v>
      </c>
      <c r="I554">
        <v>8.0103127082120404E-2</v>
      </c>
      <c r="K554" s="1" t="str">
        <f>TEXT(stand_validation_1cycle2[[#This Row],[stand_age]], ".0")</f>
        <v>38.7</v>
      </c>
      <c r="L554" s="1" t="str">
        <f t="shared" si="8"/>
        <v>"38.7"</v>
      </c>
      <c r="M554">
        <v>100</v>
      </c>
      <c r="N554">
        <f>0.029*stand_validation_1cycle2[[#This Row],[stand_level_biomass]]</f>
        <v>26.369966301787571</v>
      </c>
      <c r="O554">
        <f>0.213*stand_validation_1cycle2[[#This Row],[stand_level_biomass]]</f>
        <v>193.68285594071557</v>
      </c>
      <c r="P554">
        <f>0.571*stand_validation_1cycle2[[#This Row],[stand_level_biomass]]</f>
        <v>519.21554339036891</v>
      </c>
      <c r="Q554">
        <f>stand_validation_1cycle2[[#This Row],[stock]]</f>
        <v>100</v>
      </c>
      <c r="R554">
        <v>0</v>
      </c>
      <c r="S554">
        <f>stand_validation_1cycle2[[#This Row],[aws]]</f>
        <v>524.13592529296795</v>
      </c>
      <c r="T554">
        <f>stand_validation_1cycle2[[#This Row],[percent_tree_cover]]*100</f>
        <v>8.0103127082120409</v>
      </c>
    </row>
    <row r="555" spans="1:20" x14ac:dyDescent="0.2">
      <c r="A555">
        <v>1</v>
      </c>
      <c r="B555" t="s">
        <v>573</v>
      </c>
      <c r="C555">
        <v>37.793055555555576</v>
      </c>
      <c r="D555">
        <v>957.16990293190202</v>
      </c>
      <c r="E555">
        <v>8.2608626503096705</v>
      </c>
      <c r="F555">
        <v>27.198592065522099</v>
      </c>
      <c r="G555">
        <v>100</v>
      </c>
      <c r="H555">
        <v>572</v>
      </c>
      <c r="I555">
        <v>8.2301928937930396E-2</v>
      </c>
      <c r="K555" s="1" t="str">
        <f>TEXT(stand_validation_1cycle2[[#This Row],[stand_age]], ".0")</f>
        <v>37.8</v>
      </c>
      <c r="L555" s="1" t="str">
        <f t="shared" si="8"/>
        <v>"37.8"</v>
      </c>
      <c r="M555">
        <v>100</v>
      </c>
      <c r="N555">
        <f>0.029*stand_validation_1cycle2[[#This Row],[stand_level_biomass]]</f>
        <v>27.75792718502516</v>
      </c>
      <c r="O555">
        <f>0.213*stand_validation_1cycle2[[#This Row],[stand_level_biomass]]</f>
        <v>203.87718932449513</v>
      </c>
      <c r="P555">
        <f>0.571*stand_validation_1cycle2[[#This Row],[stand_level_biomass]]</f>
        <v>546.54401457411598</v>
      </c>
      <c r="Q555">
        <f>stand_validation_1cycle2[[#This Row],[stock]]</f>
        <v>100</v>
      </c>
      <c r="R555">
        <v>0</v>
      </c>
      <c r="S555">
        <f>stand_validation_1cycle2[[#This Row],[aws]]</f>
        <v>572</v>
      </c>
      <c r="T555">
        <f>stand_validation_1cycle2[[#This Row],[percent_tree_cover]]*100</f>
        <v>8.2301928937930402</v>
      </c>
    </row>
    <row r="556" spans="1:20" x14ac:dyDescent="0.2">
      <c r="A556">
        <v>1</v>
      </c>
      <c r="B556" t="s">
        <v>574</v>
      </c>
      <c r="C556">
        <v>33.411111111111133</v>
      </c>
      <c r="D556">
        <v>592.845671897388</v>
      </c>
      <c r="E556">
        <v>5.73438362811663</v>
      </c>
      <c r="F556">
        <v>24.042443132306399</v>
      </c>
      <c r="G556">
        <v>100</v>
      </c>
      <c r="H556">
        <v>625.44598388671795</v>
      </c>
      <c r="I556">
        <v>5.7170108535911902E-2</v>
      </c>
      <c r="K556" s="1" t="str">
        <f>TEXT(stand_validation_1cycle2[[#This Row],[stand_age]], ".0")</f>
        <v>33.4</v>
      </c>
      <c r="L556" s="1" t="str">
        <f t="shared" si="8"/>
        <v>"33.4"</v>
      </c>
      <c r="M556">
        <v>100</v>
      </c>
      <c r="N556">
        <f>0.029*stand_validation_1cycle2[[#This Row],[stand_level_biomass]]</f>
        <v>17.192524485024254</v>
      </c>
      <c r="O556">
        <f>0.213*stand_validation_1cycle2[[#This Row],[stand_level_biomass]]</f>
        <v>126.27612811414365</v>
      </c>
      <c r="P556">
        <f>0.571*stand_validation_1cycle2[[#This Row],[stand_level_biomass]]</f>
        <v>338.51487865340852</v>
      </c>
      <c r="Q556">
        <f>stand_validation_1cycle2[[#This Row],[stock]]</f>
        <v>100</v>
      </c>
      <c r="R556">
        <v>0</v>
      </c>
      <c r="S556">
        <f>stand_validation_1cycle2[[#This Row],[aws]]</f>
        <v>625.44598388671795</v>
      </c>
      <c r="T556">
        <f>stand_validation_1cycle2[[#This Row],[percent_tree_cover]]*100</f>
        <v>5.7170108535911899</v>
      </c>
    </row>
    <row r="557" spans="1:20" x14ac:dyDescent="0.2">
      <c r="A557">
        <v>1</v>
      </c>
      <c r="B557" t="s">
        <v>575</v>
      </c>
      <c r="C557">
        <v>35.774971941638633</v>
      </c>
      <c r="D557">
        <v>808.22511228138399</v>
      </c>
      <c r="E557">
        <v>7.1289366070451496</v>
      </c>
      <c r="F557">
        <v>25.743566463577199</v>
      </c>
      <c r="G557">
        <v>99</v>
      </c>
      <c r="H557">
        <v>567.02972412109295</v>
      </c>
      <c r="I557">
        <v>7.0939353400814198E-2</v>
      </c>
      <c r="K557" s="1" t="str">
        <f>TEXT(stand_validation_1cycle2[[#This Row],[stand_age]], ".0")</f>
        <v>35.8</v>
      </c>
      <c r="L557" s="1" t="str">
        <f t="shared" si="8"/>
        <v>"35.8"</v>
      </c>
      <c r="M557">
        <v>100</v>
      </c>
      <c r="N557">
        <f>0.029*stand_validation_1cycle2[[#This Row],[stand_level_biomass]]</f>
        <v>23.438528256160136</v>
      </c>
      <c r="O557">
        <f>0.213*stand_validation_1cycle2[[#This Row],[stand_level_biomass]]</f>
        <v>172.15194891593478</v>
      </c>
      <c r="P557">
        <f>0.571*stand_validation_1cycle2[[#This Row],[stand_level_biomass]]</f>
        <v>461.49653911267023</v>
      </c>
      <c r="Q557">
        <f>stand_validation_1cycle2[[#This Row],[stock]]</f>
        <v>99</v>
      </c>
      <c r="R557">
        <v>0</v>
      </c>
      <c r="S557">
        <f>stand_validation_1cycle2[[#This Row],[aws]]</f>
        <v>567.02972412109295</v>
      </c>
      <c r="T557">
        <f>stand_validation_1cycle2[[#This Row],[percent_tree_cover]]*100</f>
        <v>7.09393534008142</v>
      </c>
    </row>
    <row r="558" spans="1:20" x14ac:dyDescent="0.2">
      <c r="A558">
        <v>1</v>
      </c>
      <c r="B558" t="s">
        <v>576</v>
      </c>
      <c r="C558">
        <v>38.558333333333366</v>
      </c>
      <c r="D558">
        <v>892.03311460625105</v>
      </c>
      <c r="E558">
        <v>7.9433175334682797</v>
      </c>
      <c r="F558">
        <v>27.751131732102799</v>
      </c>
      <c r="G558">
        <v>100</v>
      </c>
      <c r="H558">
        <v>569.68493652343705</v>
      </c>
      <c r="I558">
        <v>7.9161511487892605E-2</v>
      </c>
      <c r="K558" s="1" t="str">
        <f>TEXT(stand_validation_1cycle2[[#This Row],[stand_age]], ".0")</f>
        <v>38.6</v>
      </c>
      <c r="L558" s="1" t="str">
        <f t="shared" si="8"/>
        <v>"38.6"</v>
      </c>
      <c r="M558">
        <v>100</v>
      </c>
      <c r="N558">
        <f>0.029*stand_validation_1cycle2[[#This Row],[stand_level_biomass]]</f>
        <v>25.86896032358128</v>
      </c>
      <c r="O558">
        <f>0.213*stand_validation_1cycle2[[#This Row],[stand_level_biomass]]</f>
        <v>190.00305341113148</v>
      </c>
      <c r="P558">
        <f>0.571*stand_validation_1cycle2[[#This Row],[stand_level_biomass]]</f>
        <v>509.35090844016929</v>
      </c>
      <c r="Q558">
        <f>stand_validation_1cycle2[[#This Row],[stock]]</f>
        <v>100</v>
      </c>
      <c r="R558">
        <v>0</v>
      </c>
      <c r="S558">
        <f>stand_validation_1cycle2[[#This Row],[aws]]</f>
        <v>569.68493652343705</v>
      </c>
      <c r="T558">
        <f>stand_validation_1cycle2[[#This Row],[percent_tree_cover]]*100</f>
        <v>7.9161511487892602</v>
      </c>
    </row>
    <row r="559" spans="1:20" x14ac:dyDescent="0.2">
      <c r="A559">
        <v>1</v>
      </c>
      <c r="B559" t="s">
        <v>577</v>
      </c>
      <c r="C559">
        <v>36.968855218855225</v>
      </c>
      <c r="D559">
        <v>745.61191342926895</v>
      </c>
      <c r="E559">
        <v>6.8922419479402199</v>
      </c>
      <c r="F559">
        <v>26.604355419787801</v>
      </c>
      <c r="G559">
        <v>99</v>
      </c>
      <c r="H559">
        <v>574.56951904296795</v>
      </c>
      <c r="I559">
        <v>6.85599599644931E-2</v>
      </c>
      <c r="K559" s="1" t="str">
        <f>TEXT(stand_validation_1cycle2[[#This Row],[stand_age]], ".0")</f>
        <v>37.0</v>
      </c>
      <c r="L559" s="1" t="str">
        <f t="shared" si="8"/>
        <v>"37.0"</v>
      </c>
      <c r="M559">
        <v>100</v>
      </c>
      <c r="N559">
        <f>0.029*stand_validation_1cycle2[[#This Row],[stand_level_biomass]]</f>
        <v>21.6227454894488</v>
      </c>
      <c r="O559">
        <f>0.213*stand_validation_1cycle2[[#This Row],[stand_level_biomass]]</f>
        <v>158.81533756043427</v>
      </c>
      <c r="P559">
        <f>0.571*stand_validation_1cycle2[[#This Row],[stand_level_biomass]]</f>
        <v>425.74440256811255</v>
      </c>
      <c r="Q559">
        <f>stand_validation_1cycle2[[#This Row],[stock]]</f>
        <v>99</v>
      </c>
      <c r="R559">
        <v>0</v>
      </c>
      <c r="S559">
        <f>stand_validation_1cycle2[[#This Row],[aws]]</f>
        <v>574.56951904296795</v>
      </c>
      <c r="T559">
        <f>stand_validation_1cycle2[[#This Row],[percent_tree_cover]]*100</f>
        <v>6.8559959964493098</v>
      </c>
    </row>
    <row r="560" spans="1:20" x14ac:dyDescent="0.2">
      <c r="A560">
        <v>1</v>
      </c>
      <c r="B560" t="s">
        <v>578</v>
      </c>
      <c r="C560">
        <v>35.409722222222243</v>
      </c>
      <c r="D560">
        <v>738.94969656586602</v>
      </c>
      <c r="E560">
        <v>6.68679435476606</v>
      </c>
      <c r="F560">
        <v>25.621859795184399</v>
      </c>
      <c r="G560">
        <v>98</v>
      </c>
      <c r="H560">
        <v>571.60577392578102</v>
      </c>
      <c r="I560">
        <v>6.6086225411940605E-2</v>
      </c>
      <c r="K560" s="1" t="str">
        <f>TEXT(stand_validation_1cycle2[[#This Row],[stand_age]], ".0")</f>
        <v>35.4</v>
      </c>
      <c r="L560" s="1" t="str">
        <f t="shared" si="8"/>
        <v>"35.4"</v>
      </c>
      <c r="M560">
        <v>100</v>
      </c>
      <c r="N560">
        <f>0.029*stand_validation_1cycle2[[#This Row],[stand_level_biomass]]</f>
        <v>21.429541200410117</v>
      </c>
      <c r="O560">
        <f>0.213*stand_validation_1cycle2[[#This Row],[stand_level_biomass]]</f>
        <v>157.39628536852945</v>
      </c>
      <c r="P560">
        <f>0.571*stand_validation_1cycle2[[#This Row],[stand_level_biomass]]</f>
        <v>421.94027673910944</v>
      </c>
      <c r="Q560">
        <f>stand_validation_1cycle2[[#This Row],[stock]]</f>
        <v>98</v>
      </c>
      <c r="R560">
        <v>0</v>
      </c>
      <c r="S560">
        <f>stand_validation_1cycle2[[#This Row],[aws]]</f>
        <v>571.60577392578102</v>
      </c>
      <c r="T560">
        <f>stand_validation_1cycle2[[#This Row],[percent_tree_cover]]*100</f>
        <v>6.6086225411940607</v>
      </c>
    </row>
    <row r="561" spans="1:20" x14ac:dyDescent="0.2">
      <c r="A561">
        <v>1</v>
      </c>
      <c r="B561" t="s">
        <v>579</v>
      </c>
      <c r="C561">
        <v>38.918055555555561</v>
      </c>
      <c r="D561">
        <v>917.91508284708402</v>
      </c>
      <c r="E561">
        <v>8.1384347845992693</v>
      </c>
      <c r="F561">
        <v>28.0110756653864</v>
      </c>
      <c r="G561">
        <v>100</v>
      </c>
      <c r="H561">
        <v>571.60577392578102</v>
      </c>
      <c r="I561">
        <v>8.1104680638363805E-2</v>
      </c>
      <c r="K561" s="1" t="str">
        <f>TEXT(stand_validation_1cycle2[[#This Row],[stand_age]], ".0")</f>
        <v>38.9</v>
      </c>
      <c r="L561" s="1" t="str">
        <f t="shared" si="8"/>
        <v>"38.9"</v>
      </c>
      <c r="M561">
        <v>100</v>
      </c>
      <c r="N561">
        <f>0.029*stand_validation_1cycle2[[#This Row],[stand_level_biomass]]</f>
        <v>26.619537402565438</v>
      </c>
      <c r="O561">
        <f>0.213*stand_validation_1cycle2[[#This Row],[stand_level_biomass]]</f>
        <v>195.51591264642889</v>
      </c>
      <c r="P561">
        <f>0.571*stand_validation_1cycle2[[#This Row],[stand_level_biomass]]</f>
        <v>524.1295123056849</v>
      </c>
      <c r="Q561">
        <f>stand_validation_1cycle2[[#This Row],[stock]]</f>
        <v>100</v>
      </c>
      <c r="R561">
        <v>0</v>
      </c>
      <c r="S561">
        <f>stand_validation_1cycle2[[#This Row],[aws]]</f>
        <v>571.60577392578102</v>
      </c>
      <c r="T561">
        <f>stand_validation_1cycle2[[#This Row],[percent_tree_cover]]*100</f>
        <v>8.1104680638363806</v>
      </c>
    </row>
    <row r="562" spans="1:20" x14ac:dyDescent="0.2">
      <c r="A562">
        <v>1</v>
      </c>
      <c r="B562" t="s">
        <v>580</v>
      </c>
      <c r="C562">
        <v>38.626388888888897</v>
      </c>
      <c r="D562">
        <v>905.92869781183595</v>
      </c>
      <c r="E562">
        <v>8.0153644631912204</v>
      </c>
      <c r="F562">
        <v>27.800532865413501</v>
      </c>
      <c r="G562">
        <v>100</v>
      </c>
      <c r="H562">
        <v>567.02972412109295</v>
      </c>
      <c r="I562">
        <v>7.9871746352233694E-2</v>
      </c>
      <c r="K562" s="1" t="str">
        <f>TEXT(stand_validation_1cycle2[[#This Row],[stand_age]], ".0")</f>
        <v>38.6</v>
      </c>
      <c r="L562" s="1" t="str">
        <f t="shared" si="8"/>
        <v>"38.6"</v>
      </c>
      <c r="M562">
        <v>100</v>
      </c>
      <c r="N562">
        <f>0.029*stand_validation_1cycle2[[#This Row],[stand_level_biomass]]</f>
        <v>26.271932236543243</v>
      </c>
      <c r="O562">
        <f>0.213*stand_validation_1cycle2[[#This Row],[stand_level_biomass]]</f>
        <v>192.96281263392106</v>
      </c>
      <c r="P562">
        <f>0.571*stand_validation_1cycle2[[#This Row],[stand_level_biomass]]</f>
        <v>517.28528645055826</v>
      </c>
      <c r="Q562">
        <f>stand_validation_1cycle2[[#This Row],[stock]]</f>
        <v>100</v>
      </c>
      <c r="R562">
        <v>0</v>
      </c>
      <c r="S562">
        <f>stand_validation_1cycle2[[#This Row],[aws]]</f>
        <v>567.02972412109295</v>
      </c>
      <c r="T562">
        <f>stand_validation_1cycle2[[#This Row],[percent_tree_cover]]*100</f>
        <v>7.9871746352233695</v>
      </c>
    </row>
    <row r="563" spans="1:20" x14ac:dyDescent="0.2">
      <c r="A563">
        <v>1</v>
      </c>
      <c r="B563" t="s">
        <v>581</v>
      </c>
      <c r="C563">
        <v>36.573611111111134</v>
      </c>
      <c r="D563">
        <v>810.20769394982506</v>
      </c>
      <c r="E563">
        <v>7.22493660995538</v>
      </c>
      <c r="F563">
        <v>26.458331177528098</v>
      </c>
      <c r="G563">
        <v>99</v>
      </c>
      <c r="H563">
        <v>579.43377685546795</v>
      </c>
      <c r="I563">
        <v>7.1857623421572203E-2</v>
      </c>
      <c r="K563" s="1" t="str">
        <f>TEXT(stand_validation_1cycle2[[#This Row],[stand_age]], ".0")</f>
        <v>36.6</v>
      </c>
      <c r="L563" s="1" t="str">
        <f t="shared" si="8"/>
        <v>"36.6"</v>
      </c>
      <c r="M563">
        <v>100</v>
      </c>
      <c r="N563">
        <f>0.029*stand_validation_1cycle2[[#This Row],[stand_level_biomass]]</f>
        <v>23.496023124544926</v>
      </c>
      <c r="O563">
        <f>0.213*stand_validation_1cycle2[[#This Row],[stand_level_biomass]]</f>
        <v>172.57423881131274</v>
      </c>
      <c r="P563">
        <f>0.571*stand_validation_1cycle2[[#This Row],[stand_level_biomass]]</f>
        <v>462.62859324535009</v>
      </c>
      <c r="Q563">
        <f>stand_validation_1cycle2[[#This Row],[stock]]</f>
        <v>99</v>
      </c>
      <c r="R563">
        <v>0</v>
      </c>
      <c r="S563">
        <f>stand_validation_1cycle2[[#This Row],[aws]]</f>
        <v>579.43377685546795</v>
      </c>
      <c r="T563">
        <f>stand_validation_1cycle2[[#This Row],[percent_tree_cover]]*100</f>
        <v>7.1857623421572203</v>
      </c>
    </row>
    <row r="564" spans="1:20" x14ac:dyDescent="0.2">
      <c r="A564">
        <v>1</v>
      </c>
      <c r="B564" t="s">
        <v>582</v>
      </c>
      <c r="C564">
        <v>38.695833333333361</v>
      </c>
      <c r="D564">
        <v>906.84036433452502</v>
      </c>
      <c r="E564">
        <v>8.0455912969077392</v>
      </c>
      <c r="F564">
        <v>27.847293198887101</v>
      </c>
      <c r="G564">
        <v>100</v>
      </c>
      <c r="H564">
        <v>574.43249511718705</v>
      </c>
      <c r="I564">
        <v>8.0162410932421102E-2</v>
      </c>
      <c r="K564" s="1" t="str">
        <f>TEXT(stand_validation_1cycle2[[#This Row],[stand_age]], ".0")</f>
        <v>38.7</v>
      </c>
      <c r="L564" s="1" t="str">
        <f t="shared" si="8"/>
        <v>"38.7"</v>
      </c>
      <c r="M564">
        <v>100</v>
      </c>
      <c r="N564">
        <f>0.029*stand_validation_1cycle2[[#This Row],[stand_level_biomass]]</f>
        <v>26.298370565701227</v>
      </c>
      <c r="O564">
        <f>0.213*stand_validation_1cycle2[[#This Row],[stand_level_biomass]]</f>
        <v>193.15699760325381</v>
      </c>
      <c r="P564">
        <f>0.571*stand_validation_1cycle2[[#This Row],[stand_level_biomass]]</f>
        <v>517.8058480350137</v>
      </c>
      <c r="Q564">
        <f>stand_validation_1cycle2[[#This Row],[stock]]</f>
        <v>100</v>
      </c>
      <c r="R564">
        <v>0</v>
      </c>
      <c r="S564">
        <f>stand_validation_1cycle2[[#This Row],[aws]]</f>
        <v>574.43249511718705</v>
      </c>
      <c r="T564">
        <f>stand_validation_1cycle2[[#This Row],[percent_tree_cover]]*100</f>
        <v>8.01624109324211</v>
      </c>
    </row>
    <row r="565" spans="1:20" x14ac:dyDescent="0.2">
      <c r="A565">
        <v>1</v>
      </c>
      <c r="B565" t="s">
        <v>583</v>
      </c>
      <c r="C565">
        <v>37.474074074074061</v>
      </c>
      <c r="D565">
        <v>797.50422446866105</v>
      </c>
      <c r="E565">
        <v>5.5094338131471599</v>
      </c>
      <c r="F565">
        <v>26.968055821184699</v>
      </c>
      <c r="G565">
        <v>75</v>
      </c>
      <c r="H565">
        <v>575.84033203125</v>
      </c>
      <c r="I565">
        <v>7.0338597829707902E-2</v>
      </c>
      <c r="K565" s="1" t="str">
        <f>TEXT(stand_validation_1cycle2[[#This Row],[stand_age]], ".0")</f>
        <v>37.5</v>
      </c>
      <c r="L565" s="1" t="str">
        <f t="shared" si="8"/>
        <v>"37.5"</v>
      </c>
      <c r="M565">
        <v>100</v>
      </c>
      <c r="N565">
        <f>0.029*stand_validation_1cycle2[[#This Row],[stand_level_biomass]]</f>
        <v>23.127622509591173</v>
      </c>
      <c r="O565">
        <f>0.213*stand_validation_1cycle2[[#This Row],[stand_level_biomass]]</f>
        <v>169.86839981182479</v>
      </c>
      <c r="P565">
        <f>0.571*stand_validation_1cycle2[[#This Row],[stand_level_biomass]]</f>
        <v>455.37491217160544</v>
      </c>
      <c r="Q565">
        <f>stand_validation_1cycle2[[#This Row],[stock]]</f>
        <v>75</v>
      </c>
      <c r="R565">
        <v>0</v>
      </c>
      <c r="S565">
        <f>stand_validation_1cycle2[[#This Row],[aws]]</f>
        <v>575.84033203125</v>
      </c>
      <c r="T565">
        <f>stand_validation_1cycle2[[#This Row],[percent_tree_cover]]*100</f>
        <v>7.0338597829707901</v>
      </c>
    </row>
    <row r="566" spans="1:20" x14ac:dyDescent="0.2">
      <c r="A566">
        <v>1</v>
      </c>
      <c r="B566" t="s">
        <v>584</v>
      </c>
      <c r="C566">
        <v>38.086805555555571</v>
      </c>
      <c r="D566">
        <v>1050.13389699556</v>
      </c>
      <c r="E566">
        <v>7.7585282681859704</v>
      </c>
      <c r="F566">
        <v>27.408014923168</v>
      </c>
      <c r="G566">
        <v>88</v>
      </c>
      <c r="H566">
        <v>574</v>
      </c>
      <c r="I566">
        <v>8.8341407023794699E-2</v>
      </c>
      <c r="K566" s="1" t="str">
        <f>TEXT(stand_validation_1cycle2[[#This Row],[stand_age]], ".0")</f>
        <v>38.1</v>
      </c>
      <c r="L566" s="1" t="str">
        <f t="shared" si="8"/>
        <v>"38.1"</v>
      </c>
      <c r="M566">
        <v>100</v>
      </c>
      <c r="N566">
        <f>0.029*stand_validation_1cycle2[[#This Row],[stand_level_biomass]]</f>
        <v>30.453883012871241</v>
      </c>
      <c r="O566">
        <f>0.213*stand_validation_1cycle2[[#This Row],[stand_level_biomass]]</f>
        <v>223.67852006005427</v>
      </c>
      <c r="P566">
        <f>0.571*stand_validation_1cycle2[[#This Row],[stand_level_biomass]]</f>
        <v>599.6264551844647</v>
      </c>
      <c r="Q566">
        <f>stand_validation_1cycle2[[#This Row],[stock]]</f>
        <v>88</v>
      </c>
      <c r="R566">
        <v>0</v>
      </c>
      <c r="S566">
        <f>stand_validation_1cycle2[[#This Row],[aws]]</f>
        <v>574</v>
      </c>
      <c r="T566">
        <f>stand_validation_1cycle2[[#This Row],[percent_tree_cover]]*100</f>
        <v>8.8341407023794698</v>
      </c>
    </row>
    <row r="567" spans="1:20" x14ac:dyDescent="0.2">
      <c r="A567">
        <v>1</v>
      </c>
      <c r="B567" t="s">
        <v>585</v>
      </c>
      <c r="C567">
        <v>36.472222222222221</v>
      </c>
      <c r="D567">
        <v>829.858986684255</v>
      </c>
      <c r="E567">
        <v>7.3937037527043898</v>
      </c>
      <c r="F567">
        <v>26.243119932414899</v>
      </c>
      <c r="G567">
        <v>100</v>
      </c>
      <c r="H567">
        <v>568.94219970703102</v>
      </c>
      <c r="I567">
        <v>7.3656468815027201E-2</v>
      </c>
      <c r="K567" s="1" t="str">
        <f>TEXT(stand_validation_1cycle2[[#This Row],[stand_age]], ".0")</f>
        <v>36.5</v>
      </c>
      <c r="L567" s="1" t="str">
        <f t="shared" si="8"/>
        <v>"36.5"</v>
      </c>
      <c r="M567">
        <v>100</v>
      </c>
      <c r="N567">
        <f>0.029*stand_validation_1cycle2[[#This Row],[stand_level_biomass]]</f>
        <v>24.065910613843396</v>
      </c>
      <c r="O567">
        <f>0.213*stand_validation_1cycle2[[#This Row],[stand_level_biomass]]</f>
        <v>176.7599641637463</v>
      </c>
      <c r="P567">
        <f>0.571*stand_validation_1cycle2[[#This Row],[stand_level_biomass]]</f>
        <v>473.84948139670956</v>
      </c>
      <c r="Q567">
        <f>stand_validation_1cycle2[[#This Row],[stock]]</f>
        <v>100</v>
      </c>
      <c r="R567">
        <v>0</v>
      </c>
      <c r="S567">
        <f>stand_validation_1cycle2[[#This Row],[aws]]</f>
        <v>568.94219970703102</v>
      </c>
      <c r="T567">
        <f>stand_validation_1cycle2[[#This Row],[percent_tree_cover]]*100</f>
        <v>7.3656468815027205</v>
      </c>
    </row>
    <row r="568" spans="1:20" x14ac:dyDescent="0.2">
      <c r="A568">
        <v>1</v>
      </c>
      <c r="B568" t="s">
        <v>586</v>
      </c>
      <c r="C568">
        <v>35.652777777777786</v>
      </c>
      <c r="D568">
        <v>792.25006202771397</v>
      </c>
      <c r="E568">
        <v>7.0974107247663696</v>
      </c>
      <c r="F568">
        <v>25.652257999104201</v>
      </c>
      <c r="G568">
        <v>100</v>
      </c>
      <c r="H568">
        <v>571.84405517578102</v>
      </c>
      <c r="I568">
        <v>7.0707686331107897E-2</v>
      </c>
      <c r="K568" s="1" t="str">
        <f>TEXT(stand_validation_1cycle2[[#This Row],[stand_age]], ".0")</f>
        <v>35.7</v>
      </c>
      <c r="L568" s="1" t="str">
        <f t="shared" si="8"/>
        <v>"35.7"</v>
      </c>
      <c r="M568">
        <v>100</v>
      </c>
      <c r="N568">
        <f>0.029*stand_validation_1cycle2[[#This Row],[stand_level_biomass]]</f>
        <v>22.975251798803708</v>
      </c>
      <c r="O568">
        <f>0.213*stand_validation_1cycle2[[#This Row],[stand_level_biomass]]</f>
        <v>168.74926321190307</v>
      </c>
      <c r="P568">
        <f>0.571*stand_validation_1cycle2[[#This Row],[stand_level_biomass]]</f>
        <v>452.37478541782463</v>
      </c>
      <c r="Q568">
        <f>stand_validation_1cycle2[[#This Row],[stock]]</f>
        <v>100</v>
      </c>
      <c r="R568">
        <v>0</v>
      </c>
      <c r="S568">
        <f>stand_validation_1cycle2[[#This Row],[aws]]</f>
        <v>571.84405517578102</v>
      </c>
      <c r="T568">
        <f>stand_validation_1cycle2[[#This Row],[percent_tree_cover]]*100</f>
        <v>7.0707686331107897</v>
      </c>
    </row>
    <row r="569" spans="1:20" x14ac:dyDescent="0.2">
      <c r="A569">
        <v>1</v>
      </c>
      <c r="B569" t="s">
        <v>587</v>
      </c>
      <c r="C569">
        <v>36.809722222222248</v>
      </c>
      <c r="D569">
        <v>901.73298562450498</v>
      </c>
      <c r="E569">
        <v>7.8323808282865599</v>
      </c>
      <c r="F569">
        <v>26.485589065779902</v>
      </c>
      <c r="G569">
        <v>100</v>
      </c>
      <c r="H569">
        <v>570.35113525390602</v>
      </c>
      <c r="I569">
        <v>7.8018342630659598E-2</v>
      </c>
      <c r="K569" s="1" t="str">
        <f>TEXT(stand_validation_1cycle2[[#This Row],[stand_age]], ".0")</f>
        <v>36.8</v>
      </c>
      <c r="L569" s="1" t="str">
        <f t="shared" si="8"/>
        <v>"36.8"</v>
      </c>
      <c r="M569">
        <v>100</v>
      </c>
      <c r="N569">
        <f>0.029*stand_validation_1cycle2[[#This Row],[stand_level_biomass]]</f>
        <v>26.150256583110647</v>
      </c>
      <c r="O569">
        <f>0.213*stand_validation_1cycle2[[#This Row],[stand_level_biomass]]</f>
        <v>192.06912593801957</v>
      </c>
      <c r="P569">
        <f>0.571*stand_validation_1cycle2[[#This Row],[stand_level_biomass]]</f>
        <v>514.88953479159227</v>
      </c>
      <c r="Q569">
        <f>stand_validation_1cycle2[[#This Row],[stock]]</f>
        <v>100</v>
      </c>
      <c r="R569">
        <v>0</v>
      </c>
      <c r="S569">
        <f>stand_validation_1cycle2[[#This Row],[aws]]</f>
        <v>570.35113525390602</v>
      </c>
      <c r="T569">
        <f>stand_validation_1cycle2[[#This Row],[percent_tree_cover]]*100</f>
        <v>7.8018342630659596</v>
      </c>
    </row>
    <row r="570" spans="1:20" x14ac:dyDescent="0.2">
      <c r="A570">
        <v>1</v>
      </c>
      <c r="B570" t="s">
        <v>588</v>
      </c>
      <c r="C570">
        <v>38.261111111111134</v>
      </c>
      <c r="D570">
        <v>927.37044202737297</v>
      </c>
      <c r="E570">
        <v>8.1216516112456301</v>
      </c>
      <c r="F570">
        <v>27.5337451989414</v>
      </c>
      <c r="G570">
        <v>100</v>
      </c>
      <c r="H570">
        <v>571.74517822265602</v>
      </c>
      <c r="I570">
        <v>8.0912224829944604E-2</v>
      </c>
      <c r="K570" s="1" t="str">
        <f>TEXT(stand_validation_1cycle2[[#This Row],[stand_age]], ".0")</f>
        <v>38.3</v>
      </c>
      <c r="L570" s="1" t="str">
        <f t="shared" si="8"/>
        <v>"38.3"</v>
      </c>
      <c r="M570">
        <v>100</v>
      </c>
      <c r="N570">
        <f>0.029*stand_validation_1cycle2[[#This Row],[stand_level_biomass]]</f>
        <v>26.893742818793818</v>
      </c>
      <c r="O570">
        <f>0.213*stand_validation_1cycle2[[#This Row],[stand_level_biomass]]</f>
        <v>197.52990415183044</v>
      </c>
      <c r="P570">
        <f>0.571*stand_validation_1cycle2[[#This Row],[stand_level_biomass]]</f>
        <v>529.5285223976299</v>
      </c>
      <c r="Q570">
        <f>stand_validation_1cycle2[[#This Row],[stock]]</f>
        <v>100</v>
      </c>
      <c r="R570">
        <v>0</v>
      </c>
      <c r="S570">
        <f>stand_validation_1cycle2[[#This Row],[aws]]</f>
        <v>571.74517822265602</v>
      </c>
      <c r="T570">
        <f>stand_validation_1cycle2[[#This Row],[percent_tree_cover]]*100</f>
        <v>8.0912224829944606</v>
      </c>
    </row>
    <row r="571" spans="1:20" x14ac:dyDescent="0.2">
      <c r="A571">
        <v>1</v>
      </c>
      <c r="B571" t="s">
        <v>589</v>
      </c>
      <c r="C571">
        <v>35.462500000000013</v>
      </c>
      <c r="D571">
        <v>752.92133783037605</v>
      </c>
      <c r="E571">
        <v>6.8149776182178297</v>
      </c>
      <c r="F571">
        <v>25.526716632018701</v>
      </c>
      <c r="G571">
        <v>99</v>
      </c>
      <c r="H571">
        <v>572.73687744140602</v>
      </c>
      <c r="I571">
        <v>6.7434951164910995E-2</v>
      </c>
      <c r="K571" s="1" t="str">
        <f>TEXT(stand_validation_1cycle2[[#This Row],[stand_age]], ".0")</f>
        <v>35.5</v>
      </c>
      <c r="L571" s="1" t="str">
        <f t="shared" si="8"/>
        <v>"35.5"</v>
      </c>
      <c r="M571">
        <v>100</v>
      </c>
      <c r="N571">
        <f>0.029*stand_validation_1cycle2[[#This Row],[stand_level_biomass]]</f>
        <v>21.834718797080907</v>
      </c>
      <c r="O571">
        <f>0.213*stand_validation_1cycle2[[#This Row],[stand_level_biomass]]</f>
        <v>160.37224495787009</v>
      </c>
      <c r="P571">
        <f>0.571*stand_validation_1cycle2[[#This Row],[stand_level_biomass]]</f>
        <v>429.91808390114471</v>
      </c>
      <c r="Q571">
        <f>stand_validation_1cycle2[[#This Row],[stock]]</f>
        <v>99</v>
      </c>
      <c r="R571">
        <v>0</v>
      </c>
      <c r="S571">
        <f>stand_validation_1cycle2[[#This Row],[aws]]</f>
        <v>572.73687744140602</v>
      </c>
      <c r="T571">
        <f>stand_validation_1cycle2[[#This Row],[percent_tree_cover]]*100</f>
        <v>6.7434951164910997</v>
      </c>
    </row>
    <row r="572" spans="1:20" x14ac:dyDescent="0.2">
      <c r="A572">
        <v>1</v>
      </c>
      <c r="B572" t="s">
        <v>590</v>
      </c>
      <c r="C572">
        <v>41.759722222222244</v>
      </c>
      <c r="D572">
        <v>1196.7329409731899</v>
      </c>
      <c r="E572">
        <v>10.0290593806965</v>
      </c>
      <c r="F572">
        <v>30.051934628571399</v>
      </c>
      <c r="G572">
        <v>100</v>
      </c>
      <c r="H572">
        <v>569.45184326171795</v>
      </c>
      <c r="I572">
        <v>9.9891170642587998E-2</v>
      </c>
      <c r="K572" s="1" t="str">
        <f>TEXT(stand_validation_1cycle2[[#This Row],[stand_age]], ".0")</f>
        <v>41.8</v>
      </c>
      <c r="L572" s="1" t="str">
        <f t="shared" si="8"/>
        <v>"41.8"</v>
      </c>
      <c r="M572">
        <v>100</v>
      </c>
      <c r="N572">
        <f>0.029*stand_validation_1cycle2[[#This Row],[stand_level_biomass]]</f>
        <v>34.70525528822251</v>
      </c>
      <c r="O572">
        <f>0.213*stand_validation_1cycle2[[#This Row],[stand_level_biomass]]</f>
        <v>254.90411642728944</v>
      </c>
      <c r="P572">
        <f>0.571*stand_validation_1cycle2[[#This Row],[stand_level_biomass]]</f>
        <v>683.33450929569142</v>
      </c>
      <c r="Q572">
        <f>stand_validation_1cycle2[[#This Row],[stock]]</f>
        <v>100</v>
      </c>
      <c r="R572">
        <v>0</v>
      </c>
      <c r="S572">
        <f>stand_validation_1cycle2[[#This Row],[aws]]</f>
        <v>569.45184326171795</v>
      </c>
      <c r="T572">
        <f>stand_validation_1cycle2[[#This Row],[percent_tree_cover]]*100</f>
        <v>9.9891170642587994</v>
      </c>
    </row>
    <row r="573" spans="1:20" x14ac:dyDescent="0.2">
      <c r="A573">
        <v>1</v>
      </c>
      <c r="B573" t="s">
        <v>591</v>
      </c>
      <c r="C573">
        <v>34.559722222222234</v>
      </c>
      <c r="D573">
        <v>706.85496682261999</v>
      </c>
      <c r="E573">
        <v>6.5051898790363198</v>
      </c>
      <c r="F573">
        <v>24.8684185142857</v>
      </c>
      <c r="G573">
        <v>100</v>
      </c>
      <c r="H573">
        <v>566.60467529296795</v>
      </c>
      <c r="I573">
        <v>6.4826663805690701E-2</v>
      </c>
      <c r="K573" s="1" t="str">
        <f>TEXT(stand_validation_1cycle2[[#This Row],[stand_age]], ".0")</f>
        <v>34.6</v>
      </c>
      <c r="L573" s="1" t="str">
        <f t="shared" si="8"/>
        <v>"34.6"</v>
      </c>
      <c r="M573">
        <v>100</v>
      </c>
      <c r="N573">
        <f>0.029*stand_validation_1cycle2[[#This Row],[stand_level_biomass]]</f>
        <v>20.49879403785598</v>
      </c>
      <c r="O573">
        <f>0.213*stand_validation_1cycle2[[#This Row],[stand_level_biomass]]</f>
        <v>150.56010793321806</v>
      </c>
      <c r="P573">
        <f>0.571*stand_validation_1cycle2[[#This Row],[stand_level_biomass]]</f>
        <v>403.614186055716</v>
      </c>
      <c r="Q573">
        <f>stand_validation_1cycle2[[#This Row],[stock]]</f>
        <v>100</v>
      </c>
      <c r="R573">
        <v>0</v>
      </c>
      <c r="S573">
        <f>stand_validation_1cycle2[[#This Row],[aws]]</f>
        <v>566.60467529296795</v>
      </c>
      <c r="T573">
        <f>stand_validation_1cycle2[[#This Row],[percent_tree_cover]]*100</f>
        <v>6.4826663805690705</v>
      </c>
    </row>
    <row r="574" spans="1:20" x14ac:dyDescent="0.2">
      <c r="A574">
        <v>1</v>
      </c>
      <c r="B574" t="s">
        <v>592</v>
      </c>
      <c r="C574">
        <v>35.975000000000009</v>
      </c>
      <c r="D574">
        <v>787.05067165596802</v>
      </c>
      <c r="E574">
        <v>7.0869083805254203</v>
      </c>
      <c r="F574">
        <v>25.8876166857142</v>
      </c>
      <c r="G574">
        <v>100</v>
      </c>
      <c r="H574">
        <v>576.84661865234295</v>
      </c>
      <c r="I574">
        <v>7.0624499578197705E-2</v>
      </c>
      <c r="K574" s="1" t="str">
        <f>TEXT(stand_validation_1cycle2[[#This Row],[stand_age]], ".0")</f>
        <v>36.0</v>
      </c>
      <c r="L574" s="1" t="str">
        <f t="shared" si="8"/>
        <v>"36.0"</v>
      </c>
      <c r="M574">
        <v>100</v>
      </c>
      <c r="N574">
        <f>0.029*stand_validation_1cycle2[[#This Row],[stand_level_biomass]]</f>
        <v>22.824469478023072</v>
      </c>
      <c r="O574">
        <f>0.213*stand_validation_1cycle2[[#This Row],[stand_level_biomass]]</f>
        <v>167.64179306272118</v>
      </c>
      <c r="P574">
        <f>0.571*stand_validation_1cycle2[[#This Row],[stand_level_biomass]]</f>
        <v>449.40593351555771</v>
      </c>
      <c r="Q574">
        <f>stand_validation_1cycle2[[#This Row],[stock]]</f>
        <v>100</v>
      </c>
      <c r="R574">
        <v>0</v>
      </c>
      <c r="S574">
        <f>stand_validation_1cycle2[[#This Row],[aws]]</f>
        <v>576.84661865234295</v>
      </c>
      <c r="T574">
        <f>stand_validation_1cycle2[[#This Row],[percent_tree_cover]]*100</f>
        <v>7.0624499578197701</v>
      </c>
    </row>
    <row r="575" spans="1:20" x14ac:dyDescent="0.2">
      <c r="A575">
        <v>1</v>
      </c>
      <c r="B575" t="s">
        <v>593</v>
      </c>
      <c r="C575">
        <v>37.322222222222223</v>
      </c>
      <c r="D575">
        <v>815.23211347854203</v>
      </c>
      <c r="E575">
        <v>7.3721524271007599</v>
      </c>
      <c r="F575">
        <v>26.864546285714201</v>
      </c>
      <c r="G575">
        <v>100</v>
      </c>
      <c r="H575">
        <v>566.60467529296795</v>
      </c>
      <c r="I575">
        <v>7.3481681935043397E-2</v>
      </c>
      <c r="K575" s="1" t="str">
        <f>TEXT(stand_validation_1cycle2[[#This Row],[stand_age]], ".0")</f>
        <v>37.3</v>
      </c>
      <c r="L575" s="1" t="str">
        <f t="shared" si="8"/>
        <v>"37.3"</v>
      </c>
      <c r="M575">
        <v>100</v>
      </c>
      <c r="N575">
        <f>0.029*stand_validation_1cycle2[[#This Row],[stand_level_biomass]]</f>
        <v>23.641731290877718</v>
      </c>
      <c r="O575">
        <f>0.213*stand_validation_1cycle2[[#This Row],[stand_level_biomass]]</f>
        <v>173.64444017092944</v>
      </c>
      <c r="P575">
        <f>0.571*stand_validation_1cycle2[[#This Row],[stand_level_biomass]]</f>
        <v>465.49753679624746</v>
      </c>
      <c r="Q575">
        <f>stand_validation_1cycle2[[#This Row],[stock]]</f>
        <v>100</v>
      </c>
      <c r="R575">
        <v>0</v>
      </c>
      <c r="S575">
        <f>stand_validation_1cycle2[[#This Row],[aws]]</f>
        <v>566.60467529296795</v>
      </c>
      <c r="T575">
        <f>stand_validation_1cycle2[[#This Row],[percent_tree_cover]]*100</f>
        <v>7.3481681935043399</v>
      </c>
    </row>
    <row r="576" spans="1:20" x14ac:dyDescent="0.2">
      <c r="A576">
        <v>1</v>
      </c>
      <c r="B576" t="s">
        <v>594</v>
      </c>
      <c r="C576">
        <v>38.608333333333341</v>
      </c>
      <c r="D576">
        <v>975.25327811815305</v>
      </c>
      <c r="E576">
        <v>8.4212385990809402</v>
      </c>
      <c r="F576">
        <v>27.785609142857101</v>
      </c>
      <c r="G576">
        <v>100</v>
      </c>
      <c r="H576">
        <v>575.700927734375</v>
      </c>
      <c r="I576">
        <v>8.39021753907747E-2</v>
      </c>
      <c r="K576" s="1" t="str">
        <f>TEXT(stand_validation_1cycle2[[#This Row],[stand_age]], ".0")</f>
        <v>38.6</v>
      </c>
      <c r="L576" s="1" t="str">
        <f t="shared" si="8"/>
        <v>"38.6"</v>
      </c>
      <c r="M576">
        <v>100</v>
      </c>
      <c r="N576">
        <f>0.029*stand_validation_1cycle2[[#This Row],[stand_level_biomass]]</f>
        <v>28.282345065426441</v>
      </c>
      <c r="O576">
        <f>0.213*stand_validation_1cycle2[[#This Row],[stand_level_biomass]]</f>
        <v>207.72894823916658</v>
      </c>
      <c r="P576">
        <f>0.571*stand_validation_1cycle2[[#This Row],[stand_level_biomass]]</f>
        <v>556.86962180546539</v>
      </c>
      <c r="Q576">
        <f>stand_validation_1cycle2[[#This Row],[stock]]</f>
        <v>100</v>
      </c>
      <c r="R576">
        <v>0</v>
      </c>
      <c r="S576">
        <f>stand_validation_1cycle2[[#This Row],[aws]]</f>
        <v>575.700927734375</v>
      </c>
      <c r="T576">
        <f>stand_validation_1cycle2[[#This Row],[percent_tree_cover]]*100</f>
        <v>8.3902175390774705</v>
      </c>
    </row>
    <row r="577" spans="1:20" x14ac:dyDescent="0.2">
      <c r="A577">
        <v>1</v>
      </c>
      <c r="B577" t="s">
        <v>595</v>
      </c>
      <c r="C577">
        <v>36.092403628117914</v>
      </c>
      <c r="D577">
        <v>729.00574136303396</v>
      </c>
      <c r="E577">
        <v>3.3065011351620202</v>
      </c>
      <c r="F577">
        <v>25.975625422740499</v>
      </c>
      <c r="G577">
        <v>49</v>
      </c>
      <c r="H577">
        <v>400</v>
      </c>
      <c r="I577">
        <v>6.6546846199305107E-2</v>
      </c>
      <c r="K577" s="1" t="str">
        <f>TEXT(stand_validation_1cycle2[[#This Row],[stand_age]], ".0")</f>
        <v>36.1</v>
      </c>
      <c r="L577" s="1" t="str">
        <f t="shared" si="8"/>
        <v>"36.1"</v>
      </c>
      <c r="M577">
        <v>100</v>
      </c>
      <c r="N577">
        <f>0.029*stand_validation_1cycle2[[#This Row],[stand_level_biomass]]</f>
        <v>21.141166499527987</v>
      </c>
      <c r="O577">
        <f>0.213*stand_validation_1cycle2[[#This Row],[stand_level_biomass]]</f>
        <v>155.27822291032624</v>
      </c>
      <c r="P577">
        <f>0.571*stand_validation_1cycle2[[#This Row],[stand_level_biomass]]</f>
        <v>416.26227831829237</v>
      </c>
      <c r="Q577">
        <f>stand_validation_1cycle2[[#This Row],[stock]]</f>
        <v>49</v>
      </c>
      <c r="R577">
        <v>0</v>
      </c>
      <c r="S577">
        <f>stand_validation_1cycle2[[#This Row],[aws]]</f>
        <v>400</v>
      </c>
      <c r="T577">
        <f>stand_validation_1cycle2[[#This Row],[percent_tree_cover]]*100</f>
        <v>6.654684619930511</v>
      </c>
    </row>
    <row r="578" spans="1:20" x14ac:dyDescent="0.2">
      <c r="A578">
        <v>1</v>
      </c>
      <c r="B578" t="s">
        <v>596</v>
      </c>
      <c r="C578">
        <v>42.404761904761905</v>
      </c>
      <c r="D578">
        <v>1020.11145187591</v>
      </c>
      <c r="E578">
        <v>0.62943615230447303</v>
      </c>
      <c r="F578">
        <v>30.518981224489799</v>
      </c>
      <c r="G578">
        <v>7</v>
      </c>
      <c r="H578">
        <v>0</v>
      </c>
      <c r="I578">
        <v>0.11229761397525601</v>
      </c>
      <c r="K578" s="1" t="str">
        <f>TEXT(stand_validation_1cycle2[[#This Row],[stand_age]], ".0")</f>
        <v>42.4</v>
      </c>
      <c r="L578" s="1" t="str">
        <f t="shared" si="8"/>
        <v>"42.4"</v>
      </c>
      <c r="M578">
        <v>100</v>
      </c>
      <c r="N578">
        <f>0.029*stand_validation_1cycle2[[#This Row],[stand_level_biomass]]</f>
        <v>29.583232104401393</v>
      </c>
      <c r="O578">
        <f>0.213*stand_validation_1cycle2[[#This Row],[stand_level_biomass]]</f>
        <v>217.28373924956884</v>
      </c>
      <c r="P578">
        <f>0.571*stand_validation_1cycle2[[#This Row],[stand_level_biomass]]</f>
        <v>582.48363902114454</v>
      </c>
      <c r="Q578">
        <f>stand_validation_1cycle2[[#This Row],[stock]]</f>
        <v>7</v>
      </c>
      <c r="R578">
        <v>0</v>
      </c>
      <c r="S578">
        <f>stand_validation_1cycle2[[#This Row],[aws]]</f>
        <v>0</v>
      </c>
      <c r="T578">
        <f>stand_validation_1cycle2[[#This Row],[percent_tree_cover]]*100</f>
        <v>11.2297613975256</v>
      </c>
    </row>
    <row r="579" spans="1:20" x14ac:dyDescent="0.2">
      <c r="A579">
        <v>1</v>
      </c>
      <c r="B579" t="s">
        <v>597</v>
      </c>
      <c r="C579">
        <v>35.779209621993139</v>
      </c>
      <c r="D579">
        <v>884.50163615813801</v>
      </c>
      <c r="E579">
        <v>7.3984318496480297</v>
      </c>
      <c r="F579">
        <v>25.745824191441798</v>
      </c>
      <c r="G579">
        <v>97</v>
      </c>
      <c r="H579">
        <v>524.92321777343705</v>
      </c>
      <c r="I579">
        <v>7.5638703016117706E-2</v>
      </c>
      <c r="K579" s="1" t="str">
        <f>TEXT(stand_validation_1cycle2[[#This Row],[stand_age]], ".0")</f>
        <v>35.8</v>
      </c>
      <c r="L579" s="1" t="str">
        <f t="shared" ref="L579:L642" si="9">""""&amp;K579&amp;""""</f>
        <v>"35.8"</v>
      </c>
      <c r="M579">
        <v>100</v>
      </c>
      <c r="N579">
        <f>0.029*stand_validation_1cycle2[[#This Row],[stand_level_biomass]]</f>
        <v>25.650547448586003</v>
      </c>
      <c r="O579">
        <f>0.213*stand_validation_1cycle2[[#This Row],[stand_level_biomass]]</f>
        <v>188.3988485016834</v>
      </c>
      <c r="P579">
        <f>0.571*stand_validation_1cycle2[[#This Row],[stand_level_biomass]]</f>
        <v>505.05043424629679</v>
      </c>
      <c r="Q579">
        <f>stand_validation_1cycle2[[#This Row],[stock]]</f>
        <v>97</v>
      </c>
      <c r="R579">
        <v>0</v>
      </c>
      <c r="S579">
        <f>stand_validation_1cycle2[[#This Row],[aws]]</f>
        <v>524.92321777343705</v>
      </c>
      <c r="T579">
        <f>stand_validation_1cycle2[[#This Row],[percent_tree_cover]]*100</f>
        <v>7.5638703016117708</v>
      </c>
    </row>
    <row r="580" spans="1:20" x14ac:dyDescent="0.2">
      <c r="A580">
        <v>1</v>
      </c>
      <c r="B580" t="s">
        <v>598</v>
      </c>
      <c r="C580">
        <v>36.230555555555554</v>
      </c>
      <c r="D580">
        <v>768.66341859186002</v>
      </c>
      <c r="E580">
        <v>7.0091461083674398</v>
      </c>
      <c r="F580">
        <v>26.070736398995699</v>
      </c>
      <c r="G580">
        <v>100</v>
      </c>
      <c r="H580">
        <v>525.37493896484295</v>
      </c>
      <c r="I580">
        <v>6.9843726972749196E-2</v>
      </c>
      <c r="K580" s="1" t="str">
        <f>TEXT(stand_validation_1cycle2[[#This Row],[stand_age]], ".0")</f>
        <v>36.2</v>
      </c>
      <c r="L580" s="1" t="str">
        <f t="shared" si="9"/>
        <v>"36.2"</v>
      </c>
      <c r="M580">
        <v>100</v>
      </c>
      <c r="N580">
        <f>0.029*stand_validation_1cycle2[[#This Row],[stand_level_biomass]]</f>
        <v>22.291239139163942</v>
      </c>
      <c r="O580">
        <f>0.213*stand_validation_1cycle2[[#This Row],[stand_level_biomass]]</f>
        <v>163.72530816006619</v>
      </c>
      <c r="P580">
        <f>0.571*stand_validation_1cycle2[[#This Row],[stand_level_biomass]]</f>
        <v>438.90681201595203</v>
      </c>
      <c r="Q580">
        <f>stand_validation_1cycle2[[#This Row],[stock]]</f>
        <v>100</v>
      </c>
      <c r="R580">
        <v>0</v>
      </c>
      <c r="S580">
        <f>stand_validation_1cycle2[[#This Row],[aws]]</f>
        <v>525.37493896484295</v>
      </c>
      <c r="T580">
        <f>stand_validation_1cycle2[[#This Row],[percent_tree_cover]]*100</f>
        <v>6.9843726972749192</v>
      </c>
    </row>
    <row r="581" spans="1:20" x14ac:dyDescent="0.2">
      <c r="A581">
        <v>1</v>
      </c>
      <c r="B581" t="s">
        <v>599</v>
      </c>
      <c r="C581">
        <v>36.605555555555561</v>
      </c>
      <c r="D581">
        <v>873.90591357307596</v>
      </c>
      <c r="E581">
        <v>7.6709932866808304</v>
      </c>
      <c r="F581">
        <v>26.342388665589901</v>
      </c>
      <c r="G581">
        <v>100</v>
      </c>
      <c r="H581">
        <v>525.10583496093705</v>
      </c>
      <c r="I581">
        <v>7.6434267628068403E-2</v>
      </c>
      <c r="K581" s="1" t="str">
        <f>TEXT(stand_validation_1cycle2[[#This Row],[stand_age]], ".0")</f>
        <v>36.6</v>
      </c>
      <c r="L581" s="1" t="str">
        <f t="shared" si="9"/>
        <v>"36.6"</v>
      </c>
      <c r="M581">
        <v>100</v>
      </c>
      <c r="N581">
        <f>0.029*stand_validation_1cycle2[[#This Row],[stand_level_biomass]]</f>
        <v>25.343271493619206</v>
      </c>
      <c r="O581">
        <f>0.213*stand_validation_1cycle2[[#This Row],[stand_level_biomass]]</f>
        <v>186.14195959106519</v>
      </c>
      <c r="P581">
        <f>0.571*stand_validation_1cycle2[[#This Row],[stand_level_biomass]]</f>
        <v>499.00027665022634</v>
      </c>
      <c r="Q581">
        <f>stand_validation_1cycle2[[#This Row],[stock]]</f>
        <v>100</v>
      </c>
      <c r="R581">
        <v>0</v>
      </c>
      <c r="S581">
        <f>stand_validation_1cycle2[[#This Row],[aws]]</f>
        <v>525.10583496093705</v>
      </c>
      <c r="T581">
        <f>stand_validation_1cycle2[[#This Row],[percent_tree_cover]]*100</f>
        <v>7.6434267628068406</v>
      </c>
    </row>
    <row r="582" spans="1:20" x14ac:dyDescent="0.2">
      <c r="A582">
        <v>1</v>
      </c>
      <c r="B582" t="s">
        <v>600</v>
      </c>
      <c r="C582">
        <v>37.430415263748628</v>
      </c>
      <c r="D582">
        <v>826.56874117074904</v>
      </c>
      <c r="E582">
        <v>7.3631431247684302</v>
      </c>
      <c r="F582">
        <v>26.936921884379501</v>
      </c>
      <c r="G582">
        <v>99</v>
      </c>
      <c r="H582">
        <v>616.071044921875</v>
      </c>
      <c r="I582">
        <v>7.3374014035240895E-2</v>
      </c>
      <c r="K582" s="1" t="str">
        <f>TEXT(stand_validation_1cycle2[[#This Row],[stand_age]], ".0")</f>
        <v>37.4</v>
      </c>
      <c r="L582" s="1" t="str">
        <f t="shared" si="9"/>
        <v>"37.4"</v>
      </c>
      <c r="M582">
        <v>100</v>
      </c>
      <c r="N582">
        <f>0.029*stand_validation_1cycle2[[#This Row],[stand_level_biomass]]</f>
        <v>23.970493493951722</v>
      </c>
      <c r="O582">
        <f>0.213*stand_validation_1cycle2[[#This Row],[stand_level_biomass]]</f>
        <v>176.05914186936954</v>
      </c>
      <c r="P582">
        <f>0.571*stand_validation_1cycle2[[#This Row],[stand_level_biomass]]</f>
        <v>471.97075120849763</v>
      </c>
      <c r="Q582">
        <f>stand_validation_1cycle2[[#This Row],[stock]]</f>
        <v>99</v>
      </c>
      <c r="R582">
        <v>0</v>
      </c>
      <c r="S582">
        <f>stand_validation_1cycle2[[#This Row],[aws]]</f>
        <v>616.071044921875</v>
      </c>
      <c r="T582">
        <f>stand_validation_1cycle2[[#This Row],[percent_tree_cover]]*100</f>
        <v>7.3374014035240895</v>
      </c>
    </row>
    <row r="583" spans="1:20" x14ac:dyDescent="0.2">
      <c r="A583">
        <v>1</v>
      </c>
      <c r="B583" t="s">
        <v>601</v>
      </c>
      <c r="C583">
        <v>36.408333333333346</v>
      </c>
      <c r="D583">
        <v>805.245739162012</v>
      </c>
      <c r="E583">
        <v>7.2210590992226802</v>
      </c>
      <c r="F583">
        <v>26.1954624658478</v>
      </c>
      <c r="G583">
        <v>100</v>
      </c>
      <c r="H583">
        <v>524.85400390625</v>
      </c>
      <c r="I583">
        <v>7.1932404752676399E-2</v>
      </c>
      <c r="K583" s="1" t="str">
        <f>TEXT(stand_validation_1cycle2[[#This Row],[stand_age]], ".0")</f>
        <v>36.4</v>
      </c>
      <c r="L583" s="1" t="str">
        <f t="shared" si="9"/>
        <v>"36.4"</v>
      </c>
      <c r="M583">
        <v>100</v>
      </c>
      <c r="N583">
        <f>0.029*stand_validation_1cycle2[[#This Row],[stand_level_biomass]]</f>
        <v>23.352126435698349</v>
      </c>
      <c r="O583">
        <f>0.213*stand_validation_1cycle2[[#This Row],[stand_level_biomass]]</f>
        <v>171.51734244150856</v>
      </c>
      <c r="P583">
        <f>0.571*stand_validation_1cycle2[[#This Row],[stand_level_biomass]]</f>
        <v>459.7953170615088</v>
      </c>
      <c r="Q583">
        <f>stand_validation_1cycle2[[#This Row],[stock]]</f>
        <v>100</v>
      </c>
      <c r="R583">
        <v>0</v>
      </c>
      <c r="S583">
        <f>stand_validation_1cycle2[[#This Row],[aws]]</f>
        <v>524.85400390625</v>
      </c>
      <c r="T583">
        <f>stand_validation_1cycle2[[#This Row],[percent_tree_cover]]*100</f>
        <v>7.1932404752676398</v>
      </c>
    </row>
    <row r="584" spans="1:20" x14ac:dyDescent="0.2">
      <c r="A584">
        <v>1</v>
      </c>
      <c r="B584" t="s">
        <v>602</v>
      </c>
      <c r="C584">
        <v>42.463888888888917</v>
      </c>
      <c r="D584">
        <v>1214.12820783505</v>
      </c>
      <c r="E584">
        <v>10.162094048603601</v>
      </c>
      <c r="F584">
        <v>30.560648132238502</v>
      </c>
      <c r="G584">
        <v>100</v>
      </c>
      <c r="H584">
        <v>567.52862548828102</v>
      </c>
      <c r="I584">
        <v>0.101217642724017</v>
      </c>
      <c r="K584" s="1" t="str">
        <f>TEXT(stand_validation_1cycle2[[#This Row],[stand_age]], ".0")</f>
        <v>42.5</v>
      </c>
      <c r="L584" s="1" t="str">
        <f t="shared" si="9"/>
        <v>"42.5"</v>
      </c>
      <c r="M584">
        <v>100</v>
      </c>
      <c r="N584">
        <f>0.029*stand_validation_1cycle2[[#This Row],[stand_level_biomass]]</f>
        <v>35.209718027216454</v>
      </c>
      <c r="O584">
        <f>0.213*stand_validation_1cycle2[[#This Row],[stand_level_biomass]]</f>
        <v>258.60930826886568</v>
      </c>
      <c r="P584">
        <f>0.571*stand_validation_1cycle2[[#This Row],[stand_level_biomass]]</f>
        <v>693.26720667381346</v>
      </c>
      <c r="Q584">
        <f>stand_validation_1cycle2[[#This Row],[stock]]</f>
        <v>100</v>
      </c>
      <c r="R584">
        <v>0</v>
      </c>
      <c r="S584">
        <f>stand_validation_1cycle2[[#This Row],[aws]]</f>
        <v>567.52862548828102</v>
      </c>
      <c r="T584">
        <f>stand_validation_1cycle2[[#This Row],[percent_tree_cover]]*100</f>
        <v>10.1217642724017</v>
      </c>
    </row>
    <row r="585" spans="1:20" x14ac:dyDescent="0.2">
      <c r="A585">
        <v>1</v>
      </c>
      <c r="B585" t="s">
        <v>603</v>
      </c>
      <c r="C585">
        <v>37.083333333333343</v>
      </c>
      <c r="D585">
        <v>879.88109584328504</v>
      </c>
      <c r="E585">
        <v>7.69859060734629</v>
      </c>
      <c r="F585">
        <v>26.697796362594499</v>
      </c>
      <c r="G585">
        <v>99</v>
      </c>
      <c r="H585">
        <v>579.51086425781205</v>
      </c>
      <c r="I585">
        <v>7.6195124758513297E-2</v>
      </c>
      <c r="K585" s="1" t="str">
        <f>TEXT(stand_validation_1cycle2[[#This Row],[stand_age]], ".0")</f>
        <v>37.1</v>
      </c>
      <c r="L585" s="1" t="str">
        <f t="shared" si="9"/>
        <v>"37.1"</v>
      </c>
      <c r="M585">
        <v>100</v>
      </c>
      <c r="N585">
        <f>0.029*stand_validation_1cycle2[[#This Row],[stand_level_biomass]]</f>
        <v>25.516551779455266</v>
      </c>
      <c r="O585">
        <f>0.213*stand_validation_1cycle2[[#This Row],[stand_level_biomass]]</f>
        <v>187.4146734146197</v>
      </c>
      <c r="P585">
        <f>0.571*stand_validation_1cycle2[[#This Row],[stand_level_biomass]]</f>
        <v>502.41210572651573</v>
      </c>
      <c r="Q585">
        <f>stand_validation_1cycle2[[#This Row],[stock]]</f>
        <v>99</v>
      </c>
      <c r="R585">
        <v>0</v>
      </c>
      <c r="S585">
        <f>stand_validation_1cycle2[[#This Row],[aws]]</f>
        <v>579.51086425781205</v>
      </c>
      <c r="T585">
        <f>stand_validation_1cycle2[[#This Row],[percent_tree_cover]]*100</f>
        <v>7.6195124758513293</v>
      </c>
    </row>
    <row r="586" spans="1:20" x14ac:dyDescent="0.2">
      <c r="A586">
        <v>1</v>
      </c>
      <c r="B586" t="s">
        <v>604</v>
      </c>
      <c r="C586">
        <v>37.173611111111121</v>
      </c>
      <c r="D586">
        <v>880.89425682445699</v>
      </c>
      <c r="E586">
        <v>7.7464347072659701</v>
      </c>
      <c r="F586">
        <v>26.750248598927801</v>
      </c>
      <c r="G586">
        <v>100</v>
      </c>
      <c r="H586">
        <v>524.13592529296795</v>
      </c>
      <c r="I586">
        <v>7.7185242360742201E-2</v>
      </c>
      <c r="K586" s="1" t="str">
        <f>TEXT(stand_validation_1cycle2[[#This Row],[stand_age]], ".0")</f>
        <v>37.2</v>
      </c>
      <c r="L586" s="1" t="str">
        <f t="shared" si="9"/>
        <v>"37.2"</v>
      </c>
      <c r="M586">
        <v>100</v>
      </c>
      <c r="N586">
        <f>0.029*stand_validation_1cycle2[[#This Row],[stand_level_biomass]]</f>
        <v>25.545933447909253</v>
      </c>
      <c r="O586">
        <f>0.213*stand_validation_1cycle2[[#This Row],[stand_level_biomass]]</f>
        <v>187.63047670360933</v>
      </c>
      <c r="P586">
        <f>0.571*stand_validation_1cycle2[[#This Row],[stand_level_biomass]]</f>
        <v>502.99062064676491</v>
      </c>
      <c r="Q586">
        <f>stand_validation_1cycle2[[#This Row],[stock]]</f>
        <v>100</v>
      </c>
      <c r="R586">
        <v>0</v>
      </c>
      <c r="S586">
        <f>stand_validation_1cycle2[[#This Row],[aws]]</f>
        <v>524.13592529296795</v>
      </c>
      <c r="T586">
        <f>stand_validation_1cycle2[[#This Row],[percent_tree_cover]]*100</f>
        <v>7.7185242360742201</v>
      </c>
    </row>
    <row r="587" spans="1:20" x14ac:dyDescent="0.2">
      <c r="A587">
        <v>1</v>
      </c>
      <c r="B587" t="s">
        <v>605</v>
      </c>
      <c r="C587">
        <v>40.519841269841272</v>
      </c>
      <c r="D587">
        <v>971.56971266767505</v>
      </c>
      <c r="E587">
        <v>8.5173697634844601</v>
      </c>
      <c r="F587">
        <v>29.159663468349098</v>
      </c>
      <c r="G587">
        <v>98</v>
      </c>
      <c r="H587">
        <v>574</v>
      </c>
      <c r="I587">
        <v>8.3519411597850701E-2</v>
      </c>
      <c r="K587" s="1" t="str">
        <f>TEXT(stand_validation_1cycle2[[#This Row],[stand_age]], ".0")</f>
        <v>40.5</v>
      </c>
      <c r="L587" s="1" t="str">
        <f t="shared" si="9"/>
        <v>"40.5"</v>
      </c>
      <c r="M587">
        <v>100</v>
      </c>
      <c r="N587">
        <f>0.029*stand_validation_1cycle2[[#This Row],[stand_level_biomass]]</f>
        <v>28.175521667362577</v>
      </c>
      <c r="O587">
        <f>0.213*stand_validation_1cycle2[[#This Row],[stand_level_biomass]]</f>
        <v>206.94434879821478</v>
      </c>
      <c r="P587">
        <f>0.571*stand_validation_1cycle2[[#This Row],[stand_level_biomass]]</f>
        <v>554.76630593324239</v>
      </c>
      <c r="Q587">
        <f>stand_validation_1cycle2[[#This Row],[stock]]</f>
        <v>98</v>
      </c>
      <c r="R587">
        <v>0</v>
      </c>
      <c r="S587">
        <f>stand_validation_1cycle2[[#This Row],[aws]]</f>
        <v>574</v>
      </c>
      <c r="T587">
        <f>stand_validation_1cycle2[[#This Row],[percent_tree_cover]]*100</f>
        <v>8.3519411597850706</v>
      </c>
    </row>
    <row r="588" spans="1:20" x14ac:dyDescent="0.2">
      <c r="A588">
        <v>1</v>
      </c>
      <c r="B588" t="s">
        <v>606</v>
      </c>
      <c r="C588">
        <v>35.379349046015726</v>
      </c>
      <c r="D588">
        <v>742.32634219071304</v>
      </c>
      <c r="E588">
        <v>6.7336716295465999</v>
      </c>
      <c r="F588">
        <v>25.4591713793975</v>
      </c>
      <c r="G588">
        <v>99</v>
      </c>
      <c r="H588">
        <v>623.625244140625</v>
      </c>
      <c r="I588">
        <v>6.68958333588201E-2</v>
      </c>
      <c r="K588" s="1" t="str">
        <f>TEXT(stand_validation_1cycle2[[#This Row],[stand_age]], ".0")</f>
        <v>35.4</v>
      </c>
      <c r="L588" s="1" t="str">
        <f t="shared" si="9"/>
        <v>"35.4"</v>
      </c>
      <c r="M588">
        <v>100</v>
      </c>
      <c r="N588">
        <f>0.029*stand_validation_1cycle2[[#This Row],[stand_level_biomass]]</f>
        <v>21.527463923530679</v>
      </c>
      <c r="O588">
        <f>0.213*stand_validation_1cycle2[[#This Row],[stand_level_biomass]]</f>
        <v>158.11551088662188</v>
      </c>
      <c r="P588">
        <f>0.571*stand_validation_1cycle2[[#This Row],[stand_level_biomass]]</f>
        <v>423.86834139089711</v>
      </c>
      <c r="Q588">
        <f>stand_validation_1cycle2[[#This Row],[stock]]</f>
        <v>99</v>
      </c>
      <c r="R588">
        <v>0</v>
      </c>
      <c r="S588">
        <f>stand_validation_1cycle2[[#This Row],[aws]]</f>
        <v>623.625244140625</v>
      </c>
      <c r="T588">
        <f>stand_validation_1cycle2[[#This Row],[percent_tree_cover]]*100</f>
        <v>6.68958333588201</v>
      </c>
    </row>
    <row r="589" spans="1:20" x14ac:dyDescent="0.2">
      <c r="A589">
        <v>1</v>
      </c>
      <c r="B589" t="s">
        <v>607</v>
      </c>
      <c r="C589">
        <v>38.147306397306409</v>
      </c>
      <c r="D589">
        <v>811.52182821273095</v>
      </c>
      <c r="E589">
        <v>7.3377865450631399</v>
      </c>
      <c r="F589">
        <v>27.451583298658001</v>
      </c>
      <c r="G589">
        <v>99</v>
      </c>
      <c r="H589">
        <v>567.02972412109295</v>
      </c>
      <c r="I589">
        <v>7.2996606894612501E-2</v>
      </c>
      <c r="K589" s="1" t="str">
        <f>TEXT(stand_validation_1cycle2[[#This Row],[stand_age]], ".0")</f>
        <v>38.1</v>
      </c>
      <c r="L589" s="1" t="str">
        <f t="shared" si="9"/>
        <v>"38.1"</v>
      </c>
      <c r="M589">
        <v>100</v>
      </c>
      <c r="N589">
        <f>0.029*stand_validation_1cycle2[[#This Row],[stand_level_biomass]]</f>
        <v>23.5341330181692</v>
      </c>
      <c r="O589">
        <f>0.213*stand_validation_1cycle2[[#This Row],[stand_level_biomass]]</f>
        <v>172.8541494093117</v>
      </c>
      <c r="P589">
        <f>0.571*stand_validation_1cycle2[[#This Row],[stand_level_biomass]]</f>
        <v>463.37896390946935</v>
      </c>
      <c r="Q589">
        <f>stand_validation_1cycle2[[#This Row],[stock]]</f>
        <v>99</v>
      </c>
      <c r="R589">
        <v>0</v>
      </c>
      <c r="S589">
        <f>stand_validation_1cycle2[[#This Row],[aws]]</f>
        <v>567.02972412109295</v>
      </c>
      <c r="T589">
        <f>stand_validation_1cycle2[[#This Row],[percent_tree_cover]]*100</f>
        <v>7.2996606894612501</v>
      </c>
    </row>
    <row r="590" spans="1:20" x14ac:dyDescent="0.2">
      <c r="A590">
        <v>1</v>
      </c>
      <c r="B590" t="s">
        <v>608</v>
      </c>
      <c r="C590">
        <v>35.431944444444454</v>
      </c>
      <c r="D590">
        <v>760.73454457744697</v>
      </c>
      <c r="E590">
        <v>6.8683532774023197</v>
      </c>
      <c r="F590">
        <v>25.494420399049901</v>
      </c>
      <c r="G590">
        <v>100</v>
      </c>
      <c r="H590">
        <v>567.02972412109295</v>
      </c>
      <c r="I590">
        <v>6.8436315404599393E-2</v>
      </c>
      <c r="K590" s="1" t="str">
        <f>TEXT(stand_validation_1cycle2[[#This Row],[stand_age]], ".0")</f>
        <v>35.4</v>
      </c>
      <c r="L590" s="1" t="str">
        <f t="shared" si="9"/>
        <v>"35.4"</v>
      </c>
      <c r="M590">
        <v>100</v>
      </c>
      <c r="N590">
        <f>0.029*stand_validation_1cycle2[[#This Row],[stand_level_biomass]]</f>
        <v>22.061301792745962</v>
      </c>
      <c r="O590">
        <f>0.213*stand_validation_1cycle2[[#This Row],[stand_level_biomass]]</f>
        <v>162.0364579949962</v>
      </c>
      <c r="P590">
        <f>0.571*stand_validation_1cycle2[[#This Row],[stand_level_biomass]]</f>
        <v>434.37942495372221</v>
      </c>
      <c r="Q590">
        <f>stand_validation_1cycle2[[#This Row],[stock]]</f>
        <v>100</v>
      </c>
      <c r="R590">
        <v>0</v>
      </c>
      <c r="S590">
        <f>stand_validation_1cycle2[[#This Row],[aws]]</f>
        <v>567.02972412109295</v>
      </c>
      <c r="T590">
        <f>stand_validation_1cycle2[[#This Row],[percent_tree_cover]]*100</f>
        <v>6.8436315404599393</v>
      </c>
    </row>
    <row r="591" spans="1:20" x14ac:dyDescent="0.2">
      <c r="A591">
        <v>1</v>
      </c>
      <c r="B591" t="s">
        <v>609</v>
      </c>
      <c r="C591">
        <v>41.084722222222226</v>
      </c>
      <c r="D591">
        <v>1097.3187500695201</v>
      </c>
      <c r="E591">
        <v>9.3716811179328907</v>
      </c>
      <c r="F591">
        <v>29.567064332279202</v>
      </c>
      <c r="G591">
        <v>100</v>
      </c>
      <c r="H591">
        <v>572.76416015625</v>
      </c>
      <c r="I591">
        <v>9.3356374885461904E-2</v>
      </c>
      <c r="K591" s="1" t="str">
        <f>TEXT(stand_validation_1cycle2[[#This Row],[stand_age]], ".0")</f>
        <v>41.1</v>
      </c>
      <c r="L591" s="1" t="str">
        <f t="shared" si="9"/>
        <v>"41.1"</v>
      </c>
      <c r="M591">
        <v>100</v>
      </c>
      <c r="N591">
        <f>0.029*stand_validation_1cycle2[[#This Row],[stand_level_biomass]]</f>
        <v>31.822243752016085</v>
      </c>
      <c r="O591">
        <f>0.213*stand_validation_1cycle2[[#This Row],[stand_level_biomass]]</f>
        <v>233.72889376480776</v>
      </c>
      <c r="P591">
        <f>0.571*stand_validation_1cycle2[[#This Row],[stand_level_biomass]]</f>
        <v>626.56900628969595</v>
      </c>
      <c r="Q591">
        <f>stand_validation_1cycle2[[#This Row],[stock]]</f>
        <v>100</v>
      </c>
      <c r="R591">
        <v>0</v>
      </c>
      <c r="S591">
        <f>stand_validation_1cycle2[[#This Row],[aws]]</f>
        <v>572.76416015625</v>
      </c>
      <c r="T591">
        <f>stand_validation_1cycle2[[#This Row],[percent_tree_cover]]*100</f>
        <v>9.3356374885461904</v>
      </c>
    </row>
    <row r="592" spans="1:20" x14ac:dyDescent="0.2">
      <c r="A592">
        <v>1</v>
      </c>
      <c r="B592" t="s">
        <v>610</v>
      </c>
      <c r="C592">
        <v>37.590277777777786</v>
      </c>
      <c r="D592">
        <v>849.61678660723101</v>
      </c>
      <c r="E592">
        <v>7.5679152755220596</v>
      </c>
      <c r="F592">
        <v>27.050862998927801</v>
      </c>
      <c r="G592">
        <v>100</v>
      </c>
      <c r="H592">
        <v>567.02972412109295</v>
      </c>
      <c r="I592">
        <v>7.5408151579665794E-2</v>
      </c>
      <c r="K592" s="1" t="str">
        <f>TEXT(stand_validation_1cycle2[[#This Row],[stand_age]], ".0")</f>
        <v>37.6</v>
      </c>
      <c r="L592" s="1" t="str">
        <f t="shared" si="9"/>
        <v>"37.6"</v>
      </c>
      <c r="M592">
        <v>100</v>
      </c>
      <c r="N592">
        <f>0.029*stand_validation_1cycle2[[#This Row],[stand_level_biomass]]</f>
        <v>24.638886811609702</v>
      </c>
      <c r="O592">
        <f>0.213*stand_validation_1cycle2[[#This Row],[stand_level_biomass]]</f>
        <v>180.9683755473402</v>
      </c>
      <c r="P592">
        <f>0.571*stand_validation_1cycle2[[#This Row],[stand_level_biomass]]</f>
        <v>485.13118515272885</v>
      </c>
      <c r="Q592">
        <f>stand_validation_1cycle2[[#This Row],[stock]]</f>
        <v>100</v>
      </c>
      <c r="R592">
        <v>0</v>
      </c>
      <c r="S592">
        <f>stand_validation_1cycle2[[#This Row],[aws]]</f>
        <v>567.02972412109295</v>
      </c>
      <c r="T592">
        <f>stand_validation_1cycle2[[#This Row],[percent_tree_cover]]*100</f>
        <v>7.5408151579665796</v>
      </c>
    </row>
    <row r="593" spans="1:20" x14ac:dyDescent="0.2">
      <c r="A593">
        <v>1</v>
      </c>
      <c r="B593" t="s">
        <v>611</v>
      </c>
      <c r="C593">
        <v>40.093495934959364</v>
      </c>
      <c r="D593">
        <v>1033.8578463295401</v>
      </c>
      <c r="E593">
        <v>7.3068740587499796</v>
      </c>
      <c r="F593">
        <v>28.850433901528699</v>
      </c>
      <c r="G593">
        <v>82</v>
      </c>
      <c r="H593">
        <v>576.87860107421795</v>
      </c>
      <c r="I593">
        <v>8.8481093522815094E-2</v>
      </c>
      <c r="K593" s="1" t="str">
        <f>TEXT(stand_validation_1cycle2[[#This Row],[stand_age]], ".0")</f>
        <v>40.1</v>
      </c>
      <c r="L593" s="1" t="str">
        <f t="shared" si="9"/>
        <v>"40.1"</v>
      </c>
      <c r="M593">
        <v>100</v>
      </c>
      <c r="N593">
        <f>0.029*stand_validation_1cycle2[[#This Row],[stand_level_biomass]]</f>
        <v>29.981877543556664</v>
      </c>
      <c r="O593">
        <f>0.213*stand_validation_1cycle2[[#This Row],[stand_level_biomass]]</f>
        <v>220.21172126819204</v>
      </c>
      <c r="P593">
        <f>0.571*stand_validation_1cycle2[[#This Row],[stand_level_biomass]]</f>
        <v>590.33283025416733</v>
      </c>
      <c r="Q593">
        <f>stand_validation_1cycle2[[#This Row],[stock]]</f>
        <v>82</v>
      </c>
      <c r="R593">
        <v>0</v>
      </c>
      <c r="S593">
        <f>stand_validation_1cycle2[[#This Row],[aws]]</f>
        <v>576.87860107421795</v>
      </c>
      <c r="T593">
        <f>stand_validation_1cycle2[[#This Row],[percent_tree_cover]]*100</f>
        <v>8.8481093522815097</v>
      </c>
    </row>
    <row r="594" spans="1:20" x14ac:dyDescent="0.2">
      <c r="A594">
        <v>1</v>
      </c>
      <c r="B594" t="s">
        <v>612</v>
      </c>
      <c r="C594">
        <v>38.06944444444445</v>
      </c>
      <c r="D594">
        <v>905.81636132043798</v>
      </c>
      <c r="E594">
        <v>5.74021285328537</v>
      </c>
      <c r="F594">
        <v>27.3979774062262</v>
      </c>
      <c r="G594">
        <v>72</v>
      </c>
      <c r="H594">
        <v>568.44873046875</v>
      </c>
      <c r="I594">
        <v>7.9837242660800195E-2</v>
      </c>
      <c r="K594" s="1" t="str">
        <f>TEXT(stand_validation_1cycle2[[#This Row],[stand_age]], ".0")</f>
        <v>38.1</v>
      </c>
      <c r="L594" s="1" t="str">
        <f t="shared" si="9"/>
        <v>"38.1"</v>
      </c>
      <c r="M594">
        <v>100</v>
      </c>
      <c r="N594">
        <f>0.029*stand_validation_1cycle2[[#This Row],[stand_level_biomass]]</f>
        <v>26.268674478292702</v>
      </c>
      <c r="O594">
        <f>0.213*stand_validation_1cycle2[[#This Row],[stand_level_biomass]]</f>
        <v>192.93888496125328</v>
      </c>
      <c r="P594">
        <f>0.571*stand_validation_1cycle2[[#This Row],[stand_level_biomass]]</f>
        <v>517.22114231397006</v>
      </c>
      <c r="Q594">
        <f>stand_validation_1cycle2[[#This Row],[stock]]</f>
        <v>72</v>
      </c>
      <c r="R594">
        <v>0</v>
      </c>
      <c r="S594">
        <f>stand_validation_1cycle2[[#This Row],[aws]]</f>
        <v>568.44873046875</v>
      </c>
      <c r="T594">
        <f>stand_validation_1cycle2[[#This Row],[percent_tree_cover]]*100</f>
        <v>7.9837242660800198</v>
      </c>
    </row>
    <row r="595" spans="1:20" x14ac:dyDescent="0.2">
      <c r="A595">
        <v>1</v>
      </c>
      <c r="B595" t="s">
        <v>613</v>
      </c>
      <c r="C595">
        <v>38.651388888888881</v>
      </c>
      <c r="D595">
        <v>949.64285861893097</v>
      </c>
      <c r="E595">
        <v>8.2932587537534896</v>
      </c>
      <c r="F595">
        <v>27.8138967323607</v>
      </c>
      <c r="G595">
        <v>100</v>
      </c>
      <c r="H595">
        <v>578</v>
      </c>
      <c r="I595">
        <v>8.2613710321452899E-2</v>
      </c>
      <c r="K595" s="1" t="str">
        <f>TEXT(stand_validation_1cycle2[[#This Row],[stand_age]], ".0")</f>
        <v>38.7</v>
      </c>
      <c r="L595" s="1" t="str">
        <f t="shared" si="9"/>
        <v>"38.7"</v>
      </c>
      <c r="M595">
        <v>100</v>
      </c>
      <c r="N595">
        <f>0.029*stand_validation_1cycle2[[#This Row],[stand_level_biomass]]</f>
        <v>27.539642899949001</v>
      </c>
      <c r="O595">
        <f>0.213*stand_validation_1cycle2[[#This Row],[stand_level_biomass]]</f>
        <v>202.27392888583231</v>
      </c>
      <c r="P595">
        <f>0.571*stand_validation_1cycle2[[#This Row],[stand_level_biomass]]</f>
        <v>542.2460722714095</v>
      </c>
      <c r="Q595">
        <f>stand_validation_1cycle2[[#This Row],[stock]]</f>
        <v>100</v>
      </c>
      <c r="R595">
        <v>0</v>
      </c>
      <c r="S595">
        <f>stand_validation_1cycle2[[#This Row],[aws]]</f>
        <v>578</v>
      </c>
      <c r="T595">
        <f>stand_validation_1cycle2[[#This Row],[percent_tree_cover]]*100</f>
        <v>8.2613710321452896</v>
      </c>
    </row>
    <row r="596" spans="1:20" x14ac:dyDescent="0.2">
      <c r="A596">
        <v>1</v>
      </c>
      <c r="B596" t="s">
        <v>614</v>
      </c>
      <c r="C596">
        <v>36.131944444444478</v>
      </c>
      <c r="D596">
        <v>822.17889370637897</v>
      </c>
      <c r="E596">
        <v>7.2943626660070597</v>
      </c>
      <c r="F596">
        <v>26.000992732252101</v>
      </c>
      <c r="G596">
        <v>100</v>
      </c>
      <c r="H596">
        <v>566.92834472656205</v>
      </c>
      <c r="I596">
        <v>7.2689473105508495E-2</v>
      </c>
      <c r="K596" s="1" t="str">
        <f>TEXT(stand_validation_1cycle2[[#This Row],[stand_age]], ".0")</f>
        <v>36.1</v>
      </c>
      <c r="L596" s="1" t="str">
        <f t="shared" si="9"/>
        <v>"36.1"</v>
      </c>
      <c r="M596">
        <v>100</v>
      </c>
      <c r="N596">
        <f>0.029*stand_validation_1cycle2[[#This Row],[stand_level_biomass]]</f>
        <v>23.84318791748499</v>
      </c>
      <c r="O596">
        <f>0.213*stand_validation_1cycle2[[#This Row],[stand_level_biomass]]</f>
        <v>175.12410435945873</v>
      </c>
      <c r="P596">
        <f>0.571*stand_validation_1cycle2[[#This Row],[stand_level_biomass]]</f>
        <v>469.46414830634234</v>
      </c>
      <c r="Q596">
        <f>stand_validation_1cycle2[[#This Row],[stock]]</f>
        <v>100</v>
      </c>
      <c r="R596">
        <v>0</v>
      </c>
      <c r="S596">
        <f>stand_validation_1cycle2[[#This Row],[aws]]</f>
        <v>566.92834472656205</v>
      </c>
      <c r="T596">
        <f>stand_validation_1cycle2[[#This Row],[percent_tree_cover]]*100</f>
        <v>7.2689473105508497</v>
      </c>
    </row>
    <row r="597" spans="1:20" x14ac:dyDescent="0.2">
      <c r="A597">
        <v>1</v>
      </c>
      <c r="B597" t="s">
        <v>615</v>
      </c>
      <c r="C597">
        <v>35.484722222222238</v>
      </c>
      <c r="D597">
        <v>735.83791505514398</v>
      </c>
      <c r="E597">
        <v>6.7275895061692497</v>
      </c>
      <c r="F597">
        <v>25.534751932306399</v>
      </c>
      <c r="G597">
        <v>100</v>
      </c>
      <c r="H597">
        <v>574.78210449218705</v>
      </c>
      <c r="I597">
        <v>6.7046488131883603E-2</v>
      </c>
      <c r="K597" s="1" t="str">
        <f>TEXT(stand_validation_1cycle2[[#This Row],[stand_age]], ".0")</f>
        <v>35.5</v>
      </c>
      <c r="L597" s="1" t="str">
        <f t="shared" si="9"/>
        <v>"35.5"</v>
      </c>
      <c r="M597">
        <v>100</v>
      </c>
      <c r="N597">
        <f>0.029*stand_validation_1cycle2[[#This Row],[stand_level_biomass]]</f>
        <v>21.339299536599178</v>
      </c>
      <c r="O597">
        <f>0.213*stand_validation_1cycle2[[#This Row],[stand_level_biomass]]</f>
        <v>156.73347590674567</v>
      </c>
      <c r="P597">
        <f>0.571*stand_validation_1cycle2[[#This Row],[stand_level_biomass]]</f>
        <v>420.1634494964872</v>
      </c>
      <c r="Q597">
        <f>stand_validation_1cycle2[[#This Row],[stock]]</f>
        <v>100</v>
      </c>
      <c r="R597">
        <v>0</v>
      </c>
      <c r="S597">
        <f>stand_validation_1cycle2[[#This Row],[aws]]</f>
        <v>574.78210449218705</v>
      </c>
      <c r="T597">
        <f>stand_validation_1cycle2[[#This Row],[percent_tree_cover]]*100</f>
        <v>6.7046488131883599</v>
      </c>
    </row>
    <row r="598" spans="1:20" x14ac:dyDescent="0.2">
      <c r="A598">
        <v>1</v>
      </c>
      <c r="B598" t="s">
        <v>616</v>
      </c>
      <c r="C598">
        <v>36.366666666666681</v>
      </c>
      <c r="D598">
        <v>842.32985624370201</v>
      </c>
      <c r="E598">
        <v>7.4247301217512396</v>
      </c>
      <c r="F598">
        <v>26.173633532089202</v>
      </c>
      <c r="G598">
        <v>100</v>
      </c>
      <c r="H598">
        <v>566.92834472656205</v>
      </c>
      <c r="I598">
        <v>7.3993491829889194E-2</v>
      </c>
      <c r="K598" s="1" t="str">
        <f>TEXT(stand_validation_1cycle2[[#This Row],[stand_age]], ".0")</f>
        <v>36.4</v>
      </c>
      <c r="L598" s="1" t="str">
        <f t="shared" si="9"/>
        <v>"36.4"</v>
      </c>
      <c r="M598">
        <v>100</v>
      </c>
      <c r="N598">
        <f>0.029*stand_validation_1cycle2[[#This Row],[stand_level_biomass]]</f>
        <v>24.427565831067358</v>
      </c>
      <c r="O598">
        <f>0.213*stand_validation_1cycle2[[#This Row],[stand_level_biomass]]</f>
        <v>179.41625937990852</v>
      </c>
      <c r="P598">
        <f>0.571*stand_validation_1cycle2[[#This Row],[stand_level_biomass]]</f>
        <v>480.97034791515381</v>
      </c>
      <c r="Q598">
        <f>stand_validation_1cycle2[[#This Row],[stock]]</f>
        <v>100</v>
      </c>
      <c r="R598">
        <v>0</v>
      </c>
      <c r="S598">
        <f>stand_validation_1cycle2[[#This Row],[aws]]</f>
        <v>566.92834472656205</v>
      </c>
      <c r="T598">
        <f>stand_validation_1cycle2[[#This Row],[percent_tree_cover]]*100</f>
        <v>7.3993491829889191</v>
      </c>
    </row>
    <row r="599" spans="1:20" x14ac:dyDescent="0.2">
      <c r="A599">
        <v>1</v>
      </c>
      <c r="B599" t="s">
        <v>617</v>
      </c>
      <c r="C599">
        <v>35.708333333333343</v>
      </c>
      <c r="D599">
        <v>791.22777848715305</v>
      </c>
      <c r="E599">
        <v>7.0872838008475201</v>
      </c>
      <c r="F599">
        <v>25.693910265698499</v>
      </c>
      <c r="G599">
        <v>100</v>
      </c>
      <c r="H599">
        <v>566.92834472656205</v>
      </c>
      <c r="I599">
        <v>7.0616352878377905E-2</v>
      </c>
      <c r="K599" s="1" t="str">
        <f>TEXT(stand_validation_1cycle2[[#This Row],[stand_age]], ".0")</f>
        <v>35.7</v>
      </c>
      <c r="L599" s="1" t="str">
        <f t="shared" si="9"/>
        <v>"35.7"</v>
      </c>
      <c r="M599">
        <v>100</v>
      </c>
      <c r="N599">
        <f>0.029*stand_validation_1cycle2[[#This Row],[stand_level_biomass]]</f>
        <v>22.945605576127438</v>
      </c>
      <c r="O599">
        <f>0.213*stand_validation_1cycle2[[#This Row],[stand_level_biomass]]</f>
        <v>168.53151681776359</v>
      </c>
      <c r="P599">
        <f>0.571*stand_validation_1cycle2[[#This Row],[stand_level_biomass]]</f>
        <v>451.79106151616435</v>
      </c>
      <c r="Q599">
        <f>stand_validation_1cycle2[[#This Row],[stock]]</f>
        <v>100</v>
      </c>
      <c r="R599">
        <v>0</v>
      </c>
      <c r="S599">
        <f>stand_validation_1cycle2[[#This Row],[aws]]</f>
        <v>566.92834472656205</v>
      </c>
      <c r="T599">
        <f>stand_validation_1cycle2[[#This Row],[percent_tree_cover]]*100</f>
        <v>7.0616352878377908</v>
      </c>
    </row>
    <row r="600" spans="1:20" x14ac:dyDescent="0.2">
      <c r="A600">
        <v>1</v>
      </c>
      <c r="B600" t="s">
        <v>618</v>
      </c>
      <c r="C600">
        <v>37.995833333333366</v>
      </c>
      <c r="D600">
        <v>829.42013443323799</v>
      </c>
      <c r="E600">
        <v>7.5016276705313096</v>
      </c>
      <c r="F600">
        <v>27.344025398873502</v>
      </c>
      <c r="G600">
        <v>100</v>
      </c>
      <c r="H600">
        <v>568.42883300781205</v>
      </c>
      <c r="I600">
        <v>7.4758661018280007E-2</v>
      </c>
      <c r="K600" s="1" t="str">
        <f>TEXT(stand_validation_1cycle2[[#This Row],[stand_age]], ".0")</f>
        <v>38.0</v>
      </c>
      <c r="L600" s="1" t="str">
        <f t="shared" si="9"/>
        <v>"38.0"</v>
      </c>
      <c r="M600">
        <v>100</v>
      </c>
      <c r="N600">
        <f>0.029*stand_validation_1cycle2[[#This Row],[stand_level_biomass]]</f>
        <v>24.053183898563901</v>
      </c>
      <c r="O600">
        <f>0.213*stand_validation_1cycle2[[#This Row],[stand_level_biomass]]</f>
        <v>176.66648863427969</v>
      </c>
      <c r="P600">
        <f>0.571*stand_validation_1cycle2[[#This Row],[stand_level_biomass]]</f>
        <v>473.59889676137885</v>
      </c>
      <c r="Q600">
        <f>stand_validation_1cycle2[[#This Row],[stock]]</f>
        <v>100</v>
      </c>
      <c r="R600">
        <v>0</v>
      </c>
      <c r="S600">
        <f>stand_validation_1cycle2[[#This Row],[aws]]</f>
        <v>568.42883300781205</v>
      </c>
      <c r="T600">
        <f>stand_validation_1cycle2[[#This Row],[percent_tree_cover]]*100</f>
        <v>7.475866101828001</v>
      </c>
    </row>
    <row r="601" spans="1:20" x14ac:dyDescent="0.2">
      <c r="A601">
        <v>1</v>
      </c>
      <c r="B601" t="s">
        <v>619</v>
      </c>
      <c r="C601">
        <v>38.872222222222241</v>
      </c>
      <c r="D601">
        <v>972.11780046568595</v>
      </c>
      <c r="E601">
        <v>8.40034543713824</v>
      </c>
      <c r="F601">
        <v>27.9750709379509</v>
      </c>
      <c r="G601">
        <v>99</v>
      </c>
      <c r="H601">
        <v>568.57458496093705</v>
      </c>
      <c r="I601">
        <v>8.3089805011970497E-2</v>
      </c>
      <c r="K601" s="1" t="str">
        <f>TEXT(stand_validation_1cycle2[[#This Row],[stand_age]], ".0")</f>
        <v>38.9</v>
      </c>
      <c r="L601" s="1" t="str">
        <f t="shared" si="9"/>
        <v>"38.9"</v>
      </c>
      <c r="M601">
        <v>100</v>
      </c>
      <c r="N601">
        <f>0.029*stand_validation_1cycle2[[#This Row],[stand_level_biomass]]</f>
        <v>28.191416213504894</v>
      </c>
      <c r="O601">
        <f>0.213*stand_validation_1cycle2[[#This Row],[stand_level_biomass]]</f>
        <v>207.06109149919109</v>
      </c>
      <c r="P601">
        <f>0.571*stand_validation_1cycle2[[#This Row],[stand_level_biomass]]</f>
        <v>555.07926406590661</v>
      </c>
      <c r="Q601">
        <f>stand_validation_1cycle2[[#This Row],[stock]]</f>
        <v>99</v>
      </c>
      <c r="R601">
        <v>0</v>
      </c>
      <c r="S601">
        <f>stand_validation_1cycle2[[#This Row],[aws]]</f>
        <v>568.57458496093705</v>
      </c>
      <c r="T601">
        <f>stand_validation_1cycle2[[#This Row],[percent_tree_cover]]*100</f>
        <v>8.3089805011970501</v>
      </c>
    </row>
    <row r="602" spans="1:20" x14ac:dyDescent="0.2">
      <c r="A602">
        <v>1</v>
      </c>
      <c r="B602" t="s">
        <v>620</v>
      </c>
      <c r="C602">
        <v>37.473611111111126</v>
      </c>
      <c r="D602">
        <v>849.76067408697497</v>
      </c>
      <c r="E602">
        <v>7.5844573316395403</v>
      </c>
      <c r="F602">
        <v>26.967409371428499</v>
      </c>
      <c r="G602">
        <v>100</v>
      </c>
      <c r="H602">
        <v>567.52435302734295</v>
      </c>
      <c r="I602">
        <v>7.5581769237520205E-2</v>
      </c>
      <c r="K602" s="1" t="str">
        <f>TEXT(stand_validation_1cycle2[[#This Row],[stand_age]], ".0")</f>
        <v>37.5</v>
      </c>
      <c r="L602" s="1" t="str">
        <f t="shared" si="9"/>
        <v>"37.5"</v>
      </c>
      <c r="M602">
        <v>100</v>
      </c>
      <c r="N602">
        <f>0.029*stand_validation_1cycle2[[#This Row],[stand_level_biomass]]</f>
        <v>24.643059548522274</v>
      </c>
      <c r="O602">
        <f>0.213*stand_validation_1cycle2[[#This Row],[stand_level_biomass]]</f>
        <v>180.99902358052566</v>
      </c>
      <c r="P602">
        <f>0.571*stand_validation_1cycle2[[#This Row],[stand_level_biomass]]</f>
        <v>485.21334490366269</v>
      </c>
      <c r="Q602">
        <f>stand_validation_1cycle2[[#This Row],[stock]]</f>
        <v>100</v>
      </c>
      <c r="R602">
        <v>0</v>
      </c>
      <c r="S602">
        <f>stand_validation_1cycle2[[#This Row],[aws]]</f>
        <v>567.52435302734295</v>
      </c>
      <c r="T602">
        <f>stand_validation_1cycle2[[#This Row],[percent_tree_cover]]*100</f>
        <v>7.5581769237520202</v>
      </c>
    </row>
    <row r="603" spans="1:20" x14ac:dyDescent="0.2">
      <c r="A603">
        <v>1</v>
      </c>
      <c r="B603" t="s">
        <v>621</v>
      </c>
      <c r="C603">
        <v>36.820833333333333</v>
      </c>
      <c r="D603">
        <v>791.12981701071305</v>
      </c>
      <c r="E603">
        <v>7.1988786696901803</v>
      </c>
      <c r="F603">
        <v>26.4987181714285</v>
      </c>
      <c r="G603">
        <v>100</v>
      </c>
      <c r="H603">
        <v>568.75451660156205</v>
      </c>
      <c r="I603">
        <v>7.1754323721199706E-2</v>
      </c>
      <c r="K603" s="1" t="str">
        <f>TEXT(stand_validation_1cycle2[[#This Row],[stand_age]], ".0")</f>
        <v>36.8</v>
      </c>
      <c r="L603" s="1" t="str">
        <f t="shared" si="9"/>
        <v>"36.8"</v>
      </c>
      <c r="M603">
        <v>100</v>
      </c>
      <c r="N603">
        <f>0.029*stand_validation_1cycle2[[#This Row],[stand_level_biomass]]</f>
        <v>22.942764693310679</v>
      </c>
      <c r="O603">
        <f>0.213*stand_validation_1cycle2[[#This Row],[stand_level_biomass]]</f>
        <v>168.51065102328187</v>
      </c>
      <c r="P603">
        <f>0.571*stand_validation_1cycle2[[#This Row],[stand_level_biomass]]</f>
        <v>451.73512551311711</v>
      </c>
      <c r="Q603">
        <f>stand_validation_1cycle2[[#This Row],[stock]]</f>
        <v>100</v>
      </c>
      <c r="R603">
        <v>0</v>
      </c>
      <c r="S603">
        <f>stand_validation_1cycle2[[#This Row],[aws]]</f>
        <v>568.75451660156205</v>
      </c>
      <c r="T603">
        <f>stand_validation_1cycle2[[#This Row],[percent_tree_cover]]*100</f>
        <v>7.1754323721199702</v>
      </c>
    </row>
    <row r="604" spans="1:20" x14ac:dyDescent="0.2">
      <c r="A604">
        <v>1</v>
      </c>
      <c r="B604" t="s">
        <v>622</v>
      </c>
      <c r="C604">
        <v>36.080555555555549</v>
      </c>
      <c r="D604">
        <v>825.47347286749903</v>
      </c>
      <c r="E604">
        <v>7.3388515449727096</v>
      </c>
      <c r="F604">
        <v>25.9629346285714</v>
      </c>
      <c r="G604">
        <v>100</v>
      </c>
      <c r="H604">
        <v>566.60467529296795</v>
      </c>
      <c r="I604">
        <v>7.31196850714117E-2</v>
      </c>
      <c r="K604" s="1" t="str">
        <f>TEXT(stand_validation_1cycle2[[#This Row],[stand_age]], ".0")</f>
        <v>36.1</v>
      </c>
      <c r="L604" s="1" t="str">
        <f t="shared" si="9"/>
        <v>"36.1"</v>
      </c>
      <c r="M604">
        <v>100</v>
      </c>
      <c r="N604">
        <f>0.029*stand_validation_1cycle2[[#This Row],[stand_level_biomass]]</f>
        <v>23.938730713157472</v>
      </c>
      <c r="O604">
        <f>0.213*stand_validation_1cycle2[[#This Row],[stand_level_biomass]]</f>
        <v>175.82584972077728</v>
      </c>
      <c r="P604">
        <f>0.571*stand_validation_1cycle2[[#This Row],[stand_level_biomass]]</f>
        <v>471.34535300734188</v>
      </c>
      <c r="Q604">
        <f>stand_validation_1cycle2[[#This Row],[stock]]</f>
        <v>100</v>
      </c>
      <c r="R604">
        <v>0</v>
      </c>
      <c r="S604">
        <f>stand_validation_1cycle2[[#This Row],[aws]]</f>
        <v>566.60467529296795</v>
      </c>
      <c r="T604">
        <f>stand_validation_1cycle2[[#This Row],[percent_tree_cover]]*100</f>
        <v>7.3119685071411702</v>
      </c>
    </row>
    <row r="605" spans="1:20" x14ac:dyDescent="0.2">
      <c r="A605">
        <v>1</v>
      </c>
      <c r="B605" t="s">
        <v>623</v>
      </c>
      <c r="C605">
        <v>35.291666666666686</v>
      </c>
      <c r="D605">
        <v>811.338941092146</v>
      </c>
      <c r="E605">
        <v>7.2002287691330604</v>
      </c>
      <c r="F605">
        <v>25.393317028571399</v>
      </c>
      <c r="G605">
        <v>100</v>
      </c>
      <c r="H605">
        <v>570.440673828125</v>
      </c>
      <c r="I605">
        <v>7.1730624777177093E-2</v>
      </c>
      <c r="K605" s="1" t="str">
        <f>TEXT(stand_validation_1cycle2[[#This Row],[stand_age]], ".0")</f>
        <v>35.3</v>
      </c>
      <c r="L605" s="1" t="str">
        <f t="shared" si="9"/>
        <v>"35.3"</v>
      </c>
      <c r="M605">
        <v>100</v>
      </c>
      <c r="N605">
        <f>0.029*stand_validation_1cycle2[[#This Row],[stand_level_biomass]]</f>
        <v>23.528829291672235</v>
      </c>
      <c r="O605">
        <f>0.213*stand_validation_1cycle2[[#This Row],[stand_level_biomass]]</f>
        <v>172.81519445262708</v>
      </c>
      <c r="P605">
        <f>0.571*stand_validation_1cycle2[[#This Row],[stand_level_biomass]]</f>
        <v>463.27453536361531</v>
      </c>
      <c r="Q605">
        <f>stand_validation_1cycle2[[#This Row],[stock]]</f>
        <v>100</v>
      </c>
      <c r="R605">
        <v>0</v>
      </c>
      <c r="S605">
        <f>stand_validation_1cycle2[[#This Row],[aws]]</f>
        <v>570.440673828125</v>
      </c>
      <c r="T605">
        <f>stand_validation_1cycle2[[#This Row],[percent_tree_cover]]*100</f>
        <v>7.1730624777177097</v>
      </c>
    </row>
    <row r="606" spans="1:20" x14ac:dyDescent="0.2">
      <c r="A606">
        <v>1</v>
      </c>
      <c r="B606" t="s">
        <v>624</v>
      </c>
      <c r="C606">
        <v>38.406250000000007</v>
      </c>
      <c r="D606">
        <v>1013.53708658551</v>
      </c>
      <c r="E606">
        <v>3.4406494976648001</v>
      </c>
      <c r="F606">
        <v>27.638770285714202</v>
      </c>
      <c r="G606">
        <v>40</v>
      </c>
      <c r="H606">
        <v>570.440673828125</v>
      </c>
      <c r="I606">
        <v>8.1473729599835495E-2</v>
      </c>
      <c r="K606" s="1" t="str">
        <f>TEXT(stand_validation_1cycle2[[#This Row],[stand_age]], ".0")</f>
        <v>38.4</v>
      </c>
      <c r="L606" s="1" t="str">
        <f t="shared" si="9"/>
        <v>"38.4"</v>
      </c>
      <c r="M606">
        <v>100</v>
      </c>
      <c r="N606">
        <f>0.029*stand_validation_1cycle2[[#This Row],[stand_level_biomass]]</f>
        <v>29.392575510979793</v>
      </c>
      <c r="O606">
        <f>0.213*stand_validation_1cycle2[[#This Row],[stand_level_biomass]]</f>
        <v>215.88339944271362</v>
      </c>
      <c r="P606">
        <f>0.571*stand_validation_1cycle2[[#This Row],[stand_level_biomass]]</f>
        <v>578.72967644032622</v>
      </c>
      <c r="Q606">
        <f>stand_validation_1cycle2[[#This Row],[stock]]</f>
        <v>40</v>
      </c>
      <c r="R606">
        <v>0</v>
      </c>
      <c r="S606">
        <f>stand_validation_1cycle2[[#This Row],[aws]]</f>
        <v>570.440673828125</v>
      </c>
      <c r="T606">
        <f>stand_validation_1cycle2[[#This Row],[percent_tree_cover]]*100</f>
        <v>8.1473729599835494</v>
      </c>
    </row>
    <row r="607" spans="1:20" x14ac:dyDescent="0.2">
      <c r="A607">
        <v>1</v>
      </c>
      <c r="B607" t="s">
        <v>625</v>
      </c>
      <c r="C607">
        <v>39.229745370370374</v>
      </c>
      <c r="D607">
        <v>997.93394296755503</v>
      </c>
      <c r="E607">
        <v>8.2985546935692707</v>
      </c>
      <c r="F607">
        <v>28.2310624989255</v>
      </c>
      <c r="G607">
        <v>96</v>
      </c>
      <c r="H607">
        <v>573.68023681640602</v>
      </c>
      <c r="I607">
        <v>8.4820899330649402E-2</v>
      </c>
      <c r="K607" s="1" t="str">
        <f>TEXT(stand_validation_1cycle2[[#This Row],[stand_age]], ".0")</f>
        <v>39.2</v>
      </c>
      <c r="L607" s="1" t="str">
        <f t="shared" si="9"/>
        <v>"39.2"</v>
      </c>
      <c r="M607">
        <v>100</v>
      </c>
      <c r="N607">
        <f>0.029*stand_validation_1cycle2[[#This Row],[stand_level_biomass]]</f>
        <v>28.940084346059098</v>
      </c>
      <c r="O607">
        <f>0.213*stand_validation_1cycle2[[#This Row],[stand_level_biomass]]</f>
        <v>212.55992985208923</v>
      </c>
      <c r="P607">
        <f>0.571*stand_validation_1cycle2[[#This Row],[stand_level_biomass]]</f>
        <v>569.82028143447383</v>
      </c>
      <c r="Q607">
        <f>stand_validation_1cycle2[[#This Row],[stock]]</f>
        <v>96</v>
      </c>
      <c r="R607">
        <v>0</v>
      </c>
      <c r="S607">
        <f>stand_validation_1cycle2[[#This Row],[aws]]</f>
        <v>573.68023681640602</v>
      </c>
      <c r="T607">
        <f>stand_validation_1cycle2[[#This Row],[percent_tree_cover]]*100</f>
        <v>8.4820899330649411</v>
      </c>
    </row>
    <row r="608" spans="1:20" x14ac:dyDescent="0.2">
      <c r="A608">
        <v>1</v>
      </c>
      <c r="B608" t="s">
        <v>626</v>
      </c>
      <c r="C608">
        <v>34.055555555555564</v>
      </c>
      <c r="D608">
        <v>677.02985198784199</v>
      </c>
      <c r="E608">
        <v>6.28755212096807</v>
      </c>
      <c r="F608">
        <v>24.504234599009202</v>
      </c>
      <c r="G608">
        <v>100</v>
      </c>
      <c r="H608">
        <v>573.138671875</v>
      </c>
      <c r="I608">
        <v>6.2656391213781706E-2</v>
      </c>
      <c r="K608" s="1" t="str">
        <f>TEXT(stand_validation_1cycle2[[#This Row],[stand_age]], ".0")</f>
        <v>34.1</v>
      </c>
      <c r="L608" s="1" t="str">
        <f t="shared" si="9"/>
        <v>"34.1"</v>
      </c>
      <c r="M608">
        <v>100</v>
      </c>
      <c r="N608">
        <f>0.029*stand_validation_1cycle2[[#This Row],[stand_level_biomass]]</f>
        <v>19.63386570764742</v>
      </c>
      <c r="O608">
        <f>0.213*stand_validation_1cycle2[[#This Row],[stand_level_biomass]]</f>
        <v>144.20735847341035</v>
      </c>
      <c r="P608">
        <f>0.571*stand_validation_1cycle2[[#This Row],[stand_level_biomass]]</f>
        <v>386.58404548505774</v>
      </c>
      <c r="Q608">
        <f>stand_validation_1cycle2[[#This Row],[stock]]</f>
        <v>100</v>
      </c>
      <c r="R608">
        <v>0</v>
      </c>
      <c r="S608">
        <f>stand_validation_1cycle2[[#This Row],[aws]]</f>
        <v>573.138671875</v>
      </c>
      <c r="T608">
        <f>stand_validation_1cycle2[[#This Row],[percent_tree_cover]]*100</f>
        <v>6.2656391213781708</v>
      </c>
    </row>
    <row r="609" spans="1:20" x14ac:dyDescent="0.2">
      <c r="A609">
        <v>1</v>
      </c>
      <c r="B609" t="s">
        <v>627</v>
      </c>
      <c r="C609">
        <v>35.333333333333343</v>
      </c>
      <c r="D609">
        <v>773.23765570530998</v>
      </c>
      <c r="E609">
        <v>6.9348364465357504</v>
      </c>
      <c r="F609">
        <v>25.427378798832802</v>
      </c>
      <c r="G609">
        <v>100</v>
      </c>
      <c r="H609">
        <v>571.99285888671795</v>
      </c>
      <c r="I609">
        <v>6.9113990337868803E-2</v>
      </c>
      <c r="K609" s="1" t="str">
        <f>TEXT(stand_validation_1cycle2[[#This Row],[stand_age]], ".0")</f>
        <v>35.3</v>
      </c>
      <c r="L609" s="1" t="str">
        <f t="shared" si="9"/>
        <v>"35.3"</v>
      </c>
      <c r="M609">
        <v>100</v>
      </c>
      <c r="N609">
        <f>0.029*stand_validation_1cycle2[[#This Row],[stand_level_biomass]]</f>
        <v>22.42389201545399</v>
      </c>
      <c r="O609">
        <f>0.213*stand_validation_1cycle2[[#This Row],[stand_level_biomass]]</f>
        <v>164.69962066523101</v>
      </c>
      <c r="P609">
        <f>0.571*stand_validation_1cycle2[[#This Row],[stand_level_biomass]]</f>
        <v>441.51870140773195</v>
      </c>
      <c r="Q609">
        <f>stand_validation_1cycle2[[#This Row],[stock]]</f>
        <v>100</v>
      </c>
      <c r="R609">
        <v>0</v>
      </c>
      <c r="S609">
        <f>stand_validation_1cycle2[[#This Row],[aws]]</f>
        <v>571.99285888671795</v>
      </c>
      <c r="T609">
        <f>stand_validation_1cycle2[[#This Row],[percent_tree_cover]]*100</f>
        <v>6.9113990337868803</v>
      </c>
    </row>
    <row r="610" spans="1:20" x14ac:dyDescent="0.2">
      <c r="A610">
        <v>1</v>
      </c>
      <c r="B610" t="s">
        <v>628</v>
      </c>
      <c r="C610">
        <v>34.282267115600455</v>
      </c>
      <c r="D610">
        <v>707.69395956253697</v>
      </c>
      <c r="E610">
        <v>6.4551710116021903</v>
      </c>
      <c r="F610">
        <v>24.667836160615401</v>
      </c>
      <c r="G610">
        <v>99</v>
      </c>
      <c r="H610">
        <v>673.98126220703102</v>
      </c>
      <c r="I610">
        <v>6.3971881686336704E-2</v>
      </c>
      <c r="K610" s="1" t="str">
        <f>TEXT(stand_validation_1cycle2[[#This Row],[stand_age]], ".0")</f>
        <v>34.3</v>
      </c>
      <c r="L610" s="1" t="str">
        <f t="shared" si="9"/>
        <v>"34.3"</v>
      </c>
      <c r="M610">
        <v>100</v>
      </c>
      <c r="N610">
        <f>0.029*stand_validation_1cycle2[[#This Row],[stand_level_biomass]]</f>
        <v>20.523124827313573</v>
      </c>
      <c r="O610">
        <f>0.213*stand_validation_1cycle2[[#This Row],[stand_level_biomass]]</f>
        <v>150.73881338682037</v>
      </c>
      <c r="P610">
        <f>0.571*stand_validation_1cycle2[[#This Row],[stand_level_biomass]]</f>
        <v>404.09325091020855</v>
      </c>
      <c r="Q610">
        <f>stand_validation_1cycle2[[#This Row],[stock]]</f>
        <v>99</v>
      </c>
      <c r="R610">
        <v>0</v>
      </c>
      <c r="S610">
        <f>stand_validation_1cycle2[[#This Row],[aws]]</f>
        <v>673.98126220703102</v>
      </c>
      <c r="T610">
        <f>stand_validation_1cycle2[[#This Row],[percent_tree_cover]]*100</f>
        <v>6.3971881686336705</v>
      </c>
    </row>
    <row r="611" spans="1:20" x14ac:dyDescent="0.2">
      <c r="A611">
        <v>1</v>
      </c>
      <c r="B611" t="s">
        <v>629</v>
      </c>
      <c r="C611">
        <v>39.801388888888908</v>
      </c>
      <c r="D611">
        <v>995.70758480540701</v>
      </c>
      <c r="E611">
        <v>8.65591321410961</v>
      </c>
      <c r="F611">
        <v>28.6418370656714</v>
      </c>
      <c r="G611">
        <v>100</v>
      </c>
      <c r="H611">
        <v>572.44818115234295</v>
      </c>
      <c r="I611">
        <v>8.6234223066467899E-2</v>
      </c>
      <c r="K611" s="1" t="str">
        <f>TEXT(stand_validation_1cycle2[[#This Row],[stand_age]], ".0")</f>
        <v>39.8</v>
      </c>
      <c r="L611" s="1" t="str">
        <f t="shared" si="9"/>
        <v>"39.8"</v>
      </c>
      <c r="M611">
        <v>100</v>
      </c>
      <c r="N611">
        <f>0.029*stand_validation_1cycle2[[#This Row],[stand_level_biomass]]</f>
        <v>28.875519959356804</v>
      </c>
      <c r="O611">
        <f>0.213*stand_validation_1cycle2[[#This Row],[stand_level_biomass]]</f>
        <v>212.0857155635517</v>
      </c>
      <c r="P611">
        <f>0.571*stand_validation_1cycle2[[#This Row],[stand_level_biomass]]</f>
        <v>568.54903092388736</v>
      </c>
      <c r="Q611">
        <f>stand_validation_1cycle2[[#This Row],[stock]]</f>
        <v>100</v>
      </c>
      <c r="R611">
        <v>0</v>
      </c>
      <c r="S611">
        <f>stand_validation_1cycle2[[#This Row],[aws]]</f>
        <v>572.44818115234295</v>
      </c>
      <c r="T611">
        <f>stand_validation_1cycle2[[#This Row],[percent_tree_cover]]*100</f>
        <v>8.6234223066467894</v>
      </c>
    </row>
    <row r="612" spans="1:20" x14ac:dyDescent="0.2">
      <c r="A612">
        <v>1</v>
      </c>
      <c r="B612" t="s">
        <v>630</v>
      </c>
      <c r="C612">
        <v>41.244949494949516</v>
      </c>
      <c r="D612">
        <v>1083.0674233490199</v>
      </c>
      <c r="E612">
        <v>9.1779650171253895</v>
      </c>
      <c r="F612">
        <v>29.739622651690201</v>
      </c>
      <c r="G612">
        <v>98</v>
      </c>
      <c r="H612">
        <v>524.85400390625</v>
      </c>
      <c r="I612">
        <v>9.0745984152051803E-2</v>
      </c>
      <c r="K612" s="1" t="str">
        <f>TEXT(stand_validation_1cycle2[[#This Row],[stand_age]], ".0")</f>
        <v>41.2</v>
      </c>
      <c r="L612" s="1" t="str">
        <f t="shared" si="9"/>
        <v>"41.2"</v>
      </c>
      <c r="M612">
        <v>100</v>
      </c>
      <c r="N612">
        <f>0.029*stand_validation_1cycle2[[#This Row],[stand_level_biomass]]</f>
        <v>31.408955277121578</v>
      </c>
      <c r="O612">
        <f>0.213*stand_validation_1cycle2[[#This Row],[stand_level_biomass]]</f>
        <v>230.69336117334123</v>
      </c>
      <c r="P612">
        <f>0.571*stand_validation_1cycle2[[#This Row],[stand_level_biomass]]</f>
        <v>618.43149873229027</v>
      </c>
      <c r="Q612">
        <f>stand_validation_1cycle2[[#This Row],[stock]]</f>
        <v>98</v>
      </c>
      <c r="R612">
        <v>0</v>
      </c>
      <c r="S612">
        <f>stand_validation_1cycle2[[#This Row],[aws]]</f>
        <v>524.85400390625</v>
      </c>
      <c r="T612">
        <f>stand_validation_1cycle2[[#This Row],[percent_tree_cover]]*100</f>
        <v>9.0745984152051804</v>
      </c>
    </row>
    <row r="613" spans="1:20" x14ac:dyDescent="0.2">
      <c r="A613">
        <v>1</v>
      </c>
      <c r="B613" t="s">
        <v>631</v>
      </c>
      <c r="C613">
        <v>36.692480359147034</v>
      </c>
      <c r="D613">
        <v>738.25603052144504</v>
      </c>
      <c r="E613">
        <v>6.78797013157308</v>
      </c>
      <c r="F613">
        <v>26.545453536551701</v>
      </c>
      <c r="G613">
        <v>98</v>
      </c>
      <c r="H613">
        <v>526.90374755859295</v>
      </c>
      <c r="I613">
        <v>6.7416228958854393E-2</v>
      </c>
      <c r="K613" s="1" t="str">
        <f>TEXT(stand_validation_1cycle2[[#This Row],[stand_age]], ".0")</f>
        <v>36.7</v>
      </c>
      <c r="L613" s="1" t="str">
        <f t="shared" si="9"/>
        <v>"36.7"</v>
      </c>
      <c r="M613">
        <v>100</v>
      </c>
      <c r="N613">
        <f>0.029*stand_validation_1cycle2[[#This Row],[stand_level_biomass]]</f>
        <v>21.409424885121908</v>
      </c>
      <c r="O613">
        <f>0.213*stand_validation_1cycle2[[#This Row],[stand_level_biomass]]</f>
        <v>157.24853450106778</v>
      </c>
      <c r="P613">
        <f>0.571*stand_validation_1cycle2[[#This Row],[stand_level_biomass]]</f>
        <v>421.54419342774509</v>
      </c>
      <c r="Q613">
        <f>stand_validation_1cycle2[[#This Row],[stock]]</f>
        <v>98</v>
      </c>
      <c r="R613">
        <v>0</v>
      </c>
      <c r="S613">
        <f>stand_validation_1cycle2[[#This Row],[aws]]</f>
        <v>526.90374755859295</v>
      </c>
      <c r="T613">
        <f>stand_validation_1cycle2[[#This Row],[percent_tree_cover]]*100</f>
        <v>6.7416228958854392</v>
      </c>
    </row>
    <row r="614" spans="1:20" x14ac:dyDescent="0.2">
      <c r="A614">
        <v>1</v>
      </c>
      <c r="B614" t="s">
        <v>632</v>
      </c>
      <c r="C614">
        <v>38.787037037037052</v>
      </c>
      <c r="D614">
        <v>909.61496862743195</v>
      </c>
      <c r="E614">
        <v>7.9900023856987898</v>
      </c>
      <c r="F614">
        <v>27.9128498305714</v>
      </c>
      <c r="G614">
        <v>99</v>
      </c>
      <c r="H614">
        <v>524.13592529296795</v>
      </c>
      <c r="I614">
        <v>7.9607271635674506E-2</v>
      </c>
      <c r="K614" s="1" t="str">
        <f>TEXT(stand_validation_1cycle2[[#This Row],[stand_age]], ".0")</f>
        <v>38.8</v>
      </c>
      <c r="L614" s="1" t="str">
        <f t="shared" si="9"/>
        <v>"38.8"</v>
      </c>
      <c r="M614">
        <v>100</v>
      </c>
      <c r="N614">
        <f>0.029*stand_validation_1cycle2[[#This Row],[stand_level_biomass]]</f>
        <v>26.378834090195529</v>
      </c>
      <c r="O614">
        <f>0.213*stand_validation_1cycle2[[#This Row],[stand_level_biomass]]</f>
        <v>193.74798831764301</v>
      </c>
      <c r="P614">
        <f>0.571*stand_validation_1cycle2[[#This Row],[stand_level_biomass]]</f>
        <v>519.3901470862636</v>
      </c>
      <c r="Q614">
        <f>stand_validation_1cycle2[[#This Row],[stock]]</f>
        <v>99</v>
      </c>
      <c r="R614">
        <v>0</v>
      </c>
      <c r="S614">
        <f>stand_validation_1cycle2[[#This Row],[aws]]</f>
        <v>524.13592529296795</v>
      </c>
      <c r="T614">
        <f>stand_validation_1cycle2[[#This Row],[percent_tree_cover]]*100</f>
        <v>7.9607271635674506</v>
      </c>
    </row>
    <row r="615" spans="1:20" x14ac:dyDescent="0.2">
      <c r="A615">
        <v>1</v>
      </c>
      <c r="B615" t="s">
        <v>633</v>
      </c>
      <c r="C615">
        <v>34.698611111111113</v>
      </c>
      <c r="D615">
        <v>680.15847722799697</v>
      </c>
      <c r="E615">
        <v>6.3645769042506197</v>
      </c>
      <c r="F615">
        <v>24.967200332387801</v>
      </c>
      <c r="G615">
        <v>100</v>
      </c>
      <c r="H615">
        <v>571</v>
      </c>
      <c r="I615">
        <v>6.3426336743640094E-2</v>
      </c>
      <c r="K615" s="1" t="str">
        <f>TEXT(stand_validation_1cycle2[[#This Row],[stand_age]], ".0")</f>
        <v>34.7</v>
      </c>
      <c r="L615" s="1" t="str">
        <f t="shared" si="9"/>
        <v>"34.7"</v>
      </c>
      <c r="M615">
        <v>100</v>
      </c>
      <c r="N615">
        <f>0.029*stand_validation_1cycle2[[#This Row],[stand_level_biomass]]</f>
        <v>19.724595839611911</v>
      </c>
      <c r="O615">
        <f>0.213*stand_validation_1cycle2[[#This Row],[stand_level_biomass]]</f>
        <v>144.87375564956335</v>
      </c>
      <c r="P615">
        <f>0.571*stand_validation_1cycle2[[#This Row],[stand_level_biomass]]</f>
        <v>388.37049049718621</v>
      </c>
      <c r="Q615">
        <f>stand_validation_1cycle2[[#This Row],[stock]]</f>
        <v>100</v>
      </c>
      <c r="R615">
        <v>0</v>
      </c>
      <c r="S615">
        <f>stand_validation_1cycle2[[#This Row],[aws]]</f>
        <v>571</v>
      </c>
      <c r="T615">
        <f>stand_validation_1cycle2[[#This Row],[percent_tree_cover]]*100</f>
        <v>6.3426336743640093</v>
      </c>
    </row>
    <row r="616" spans="1:20" x14ac:dyDescent="0.2">
      <c r="A616">
        <v>1</v>
      </c>
      <c r="B616" t="s">
        <v>634</v>
      </c>
      <c r="C616">
        <v>38.064432989690744</v>
      </c>
      <c r="D616">
        <v>901.21827677330896</v>
      </c>
      <c r="E616">
        <v>7.7703736432863302</v>
      </c>
      <c r="F616">
        <v>27.392712370084599</v>
      </c>
      <c r="G616">
        <v>97</v>
      </c>
      <c r="H616">
        <v>616.06829833984295</v>
      </c>
      <c r="I616">
        <v>7.6878159187654699E-2</v>
      </c>
      <c r="K616" s="1" t="str">
        <f>TEXT(stand_validation_1cycle2[[#This Row],[stand_age]], ".0")</f>
        <v>38.1</v>
      </c>
      <c r="L616" s="1" t="str">
        <f t="shared" si="9"/>
        <v>"38.1"</v>
      </c>
      <c r="M616">
        <v>100</v>
      </c>
      <c r="N616">
        <f>0.029*stand_validation_1cycle2[[#This Row],[stand_level_biomass]]</f>
        <v>26.135330026425962</v>
      </c>
      <c r="O616">
        <f>0.213*stand_validation_1cycle2[[#This Row],[stand_level_biomass]]</f>
        <v>191.95949295271481</v>
      </c>
      <c r="P616">
        <f>0.571*stand_validation_1cycle2[[#This Row],[stand_level_biomass]]</f>
        <v>514.59563603755942</v>
      </c>
      <c r="Q616">
        <f>stand_validation_1cycle2[[#This Row],[stock]]</f>
        <v>97</v>
      </c>
      <c r="R616">
        <v>0</v>
      </c>
      <c r="S616">
        <f>stand_validation_1cycle2[[#This Row],[aws]]</f>
        <v>616.06829833984295</v>
      </c>
      <c r="T616">
        <f>stand_validation_1cycle2[[#This Row],[percent_tree_cover]]*100</f>
        <v>7.6878159187654695</v>
      </c>
    </row>
    <row r="617" spans="1:20" x14ac:dyDescent="0.2">
      <c r="A617">
        <v>1</v>
      </c>
      <c r="B617" t="s">
        <v>635</v>
      </c>
      <c r="C617">
        <v>36.225000000000009</v>
      </c>
      <c r="D617">
        <v>874.35231817846397</v>
      </c>
      <c r="E617">
        <v>7.6173914328252899</v>
      </c>
      <c r="F617">
        <v>26.0661525990364</v>
      </c>
      <c r="G617">
        <v>100</v>
      </c>
      <c r="H617">
        <v>572.00231933593705</v>
      </c>
      <c r="I617">
        <v>7.5883572015207304E-2</v>
      </c>
      <c r="K617" s="1" t="str">
        <f>TEXT(stand_validation_1cycle2[[#This Row],[stand_age]], ".0")</f>
        <v>36.2</v>
      </c>
      <c r="L617" s="1" t="str">
        <f t="shared" si="9"/>
        <v>"36.2"</v>
      </c>
      <c r="M617">
        <v>100</v>
      </c>
      <c r="N617">
        <f>0.029*stand_validation_1cycle2[[#This Row],[stand_level_biomass]]</f>
        <v>25.356217227175456</v>
      </c>
      <c r="O617">
        <f>0.213*stand_validation_1cycle2[[#This Row],[stand_level_biomass]]</f>
        <v>186.23704377201281</v>
      </c>
      <c r="P617">
        <f>0.571*stand_validation_1cycle2[[#This Row],[stand_level_biomass]]</f>
        <v>499.2551736799029</v>
      </c>
      <c r="Q617">
        <f>stand_validation_1cycle2[[#This Row],[stock]]</f>
        <v>100</v>
      </c>
      <c r="R617">
        <v>0</v>
      </c>
      <c r="S617">
        <f>stand_validation_1cycle2[[#This Row],[aws]]</f>
        <v>572.00231933593705</v>
      </c>
      <c r="T617">
        <f>stand_validation_1cycle2[[#This Row],[percent_tree_cover]]*100</f>
        <v>7.5883572015207301</v>
      </c>
    </row>
    <row r="618" spans="1:20" x14ac:dyDescent="0.2">
      <c r="A618">
        <v>1</v>
      </c>
      <c r="B618" t="s">
        <v>636</v>
      </c>
      <c r="C618">
        <v>34.869444444444454</v>
      </c>
      <c r="D618">
        <v>683.09485996558101</v>
      </c>
      <c r="E618">
        <v>6.4100522433095</v>
      </c>
      <c r="F618">
        <v>25.0871895324692</v>
      </c>
      <c r="G618">
        <v>100</v>
      </c>
      <c r="H618">
        <v>567.02972412109295</v>
      </c>
      <c r="I618">
        <v>6.3864879590116497E-2</v>
      </c>
      <c r="K618" s="1" t="str">
        <f>TEXT(stand_validation_1cycle2[[#This Row],[stand_age]], ".0")</f>
        <v>34.9</v>
      </c>
      <c r="L618" s="1" t="str">
        <f t="shared" si="9"/>
        <v>"34.9"</v>
      </c>
      <c r="M618">
        <v>100</v>
      </c>
      <c r="N618">
        <f>0.029*stand_validation_1cycle2[[#This Row],[stand_level_biomass]]</f>
        <v>19.809750939001852</v>
      </c>
      <c r="O618">
        <f>0.213*stand_validation_1cycle2[[#This Row],[stand_level_biomass]]</f>
        <v>145.49920517266875</v>
      </c>
      <c r="P618">
        <f>0.571*stand_validation_1cycle2[[#This Row],[stand_level_biomass]]</f>
        <v>390.04716504034673</v>
      </c>
      <c r="Q618">
        <f>stand_validation_1cycle2[[#This Row],[stock]]</f>
        <v>100</v>
      </c>
      <c r="R618">
        <v>0</v>
      </c>
      <c r="S618">
        <f>stand_validation_1cycle2[[#This Row],[aws]]</f>
        <v>567.02972412109295</v>
      </c>
      <c r="T618">
        <f>stand_validation_1cycle2[[#This Row],[percent_tree_cover]]*100</f>
        <v>6.3864879590116495</v>
      </c>
    </row>
    <row r="619" spans="1:20" x14ac:dyDescent="0.2">
      <c r="A619">
        <v>1</v>
      </c>
      <c r="B619" t="s">
        <v>637</v>
      </c>
      <c r="C619">
        <v>34.897222222222247</v>
      </c>
      <c r="D619">
        <v>734.53186591724295</v>
      </c>
      <c r="E619">
        <v>6.6749843225830503</v>
      </c>
      <c r="F619">
        <v>25.110135465725701</v>
      </c>
      <c r="G619">
        <v>100</v>
      </c>
      <c r="H619">
        <v>575.04486083984295</v>
      </c>
      <c r="I619">
        <v>6.65133532160994E-2</v>
      </c>
      <c r="K619" s="1" t="str">
        <f>TEXT(stand_validation_1cycle2[[#This Row],[stand_age]], ".0")</f>
        <v>34.9</v>
      </c>
      <c r="L619" s="1" t="str">
        <f t="shared" si="9"/>
        <v>"34.9"</v>
      </c>
      <c r="M619">
        <v>100</v>
      </c>
      <c r="N619">
        <f>0.029*stand_validation_1cycle2[[#This Row],[stand_level_biomass]]</f>
        <v>21.301424111600046</v>
      </c>
      <c r="O619">
        <f>0.213*stand_validation_1cycle2[[#This Row],[stand_level_biomass]]</f>
        <v>156.45528744037276</v>
      </c>
      <c r="P619">
        <f>0.571*stand_validation_1cycle2[[#This Row],[stand_level_biomass]]</f>
        <v>419.41769543874568</v>
      </c>
      <c r="Q619">
        <f>stand_validation_1cycle2[[#This Row],[stock]]</f>
        <v>100</v>
      </c>
      <c r="R619">
        <v>0</v>
      </c>
      <c r="S619">
        <f>stand_validation_1cycle2[[#This Row],[aws]]</f>
        <v>575.04486083984295</v>
      </c>
      <c r="T619">
        <f>stand_validation_1cycle2[[#This Row],[percent_tree_cover]]*100</f>
        <v>6.65133532160994</v>
      </c>
    </row>
    <row r="620" spans="1:20" x14ac:dyDescent="0.2">
      <c r="A620">
        <v>1</v>
      </c>
      <c r="B620" t="s">
        <v>638</v>
      </c>
      <c r="C620">
        <v>39.381944444444457</v>
      </c>
      <c r="D620">
        <v>968.21089322005105</v>
      </c>
      <c r="E620">
        <v>8.4690057299806103</v>
      </c>
      <c r="F620">
        <v>28.343730598792099</v>
      </c>
      <c r="G620">
        <v>100</v>
      </c>
      <c r="H620">
        <v>574.16613769531205</v>
      </c>
      <c r="I620">
        <v>8.4391605037849496E-2</v>
      </c>
      <c r="K620" s="1" t="str">
        <f>TEXT(stand_validation_1cycle2[[#This Row],[stand_age]], ".0")</f>
        <v>39.4</v>
      </c>
      <c r="L620" s="1" t="str">
        <f t="shared" si="9"/>
        <v>"39.4"</v>
      </c>
      <c r="M620">
        <v>100</v>
      </c>
      <c r="N620">
        <f>0.029*stand_validation_1cycle2[[#This Row],[stand_level_biomass]]</f>
        <v>28.07811590338148</v>
      </c>
      <c r="O620">
        <f>0.213*stand_validation_1cycle2[[#This Row],[stand_level_biomass]]</f>
        <v>206.22892025587086</v>
      </c>
      <c r="P620">
        <f>0.571*stand_validation_1cycle2[[#This Row],[stand_level_biomass]]</f>
        <v>552.84842002864912</v>
      </c>
      <c r="Q620">
        <f>stand_validation_1cycle2[[#This Row],[stock]]</f>
        <v>100</v>
      </c>
      <c r="R620">
        <v>0</v>
      </c>
      <c r="S620">
        <f>stand_validation_1cycle2[[#This Row],[aws]]</f>
        <v>574.16613769531205</v>
      </c>
      <c r="T620">
        <f>stand_validation_1cycle2[[#This Row],[percent_tree_cover]]*100</f>
        <v>8.4391605037849491</v>
      </c>
    </row>
    <row r="621" spans="1:20" x14ac:dyDescent="0.2">
      <c r="A621">
        <v>1</v>
      </c>
      <c r="B621" t="s">
        <v>639</v>
      </c>
      <c r="C621">
        <v>39.681944444444461</v>
      </c>
      <c r="D621">
        <v>1026.3449702298301</v>
      </c>
      <c r="E621">
        <v>8.8094679798317692</v>
      </c>
      <c r="F621">
        <v>28.559860332116401</v>
      </c>
      <c r="G621">
        <v>100</v>
      </c>
      <c r="H621">
        <v>571.445556640625</v>
      </c>
      <c r="I621">
        <v>8.7777042916140205E-2</v>
      </c>
      <c r="K621" s="1" t="str">
        <f>TEXT(stand_validation_1cycle2[[#This Row],[stand_age]], ".0")</f>
        <v>39.7</v>
      </c>
      <c r="L621" s="1" t="str">
        <f t="shared" si="9"/>
        <v>"39.7"</v>
      </c>
      <c r="M621">
        <v>100</v>
      </c>
      <c r="N621">
        <f>0.029*stand_validation_1cycle2[[#This Row],[stand_level_biomass]]</f>
        <v>29.764004136665076</v>
      </c>
      <c r="O621">
        <f>0.213*stand_validation_1cycle2[[#This Row],[stand_level_biomass]]</f>
        <v>218.61147865895381</v>
      </c>
      <c r="P621">
        <f>0.571*stand_validation_1cycle2[[#This Row],[stand_level_biomass]]</f>
        <v>586.04297800123288</v>
      </c>
      <c r="Q621">
        <f>stand_validation_1cycle2[[#This Row],[stock]]</f>
        <v>100</v>
      </c>
      <c r="R621">
        <v>0</v>
      </c>
      <c r="S621">
        <f>stand_validation_1cycle2[[#This Row],[aws]]</f>
        <v>571.445556640625</v>
      </c>
      <c r="T621">
        <f>stand_validation_1cycle2[[#This Row],[percent_tree_cover]]*100</f>
        <v>8.77770429161402</v>
      </c>
    </row>
    <row r="622" spans="1:20" x14ac:dyDescent="0.2">
      <c r="A622">
        <v>1</v>
      </c>
      <c r="B622" t="s">
        <v>640</v>
      </c>
      <c r="C622">
        <v>34.323611111111113</v>
      </c>
      <c r="D622">
        <v>678.83086061227402</v>
      </c>
      <c r="E622">
        <v>6.3221622618345101</v>
      </c>
      <c r="F622">
        <v>24.696503932414998</v>
      </c>
      <c r="G622">
        <v>100</v>
      </c>
      <c r="H622">
        <v>567.02972412109295</v>
      </c>
      <c r="I622">
        <v>6.3003149705846404E-2</v>
      </c>
      <c r="K622" s="1" t="str">
        <f>TEXT(stand_validation_1cycle2[[#This Row],[stand_age]], ".0")</f>
        <v>34.3</v>
      </c>
      <c r="L622" s="1" t="str">
        <f t="shared" si="9"/>
        <v>"34.3"</v>
      </c>
      <c r="M622">
        <v>100</v>
      </c>
      <c r="N622">
        <f>0.029*stand_validation_1cycle2[[#This Row],[stand_level_biomass]]</f>
        <v>19.686094957755948</v>
      </c>
      <c r="O622">
        <f>0.213*stand_validation_1cycle2[[#This Row],[stand_level_biomass]]</f>
        <v>144.59097331041437</v>
      </c>
      <c r="P622">
        <f>0.571*stand_validation_1cycle2[[#This Row],[stand_level_biomass]]</f>
        <v>387.61242140960843</v>
      </c>
      <c r="Q622">
        <f>stand_validation_1cycle2[[#This Row],[stock]]</f>
        <v>100</v>
      </c>
      <c r="R622">
        <v>0</v>
      </c>
      <c r="S622">
        <f>stand_validation_1cycle2[[#This Row],[aws]]</f>
        <v>567.02972412109295</v>
      </c>
      <c r="T622">
        <f>stand_validation_1cycle2[[#This Row],[percent_tree_cover]]*100</f>
        <v>6.3003149705846404</v>
      </c>
    </row>
    <row r="623" spans="1:20" x14ac:dyDescent="0.2">
      <c r="A623">
        <v>1</v>
      </c>
      <c r="B623" t="s">
        <v>641</v>
      </c>
      <c r="C623">
        <v>33.720611916264097</v>
      </c>
      <c r="D623">
        <v>783.80294496731005</v>
      </c>
      <c r="E623">
        <v>4.7435920640182996</v>
      </c>
      <c r="F623">
        <v>24.259659516095201</v>
      </c>
      <c r="G623">
        <v>69</v>
      </c>
      <c r="H623">
        <v>577.26940917968705</v>
      </c>
      <c r="I623">
        <v>6.8712621648241295E-2</v>
      </c>
      <c r="K623" s="1" t="str">
        <f>TEXT(stand_validation_1cycle2[[#This Row],[stand_age]], ".0")</f>
        <v>33.7</v>
      </c>
      <c r="L623" s="1" t="str">
        <f t="shared" si="9"/>
        <v>"33.7"</v>
      </c>
      <c r="M623">
        <v>100</v>
      </c>
      <c r="N623">
        <f>0.029*stand_validation_1cycle2[[#This Row],[stand_level_biomass]]</f>
        <v>22.730285404051994</v>
      </c>
      <c r="O623">
        <f>0.213*stand_validation_1cycle2[[#This Row],[stand_level_biomass]]</f>
        <v>166.95002727803703</v>
      </c>
      <c r="P623">
        <f>0.571*stand_validation_1cycle2[[#This Row],[stand_level_biomass]]</f>
        <v>447.55148157633403</v>
      </c>
      <c r="Q623">
        <f>stand_validation_1cycle2[[#This Row],[stock]]</f>
        <v>69</v>
      </c>
      <c r="R623">
        <v>0</v>
      </c>
      <c r="S623">
        <f>stand_validation_1cycle2[[#This Row],[aws]]</f>
        <v>577.26940917968705</v>
      </c>
      <c r="T623">
        <f>stand_validation_1cycle2[[#This Row],[percent_tree_cover]]*100</f>
        <v>6.8712621648241292</v>
      </c>
    </row>
    <row r="624" spans="1:20" x14ac:dyDescent="0.2">
      <c r="A624">
        <v>1</v>
      </c>
      <c r="B624" t="s">
        <v>642</v>
      </c>
      <c r="C624">
        <v>36.890277777777783</v>
      </c>
      <c r="D624">
        <v>840.78361560094697</v>
      </c>
      <c r="E624">
        <v>7.47531840285383</v>
      </c>
      <c r="F624">
        <v>26.546168132347098</v>
      </c>
      <c r="G624">
        <v>100</v>
      </c>
      <c r="H624">
        <v>567.16552734375</v>
      </c>
      <c r="I624">
        <v>7.4487398184380493E-2</v>
      </c>
      <c r="K624" s="1" t="str">
        <f>TEXT(stand_validation_1cycle2[[#This Row],[stand_age]], ".0")</f>
        <v>36.9</v>
      </c>
      <c r="L624" s="1" t="str">
        <f t="shared" si="9"/>
        <v>"36.9"</v>
      </c>
      <c r="M624">
        <v>100</v>
      </c>
      <c r="N624">
        <f>0.029*stand_validation_1cycle2[[#This Row],[stand_level_biomass]]</f>
        <v>24.382724852427465</v>
      </c>
      <c r="O624">
        <f>0.213*stand_validation_1cycle2[[#This Row],[stand_level_biomass]]</f>
        <v>179.0869101230017</v>
      </c>
      <c r="P624">
        <f>0.571*stand_validation_1cycle2[[#This Row],[stand_level_biomass]]</f>
        <v>480.08744450814066</v>
      </c>
      <c r="Q624">
        <f>stand_validation_1cycle2[[#This Row],[stock]]</f>
        <v>100</v>
      </c>
      <c r="R624">
        <v>0</v>
      </c>
      <c r="S624">
        <f>stand_validation_1cycle2[[#This Row],[aws]]</f>
        <v>567.16552734375</v>
      </c>
      <c r="T624">
        <f>stand_validation_1cycle2[[#This Row],[percent_tree_cover]]*100</f>
        <v>7.4487398184380496</v>
      </c>
    </row>
    <row r="625" spans="1:20" x14ac:dyDescent="0.2">
      <c r="A625">
        <v>1</v>
      </c>
      <c r="B625" t="s">
        <v>643</v>
      </c>
      <c r="C625">
        <v>37.423611111111121</v>
      </c>
      <c r="D625">
        <v>827.62878845685202</v>
      </c>
      <c r="E625">
        <v>7.4505547987619103</v>
      </c>
      <c r="F625">
        <v>26.9315609322928</v>
      </c>
      <c r="G625">
        <v>100</v>
      </c>
      <c r="H625">
        <v>577</v>
      </c>
      <c r="I625">
        <v>7.4251775834139805E-2</v>
      </c>
      <c r="K625" s="1" t="str">
        <f>TEXT(stand_validation_1cycle2[[#This Row],[stand_age]], ".0")</f>
        <v>37.4</v>
      </c>
      <c r="L625" s="1" t="str">
        <f t="shared" si="9"/>
        <v>"37.4"</v>
      </c>
      <c r="M625">
        <v>100</v>
      </c>
      <c r="N625">
        <f>0.029*stand_validation_1cycle2[[#This Row],[stand_level_biomass]]</f>
        <v>24.001234865248708</v>
      </c>
      <c r="O625">
        <f>0.213*stand_validation_1cycle2[[#This Row],[stand_level_biomass]]</f>
        <v>176.28493194130948</v>
      </c>
      <c r="P625">
        <f>0.571*stand_validation_1cycle2[[#This Row],[stand_level_biomass]]</f>
        <v>472.57603820886249</v>
      </c>
      <c r="Q625">
        <f>stand_validation_1cycle2[[#This Row],[stock]]</f>
        <v>100</v>
      </c>
      <c r="R625">
        <v>0</v>
      </c>
      <c r="S625">
        <f>stand_validation_1cycle2[[#This Row],[aws]]</f>
        <v>577</v>
      </c>
      <c r="T625">
        <f>stand_validation_1cycle2[[#This Row],[percent_tree_cover]]*100</f>
        <v>7.4251775834139808</v>
      </c>
    </row>
    <row r="626" spans="1:20" x14ac:dyDescent="0.2">
      <c r="A626">
        <v>1</v>
      </c>
      <c r="B626" t="s">
        <v>644</v>
      </c>
      <c r="C626">
        <v>35.558333333333366</v>
      </c>
      <c r="D626">
        <v>712.005171007836</v>
      </c>
      <c r="E626">
        <v>6.6309596139319797</v>
      </c>
      <c r="F626">
        <v>25.587610265644201</v>
      </c>
      <c r="G626">
        <v>100</v>
      </c>
      <c r="H626">
        <v>566.92834472656205</v>
      </c>
      <c r="I626">
        <v>6.6084457048702E-2</v>
      </c>
      <c r="K626" s="1" t="str">
        <f>TEXT(stand_validation_1cycle2[[#This Row],[stand_age]], ".0")</f>
        <v>35.6</v>
      </c>
      <c r="L626" s="1" t="str">
        <f t="shared" si="9"/>
        <v>"35.6"</v>
      </c>
      <c r="M626">
        <v>100</v>
      </c>
      <c r="N626">
        <f>0.029*stand_validation_1cycle2[[#This Row],[stand_level_biomass]]</f>
        <v>20.648149959227243</v>
      </c>
      <c r="O626">
        <f>0.213*stand_validation_1cycle2[[#This Row],[stand_level_biomass]]</f>
        <v>151.65710142466907</v>
      </c>
      <c r="P626">
        <f>0.571*stand_validation_1cycle2[[#This Row],[stand_level_biomass]]</f>
        <v>406.55495264547432</v>
      </c>
      <c r="Q626">
        <f>stand_validation_1cycle2[[#This Row],[stock]]</f>
        <v>100</v>
      </c>
      <c r="R626">
        <v>0</v>
      </c>
      <c r="S626">
        <f>stand_validation_1cycle2[[#This Row],[aws]]</f>
        <v>566.92834472656205</v>
      </c>
      <c r="T626">
        <f>stand_validation_1cycle2[[#This Row],[percent_tree_cover]]*100</f>
        <v>6.6084457048702001</v>
      </c>
    </row>
    <row r="627" spans="1:20" x14ac:dyDescent="0.2">
      <c r="A627">
        <v>1</v>
      </c>
      <c r="B627" t="s">
        <v>645</v>
      </c>
      <c r="C627">
        <v>40.33726150392819</v>
      </c>
      <c r="D627">
        <v>1019.85614178766</v>
      </c>
      <c r="E627">
        <v>8.7005026240401708</v>
      </c>
      <c r="F627">
        <v>29.201157549912502</v>
      </c>
      <c r="G627">
        <v>98</v>
      </c>
      <c r="H627">
        <v>574.86389160156205</v>
      </c>
      <c r="I627">
        <v>8.6555229659555005E-2</v>
      </c>
      <c r="K627" s="1" t="str">
        <f>TEXT(stand_validation_1cycle2[[#This Row],[stand_age]], ".0")</f>
        <v>40.3</v>
      </c>
      <c r="L627" s="1" t="str">
        <f t="shared" si="9"/>
        <v>"40.3"</v>
      </c>
      <c r="M627">
        <v>100</v>
      </c>
      <c r="N627">
        <f>0.029*stand_validation_1cycle2[[#This Row],[stand_level_biomass]]</f>
        <v>29.575828111842142</v>
      </c>
      <c r="O627">
        <f>0.213*stand_validation_1cycle2[[#This Row],[stand_level_biomass]]</f>
        <v>217.22935820077157</v>
      </c>
      <c r="P627">
        <f>0.571*stand_validation_1cycle2[[#This Row],[stand_level_biomass]]</f>
        <v>582.33785696075381</v>
      </c>
      <c r="Q627">
        <f>stand_validation_1cycle2[[#This Row],[stock]]</f>
        <v>98</v>
      </c>
      <c r="R627">
        <v>0</v>
      </c>
      <c r="S627">
        <f>stand_validation_1cycle2[[#This Row],[aws]]</f>
        <v>574.86389160156205</v>
      </c>
      <c r="T627">
        <f>stand_validation_1cycle2[[#This Row],[percent_tree_cover]]*100</f>
        <v>8.6555229659555</v>
      </c>
    </row>
    <row r="628" spans="1:20" x14ac:dyDescent="0.2">
      <c r="A628">
        <v>1</v>
      </c>
      <c r="B628" t="s">
        <v>646</v>
      </c>
      <c r="C628">
        <v>37.09583333333336</v>
      </c>
      <c r="D628">
        <v>871.69143941268601</v>
      </c>
      <c r="E628">
        <v>7.6553740734053504</v>
      </c>
      <c r="F628">
        <v>26.666396766689701</v>
      </c>
      <c r="G628">
        <v>99</v>
      </c>
      <c r="H628">
        <v>571.76062011718705</v>
      </c>
      <c r="I628">
        <v>7.5597948213580901E-2</v>
      </c>
      <c r="K628" s="1" t="str">
        <f>TEXT(stand_validation_1cycle2[[#This Row],[stand_age]], ".0")</f>
        <v>37.1</v>
      </c>
      <c r="L628" s="1" t="str">
        <f t="shared" si="9"/>
        <v>"37.1"</v>
      </c>
      <c r="M628">
        <v>100</v>
      </c>
      <c r="N628">
        <f>0.029*stand_validation_1cycle2[[#This Row],[stand_level_biomass]]</f>
        <v>25.279051742967894</v>
      </c>
      <c r="O628">
        <f>0.213*stand_validation_1cycle2[[#This Row],[stand_level_biomass]]</f>
        <v>185.67027659490211</v>
      </c>
      <c r="P628">
        <f>0.571*stand_validation_1cycle2[[#This Row],[stand_level_biomass]]</f>
        <v>497.7358119046437</v>
      </c>
      <c r="Q628">
        <f>stand_validation_1cycle2[[#This Row],[stock]]</f>
        <v>99</v>
      </c>
      <c r="R628">
        <v>0</v>
      </c>
      <c r="S628">
        <f>stand_validation_1cycle2[[#This Row],[aws]]</f>
        <v>571.76062011718705</v>
      </c>
      <c r="T628">
        <f>stand_validation_1cycle2[[#This Row],[percent_tree_cover]]*100</f>
        <v>7.5597948213580901</v>
      </c>
    </row>
    <row r="629" spans="1:20" x14ac:dyDescent="0.2">
      <c r="A629">
        <v>1</v>
      </c>
      <c r="B629" t="s">
        <v>647</v>
      </c>
      <c r="C629">
        <v>34.408529741863077</v>
      </c>
      <c r="D629">
        <v>743.50989161342898</v>
      </c>
      <c r="E629">
        <v>6.6357049896352196</v>
      </c>
      <c r="F629">
        <v>24.7574521202799</v>
      </c>
      <c r="G629">
        <v>99</v>
      </c>
      <c r="H629">
        <v>566.92834472656205</v>
      </c>
      <c r="I629">
        <v>6.6006117125257002E-2</v>
      </c>
      <c r="K629" s="1" t="str">
        <f>TEXT(stand_validation_1cycle2[[#This Row],[stand_age]], ".0")</f>
        <v>34.4</v>
      </c>
      <c r="L629" s="1" t="str">
        <f t="shared" si="9"/>
        <v>"34.4"</v>
      </c>
      <c r="M629">
        <v>100</v>
      </c>
      <c r="N629">
        <f>0.029*stand_validation_1cycle2[[#This Row],[stand_level_biomass]]</f>
        <v>21.561786856789443</v>
      </c>
      <c r="O629">
        <f>0.213*stand_validation_1cycle2[[#This Row],[stand_level_biomass]]</f>
        <v>158.36760691366038</v>
      </c>
      <c r="P629">
        <f>0.571*stand_validation_1cycle2[[#This Row],[stand_level_biomass]]</f>
        <v>424.54414811126793</v>
      </c>
      <c r="Q629">
        <f>stand_validation_1cycle2[[#This Row],[stock]]</f>
        <v>99</v>
      </c>
      <c r="R629">
        <v>0</v>
      </c>
      <c r="S629">
        <f>stand_validation_1cycle2[[#This Row],[aws]]</f>
        <v>566.92834472656205</v>
      </c>
      <c r="T629">
        <f>stand_validation_1cycle2[[#This Row],[percent_tree_cover]]*100</f>
        <v>6.6006117125257004</v>
      </c>
    </row>
    <row r="630" spans="1:20" x14ac:dyDescent="0.2">
      <c r="A630">
        <v>1</v>
      </c>
      <c r="B630" t="s">
        <v>648</v>
      </c>
      <c r="C630">
        <v>37.108333333333327</v>
      </c>
      <c r="D630">
        <v>717.41003516199601</v>
      </c>
      <c r="E630">
        <v>6.8110042889092002</v>
      </c>
      <c r="F630">
        <v>26.703075885714199</v>
      </c>
      <c r="G630">
        <v>100</v>
      </c>
      <c r="H630">
        <v>572.35162353515602</v>
      </c>
      <c r="I630">
        <v>6.7877899249634305E-2</v>
      </c>
      <c r="K630" s="1" t="str">
        <f>TEXT(stand_validation_1cycle2[[#This Row],[stand_age]], ".0")</f>
        <v>37.1</v>
      </c>
      <c r="L630" s="1" t="str">
        <f t="shared" si="9"/>
        <v>"37.1"</v>
      </c>
      <c r="M630">
        <v>100</v>
      </c>
      <c r="N630">
        <f>0.029*stand_validation_1cycle2[[#This Row],[stand_level_biomass]]</f>
        <v>20.804891019697884</v>
      </c>
      <c r="O630">
        <f>0.213*stand_validation_1cycle2[[#This Row],[stand_level_biomass]]</f>
        <v>152.80833748950513</v>
      </c>
      <c r="P630">
        <f>0.571*stand_validation_1cycle2[[#This Row],[stand_level_biomass]]</f>
        <v>409.64113007749967</v>
      </c>
      <c r="Q630">
        <f>stand_validation_1cycle2[[#This Row],[stock]]</f>
        <v>100</v>
      </c>
      <c r="R630">
        <v>0</v>
      </c>
      <c r="S630">
        <f>stand_validation_1cycle2[[#This Row],[aws]]</f>
        <v>572.35162353515602</v>
      </c>
      <c r="T630">
        <f>stand_validation_1cycle2[[#This Row],[percent_tree_cover]]*100</f>
        <v>6.7877899249634304</v>
      </c>
    </row>
    <row r="631" spans="1:20" x14ac:dyDescent="0.2">
      <c r="A631">
        <v>1</v>
      </c>
      <c r="B631" t="s">
        <v>649</v>
      </c>
      <c r="C631">
        <v>39.061111111111124</v>
      </c>
      <c r="D631">
        <v>968.18594135002297</v>
      </c>
      <c r="E631">
        <v>8.4322844388509601</v>
      </c>
      <c r="F631">
        <v>28.1116397714285</v>
      </c>
      <c r="G631">
        <v>100</v>
      </c>
      <c r="H631">
        <v>570.9267578125</v>
      </c>
      <c r="I631">
        <v>8.4014611810121903E-2</v>
      </c>
      <c r="K631" s="1" t="str">
        <f>TEXT(stand_validation_1cycle2[[#This Row],[stand_age]], ".0")</f>
        <v>39.1</v>
      </c>
      <c r="L631" s="1" t="str">
        <f t="shared" si="9"/>
        <v>"39.1"</v>
      </c>
      <c r="M631">
        <v>100</v>
      </c>
      <c r="N631">
        <f>0.029*stand_validation_1cycle2[[#This Row],[stand_level_biomass]]</f>
        <v>28.077392299150667</v>
      </c>
      <c r="O631">
        <f>0.213*stand_validation_1cycle2[[#This Row],[stand_level_biomass]]</f>
        <v>206.22360550755488</v>
      </c>
      <c r="P631">
        <f>0.571*stand_validation_1cycle2[[#This Row],[stand_level_biomass]]</f>
        <v>552.83417251086303</v>
      </c>
      <c r="Q631">
        <f>stand_validation_1cycle2[[#This Row],[stock]]</f>
        <v>100</v>
      </c>
      <c r="R631">
        <v>0</v>
      </c>
      <c r="S631">
        <f>stand_validation_1cycle2[[#This Row],[aws]]</f>
        <v>570.9267578125</v>
      </c>
      <c r="T631">
        <f>stand_validation_1cycle2[[#This Row],[percent_tree_cover]]*100</f>
        <v>8.4014611810121895</v>
      </c>
    </row>
    <row r="632" spans="1:20" x14ac:dyDescent="0.2">
      <c r="A632">
        <v>1</v>
      </c>
      <c r="B632" t="s">
        <v>650</v>
      </c>
      <c r="C632">
        <v>35.58333333333335</v>
      </c>
      <c r="D632">
        <v>735.69286005579602</v>
      </c>
      <c r="E632">
        <v>6.7700693366329299</v>
      </c>
      <c r="F632">
        <v>25.607627428571401</v>
      </c>
      <c r="G632">
        <v>100</v>
      </c>
      <c r="H632">
        <v>571.97131347656205</v>
      </c>
      <c r="I632">
        <v>6.7475180814122501E-2</v>
      </c>
      <c r="K632" s="1" t="str">
        <f>TEXT(stand_validation_1cycle2[[#This Row],[stand_age]], ".0")</f>
        <v>35.6</v>
      </c>
      <c r="L632" s="1" t="str">
        <f t="shared" si="9"/>
        <v>"35.6"</v>
      </c>
      <c r="M632">
        <v>100</v>
      </c>
      <c r="N632">
        <f>0.029*stand_validation_1cycle2[[#This Row],[stand_level_biomass]]</f>
        <v>21.335092941618086</v>
      </c>
      <c r="O632">
        <f>0.213*stand_validation_1cycle2[[#This Row],[stand_level_biomass]]</f>
        <v>156.70257919188455</v>
      </c>
      <c r="P632">
        <f>0.571*stand_validation_1cycle2[[#This Row],[stand_level_biomass]]</f>
        <v>420.08062309185948</v>
      </c>
      <c r="Q632">
        <f>stand_validation_1cycle2[[#This Row],[stock]]</f>
        <v>100</v>
      </c>
      <c r="R632">
        <v>0</v>
      </c>
      <c r="S632">
        <f>stand_validation_1cycle2[[#This Row],[aws]]</f>
        <v>571.97131347656205</v>
      </c>
      <c r="T632">
        <f>stand_validation_1cycle2[[#This Row],[percent_tree_cover]]*100</f>
        <v>6.7475180814122497</v>
      </c>
    </row>
    <row r="633" spans="1:20" x14ac:dyDescent="0.2">
      <c r="A633">
        <v>1</v>
      </c>
      <c r="B633" t="s">
        <v>651</v>
      </c>
      <c r="C633">
        <v>38.404166666666676</v>
      </c>
      <c r="D633">
        <v>934.87254629433903</v>
      </c>
      <c r="E633">
        <v>8.1893128776241593</v>
      </c>
      <c r="F633">
        <v>27.635143542857101</v>
      </c>
      <c r="G633">
        <v>100</v>
      </c>
      <c r="H633">
        <v>566.60467529296795</v>
      </c>
      <c r="I633">
        <v>8.1580665778136996E-2</v>
      </c>
      <c r="K633" s="1" t="str">
        <f>TEXT(stand_validation_1cycle2[[#This Row],[stand_age]], ".0")</f>
        <v>38.4</v>
      </c>
      <c r="L633" s="1" t="str">
        <f t="shared" si="9"/>
        <v>"38.4"</v>
      </c>
      <c r="M633">
        <v>100</v>
      </c>
      <c r="N633">
        <f>0.029*stand_validation_1cycle2[[#This Row],[stand_level_biomass]]</f>
        <v>27.111303842535833</v>
      </c>
      <c r="O633">
        <f>0.213*stand_validation_1cycle2[[#This Row],[stand_level_biomass]]</f>
        <v>199.12785236069422</v>
      </c>
      <c r="P633">
        <f>0.571*stand_validation_1cycle2[[#This Row],[stand_level_biomass]]</f>
        <v>533.81222393406756</v>
      </c>
      <c r="Q633">
        <f>stand_validation_1cycle2[[#This Row],[stock]]</f>
        <v>100</v>
      </c>
      <c r="R633">
        <v>0</v>
      </c>
      <c r="S633">
        <f>stand_validation_1cycle2[[#This Row],[aws]]</f>
        <v>566.60467529296795</v>
      </c>
      <c r="T633">
        <f>stand_validation_1cycle2[[#This Row],[percent_tree_cover]]*100</f>
        <v>8.1580665778136989</v>
      </c>
    </row>
    <row r="634" spans="1:20" x14ac:dyDescent="0.2">
      <c r="A634">
        <v>1</v>
      </c>
      <c r="B634" t="s">
        <v>652</v>
      </c>
      <c r="C634">
        <v>34.718409586056652</v>
      </c>
      <c r="D634">
        <v>699.69155956729298</v>
      </c>
      <c r="E634">
        <v>3.30890131194937</v>
      </c>
      <c r="F634">
        <v>24.9809272829131</v>
      </c>
      <c r="G634">
        <v>51</v>
      </c>
      <c r="H634">
        <v>571.94464111328102</v>
      </c>
      <c r="I634">
        <v>6.71244348320236E-2</v>
      </c>
      <c r="K634" s="1" t="str">
        <f>TEXT(stand_validation_1cycle2[[#This Row],[stand_age]], ".0")</f>
        <v>34.7</v>
      </c>
      <c r="L634" s="1" t="str">
        <f t="shared" si="9"/>
        <v>"34.7"</v>
      </c>
      <c r="M634">
        <v>100</v>
      </c>
      <c r="N634">
        <f>0.029*stand_validation_1cycle2[[#This Row],[stand_level_biomass]]</f>
        <v>20.291055227451498</v>
      </c>
      <c r="O634">
        <f>0.213*stand_validation_1cycle2[[#This Row],[stand_level_biomass]]</f>
        <v>149.03430218783339</v>
      </c>
      <c r="P634">
        <f>0.571*stand_validation_1cycle2[[#This Row],[stand_level_biomass]]</f>
        <v>399.52388051292428</v>
      </c>
      <c r="Q634">
        <f>stand_validation_1cycle2[[#This Row],[stock]]</f>
        <v>51</v>
      </c>
      <c r="R634">
        <v>0</v>
      </c>
      <c r="S634">
        <f>stand_validation_1cycle2[[#This Row],[aws]]</f>
        <v>571.94464111328102</v>
      </c>
      <c r="T634">
        <f>stand_validation_1cycle2[[#This Row],[percent_tree_cover]]*100</f>
        <v>6.7124434832023603</v>
      </c>
    </row>
    <row r="635" spans="1:20" x14ac:dyDescent="0.2">
      <c r="A635">
        <v>1</v>
      </c>
      <c r="B635" t="s">
        <v>653</v>
      </c>
      <c r="C635">
        <v>31.972222222222229</v>
      </c>
      <c r="D635">
        <v>386.63516470544698</v>
      </c>
      <c r="E635">
        <v>0.22165506967402701</v>
      </c>
      <c r="F635">
        <v>23.0065737142857</v>
      </c>
      <c r="G635">
        <v>5</v>
      </c>
      <c r="H635">
        <v>570.440673828125</v>
      </c>
      <c r="I635">
        <v>3.7394663568304697E-2</v>
      </c>
      <c r="K635" s="1" t="str">
        <f>TEXT(stand_validation_1cycle2[[#This Row],[stand_age]], ".0")</f>
        <v>32.0</v>
      </c>
      <c r="L635" s="1" t="str">
        <f t="shared" si="9"/>
        <v>"32.0"</v>
      </c>
      <c r="M635">
        <v>100</v>
      </c>
      <c r="N635">
        <f>0.029*stand_validation_1cycle2[[#This Row],[stand_level_biomass]]</f>
        <v>11.212419776457963</v>
      </c>
      <c r="O635">
        <f>0.213*stand_validation_1cycle2[[#This Row],[stand_level_biomass]]</f>
        <v>82.353290082260202</v>
      </c>
      <c r="P635">
        <f>0.571*stand_validation_1cycle2[[#This Row],[stand_level_biomass]]</f>
        <v>220.76867904681021</v>
      </c>
      <c r="Q635">
        <f>stand_validation_1cycle2[[#This Row],[stock]]</f>
        <v>5</v>
      </c>
      <c r="R635">
        <v>0</v>
      </c>
      <c r="S635">
        <f>stand_validation_1cycle2[[#This Row],[aws]]</f>
        <v>570.440673828125</v>
      </c>
      <c r="T635">
        <f>stand_validation_1cycle2[[#This Row],[percent_tree_cover]]*100</f>
        <v>3.7394663568304698</v>
      </c>
    </row>
    <row r="636" spans="1:20" x14ac:dyDescent="0.2">
      <c r="A636">
        <v>1</v>
      </c>
      <c r="B636" t="s">
        <v>654</v>
      </c>
      <c r="C636">
        <v>35.060886644219984</v>
      </c>
      <c r="D636">
        <v>681.47865680121902</v>
      </c>
      <c r="E636">
        <v>6.3338607674783098</v>
      </c>
      <c r="F636">
        <v>25.203772924071401</v>
      </c>
      <c r="G636">
        <v>98</v>
      </c>
      <c r="H636">
        <v>567.52862548828102</v>
      </c>
      <c r="I636">
        <v>6.4160669128872194E-2</v>
      </c>
      <c r="K636" s="1" t="str">
        <f>TEXT(stand_validation_1cycle2[[#This Row],[stand_age]], ".0")</f>
        <v>35.1</v>
      </c>
      <c r="L636" s="1" t="str">
        <f t="shared" si="9"/>
        <v>"35.1"</v>
      </c>
      <c r="M636">
        <v>100</v>
      </c>
      <c r="N636">
        <f>0.029*stand_validation_1cycle2[[#This Row],[stand_level_biomass]]</f>
        <v>19.762881047235354</v>
      </c>
      <c r="O636">
        <f>0.213*stand_validation_1cycle2[[#This Row],[stand_level_biomass]]</f>
        <v>145.15495389865964</v>
      </c>
      <c r="P636">
        <f>0.571*stand_validation_1cycle2[[#This Row],[stand_level_biomass]]</f>
        <v>389.12431303349604</v>
      </c>
      <c r="Q636">
        <f>stand_validation_1cycle2[[#This Row],[stock]]</f>
        <v>98</v>
      </c>
      <c r="R636">
        <v>0</v>
      </c>
      <c r="S636">
        <f>stand_validation_1cycle2[[#This Row],[aws]]</f>
        <v>567.52862548828102</v>
      </c>
      <c r="T636">
        <f>stand_validation_1cycle2[[#This Row],[percent_tree_cover]]*100</f>
        <v>6.416066912887219</v>
      </c>
    </row>
    <row r="637" spans="1:20" x14ac:dyDescent="0.2">
      <c r="A637">
        <v>1</v>
      </c>
      <c r="B637" t="s">
        <v>655</v>
      </c>
      <c r="C637">
        <v>38.356341189674538</v>
      </c>
      <c r="D637">
        <v>914.85207169673299</v>
      </c>
      <c r="E637">
        <v>8.0332605457423991</v>
      </c>
      <c r="F637">
        <v>27.603791918067799</v>
      </c>
      <c r="G637">
        <v>99</v>
      </c>
      <c r="H637">
        <v>572.67083740234295</v>
      </c>
      <c r="I637">
        <v>7.9631145162736394E-2</v>
      </c>
      <c r="K637" s="1" t="str">
        <f>TEXT(stand_validation_1cycle2[[#This Row],[stand_age]], ".0")</f>
        <v>38.4</v>
      </c>
      <c r="L637" s="1" t="str">
        <f t="shared" si="9"/>
        <v>"38.4"</v>
      </c>
      <c r="M637">
        <v>100</v>
      </c>
      <c r="N637">
        <f>0.029*stand_validation_1cycle2[[#This Row],[stand_level_biomass]]</f>
        <v>26.530710079205257</v>
      </c>
      <c r="O637">
        <f>0.213*stand_validation_1cycle2[[#This Row],[stand_level_biomass]]</f>
        <v>194.86349127140411</v>
      </c>
      <c r="P637">
        <f>0.571*stand_validation_1cycle2[[#This Row],[stand_level_biomass]]</f>
        <v>522.38053293883445</v>
      </c>
      <c r="Q637">
        <f>stand_validation_1cycle2[[#This Row],[stock]]</f>
        <v>99</v>
      </c>
      <c r="R637">
        <v>0</v>
      </c>
      <c r="S637">
        <f>stand_validation_1cycle2[[#This Row],[aws]]</f>
        <v>572.67083740234295</v>
      </c>
      <c r="T637">
        <f>stand_validation_1cycle2[[#This Row],[percent_tree_cover]]*100</f>
        <v>7.9631145162736399</v>
      </c>
    </row>
    <row r="638" spans="1:20" x14ac:dyDescent="0.2">
      <c r="A638">
        <v>1</v>
      </c>
      <c r="B638" t="s">
        <v>656</v>
      </c>
      <c r="C638">
        <v>42.055555555555586</v>
      </c>
      <c r="D638">
        <v>1130.44892127139</v>
      </c>
      <c r="E638">
        <v>9.6007338529079593</v>
      </c>
      <c r="F638">
        <v>30.275982961870799</v>
      </c>
      <c r="G638">
        <v>99</v>
      </c>
      <c r="H638">
        <v>567.69787597656205</v>
      </c>
      <c r="I638">
        <v>9.4958566290327895E-2</v>
      </c>
      <c r="K638" s="1" t="str">
        <f>TEXT(stand_validation_1cycle2[[#This Row],[stand_age]], ".0")</f>
        <v>42.1</v>
      </c>
      <c r="L638" s="1" t="str">
        <f t="shared" si="9"/>
        <v>"42.1"</v>
      </c>
      <c r="M638">
        <v>100</v>
      </c>
      <c r="N638">
        <f>0.029*stand_validation_1cycle2[[#This Row],[stand_level_biomass]]</f>
        <v>32.783018716870309</v>
      </c>
      <c r="O638">
        <f>0.213*stand_validation_1cycle2[[#This Row],[stand_level_biomass]]</f>
        <v>240.78562023080605</v>
      </c>
      <c r="P638">
        <f>0.571*stand_validation_1cycle2[[#This Row],[stand_level_biomass]]</f>
        <v>645.48633404596364</v>
      </c>
      <c r="Q638">
        <f>stand_validation_1cycle2[[#This Row],[stock]]</f>
        <v>99</v>
      </c>
      <c r="R638">
        <v>0</v>
      </c>
      <c r="S638">
        <f>stand_validation_1cycle2[[#This Row],[aws]]</f>
        <v>567.69787597656205</v>
      </c>
      <c r="T638">
        <f>stand_validation_1cycle2[[#This Row],[percent_tree_cover]]*100</f>
        <v>9.4958566290327902</v>
      </c>
    </row>
    <row r="639" spans="1:20" x14ac:dyDescent="0.2">
      <c r="A639">
        <v>1</v>
      </c>
      <c r="B639" t="s">
        <v>657</v>
      </c>
      <c r="C639">
        <v>41.919444444444451</v>
      </c>
      <c r="D639">
        <v>1144.5109692434401</v>
      </c>
      <c r="E639">
        <v>9.7150752591280192</v>
      </c>
      <c r="F639">
        <v>30.170122932157099</v>
      </c>
      <c r="G639">
        <v>100</v>
      </c>
      <c r="H639">
        <v>645.81042480468705</v>
      </c>
      <c r="I639">
        <v>9.6770501789354396E-2</v>
      </c>
      <c r="K639" s="1" t="str">
        <f>TEXT(stand_validation_1cycle2[[#This Row],[stand_age]], ".0")</f>
        <v>41.9</v>
      </c>
      <c r="L639" s="1" t="str">
        <f t="shared" si="9"/>
        <v>"41.9"</v>
      </c>
      <c r="M639">
        <v>100</v>
      </c>
      <c r="N639">
        <f>0.029*stand_validation_1cycle2[[#This Row],[stand_level_biomass]]</f>
        <v>33.190818108059766</v>
      </c>
      <c r="O639">
        <f>0.213*stand_validation_1cycle2[[#This Row],[stand_level_biomass]]</f>
        <v>243.78083644885274</v>
      </c>
      <c r="P639">
        <f>0.571*stand_validation_1cycle2[[#This Row],[stand_level_biomass]]</f>
        <v>653.51576343800423</v>
      </c>
      <c r="Q639">
        <f>stand_validation_1cycle2[[#This Row],[stock]]</f>
        <v>100</v>
      </c>
      <c r="R639">
        <v>0</v>
      </c>
      <c r="S639">
        <f>stand_validation_1cycle2[[#This Row],[aws]]</f>
        <v>645.81042480468705</v>
      </c>
      <c r="T639">
        <f>stand_validation_1cycle2[[#This Row],[percent_tree_cover]]*100</f>
        <v>9.6770501789354402</v>
      </c>
    </row>
    <row r="640" spans="1:20" x14ac:dyDescent="0.2">
      <c r="A640">
        <v>1</v>
      </c>
      <c r="B640" t="s">
        <v>658</v>
      </c>
      <c r="C640">
        <v>37.620833333333337</v>
      </c>
      <c r="D640">
        <v>826.43103059558405</v>
      </c>
      <c r="E640">
        <v>7.4747764781210799</v>
      </c>
      <c r="F640">
        <v>27.0760377987921</v>
      </c>
      <c r="G640">
        <v>100</v>
      </c>
      <c r="H640">
        <v>567.52862548828102</v>
      </c>
      <c r="I640">
        <v>7.4497448246784406E-2</v>
      </c>
      <c r="K640" s="1" t="str">
        <f>TEXT(stand_validation_1cycle2[[#This Row],[stand_age]], ".0")</f>
        <v>37.6</v>
      </c>
      <c r="L640" s="1" t="str">
        <f t="shared" si="9"/>
        <v>"37.6"</v>
      </c>
      <c r="M640">
        <v>100</v>
      </c>
      <c r="N640">
        <f>0.029*stand_validation_1cycle2[[#This Row],[stand_level_biomass]]</f>
        <v>23.96649988727194</v>
      </c>
      <c r="O640">
        <f>0.213*stand_validation_1cycle2[[#This Row],[stand_level_biomass]]</f>
        <v>176.02980951685939</v>
      </c>
      <c r="P640">
        <f>0.571*stand_validation_1cycle2[[#This Row],[stand_level_biomass]]</f>
        <v>471.89211847007846</v>
      </c>
      <c r="Q640">
        <f>stand_validation_1cycle2[[#This Row],[stock]]</f>
        <v>100</v>
      </c>
      <c r="R640">
        <v>0</v>
      </c>
      <c r="S640">
        <f>stand_validation_1cycle2[[#This Row],[aws]]</f>
        <v>567.52862548828102</v>
      </c>
      <c r="T640">
        <f>stand_validation_1cycle2[[#This Row],[percent_tree_cover]]*100</f>
        <v>7.449744824678441</v>
      </c>
    </row>
    <row r="641" spans="1:20" x14ac:dyDescent="0.2">
      <c r="A641">
        <v>1</v>
      </c>
      <c r="B641" t="s">
        <v>659</v>
      </c>
      <c r="C641">
        <v>38.844444444444456</v>
      </c>
      <c r="D641">
        <v>982.56597570660597</v>
      </c>
      <c r="E641">
        <v>8.4873801200132899</v>
      </c>
      <c r="F641">
        <v>27.9524582656442</v>
      </c>
      <c r="G641">
        <v>100</v>
      </c>
      <c r="H641">
        <v>524.924560546875</v>
      </c>
      <c r="I641">
        <v>8.4545707337598905E-2</v>
      </c>
      <c r="K641" s="1" t="str">
        <f>TEXT(stand_validation_1cycle2[[#This Row],[stand_age]], ".0")</f>
        <v>38.8</v>
      </c>
      <c r="L641" s="1" t="str">
        <f t="shared" si="9"/>
        <v>"38.8"</v>
      </c>
      <c r="M641">
        <v>100</v>
      </c>
      <c r="N641">
        <f>0.029*stand_validation_1cycle2[[#This Row],[stand_level_biomass]]</f>
        <v>28.494413295491576</v>
      </c>
      <c r="O641">
        <f>0.213*stand_validation_1cycle2[[#This Row],[stand_level_biomass]]</f>
        <v>209.28655282550707</v>
      </c>
      <c r="P641">
        <f>0.571*stand_validation_1cycle2[[#This Row],[stand_level_biomass]]</f>
        <v>561.0451721284719</v>
      </c>
      <c r="Q641">
        <f>stand_validation_1cycle2[[#This Row],[stock]]</f>
        <v>100</v>
      </c>
      <c r="R641">
        <v>0</v>
      </c>
      <c r="S641">
        <f>stand_validation_1cycle2[[#This Row],[aws]]</f>
        <v>524.924560546875</v>
      </c>
      <c r="T641">
        <f>stand_validation_1cycle2[[#This Row],[percent_tree_cover]]*100</f>
        <v>8.4545707337598905</v>
      </c>
    </row>
    <row r="642" spans="1:20" x14ac:dyDescent="0.2">
      <c r="A642">
        <v>1</v>
      </c>
      <c r="B642" t="s">
        <v>660</v>
      </c>
      <c r="C642">
        <v>37.923611111111114</v>
      </c>
      <c r="D642">
        <v>890.58564922308199</v>
      </c>
      <c r="E642">
        <v>7.8185201214989197</v>
      </c>
      <c r="F642">
        <v>27.3492286858542</v>
      </c>
      <c r="G642">
        <v>99</v>
      </c>
      <c r="H642">
        <v>525.39300537109295</v>
      </c>
      <c r="I642">
        <v>7.7544100986328204E-2</v>
      </c>
      <c r="K642" s="1" t="str">
        <f>TEXT(stand_validation_1cycle2[[#This Row],[stand_age]], ".0")</f>
        <v>37.9</v>
      </c>
      <c r="L642" s="1" t="str">
        <f t="shared" si="9"/>
        <v>"37.9"</v>
      </c>
      <c r="M642">
        <v>100</v>
      </c>
      <c r="N642">
        <f>0.029*stand_validation_1cycle2[[#This Row],[stand_level_biomass]]</f>
        <v>25.82698382746938</v>
      </c>
      <c r="O642">
        <f>0.213*stand_validation_1cycle2[[#This Row],[stand_level_biomass]]</f>
        <v>189.69474328451645</v>
      </c>
      <c r="P642">
        <f>0.571*stand_validation_1cycle2[[#This Row],[stand_level_biomass]]</f>
        <v>508.52440570637975</v>
      </c>
      <c r="Q642">
        <f>stand_validation_1cycle2[[#This Row],[stock]]</f>
        <v>99</v>
      </c>
      <c r="R642">
        <v>0</v>
      </c>
      <c r="S642">
        <f>stand_validation_1cycle2[[#This Row],[aws]]</f>
        <v>525.39300537109295</v>
      </c>
      <c r="T642">
        <f>stand_validation_1cycle2[[#This Row],[percent_tree_cover]]*100</f>
        <v>7.7544100986328202</v>
      </c>
    </row>
    <row r="643" spans="1:20" x14ac:dyDescent="0.2">
      <c r="A643">
        <v>1</v>
      </c>
      <c r="B643" t="s">
        <v>661</v>
      </c>
      <c r="C643">
        <v>42.486111111111143</v>
      </c>
      <c r="D643">
        <v>1267.30833402489</v>
      </c>
      <c r="E643">
        <v>10.4554795325407</v>
      </c>
      <c r="F643">
        <v>30.578377198832801</v>
      </c>
      <c r="G643">
        <v>100</v>
      </c>
      <c r="H643">
        <v>524.13592529296795</v>
      </c>
      <c r="I643">
        <v>0.104142555580527</v>
      </c>
      <c r="K643" s="1" t="str">
        <f>TEXT(stand_validation_1cycle2[[#This Row],[stand_age]], ".0")</f>
        <v>42.5</v>
      </c>
      <c r="L643" s="1" t="str">
        <f t="shared" ref="L643:L706" si="10">""""&amp;K643&amp;""""</f>
        <v>"42.5"</v>
      </c>
      <c r="M643">
        <v>100</v>
      </c>
      <c r="N643">
        <f>0.029*stand_validation_1cycle2[[#This Row],[stand_level_biomass]]</f>
        <v>36.751941686721814</v>
      </c>
      <c r="O643">
        <f>0.213*stand_validation_1cycle2[[#This Row],[stand_level_biomass]]</f>
        <v>269.93667514730157</v>
      </c>
      <c r="P643">
        <f>0.571*stand_validation_1cycle2[[#This Row],[stand_level_biomass]]</f>
        <v>723.63305872821206</v>
      </c>
      <c r="Q643">
        <f>stand_validation_1cycle2[[#This Row],[stock]]</f>
        <v>100</v>
      </c>
      <c r="R643">
        <v>0</v>
      </c>
      <c r="S643">
        <f>stand_validation_1cycle2[[#This Row],[aws]]</f>
        <v>524.13592529296795</v>
      </c>
      <c r="T643">
        <f>stand_validation_1cycle2[[#This Row],[percent_tree_cover]]*100</f>
        <v>10.4142555580527</v>
      </c>
    </row>
    <row r="644" spans="1:20" x14ac:dyDescent="0.2">
      <c r="A644">
        <v>1</v>
      </c>
      <c r="B644" t="s">
        <v>662</v>
      </c>
      <c r="C644">
        <v>34.768055555555563</v>
      </c>
      <c r="D644">
        <v>663.044020406355</v>
      </c>
      <c r="E644">
        <v>6.3211208238698404</v>
      </c>
      <c r="F644">
        <v>24.870614342543298</v>
      </c>
      <c r="G644">
        <v>99</v>
      </c>
      <c r="H644">
        <v>570</v>
      </c>
      <c r="I644">
        <v>6.1763385553684901E-2</v>
      </c>
      <c r="K644" s="1" t="str">
        <f>TEXT(stand_validation_1cycle2[[#This Row],[stand_age]], ".0")</f>
        <v>34.8</v>
      </c>
      <c r="L644" s="1" t="str">
        <f t="shared" si="10"/>
        <v>"34.8"</v>
      </c>
      <c r="M644">
        <v>100</v>
      </c>
      <c r="N644">
        <f>0.029*stand_validation_1cycle2[[#This Row],[stand_level_biomass]]</f>
        <v>19.228276591784297</v>
      </c>
      <c r="O644">
        <f>0.213*stand_validation_1cycle2[[#This Row],[stand_level_biomass]]</f>
        <v>141.2283763465536</v>
      </c>
      <c r="P644">
        <f>0.571*stand_validation_1cycle2[[#This Row],[stand_level_biomass]]</f>
        <v>378.5981356520287</v>
      </c>
      <c r="Q644">
        <f>stand_validation_1cycle2[[#This Row],[stock]]</f>
        <v>99</v>
      </c>
      <c r="R644">
        <v>0</v>
      </c>
      <c r="S644">
        <f>stand_validation_1cycle2[[#This Row],[aws]]</f>
        <v>570</v>
      </c>
      <c r="T644">
        <f>stand_validation_1cycle2[[#This Row],[percent_tree_cover]]*100</f>
        <v>6.1763385553684902</v>
      </c>
    </row>
    <row r="645" spans="1:20" x14ac:dyDescent="0.2">
      <c r="A645">
        <v>1</v>
      </c>
      <c r="B645" t="s">
        <v>663</v>
      </c>
      <c r="C645">
        <v>36.925364758698088</v>
      </c>
      <c r="D645">
        <v>925.50166847672597</v>
      </c>
      <c r="E645">
        <v>7.9046484548934099</v>
      </c>
      <c r="F645">
        <v>26.5703354872193</v>
      </c>
      <c r="G645">
        <v>99</v>
      </c>
      <c r="H645">
        <v>619.84698486328102</v>
      </c>
      <c r="I645">
        <v>7.8739214979245103E-2</v>
      </c>
      <c r="K645" s="1" t="str">
        <f>TEXT(stand_validation_1cycle2[[#This Row],[stand_age]], ".0")</f>
        <v>36.9</v>
      </c>
      <c r="L645" s="1" t="str">
        <f t="shared" si="10"/>
        <v>"36.9"</v>
      </c>
      <c r="M645">
        <v>100</v>
      </c>
      <c r="N645">
        <f>0.029*stand_validation_1cycle2[[#This Row],[stand_level_biomass]]</f>
        <v>26.839548385825054</v>
      </c>
      <c r="O645">
        <f>0.213*stand_validation_1cycle2[[#This Row],[stand_level_biomass]]</f>
        <v>197.13185538554262</v>
      </c>
      <c r="P645">
        <f>0.571*stand_validation_1cycle2[[#This Row],[stand_level_biomass]]</f>
        <v>528.46145270021043</v>
      </c>
      <c r="Q645">
        <f>stand_validation_1cycle2[[#This Row],[stock]]</f>
        <v>99</v>
      </c>
      <c r="R645">
        <v>0</v>
      </c>
      <c r="S645">
        <f>stand_validation_1cycle2[[#This Row],[aws]]</f>
        <v>619.84698486328102</v>
      </c>
      <c r="T645">
        <f>stand_validation_1cycle2[[#This Row],[percent_tree_cover]]*100</f>
        <v>7.8739214979245107</v>
      </c>
    </row>
    <row r="646" spans="1:20" x14ac:dyDescent="0.2">
      <c r="A646">
        <v>1</v>
      </c>
      <c r="B646" t="s">
        <v>664</v>
      </c>
      <c r="C646">
        <v>39.24166666666666</v>
      </c>
      <c r="D646">
        <v>900.61796743719901</v>
      </c>
      <c r="E646">
        <v>8.0325136320889996</v>
      </c>
      <c r="F646">
        <v>28.238324865739202</v>
      </c>
      <c r="G646">
        <v>100</v>
      </c>
      <c r="H646">
        <v>567.02972412109295</v>
      </c>
      <c r="I646">
        <v>8.0015125253748098E-2</v>
      </c>
      <c r="K646" s="1" t="str">
        <f>TEXT(stand_validation_1cycle2[[#This Row],[stand_age]], ".0")</f>
        <v>39.2</v>
      </c>
      <c r="L646" s="1" t="str">
        <f t="shared" si="10"/>
        <v>"39.2"</v>
      </c>
      <c r="M646">
        <v>100</v>
      </c>
      <c r="N646">
        <f>0.029*stand_validation_1cycle2[[#This Row],[stand_level_biomass]]</f>
        <v>26.117921055678774</v>
      </c>
      <c r="O646">
        <f>0.213*stand_validation_1cycle2[[#This Row],[stand_level_biomass]]</f>
        <v>191.83162706412338</v>
      </c>
      <c r="P646">
        <f>0.571*stand_validation_1cycle2[[#This Row],[stand_level_biomass]]</f>
        <v>514.2528594066406</v>
      </c>
      <c r="Q646">
        <f>stand_validation_1cycle2[[#This Row],[stock]]</f>
        <v>100</v>
      </c>
      <c r="R646">
        <v>0</v>
      </c>
      <c r="S646">
        <f>stand_validation_1cycle2[[#This Row],[aws]]</f>
        <v>567.02972412109295</v>
      </c>
      <c r="T646">
        <f>stand_validation_1cycle2[[#This Row],[percent_tree_cover]]*100</f>
        <v>8.0015125253748103</v>
      </c>
    </row>
    <row r="647" spans="1:20" x14ac:dyDescent="0.2">
      <c r="A647">
        <v>1</v>
      </c>
      <c r="B647" t="s">
        <v>665</v>
      </c>
      <c r="C647">
        <v>37.122222222222234</v>
      </c>
      <c r="D647">
        <v>841.10502062732201</v>
      </c>
      <c r="E647">
        <v>7.48388788221465</v>
      </c>
      <c r="F647">
        <v>26.710824665752799</v>
      </c>
      <c r="G647">
        <v>100</v>
      </c>
      <c r="H647">
        <v>567.02972412109295</v>
      </c>
      <c r="I647">
        <v>7.4550184871005398E-2</v>
      </c>
      <c r="K647" s="1" t="str">
        <f>TEXT(stand_validation_1cycle2[[#This Row],[stand_age]], ".0")</f>
        <v>37.1</v>
      </c>
      <c r="L647" s="1" t="str">
        <f t="shared" si="10"/>
        <v>"37.1"</v>
      </c>
      <c r="M647">
        <v>100</v>
      </c>
      <c r="N647">
        <f>0.029*stand_validation_1cycle2[[#This Row],[stand_level_biomass]]</f>
        <v>24.39204559819234</v>
      </c>
      <c r="O647">
        <f>0.213*stand_validation_1cycle2[[#This Row],[stand_level_biomass]]</f>
        <v>179.15536939361959</v>
      </c>
      <c r="P647">
        <f>0.571*stand_validation_1cycle2[[#This Row],[stand_level_biomass]]</f>
        <v>480.27096677820083</v>
      </c>
      <c r="Q647">
        <f>stand_validation_1cycle2[[#This Row],[stock]]</f>
        <v>100</v>
      </c>
      <c r="R647">
        <v>0</v>
      </c>
      <c r="S647">
        <f>stand_validation_1cycle2[[#This Row],[aws]]</f>
        <v>567.02972412109295</v>
      </c>
      <c r="T647">
        <f>stand_validation_1cycle2[[#This Row],[percent_tree_cover]]*100</f>
        <v>7.4550184871005403</v>
      </c>
    </row>
    <row r="648" spans="1:20" x14ac:dyDescent="0.2">
      <c r="A648">
        <v>1</v>
      </c>
      <c r="B648" t="s">
        <v>666</v>
      </c>
      <c r="C648">
        <v>36.855555555555576</v>
      </c>
      <c r="D648">
        <v>753.40886683045699</v>
      </c>
      <c r="E648">
        <v>6.9976997155340799</v>
      </c>
      <c r="F648">
        <v>26.516859999185701</v>
      </c>
      <c r="G648">
        <v>100</v>
      </c>
      <c r="H648">
        <v>567.02972412109295</v>
      </c>
      <c r="I648">
        <v>6.9715916936847297E-2</v>
      </c>
      <c r="K648" s="1" t="str">
        <f>TEXT(stand_validation_1cycle2[[#This Row],[stand_age]], ".0")</f>
        <v>36.9</v>
      </c>
      <c r="L648" s="1" t="str">
        <f t="shared" si="10"/>
        <v>"36.9"</v>
      </c>
      <c r="M648">
        <v>100</v>
      </c>
      <c r="N648">
        <f>0.029*stand_validation_1cycle2[[#This Row],[stand_level_biomass]]</f>
        <v>21.848857138083254</v>
      </c>
      <c r="O648">
        <f>0.213*stand_validation_1cycle2[[#This Row],[stand_level_biomass]]</f>
        <v>160.47608863488733</v>
      </c>
      <c r="P648">
        <f>0.571*stand_validation_1cycle2[[#This Row],[stand_level_biomass]]</f>
        <v>430.1964629601909</v>
      </c>
      <c r="Q648">
        <f>stand_validation_1cycle2[[#This Row],[stock]]</f>
        <v>100</v>
      </c>
      <c r="R648">
        <v>0</v>
      </c>
      <c r="S648">
        <f>stand_validation_1cycle2[[#This Row],[aws]]</f>
        <v>567.02972412109295</v>
      </c>
      <c r="T648">
        <f>stand_validation_1cycle2[[#This Row],[percent_tree_cover]]*100</f>
        <v>6.9715916936847293</v>
      </c>
    </row>
    <row r="649" spans="1:20" x14ac:dyDescent="0.2">
      <c r="A649">
        <v>1</v>
      </c>
      <c r="B649" t="s">
        <v>667</v>
      </c>
      <c r="C649">
        <v>35.333333333333343</v>
      </c>
      <c r="D649">
        <v>730.95236020175605</v>
      </c>
      <c r="E649">
        <v>6.7027465768628298</v>
      </c>
      <c r="F649">
        <v>25.4270902655357</v>
      </c>
      <c r="G649">
        <v>100</v>
      </c>
      <c r="H649">
        <v>568.93243408203102</v>
      </c>
      <c r="I649">
        <v>6.6808416092431502E-2</v>
      </c>
      <c r="K649" s="1" t="str">
        <f>TEXT(stand_validation_1cycle2[[#This Row],[stand_age]], ".0")</f>
        <v>35.3</v>
      </c>
      <c r="L649" s="1" t="str">
        <f t="shared" si="10"/>
        <v>"35.3"</v>
      </c>
      <c r="M649">
        <v>100</v>
      </c>
      <c r="N649">
        <f>0.029*stand_validation_1cycle2[[#This Row],[stand_level_biomass]]</f>
        <v>21.197618445850928</v>
      </c>
      <c r="O649">
        <f>0.213*stand_validation_1cycle2[[#This Row],[stand_level_biomass]]</f>
        <v>155.69285272297404</v>
      </c>
      <c r="P649">
        <f>0.571*stand_validation_1cycle2[[#This Row],[stand_level_biomass]]</f>
        <v>417.3737976752027</v>
      </c>
      <c r="Q649">
        <f>stand_validation_1cycle2[[#This Row],[stock]]</f>
        <v>100</v>
      </c>
      <c r="R649">
        <v>0</v>
      </c>
      <c r="S649">
        <f>stand_validation_1cycle2[[#This Row],[aws]]</f>
        <v>568.93243408203102</v>
      </c>
      <c r="T649">
        <f>stand_validation_1cycle2[[#This Row],[percent_tree_cover]]*100</f>
        <v>6.6808416092431502</v>
      </c>
    </row>
    <row r="650" spans="1:20" x14ac:dyDescent="0.2">
      <c r="A650">
        <v>1</v>
      </c>
      <c r="B650" t="s">
        <v>668</v>
      </c>
      <c r="C650">
        <v>36.393658810325469</v>
      </c>
      <c r="D650">
        <v>823.56306195596699</v>
      </c>
      <c r="E650">
        <v>7.3028630303295099</v>
      </c>
      <c r="F650">
        <v>26.1895037699516</v>
      </c>
      <c r="G650">
        <v>99</v>
      </c>
      <c r="H650">
        <v>570.63934326171795</v>
      </c>
      <c r="I650">
        <v>7.2361067741147103E-2</v>
      </c>
      <c r="K650" s="1" t="str">
        <f>TEXT(stand_validation_1cycle2[[#This Row],[stand_age]], ".0")</f>
        <v>36.4</v>
      </c>
      <c r="L650" s="1" t="str">
        <f t="shared" si="10"/>
        <v>"36.4"</v>
      </c>
      <c r="M650">
        <v>100</v>
      </c>
      <c r="N650">
        <f>0.029*stand_validation_1cycle2[[#This Row],[stand_level_biomass]]</f>
        <v>23.883328796723045</v>
      </c>
      <c r="O650">
        <f>0.213*stand_validation_1cycle2[[#This Row],[stand_level_biomass]]</f>
        <v>175.41893219662097</v>
      </c>
      <c r="P650">
        <f>0.571*stand_validation_1cycle2[[#This Row],[stand_level_biomass]]</f>
        <v>470.25450837685713</v>
      </c>
      <c r="Q650">
        <f>stand_validation_1cycle2[[#This Row],[stock]]</f>
        <v>99</v>
      </c>
      <c r="R650">
        <v>0</v>
      </c>
      <c r="S650">
        <f>stand_validation_1cycle2[[#This Row],[aws]]</f>
        <v>570.63934326171795</v>
      </c>
      <c r="T650">
        <f>stand_validation_1cycle2[[#This Row],[percent_tree_cover]]*100</f>
        <v>7.2361067741147105</v>
      </c>
    </row>
    <row r="651" spans="1:20" x14ac:dyDescent="0.2">
      <c r="A651">
        <v>1</v>
      </c>
      <c r="B651" t="s">
        <v>669</v>
      </c>
      <c r="C651">
        <v>37.444444444444457</v>
      </c>
      <c r="D651">
        <v>837.97561983760602</v>
      </c>
      <c r="E651">
        <v>7.5076556014353901</v>
      </c>
      <c r="F651">
        <v>26.945685532252099</v>
      </c>
      <c r="G651">
        <v>100</v>
      </c>
      <c r="H651">
        <v>567.02972412109295</v>
      </c>
      <c r="I651">
        <v>7.4817779046491395E-2</v>
      </c>
      <c r="K651" s="1" t="str">
        <f>TEXT(stand_validation_1cycle2[[#This Row],[stand_age]], ".0")</f>
        <v>37.4</v>
      </c>
      <c r="L651" s="1" t="str">
        <f t="shared" si="10"/>
        <v>"37.4"</v>
      </c>
      <c r="M651">
        <v>100</v>
      </c>
      <c r="N651">
        <f>0.029*stand_validation_1cycle2[[#This Row],[stand_level_biomass]]</f>
        <v>24.301292975290576</v>
      </c>
      <c r="O651">
        <f>0.213*stand_validation_1cycle2[[#This Row],[stand_level_biomass]]</f>
        <v>178.48880702541007</v>
      </c>
      <c r="P651">
        <f>0.571*stand_validation_1cycle2[[#This Row],[stand_level_biomass]]</f>
        <v>478.484078927273</v>
      </c>
      <c r="Q651">
        <f>stand_validation_1cycle2[[#This Row],[stock]]</f>
        <v>100</v>
      </c>
      <c r="R651">
        <v>0</v>
      </c>
      <c r="S651">
        <f>stand_validation_1cycle2[[#This Row],[aws]]</f>
        <v>567.02972412109295</v>
      </c>
      <c r="T651">
        <f>stand_validation_1cycle2[[#This Row],[percent_tree_cover]]*100</f>
        <v>7.4817779046491397</v>
      </c>
    </row>
    <row r="652" spans="1:20" x14ac:dyDescent="0.2">
      <c r="A652">
        <v>1</v>
      </c>
      <c r="B652" t="s">
        <v>670</v>
      </c>
      <c r="C652">
        <v>33.935019841269842</v>
      </c>
      <c r="D652">
        <v>672.09179280299497</v>
      </c>
      <c r="E652">
        <v>3.51304435877412</v>
      </c>
      <c r="F652">
        <v>24.411826784963001</v>
      </c>
      <c r="G652">
        <v>56</v>
      </c>
      <c r="H652">
        <v>571.71868896484295</v>
      </c>
      <c r="I652">
        <v>5.9536649151934497E-2</v>
      </c>
      <c r="K652" s="1" t="str">
        <f>TEXT(stand_validation_1cycle2[[#This Row],[stand_age]], ".0")</f>
        <v>33.9</v>
      </c>
      <c r="L652" s="1" t="str">
        <f t="shared" si="10"/>
        <v>"33.9"</v>
      </c>
      <c r="M652">
        <v>100</v>
      </c>
      <c r="N652">
        <f>0.029*stand_validation_1cycle2[[#This Row],[stand_level_biomass]]</f>
        <v>19.490661991286856</v>
      </c>
      <c r="O652">
        <f>0.213*stand_validation_1cycle2[[#This Row],[stand_level_biomass]]</f>
        <v>143.15555186703793</v>
      </c>
      <c r="P652">
        <f>0.571*stand_validation_1cycle2[[#This Row],[stand_level_biomass]]</f>
        <v>383.76441369051008</v>
      </c>
      <c r="Q652">
        <f>stand_validation_1cycle2[[#This Row],[stock]]</f>
        <v>56</v>
      </c>
      <c r="R652">
        <v>0</v>
      </c>
      <c r="S652">
        <f>stand_validation_1cycle2[[#This Row],[aws]]</f>
        <v>571.71868896484295</v>
      </c>
      <c r="T652">
        <f>stand_validation_1cycle2[[#This Row],[percent_tree_cover]]*100</f>
        <v>5.9536649151934498</v>
      </c>
    </row>
    <row r="653" spans="1:20" x14ac:dyDescent="0.2">
      <c r="A653">
        <v>1</v>
      </c>
      <c r="B653" t="s">
        <v>671</v>
      </c>
      <c r="C653">
        <v>35.710622710622715</v>
      </c>
      <c r="D653">
        <v>770.273658854882</v>
      </c>
      <c r="E653">
        <v>6.3646978555677904</v>
      </c>
      <c r="F653">
        <v>25.697894724186</v>
      </c>
      <c r="G653">
        <v>91</v>
      </c>
      <c r="H653">
        <v>569.88299560546795</v>
      </c>
      <c r="I653">
        <v>6.9701376815257995E-2</v>
      </c>
      <c r="K653" s="1" t="str">
        <f>TEXT(stand_validation_1cycle2[[#This Row],[stand_age]], ".0")</f>
        <v>35.7</v>
      </c>
      <c r="L653" s="1" t="str">
        <f t="shared" si="10"/>
        <v>"35.7"</v>
      </c>
      <c r="M653">
        <v>100</v>
      </c>
      <c r="N653">
        <f>0.029*stand_validation_1cycle2[[#This Row],[stand_level_biomass]]</f>
        <v>22.337936106791581</v>
      </c>
      <c r="O653">
        <f>0.213*stand_validation_1cycle2[[#This Row],[stand_level_biomass]]</f>
        <v>164.06828933608986</v>
      </c>
      <c r="P653">
        <f>0.571*stand_validation_1cycle2[[#This Row],[stand_level_biomass]]</f>
        <v>439.82625920613759</v>
      </c>
      <c r="Q653">
        <f>stand_validation_1cycle2[[#This Row],[stock]]</f>
        <v>91</v>
      </c>
      <c r="R653">
        <v>0</v>
      </c>
      <c r="S653">
        <f>stand_validation_1cycle2[[#This Row],[aws]]</f>
        <v>569.88299560546795</v>
      </c>
      <c r="T653">
        <f>stand_validation_1cycle2[[#This Row],[percent_tree_cover]]*100</f>
        <v>6.9701376815257996</v>
      </c>
    </row>
    <row r="654" spans="1:20" x14ac:dyDescent="0.2">
      <c r="A654">
        <v>1</v>
      </c>
      <c r="B654" t="s">
        <v>672</v>
      </c>
      <c r="C654">
        <v>36.840277777777807</v>
      </c>
      <c r="D654">
        <v>779.74725679038897</v>
      </c>
      <c r="E654">
        <v>7.1272597819662904</v>
      </c>
      <c r="F654">
        <v>26.508290665725699</v>
      </c>
      <c r="G654">
        <v>100</v>
      </c>
      <c r="H654">
        <v>572</v>
      </c>
      <c r="I654">
        <v>7.1009790148696197E-2</v>
      </c>
      <c r="K654" s="1" t="str">
        <f>TEXT(stand_validation_1cycle2[[#This Row],[stand_age]], ".0")</f>
        <v>36.8</v>
      </c>
      <c r="L654" s="1" t="str">
        <f t="shared" si="10"/>
        <v>"36.8"</v>
      </c>
      <c r="M654">
        <v>100</v>
      </c>
      <c r="N654">
        <f>0.029*stand_validation_1cycle2[[#This Row],[stand_level_biomass]]</f>
        <v>22.612670446921282</v>
      </c>
      <c r="O654">
        <f>0.213*stand_validation_1cycle2[[#This Row],[stand_level_biomass]]</f>
        <v>166.08616569635285</v>
      </c>
      <c r="P654">
        <f>0.571*stand_validation_1cycle2[[#This Row],[stand_level_biomass]]</f>
        <v>445.23568362731208</v>
      </c>
      <c r="Q654">
        <f>stand_validation_1cycle2[[#This Row],[stock]]</f>
        <v>100</v>
      </c>
      <c r="R654">
        <v>0</v>
      </c>
      <c r="S654">
        <f>stand_validation_1cycle2[[#This Row],[aws]]</f>
        <v>572</v>
      </c>
      <c r="T654">
        <f>stand_validation_1cycle2[[#This Row],[percent_tree_cover]]*100</f>
        <v>7.1009790148696199</v>
      </c>
    </row>
    <row r="655" spans="1:20" x14ac:dyDescent="0.2">
      <c r="A655">
        <v>1</v>
      </c>
      <c r="B655" t="s">
        <v>673</v>
      </c>
      <c r="C655">
        <v>38.662177328844002</v>
      </c>
      <c r="D655">
        <v>950.05249157740798</v>
      </c>
      <c r="E655">
        <v>8.1854597142345291</v>
      </c>
      <c r="F655">
        <v>27.8239216150101</v>
      </c>
      <c r="G655">
        <v>99</v>
      </c>
      <c r="H655">
        <v>567.85052490234295</v>
      </c>
      <c r="I655">
        <v>8.1548108104998906E-2</v>
      </c>
      <c r="K655" s="1" t="str">
        <f>TEXT(stand_validation_1cycle2[[#This Row],[stand_age]], ".0")</f>
        <v>38.7</v>
      </c>
      <c r="L655" s="1" t="str">
        <f t="shared" si="10"/>
        <v>"38.7"</v>
      </c>
      <c r="M655">
        <v>100</v>
      </c>
      <c r="N655">
        <f>0.029*stand_validation_1cycle2[[#This Row],[stand_level_biomass]]</f>
        <v>27.551522255744832</v>
      </c>
      <c r="O655">
        <f>0.213*stand_validation_1cycle2[[#This Row],[stand_level_biomass]]</f>
        <v>202.36118070598789</v>
      </c>
      <c r="P655">
        <f>0.571*stand_validation_1cycle2[[#This Row],[stand_level_biomass]]</f>
        <v>542.47997269069992</v>
      </c>
      <c r="Q655">
        <f>stand_validation_1cycle2[[#This Row],[stock]]</f>
        <v>99</v>
      </c>
      <c r="R655">
        <v>0</v>
      </c>
      <c r="S655">
        <f>stand_validation_1cycle2[[#This Row],[aws]]</f>
        <v>567.85052490234295</v>
      </c>
      <c r="T655">
        <f>stand_validation_1cycle2[[#This Row],[percent_tree_cover]]*100</f>
        <v>8.1548108104998906</v>
      </c>
    </row>
    <row r="656" spans="1:20" x14ac:dyDescent="0.2">
      <c r="A656">
        <v>1</v>
      </c>
      <c r="B656" t="s">
        <v>674</v>
      </c>
      <c r="C656">
        <v>38.625000000000007</v>
      </c>
      <c r="D656">
        <v>912.64140761008105</v>
      </c>
      <c r="E656">
        <v>8.0595156209466108</v>
      </c>
      <c r="F656">
        <v>27.7966771988871</v>
      </c>
      <c r="G656">
        <v>100</v>
      </c>
      <c r="H656">
        <v>576.03717041015602</v>
      </c>
      <c r="I656">
        <v>8.0303804485079303E-2</v>
      </c>
      <c r="K656" s="1" t="str">
        <f>TEXT(stand_validation_1cycle2[[#This Row],[stand_age]], ".0")</f>
        <v>38.6</v>
      </c>
      <c r="L656" s="1" t="str">
        <f t="shared" si="10"/>
        <v>"38.6"</v>
      </c>
      <c r="M656">
        <v>100</v>
      </c>
      <c r="N656">
        <f>0.029*stand_validation_1cycle2[[#This Row],[stand_level_biomass]]</f>
        <v>26.466600820692353</v>
      </c>
      <c r="O656">
        <f>0.213*stand_validation_1cycle2[[#This Row],[stand_level_biomass]]</f>
        <v>194.39261982094726</v>
      </c>
      <c r="P656">
        <f>0.571*stand_validation_1cycle2[[#This Row],[stand_level_biomass]]</f>
        <v>521.11824374535627</v>
      </c>
      <c r="Q656">
        <f>stand_validation_1cycle2[[#This Row],[stock]]</f>
        <v>100</v>
      </c>
      <c r="R656">
        <v>0</v>
      </c>
      <c r="S656">
        <f>stand_validation_1cycle2[[#This Row],[aws]]</f>
        <v>576.03717041015602</v>
      </c>
      <c r="T656">
        <f>stand_validation_1cycle2[[#This Row],[percent_tree_cover]]*100</f>
        <v>8.0303804485079304</v>
      </c>
    </row>
    <row r="657" spans="1:20" x14ac:dyDescent="0.2">
      <c r="A657">
        <v>1</v>
      </c>
      <c r="B657" t="s">
        <v>675</v>
      </c>
      <c r="C657">
        <v>37.834722222222247</v>
      </c>
      <c r="D657">
        <v>961.89859025358601</v>
      </c>
      <c r="E657">
        <v>8.2695334460335808</v>
      </c>
      <c r="F657">
        <v>27.2252599990771</v>
      </c>
      <c r="G657">
        <v>100</v>
      </c>
      <c r="H657">
        <v>573.37268066406205</v>
      </c>
      <c r="I657">
        <v>8.2378550061426706E-2</v>
      </c>
      <c r="K657" s="1" t="str">
        <f>TEXT(stand_validation_1cycle2[[#This Row],[stand_age]], ".0")</f>
        <v>37.8</v>
      </c>
      <c r="L657" s="1" t="str">
        <f t="shared" si="10"/>
        <v>"37.8"</v>
      </c>
      <c r="M657">
        <v>100</v>
      </c>
      <c r="N657">
        <f>0.029*stand_validation_1cycle2[[#This Row],[stand_level_biomass]]</f>
        <v>27.895059117353995</v>
      </c>
      <c r="O657">
        <f>0.213*stand_validation_1cycle2[[#This Row],[stand_level_biomass]]</f>
        <v>204.8843997240138</v>
      </c>
      <c r="P657">
        <f>0.571*stand_validation_1cycle2[[#This Row],[stand_level_biomass]]</f>
        <v>549.24409503479751</v>
      </c>
      <c r="Q657">
        <f>stand_validation_1cycle2[[#This Row],[stock]]</f>
        <v>100</v>
      </c>
      <c r="R657">
        <v>0</v>
      </c>
      <c r="S657">
        <f>stand_validation_1cycle2[[#This Row],[aws]]</f>
        <v>573.37268066406205</v>
      </c>
      <c r="T657">
        <f>stand_validation_1cycle2[[#This Row],[percent_tree_cover]]*100</f>
        <v>8.2378550061426701</v>
      </c>
    </row>
    <row r="658" spans="1:20" x14ac:dyDescent="0.2">
      <c r="A658">
        <v>1</v>
      </c>
      <c r="B658" t="s">
        <v>676</v>
      </c>
      <c r="C658">
        <v>39.330555555555584</v>
      </c>
      <c r="D658">
        <v>905.20057704994497</v>
      </c>
      <c r="E658">
        <v>8.0885172335282292</v>
      </c>
      <c r="F658">
        <v>28.307763265413499</v>
      </c>
      <c r="G658">
        <v>100</v>
      </c>
      <c r="H658">
        <v>570.543701171875</v>
      </c>
      <c r="I658">
        <v>8.0605544990677694E-2</v>
      </c>
      <c r="K658" s="1" t="str">
        <f>TEXT(stand_validation_1cycle2[[#This Row],[stand_age]], ".0")</f>
        <v>39.3</v>
      </c>
      <c r="L658" s="1" t="str">
        <f t="shared" si="10"/>
        <v>"39.3"</v>
      </c>
      <c r="M658">
        <v>100</v>
      </c>
      <c r="N658">
        <f>0.029*stand_validation_1cycle2[[#This Row],[stand_level_biomass]]</f>
        <v>26.250816734448406</v>
      </c>
      <c r="O658">
        <f>0.213*stand_validation_1cycle2[[#This Row],[stand_level_biomass]]</f>
        <v>192.80772291163828</v>
      </c>
      <c r="P658">
        <f>0.571*stand_validation_1cycle2[[#This Row],[stand_level_biomass]]</f>
        <v>516.86952949551858</v>
      </c>
      <c r="Q658">
        <f>stand_validation_1cycle2[[#This Row],[stock]]</f>
        <v>100</v>
      </c>
      <c r="R658">
        <v>0</v>
      </c>
      <c r="S658">
        <f>stand_validation_1cycle2[[#This Row],[aws]]</f>
        <v>570.543701171875</v>
      </c>
      <c r="T658">
        <f>stand_validation_1cycle2[[#This Row],[percent_tree_cover]]*100</f>
        <v>8.06055449906777</v>
      </c>
    </row>
    <row r="659" spans="1:20" x14ac:dyDescent="0.2">
      <c r="A659">
        <v>1</v>
      </c>
      <c r="B659" t="s">
        <v>677</v>
      </c>
      <c r="C659">
        <v>41.215277777777786</v>
      </c>
      <c r="D659">
        <v>1169.45446166328</v>
      </c>
      <c r="E659">
        <v>9.8223991327581093</v>
      </c>
      <c r="F659">
        <v>29.665913732021401</v>
      </c>
      <c r="G659">
        <v>100</v>
      </c>
      <c r="H659">
        <v>569.34466552734295</v>
      </c>
      <c r="I659">
        <v>9.7868629408794497E-2</v>
      </c>
      <c r="K659" s="1" t="str">
        <f>TEXT(stand_validation_1cycle2[[#This Row],[stand_age]], ".0")</f>
        <v>41.2</v>
      </c>
      <c r="L659" s="1" t="str">
        <f t="shared" si="10"/>
        <v>"41.2"</v>
      </c>
      <c r="M659">
        <v>100</v>
      </c>
      <c r="N659">
        <f>0.029*stand_validation_1cycle2[[#This Row],[stand_level_biomass]]</f>
        <v>33.914179388235119</v>
      </c>
      <c r="O659">
        <f>0.213*stand_validation_1cycle2[[#This Row],[stand_level_biomass]]</f>
        <v>249.09380033427863</v>
      </c>
      <c r="P659">
        <f>0.571*stand_validation_1cycle2[[#This Row],[stand_level_biomass]]</f>
        <v>667.75849760973279</v>
      </c>
      <c r="Q659">
        <f>stand_validation_1cycle2[[#This Row],[stock]]</f>
        <v>100</v>
      </c>
      <c r="R659">
        <v>0</v>
      </c>
      <c r="S659">
        <f>stand_validation_1cycle2[[#This Row],[aws]]</f>
        <v>569.34466552734295</v>
      </c>
      <c r="T659">
        <f>stand_validation_1cycle2[[#This Row],[percent_tree_cover]]*100</f>
        <v>9.7868629408794501</v>
      </c>
    </row>
    <row r="660" spans="1:20" x14ac:dyDescent="0.2">
      <c r="A660">
        <v>1</v>
      </c>
      <c r="B660" t="s">
        <v>678</v>
      </c>
      <c r="C660">
        <v>41.486111111111121</v>
      </c>
      <c r="D660">
        <v>1135.01171600218</v>
      </c>
      <c r="E660">
        <v>9.6084558876504804</v>
      </c>
      <c r="F660">
        <v>29.860544685714199</v>
      </c>
      <c r="G660">
        <v>100</v>
      </c>
      <c r="H660">
        <v>569.697021484375</v>
      </c>
      <c r="I660">
        <v>9.5731605543184398E-2</v>
      </c>
      <c r="K660" s="1" t="str">
        <f>TEXT(stand_validation_1cycle2[[#This Row],[stand_age]], ".0")</f>
        <v>41.5</v>
      </c>
      <c r="L660" s="1" t="str">
        <f t="shared" si="10"/>
        <v>"41.5"</v>
      </c>
      <c r="M660">
        <v>100</v>
      </c>
      <c r="N660">
        <f>0.029*stand_validation_1cycle2[[#This Row],[stand_level_biomass]]</f>
        <v>32.915339764063219</v>
      </c>
      <c r="O660">
        <f>0.213*stand_validation_1cycle2[[#This Row],[stand_level_biomass]]</f>
        <v>241.75749550846433</v>
      </c>
      <c r="P660">
        <f>0.571*stand_validation_1cycle2[[#This Row],[stand_level_biomass]]</f>
        <v>648.09168983724476</v>
      </c>
      <c r="Q660">
        <f>stand_validation_1cycle2[[#This Row],[stock]]</f>
        <v>100</v>
      </c>
      <c r="R660">
        <v>0</v>
      </c>
      <c r="S660">
        <f>stand_validation_1cycle2[[#This Row],[aws]]</f>
        <v>569.697021484375</v>
      </c>
      <c r="T660">
        <f>stand_validation_1cycle2[[#This Row],[percent_tree_cover]]*100</f>
        <v>9.5731605543184397</v>
      </c>
    </row>
    <row r="661" spans="1:20" x14ac:dyDescent="0.2">
      <c r="A661">
        <v>1</v>
      </c>
      <c r="B661" t="s">
        <v>679</v>
      </c>
      <c r="C661">
        <v>38.295833333333341</v>
      </c>
      <c r="D661">
        <v>908.01407810102296</v>
      </c>
      <c r="E661">
        <v>7.99147579265333</v>
      </c>
      <c r="F661">
        <v>27.5410394227994</v>
      </c>
      <c r="G661">
        <v>99</v>
      </c>
      <c r="H661">
        <v>567.55285644531205</v>
      </c>
      <c r="I661">
        <v>7.8955193320294798E-2</v>
      </c>
      <c r="K661" s="1" t="str">
        <f>TEXT(stand_validation_1cycle2[[#This Row],[stand_age]], ".0")</f>
        <v>38.3</v>
      </c>
      <c r="L661" s="1" t="str">
        <f t="shared" si="10"/>
        <v>"38.3"</v>
      </c>
      <c r="M661">
        <v>100</v>
      </c>
      <c r="N661">
        <f>0.029*stand_validation_1cycle2[[#This Row],[stand_level_biomass]]</f>
        <v>26.332408264929668</v>
      </c>
      <c r="O661">
        <f>0.213*stand_validation_1cycle2[[#This Row],[stand_level_biomass]]</f>
        <v>193.40699863551788</v>
      </c>
      <c r="P661">
        <f>0.571*stand_validation_1cycle2[[#This Row],[stand_level_biomass]]</f>
        <v>518.47603859568403</v>
      </c>
      <c r="Q661">
        <f>stand_validation_1cycle2[[#This Row],[stock]]</f>
        <v>99</v>
      </c>
      <c r="R661">
        <v>0</v>
      </c>
      <c r="S661">
        <f>stand_validation_1cycle2[[#This Row],[aws]]</f>
        <v>567.55285644531205</v>
      </c>
      <c r="T661">
        <f>stand_validation_1cycle2[[#This Row],[percent_tree_cover]]*100</f>
        <v>7.8955193320294796</v>
      </c>
    </row>
    <row r="662" spans="1:20" x14ac:dyDescent="0.2">
      <c r="A662">
        <v>1</v>
      </c>
      <c r="B662" t="s">
        <v>680</v>
      </c>
      <c r="C662">
        <v>42.230555555555569</v>
      </c>
      <c r="D662">
        <v>1225.56796385487</v>
      </c>
      <c r="E662">
        <v>10.2168221634254</v>
      </c>
      <c r="F662">
        <v>30.3925753142857</v>
      </c>
      <c r="G662">
        <v>100</v>
      </c>
      <c r="H662">
        <v>575.31402587890602</v>
      </c>
      <c r="I662">
        <v>0.101759546844921</v>
      </c>
      <c r="K662" s="1" t="str">
        <f>TEXT(stand_validation_1cycle2[[#This Row],[stand_age]], ".0")</f>
        <v>42.2</v>
      </c>
      <c r="L662" s="1" t="str">
        <f t="shared" si="10"/>
        <v>"42.2"</v>
      </c>
      <c r="M662">
        <v>100</v>
      </c>
      <c r="N662">
        <f>0.029*stand_validation_1cycle2[[#This Row],[stand_level_biomass]]</f>
        <v>35.541470951791233</v>
      </c>
      <c r="O662">
        <f>0.213*stand_validation_1cycle2[[#This Row],[stand_level_biomass]]</f>
        <v>261.04597630108731</v>
      </c>
      <c r="P662">
        <f>0.571*stand_validation_1cycle2[[#This Row],[stand_level_biomass]]</f>
        <v>699.79930736113067</v>
      </c>
      <c r="Q662">
        <f>stand_validation_1cycle2[[#This Row],[stock]]</f>
        <v>100</v>
      </c>
      <c r="R662">
        <v>0</v>
      </c>
      <c r="S662">
        <f>stand_validation_1cycle2[[#This Row],[aws]]</f>
        <v>575.31402587890602</v>
      </c>
      <c r="T662">
        <f>stand_validation_1cycle2[[#This Row],[percent_tree_cover]]*100</f>
        <v>10.175954684492099</v>
      </c>
    </row>
    <row r="663" spans="1:20" x14ac:dyDescent="0.2">
      <c r="A663">
        <v>1</v>
      </c>
      <c r="B663" t="s">
        <v>681</v>
      </c>
      <c r="C663">
        <v>36.263888888888921</v>
      </c>
      <c r="D663">
        <v>733.68126647906695</v>
      </c>
      <c r="E663">
        <v>6.7531691389529396</v>
      </c>
      <c r="F663">
        <v>26.2349989033189</v>
      </c>
      <c r="G663">
        <v>99</v>
      </c>
      <c r="H663">
        <v>566.60467529296795</v>
      </c>
      <c r="I663">
        <v>6.7179814912967303E-2</v>
      </c>
      <c r="K663" s="1" t="str">
        <f>TEXT(stand_validation_1cycle2[[#This Row],[stand_age]], ".0")</f>
        <v>36.3</v>
      </c>
      <c r="L663" s="1" t="str">
        <f t="shared" si="10"/>
        <v>"36.3"</v>
      </c>
      <c r="M663">
        <v>100</v>
      </c>
      <c r="N663">
        <f>0.029*stand_validation_1cycle2[[#This Row],[stand_level_biomass]]</f>
        <v>21.276756727892941</v>
      </c>
      <c r="O663">
        <f>0.213*stand_validation_1cycle2[[#This Row],[stand_level_biomass]]</f>
        <v>156.27410976004126</v>
      </c>
      <c r="P663">
        <f>0.571*stand_validation_1cycle2[[#This Row],[stand_level_biomass]]</f>
        <v>418.93200315954721</v>
      </c>
      <c r="Q663">
        <f>stand_validation_1cycle2[[#This Row],[stock]]</f>
        <v>99</v>
      </c>
      <c r="R663">
        <v>0</v>
      </c>
      <c r="S663">
        <f>stand_validation_1cycle2[[#This Row],[aws]]</f>
        <v>566.60467529296795</v>
      </c>
      <c r="T663">
        <f>stand_validation_1cycle2[[#This Row],[percent_tree_cover]]*100</f>
        <v>6.7179814912967304</v>
      </c>
    </row>
    <row r="664" spans="1:20" x14ac:dyDescent="0.2">
      <c r="A664">
        <v>1</v>
      </c>
      <c r="B664" t="s">
        <v>682</v>
      </c>
      <c r="C664">
        <v>35.851851851851855</v>
      </c>
      <c r="D664">
        <v>737.06303879573397</v>
      </c>
      <c r="E664">
        <v>6.1227669469074897</v>
      </c>
      <c r="F664">
        <v>25.794747174603099</v>
      </c>
      <c r="G664">
        <v>90</v>
      </c>
      <c r="H664">
        <v>571.25408935546795</v>
      </c>
      <c r="I664">
        <v>6.6684464731237694E-2</v>
      </c>
      <c r="K664" s="1" t="str">
        <f>TEXT(stand_validation_1cycle2[[#This Row],[stand_age]], ".0")</f>
        <v>35.9</v>
      </c>
      <c r="L664" s="1" t="str">
        <f t="shared" si="10"/>
        <v>"35.9"</v>
      </c>
      <c r="M664">
        <v>100</v>
      </c>
      <c r="N664">
        <f>0.029*stand_validation_1cycle2[[#This Row],[stand_level_biomass]]</f>
        <v>21.374828125076288</v>
      </c>
      <c r="O664">
        <f>0.213*stand_validation_1cycle2[[#This Row],[stand_level_biomass]]</f>
        <v>156.99442726349133</v>
      </c>
      <c r="P664">
        <f>0.571*stand_validation_1cycle2[[#This Row],[stand_level_biomass]]</f>
        <v>420.86299515236408</v>
      </c>
      <c r="Q664">
        <f>stand_validation_1cycle2[[#This Row],[stock]]</f>
        <v>90</v>
      </c>
      <c r="R664">
        <v>0</v>
      </c>
      <c r="S664">
        <f>stand_validation_1cycle2[[#This Row],[aws]]</f>
        <v>571.25408935546795</v>
      </c>
      <c r="T664">
        <f>stand_validation_1cycle2[[#This Row],[percent_tree_cover]]*100</f>
        <v>6.6684464731237698</v>
      </c>
    </row>
    <row r="665" spans="1:20" x14ac:dyDescent="0.2">
      <c r="A665">
        <v>1</v>
      </c>
      <c r="B665" t="s">
        <v>683</v>
      </c>
      <c r="C665">
        <v>42.373123123123122</v>
      </c>
      <c r="D665">
        <v>1143.44428374839</v>
      </c>
      <c r="E665">
        <v>3.6045613089676798</v>
      </c>
      <c r="F665">
        <v>30.4968024710424</v>
      </c>
      <c r="G665">
        <v>37</v>
      </c>
      <c r="H665">
        <v>571.25408935546795</v>
      </c>
      <c r="I665">
        <v>0.100004593302068</v>
      </c>
      <c r="K665" s="1" t="str">
        <f>TEXT(stand_validation_1cycle2[[#This Row],[stand_age]], ".0")</f>
        <v>42.4</v>
      </c>
      <c r="L665" s="1" t="str">
        <f t="shared" si="10"/>
        <v>"42.4"</v>
      </c>
      <c r="M665">
        <v>100</v>
      </c>
      <c r="N665">
        <f>0.029*stand_validation_1cycle2[[#This Row],[stand_level_biomass]]</f>
        <v>33.159884228703312</v>
      </c>
      <c r="O665">
        <f>0.213*stand_validation_1cycle2[[#This Row],[stand_level_biomass]]</f>
        <v>243.55363243840708</v>
      </c>
      <c r="P665">
        <f>0.571*stand_validation_1cycle2[[#This Row],[stand_level_biomass]]</f>
        <v>652.90668602033065</v>
      </c>
      <c r="Q665">
        <f>stand_validation_1cycle2[[#This Row],[stock]]</f>
        <v>37</v>
      </c>
      <c r="R665">
        <v>0</v>
      </c>
      <c r="S665">
        <f>stand_validation_1cycle2[[#This Row],[aws]]</f>
        <v>571.25408935546795</v>
      </c>
      <c r="T665">
        <f>stand_validation_1cycle2[[#This Row],[percent_tree_cover]]*100</f>
        <v>10.0004593302068</v>
      </c>
    </row>
    <row r="666" spans="1:20" x14ac:dyDescent="0.2">
      <c r="A666">
        <v>1</v>
      </c>
      <c r="B666" t="s">
        <v>684</v>
      </c>
      <c r="C666">
        <v>42.05846253229975</v>
      </c>
      <c r="D666">
        <v>1229.84370520431</v>
      </c>
      <c r="E666">
        <v>8.8173800809298299</v>
      </c>
      <c r="F666">
        <v>30.272439533589701</v>
      </c>
      <c r="G666">
        <v>86</v>
      </c>
      <c r="H666">
        <v>570.28326416015602</v>
      </c>
      <c r="I666">
        <v>0.104951378317925</v>
      </c>
      <c r="K666" s="1" t="str">
        <f>TEXT(stand_validation_1cycle2[[#This Row],[stand_age]], ".0")</f>
        <v>42.1</v>
      </c>
      <c r="L666" s="1" t="str">
        <f t="shared" si="10"/>
        <v>"42.1"</v>
      </c>
      <c r="M666">
        <v>100</v>
      </c>
      <c r="N666">
        <f>0.029*stand_validation_1cycle2[[#This Row],[stand_level_biomass]]</f>
        <v>35.665467450924993</v>
      </c>
      <c r="O666">
        <f>0.213*stand_validation_1cycle2[[#This Row],[stand_level_biomass]]</f>
        <v>261.95670920851802</v>
      </c>
      <c r="P666">
        <f>0.571*stand_validation_1cycle2[[#This Row],[stand_level_biomass]]</f>
        <v>702.24075567166096</v>
      </c>
      <c r="Q666">
        <f>stand_validation_1cycle2[[#This Row],[stock]]</f>
        <v>86</v>
      </c>
      <c r="R666">
        <v>0</v>
      </c>
      <c r="S666">
        <f>stand_validation_1cycle2[[#This Row],[aws]]</f>
        <v>570.28326416015602</v>
      </c>
      <c r="T666">
        <f>stand_validation_1cycle2[[#This Row],[percent_tree_cover]]*100</f>
        <v>10.495137831792501</v>
      </c>
    </row>
    <row r="667" spans="1:20" x14ac:dyDescent="0.2">
      <c r="A667">
        <v>1</v>
      </c>
      <c r="B667" t="s">
        <v>685</v>
      </c>
      <c r="C667">
        <v>40.819865319865343</v>
      </c>
      <c r="D667">
        <v>1055.77827300385</v>
      </c>
      <c r="E667">
        <v>9.0247299084557397</v>
      </c>
      <c r="F667">
        <v>29.377432860792201</v>
      </c>
      <c r="G667">
        <v>99</v>
      </c>
      <c r="H667">
        <v>568.08978271484295</v>
      </c>
      <c r="I667">
        <v>8.9944660191755496E-2</v>
      </c>
      <c r="K667" s="1" t="str">
        <f>TEXT(stand_validation_1cycle2[[#This Row],[stand_age]], ".0")</f>
        <v>40.8</v>
      </c>
      <c r="L667" s="1" t="str">
        <f t="shared" si="10"/>
        <v>"40.8"</v>
      </c>
      <c r="M667">
        <v>100</v>
      </c>
      <c r="N667">
        <f>0.029*stand_validation_1cycle2[[#This Row],[stand_level_biomass]]</f>
        <v>30.617569917111652</v>
      </c>
      <c r="O667">
        <f>0.213*stand_validation_1cycle2[[#This Row],[stand_level_biomass]]</f>
        <v>224.88077214982005</v>
      </c>
      <c r="P667">
        <f>0.571*stand_validation_1cycle2[[#This Row],[stand_level_biomass]]</f>
        <v>602.84939388519831</v>
      </c>
      <c r="Q667">
        <f>stand_validation_1cycle2[[#This Row],[stock]]</f>
        <v>99</v>
      </c>
      <c r="R667">
        <v>0</v>
      </c>
      <c r="S667">
        <f>stand_validation_1cycle2[[#This Row],[aws]]</f>
        <v>568.08978271484295</v>
      </c>
      <c r="T667">
        <f>stand_validation_1cycle2[[#This Row],[percent_tree_cover]]*100</f>
        <v>8.9944660191755492</v>
      </c>
    </row>
    <row r="668" spans="1:20" x14ac:dyDescent="0.2">
      <c r="A668">
        <v>1</v>
      </c>
      <c r="B668" t="s">
        <v>686</v>
      </c>
      <c r="C668">
        <v>39.700336700336713</v>
      </c>
      <c r="D668">
        <v>1034.00345754663</v>
      </c>
      <c r="E668">
        <v>8.9028188347368609</v>
      </c>
      <c r="F668">
        <v>28.570454948398201</v>
      </c>
      <c r="G668">
        <v>99</v>
      </c>
      <c r="H668">
        <v>575.25183105468705</v>
      </c>
      <c r="I668">
        <v>8.7473047494065301E-2</v>
      </c>
      <c r="K668" s="1" t="str">
        <f>TEXT(stand_validation_1cycle2[[#This Row],[stand_age]], ".0")</f>
        <v>39.7</v>
      </c>
      <c r="L668" s="1" t="str">
        <f t="shared" si="10"/>
        <v>"39.7"</v>
      </c>
      <c r="M668">
        <v>100</v>
      </c>
      <c r="N668">
        <f>0.029*stand_validation_1cycle2[[#This Row],[stand_level_biomass]]</f>
        <v>29.986100268852272</v>
      </c>
      <c r="O668">
        <f>0.213*stand_validation_1cycle2[[#This Row],[stand_level_biomass]]</f>
        <v>220.24273645743219</v>
      </c>
      <c r="P668">
        <f>0.571*stand_validation_1cycle2[[#This Row],[stand_level_biomass]]</f>
        <v>590.41597425912562</v>
      </c>
      <c r="Q668">
        <f>stand_validation_1cycle2[[#This Row],[stock]]</f>
        <v>99</v>
      </c>
      <c r="R668">
        <v>0</v>
      </c>
      <c r="S668">
        <f>stand_validation_1cycle2[[#This Row],[aws]]</f>
        <v>575.25183105468705</v>
      </c>
      <c r="T668">
        <f>stand_validation_1cycle2[[#This Row],[percent_tree_cover]]*100</f>
        <v>8.7473047494065295</v>
      </c>
    </row>
    <row r="669" spans="1:20" x14ac:dyDescent="0.2">
      <c r="A669">
        <v>1</v>
      </c>
      <c r="B669" t="s">
        <v>687</v>
      </c>
      <c r="C669">
        <v>33.962401795735161</v>
      </c>
      <c r="D669">
        <v>666.20119677848595</v>
      </c>
      <c r="E669">
        <v>6.1512509820994197</v>
      </c>
      <c r="F669">
        <v>24.441305588037501</v>
      </c>
      <c r="G669">
        <v>99</v>
      </c>
      <c r="H669">
        <v>576.76318359375</v>
      </c>
      <c r="I669">
        <v>6.1142101268684197E-2</v>
      </c>
      <c r="K669" s="1" t="str">
        <f>TEXT(stand_validation_1cycle2[[#This Row],[stand_age]], ".0")</f>
        <v>34.0</v>
      </c>
      <c r="L669" s="1" t="str">
        <f t="shared" si="10"/>
        <v>"34.0"</v>
      </c>
      <c r="M669">
        <v>100</v>
      </c>
      <c r="N669">
        <f>0.029*stand_validation_1cycle2[[#This Row],[stand_level_biomass]]</f>
        <v>19.319834706576092</v>
      </c>
      <c r="O669">
        <f>0.213*stand_validation_1cycle2[[#This Row],[stand_level_biomass]]</f>
        <v>141.90085491381751</v>
      </c>
      <c r="P669">
        <f>0.571*stand_validation_1cycle2[[#This Row],[stand_level_biomass]]</f>
        <v>380.40088336051542</v>
      </c>
      <c r="Q669">
        <f>stand_validation_1cycle2[[#This Row],[stock]]</f>
        <v>99</v>
      </c>
      <c r="R669">
        <v>0</v>
      </c>
      <c r="S669">
        <f>stand_validation_1cycle2[[#This Row],[aws]]</f>
        <v>576.76318359375</v>
      </c>
      <c r="T669">
        <f>stand_validation_1cycle2[[#This Row],[percent_tree_cover]]*100</f>
        <v>6.1142101268684197</v>
      </c>
    </row>
    <row r="670" spans="1:20" x14ac:dyDescent="0.2">
      <c r="A670">
        <v>1</v>
      </c>
      <c r="B670" t="s">
        <v>688</v>
      </c>
      <c r="C670">
        <v>37.165277777777789</v>
      </c>
      <c r="D670">
        <v>812.66421101873698</v>
      </c>
      <c r="E670">
        <v>7.3377496313494603</v>
      </c>
      <c r="F670">
        <v>26.745547465562801</v>
      </c>
      <c r="G670">
        <v>100</v>
      </c>
      <c r="H670">
        <v>720.14019775390602</v>
      </c>
      <c r="I670">
        <v>7.3122463168139501E-2</v>
      </c>
      <c r="K670" s="1" t="str">
        <f>TEXT(stand_validation_1cycle2[[#This Row],[stand_age]], ".0")</f>
        <v>37.2</v>
      </c>
      <c r="L670" s="1" t="str">
        <f t="shared" si="10"/>
        <v>"37.2"</v>
      </c>
      <c r="M670">
        <v>100</v>
      </c>
      <c r="N670">
        <f>0.029*stand_validation_1cycle2[[#This Row],[stand_level_biomass]]</f>
        <v>23.567262119543372</v>
      </c>
      <c r="O670">
        <f>0.213*stand_validation_1cycle2[[#This Row],[stand_level_biomass]]</f>
        <v>173.09747694699098</v>
      </c>
      <c r="P670">
        <f>0.571*stand_validation_1cycle2[[#This Row],[stand_level_biomass]]</f>
        <v>464.03126449169878</v>
      </c>
      <c r="Q670">
        <f>stand_validation_1cycle2[[#This Row],[stock]]</f>
        <v>100</v>
      </c>
      <c r="R670">
        <v>0</v>
      </c>
      <c r="S670">
        <f>stand_validation_1cycle2[[#This Row],[aws]]</f>
        <v>720.14019775390602</v>
      </c>
      <c r="T670">
        <f>stand_validation_1cycle2[[#This Row],[percent_tree_cover]]*100</f>
        <v>7.3122463168139502</v>
      </c>
    </row>
    <row r="671" spans="1:20" x14ac:dyDescent="0.2">
      <c r="A671">
        <v>1</v>
      </c>
      <c r="B671" t="s">
        <v>689</v>
      </c>
      <c r="C671">
        <v>38.695833333333354</v>
      </c>
      <c r="D671">
        <v>963.89062535236997</v>
      </c>
      <c r="E671">
        <v>8.3536762928709898</v>
      </c>
      <c r="F671">
        <v>27.848252132292799</v>
      </c>
      <c r="G671">
        <v>100</v>
      </c>
      <c r="H671">
        <v>574.34405517578102</v>
      </c>
      <c r="I671">
        <v>8.3230371315495294E-2</v>
      </c>
      <c r="K671" s="1" t="str">
        <f>TEXT(stand_validation_1cycle2[[#This Row],[stand_age]], ".0")</f>
        <v>38.7</v>
      </c>
      <c r="L671" s="1" t="str">
        <f t="shared" si="10"/>
        <v>"38.7"</v>
      </c>
      <c r="M671">
        <v>100</v>
      </c>
      <c r="N671">
        <f>0.029*stand_validation_1cycle2[[#This Row],[stand_level_biomass]]</f>
        <v>27.952828135218731</v>
      </c>
      <c r="O671">
        <f>0.213*stand_validation_1cycle2[[#This Row],[stand_level_biomass]]</f>
        <v>205.30870320005479</v>
      </c>
      <c r="P671">
        <f>0.571*stand_validation_1cycle2[[#This Row],[stand_level_biomass]]</f>
        <v>550.38154707620322</v>
      </c>
      <c r="Q671">
        <f>stand_validation_1cycle2[[#This Row],[stock]]</f>
        <v>100</v>
      </c>
      <c r="R671">
        <v>0</v>
      </c>
      <c r="S671">
        <f>stand_validation_1cycle2[[#This Row],[aws]]</f>
        <v>574.34405517578102</v>
      </c>
      <c r="T671">
        <f>stand_validation_1cycle2[[#This Row],[percent_tree_cover]]*100</f>
        <v>8.3230371315495297</v>
      </c>
    </row>
    <row r="672" spans="1:20" x14ac:dyDescent="0.2">
      <c r="A672">
        <v>1</v>
      </c>
      <c r="B672" t="s">
        <v>690</v>
      </c>
      <c r="C672">
        <v>37.58750000000002</v>
      </c>
      <c r="D672">
        <v>931.94384182898705</v>
      </c>
      <c r="E672">
        <v>8.0731446352760496</v>
      </c>
      <c r="F672">
        <v>27.0493543989685</v>
      </c>
      <c r="G672">
        <v>100</v>
      </c>
      <c r="H672">
        <v>571.06854248046795</v>
      </c>
      <c r="I672">
        <v>8.0428529489667305E-2</v>
      </c>
      <c r="K672" s="1" t="str">
        <f>TEXT(stand_validation_1cycle2[[#This Row],[stand_age]], ".0")</f>
        <v>37.6</v>
      </c>
      <c r="L672" s="1" t="str">
        <f t="shared" si="10"/>
        <v>"37.6"</v>
      </c>
      <c r="M672">
        <v>100</v>
      </c>
      <c r="N672">
        <f>0.029*stand_validation_1cycle2[[#This Row],[stand_level_biomass]]</f>
        <v>27.026371413040625</v>
      </c>
      <c r="O672">
        <f>0.213*stand_validation_1cycle2[[#This Row],[stand_level_biomass]]</f>
        <v>198.50403830957424</v>
      </c>
      <c r="P672">
        <f>0.571*stand_validation_1cycle2[[#This Row],[stand_level_biomass]]</f>
        <v>532.1399336843516</v>
      </c>
      <c r="Q672">
        <f>stand_validation_1cycle2[[#This Row],[stock]]</f>
        <v>100</v>
      </c>
      <c r="R672">
        <v>0</v>
      </c>
      <c r="S672">
        <f>stand_validation_1cycle2[[#This Row],[aws]]</f>
        <v>571.06854248046795</v>
      </c>
      <c r="T672">
        <f>stand_validation_1cycle2[[#This Row],[percent_tree_cover]]*100</f>
        <v>8.0428529489667309</v>
      </c>
    </row>
    <row r="673" spans="1:20" x14ac:dyDescent="0.2">
      <c r="A673">
        <v>1</v>
      </c>
      <c r="B673" t="s">
        <v>691</v>
      </c>
      <c r="C673">
        <v>41.305555555555564</v>
      </c>
      <c r="D673">
        <v>1134.31104215959</v>
      </c>
      <c r="E673">
        <v>9.5540749188168501</v>
      </c>
      <c r="F673">
        <v>29.7275323988328</v>
      </c>
      <c r="G673">
        <v>100</v>
      </c>
      <c r="H673">
        <v>578.19097900390602</v>
      </c>
      <c r="I673">
        <v>9.5175767961742305E-2</v>
      </c>
      <c r="K673" s="1" t="str">
        <f>TEXT(stand_validation_1cycle2[[#This Row],[stand_age]], ".0")</f>
        <v>41.3</v>
      </c>
      <c r="L673" s="1" t="str">
        <f t="shared" si="10"/>
        <v>"41.3"</v>
      </c>
      <c r="M673">
        <v>100</v>
      </c>
      <c r="N673">
        <f>0.029*stand_validation_1cycle2[[#This Row],[stand_level_biomass]]</f>
        <v>32.895020222628112</v>
      </c>
      <c r="O673">
        <f>0.213*stand_validation_1cycle2[[#This Row],[stand_level_biomass]]</f>
        <v>241.60825197999267</v>
      </c>
      <c r="P673">
        <f>0.571*stand_validation_1cycle2[[#This Row],[stand_level_biomass]]</f>
        <v>647.69160507312586</v>
      </c>
      <c r="Q673">
        <f>stand_validation_1cycle2[[#This Row],[stock]]</f>
        <v>100</v>
      </c>
      <c r="R673">
        <v>0</v>
      </c>
      <c r="S673">
        <f>stand_validation_1cycle2[[#This Row],[aws]]</f>
        <v>578.19097900390602</v>
      </c>
      <c r="T673">
        <f>stand_validation_1cycle2[[#This Row],[percent_tree_cover]]*100</f>
        <v>9.5175767961742306</v>
      </c>
    </row>
    <row r="674" spans="1:20" x14ac:dyDescent="0.2">
      <c r="A674">
        <v>1</v>
      </c>
      <c r="B674" t="s">
        <v>692</v>
      </c>
      <c r="C674">
        <v>35.307256235827673</v>
      </c>
      <c r="D674">
        <v>750.30694650464204</v>
      </c>
      <c r="E674">
        <v>6.7109437774942098</v>
      </c>
      <c r="F674">
        <v>25.407345772594699</v>
      </c>
      <c r="G674">
        <v>98</v>
      </c>
      <c r="H674">
        <v>567.23937988281205</v>
      </c>
      <c r="I674">
        <v>6.6696244333826801E-2</v>
      </c>
      <c r="K674" s="1" t="str">
        <f>TEXT(stand_validation_1cycle2[[#This Row],[stand_age]], ".0")</f>
        <v>35.3</v>
      </c>
      <c r="L674" s="1" t="str">
        <f t="shared" si="10"/>
        <v>"35.3"</v>
      </c>
      <c r="M674">
        <v>100</v>
      </c>
      <c r="N674">
        <f>0.029*stand_validation_1cycle2[[#This Row],[stand_level_biomass]]</f>
        <v>21.758901448634621</v>
      </c>
      <c r="O674">
        <f>0.213*stand_validation_1cycle2[[#This Row],[stand_level_biomass]]</f>
        <v>159.81537960548874</v>
      </c>
      <c r="P674">
        <f>0.571*stand_validation_1cycle2[[#This Row],[stand_level_biomass]]</f>
        <v>428.42526645415057</v>
      </c>
      <c r="Q674">
        <f>stand_validation_1cycle2[[#This Row],[stock]]</f>
        <v>98</v>
      </c>
      <c r="R674">
        <v>0</v>
      </c>
      <c r="S674">
        <f>stand_validation_1cycle2[[#This Row],[aws]]</f>
        <v>567.23937988281205</v>
      </c>
      <c r="T674">
        <f>stand_validation_1cycle2[[#This Row],[percent_tree_cover]]*100</f>
        <v>6.6696244333826797</v>
      </c>
    </row>
    <row r="675" spans="1:20" x14ac:dyDescent="0.2">
      <c r="A675">
        <v>1</v>
      </c>
      <c r="B675" t="s">
        <v>693</v>
      </c>
      <c r="C675">
        <v>38.87777777777778</v>
      </c>
      <c r="D675">
        <v>840.987219703547</v>
      </c>
      <c r="E675">
        <v>7.6625471148316597</v>
      </c>
      <c r="F675">
        <v>27.979650514285701</v>
      </c>
      <c r="G675">
        <v>100</v>
      </c>
      <c r="H675">
        <v>569</v>
      </c>
      <c r="I675">
        <v>7.6360016524457702E-2</v>
      </c>
      <c r="K675" s="1" t="str">
        <f>TEXT(stand_validation_1cycle2[[#This Row],[stand_age]], ".0")</f>
        <v>38.9</v>
      </c>
      <c r="L675" s="1" t="str">
        <f t="shared" si="10"/>
        <v>"38.9"</v>
      </c>
      <c r="M675">
        <v>100</v>
      </c>
      <c r="N675">
        <f>0.029*stand_validation_1cycle2[[#This Row],[stand_level_biomass]]</f>
        <v>24.388629371402864</v>
      </c>
      <c r="O675">
        <f>0.213*stand_validation_1cycle2[[#This Row],[stand_level_biomass]]</f>
        <v>179.13027779685549</v>
      </c>
      <c r="P675">
        <f>0.571*stand_validation_1cycle2[[#This Row],[stand_level_biomass]]</f>
        <v>480.2037024507253</v>
      </c>
      <c r="Q675">
        <f>stand_validation_1cycle2[[#This Row],[stock]]</f>
        <v>100</v>
      </c>
      <c r="R675">
        <v>0</v>
      </c>
      <c r="S675">
        <f>stand_validation_1cycle2[[#This Row],[aws]]</f>
        <v>569</v>
      </c>
      <c r="T675">
        <f>stand_validation_1cycle2[[#This Row],[percent_tree_cover]]*100</f>
        <v>7.6360016524457706</v>
      </c>
    </row>
    <row r="676" spans="1:20" x14ac:dyDescent="0.2">
      <c r="A676">
        <v>1</v>
      </c>
      <c r="B676" t="s">
        <v>694</v>
      </c>
      <c r="C676">
        <v>34.416666666666679</v>
      </c>
      <c r="D676">
        <v>607.07041776772803</v>
      </c>
      <c r="E676">
        <v>5.9216932361052903</v>
      </c>
      <c r="F676">
        <v>24.764515200000002</v>
      </c>
      <c r="G676">
        <v>100</v>
      </c>
      <c r="H676">
        <v>697.74108886718705</v>
      </c>
      <c r="I676">
        <v>5.9023551079698297E-2</v>
      </c>
      <c r="K676" s="1" t="str">
        <f>TEXT(stand_validation_1cycle2[[#This Row],[stand_age]], ".0")</f>
        <v>34.4</v>
      </c>
      <c r="L676" s="1" t="str">
        <f t="shared" si="10"/>
        <v>"34.4"</v>
      </c>
      <c r="M676">
        <v>100</v>
      </c>
      <c r="N676">
        <f>0.029*stand_validation_1cycle2[[#This Row],[stand_level_biomass]]</f>
        <v>17.605042115264112</v>
      </c>
      <c r="O676">
        <f>0.213*stand_validation_1cycle2[[#This Row],[stand_level_biomass]]</f>
        <v>129.30599898452607</v>
      </c>
      <c r="P676">
        <f>0.571*stand_validation_1cycle2[[#This Row],[stand_level_biomass]]</f>
        <v>346.63720854537269</v>
      </c>
      <c r="Q676">
        <f>stand_validation_1cycle2[[#This Row],[stock]]</f>
        <v>100</v>
      </c>
      <c r="R676">
        <v>0</v>
      </c>
      <c r="S676">
        <f>stand_validation_1cycle2[[#This Row],[aws]]</f>
        <v>697.74108886718705</v>
      </c>
      <c r="T676">
        <f>stand_validation_1cycle2[[#This Row],[percent_tree_cover]]*100</f>
        <v>5.9023551079698295</v>
      </c>
    </row>
    <row r="677" spans="1:20" x14ac:dyDescent="0.2">
      <c r="A677">
        <v>1</v>
      </c>
      <c r="B677" t="s">
        <v>695</v>
      </c>
      <c r="C677">
        <v>39.2152777777778</v>
      </c>
      <c r="D677">
        <v>904.70696771292796</v>
      </c>
      <c r="E677">
        <v>8.0741907856296908</v>
      </c>
      <c r="F677">
        <v>28.221473828571401</v>
      </c>
      <c r="G677">
        <v>100</v>
      </c>
      <c r="H677">
        <v>569.39349365234295</v>
      </c>
      <c r="I677">
        <v>8.0451658517051897E-2</v>
      </c>
      <c r="K677" s="1" t="str">
        <f>TEXT(stand_validation_1cycle2[[#This Row],[stand_age]], ".0")</f>
        <v>39.2</v>
      </c>
      <c r="L677" s="1" t="str">
        <f t="shared" si="10"/>
        <v>"39.2"</v>
      </c>
      <c r="M677">
        <v>100</v>
      </c>
      <c r="N677">
        <f>0.029*stand_validation_1cycle2[[#This Row],[stand_level_biomass]]</f>
        <v>26.236502063674912</v>
      </c>
      <c r="O677">
        <f>0.213*stand_validation_1cycle2[[#This Row],[stand_level_biomass]]</f>
        <v>192.70258412285366</v>
      </c>
      <c r="P677">
        <f>0.571*stand_validation_1cycle2[[#This Row],[stand_level_biomass]]</f>
        <v>516.58767856408178</v>
      </c>
      <c r="Q677">
        <f>stand_validation_1cycle2[[#This Row],[stock]]</f>
        <v>100</v>
      </c>
      <c r="R677">
        <v>0</v>
      </c>
      <c r="S677">
        <f>stand_validation_1cycle2[[#This Row],[aws]]</f>
        <v>569.39349365234295</v>
      </c>
      <c r="T677">
        <f>stand_validation_1cycle2[[#This Row],[percent_tree_cover]]*100</f>
        <v>8.0451658517051889</v>
      </c>
    </row>
    <row r="678" spans="1:20" x14ac:dyDescent="0.2">
      <c r="A678">
        <v>1</v>
      </c>
      <c r="B678" t="s">
        <v>696</v>
      </c>
      <c r="C678">
        <v>38.95277777777779</v>
      </c>
      <c r="D678">
        <v>906.67984838805</v>
      </c>
      <c r="E678">
        <v>8.0806852430428293</v>
      </c>
      <c r="F678">
        <v>28.0323647999999</v>
      </c>
      <c r="G678">
        <v>100</v>
      </c>
      <c r="H678">
        <v>569.16387939453102</v>
      </c>
      <c r="I678">
        <v>8.0517150914708097E-2</v>
      </c>
      <c r="K678" s="1" t="str">
        <f>TEXT(stand_validation_1cycle2[[#This Row],[stand_age]], ".0")</f>
        <v>39.0</v>
      </c>
      <c r="L678" s="1" t="str">
        <f t="shared" si="10"/>
        <v>"39.0"</v>
      </c>
      <c r="M678">
        <v>100</v>
      </c>
      <c r="N678">
        <f>0.029*stand_validation_1cycle2[[#This Row],[stand_level_biomass]]</f>
        <v>26.293715603253453</v>
      </c>
      <c r="O678">
        <f>0.213*stand_validation_1cycle2[[#This Row],[stand_level_biomass]]</f>
        <v>193.12280770665464</v>
      </c>
      <c r="P678">
        <f>0.571*stand_validation_1cycle2[[#This Row],[stand_level_biomass]]</f>
        <v>517.71419342957654</v>
      </c>
      <c r="Q678">
        <f>stand_validation_1cycle2[[#This Row],[stock]]</f>
        <v>100</v>
      </c>
      <c r="R678">
        <v>0</v>
      </c>
      <c r="S678">
        <f>stand_validation_1cycle2[[#This Row],[aws]]</f>
        <v>569.16387939453102</v>
      </c>
      <c r="T678">
        <f>stand_validation_1cycle2[[#This Row],[percent_tree_cover]]*100</f>
        <v>8.0517150914708093</v>
      </c>
    </row>
    <row r="679" spans="1:20" x14ac:dyDescent="0.2">
      <c r="A679">
        <v>1</v>
      </c>
      <c r="B679" t="s">
        <v>697</v>
      </c>
      <c r="C679">
        <v>35.431944444444461</v>
      </c>
      <c r="D679">
        <v>759.46856372435002</v>
      </c>
      <c r="E679">
        <v>6.8839889840392399</v>
      </c>
      <c r="F679">
        <v>25.4940205714285</v>
      </c>
      <c r="G679">
        <v>100</v>
      </c>
      <c r="H679">
        <v>567.23937988281205</v>
      </c>
      <c r="I679">
        <v>6.8580823297293605E-2</v>
      </c>
      <c r="K679" s="1" t="str">
        <f>TEXT(stand_validation_1cycle2[[#This Row],[stand_age]], ".0")</f>
        <v>35.4</v>
      </c>
      <c r="L679" s="1" t="str">
        <f t="shared" si="10"/>
        <v>"35.4"</v>
      </c>
      <c r="M679">
        <v>100</v>
      </c>
      <c r="N679">
        <f>0.029*stand_validation_1cycle2[[#This Row],[stand_level_biomass]]</f>
        <v>22.024588348006152</v>
      </c>
      <c r="O679">
        <f>0.213*stand_validation_1cycle2[[#This Row],[stand_level_biomass]]</f>
        <v>161.76680407328655</v>
      </c>
      <c r="P679">
        <f>0.571*stand_validation_1cycle2[[#This Row],[stand_level_biomass]]</f>
        <v>433.65654988660384</v>
      </c>
      <c r="Q679">
        <f>stand_validation_1cycle2[[#This Row],[stock]]</f>
        <v>100</v>
      </c>
      <c r="R679">
        <v>0</v>
      </c>
      <c r="S679">
        <f>stand_validation_1cycle2[[#This Row],[aws]]</f>
        <v>567.23937988281205</v>
      </c>
      <c r="T679">
        <f>stand_validation_1cycle2[[#This Row],[percent_tree_cover]]*100</f>
        <v>6.8580823297293607</v>
      </c>
    </row>
    <row r="680" spans="1:20" x14ac:dyDescent="0.2">
      <c r="A680">
        <v>1</v>
      </c>
      <c r="B680" t="s">
        <v>698</v>
      </c>
      <c r="C680">
        <v>36.430555555555571</v>
      </c>
      <c r="D680">
        <v>784.16719721008997</v>
      </c>
      <c r="E680">
        <v>7.0895300395948402</v>
      </c>
      <c r="F680">
        <v>26.2126118857142</v>
      </c>
      <c r="G680">
        <v>100</v>
      </c>
      <c r="H680">
        <v>567.23937988281205</v>
      </c>
      <c r="I680">
        <v>7.0639115235518204E-2</v>
      </c>
      <c r="K680" s="1" t="str">
        <f>TEXT(stand_validation_1cycle2[[#This Row],[stand_age]], ".0")</f>
        <v>36.4</v>
      </c>
      <c r="L680" s="1" t="str">
        <f t="shared" si="10"/>
        <v>"36.4"</v>
      </c>
      <c r="M680">
        <v>100</v>
      </c>
      <c r="N680">
        <f>0.029*stand_validation_1cycle2[[#This Row],[stand_level_biomass]]</f>
        <v>22.740848719092611</v>
      </c>
      <c r="O680">
        <f>0.213*stand_validation_1cycle2[[#This Row],[stand_level_biomass]]</f>
        <v>167.02761300574915</v>
      </c>
      <c r="P680">
        <f>0.571*stand_validation_1cycle2[[#This Row],[stand_level_biomass]]</f>
        <v>447.75946960696132</v>
      </c>
      <c r="Q680">
        <f>stand_validation_1cycle2[[#This Row],[stock]]</f>
        <v>100</v>
      </c>
      <c r="R680">
        <v>0</v>
      </c>
      <c r="S680">
        <f>stand_validation_1cycle2[[#This Row],[aws]]</f>
        <v>567.23937988281205</v>
      </c>
      <c r="T680">
        <f>stand_validation_1cycle2[[#This Row],[percent_tree_cover]]*100</f>
        <v>7.0639115235518206</v>
      </c>
    </row>
    <row r="681" spans="1:20" x14ac:dyDescent="0.2">
      <c r="A681">
        <v>1</v>
      </c>
      <c r="B681" t="s">
        <v>699</v>
      </c>
      <c r="C681">
        <v>39.201388888888893</v>
      </c>
      <c r="D681">
        <v>910.60677602934095</v>
      </c>
      <c r="E681">
        <v>8.0746478873607792</v>
      </c>
      <c r="F681">
        <v>28.211605942857101</v>
      </c>
      <c r="G681">
        <v>100</v>
      </c>
      <c r="H681">
        <v>567.398681640625</v>
      </c>
      <c r="I681">
        <v>8.0455690453314896E-2</v>
      </c>
      <c r="K681" s="1" t="str">
        <f>TEXT(stand_validation_1cycle2[[#This Row],[stand_age]], ".0")</f>
        <v>39.2</v>
      </c>
      <c r="L681" s="1" t="str">
        <f t="shared" si="10"/>
        <v>"39.2"</v>
      </c>
      <c r="M681">
        <v>100</v>
      </c>
      <c r="N681">
        <f>0.029*stand_validation_1cycle2[[#This Row],[stand_level_biomass]]</f>
        <v>26.40759650485089</v>
      </c>
      <c r="O681">
        <f>0.213*stand_validation_1cycle2[[#This Row],[stand_level_biomass]]</f>
        <v>193.95924329424963</v>
      </c>
      <c r="P681">
        <f>0.571*stand_validation_1cycle2[[#This Row],[stand_level_biomass]]</f>
        <v>519.95646911275367</v>
      </c>
      <c r="Q681">
        <f>stand_validation_1cycle2[[#This Row],[stock]]</f>
        <v>100</v>
      </c>
      <c r="R681">
        <v>0</v>
      </c>
      <c r="S681">
        <f>stand_validation_1cycle2[[#This Row],[aws]]</f>
        <v>567.398681640625</v>
      </c>
      <c r="T681">
        <f>stand_validation_1cycle2[[#This Row],[percent_tree_cover]]*100</f>
        <v>8.0455690453314901</v>
      </c>
    </row>
    <row r="682" spans="1:20" x14ac:dyDescent="0.2">
      <c r="A682">
        <v>1</v>
      </c>
      <c r="B682" t="s">
        <v>700</v>
      </c>
      <c r="C682">
        <v>41.867845117845114</v>
      </c>
      <c r="D682">
        <v>1182.5542338238899</v>
      </c>
      <c r="E682">
        <v>9.8887849125192808</v>
      </c>
      <c r="F682">
        <v>30.129950014430001</v>
      </c>
      <c r="G682">
        <v>99</v>
      </c>
      <c r="H682">
        <v>576.19818115234295</v>
      </c>
      <c r="I682">
        <v>9.7995033749305405E-2</v>
      </c>
      <c r="K682" s="1" t="str">
        <f>TEXT(stand_validation_1cycle2[[#This Row],[stand_age]], ".0")</f>
        <v>41.9</v>
      </c>
      <c r="L682" s="1" t="str">
        <f t="shared" si="10"/>
        <v>"41.9"</v>
      </c>
      <c r="M682">
        <v>100</v>
      </c>
      <c r="N682">
        <f>0.029*stand_validation_1cycle2[[#This Row],[stand_level_biomass]]</f>
        <v>34.294072780892812</v>
      </c>
      <c r="O682">
        <f>0.213*stand_validation_1cycle2[[#This Row],[stand_level_biomass]]</f>
        <v>251.88405180448856</v>
      </c>
      <c r="P682">
        <f>0.571*stand_validation_1cycle2[[#This Row],[stand_level_biomass]]</f>
        <v>675.23846751344115</v>
      </c>
      <c r="Q682">
        <f>stand_validation_1cycle2[[#This Row],[stock]]</f>
        <v>99</v>
      </c>
      <c r="R682">
        <v>0</v>
      </c>
      <c r="S682">
        <f>stand_validation_1cycle2[[#This Row],[aws]]</f>
        <v>576.19818115234295</v>
      </c>
      <c r="T682">
        <f>stand_validation_1cycle2[[#This Row],[percent_tree_cover]]*100</f>
        <v>9.7995033749305414</v>
      </c>
    </row>
    <row r="683" spans="1:20" x14ac:dyDescent="0.2">
      <c r="A683">
        <v>1</v>
      </c>
      <c r="B683" t="s">
        <v>701</v>
      </c>
      <c r="C683">
        <v>32.970238095238081</v>
      </c>
      <c r="D683">
        <v>544.15465828932201</v>
      </c>
      <c r="E683">
        <v>4.5265087970534097</v>
      </c>
      <c r="F683">
        <v>23.722111564625799</v>
      </c>
      <c r="G683">
        <v>84</v>
      </c>
      <c r="H683">
        <v>571.64367675781205</v>
      </c>
      <c r="I683">
        <v>5.2930288210067698E-2</v>
      </c>
      <c r="K683" s="1" t="str">
        <f>TEXT(stand_validation_1cycle2[[#This Row],[stand_age]], ".0")</f>
        <v>33.0</v>
      </c>
      <c r="L683" s="1" t="str">
        <f t="shared" si="10"/>
        <v>"33.0"</v>
      </c>
      <c r="M683">
        <v>100</v>
      </c>
      <c r="N683">
        <f>0.029*stand_validation_1cycle2[[#This Row],[stand_level_biomass]]</f>
        <v>15.780485090390339</v>
      </c>
      <c r="O683">
        <f>0.213*stand_validation_1cycle2[[#This Row],[stand_level_biomass]]</f>
        <v>115.90494221562558</v>
      </c>
      <c r="P683">
        <f>0.571*stand_validation_1cycle2[[#This Row],[stand_level_biomass]]</f>
        <v>310.71230988320286</v>
      </c>
      <c r="Q683">
        <f>stand_validation_1cycle2[[#This Row],[stock]]</f>
        <v>84</v>
      </c>
      <c r="R683">
        <v>0</v>
      </c>
      <c r="S683">
        <f>stand_validation_1cycle2[[#This Row],[aws]]</f>
        <v>571.64367675781205</v>
      </c>
      <c r="T683">
        <f>stand_validation_1cycle2[[#This Row],[percent_tree_cover]]*100</f>
        <v>5.2930288210067697</v>
      </c>
    </row>
    <row r="684" spans="1:20" x14ac:dyDescent="0.2">
      <c r="A684">
        <v>1</v>
      </c>
      <c r="B684" t="s">
        <v>702</v>
      </c>
      <c r="C684">
        <v>39.078904991948477</v>
      </c>
      <c r="D684">
        <v>1015.44155191015</v>
      </c>
      <c r="E684">
        <v>5.9929877543876904</v>
      </c>
      <c r="F684">
        <v>28.124699296066201</v>
      </c>
      <c r="G684">
        <v>69</v>
      </c>
      <c r="H684">
        <v>567.25665283203102</v>
      </c>
      <c r="I684">
        <v>8.6003453053570905E-2</v>
      </c>
      <c r="K684" s="1" t="str">
        <f>TEXT(stand_validation_1cycle2[[#This Row],[stand_age]], ".0")</f>
        <v>39.1</v>
      </c>
      <c r="L684" s="1" t="str">
        <f t="shared" si="10"/>
        <v>"39.1"</v>
      </c>
      <c r="M684">
        <v>100</v>
      </c>
      <c r="N684">
        <f>0.029*stand_validation_1cycle2[[#This Row],[stand_level_biomass]]</f>
        <v>29.447805005394351</v>
      </c>
      <c r="O684">
        <f>0.213*stand_validation_1cycle2[[#This Row],[stand_level_biomass]]</f>
        <v>216.28905055686195</v>
      </c>
      <c r="P684">
        <f>0.571*stand_validation_1cycle2[[#This Row],[stand_level_biomass]]</f>
        <v>579.81712614069556</v>
      </c>
      <c r="Q684">
        <f>stand_validation_1cycle2[[#This Row],[stock]]</f>
        <v>69</v>
      </c>
      <c r="R684">
        <v>0</v>
      </c>
      <c r="S684">
        <f>stand_validation_1cycle2[[#This Row],[aws]]</f>
        <v>567.25665283203102</v>
      </c>
      <c r="T684">
        <f>stand_validation_1cycle2[[#This Row],[percent_tree_cover]]*100</f>
        <v>8.6003453053570897</v>
      </c>
    </row>
    <row r="685" spans="1:20" x14ac:dyDescent="0.2">
      <c r="A685">
        <v>1</v>
      </c>
      <c r="B685" t="s">
        <v>703</v>
      </c>
      <c r="C685">
        <v>38.906944444444456</v>
      </c>
      <c r="D685">
        <v>924.37438966846503</v>
      </c>
      <c r="E685">
        <v>8.1897809749295494</v>
      </c>
      <c r="F685">
        <v>27.999519999999901</v>
      </c>
      <c r="G685">
        <v>100</v>
      </c>
      <c r="H685">
        <v>571</v>
      </c>
      <c r="I685">
        <v>8.16049039225233E-2</v>
      </c>
      <c r="K685" s="1" t="str">
        <f>TEXT(stand_validation_1cycle2[[#This Row],[stand_age]], ".0")</f>
        <v>38.9</v>
      </c>
      <c r="L685" s="1" t="str">
        <f t="shared" si="10"/>
        <v>"38.9"</v>
      </c>
      <c r="M685">
        <v>100</v>
      </c>
      <c r="N685">
        <f>0.029*stand_validation_1cycle2[[#This Row],[stand_level_biomass]]</f>
        <v>26.806857300385488</v>
      </c>
      <c r="O685">
        <f>0.213*stand_validation_1cycle2[[#This Row],[stand_level_biomass]]</f>
        <v>196.89174499938304</v>
      </c>
      <c r="P685">
        <f>0.571*stand_validation_1cycle2[[#This Row],[stand_level_biomass]]</f>
        <v>527.81777650069353</v>
      </c>
      <c r="Q685">
        <f>stand_validation_1cycle2[[#This Row],[stock]]</f>
        <v>100</v>
      </c>
      <c r="R685">
        <v>0</v>
      </c>
      <c r="S685">
        <f>stand_validation_1cycle2[[#This Row],[aws]]</f>
        <v>571</v>
      </c>
      <c r="T685">
        <f>stand_validation_1cycle2[[#This Row],[percent_tree_cover]]*100</f>
        <v>8.1604903922523295</v>
      </c>
    </row>
    <row r="686" spans="1:20" x14ac:dyDescent="0.2">
      <c r="A686">
        <v>1</v>
      </c>
      <c r="B686" t="s">
        <v>704</v>
      </c>
      <c r="C686">
        <v>37.461111111111123</v>
      </c>
      <c r="D686">
        <v>788.825694419657</v>
      </c>
      <c r="E686">
        <v>7.2348067086747898</v>
      </c>
      <c r="F686">
        <v>26.961060799999899</v>
      </c>
      <c r="G686">
        <v>100</v>
      </c>
      <c r="H686">
        <v>569.43121337890602</v>
      </c>
      <c r="I686">
        <v>7.2103846855750303E-2</v>
      </c>
      <c r="K686" s="1" t="str">
        <f>TEXT(stand_validation_1cycle2[[#This Row],[stand_age]], ".0")</f>
        <v>37.5</v>
      </c>
      <c r="L686" s="1" t="str">
        <f t="shared" si="10"/>
        <v>"37.5"</v>
      </c>
      <c r="M686">
        <v>100</v>
      </c>
      <c r="N686">
        <f>0.029*stand_validation_1cycle2[[#This Row],[stand_level_biomass]]</f>
        <v>22.875945138170053</v>
      </c>
      <c r="O686">
        <f>0.213*stand_validation_1cycle2[[#This Row],[stand_level_biomass]]</f>
        <v>168.01987291138693</v>
      </c>
      <c r="P686">
        <f>0.571*stand_validation_1cycle2[[#This Row],[stand_level_biomass]]</f>
        <v>450.4194715136241</v>
      </c>
      <c r="Q686">
        <f>stand_validation_1cycle2[[#This Row],[stock]]</f>
        <v>100</v>
      </c>
      <c r="R686">
        <v>0</v>
      </c>
      <c r="S686">
        <f>stand_validation_1cycle2[[#This Row],[aws]]</f>
        <v>569.43121337890602</v>
      </c>
      <c r="T686">
        <f>stand_validation_1cycle2[[#This Row],[percent_tree_cover]]*100</f>
        <v>7.21038468557503</v>
      </c>
    </row>
    <row r="687" spans="1:20" x14ac:dyDescent="0.2">
      <c r="A687">
        <v>1</v>
      </c>
      <c r="B687" t="s">
        <v>705</v>
      </c>
      <c r="C687">
        <v>39.908333333333353</v>
      </c>
      <c r="D687">
        <v>882.80910309367698</v>
      </c>
      <c r="E687">
        <v>8.0286997386075498</v>
      </c>
      <c r="F687">
        <v>28.720629028571398</v>
      </c>
      <c r="G687">
        <v>100</v>
      </c>
      <c r="H687">
        <v>567.18762207031205</v>
      </c>
      <c r="I687">
        <v>7.9991594448865402E-2</v>
      </c>
      <c r="K687" s="1" t="str">
        <f>TEXT(stand_validation_1cycle2[[#This Row],[stand_age]], ".0")</f>
        <v>39.9</v>
      </c>
      <c r="L687" s="1" t="str">
        <f t="shared" si="10"/>
        <v>"39.9"</v>
      </c>
      <c r="M687">
        <v>100</v>
      </c>
      <c r="N687">
        <f>0.029*stand_validation_1cycle2[[#This Row],[stand_level_biomass]]</f>
        <v>25.601463989716635</v>
      </c>
      <c r="O687">
        <f>0.213*stand_validation_1cycle2[[#This Row],[stand_level_biomass]]</f>
        <v>188.0383389589532</v>
      </c>
      <c r="P687">
        <f>0.571*stand_validation_1cycle2[[#This Row],[stand_level_biomass]]</f>
        <v>504.08399786648954</v>
      </c>
      <c r="Q687">
        <f>stand_validation_1cycle2[[#This Row],[stock]]</f>
        <v>100</v>
      </c>
      <c r="R687">
        <v>0</v>
      </c>
      <c r="S687">
        <f>stand_validation_1cycle2[[#This Row],[aws]]</f>
        <v>567.18762207031205</v>
      </c>
      <c r="T687">
        <f>stand_validation_1cycle2[[#This Row],[percent_tree_cover]]*100</f>
        <v>7.9991594448865406</v>
      </c>
    </row>
    <row r="688" spans="1:20" x14ac:dyDescent="0.2">
      <c r="A688">
        <v>1</v>
      </c>
      <c r="B688" t="s">
        <v>706</v>
      </c>
      <c r="C688">
        <v>35.797222222222246</v>
      </c>
      <c r="D688">
        <v>743.62148593548295</v>
      </c>
      <c r="E688">
        <v>6.7999333163979498</v>
      </c>
      <c r="F688">
        <v>25.761818057142801</v>
      </c>
      <c r="G688">
        <v>100</v>
      </c>
      <c r="H688">
        <v>571.07855224609295</v>
      </c>
      <c r="I688">
        <v>6.7769008207958906E-2</v>
      </c>
      <c r="K688" s="1" t="str">
        <f>TEXT(stand_validation_1cycle2[[#This Row],[stand_age]], ".0")</f>
        <v>35.8</v>
      </c>
      <c r="L688" s="1" t="str">
        <f t="shared" si="10"/>
        <v>"35.8"</v>
      </c>
      <c r="M688">
        <v>100</v>
      </c>
      <c r="N688">
        <f>0.029*stand_validation_1cycle2[[#This Row],[stand_level_biomass]]</f>
        <v>21.565023092129007</v>
      </c>
      <c r="O688">
        <f>0.213*stand_validation_1cycle2[[#This Row],[stand_level_biomass]]</f>
        <v>158.39137650425786</v>
      </c>
      <c r="P688">
        <f>0.571*stand_validation_1cycle2[[#This Row],[stand_level_biomass]]</f>
        <v>424.60786846916074</v>
      </c>
      <c r="Q688">
        <f>stand_validation_1cycle2[[#This Row],[stock]]</f>
        <v>100</v>
      </c>
      <c r="R688">
        <v>0</v>
      </c>
      <c r="S688">
        <f>stand_validation_1cycle2[[#This Row],[aws]]</f>
        <v>571.07855224609295</v>
      </c>
      <c r="T688">
        <f>stand_validation_1cycle2[[#This Row],[percent_tree_cover]]*100</f>
        <v>6.7769008207958903</v>
      </c>
    </row>
    <row r="689" spans="1:20" x14ac:dyDescent="0.2">
      <c r="A689">
        <v>1</v>
      </c>
      <c r="B689" t="s">
        <v>707</v>
      </c>
      <c r="C689">
        <v>39.895342312008992</v>
      </c>
      <c r="D689">
        <v>977.96370087400601</v>
      </c>
      <c r="E689">
        <v>8.4490118489349992</v>
      </c>
      <c r="F689">
        <v>28.8810770845481</v>
      </c>
      <c r="G689">
        <v>98</v>
      </c>
      <c r="H689">
        <v>567.18762207031205</v>
      </c>
      <c r="I689">
        <v>8.3883388167158499E-2</v>
      </c>
      <c r="K689" s="1" t="str">
        <f>TEXT(stand_validation_1cycle2[[#This Row],[stand_age]], ".0")</f>
        <v>39.9</v>
      </c>
      <c r="L689" s="1" t="str">
        <f t="shared" si="10"/>
        <v>"39.9"</v>
      </c>
      <c r="M689">
        <v>100</v>
      </c>
      <c r="N689">
        <f>0.029*stand_validation_1cycle2[[#This Row],[stand_level_biomass]]</f>
        <v>28.360947325346174</v>
      </c>
      <c r="O689">
        <f>0.213*stand_validation_1cycle2[[#This Row],[stand_level_biomass]]</f>
        <v>208.30626828616329</v>
      </c>
      <c r="P689">
        <f>0.571*stand_validation_1cycle2[[#This Row],[stand_level_biomass]]</f>
        <v>558.41727319905738</v>
      </c>
      <c r="Q689">
        <f>stand_validation_1cycle2[[#This Row],[stock]]</f>
        <v>98</v>
      </c>
      <c r="R689">
        <v>0</v>
      </c>
      <c r="S689">
        <f>stand_validation_1cycle2[[#This Row],[aws]]</f>
        <v>567.18762207031205</v>
      </c>
      <c r="T689">
        <f>stand_validation_1cycle2[[#This Row],[percent_tree_cover]]*100</f>
        <v>8.3883388167158497</v>
      </c>
    </row>
    <row r="690" spans="1:20" x14ac:dyDescent="0.2">
      <c r="A690">
        <v>1</v>
      </c>
      <c r="B690" t="s">
        <v>708</v>
      </c>
      <c r="C690">
        <v>38.686111111111124</v>
      </c>
      <c r="D690">
        <v>965.84852440576503</v>
      </c>
      <c r="E690">
        <v>8.3180969706709291</v>
      </c>
      <c r="F690">
        <v>27.917484329004299</v>
      </c>
      <c r="G690">
        <v>99</v>
      </c>
      <c r="H690">
        <v>571.05487060546795</v>
      </c>
      <c r="I690">
        <v>8.2551521615623596E-2</v>
      </c>
      <c r="K690" s="1" t="str">
        <f>TEXT(stand_validation_1cycle2[[#This Row],[stand_age]], ".0")</f>
        <v>38.7</v>
      </c>
      <c r="L690" s="1" t="str">
        <f t="shared" si="10"/>
        <v>"38.7"</v>
      </c>
      <c r="M690">
        <v>100</v>
      </c>
      <c r="N690">
        <f>0.029*stand_validation_1cycle2[[#This Row],[stand_level_biomass]]</f>
        <v>28.009607207767189</v>
      </c>
      <c r="O690">
        <f>0.213*stand_validation_1cycle2[[#This Row],[stand_level_biomass]]</f>
        <v>205.72573569842794</v>
      </c>
      <c r="P690">
        <f>0.571*stand_validation_1cycle2[[#This Row],[stand_level_biomass]]</f>
        <v>551.49950743569184</v>
      </c>
      <c r="Q690">
        <f>stand_validation_1cycle2[[#This Row],[stock]]</f>
        <v>99</v>
      </c>
      <c r="R690">
        <v>0</v>
      </c>
      <c r="S690">
        <f>stand_validation_1cycle2[[#This Row],[aws]]</f>
        <v>571.05487060546795</v>
      </c>
      <c r="T690">
        <f>stand_validation_1cycle2[[#This Row],[percent_tree_cover]]*100</f>
        <v>8.2551521615623589</v>
      </c>
    </row>
    <row r="691" spans="1:20" x14ac:dyDescent="0.2">
      <c r="A691">
        <v>1</v>
      </c>
      <c r="B691" t="s">
        <v>709</v>
      </c>
      <c r="C691">
        <v>35.888888888888907</v>
      </c>
      <c r="D691">
        <v>777.99919757284897</v>
      </c>
      <c r="E691">
        <v>7.0321629869439599</v>
      </c>
      <c r="F691">
        <v>25.824154285714201</v>
      </c>
      <c r="G691">
        <v>100</v>
      </c>
      <c r="H691">
        <v>566.72247314453102</v>
      </c>
      <c r="I691">
        <v>7.0076301665671498E-2</v>
      </c>
      <c r="K691" s="1" t="str">
        <f>TEXT(stand_validation_1cycle2[[#This Row],[stand_age]], ".0")</f>
        <v>35.9</v>
      </c>
      <c r="L691" s="1" t="str">
        <f t="shared" si="10"/>
        <v>"35.9"</v>
      </c>
      <c r="M691">
        <v>100</v>
      </c>
      <c r="N691">
        <f>0.029*stand_validation_1cycle2[[#This Row],[stand_level_biomass]]</f>
        <v>22.561976729612621</v>
      </c>
      <c r="O691">
        <f>0.213*stand_validation_1cycle2[[#This Row],[stand_level_biomass]]</f>
        <v>165.71382908301683</v>
      </c>
      <c r="P691">
        <f>0.571*stand_validation_1cycle2[[#This Row],[stand_level_biomass]]</f>
        <v>444.23754181409674</v>
      </c>
      <c r="Q691">
        <f>stand_validation_1cycle2[[#This Row],[stock]]</f>
        <v>100</v>
      </c>
      <c r="R691">
        <v>0</v>
      </c>
      <c r="S691">
        <f>stand_validation_1cycle2[[#This Row],[aws]]</f>
        <v>566.72247314453102</v>
      </c>
      <c r="T691">
        <f>stand_validation_1cycle2[[#This Row],[percent_tree_cover]]*100</f>
        <v>7.0076301665671501</v>
      </c>
    </row>
    <row r="692" spans="1:20" x14ac:dyDescent="0.2">
      <c r="A692">
        <v>1</v>
      </c>
      <c r="B692" t="s">
        <v>710</v>
      </c>
      <c r="C692">
        <v>38.32407407407409</v>
      </c>
      <c r="D692">
        <v>932.65957632576101</v>
      </c>
      <c r="E692">
        <v>8.0798692143510493</v>
      </c>
      <c r="F692">
        <v>27.5826087157287</v>
      </c>
      <c r="G692">
        <v>99</v>
      </c>
      <c r="H692">
        <v>570.897705078125</v>
      </c>
      <c r="I692">
        <v>8.0430529185070404E-2</v>
      </c>
      <c r="K692" s="1" t="str">
        <f>TEXT(stand_validation_1cycle2[[#This Row],[stand_age]], ".0")</f>
        <v>38.3</v>
      </c>
      <c r="L692" s="1" t="str">
        <f t="shared" si="10"/>
        <v>"38.3"</v>
      </c>
      <c r="M692">
        <v>100</v>
      </c>
      <c r="N692">
        <f>0.029*stand_validation_1cycle2[[#This Row],[stand_level_biomass]]</f>
        <v>27.047127713447072</v>
      </c>
      <c r="O692">
        <f>0.213*stand_validation_1cycle2[[#This Row],[stand_level_biomass]]</f>
        <v>198.65648975738708</v>
      </c>
      <c r="P692">
        <f>0.571*stand_validation_1cycle2[[#This Row],[stand_level_biomass]]</f>
        <v>532.54861808200951</v>
      </c>
      <c r="Q692">
        <f>stand_validation_1cycle2[[#This Row],[stock]]</f>
        <v>99</v>
      </c>
      <c r="R692">
        <v>0</v>
      </c>
      <c r="S692">
        <f>stand_validation_1cycle2[[#This Row],[aws]]</f>
        <v>570.897705078125</v>
      </c>
      <c r="T692">
        <f>stand_validation_1cycle2[[#This Row],[percent_tree_cover]]*100</f>
        <v>8.0430529185070405</v>
      </c>
    </row>
    <row r="693" spans="1:20" x14ac:dyDescent="0.2">
      <c r="A693">
        <v>1</v>
      </c>
      <c r="B693" t="s">
        <v>711</v>
      </c>
      <c r="C693">
        <v>39.299102132435479</v>
      </c>
      <c r="D693">
        <v>988.70216433187795</v>
      </c>
      <c r="E693">
        <v>8.4609318368608797</v>
      </c>
      <c r="F693">
        <v>28.2861651948051</v>
      </c>
      <c r="G693">
        <v>99</v>
      </c>
      <c r="H693">
        <v>572.10595703125</v>
      </c>
      <c r="I693">
        <v>8.41893056096846E-2</v>
      </c>
      <c r="K693" s="1" t="str">
        <f>TEXT(stand_validation_1cycle2[[#This Row],[stand_age]], ".0")</f>
        <v>39.3</v>
      </c>
      <c r="L693" s="1" t="str">
        <f t="shared" si="10"/>
        <v>"39.3"</v>
      </c>
      <c r="M693">
        <v>100</v>
      </c>
      <c r="N693">
        <f>0.029*stand_validation_1cycle2[[#This Row],[stand_level_biomass]]</f>
        <v>28.672362765624463</v>
      </c>
      <c r="O693">
        <f>0.213*stand_validation_1cycle2[[#This Row],[stand_level_biomass]]</f>
        <v>210.59356100269</v>
      </c>
      <c r="P693">
        <f>0.571*stand_validation_1cycle2[[#This Row],[stand_level_biomass]]</f>
        <v>564.54893583350224</v>
      </c>
      <c r="Q693">
        <f>stand_validation_1cycle2[[#This Row],[stock]]</f>
        <v>99</v>
      </c>
      <c r="R693">
        <v>0</v>
      </c>
      <c r="S693">
        <f>stand_validation_1cycle2[[#This Row],[aws]]</f>
        <v>572.10595703125</v>
      </c>
      <c r="T693">
        <f>stand_validation_1cycle2[[#This Row],[percent_tree_cover]]*100</f>
        <v>8.4189305609684606</v>
      </c>
    </row>
    <row r="694" spans="1:20" x14ac:dyDescent="0.2">
      <c r="A694">
        <v>1</v>
      </c>
      <c r="B694" t="s">
        <v>712</v>
      </c>
      <c r="C694">
        <v>39.565277777777794</v>
      </c>
      <c r="D694">
        <v>902.29000289467399</v>
      </c>
      <c r="E694">
        <v>8.0780313826486996</v>
      </c>
      <c r="F694">
        <v>28.474509257142799</v>
      </c>
      <c r="G694">
        <v>100</v>
      </c>
      <c r="H694">
        <v>566.72247314453102</v>
      </c>
      <c r="I694">
        <v>8.0494492319062194E-2</v>
      </c>
      <c r="K694" s="1" t="str">
        <f>TEXT(stand_validation_1cycle2[[#This Row],[stand_age]], ".0")</f>
        <v>39.6</v>
      </c>
      <c r="L694" s="1" t="str">
        <f t="shared" si="10"/>
        <v>"39.6"</v>
      </c>
      <c r="M694">
        <v>100</v>
      </c>
      <c r="N694">
        <f>0.029*stand_validation_1cycle2[[#This Row],[stand_level_biomass]]</f>
        <v>26.166410083945546</v>
      </c>
      <c r="O694">
        <f>0.213*stand_validation_1cycle2[[#This Row],[stand_level_biomass]]</f>
        <v>192.18777061656556</v>
      </c>
      <c r="P694">
        <f>0.571*stand_validation_1cycle2[[#This Row],[stand_level_biomass]]</f>
        <v>515.20759165285881</v>
      </c>
      <c r="Q694">
        <f>stand_validation_1cycle2[[#This Row],[stock]]</f>
        <v>100</v>
      </c>
      <c r="R694">
        <v>0</v>
      </c>
      <c r="S694">
        <f>stand_validation_1cycle2[[#This Row],[aws]]</f>
        <v>566.72247314453102</v>
      </c>
      <c r="T694">
        <f>stand_validation_1cycle2[[#This Row],[percent_tree_cover]]*100</f>
        <v>8.0494492319062196</v>
      </c>
    </row>
    <row r="695" spans="1:20" x14ac:dyDescent="0.2">
      <c r="A695">
        <v>1</v>
      </c>
      <c r="B695" t="s">
        <v>713</v>
      </c>
      <c r="C695">
        <v>38.250000000000021</v>
      </c>
      <c r="D695">
        <v>916.51162590020203</v>
      </c>
      <c r="E695">
        <v>8.0686796467171291</v>
      </c>
      <c r="F695">
        <v>27.5235506285714</v>
      </c>
      <c r="G695">
        <v>100</v>
      </c>
      <c r="H695">
        <v>573.40051269531205</v>
      </c>
      <c r="I695">
        <v>8.0381309058905295E-2</v>
      </c>
      <c r="K695" s="1" t="str">
        <f>TEXT(stand_validation_1cycle2[[#This Row],[stand_age]], ".0")</f>
        <v>38.3</v>
      </c>
      <c r="L695" s="1" t="str">
        <f t="shared" si="10"/>
        <v>"38.3"</v>
      </c>
      <c r="M695">
        <v>100</v>
      </c>
      <c r="N695">
        <f>0.029*stand_validation_1cycle2[[#This Row],[stand_level_biomass]]</f>
        <v>26.578837151105862</v>
      </c>
      <c r="O695">
        <f>0.213*stand_validation_1cycle2[[#This Row],[stand_level_biomass]]</f>
        <v>195.21697631674303</v>
      </c>
      <c r="P695">
        <f>0.571*stand_validation_1cycle2[[#This Row],[stand_level_biomass]]</f>
        <v>523.32813838901529</v>
      </c>
      <c r="Q695">
        <f>stand_validation_1cycle2[[#This Row],[stock]]</f>
        <v>100</v>
      </c>
      <c r="R695">
        <v>0</v>
      </c>
      <c r="S695">
        <f>stand_validation_1cycle2[[#This Row],[aws]]</f>
        <v>573.40051269531205</v>
      </c>
      <c r="T695">
        <f>stand_validation_1cycle2[[#This Row],[percent_tree_cover]]*100</f>
        <v>8.0381309058905295</v>
      </c>
    </row>
    <row r="696" spans="1:20" x14ac:dyDescent="0.2">
      <c r="A696">
        <v>1</v>
      </c>
      <c r="B696" t="s">
        <v>714</v>
      </c>
      <c r="C696">
        <v>37.085144927536255</v>
      </c>
      <c r="D696">
        <v>820.83331421417597</v>
      </c>
      <c r="E696">
        <v>6.7824817692072603</v>
      </c>
      <c r="F696">
        <v>26.6928899378882</v>
      </c>
      <c r="G696">
        <v>92</v>
      </c>
      <c r="H696">
        <v>566.888916015625</v>
      </c>
      <c r="I696">
        <v>7.41479319271027E-2</v>
      </c>
      <c r="K696" s="1" t="str">
        <f>TEXT(stand_validation_1cycle2[[#This Row],[stand_age]], ".0")</f>
        <v>37.1</v>
      </c>
      <c r="L696" s="1" t="str">
        <f t="shared" si="10"/>
        <v>"37.1"</v>
      </c>
      <c r="M696">
        <v>100</v>
      </c>
      <c r="N696">
        <f>0.029*stand_validation_1cycle2[[#This Row],[stand_level_biomass]]</f>
        <v>23.804166112211103</v>
      </c>
      <c r="O696">
        <f>0.213*stand_validation_1cycle2[[#This Row],[stand_level_biomass]]</f>
        <v>174.83749592761947</v>
      </c>
      <c r="P696">
        <f>0.571*stand_validation_1cycle2[[#This Row],[stand_level_biomass]]</f>
        <v>468.69582241629445</v>
      </c>
      <c r="Q696">
        <f>stand_validation_1cycle2[[#This Row],[stock]]</f>
        <v>92</v>
      </c>
      <c r="R696">
        <v>0</v>
      </c>
      <c r="S696">
        <f>stand_validation_1cycle2[[#This Row],[aws]]</f>
        <v>566.888916015625</v>
      </c>
      <c r="T696">
        <f>stand_validation_1cycle2[[#This Row],[percent_tree_cover]]*100</f>
        <v>7.4147931927102704</v>
      </c>
    </row>
    <row r="697" spans="1:20" x14ac:dyDescent="0.2">
      <c r="A697">
        <v>1</v>
      </c>
      <c r="B697" t="s">
        <v>715</v>
      </c>
      <c r="C697">
        <v>36.21078431372549</v>
      </c>
      <c r="D697">
        <v>692.98085923748397</v>
      </c>
      <c r="E697">
        <v>2.2261529746859701</v>
      </c>
      <c r="F697">
        <v>26.056121008403299</v>
      </c>
      <c r="G697">
        <v>34</v>
      </c>
      <c r="H697">
        <v>566.888916015625</v>
      </c>
      <c r="I697">
        <v>6.0381686299330301E-2</v>
      </c>
      <c r="K697" s="1" t="str">
        <f>TEXT(stand_validation_1cycle2[[#This Row],[stand_age]], ".0")</f>
        <v>36.2</v>
      </c>
      <c r="L697" s="1" t="str">
        <f t="shared" si="10"/>
        <v>"36.2"</v>
      </c>
      <c r="M697">
        <v>100</v>
      </c>
      <c r="N697">
        <f>0.029*stand_validation_1cycle2[[#This Row],[stand_level_biomass]]</f>
        <v>20.096444917887037</v>
      </c>
      <c r="O697">
        <f>0.213*stand_validation_1cycle2[[#This Row],[stand_level_biomass]]</f>
        <v>147.60492301758407</v>
      </c>
      <c r="P697">
        <f>0.571*stand_validation_1cycle2[[#This Row],[stand_level_biomass]]</f>
        <v>395.69207062460333</v>
      </c>
      <c r="Q697">
        <f>stand_validation_1cycle2[[#This Row],[stock]]</f>
        <v>34</v>
      </c>
      <c r="R697">
        <v>0</v>
      </c>
      <c r="S697">
        <f>stand_validation_1cycle2[[#This Row],[aws]]</f>
        <v>566.888916015625</v>
      </c>
      <c r="T697">
        <f>stand_validation_1cycle2[[#This Row],[percent_tree_cover]]*100</f>
        <v>6.0381686299330299</v>
      </c>
    </row>
    <row r="698" spans="1:20" x14ac:dyDescent="0.2">
      <c r="A698">
        <v>1</v>
      </c>
      <c r="B698" t="s">
        <v>716</v>
      </c>
      <c r="C698">
        <v>37.421997755331105</v>
      </c>
      <c r="D698">
        <v>877.71818559991902</v>
      </c>
      <c r="E698">
        <v>7.6769630981208197</v>
      </c>
      <c r="F698">
        <v>26.925937238106702</v>
      </c>
      <c r="G698">
        <v>99</v>
      </c>
      <c r="H698">
        <v>574.47692871093705</v>
      </c>
      <c r="I698">
        <v>7.7464857114963606E-2</v>
      </c>
      <c r="K698" s="1" t="str">
        <f>TEXT(stand_validation_1cycle2[[#This Row],[stand_age]], ".0")</f>
        <v>37.4</v>
      </c>
      <c r="L698" s="1" t="str">
        <f t="shared" si="10"/>
        <v>"37.4"</v>
      </c>
      <c r="M698">
        <v>100</v>
      </c>
      <c r="N698">
        <f>0.029*stand_validation_1cycle2[[#This Row],[stand_level_biomass]]</f>
        <v>25.453827382397652</v>
      </c>
      <c r="O698">
        <f>0.213*stand_validation_1cycle2[[#This Row],[stand_level_biomass]]</f>
        <v>186.95397353278275</v>
      </c>
      <c r="P698">
        <f>0.571*stand_validation_1cycle2[[#This Row],[stand_level_biomass]]</f>
        <v>501.17708397755371</v>
      </c>
      <c r="Q698">
        <f>stand_validation_1cycle2[[#This Row],[stock]]</f>
        <v>99</v>
      </c>
      <c r="R698">
        <v>0</v>
      </c>
      <c r="S698">
        <f>stand_validation_1cycle2[[#This Row],[aws]]</f>
        <v>574.47692871093705</v>
      </c>
      <c r="T698">
        <f>stand_validation_1cycle2[[#This Row],[percent_tree_cover]]*100</f>
        <v>7.7464857114963603</v>
      </c>
    </row>
    <row r="699" spans="1:20" x14ac:dyDescent="0.2">
      <c r="A699">
        <v>1</v>
      </c>
      <c r="B699" t="s">
        <v>717</v>
      </c>
      <c r="C699">
        <v>36.781944444444463</v>
      </c>
      <c r="D699">
        <v>789.13804315228504</v>
      </c>
      <c r="E699">
        <v>7.1807155517634502</v>
      </c>
      <c r="F699">
        <v>26.4659014657528</v>
      </c>
      <c r="G699">
        <v>100</v>
      </c>
      <c r="H699">
        <v>568.08978271484295</v>
      </c>
      <c r="I699">
        <v>7.15397483829876E-2</v>
      </c>
      <c r="K699" s="1" t="str">
        <f>TEXT(stand_validation_1cycle2[[#This Row],[stand_age]], ".0")</f>
        <v>36.8</v>
      </c>
      <c r="L699" s="1" t="str">
        <f t="shared" si="10"/>
        <v>"36.8"</v>
      </c>
      <c r="M699">
        <v>100</v>
      </c>
      <c r="N699">
        <f>0.029*stand_validation_1cycle2[[#This Row],[stand_level_biomass]]</f>
        <v>22.885003251416268</v>
      </c>
      <c r="O699">
        <f>0.213*stand_validation_1cycle2[[#This Row],[stand_level_biomass]]</f>
        <v>168.08640319143672</v>
      </c>
      <c r="P699">
        <f>0.571*stand_validation_1cycle2[[#This Row],[stand_level_biomass]]</f>
        <v>450.5978226399547</v>
      </c>
      <c r="Q699">
        <f>stand_validation_1cycle2[[#This Row],[stock]]</f>
        <v>100</v>
      </c>
      <c r="R699">
        <v>0</v>
      </c>
      <c r="S699">
        <f>stand_validation_1cycle2[[#This Row],[aws]]</f>
        <v>568.08978271484295</v>
      </c>
      <c r="T699">
        <f>stand_validation_1cycle2[[#This Row],[percent_tree_cover]]*100</f>
        <v>7.15397483829876</v>
      </c>
    </row>
    <row r="700" spans="1:20" x14ac:dyDescent="0.2">
      <c r="A700">
        <v>1</v>
      </c>
      <c r="B700" t="s">
        <v>718</v>
      </c>
      <c r="C700">
        <v>38.309722222222241</v>
      </c>
      <c r="D700">
        <v>894.51253546280395</v>
      </c>
      <c r="E700">
        <v>7.8722586346348997</v>
      </c>
      <c r="F700">
        <v>27.681956632046099</v>
      </c>
      <c r="G700">
        <v>99</v>
      </c>
      <c r="H700">
        <v>572.43218994140602</v>
      </c>
      <c r="I700">
        <v>7.8219598126663806E-2</v>
      </c>
      <c r="K700" s="1" t="str">
        <f>TEXT(stand_validation_1cycle2[[#This Row],[stand_age]], ".0")</f>
        <v>38.3</v>
      </c>
      <c r="L700" s="1" t="str">
        <f t="shared" si="10"/>
        <v>"38.3"</v>
      </c>
      <c r="M700">
        <v>100</v>
      </c>
      <c r="N700">
        <f>0.029*stand_validation_1cycle2[[#This Row],[stand_level_biomass]]</f>
        <v>25.940863528421318</v>
      </c>
      <c r="O700">
        <f>0.213*stand_validation_1cycle2[[#This Row],[stand_level_biomass]]</f>
        <v>190.53117005357723</v>
      </c>
      <c r="P700">
        <f>0.571*stand_validation_1cycle2[[#This Row],[stand_level_biomass]]</f>
        <v>510.76665774926101</v>
      </c>
      <c r="Q700">
        <f>stand_validation_1cycle2[[#This Row],[stock]]</f>
        <v>99</v>
      </c>
      <c r="R700">
        <v>0</v>
      </c>
      <c r="S700">
        <f>stand_validation_1cycle2[[#This Row],[aws]]</f>
        <v>572.43218994140602</v>
      </c>
      <c r="T700">
        <f>stand_validation_1cycle2[[#This Row],[percent_tree_cover]]*100</f>
        <v>7.821959812666381</v>
      </c>
    </row>
    <row r="701" spans="1:20" x14ac:dyDescent="0.2">
      <c r="A701">
        <v>1</v>
      </c>
      <c r="B701" t="s">
        <v>719</v>
      </c>
      <c r="C701">
        <v>38.563888888888897</v>
      </c>
      <c r="D701">
        <v>981.16977161555303</v>
      </c>
      <c r="E701">
        <v>8.4739560946044996</v>
      </c>
      <c r="F701">
        <v>27.751437998941402</v>
      </c>
      <c r="G701">
        <v>100</v>
      </c>
      <c r="H701">
        <v>569.38616943359295</v>
      </c>
      <c r="I701">
        <v>8.4419659965653898E-2</v>
      </c>
      <c r="K701" s="1" t="str">
        <f>TEXT(stand_validation_1cycle2[[#This Row],[stand_age]], ".0")</f>
        <v>38.6</v>
      </c>
      <c r="L701" s="1" t="str">
        <f t="shared" si="10"/>
        <v>"38.6"</v>
      </c>
      <c r="M701">
        <v>100</v>
      </c>
      <c r="N701">
        <f>0.029*stand_validation_1cycle2[[#This Row],[stand_level_biomass]]</f>
        <v>28.453923376851041</v>
      </c>
      <c r="O701">
        <f>0.213*stand_validation_1cycle2[[#This Row],[stand_level_biomass]]</f>
        <v>208.98916135411278</v>
      </c>
      <c r="P701">
        <f>0.571*stand_validation_1cycle2[[#This Row],[stand_level_biomass]]</f>
        <v>560.24793959248075</v>
      </c>
      <c r="Q701">
        <f>stand_validation_1cycle2[[#This Row],[stock]]</f>
        <v>100</v>
      </c>
      <c r="R701">
        <v>0</v>
      </c>
      <c r="S701">
        <f>stand_validation_1cycle2[[#This Row],[aws]]</f>
        <v>569.38616943359295</v>
      </c>
      <c r="T701">
        <f>stand_validation_1cycle2[[#This Row],[percent_tree_cover]]*100</f>
        <v>8.4419659965653899</v>
      </c>
    </row>
    <row r="702" spans="1:20" x14ac:dyDescent="0.2">
      <c r="A702">
        <v>1</v>
      </c>
      <c r="B702" t="s">
        <v>720</v>
      </c>
      <c r="C702">
        <v>35.105555555555569</v>
      </c>
      <c r="D702">
        <v>663.302764289528</v>
      </c>
      <c r="E702">
        <v>6.2804552631636099</v>
      </c>
      <c r="F702">
        <v>25.2598349990907</v>
      </c>
      <c r="G702">
        <v>100</v>
      </c>
      <c r="H702">
        <v>616.87969970703102</v>
      </c>
      <c r="I702">
        <v>6.2596044508922602E-2</v>
      </c>
      <c r="K702" s="1" t="str">
        <f>TEXT(stand_validation_1cycle2[[#This Row],[stand_age]], ".0")</f>
        <v>35.1</v>
      </c>
      <c r="L702" s="1" t="str">
        <f t="shared" si="10"/>
        <v>"35.1"</v>
      </c>
      <c r="M702">
        <v>100</v>
      </c>
      <c r="N702">
        <f>0.029*stand_validation_1cycle2[[#This Row],[stand_level_biomass]]</f>
        <v>19.235780164396314</v>
      </c>
      <c r="O702">
        <f>0.213*stand_validation_1cycle2[[#This Row],[stand_level_biomass]]</f>
        <v>141.28348879366945</v>
      </c>
      <c r="P702">
        <f>0.571*stand_validation_1cycle2[[#This Row],[stand_level_biomass]]</f>
        <v>378.74587840932048</v>
      </c>
      <c r="Q702">
        <f>stand_validation_1cycle2[[#This Row],[stock]]</f>
        <v>100</v>
      </c>
      <c r="R702">
        <v>0</v>
      </c>
      <c r="S702">
        <f>stand_validation_1cycle2[[#This Row],[aws]]</f>
        <v>616.87969970703102</v>
      </c>
      <c r="T702">
        <f>stand_validation_1cycle2[[#This Row],[percent_tree_cover]]*100</f>
        <v>6.2596044508922599</v>
      </c>
    </row>
    <row r="703" spans="1:20" x14ac:dyDescent="0.2">
      <c r="A703">
        <v>1</v>
      </c>
      <c r="B703" t="s">
        <v>721</v>
      </c>
      <c r="C703">
        <v>43.07361111111112</v>
      </c>
      <c r="D703">
        <v>1203.019880974</v>
      </c>
      <c r="E703">
        <v>10.078563026935401</v>
      </c>
      <c r="F703">
        <v>31.162967944875799</v>
      </c>
      <c r="G703">
        <v>99</v>
      </c>
      <c r="H703">
        <v>574.804931640625</v>
      </c>
      <c r="I703">
        <v>0.100223936574943</v>
      </c>
      <c r="K703" s="1" t="str">
        <f>TEXT(stand_validation_1cycle2[[#This Row],[stand_age]], ".0")</f>
        <v>43.1</v>
      </c>
      <c r="L703" s="1" t="str">
        <f t="shared" si="10"/>
        <v>"43.1"</v>
      </c>
      <c r="M703">
        <v>100</v>
      </c>
      <c r="N703">
        <f>0.029*stand_validation_1cycle2[[#This Row],[stand_level_biomass]]</f>
        <v>34.887576548246003</v>
      </c>
      <c r="O703">
        <f>0.213*stand_validation_1cycle2[[#This Row],[stand_level_biomass]]</f>
        <v>256.24323464746197</v>
      </c>
      <c r="P703">
        <f>0.571*stand_validation_1cycle2[[#This Row],[stand_level_biomass]]</f>
        <v>686.92435203615389</v>
      </c>
      <c r="Q703">
        <f>stand_validation_1cycle2[[#This Row],[stock]]</f>
        <v>99</v>
      </c>
      <c r="R703">
        <v>0</v>
      </c>
      <c r="S703">
        <f>stand_validation_1cycle2[[#This Row],[aws]]</f>
        <v>574.804931640625</v>
      </c>
      <c r="T703">
        <f>stand_validation_1cycle2[[#This Row],[percent_tree_cover]]*100</f>
        <v>10.0223936574943</v>
      </c>
    </row>
    <row r="704" spans="1:20" x14ac:dyDescent="0.2">
      <c r="A704">
        <v>1</v>
      </c>
      <c r="B704" t="s">
        <v>722</v>
      </c>
      <c r="C704">
        <v>39.352777777777789</v>
      </c>
      <c r="D704">
        <v>993.58288297772197</v>
      </c>
      <c r="E704">
        <v>8.5477772387785507</v>
      </c>
      <c r="F704">
        <v>28.444880537532399</v>
      </c>
      <c r="G704">
        <v>99</v>
      </c>
      <c r="H704">
        <v>575.727783203125</v>
      </c>
      <c r="I704">
        <v>8.4963744751853504E-2</v>
      </c>
      <c r="K704" s="1" t="str">
        <f>TEXT(stand_validation_1cycle2[[#This Row],[stand_age]], ".0")</f>
        <v>39.4</v>
      </c>
      <c r="L704" s="1" t="str">
        <f t="shared" si="10"/>
        <v>"39.4"</v>
      </c>
      <c r="M704">
        <v>100</v>
      </c>
      <c r="N704">
        <f>0.029*stand_validation_1cycle2[[#This Row],[stand_level_biomass]]</f>
        <v>28.813903606353939</v>
      </c>
      <c r="O704">
        <f>0.213*stand_validation_1cycle2[[#This Row],[stand_level_biomass]]</f>
        <v>211.63315407425478</v>
      </c>
      <c r="P704">
        <f>0.571*stand_validation_1cycle2[[#This Row],[stand_level_biomass]]</f>
        <v>567.33582618027924</v>
      </c>
      <c r="Q704">
        <f>stand_validation_1cycle2[[#This Row],[stock]]</f>
        <v>99</v>
      </c>
      <c r="R704">
        <v>0</v>
      </c>
      <c r="S704">
        <f>stand_validation_1cycle2[[#This Row],[aws]]</f>
        <v>575.727783203125</v>
      </c>
      <c r="T704">
        <f>stand_validation_1cycle2[[#This Row],[percent_tree_cover]]*100</f>
        <v>8.4963744751853501</v>
      </c>
    </row>
    <row r="705" spans="1:20" x14ac:dyDescent="0.2">
      <c r="A705">
        <v>1</v>
      </c>
      <c r="B705" t="s">
        <v>723</v>
      </c>
      <c r="C705">
        <v>36.058333333333337</v>
      </c>
      <c r="D705">
        <v>810.43168972909598</v>
      </c>
      <c r="E705">
        <v>7.25840635268856</v>
      </c>
      <c r="F705">
        <v>25.946830332306401</v>
      </c>
      <c r="G705">
        <v>100</v>
      </c>
      <c r="H705">
        <v>571.95050048828102</v>
      </c>
      <c r="I705">
        <v>7.2316206868626207E-2</v>
      </c>
      <c r="K705" s="1" t="str">
        <f>TEXT(stand_validation_1cycle2[[#This Row],[stand_age]], ".0")</f>
        <v>36.1</v>
      </c>
      <c r="L705" s="1" t="str">
        <f t="shared" si="10"/>
        <v>"36.1"</v>
      </c>
      <c r="M705">
        <v>100</v>
      </c>
      <c r="N705">
        <f>0.029*stand_validation_1cycle2[[#This Row],[stand_level_biomass]]</f>
        <v>23.502519002143785</v>
      </c>
      <c r="O705">
        <f>0.213*stand_validation_1cycle2[[#This Row],[stand_level_biomass]]</f>
        <v>172.62194991229745</v>
      </c>
      <c r="P705">
        <f>0.571*stand_validation_1cycle2[[#This Row],[stand_level_biomass]]</f>
        <v>462.75649483531379</v>
      </c>
      <c r="Q705">
        <f>stand_validation_1cycle2[[#This Row],[stock]]</f>
        <v>100</v>
      </c>
      <c r="R705">
        <v>0</v>
      </c>
      <c r="S705">
        <f>stand_validation_1cycle2[[#This Row],[aws]]</f>
        <v>571.95050048828102</v>
      </c>
      <c r="T705">
        <f>stand_validation_1cycle2[[#This Row],[percent_tree_cover]]*100</f>
        <v>7.2316206868626205</v>
      </c>
    </row>
    <row r="706" spans="1:20" x14ac:dyDescent="0.2">
      <c r="A706">
        <v>1</v>
      </c>
      <c r="B706" t="s">
        <v>724</v>
      </c>
      <c r="C706">
        <v>39.825196408529756</v>
      </c>
      <c r="D706">
        <v>1026.2415842263299</v>
      </c>
      <c r="E706">
        <v>8.7447189698431202</v>
      </c>
      <c r="F706">
        <v>28.6607651370851</v>
      </c>
      <c r="G706">
        <v>99</v>
      </c>
      <c r="H706">
        <v>567.23937988281205</v>
      </c>
      <c r="I706">
        <v>8.6837486866528799E-2</v>
      </c>
      <c r="K706" s="1" t="str">
        <f>TEXT(stand_validation_1cycle2[[#This Row],[stand_age]], ".0")</f>
        <v>39.8</v>
      </c>
      <c r="L706" s="1" t="str">
        <f t="shared" si="10"/>
        <v>"39.8"</v>
      </c>
      <c r="M706">
        <v>100</v>
      </c>
      <c r="N706">
        <f>0.029*stand_validation_1cycle2[[#This Row],[stand_level_biomass]]</f>
        <v>29.761005942563568</v>
      </c>
      <c r="O706">
        <f>0.213*stand_validation_1cycle2[[#This Row],[stand_level_biomass]]</f>
        <v>218.58945744020826</v>
      </c>
      <c r="P706">
        <f>0.571*stand_validation_1cycle2[[#This Row],[stand_level_biomass]]</f>
        <v>585.98394459323436</v>
      </c>
      <c r="Q706">
        <f>stand_validation_1cycle2[[#This Row],[stock]]</f>
        <v>99</v>
      </c>
      <c r="R706">
        <v>0</v>
      </c>
      <c r="S706">
        <f>stand_validation_1cycle2[[#This Row],[aws]]</f>
        <v>567.23937988281205</v>
      </c>
      <c r="T706">
        <f>stand_validation_1cycle2[[#This Row],[percent_tree_cover]]*100</f>
        <v>8.6837486866528799</v>
      </c>
    </row>
    <row r="707" spans="1:20" x14ac:dyDescent="0.2">
      <c r="A707">
        <v>1</v>
      </c>
      <c r="B707" t="s">
        <v>725</v>
      </c>
      <c r="C707">
        <v>36.306944444444454</v>
      </c>
      <c r="D707">
        <v>748.11868816510196</v>
      </c>
      <c r="E707">
        <v>6.8830873469476597</v>
      </c>
      <c r="F707">
        <v>26.126670399999899</v>
      </c>
      <c r="G707">
        <v>100</v>
      </c>
      <c r="H707">
        <v>569</v>
      </c>
      <c r="I707">
        <v>6.85990127109046E-2</v>
      </c>
      <c r="K707" s="1" t="str">
        <f>TEXT(stand_validation_1cycle2[[#This Row],[stand_age]], ".0")</f>
        <v>36.3</v>
      </c>
      <c r="L707" s="1" t="str">
        <f t="shared" ref="L707:L770" si="11">""""&amp;K707&amp;""""</f>
        <v>"36.3"</v>
      </c>
      <c r="M707">
        <v>100</v>
      </c>
      <c r="N707">
        <f>0.029*stand_validation_1cycle2[[#This Row],[stand_level_biomass]]</f>
        <v>21.695441956787956</v>
      </c>
      <c r="O707">
        <f>0.213*stand_validation_1cycle2[[#This Row],[stand_level_biomass]]</f>
        <v>159.3492805791667</v>
      </c>
      <c r="P707">
        <f>0.571*stand_validation_1cycle2[[#This Row],[stand_level_biomass]]</f>
        <v>427.17577094227318</v>
      </c>
      <c r="Q707">
        <f>stand_validation_1cycle2[[#This Row],[stock]]</f>
        <v>100</v>
      </c>
      <c r="R707">
        <v>0</v>
      </c>
      <c r="S707">
        <f>stand_validation_1cycle2[[#This Row],[aws]]</f>
        <v>569</v>
      </c>
      <c r="T707">
        <f>stand_validation_1cycle2[[#This Row],[percent_tree_cover]]*100</f>
        <v>6.8599012710904601</v>
      </c>
    </row>
    <row r="708" spans="1:20" x14ac:dyDescent="0.2">
      <c r="A708">
        <v>1</v>
      </c>
      <c r="B708" t="s">
        <v>726</v>
      </c>
      <c r="C708">
        <v>36.419444444444451</v>
      </c>
      <c r="D708">
        <v>810.56744514005504</v>
      </c>
      <c r="E708">
        <v>7.2620113302585496</v>
      </c>
      <c r="F708">
        <v>26.204744000000002</v>
      </c>
      <c r="G708">
        <v>100</v>
      </c>
      <c r="H708">
        <v>684.71759033203102</v>
      </c>
      <c r="I708">
        <v>7.2354074292001205E-2</v>
      </c>
      <c r="K708" s="1" t="str">
        <f>TEXT(stand_validation_1cycle2[[#This Row],[stand_age]], ".0")</f>
        <v>36.4</v>
      </c>
      <c r="L708" s="1" t="str">
        <f t="shared" si="11"/>
        <v>"36.4"</v>
      </c>
      <c r="M708">
        <v>100</v>
      </c>
      <c r="N708">
        <f>0.029*stand_validation_1cycle2[[#This Row],[stand_level_biomass]]</f>
        <v>23.506455909061597</v>
      </c>
      <c r="O708">
        <f>0.213*stand_validation_1cycle2[[#This Row],[stand_level_biomass]]</f>
        <v>172.65086581483172</v>
      </c>
      <c r="P708">
        <f>0.571*stand_validation_1cycle2[[#This Row],[stand_level_biomass]]</f>
        <v>462.83401117497141</v>
      </c>
      <c r="Q708">
        <f>stand_validation_1cycle2[[#This Row],[stock]]</f>
        <v>100</v>
      </c>
      <c r="R708">
        <v>0</v>
      </c>
      <c r="S708">
        <f>stand_validation_1cycle2[[#This Row],[aws]]</f>
        <v>684.71759033203102</v>
      </c>
      <c r="T708">
        <f>stand_validation_1cycle2[[#This Row],[percent_tree_cover]]*100</f>
        <v>7.2354074292001203</v>
      </c>
    </row>
    <row r="709" spans="1:20" x14ac:dyDescent="0.2">
      <c r="A709">
        <v>1</v>
      </c>
      <c r="B709" t="s">
        <v>727</v>
      </c>
      <c r="C709">
        <v>38.708616780045368</v>
      </c>
      <c r="D709">
        <v>954.07657613375795</v>
      </c>
      <c r="E709">
        <v>8.1966712730170297</v>
      </c>
      <c r="F709">
        <v>27.857336443148601</v>
      </c>
      <c r="G709">
        <v>98</v>
      </c>
      <c r="H709">
        <v>567.28131103515602</v>
      </c>
      <c r="I709">
        <v>8.1191832019145094E-2</v>
      </c>
      <c r="K709" s="1" t="str">
        <f>TEXT(stand_validation_1cycle2[[#This Row],[stand_age]], ".0")</f>
        <v>38.7</v>
      </c>
      <c r="L709" s="1" t="str">
        <f t="shared" si="11"/>
        <v>"38.7"</v>
      </c>
      <c r="M709">
        <v>100</v>
      </c>
      <c r="N709">
        <f>0.029*stand_validation_1cycle2[[#This Row],[stand_level_biomass]]</f>
        <v>27.668220707878984</v>
      </c>
      <c r="O709">
        <f>0.213*stand_validation_1cycle2[[#This Row],[stand_level_biomass]]</f>
        <v>203.21831071649044</v>
      </c>
      <c r="P709">
        <f>0.571*stand_validation_1cycle2[[#This Row],[stand_level_biomass]]</f>
        <v>544.77772497237572</v>
      </c>
      <c r="Q709">
        <f>stand_validation_1cycle2[[#This Row],[stock]]</f>
        <v>98</v>
      </c>
      <c r="R709">
        <v>0</v>
      </c>
      <c r="S709">
        <f>stand_validation_1cycle2[[#This Row],[aws]]</f>
        <v>567.28131103515602</v>
      </c>
      <c r="T709">
        <f>stand_validation_1cycle2[[#This Row],[percent_tree_cover]]*100</f>
        <v>8.1191832019145096</v>
      </c>
    </row>
    <row r="710" spans="1:20" x14ac:dyDescent="0.2">
      <c r="A710">
        <v>1</v>
      </c>
      <c r="B710" t="s">
        <v>728</v>
      </c>
      <c r="C710">
        <v>38.986111111111128</v>
      </c>
      <c r="D710">
        <v>931.73732843690004</v>
      </c>
      <c r="E710">
        <v>8.2151501210054505</v>
      </c>
      <c r="F710">
        <v>28.057573714285699</v>
      </c>
      <c r="G710">
        <v>100</v>
      </c>
      <c r="H710">
        <v>567.23937988281205</v>
      </c>
      <c r="I710">
        <v>8.1858806392494196E-2</v>
      </c>
      <c r="K710" s="1" t="str">
        <f>TEXT(stand_validation_1cycle2[[#This Row],[stand_age]], ".0")</f>
        <v>39.0</v>
      </c>
      <c r="L710" s="1" t="str">
        <f t="shared" si="11"/>
        <v>"39.0"</v>
      </c>
      <c r="M710">
        <v>100</v>
      </c>
      <c r="N710">
        <f>0.029*stand_validation_1cycle2[[#This Row],[stand_level_biomass]]</f>
        <v>27.020382524670104</v>
      </c>
      <c r="O710">
        <f>0.213*stand_validation_1cycle2[[#This Row],[stand_level_biomass]]</f>
        <v>198.46005095705971</v>
      </c>
      <c r="P710">
        <f>0.571*stand_validation_1cycle2[[#This Row],[stand_level_biomass]]</f>
        <v>532.02201453746989</v>
      </c>
      <c r="Q710">
        <f>stand_validation_1cycle2[[#This Row],[stock]]</f>
        <v>100</v>
      </c>
      <c r="R710">
        <v>0</v>
      </c>
      <c r="S710">
        <f>stand_validation_1cycle2[[#This Row],[aws]]</f>
        <v>567.23937988281205</v>
      </c>
      <c r="T710">
        <f>stand_validation_1cycle2[[#This Row],[percent_tree_cover]]*100</f>
        <v>8.1858806392494188</v>
      </c>
    </row>
    <row r="711" spans="1:20" x14ac:dyDescent="0.2">
      <c r="A711">
        <v>1</v>
      </c>
      <c r="B711" t="s">
        <v>729</v>
      </c>
      <c r="C711">
        <v>39.544444444444466</v>
      </c>
      <c r="D711">
        <v>953.52240683174</v>
      </c>
      <c r="E711">
        <v>8.3944015438376507</v>
      </c>
      <c r="F711">
        <v>28.459429257142801</v>
      </c>
      <c r="G711">
        <v>100</v>
      </c>
      <c r="H711">
        <v>570.84259033203102</v>
      </c>
      <c r="I711">
        <v>8.3624037638316898E-2</v>
      </c>
      <c r="K711" s="1" t="str">
        <f>TEXT(stand_validation_1cycle2[[#This Row],[stand_age]], ".0")</f>
        <v>39.5</v>
      </c>
      <c r="L711" s="1" t="str">
        <f t="shared" si="11"/>
        <v>"39.5"</v>
      </c>
      <c r="M711">
        <v>100</v>
      </c>
      <c r="N711">
        <f>0.029*stand_validation_1cycle2[[#This Row],[stand_level_biomass]]</f>
        <v>27.652149798120462</v>
      </c>
      <c r="O711">
        <f>0.213*stand_validation_1cycle2[[#This Row],[stand_level_biomass]]</f>
        <v>203.10027265516061</v>
      </c>
      <c r="P711">
        <f>0.571*stand_validation_1cycle2[[#This Row],[stand_level_biomass]]</f>
        <v>544.46129430092344</v>
      </c>
      <c r="Q711">
        <f>stand_validation_1cycle2[[#This Row],[stock]]</f>
        <v>100</v>
      </c>
      <c r="R711">
        <v>0</v>
      </c>
      <c r="S711">
        <f>stand_validation_1cycle2[[#This Row],[aws]]</f>
        <v>570.84259033203102</v>
      </c>
      <c r="T711">
        <f>stand_validation_1cycle2[[#This Row],[percent_tree_cover]]*100</f>
        <v>8.3624037638316899</v>
      </c>
    </row>
    <row r="712" spans="1:20" x14ac:dyDescent="0.2">
      <c r="A712">
        <v>1</v>
      </c>
      <c r="B712" t="s">
        <v>730</v>
      </c>
      <c r="C712">
        <v>36.359722222222224</v>
      </c>
      <c r="D712">
        <v>740.37098638732004</v>
      </c>
      <c r="E712">
        <v>6.8544375927432402</v>
      </c>
      <c r="F712">
        <v>26.165375542857099</v>
      </c>
      <c r="G712">
        <v>100</v>
      </c>
      <c r="H712">
        <v>571.660400390625</v>
      </c>
      <c r="I712">
        <v>6.8317506853288995E-2</v>
      </c>
      <c r="K712" s="1" t="str">
        <f>TEXT(stand_validation_1cycle2[[#This Row],[stand_age]], ".0")</f>
        <v>36.4</v>
      </c>
      <c r="L712" s="1" t="str">
        <f t="shared" si="11"/>
        <v>"36.4"</v>
      </c>
      <c r="M712">
        <v>100</v>
      </c>
      <c r="N712">
        <f>0.029*stand_validation_1cycle2[[#This Row],[stand_level_biomass]]</f>
        <v>21.470758605232284</v>
      </c>
      <c r="O712">
        <f>0.213*stand_validation_1cycle2[[#This Row],[stand_level_biomass]]</f>
        <v>157.69902010049915</v>
      </c>
      <c r="P712">
        <f>0.571*stand_validation_1cycle2[[#This Row],[stand_level_biomass]]</f>
        <v>422.75183322715969</v>
      </c>
      <c r="Q712">
        <f>stand_validation_1cycle2[[#This Row],[stock]]</f>
        <v>100</v>
      </c>
      <c r="R712">
        <v>0</v>
      </c>
      <c r="S712">
        <f>stand_validation_1cycle2[[#This Row],[aws]]</f>
        <v>571.660400390625</v>
      </c>
      <c r="T712">
        <f>stand_validation_1cycle2[[#This Row],[percent_tree_cover]]*100</f>
        <v>6.8317506853288998</v>
      </c>
    </row>
    <row r="713" spans="1:20" x14ac:dyDescent="0.2">
      <c r="A713">
        <v>1</v>
      </c>
      <c r="B713" t="s">
        <v>731</v>
      </c>
      <c r="C713">
        <v>36.29545454545454</v>
      </c>
      <c r="D713">
        <v>792.48898960835902</v>
      </c>
      <c r="E713">
        <v>7.0904041877506998</v>
      </c>
      <c r="F713">
        <v>26.117406753246701</v>
      </c>
      <c r="G713">
        <v>99</v>
      </c>
      <c r="H713">
        <v>569.47491455078102</v>
      </c>
      <c r="I713">
        <v>7.0369140898372706E-2</v>
      </c>
      <c r="K713" s="1" t="str">
        <f>TEXT(stand_validation_1cycle2[[#This Row],[stand_age]], ".0")</f>
        <v>36.3</v>
      </c>
      <c r="L713" s="1" t="str">
        <f t="shared" si="11"/>
        <v>"36.3"</v>
      </c>
      <c r="M713">
        <v>100</v>
      </c>
      <c r="N713">
        <f>0.029*stand_validation_1cycle2[[#This Row],[stand_level_biomass]]</f>
        <v>22.982180698642413</v>
      </c>
      <c r="O713">
        <f>0.213*stand_validation_1cycle2[[#This Row],[stand_level_biomass]]</f>
        <v>168.80015478658046</v>
      </c>
      <c r="P713">
        <f>0.571*stand_validation_1cycle2[[#This Row],[stand_level_biomass]]</f>
        <v>452.51121306637299</v>
      </c>
      <c r="Q713">
        <f>stand_validation_1cycle2[[#This Row],[stock]]</f>
        <v>99</v>
      </c>
      <c r="R713">
        <v>0</v>
      </c>
      <c r="S713">
        <f>stand_validation_1cycle2[[#This Row],[aws]]</f>
        <v>569.47491455078102</v>
      </c>
      <c r="T713">
        <f>stand_validation_1cycle2[[#This Row],[percent_tree_cover]]*100</f>
        <v>7.0369140898372704</v>
      </c>
    </row>
    <row r="714" spans="1:20" x14ac:dyDescent="0.2">
      <c r="A714">
        <v>1</v>
      </c>
      <c r="B714" t="s">
        <v>732</v>
      </c>
      <c r="C714">
        <v>38.187500000000007</v>
      </c>
      <c r="D714">
        <v>906.886239878673</v>
      </c>
      <c r="E714">
        <v>7.9741279180202103</v>
      </c>
      <c r="F714">
        <v>27.482366399999901</v>
      </c>
      <c r="G714">
        <v>100</v>
      </c>
      <c r="H714">
        <v>567.18762207031205</v>
      </c>
      <c r="I714">
        <v>7.9462746437279005E-2</v>
      </c>
      <c r="K714" s="1" t="str">
        <f>TEXT(stand_validation_1cycle2[[#This Row],[stand_age]], ".0")</f>
        <v>38.2</v>
      </c>
      <c r="L714" s="1" t="str">
        <f t="shared" si="11"/>
        <v>"38.2"</v>
      </c>
      <c r="M714">
        <v>100</v>
      </c>
      <c r="N714">
        <f>0.029*stand_validation_1cycle2[[#This Row],[stand_level_biomass]]</f>
        <v>26.299700956481519</v>
      </c>
      <c r="O714">
        <f>0.213*stand_validation_1cycle2[[#This Row],[stand_level_biomass]]</f>
        <v>193.16676909415733</v>
      </c>
      <c r="P714">
        <f>0.571*stand_validation_1cycle2[[#This Row],[stand_level_biomass]]</f>
        <v>517.83204297072223</v>
      </c>
      <c r="Q714">
        <f>stand_validation_1cycle2[[#This Row],[stock]]</f>
        <v>100</v>
      </c>
      <c r="R714">
        <v>0</v>
      </c>
      <c r="S714">
        <f>stand_validation_1cycle2[[#This Row],[aws]]</f>
        <v>567.18762207031205</v>
      </c>
      <c r="T714">
        <f>stand_validation_1cycle2[[#This Row],[percent_tree_cover]]*100</f>
        <v>7.9462746437279002</v>
      </c>
    </row>
    <row r="715" spans="1:20" x14ac:dyDescent="0.2">
      <c r="A715">
        <v>1</v>
      </c>
      <c r="B715" t="s">
        <v>733</v>
      </c>
      <c r="C715">
        <v>41.661225658648355</v>
      </c>
      <c r="D715">
        <v>1127.24867190851</v>
      </c>
      <c r="E715">
        <v>9.3084777715298106</v>
      </c>
      <c r="F715">
        <v>29.985629690721598</v>
      </c>
      <c r="G715">
        <v>97</v>
      </c>
      <c r="H715">
        <v>567.18762207031205</v>
      </c>
      <c r="I715">
        <v>9.5061747918712095E-2</v>
      </c>
      <c r="K715" s="1" t="str">
        <f>TEXT(stand_validation_1cycle2[[#This Row],[stand_age]], ".0")</f>
        <v>41.7</v>
      </c>
      <c r="L715" s="1" t="str">
        <f t="shared" si="11"/>
        <v>"41.7"</v>
      </c>
      <c r="M715">
        <v>100</v>
      </c>
      <c r="N715">
        <f>0.029*stand_validation_1cycle2[[#This Row],[stand_level_biomass]]</f>
        <v>32.690211485346794</v>
      </c>
      <c r="O715">
        <f>0.213*stand_validation_1cycle2[[#This Row],[stand_level_biomass]]</f>
        <v>240.10396711651262</v>
      </c>
      <c r="P715">
        <f>0.571*stand_validation_1cycle2[[#This Row],[stand_level_biomass]]</f>
        <v>643.65899165975918</v>
      </c>
      <c r="Q715">
        <f>stand_validation_1cycle2[[#This Row],[stock]]</f>
        <v>97</v>
      </c>
      <c r="R715">
        <v>0</v>
      </c>
      <c r="S715">
        <f>stand_validation_1cycle2[[#This Row],[aws]]</f>
        <v>567.18762207031205</v>
      </c>
      <c r="T715">
        <f>stand_validation_1cycle2[[#This Row],[percent_tree_cover]]*100</f>
        <v>9.5061747918712101</v>
      </c>
    </row>
    <row r="716" spans="1:20" x14ac:dyDescent="0.2">
      <c r="A716">
        <v>1</v>
      </c>
      <c r="B716" t="s">
        <v>734</v>
      </c>
      <c r="C716">
        <v>35.327586206896541</v>
      </c>
      <c r="D716">
        <v>682.93362694140103</v>
      </c>
      <c r="E716">
        <v>3.7268666525645902</v>
      </c>
      <c r="F716">
        <v>25.4218819047619</v>
      </c>
      <c r="G716">
        <v>57</v>
      </c>
      <c r="H716">
        <v>568.69842529296795</v>
      </c>
      <c r="I716">
        <v>6.4126655825288606E-2</v>
      </c>
      <c r="K716" s="1" t="str">
        <f>TEXT(stand_validation_1cycle2[[#This Row],[stand_age]], ".0")</f>
        <v>35.3</v>
      </c>
      <c r="L716" s="1" t="str">
        <f t="shared" si="11"/>
        <v>"35.3"</v>
      </c>
      <c r="M716">
        <v>100</v>
      </c>
      <c r="N716">
        <f>0.029*stand_validation_1cycle2[[#This Row],[stand_level_biomass]]</f>
        <v>19.80507518130063</v>
      </c>
      <c r="O716">
        <f>0.213*stand_validation_1cycle2[[#This Row],[stand_level_biomass]]</f>
        <v>145.46486253851842</v>
      </c>
      <c r="P716">
        <f>0.571*stand_validation_1cycle2[[#This Row],[stand_level_biomass]]</f>
        <v>389.95510098353998</v>
      </c>
      <c r="Q716">
        <f>stand_validation_1cycle2[[#This Row],[stock]]</f>
        <v>57</v>
      </c>
      <c r="R716">
        <v>0</v>
      </c>
      <c r="S716">
        <f>stand_validation_1cycle2[[#This Row],[aws]]</f>
        <v>568.69842529296795</v>
      </c>
      <c r="T716">
        <f>stand_validation_1cycle2[[#This Row],[percent_tree_cover]]*100</f>
        <v>6.4126655825288603</v>
      </c>
    </row>
    <row r="717" spans="1:20" x14ac:dyDescent="0.2">
      <c r="A717">
        <v>1</v>
      </c>
      <c r="B717" t="s">
        <v>735</v>
      </c>
      <c r="C717">
        <v>33.04068462401797</v>
      </c>
      <c r="D717">
        <v>641.48232554884396</v>
      </c>
      <c r="E717">
        <v>5.9063229940476001</v>
      </c>
      <c r="F717">
        <v>23.776181933621899</v>
      </c>
      <c r="G717">
        <v>99</v>
      </c>
      <c r="H717">
        <v>571</v>
      </c>
      <c r="I717">
        <v>5.9873258867037898E-2</v>
      </c>
      <c r="K717" s="1" t="str">
        <f>TEXT(stand_validation_1cycle2[[#This Row],[stand_age]], ".0")</f>
        <v>33.0</v>
      </c>
      <c r="L717" s="1" t="str">
        <f t="shared" si="11"/>
        <v>"33.0"</v>
      </c>
      <c r="M717">
        <v>100</v>
      </c>
      <c r="N717">
        <f>0.029*stand_validation_1cycle2[[#This Row],[stand_level_biomass]]</f>
        <v>18.602987440916475</v>
      </c>
      <c r="O717">
        <f>0.213*stand_validation_1cycle2[[#This Row],[stand_level_biomass]]</f>
        <v>136.63573534190377</v>
      </c>
      <c r="P717">
        <f>0.571*stand_validation_1cycle2[[#This Row],[stand_level_biomass]]</f>
        <v>366.28640788838987</v>
      </c>
      <c r="Q717">
        <f>stand_validation_1cycle2[[#This Row],[stock]]</f>
        <v>99</v>
      </c>
      <c r="R717">
        <v>0</v>
      </c>
      <c r="S717">
        <f>stand_validation_1cycle2[[#This Row],[aws]]</f>
        <v>571</v>
      </c>
      <c r="T717">
        <f>stand_validation_1cycle2[[#This Row],[percent_tree_cover]]*100</f>
        <v>5.9873258867037897</v>
      </c>
    </row>
    <row r="718" spans="1:20" x14ac:dyDescent="0.2">
      <c r="A718">
        <v>1</v>
      </c>
      <c r="B718" t="s">
        <v>736</v>
      </c>
      <c r="C718">
        <v>35.70416666666668</v>
      </c>
      <c r="D718">
        <v>757.71596423314998</v>
      </c>
      <c r="E718">
        <v>6.8971255537202198</v>
      </c>
      <c r="F718">
        <v>25.691900799999999</v>
      </c>
      <c r="G718">
        <v>100</v>
      </c>
      <c r="H718">
        <v>567.18762207031205</v>
      </c>
      <c r="I718">
        <v>6.8723856385147303E-2</v>
      </c>
      <c r="K718" s="1" t="str">
        <f>TEXT(stand_validation_1cycle2[[#This Row],[stand_age]], ".0")</f>
        <v>35.7</v>
      </c>
      <c r="L718" s="1" t="str">
        <f t="shared" si="11"/>
        <v>"35.7"</v>
      </c>
      <c r="M718">
        <v>100</v>
      </c>
      <c r="N718">
        <f>0.029*stand_validation_1cycle2[[#This Row],[stand_level_biomass]]</f>
        <v>21.973762962761349</v>
      </c>
      <c r="O718">
        <f>0.213*stand_validation_1cycle2[[#This Row],[stand_level_biomass]]</f>
        <v>161.39350038166094</v>
      </c>
      <c r="P718">
        <f>0.571*stand_validation_1cycle2[[#This Row],[stand_level_biomass]]</f>
        <v>432.65581557712858</v>
      </c>
      <c r="Q718">
        <f>stand_validation_1cycle2[[#This Row],[stock]]</f>
        <v>100</v>
      </c>
      <c r="R718">
        <v>0</v>
      </c>
      <c r="S718">
        <f>stand_validation_1cycle2[[#This Row],[aws]]</f>
        <v>567.18762207031205</v>
      </c>
      <c r="T718">
        <f>stand_validation_1cycle2[[#This Row],[percent_tree_cover]]*100</f>
        <v>6.8723856385147304</v>
      </c>
    </row>
    <row r="719" spans="1:20" x14ac:dyDescent="0.2">
      <c r="A719">
        <v>1</v>
      </c>
      <c r="B719" t="s">
        <v>737</v>
      </c>
      <c r="C719">
        <v>35.270833333333357</v>
      </c>
      <c r="D719">
        <v>795.06001028732601</v>
      </c>
      <c r="E719">
        <v>7.0887108693104199</v>
      </c>
      <c r="F719">
        <v>25.381980800000001</v>
      </c>
      <c r="G719">
        <v>100</v>
      </c>
      <c r="H719">
        <v>571.96710205078102</v>
      </c>
      <c r="I719">
        <v>7.0635012584606693E-2</v>
      </c>
      <c r="K719" s="1" t="str">
        <f>TEXT(stand_validation_1cycle2[[#This Row],[stand_age]], ".0")</f>
        <v>35.3</v>
      </c>
      <c r="L719" s="1" t="str">
        <f t="shared" si="11"/>
        <v>"35.3"</v>
      </c>
      <c r="M719">
        <v>100</v>
      </c>
      <c r="N719">
        <f>0.029*stand_validation_1cycle2[[#This Row],[stand_level_biomass]]</f>
        <v>23.056740298332457</v>
      </c>
      <c r="O719">
        <f>0.213*stand_validation_1cycle2[[#This Row],[stand_level_biomass]]</f>
        <v>169.34778219120042</v>
      </c>
      <c r="P719">
        <f>0.571*stand_validation_1cycle2[[#This Row],[stand_level_biomass]]</f>
        <v>453.97926587406312</v>
      </c>
      <c r="Q719">
        <f>stand_validation_1cycle2[[#This Row],[stock]]</f>
        <v>100</v>
      </c>
      <c r="R719">
        <v>0</v>
      </c>
      <c r="S719">
        <f>stand_validation_1cycle2[[#This Row],[aws]]</f>
        <v>571.96710205078102</v>
      </c>
      <c r="T719">
        <f>stand_validation_1cycle2[[#This Row],[percent_tree_cover]]*100</f>
        <v>7.0635012584606693</v>
      </c>
    </row>
    <row r="720" spans="1:20" x14ac:dyDescent="0.2">
      <c r="A720">
        <v>1</v>
      </c>
      <c r="B720" t="s">
        <v>738</v>
      </c>
      <c r="C720">
        <v>34.523526077097522</v>
      </c>
      <c r="D720">
        <v>637.31828757109702</v>
      </c>
      <c r="E720">
        <v>5.9608759650790297</v>
      </c>
      <c r="F720">
        <v>24.840265189504301</v>
      </c>
      <c r="G720">
        <v>98</v>
      </c>
      <c r="H720">
        <v>573.88830566406205</v>
      </c>
      <c r="I720">
        <v>6.0100632665520799E-2</v>
      </c>
      <c r="K720" s="1" t="str">
        <f>TEXT(stand_validation_1cycle2[[#This Row],[stand_age]], ".0")</f>
        <v>34.5</v>
      </c>
      <c r="L720" s="1" t="str">
        <f t="shared" si="11"/>
        <v>"34.5"</v>
      </c>
      <c r="M720">
        <v>100</v>
      </c>
      <c r="N720">
        <f>0.029*stand_validation_1cycle2[[#This Row],[stand_level_biomass]]</f>
        <v>18.482230339561813</v>
      </c>
      <c r="O720">
        <f>0.213*stand_validation_1cycle2[[#This Row],[stand_level_biomass]]</f>
        <v>135.74879525264367</v>
      </c>
      <c r="P720">
        <f>0.571*stand_validation_1cycle2[[#This Row],[stand_level_biomass]]</f>
        <v>363.90874220309638</v>
      </c>
      <c r="Q720">
        <f>stand_validation_1cycle2[[#This Row],[stock]]</f>
        <v>98</v>
      </c>
      <c r="R720">
        <v>0</v>
      </c>
      <c r="S720">
        <f>stand_validation_1cycle2[[#This Row],[aws]]</f>
        <v>573.88830566406205</v>
      </c>
      <c r="T720">
        <f>stand_validation_1cycle2[[#This Row],[percent_tree_cover]]*100</f>
        <v>6.0100632665520797</v>
      </c>
    </row>
    <row r="721" spans="1:20" x14ac:dyDescent="0.2">
      <c r="A721">
        <v>1</v>
      </c>
      <c r="B721" t="s">
        <v>739</v>
      </c>
      <c r="C721">
        <v>39.157407407407405</v>
      </c>
      <c r="D721">
        <v>985.74294670191205</v>
      </c>
      <c r="E721">
        <v>6.1414790581504297</v>
      </c>
      <c r="F721">
        <v>28.174000634920599</v>
      </c>
      <c r="G721">
        <v>72</v>
      </c>
      <c r="H721">
        <v>572.56011962890602</v>
      </c>
      <c r="I721">
        <v>8.3503294753266205E-2</v>
      </c>
      <c r="K721" s="1" t="str">
        <f>TEXT(stand_validation_1cycle2[[#This Row],[stand_age]], ".0")</f>
        <v>39.2</v>
      </c>
      <c r="L721" s="1" t="str">
        <f t="shared" si="11"/>
        <v>"39.2"</v>
      </c>
      <c r="M721">
        <v>100</v>
      </c>
      <c r="N721">
        <f>0.029*stand_validation_1cycle2[[#This Row],[stand_level_biomass]]</f>
        <v>28.586545454355452</v>
      </c>
      <c r="O721">
        <f>0.213*stand_validation_1cycle2[[#This Row],[stand_level_biomass]]</f>
        <v>209.96324764750727</v>
      </c>
      <c r="P721">
        <f>0.571*stand_validation_1cycle2[[#This Row],[stand_level_biomass]]</f>
        <v>562.85922256679169</v>
      </c>
      <c r="Q721">
        <f>stand_validation_1cycle2[[#This Row],[stock]]</f>
        <v>72</v>
      </c>
      <c r="R721">
        <v>0</v>
      </c>
      <c r="S721">
        <f>stand_validation_1cycle2[[#This Row],[aws]]</f>
        <v>572.56011962890602</v>
      </c>
      <c r="T721">
        <f>stand_validation_1cycle2[[#This Row],[percent_tree_cover]]*100</f>
        <v>8.3503294753266211</v>
      </c>
    </row>
    <row r="722" spans="1:20" x14ac:dyDescent="0.2">
      <c r="A722">
        <v>1</v>
      </c>
      <c r="B722" t="s">
        <v>740</v>
      </c>
      <c r="C722">
        <v>34.049603174603178</v>
      </c>
      <c r="D722">
        <v>767.31390980462299</v>
      </c>
      <c r="E722">
        <v>4.7551264214459597</v>
      </c>
      <c r="F722">
        <v>24.497194448979499</v>
      </c>
      <c r="G722">
        <v>70</v>
      </c>
      <c r="H722">
        <v>569.60998535156205</v>
      </c>
      <c r="I722">
        <v>6.8852033301012305E-2</v>
      </c>
      <c r="K722" s="1" t="str">
        <f>TEXT(stand_validation_1cycle2[[#This Row],[stand_age]], ".0")</f>
        <v>34.0</v>
      </c>
      <c r="L722" s="1" t="str">
        <f t="shared" si="11"/>
        <v>"34.0"</v>
      </c>
      <c r="M722">
        <v>100</v>
      </c>
      <c r="N722">
        <f>0.029*stand_validation_1cycle2[[#This Row],[stand_level_biomass]]</f>
        <v>22.252103384334067</v>
      </c>
      <c r="O722">
        <f>0.213*stand_validation_1cycle2[[#This Row],[stand_level_biomass]]</f>
        <v>163.43786278838471</v>
      </c>
      <c r="P722">
        <f>0.571*stand_validation_1cycle2[[#This Row],[stand_level_biomass]]</f>
        <v>438.13624249843969</v>
      </c>
      <c r="Q722">
        <f>stand_validation_1cycle2[[#This Row],[stock]]</f>
        <v>70</v>
      </c>
      <c r="R722">
        <v>0</v>
      </c>
      <c r="S722">
        <f>stand_validation_1cycle2[[#This Row],[aws]]</f>
        <v>569.60998535156205</v>
      </c>
      <c r="T722">
        <f>stand_validation_1cycle2[[#This Row],[percent_tree_cover]]*100</f>
        <v>6.8852033301012305</v>
      </c>
    </row>
    <row r="723" spans="1:20" x14ac:dyDescent="0.2">
      <c r="A723">
        <v>1</v>
      </c>
      <c r="B723" t="s">
        <v>741</v>
      </c>
      <c r="C723">
        <v>38.218750000000021</v>
      </c>
      <c r="D723">
        <v>846.38775554666495</v>
      </c>
      <c r="E723">
        <v>6.1160588611939097</v>
      </c>
      <c r="F723">
        <v>27.503605142857101</v>
      </c>
      <c r="G723">
        <v>80</v>
      </c>
      <c r="H723">
        <v>574.29119873046795</v>
      </c>
      <c r="I723">
        <v>7.6009200942677393E-2</v>
      </c>
      <c r="K723" s="1" t="str">
        <f>TEXT(stand_validation_1cycle2[[#This Row],[stand_age]], ".0")</f>
        <v>38.2</v>
      </c>
      <c r="L723" s="1" t="str">
        <f t="shared" si="11"/>
        <v>"38.2"</v>
      </c>
      <c r="M723">
        <v>100</v>
      </c>
      <c r="N723">
        <f>0.029*stand_validation_1cycle2[[#This Row],[stand_level_biomass]]</f>
        <v>24.545244910853285</v>
      </c>
      <c r="O723">
        <f>0.213*stand_validation_1cycle2[[#This Row],[stand_level_biomass]]</f>
        <v>180.28059193143963</v>
      </c>
      <c r="P723">
        <f>0.571*stand_validation_1cycle2[[#This Row],[stand_level_biomass]]</f>
        <v>483.28740841714563</v>
      </c>
      <c r="Q723">
        <f>stand_validation_1cycle2[[#This Row],[stock]]</f>
        <v>80</v>
      </c>
      <c r="R723">
        <v>0</v>
      </c>
      <c r="S723">
        <f>stand_validation_1cycle2[[#This Row],[aws]]</f>
        <v>574.29119873046795</v>
      </c>
      <c r="T723">
        <f>stand_validation_1cycle2[[#This Row],[percent_tree_cover]]*100</f>
        <v>7.6009200942677397</v>
      </c>
    </row>
    <row r="724" spans="1:20" x14ac:dyDescent="0.2">
      <c r="A724">
        <v>1</v>
      </c>
      <c r="B724" t="s">
        <v>742</v>
      </c>
      <c r="C724">
        <v>37.747222222222241</v>
      </c>
      <c r="D724">
        <v>864.36149012029603</v>
      </c>
      <c r="E724">
        <v>7.7205629063655001</v>
      </c>
      <c r="F724">
        <v>27.165718171428502</v>
      </c>
      <c r="G724">
        <v>100</v>
      </c>
      <c r="H724">
        <v>566.87017822265602</v>
      </c>
      <c r="I724">
        <v>7.6937910956638697E-2</v>
      </c>
      <c r="K724" s="1" t="str">
        <f>TEXT(stand_validation_1cycle2[[#This Row],[stand_age]], ".0")</f>
        <v>37.7</v>
      </c>
      <c r="L724" s="1" t="str">
        <f t="shared" si="11"/>
        <v>"37.7"</v>
      </c>
      <c r="M724">
        <v>100</v>
      </c>
      <c r="N724">
        <f>0.029*stand_validation_1cycle2[[#This Row],[stand_level_biomass]]</f>
        <v>25.066483213488585</v>
      </c>
      <c r="O724">
        <f>0.213*stand_validation_1cycle2[[#This Row],[stand_level_biomass]]</f>
        <v>184.10899739562305</v>
      </c>
      <c r="P724">
        <f>0.571*stand_validation_1cycle2[[#This Row],[stand_level_biomass]]</f>
        <v>493.55041085868896</v>
      </c>
      <c r="Q724">
        <f>stand_validation_1cycle2[[#This Row],[stock]]</f>
        <v>100</v>
      </c>
      <c r="R724">
        <v>0</v>
      </c>
      <c r="S724">
        <f>stand_validation_1cycle2[[#This Row],[aws]]</f>
        <v>566.87017822265602</v>
      </c>
      <c r="T724">
        <f>stand_validation_1cycle2[[#This Row],[percent_tree_cover]]*100</f>
        <v>7.6937910956638698</v>
      </c>
    </row>
    <row r="725" spans="1:20" x14ac:dyDescent="0.2">
      <c r="A725">
        <v>1</v>
      </c>
      <c r="B725" t="s">
        <v>743</v>
      </c>
      <c r="C725">
        <v>39.427777777777798</v>
      </c>
      <c r="D725">
        <v>1081.0783639235899</v>
      </c>
      <c r="E725">
        <v>9.1236437385521807</v>
      </c>
      <c r="F725">
        <v>28.374661257142801</v>
      </c>
      <c r="G725">
        <v>100</v>
      </c>
      <c r="H725">
        <v>566.72247314453102</v>
      </c>
      <c r="I725">
        <v>9.0896369205058003E-2</v>
      </c>
      <c r="K725" s="1" t="str">
        <f>TEXT(stand_validation_1cycle2[[#This Row],[stand_age]], ".0")</f>
        <v>39.4</v>
      </c>
      <c r="L725" s="1" t="str">
        <f t="shared" si="11"/>
        <v>"39.4"</v>
      </c>
      <c r="M725">
        <v>100</v>
      </c>
      <c r="N725">
        <f>0.029*stand_validation_1cycle2[[#This Row],[stand_level_biomass]]</f>
        <v>31.35127255378411</v>
      </c>
      <c r="O725">
        <f>0.213*stand_validation_1cycle2[[#This Row],[stand_level_biomass]]</f>
        <v>230.26969151572465</v>
      </c>
      <c r="P725">
        <f>0.571*stand_validation_1cycle2[[#This Row],[stand_level_biomass]]</f>
        <v>617.29574580036979</v>
      </c>
      <c r="Q725">
        <f>stand_validation_1cycle2[[#This Row],[stock]]</f>
        <v>100</v>
      </c>
      <c r="R725">
        <v>0</v>
      </c>
      <c r="S725">
        <f>stand_validation_1cycle2[[#This Row],[aws]]</f>
        <v>566.72247314453102</v>
      </c>
      <c r="T725">
        <f>stand_validation_1cycle2[[#This Row],[percent_tree_cover]]*100</f>
        <v>9.0896369205058001</v>
      </c>
    </row>
    <row r="726" spans="1:20" x14ac:dyDescent="0.2">
      <c r="A726">
        <v>1</v>
      </c>
      <c r="B726" t="s">
        <v>744</v>
      </c>
      <c r="C726">
        <v>39.231944444444473</v>
      </c>
      <c r="D726">
        <v>936.30145146913003</v>
      </c>
      <c r="E726">
        <v>8.2493659919938604</v>
      </c>
      <c r="F726">
        <v>28.233946971428502</v>
      </c>
      <c r="G726">
        <v>100</v>
      </c>
      <c r="H726">
        <v>571.11138916015602</v>
      </c>
      <c r="I726">
        <v>8.2191760029386302E-2</v>
      </c>
      <c r="K726" s="1" t="str">
        <f>TEXT(stand_validation_1cycle2[[#This Row],[stand_age]], ".0")</f>
        <v>39.2</v>
      </c>
      <c r="L726" s="1" t="str">
        <f t="shared" si="11"/>
        <v>"39.2"</v>
      </c>
      <c r="M726">
        <v>100</v>
      </c>
      <c r="N726">
        <f>0.029*stand_validation_1cycle2[[#This Row],[stand_level_biomass]]</f>
        <v>27.152742092604772</v>
      </c>
      <c r="O726">
        <f>0.213*stand_validation_1cycle2[[#This Row],[stand_level_biomass]]</f>
        <v>199.43220916292469</v>
      </c>
      <c r="P726">
        <f>0.571*stand_validation_1cycle2[[#This Row],[stand_level_biomass]]</f>
        <v>534.62812878887325</v>
      </c>
      <c r="Q726">
        <f>stand_validation_1cycle2[[#This Row],[stock]]</f>
        <v>100</v>
      </c>
      <c r="R726">
        <v>0</v>
      </c>
      <c r="S726">
        <f>stand_validation_1cycle2[[#This Row],[aws]]</f>
        <v>571.11138916015602</v>
      </c>
      <c r="T726">
        <f>stand_validation_1cycle2[[#This Row],[percent_tree_cover]]*100</f>
        <v>8.2191760029386298</v>
      </c>
    </row>
    <row r="727" spans="1:20" x14ac:dyDescent="0.2">
      <c r="A727">
        <v>1</v>
      </c>
      <c r="B727" t="s">
        <v>745</v>
      </c>
      <c r="C727">
        <v>37.819023569023592</v>
      </c>
      <c r="D727">
        <v>920.73481983075806</v>
      </c>
      <c r="E727">
        <v>7.9762618448301499</v>
      </c>
      <c r="F727">
        <v>27.211766580086501</v>
      </c>
      <c r="G727">
        <v>99</v>
      </c>
      <c r="H727">
        <v>575.95184326171795</v>
      </c>
      <c r="I727">
        <v>7.9441071798926899E-2</v>
      </c>
      <c r="K727" s="1" t="str">
        <f>TEXT(stand_validation_1cycle2[[#This Row],[stand_age]], ".0")</f>
        <v>37.8</v>
      </c>
      <c r="L727" s="1" t="str">
        <f t="shared" si="11"/>
        <v>"37.8"</v>
      </c>
      <c r="M727">
        <v>100</v>
      </c>
      <c r="N727">
        <f>0.029*stand_validation_1cycle2[[#This Row],[stand_level_biomass]]</f>
        <v>26.701309775091985</v>
      </c>
      <c r="O727">
        <f>0.213*stand_validation_1cycle2[[#This Row],[stand_level_biomass]]</f>
        <v>196.11651662395147</v>
      </c>
      <c r="P727">
        <f>0.571*stand_validation_1cycle2[[#This Row],[stand_level_biomass]]</f>
        <v>525.73958212336277</v>
      </c>
      <c r="Q727">
        <f>stand_validation_1cycle2[[#This Row],[stock]]</f>
        <v>99</v>
      </c>
      <c r="R727">
        <v>0</v>
      </c>
      <c r="S727">
        <f>stand_validation_1cycle2[[#This Row],[aws]]</f>
        <v>575.95184326171795</v>
      </c>
      <c r="T727">
        <f>stand_validation_1cycle2[[#This Row],[percent_tree_cover]]*100</f>
        <v>7.9441071798926899</v>
      </c>
    </row>
    <row r="728" spans="1:20" x14ac:dyDescent="0.2">
      <c r="A728">
        <v>1</v>
      </c>
      <c r="B728" t="s">
        <v>746</v>
      </c>
      <c r="C728">
        <v>37.939613526570049</v>
      </c>
      <c r="D728">
        <v>879.89676998908897</v>
      </c>
      <c r="E728">
        <v>7.1890494116752599</v>
      </c>
      <c r="F728">
        <v>27.3017590062111</v>
      </c>
      <c r="G728">
        <v>92</v>
      </c>
      <c r="H728">
        <v>569.22906494140602</v>
      </c>
      <c r="I728">
        <v>7.8671996103723496E-2</v>
      </c>
      <c r="K728" s="1" t="str">
        <f>TEXT(stand_validation_1cycle2[[#This Row],[stand_age]], ".0")</f>
        <v>37.9</v>
      </c>
      <c r="L728" s="1" t="str">
        <f t="shared" si="11"/>
        <v>"37.9"</v>
      </c>
      <c r="M728">
        <v>100</v>
      </c>
      <c r="N728">
        <f>0.029*stand_validation_1cycle2[[#This Row],[stand_level_biomass]]</f>
        <v>25.517006329683582</v>
      </c>
      <c r="O728">
        <f>0.213*stand_validation_1cycle2[[#This Row],[stand_level_biomass]]</f>
        <v>187.41801200767594</v>
      </c>
      <c r="P728">
        <f>0.571*stand_validation_1cycle2[[#This Row],[stand_level_biomass]]</f>
        <v>502.42105566376978</v>
      </c>
      <c r="Q728">
        <f>stand_validation_1cycle2[[#This Row],[stock]]</f>
        <v>92</v>
      </c>
      <c r="R728">
        <v>0</v>
      </c>
      <c r="S728">
        <f>stand_validation_1cycle2[[#This Row],[aws]]</f>
        <v>569.22906494140602</v>
      </c>
      <c r="T728">
        <f>stand_validation_1cycle2[[#This Row],[percent_tree_cover]]*100</f>
        <v>7.8671996103723494</v>
      </c>
    </row>
    <row r="729" spans="1:20" x14ac:dyDescent="0.2">
      <c r="A729">
        <v>1</v>
      </c>
      <c r="B729" t="s">
        <v>747</v>
      </c>
      <c r="C729">
        <v>40.441520467836256</v>
      </c>
      <c r="D729">
        <v>1226.06815790625</v>
      </c>
      <c r="E729">
        <v>3.8310073074384299</v>
      </c>
      <c r="F729">
        <v>29.109296842105199</v>
      </c>
      <c r="G729">
        <v>38</v>
      </c>
      <c r="H729">
        <v>569.22906494140602</v>
      </c>
      <c r="I729">
        <v>0.10159711676402</v>
      </c>
      <c r="K729" s="1" t="str">
        <f>TEXT(stand_validation_1cycle2[[#This Row],[stand_age]], ".0")</f>
        <v>40.4</v>
      </c>
      <c r="L729" s="1" t="str">
        <f t="shared" si="11"/>
        <v>"40.4"</v>
      </c>
      <c r="M729">
        <v>100</v>
      </c>
      <c r="N729">
        <f>0.029*stand_validation_1cycle2[[#This Row],[stand_level_biomass]]</f>
        <v>35.55597657928125</v>
      </c>
      <c r="O729">
        <f>0.213*stand_validation_1cycle2[[#This Row],[stand_level_biomass]]</f>
        <v>261.15251763403126</v>
      </c>
      <c r="P729">
        <f>0.571*stand_validation_1cycle2[[#This Row],[stand_level_biomass]]</f>
        <v>700.08491816446872</v>
      </c>
      <c r="Q729">
        <f>stand_validation_1cycle2[[#This Row],[stock]]</f>
        <v>38</v>
      </c>
      <c r="R729">
        <v>0</v>
      </c>
      <c r="S729">
        <f>stand_validation_1cycle2[[#This Row],[aws]]</f>
        <v>569.22906494140602</v>
      </c>
      <c r="T729">
        <f>stand_validation_1cycle2[[#This Row],[percent_tree_cover]]*100</f>
        <v>10.159711676402001</v>
      </c>
    </row>
    <row r="730" spans="1:20" x14ac:dyDescent="0.2">
      <c r="A730">
        <v>1</v>
      </c>
      <c r="B730" t="s">
        <v>748</v>
      </c>
      <c r="C730">
        <v>35.872628726287267</v>
      </c>
      <c r="D730">
        <v>691.58018505425002</v>
      </c>
      <c r="E730">
        <v>5.3620562039801101</v>
      </c>
      <c r="F730">
        <v>25.815603982608799</v>
      </c>
      <c r="G730">
        <v>82</v>
      </c>
      <c r="H730">
        <v>568.08978271484295</v>
      </c>
      <c r="I730">
        <v>6.3924522224276498E-2</v>
      </c>
      <c r="K730" s="1" t="str">
        <f>TEXT(stand_validation_1cycle2[[#This Row],[stand_age]], ".0")</f>
        <v>35.9</v>
      </c>
      <c r="L730" s="1" t="str">
        <f t="shared" si="11"/>
        <v>"35.9"</v>
      </c>
      <c r="M730">
        <v>100</v>
      </c>
      <c r="N730">
        <f>0.029*stand_validation_1cycle2[[#This Row],[stand_level_biomass]]</f>
        <v>20.055825366573252</v>
      </c>
      <c r="O730">
        <f>0.213*stand_validation_1cycle2[[#This Row],[stand_level_biomass]]</f>
        <v>147.30657941655525</v>
      </c>
      <c r="P730">
        <f>0.571*stand_validation_1cycle2[[#This Row],[stand_level_biomass]]</f>
        <v>394.89228566597671</v>
      </c>
      <c r="Q730">
        <f>stand_validation_1cycle2[[#This Row],[stock]]</f>
        <v>82</v>
      </c>
      <c r="R730">
        <v>0</v>
      </c>
      <c r="S730">
        <f>stand_validation_1cycle2[[#This Row],[aws]]</f>
        <v>568.08978271484295</v>
      </c>
      <c r="T730">
        <f>stand_validation_1cycle2[[#This Row],[percent_tree_cover]]*100</f>
        <v>6.3924522224276501</v>
      </c>
    </row>
    <row r="731" spans="1:20" x14ac:dyDescent="0.2">
      <c r="A731">
        <v>1</v>
      </c>
      <c r="B731" t="s">
        <v>749</v>
      </c>
      <c r="C731">
        <v>37.38750000000001</v>
      </c>
      <c r="D731">
        <v>832.25800415311801</v>
      </c>
      <c r="E731">
        <v>7.4695221644079597</v>
      </c>
      <c r="F731">
        <v>26.9033933989821</v>
      </c>
      <c r="G731">
        <v>100</v>
      </c>
      <c r="H731">
        <v>573.90319824218705</v>
      </c>
      <c r="I731">
        <v>7.4587182548757305E-2</v>
      </c>
      <c r="K731" s="1" t="str">
        <f>TEXT(stand_validation_1cycle2[[#This Row],[stand_age]], ".0")</f>
        <v>37.4</v>
      </c>
      <c r="L731" s="1" t="str">
        <f t="shared" si="11"/>
        <v>"37.4"</v>
      </c>
      <c r="M731">
        <v>100</v>
      </c>
      <c r="N731">
        <f>0.029*stand_validation_1cycle2[[#This Row],[stand_level_biomass]]</f>
        <v>24.135482120440422</v>
      </c>
      <c r="O731">
        <f>0.213*stand_validation_1cycle2[[#This Row],[stand_level_biomass]]</f>
        <v>177.27095488461413</v>
      </c>
      <c r="P731">
        <f>0.571*stand_validation_1cycle2[[#This Row],[stand_level_biomass]]</f>
        <v>475.21932037143034</v>
      </c>
      <c r="Q731">
        <f>stand_validation_1cycle2[[#This Row],[stock]]</f>
        <v>100</v>
      </c>
      <c r="R731">
        <v>0</v>
      </c>
      <c r="S731">
        <f>stand_validation_1cycle2[[#This Row],[aws]]</f>
        <v>573.90319824218705</v>
      </c>
      <c r="T731">
        <f>stand_validation_1cycle2[[#This Row],[percent_tree_cover]]*100</f>
        <v>7.4587182548757305</v>
      </c>
    </row>
    <row r="732" spans="1:20" x14ac:dyDescent="0.2">
      <c r="A732">
        <v>1</v>
      </c>
      <c r="B732" t="s">
        <v>750</v>
      </c>
      <c r="C732">
        <v>34.963888888888903</v>
      </c>
      <c r="D732">
        <v>664.44302810564795</v>
      </c>
      <c r="E732">
        <v>6.2843759707952902</v>
      </c>
      <c r="F732">
        <v>25.157532999063498</v>
      </c>
      <c r="G732">
        <v>100</v>
      </c>
      <c r="H732">
        <v>568.08978271484295</v>
      </c>
      <c r="I732">
        <v>6.2624771157174797E-2</v>
      </c>
      <c r="K732" s="1" t="str">
        <f>TEXT(stand_validation_1cycle2[[#This Row],[stand_age]], ".0")</f>
        <v>35.0</v>
      </c>
      <c r="L732" s="1" t="str">
        <f t="shared" si="11"/>
        <v>"35.0"</v>
      </c>
      <c r="M732">
        <v>100</v>
      </c>
      <c r="N732">
        <f>0.029*stand_validation_1cycle2[[#This Row],[stand_level_biomass]]</f>
        <v>19.268847815063793</v>
      </c>
      <c r="O732">
        <f>0.213*stand_validation_1cycle2[[#This Row],[stand_level_biomass]]</f>
        <v>141.52636498650301</v>
      </c>
      <c r="P732">
        <f>0.571*stand_validation_1cycle2[[#This Row],[stand_level_biomass]]</f>
        <v>379.39696904832493</v>
      </c>
      <c r="Q732">
        <f>stand_validation_1cycle2[[#This Row],[stock]]</f>
        <v>100</v>
      </c>
      <c r="R732">
        <v>0</v>
      </c>
      <c r="S732">
        <f>stand_validation_1cycle2[[#This Row],[aws]]</f>
        <v>568.08978271484295</v>
      </c>
      <c r="T732">
        <f>stand_validation_1cycle2[[#This Row],[percent_tree_cover]]*100</f>
        <v>6.2624771157174797</v>
      </c>
    </row>
    <row r="733" spans="1:20" x14ac:dyDescent="0.2">
      <c r="A733">
        <v>1</v>
      </c>
      <c r="B733" t="s">
        <v>751</v>
      </c>
      <c r="C733">
        <v>38.816666666666684</v>
      </c>
      <c r="D733">
        <v>896.83390651580805</v>
      </c>
      <c r="E733">
        <v>7.9879061580006896</v>
      </c>
      <c r="F733">
        <v>27.937420265399901</v>
      </c>
      <c r="G733">
        <v>100</v>
      </c>
      <c r="H733">
        <v>574.93792724609295</v>
      </c>
      <c r="I733">
        <v>7.9600369823953201E-2</v>
      </c>
      <c r="K733" s="1" t="str">
        <f>TEXT(stand_validation_1cycle2[[#This Row],[stand_age]], ".0")</f>
        <v>38.8</v>
      </c>
      <c r="L733" s="1" t="str">
        <f t="shared" si="11"/>
        <v>"38.8"</v>
      </c>
      <c r="M733">
        <v>100</v>
      </c>
      <c r="N733">
        <f>0.029*stand_validation_1cycle2[[#This Row],[stand_level_biomass]]</f>
        <v>26.008183288958435</v>
      </c>
      <c r="O733">
        <f>0.213*stand_validation_1cycle2[[#This Row],[stand_level_biomass]]</f>
        <v>191.02562208786711</v>
      </c>
      <c r="P733">
        <f>0.571*stand_validation_1cycle2[[#This Row],[stand_level_biomass]]</f>
        <v>512.09216062052633</v>
      </c>
      <c r="Q733">
        <f>stand_validation_1cycle2[[#This Row],[stock]]</f>
        <v>100</v>
      </c>
      <c r="R733">
        <v>0</v>
      </c>
      <c r="S733">
        <f>stand_validation_1cycle2[[#This Row],[aws]]</f>
        <v>574.93792724609295</v>
      </c>
      <c r="T733">
        <f>stand_validation_1cycle2[[#This Row],[percent_tree_cover]]*100</f>
        <v>7.9600369823953203</v>
      </c>
    </row>
    <row r="734" spans="1:20" x14ac:dyDescent="0.2">
      <c r="A734">
        <v>1</v>
      </c>
      <c r="B734" t="s">
        <v>752</v>
      </c>
      <c r="C734">
        <v>39.418055555555554</v>
      </c>
      <c r="D734">
        <v>979.60924020962602</v>
      </c>
      <c r="E734">
        <v>8.5142776509151599</v>
      </c>
      <c r="F734">
        <v>28.368301998832798</v>
      </c>
      <c r="G734">
        <v>100</v>
      </c>
      <c r="H734">
        <v>569.19818115234295</v>
      </c>
      <c r="I734">
        <v>8.4829866031531101E-2</v>
      </c>
      <c r="K734" s="1" t="str">
        <f>TEXT(stand_validation_1cycle2[[#This Row],[stand_age]], ".0")</f>
        <v>39.4</v>
      </c>
      <c r="L734" s="1" t="str">
        <f t="shared" si="11"/>
        <v>"39.4"</v>
      </c>
      <c r="M734">
        <v>100</v>
      </c>
      <c r="N734">
        <f>0.029*stand_validation_1cycle2[[#This Row],[stand_level_biomass]]</f>
        <v>28.408667966079157</v>
      </c>
      <c r="O734">
        <f>0.213*stand_validation_1cycle2[[#This Row],[stand_level_biomass]]</f>
        <v>208.65676816465034</v>
      </c>
      <c r="P734">
        <f>0.571*stand_validation_1cycle2[[#This Row],[stand_level_biomass]]</f>
        <v>559.35687615969641</v>
      </c>
      <c r="Q734">
        <f>stand_validation_1cycle2[[#This Row],[stock]]</f>
        <v>100</v>
      </c>
      <c r="R734">
        <v>0</v>
      </c>
      <c r="S734">
        <f>stand_validation_1cycle2[[#This Row],[aws]]</f>
        <v>569.19818115234295</v>
      </c>
      <c r="T734">
        <f>stand_validation_1cycle2[[#This Row],[percent_tree_cover]]*100</f>
        <v>8.48298660315311</v>
      </c>
    </row>
    <row r="735" spans="1:20" x14ac:dyDescent="0.2">
      <c r="A735">
        <v>1</v>
      </c>
      <c r="B735" t="s">
        <v>753</v>
      </c>
      <c r="C735">
        <v>38.572222222222237</v>
      </c>
      <c r="D735">
        <v>994.87371745623295</v>
      </c>
      <c r="E735">
        <v>8.5340013549925597</v>
      </c>
      <c r="F735">
        <v>27.761627069418399</v>
      </c>
      <c r="G735">
        <v>99</v>
      </c>
      <c r="H735">
        <v>624.3388671875</v>
      </c>
      <c r="I735">
        <v>8.4435728042666705E-2</v>
      </c>
      <c r="K735" s="1" t="str">
        <f>TEXT(stand_validation_1cycle2[[#This Row],[stand_age]], ".0")</f>
        <v>38.6</v>
      </c>
      <c r="L735" s="1" t="str">
        <f t="shared" si="11"/>
        <v>"38.6"</v>
      </c>
      <c r="M735">
        <v>100</v>
      </c>
      <c r="N735">
        <f>0.029*stand_validation_1cycle2[[#This Row],[stand_level_biomass]]</f>
        <v>28.851337806230756</v>
      </c>
      <c r="O735">
        <f>0.213*stand_validation_1cycle2[[#This Row],[stand_level_biomass]]</f>
        <v>211.90810181817761</v>
      </c>
      <c r="P735">
        <f>0.571*stand_validation_1cycle2[[#This Row],[stand_level_biomass]]</f>
        <v>568.072892667509</v>
      </c>
      <c r="Q735">
        <f>stand_validation_1cycle2[[#This Row],[stock]]</f>
        <v>99</v>
      </c>
      <c r="R735">
        <v>0</v>
      </c>
      <c r="S735">
        <f>stand_validation_1cycle2[[#This Row],[aws]]</f>
        <v>624.3388671875</v>
      </c>
      <c r="T735">
        <f>stand_validation_1cycle2[[#This Row],[percent_tree_cover]]*100</f>
        <v>8.4435728042666707</v>
      </c>
    </row>
    <row r="736" spans="1:20" x14ac:dyDescent="0.2">
      <c r="A736">
        <v>1</v>
      </c>
      <c r="B736" t="s">
        <v>754</v>
      </c>
      <c r="C736">
        <v>38.466666666666676</v>
      </c>
      <c r="D736">
        <v>848.50641408415504</v>
      </c>
      <c r="E736">
        <v>7.6722703440945201</v>
      </c>
      <c r="F736">
        <v>27.681508065576399</v>
      </c>
      <c r="G736">
        <v>100</v>
      </c>
      <c r="H736">
        <v>568.19683837890602</v>
      </c>
      <c r="I736">
        <v>7.6449717796634203E-2</v>
      </c>
      <c r="K736" s="1" t="str">
        <f>TEXT(stand_validation_1cycle2[[#This Row],[stand_age]], ".0")</f>
        <v>38.5</v>
      </c>
      <c r="L736" s="1" t="str">
        <f t="shared" si="11"/>
        <v>"38.5"</v>
      </c>
      <c r="M736">
        <v>100</v>
      </c>
      <c r="N736">
        <f>0.029*stand_validation_1cycle2[[#This Row],[stand_level_biomass]]</f>
        <v>24.606686008440498</v>
      </c>
      <c r="O736">
        <f>0.213*stand_validation_1cycle2[[#This Row],[stand_level_biomass]]</f>
        <v>180.73186619992501</v>
      </c>
      <c r="P736">
        <f>0.571*stand_validation_1cycle2[[#This Row],[stand_level_biomass]]</f>
        <v>484.49716244205251</v>
      </c>
      <c r="Q736">
        <f>stand_validation_1cycle2[[#This Row],[stock]]</f>
        <v>100</v>
      </c>
      <c r="R736">
        <v>0</v>
      </c>
      <c r="S736">
        <f>stand_validation_1cycle2[[#This Row],[aws]]</f>
        <v>568.19683837890602</v>
      </c>
      <c r="T736">
        <f>stand_validation_1cycle2[[#This Row],[percent_tree_cover]]*100</f>
        <v>7.64497177966342</v>
      </c>
    </row>
    <row r="737" spans="1:20" x14ac:dyDescent="0.2">
      <c r="A737">
        <v>1</v>
      </c>
      <c r="B737" t="s">
        <v>755</v>
      </c>
      <c r="C737">
        <v>36.241666666666681</v>
      </c>
      <c r="D737">
        <v>695.13652217155402</v>
      </c>
      <c r="E737">
        <v>6.5894214758662102</v>
      </c>
      <c r="F737">
        <v>26.075947132523499</v>
      </c>
      <c r="G737">
        <v>100</v>
      </c>
      <c r="H737">
        <v>573.12579345703102</v>
      </c>
      <c r="I737">
        <v>6.5656968035251895E-2</v>
      </c>
      <c r="K737" s="1" t="str">
        <f>TEXT(stand_validation_1cycle2[[#This Row],[stand_age]], ".0")</f>
        <v>36.2</v>
      </c>
      <c r="L737" s="1" t="str">
        <f t="shared" si="11"/>
        <v>"36.2"</v>
      </c>
      <c r="M737">
        <v>100</v>
      </c>
      <c r="N737">
        <f>0.029*stand_validation_1cycle2[[#This Row],[stand_level_biomass]]</f>
        <v>20.158959142975068</v>
      </c>
      <c r="O737">
        <f>0.213*stand_validation_1cycle2[[#This Row],[stand_level_biomass]]</f>
        <v>148.06407922254101</v>
      </c>
      <c r="P737">
        <f>0.571*stand_validation_1cycle2[[#This Row],[stand_level_biomass]]</f>
        <v>396.92295415995733</v>
      </c>
      <c r="Q737">
        <f>stand_validation_1cycle2[[#This Row],[stock]]</f>
        <v>100</v>
      </c>
      <c r="R737">
        <v>0</v>
      </c>
      <c r="S737">
        <f>stand_validation_1cycle2[[#This Row],[aws]]</f>
        <v>573.12579345703102</v>
      </c>
      <c r="T737">
        <f>stand_validation_1cycle2[[#This Row],[percent_tree_cover]]*100</f>
        <v>6.5656968035251895</v>
      </c>
    </row>
    <row r="738" spans="1:20" x14ac:dyDescent="0.2">
      <c r="A738">
        <v>1</v>
      </c>
      <c r="B738" t="s">
        <v>756</v>
      </c>
      <c r="C738">
        <v>35.158333333333346</v>
      </c>
      <c r="D738">
        <v>718.25727061227599</v>
      </c>
      <c r="E738">
        <v>6.6237402340140203</v>
      </c>
      <c r="F738">
        <v>25.298252571428499</v>
      </c>
      <c r="G738">
        <v>100</v>
      </c>
      <c r="H738">
        <v>567.23937988281205</v>
      </c>
      <c r="I738">
        <v>6.6003322433605502E-2</v>
      </c>
      <c r="K738" s="1" t="str">
        <f>TEXT(stand_validation_1cycle2[[#This Row],[stand_age]], ".0")</f>
        <v>35.2</v>
      </c>
      <c r="L738" s="1" t="str">
        <f t="shared" si="11"/>
        <v>"35.2"</v>
      </c>
      <c r="M738">
        <v>100</v>
      </c>
      <c r="N738">
        <f>0.029*stand_validation_1cycle2[[#This Row],[stand_level_biomass]]</f>
        <v>20.829460847756003</v>
      </c>
      <c r="O738">
        <f>0.213*stand_validation_1cycle2[[#This Row],[stand_level_biomass]]</f>
        <v>152.98879864041479</v>
      </c>
      <c r="P738">
        <f>0.571*stand_validation_1cycle2[[#This Row],[stand_level_biomass]]</f>
        <v>410.12490151960958</v>
      </c>
      <c r="Q738">
        <f>stand_validation_1cycle2[[#This Row],[stock]]</f>
        <v>100</v>
      </c>
      <c r="R738">
        <v>0</v>
      </c>
      <c r="S738">
        <f>stand_validation_1cycle2[[#This Row],[aws]]</f>
        <v>567.23937988281205</v>
      </c>
      <c r="T738">
        <f>stand_validation_1cycle2[[#This Row],[percent_tree_cover]]*100</f>
        <v>6.6003322433605502</v>
      </c>
    </row>
    <row r="739" spans="1:20" x14ac:dyDescent="0.2">
      <c r="A739">
        <v>1</v>
      </c>
      <c r="B739" t="s">
        <v>757</v>
      </c>
      <c r="C739">
        <v>40.409297052154216</v>
      </c>
      <c r="D739">
        <v>955.19211213840595</v>
      </c>
      <c r="E739">
        <v>8.2691069748308497</v>
      </c>
      <c r="F739">
        <v>29.175523063328399</v>
      </c>
      <c r="G739">
        <v>97</v>
      </c>
      <c r="H739">
        <v>549</v>
      </c>
      <c r="I739">
        <v>8.1991722754064703E-2</v>
      </c>
      <c r="K739" s="1" t="str">
        <f>TEXT(stand_validation_1cycle2[[#This Row],[stand_age]], ".0")</f>
        <v>40.4</v>
      </c>
      <c r="L739" s="1" t="str">
        <f t="shared" si="11"/>
        <v>"40.4"</v>
      </c>
      <c r="M739">
        <v>100</v>
      </c>
      <c r="N739">
        <f>0.029*stand_validation_1cycle2[[#This Row],[stand_level_biomass]]</f>
        <v>27.700571252013773</v>
      </c>
      <c r="O739">
        <f>0.213*stand_validation_1cycle2[[#This Row],[stand_level_biomass]]</f>
        <v>203.45591988548045</v>
      </c>
      <c r="P739">
        <f>0.571*stand_validation_1cycle2[[#This Row],[stand_level_biomass]]</f>
        <v>545.41469603102973</v>
      </c>
      <c r="Q739">
        <f>stand_validation_1cycle2[[#This Row],[stock]]</f>
        <v>97</v>
      </c>
      <c r="R739">
        <v>0</v>
      </c>
      <c r="S739">
        <f>stand_validation_1cycle2[[#This Row],[aws]]</f>
        <v>549</v>
      </c>
      <c r="T739">
        <f>stand_validation_1cycle2[[#This Row],[percent_tree_cover]]*100</f>
        <v>8.19917227540647</v>
      </c>
    </row>
    <row r="740" spans="1:20" x14ac:dyDescent="0.2">
      <c r="A740">
        <v>1</v>
      </c>
      <c r="B740" t="s">
        <v>758</v>
      </c>
      <c r="C740">
        <v>34.555555555555593</v>
      </c>
      <c r="D740">
        <v>667.41143412502095</v>
      </c>
      <c r="E740">
        <v>6.2484989826913004</v>
      </c>
      <c r="F740">
        <v>24.869275657142801</v>
      </c>
      <c r="G740">
        <v>100</v>
      </c>
      <c r="H740">
        <v>642.548095703125</v>
      </c>
      <c r="I740">
        <v>6.2296761465997802E-2</v>
      </c>
      <c r="K740" s="1" t="str">
        <f>TEXT(stand_validation_1cycle2[[#This Row],[stand_age]], ".0")</f>
        <v>34.6</v>
      </c>
      <c r="L740" s="1" t="str">
        <f t="shared" si="11"/>
        <v>"34.6"</v>
      </c>
      <c r="M740">
        <v>100</v>
      </c>
      <c r="N740">
        <f>0.029*stand_validation_1cycle2[[#This Row],[stand_level_biomass]]</f>
        <v>19.354931589625608</v>
      </c>
      <c r="O740">
        <f>0.213*stand_validation_1cycle2[[#This Row],[stand_level_biomass]]</f>
        <v>142.15863546862946</v>
      </c>
      <c r="P740">
        <f>0.571*stand_validation_1cycle2[[#This Row],[stand_level_biomass]]</f>
        <v>381.09192888538695</v>
      </c>
      <c r="Q740">
        <f>stand_validation_1cycle2[[#This Row],[stock]]</f>
        <v>100</v>
      </c>
      <c r="R740">
        <v>0</v>
      </c>
      <c r="S740">
        <f>stand_validation_1cycle2[[#This Row],[aws]]</f>
        <v>642.548095703125</v>
      </c>
      <c r="T740">
        <f>stand_validation_1cycle2[[#This Row],[percent_tree_cover]]*100</f>
        <v>6.2296761465997799</v>
      </c>
    </row>
    <row r="741" spans="1:20" x14ac:dyDescent="0.2">
      <c r="A741">
        <v>1</v>
      </c>
      <c r="B741" t="s">
        <v>759</v>
      </c>
      <c r="C741">
        <v>38.469444444444463</v>
      </c>
      <c r="D741">
        <v>952.81845903359999</v>
      </c>
      <c r="E741">
        <v>8.2992379899714308</v>
      </c>
      <c r="F741">
        <v>27.685046857142801</v>
      </c>
      <c r="G741">
        <v>100</v>
      </c>
      <c r="H741">
        <v>571.74255371093705</v>
      </c>
      <c r="I741">
        <v>8.2692378801828698E-2</v>
      </c>
      <c r="K741" s="1" t="str">
        <f>TEXT(stand_validation_1cycle2[[#This Row],[stand_age]], ".0")</f>
        <v>38.5</v>
      </c>
      <c r="L741" s="1" t="str">
        <f t="shared" si="11"/>
        <v>"38.5"</v>
      </c>
      <c r="M741">
        <v>100</v>
      </c>
      <c r="N741">
        <f>0.029*stand_validation_1cycle2[[#This Row],[stand_level_biomass]]</f>
        <v>27.631735311974403</v>
      </c>
      <c r="O741">
        <f>0.213*stand_validation_1cycle2[[#This Row],[stand_level_biomass]]</f>
        <v>202.95033177415678</v>
      </c>
      <c r="P741">
        <f>0.571*stand_validation_1cycle2[[#This Row],[stand_level_biomass]]</f>
        <v>544.05934010818555</v>
      </c>
      <c r="Q741">
        <f>stand_validation_1cycle2[[#This Row],[stock]]</f>
        <v>100</v>
      </c>
      <c r="R741">
        <v>0</v>
      </c>
      <c r="S741">
        <f>stand_validation_1cycle2[[#This Row],[aws]]</f>
        <v>571.74255371093705</v>
      </c>
      <c r="T741">
        <f>stand_validation_1cycle2[[#This Row],[percent_tree_cover]]*100</f>
        <v>8.2692378801828692</v>
      </c>
    </row>
    <row r="742" spans="1:20" x14ac:dyDescent="0.2">
      <c r="A742">
        <v>1</v>
      </c>
      <c r="B742" t="s">
        <v>760</v>
      </c>
      <c r="C742">
        <v>39.094276094276118</v>
      </c>
      <c r="D742">
        <v>991.02930806995505</v>
      </c>
      <c r="E742">
        <v>8.4859153524385604</v>
      </c>
      <c r="F742">
        <v>28.135700317460302</v>
      </c>
      <c r="G742">
        <v>99</v>
      </c>
      <c r="H742">
        <v>567.23937988281205</v>
      </c>
      <c r="I742">
        <v>8.4390120934882004E-2</v>
      </c>
      <c r="K742" s="1" t="str">
        <f>TEXT(stand_validation_1cycle2[[#This Row],[stand_age]], ".0")</f>
        <v>39.1</v>
      </c>
      <c r="L742" s="1" t="str">
        <f t="shared" si="11"/>
        <v>"39.1"</v>
      </c>
      <c r="M742">
        <v>100</v>
      </c>
      <c r="N742">
        <f>0.029*stand_validation_1cycle2[[#This Row],[stand_level_biomass]]</f>
        <v>28.739849934028697</v>
      </c>
      <c r="O742">
        <f>0.213*stand_validation_1cycle2[[#This Row],[stand_level_biomass]]</f>
        <v>211.08924261890041</v>
      </c>
      <c r="P742">
        <f>0.571*stand_validation_1cycle2[[#This Row],[stand_level_biomass]]</f>
        <v>565.87773490794427</v>
      </c>
      <c r="Q742">
        <f>stand_validation_1cycle2[[#This Row],[stock]]</f>
        <v>99</v>
      </c>
      <c r="R742">
        <v>0</v>
      </c>
      <c r="S742">
        <f>stand_validation_1cycle2[[#This Row],[aws]]</f>
        <v>567.23937988281205</v>
      </c>
      <c r="T742">
        <f>stand_validation_1cycle2[[#This Row],[percent_tree_cover]]*100</f>
        <v>8.4390120934882003</v>
      </c>
    </row>
    <row r="743" spans="1:20" x14ac:dyDescent="0.2">
      <c r="A743">
        <v>1</v>
      </c>
      <c r="B743" t="s">
        <v>761</v>
      </c>
      <c r="C743">
        <v>41.006453423120092</v>
      </c>
      <c r="D743">
        <v>1141.5860754488999</v>
      </c>
      <c r="E743">
        <v>9.5546286245220404</v>
      </c>
      <c r="F743">
        <v>29.5159903030303</v>
      </c>
      <c r="G743">
        <v>99</v>
      </c>
      <c r="H743">
        <v>570.322998046875</v>
      </c>
      <c r="I743">
        <v>9.4994865511912496E-2</v>
      </c>
      <c r="K743" s="1" t="str">
        <f>TEXT(stand_validation_1cycle2[[#This Row],[stand_age]], ".0")</f>
        <v>41.0</v>
      </c>
      <c r="L743" s="1" t="str">
        <f t="shared" si="11"/>
        <v>"41.0"</v>
      </c>
      <c r="M743">
        <v>100</v>
      </c>
      <c r="N743">
        <f>0.029*stand_validation_1cycle2[[#This Row],[stand_level_biomass]]</f>
        <v>33.105996188018096</v>
      </c>
      <c r="O743">
        <f>0.213*stand_validation_1cycle2[[#This Row],[stand_level_biomass]]</f>
        <v>243.15783407061568</v>
      </c>
      <c r="P743">
        <f>0.571*stand_validation_1cycle2[[#This Row],[stand_level_biomass]]</f>
        <v>651.84564908132177</v>
      </c>
      <c r="Q743">
        <f>stand_validation_1cycle2[[#This Row],[stock]]</f>
        <v>99</v>
      </c>
      <c r="R743">
        <v>0</v>
      </c>
      <c r="S743">
        <f>stand_validation_1cycle2[[#This Row],[aws]]</f>
        <v>570.322998046875</v>
      </c>
      <c r="T743">
        <f>stand_validation_1cycle2[[#This Row],[percent_tree_cover]]*100</f>
        <v>9.4994865511912501</v>
      </c>
    </row>
    <row r="744" spans="1:20" x14ac:dyDescent="0.2">
      <c r="A744">
        <v>1</v>
      </c>
      <c r="B744" t="s">
        <v>762</v>
      </c>
      <c r="C744">
        <v>36.869444444444454</v>
      </c>
      <c r="D744">
        <v>860.66124260950005</v>
      </c>
      <c r="E744">
        <v>7.5480046466817701</v>
      </c>
      <c r="F744">
        <v>26.6400434054834</v>
      </c>
      <c r="G744">
        <v>99</v>
      </c>
      <c r="H744">
        <v>574.83831787109295</v>
      </c>
      <c r="I744">
        <v>7.5019877921260095E-2</v>
      </c>
      <c r="K744" s="1" t="str">
        <f>TEXT(stand_validation_1cycle2[[#This Row],[stand_age]], ".0")</f>
        <v>36.9</v>
      </c>
      <c r="L744" s="1" t="str">
        <f t="shared" si="11"/>
        <v>"36.9"</v>
      </c>
      <c r="M744">
        <v>100</v>
      </c>
      <c r="N744">
        <f>0.029*stand_validation_1cycle2[[#This Row],[stand_level_biomass]]</f>
        <v>24.959176035675501</v>
      </c>
      <c r="O744">
        <f>0.213*stand_validation_1cycle2[[#This Row],[stand_level_biomass]]</f>
        <v>183.32084467582351</v>
      </c>
      <c r="P744">
        <f>0.571*stand_validation_1cycle2[[#This Row],[stand_level_biomass]]</f>
        <v>491.43756953002446</v>
      </c>
      <c r="Q744">
        <f>stand_validation_1cycle2[[#This Row],[stock]]</f>
        <v>99</v>
      </c>
      <c r="R744">
        <v>0</v>
      </c>
      <c r="S744">
        <f>stand_validation_1cycle2[[#This Row],[aws]]</f>
        <v>574.83831787109295</v>
      </c>
      <c r="T744">
        <f>stand_validation_1cycle2[[#This Row],[percent_tree_cover]]*100</f>
        <v>7.5019877921260099</v>
      </c>
    </row>
    <row r="745" spans="1:20" x14ac:dyDescent="0.2">
      <c r="A745">
        <v>1</v>
      </c>
      <c r="B745" t="s">
        <v>763</v>
      </c>
      <c r="C745">
        <v>37.118421052631582</v>
      </c>
      <c r="D745">
        <v>870.17541785485105</v>
      </c>
      <c r="E745">
        <v>7.26561316623589</v>
      </c>
      <c r="F745">
        <v>26.827864802431598</v>
      </c>
      <c r="G745">
        <v>94</v>
      </c>
      <c r="H745">
        <v>575.02655029296795</v>
      </c>
      <c r="I745">
        <v>7.59964197620214E-2</v>
      </c>
      <c r="K745" s="1" t="str">
        <f>TEXT(stand_validation_1cycle2[[#This Row],[stand_age]], ".0")</f>
        <v>37.1</v>
      </c>
      <c r="L745" s="1" t="str">
        <f t="shared" si="11"/>
        <v>"37.1"</v>
      </c>
      <c r="M745">
        <v>100</v>
      </c>
      <c r="N745">
        <f>0.029*stand_validation_1cycle2[[#This Row],[stand_level_biomass]]</f>
        <v>25.23508711779068</v>
      </c>
      <c r="O745">
        <f>0.213*stand_validation_1cycle2[[#This Row],[stand_level_biomass]]</f>
        <v>185.34736400308327</v>
      </c>
      <c r="P745">
        <f>0.571*stand_validation_1cycle2[[#This Row],[stand_level_biomass]]</f>
        <v>496.87016359511989</v>
      </c>
      <c r="Q745">
        <f>stand_validation_1cycle2[[#This Row],[stock]]</f>
        <v>94</v>
      </c>
      <c r="R745">
        <v>0</v>
      </c>
      <c r="S745">
        <f>stand_validation_1cycle2[[#This Row],[aws]]</f>
        <v>575.02655029296795</v>
      </c>
      <c r="T745">
        <f>stand_validation_1cycle2[[#This Row],[percent_tree_cover]]*100</f>
        <v>7.5996419762021397</v>
      </c>
    </row>
    <row r="746" spans="1:20" x14ac:dyDescent="0.2">
      <c r="A746">
        <v>1</v>
      </c>
      <c r="B746" t="s">
        <v>764</v>
      </c>
      <c r="C746">
        <v>35.941712204007288</v>
      </c>
      <c r="D746">
        <v>697.96594962281404</v>
      </c>
      <c r="E746">
        <v>4.0077917946393997</v>
      </c>
      <c r="F746">
        <v>25.886811809523799</v>
      </c>
      <c r="G746">
        <v>60</v>
      </c>
      <c r="H746">
        <v>574.28161621093705</v>
      </c>
      <c r="I746">
        <v>6.3374065201981494E-2</v>
      </c>
      <c r="K746" s="1" t="str">
        <f>TEXT(stand_validation_1cycle2[[#This Row],[stand_age]], ".0")</f>
        <v>35.9</v>
      </c>
      <c r="L746" s="1" t="str">
        <f t="shared" si="11"/>
        <v>"35.9"</v>
      </c>
      <c r="M746">
        <v>100</v>
      </c>
      <c r="N746">
        <f>0.029*stand_validation_1cycle2[[#This Row],[stand_level_biomass]]</f>
        <v>20.241012539061607</v>
      </c>
      <c r="O746">
        <f>0.213*stand_validation_1cycle2[[#This Row],[stand_level_biomass]]</f>
        <v>148.6667472696594</v>
      </c>
      <c r="P746">
        <f>0.571*stand_validation_1cycle2[[#This Row],[stand_level_biomass]]</f>
        <v>398.53855723462681</v>
      </c>
      <c r="Q746">
        <f>stand_validation_1cycle2[[#This Row],[stock]]</f>
        <v>60</v>
      </c>
      <c r="R746">
        <v>0</v>
      </c>
      <c r="S746">
        <f>stand_validation_1cycle2[[#This Row],[aws]]</f>
        <v>574.28161621093705</v>
      </c>
      <c r="T746">
        <f>stand_validation_1cycle2[[#This Row],[percent_tree_cover]]*100</f>
        <v>6.3374065201981491</v>
      </c>
    </row>
    <row r="747" spans="1:20" x14ac:dyDescent="0.2">
      <c r="A747">
        <v>1</v>
      </c>
      <c r="B747" t="s">
        <v>765</v>
      </c>
      <c r="C747">
        <v>39.267166042446945</v>
      </c>
      <c r="D747">
        <v>995.33959272011998</v>
      </c>
      <c r="E747">
        <v>7.6553222371265601</v>
      </c>
      <c r="F747">
        <v>28.260718330658101</v>
      </c>
      <c r="G747">
        <v>89</v>
      </c>
      <c r="H747">
        <v>571.12829589843705</v>
      </c>
      <c r="I747">
        <v>8.6099647469194698E-2</v>
      </c>
      <c r="K747" s="1" t="str">
        <f>TEXT(stand_validation_1cycle2[[#This Row],[stand_age]], ".0")</f>
        <v>39.3</v>
      </c>
      <c r="L747" s="1" t="str">
        <f t="shared" si="11"/>
        <v>"39.3"</v>
      </c>
      <c r="M747">
        <v>100</v>
      </c>
      <c r="N747">
        <f>0.029*stand_validation_1cycle2[[#This Row],[stand_level_biomass]]</f>
        <v>28.864848188883482</v>
      </c>
      <c r="O747">
        <f>0.213*stand_validation_1cycle2[[#This Row],[stand_level_biomass]]</f>
        <v>212.00733324938554</v>
      </c>
      <c r="P747">
        <f>0.571*stand_validation_1cycle2[[#This Row],[stand_level_biomass]]</f>
        <v>568.33890744318842</v>
      </c>
      <c r="Q747">
        <f>stand_validation_1cycle2[[#This Row],[stock]]</f>
        <v>89</v>
      </c>
      <c r="R747">
        <v>0</v>
      </c>
      <c r="S747">
        <f>stand_validation_1cycle2[[#This Row],[aws]]</f>
        <v>571.12829589843705</v>
      </c>
      <c r="T747">
        <f>stand_validation_1cycle2[[#This Row],[percent_tree_cover]]*100</f>
        <v>8.60996474691947</v>
      </c>
    </row>
    <row r="748" spans="1:20" x14ac:dyDescent="0.2">
      <c r="A748">
        <v>1</v>
      </c>
      <c r="B748" t="s">
        <v>766</v>
      </c>
      <c r="C748">
        <v>33.285947712418306</v>
      </c>
      <c r="D748">
        <v>632.91955957150503</v>
      </c>
      <c r="E748">
        <v>4.0388048119174798</v>
      </c>
      <c r="F748">
        <v>23.9484403361344</v>
      </c>
      <c r="G748">
        <v>68</v>
      </c>
      <c r="H748">
        <v>566</v>
      </c>
      <c r="I748">
        <v>5.9846035508177499E-2</v>
      </c>
      <c r="K748" s="1" t="str">
        <f>TEXT(stand_validation_1cycle2[[#This Row],[stand_age]], ".0")</f>
        <v>33.3</v>
      </c>
      <c r="L748" s="1" t="str">
        <f t="shared" si="11"/>
        <v>"33.3"</v>
      </c>
      <c r="M748">
        <v>100</v>
      </c>
      <c r="N748">
        <f>0.029*stand_validation_1cycle2[[#This Row],[stand_level_biomass]]</f>
        <v>18.354667227573646</v>
      </c>
      <c r="O748">
        <f>0.213*stand_validation_1cycle2[[#This Row],[stand_level_biomass]]</f>
        <v>134.81186618873056</v>
      </c>
      <c r="P748">
        <f>0.571*stand_validation_1cycle2[[#This Row],[stand_level_biomass]]</f>
        <v>361.39706851532935</v>
      </c>
      <c r="Q748">
        <f>stand_validation_1cycle2[[#This Row],[stock]]</f>
        <v>68</v>
      </c>
      <c r="R748">
        <v>0</v>
      </c>
      <c r="S748">
        <f>stand_validation_1cycle2[[#This Row],[aws]]</f>
        <v>566</v>
      </c>
      <c r="T748">
        <f>stand_validation_1cycle2[[#This Row],[percent_tree_cover]]*100</f>
        <v>5.9846035508177495</v>
      </c>
    </row>
    <row r="749" spans="1:20" x14ac:dyDescent="0.2">
      <c r="A749">
        <v>1</v>
      </c>
      <c r="B749" t="s">
        <v>767</v>
      </c>
      <c r="C749">
        <v>40.120051085568349</v>
      </c>
      <c r="D749">
        <v>1067.11018174841</v>
      </c>
      <c r="E749">
        <v>7.8768673510577196</v>
      </c>
      <c r="F749">
        <v>29.066322923588</v>
      </c>
      <c r="G749">
        <v>86</v>
      </c>
      <c r="H749">
        <v>568.24578857421795</v>
      </c>
      <c r="I749">
        <v>9.2111967266807301E-2</v>
      </c>
      <c r="K749" s="1" t="str">
        <f>TEXT(stand_validation_1cycle2[[#This Row],[stand_age]], ".0")</f>
        <v>40.1</v>
      </c>
      <c r="L749" s="1" t="str">
        <f t="shared" si="11"/>
        <v>"40.1"</v>
      </c>
      <c r="M749">
        <v>100</v>
      </c>
      <c r="N749">
        <f>0.029*stand_validation_1cycle2[[#This Row],[stand_level_biomass]]</f>
        <v>30.946195270703893</v>
      </c>
      <c r="O749">
        <f>0.213*stand_validation_1cycle2[[#This Row],[stand_level_biomass]]</f>
        <v>227.29446871241132</v>
      </c>
      <c r="P749">
        <f>0.571*stand_validation_1cycle2[[#This Row],[stand_level_biomass]]</f>
        <v>609.31991377834208</v>
      </c>
      <c r="Q749">
        <f>stand_validation_1cycle2[[#This Row],[stock]]</f>
        <v>86</v>
      </c>
      <c r="R749">
        <v>0</v>
      </c>
      <c r="S749">
        <f>stand_validation_1cycle2[[#This Row],[aws]]</f>
        <v>568.24578857421795</v>
      </c>
      <c r="T749">
        <f>stand_validation_1cycle2[[#This Row],[percent_tree_cover]]*100</f>
        <v>9.2111967266807309</v>
      </c>
    </row>
    <row r="750" spans="1:20" x14ac:dyDescent="0.2">
      <c r="A750">
        <v>1</v>
      </c>
      <c r="B750" t="s">
        <v>768</v>
      </c>
      <c r="C750">
        <v>38.580555555555584</v>
      </c>
      <c r="D750">
        <v>926.98040579998599</v>
      </c>
      <c r="E750">
        <v>8.1506705025868396</v>
      </c>
      <c r="F750">
        <v>27.765146742857102</v>
      </c>
      <c r="G750">
        <v>100</v>
      </c>
      <c r="H750">
        <v>569.46759033203102</v>
      </c>
      <c r="I750">
        <v>8.1219722600147495E-2</v>
      </c>
      <c r="K750" s="1" t="str">
        <f>TEXT(stand_validation_1cycle2[[#This Row],[stand_age]], ".0")</f>
        <v>38.6</v>
      </c>
      <c r="L750" s="1" t="str">
        <f t="shared" si="11"/>
        <v>"38.6"</v>
      </c>
      <c r="M750">
        <v>100</v>
      </c>
      <c r="N750">
        <f>0.029*stand_validation_1cycle2[[#This Row],[stand_level_biomass]]</f>
        <v>26.882431768199595</v>
      </c>
      <c r="O750">
        <f>0.213*stand_validation_1cycle2[[#This Row],[stand_level_biomass]]</f>
        <v>197.44682643539701</v>
      </c>
      <c r="P750">
        <f>0.571*stand_validation_1cycle2[[#This Row],[stand_level_biomass]]</f>
        <v>529.30581171179199</v>
      </c>
      <c r="Q750">
        <f>stand_validation_1cycle2[[#This Row],[stock]]</f>
        <v>100</v>
      </c>
      <c r="R750">
        <v>0</v>
      </c>
      <c r="S750">
        <f>stand_validation_1cycle2[[#This Row],[aws]]</f>
        <v>569.46759033203102</v>
      </c>
      <c r="T750">
        <f>stand_validation_1cycle2[[#This Row],[percent_tree_cover]]*100</f>
        <v>8.1219722600147488</v>
      </c>
    </row>
    <row r="751" spans="1:20" x14ac:dyDescent="0.2">
      <c r="A751">
        <v>1</v>
      </c>
      <c r="B751" t="s">
        <v>769</v>
      </c>
      <c r="C751">
        <v>36.864035087719309</v>
      </c>
      <c r="D751">
        <v>862.70445857835796</v>
      </c>
      <c r="E751">
        <v>7.25226453905079</v>
      </c>
      <c r="F751">
        <v>26.525102195488699</v>
      </c>
      <c r="G751">
        <v>95</v>
      </c>
      <c r="H751">
        <v>567.18762207031205</v>
      </c>
      <c r="I751">
        <v>7.6554814136931104E-2</v>
      </c>
      <c r="K751" s="1" t="str">
        <f>TEXT(stand_validation_1cycle2[[#This Row],[stand_age]], ".0")</f>
        <v>36.9</v>
      </c>
      <c r="L751" s="1" t="str">
        <f t="shared" si="11"/>
        <v>"36.9"</v>
      </c>
      <c r="M751">
        <v>100</v>
      </c>
      <c r="N751">
        <f>0.029*stand_validation_1cycle2[[#This Row],[stand_level_biomass]]</f>
        <v>25.018429298772382</v>
      </c>
      <c r="O751">
        <f>0.213*stand_validation_1cycle2[[#This Row],[stand_level_biomass]]</f>
        <v>183.75604967719025</v>
      </c>
      <c r="P751">
        <f>0.571*stand_validation_1cycle2[[#This Row],[stand_level_biomass]]</f>
        <v>492.60424584824233</v>
      </c>
      <c r="Q751">
        <f>stand_validation_1cycle2[[#This Row],[stock]]</f>
        <v>95</v>
      </c>
      <c r="R751">
        <v>0</v>
      </c>
      <c r="S751">
        <f>stand_validation_1cycle2[[#This Row],[aws]]</f>
        <v>567.18762207031205</v>
      </c>
      <c r="T751">
        <f>stand_validation_1cycle2[[#This Row],[percent_tree_cover]]*100</f>
        <v>7.65548141369311</v>
      </c>
    </row>
    <row r="752" spans="1:20" x14ac:dyDescent="0.2">
      <c r="A752">
        <v>1</v>
      </c>
      <c r="B752" t="s">
        <v>770</v>
      </c>
      <c r="C752">
        <v>39.162900188323931</v>
      </c>
      <c r="D752">
        <v>981.352717050499</v>
      </c>
      <c r="E752">
        <v>5.02455176361231</v>
      </c>
      <c r="F752">
        <v>28.184448232445501</v>
      </c>
      <c r="G752">
        <v>59</v>
      </c>
      <c r="H752">
        <v>569.52435302734295</v>
      </c>
      <c r="I752">
        <v>8.0100567008715096E-2</v>
      </c>
      <c r="K752" s="1" t="str">
        <f>TEXT(stand_validation_1cycle2[[#This Row],[stand_age]], ".0")</f>
        <v>39.2</v>
      </c>
      <c r="L752" s="1" t="str">
        <f t="shared" si="11"/>
        <v>"39.2"</v>
      </c>
      <c r="M752">
        <v>100</v>
      </c>
      <c r="N752">
        <f>0.029*stand_validation_1cycle2[[#This Row],[stand_level_biomass]]</f>
        <v>28.459228794464472</v>
      </c>
      <c r="O752">
        <f>0.213*stand_validation_1cycle2[[#This Row],[stand_level_biomass]]</f>
        <v>209.02812873175628</v>
      </c>
      <c r="P752">
        <f>0.571*stand_validation_1cycle2[[#This Row],[stand_level_biomass]]</f>
        <v>560.35240143583485</v>
      </c>
      <c r="Q752">
        <f>stand_validation_1cycle2[[#This Row],[stock]]</f>
        <v>59</v>
      </c>
      <c r="R752">
        <v>0</v>
      </c>
      <c r="S752">
        <f>stand_validation_1cycle2[[#This Row],[aws]]</f>
        <v>569.52435302734295</v>
      </c>
      <c r="T752">
        <f>stand_validation_1cycle2[[#This Row],[percent_tree_cover]]*100</f>
        <v>8.0100567008715089</v>
      </c>
    </row>
    <row r="753" spans="1:20" x14ac:dyDescent="0.2">
      <c r="A753">
        <v>1</v>
      </c>
      <c r="B753" t="s">
        <v>771</v>
      </c>
      <c r="C753">
        <v>39.191520467836263</v>
      </c>
      <c r="D753">
        <v>1012.12547154907</v>
      </c>
      <c r="E753">
        <v>8.2621137895839603</v>
      </c>
      <c r="F753">
        <v>28.2007978345864</v>
      </c>
      <c r="G753">
        <v>95</v>
      </c>
      <c r="H753">
        <v>567.18762207031205</v>
      </c>
      <c r="I753">
        <v>8.7076582339407696E-2</v>
      </c>
      <c r="K753" s="1" t="str">
        <f>TEXT(stand_validation_1cycle2[[#This Row],[stand_age]], ".0")</f>
        <v>39.2</v>
      </c>
      <c r="L753" s="1" t="str">
        <f t="shared" si="11"/>
        <v>"39.2"</v>
      </c>
      <c r="M753">
        <v>100</v>
      </c>
      <c r="N753">
        <f>0.029*stand_validation_1cycle2[[#This Row],[stand_level_biomass]]</f>
        <v>29.351638674923031</v>
      </c>
      <c r="O753">
        <f>0.213*stand_validation_1cycle2[[#This Row],[stand_level_biomass]]</f>
        <v>215.5827254399519</v>
      </c>
      <c r="P753">
        <f>0.571*stand_validation_1cycle2[[#This Row],[stand_level_biomass]]</f>
        <v>577.92364425451888</v>
      </c>
      <c r="Q753">
        <f>stand_validation_1cycle2[[#This Row],[stock]]</f>
        <v>95</v>
      </c>
      <c r="R753">
        <v>0</v>
      </c>
      <c r="S753">
        <f>stand_validation_1cycle2[[#This Row],[aws]]</f>
        <v>567.18762207031205</v>
      </c>
      <c r="T753">
        <f>stand_validation_1cycle2[[#This Row],[percent_tree_cover]]*100</f>
        <v>8.7076582339407693</v>
      </c>
    </row>
    <row r="754" spans="1:20" x14ac:dyDescent="0.2">
      <c r="A754">
        <v>1</v>
      </c>
      <c r="B754" t="s">
        <v>772</v>
      </c>
      <c r="C754">
        <v>39.9652777777778</v>
      </c>
      <c r="D754">
        <v>954.73876823314004</v>
      </c>
      <c r="E754">
        <v>8.4083572838030598</v>
      </c>
      <c r="F754">
        <v>28.7604292571428</v>
      </c>
      <c r="G754">
        <v>100</v>
      </c>
      <c r="H754">
        <v>572.709716796875</v>
      </c>
      <c r="I754">
        <v>8.3770515671083901E-2</v>
      </c>
      <c r="K754" s="1" t="str">
        <f>TEXT(stand_validation_1cycle2[[#This Row],[stand_age]], ".0")</f>
        <v>40.0</v>
      </c>
      <c r="L754" s="1" t="str">
        <f t="shared" si="11"/>
        <v>"40.0"</v>
      </c>
      <c r="M754">
        <v>100</v>
      </c>
      <c r="N754">
        <f>0.029*stand_validation_1cycle2[[#This Row],[stand_level_biomass]]</f>
        <v>27.687424278761064</v>
      </c>
      <c r="O754">
        <f>0.213*stand_validation_1cycle2[[#This Row],[stand_level_biomass]]</f>
        <v>203.35935763365882</v>
      </c>
      <c r="P754">
        <f>0.571*stand_validation_1cycle2[[#This Row],[stand_level_biomass]]</f>
        <v>545.15583666112286</v>
      </c>
      <c r="Q754">
        <f>stand_validation_1cycle2[[#This Row],[stock]]</f>
        <v>100</v>
      </c>
      <c r="R754">
        <v>0</v>
      </c>
      <c r="S754">
        <f>stand_validation_1cycle2[[#This Row],[aws]]</f>
        <v>572.709716796875</v>
      </c>
      <c r="T754">
        <f>stand_validation_1cycle2[[#This Row],[percent_tree_cover]]*100</f>
        <v>8.3770515671083903</v>
      </c>
    </row>
    <row r="755" spans="1:20" x14ac:dyDescent="0.2">
      <c r="A755">
        <v>1</v>
      </c>
      <c r="B755" t="s">
        <v>773</v>
      </c>
      <c r="C755">
        <v>37.940200617283971</v>
      </c>
      <c r="D755">
        <v>816.64524824019804</v>
      </c>
      <c r="E755">
        <v>5.3276377002655497</v>
      </c>
      <c r="F755">
        <v>27.300696825396798</v>
      </c>
      <c r="G755">
        <v>72</v>
      </c>
      <c r="H755">
        <v>566.79016113281205</v>
      </c>
      <c r="I755">
        <v>7.1346437741311594E-2</v>
      </c>
      <c r="K755" s="1" t="str">
        <f>TEXT(stand_validation_1cycle2[[#This Row],[stand_age]], ".0")</f>
        <v>37.9</v>
      </c>
      <c r="L755" s="1" t="str">
        <f t="shared" si="11"/>
        <v>"37.9"</v>
      </c>
      <c r="M755">
        <v>100</v>
      </c>
      <c r="N755">
        <f>0.029*stand_validation_1cycle2[[#This Row],[stand_level_biomass]]</f>
        <v>23.682712198965746</v>
      </c>
      <c r="O755">
        <f>0.213*stand_validation_1cycle2[[#This Row],[stand_level_biomass]]</f>
        <v>173.94543787516218</v>
      </c>
      <c r="P755">
        <f>0.571*stand_validation_1cycle2[[#This Row],[stand_level_biomass]]</f>
        <v>466.30443674515305</v>
      </c>
      <c r="Q755">
        <f>stand_validation_1cycle2[[#This Row],[stock]]</f>
        <v>72</v>
      </c>
      <c r="R755">
        <v>0</v>
      </c>
      <c r="S755">
        <f>stand_validation_1cycle2[[#This Row],[aws]]</f>
        <v>566.79016113281205</v>
      </c>
      <c r="T755">
        <f>stand_validation_1cycle2[[#This Row],[percent_tree_cover]]*100</f>
        <v>7.1346437741311597</v>
      </c>
    </row>
    <row r="756" spans="1:20" x14ac:dyDescent="0.2">
      <c r="A756">
        <v>1</v>
      </c>
      <c r="B756" t="s">
        <v>774</v>
      </c>
      <c r="C756">
        <v>36.598626716604258</v>
      </c>
      <c r="D756">
        <v>781.17189224504</v>
      </c>
      <c r="E756">
        <v>6.3230953148526199</v>
      </c>
      <c r="F756">
        <v>26.338469085072202</v>
      </c>
      <c r="G756">
        <v>89</v>
      </c>
      <c r="H756">
        <v>571.854248046875</v>
      </c>
      <c r="I756">
        <v>7.0249744901064295E-2</v>
      </c>
      <c r="K756" s="1" t="str">
        <f>TEXT(stand_validation_1cycle2[[#This Row],[stand_age]], ".0")</f>
        <v>36.6</v>
      </c>
      <c r="L756" s="1" t="str">
        <f t="shared" si="11"/>
        <v>"36.6"</v>
      </c>
      <c r="M756">
        <v>100</v>
      </c>
      <c r="N756">
        <f>0.029*stand_validation_1cycle2[[#This Row],[stand_level_biomass]]</f>
        <v>22.653984875106161</v>
      </c>
      <c r="O756">
        <f>0.213*stand_validation_1cycle2[[#This Row],[stand_level_biomass]]</f>
        <v>166.38961304819352</v>
      </c>
      <c r="P756">
        <f>0.571*stand_validation_1cycle2[[#This Row],[stand_level_biomass]]</f>
        <v>446.04915047191781</v>
      </c>
      <c r="Q756">
        <f>stand_validation_1cycle2[[#This Row],[stock]]</f>
        <v>89</v>
      </c>
      <c r="R756">
        <v>0</v>
      </c>
      <c r="S756">
        <f>stand_validation_1cycle2[[#This Row],[aws]]</f>
        <v>571.854248046875</v>
      </c>
      <c r="T756">
        <f>stand_validation_1cycle2[[#This Row],[percent_tree_cover]]*100</f>
        <v>7.0249744901064295</v>
      </c>
    </row>
    <row r="757" spans="1:20" x14ac:dyDescent="0.2">
      <c r="A757">
        <v>1</v>
      </c>
      <c r="B757" t="s">
        <v>775</v>
      </c>
      <c r="C757">
        <v>37.567901234567927</v>
      </c>
      <c r="D757">
        <v>892.60279057543403</v>
      </c>
      <c r="E757">
        <v>7.7579085890350497</v>
      </c>
      <c r="F757">
        <v>27.108537142857099</v>
      </c>
      <c r="G757">
        <v>98</v>
      </c>
      <c r="H757">
        <v>566.72247314453102</v>
      </c>
      <c r="I757">
        <v>7.6881460241383107E-2</v>
      </c>
      <c r="K757" s="1" t="str">
        <f>TEXT(stand_validation_1cycle2[[#This Row],[stand_age]], ".0")</f>
        <v>37.6</v>
      </c>
      <c r="L757" s="1" t="str">
        <f t="shared" si="11"/>
        <v>"37.6"</v>
      </c>
      <c r="M757">
        <v>100</v>
      </c>
      <c r="N757">
        <f>0.029*stand_validation_1cycle2[[#This Row],[stand_level_biomass]]</f>
        <v>25.885480926687588</v>
      </c>
      <c r="O757">
        <f>0.213*stand_validation_1cycle2[[#This Row],[stand_level_biomass]]</f>
        <v>190.12439439256744</v>
      </c>
      <c r="P757">
        <f>0.571*stand_validation_1cycle2[[#This Row],[stand_level_biomass]]</f>
        <v>509.67619341857278</v>
      </c>
      <c r="Q757">
        <f>stand_validation_1cycle2[[#This Row],[stock]]</f>
        <v>98</v>
      </c>
      <c r="R757">
        <v>0</v>
      </c>
      <c r="S757">
        <f>stand_validation_1cycle2[[#This Row],[aws]]</f>
        <v>566.72247314453102</v>
      </c>
      <c r="T757">
        <f>stand_validation_1cycle2[[#This Row],[percent_tree_cover]]*100</f>
        <v>7.6881460241383106</v>
      </c>
    </row>
    <row r="758" spans="1:20" x14ac:dyDescent="0.2">
      <c r="A758">
        <v>1</v>
      </c>
      <c r="B758" t="s">
        <v>776</v>
      </c>
      <c r="C758">
        <v>34.259820426487103</v>
      </c>
      <c r="D758">
        <v>695.45894640203903</v>
      </c>
      <c r="E758">
        <v>6.3438109768103903</v>
      </c>
      <c r="F758">
        <v>24.652670245310201</v>
      </c>
      <c r="G758">
        <v>99</v>
      </c>
      <c r="H758">
        <v>573.38592529296795</v>
      </c>
      <c r="I758">
        <v>6.3104903600544396E-2</v>
      </c>
      <c r="K758" s="1" t="str">
        <f>TEXT(stand_validation_1cycle2[[#This Row],[stand_age]], ".0")</f>
        <v>34.3</v>
      </c>
      <c r="L758" s="1" t="str">
        <f t="shared" si="11"/>
        <v>"34.3"</v>
      </c>
      <c r="M758">
        <v>100</v>
      </c>
      <c r="N758">
        <f>0.029*stand_validation_1cycle2[[#This Row],[stand_level_biomass]]</f>
        <v>20.168309445659133</v>
      </c>
      <c r="O758">
        <f>0.213*stand_validation_1cycle2[[#This Row],[stand_level_biomass]]</f>
        <v>148.13275558363432</v>
      </c>
      <c r="P758">
        <f>0.571*stand_validation_1cycle2[[#This Row],[stand_level_biomass]]</f>
        <v>397.10705839556425</v>
      </c>
      <c r="Q758">
        <f>stand_validation_1cycle2[[#This Row],[stock]]</f>
        <v>99</v>
      </c>
      <c r="R758">
        <v>0</v>
      </c>
      <c r="S758">
        <f>stand_validation_1cycle2[[#This Row],[aws]]</f>
        <v>573.38592529296795</v>
      </c>
      <c r="T758">
        <f>stand_validation_1cycle2[[#This Row],[percent_tree_cover]]*100</f>
        <v>6.3104903600544393</v>
      </c>
    </row>
    <row r="759" spans="1:20" x14ac:dyDescent="0.2">
      <c r="A759">
        <v>1</v>
      </c>
      <c r="B759" t="s">
        <v>777</v>
      </c>
      <c r="C759">
        <v>34.14444444444446</v>
      </c>
      <c r="D759">
        <v>699.26709034580995</v>
      </c>
      <c r="E759">
        <v>6.3959951869810103</v>
      </c>
      <c r="F759">
        <v>24.5674260571428</v>
      </c>
      <c r="G759">
        <v>100</v>
      </c>
      <c r="H759">
        <v>574.49468994140602</v>
      </c>
      <c r="I759">
        <v>6.3727465771943798E-2</v>
      </c>
      <c r="K759" s="1" t="str">
        <f>TEXT(stand_validation_1cycle2[[#This Row],[stand_age]], ".0")</f>
        <v>34.1</v>
      </c>
      <c r="L759" s="1" t="str">
        <f t="shared" si="11"/>
        <v>"34.1"</v>
      </c>
      <c r="M759">
        <v>100</v>
      </c>
      <c r="N759">
        <f>0.029*stand_validation_1cycle2[[#This Row],[stand_level_biomass]]</f>
        <v>20.278745620028488</v>
      </c>
      <c r="O759">
        <f>0.213*stand_validation_1cycle2[[#This Row],[stand_level_biomass]]</f>
        <v>148.94389024365751</v>
      </c>
      <c r="P759">
        <f>0.571*stand_validation_1cycle2[[#This Row],[stand_level_biomass]]</f>
        <v>399.28150858745744</v>
      </c>
      <c r="Q759">
        <f>stand_validation_1cycle2[[#This Row],[stock]]</f>
        <v>100</v>
      </c>
      <c r="R759">
        <v>0</v>
      </c>
      <c r="S759">
        <f>stand_validation_1cycle2[[#This Row],[aws]]</f>
        <v>574.49468994140602</v>
      </c>
      <c r="T759">
        <f>stand_validation_1cycle2[[#This Row],[percent_tree_cover]]*100</f>
        <v>6.3727465771943796</v>
      </c>
    </row>
    <row r="760" spans="1:20" x14ac:dyDescent="0.2">
      <c r="A760">
        <v>1</v>
      </c>
      <c r="B760" t="s">
        <v>778</v>
      </c>
      <c r="C760">
        <v>41.058333333333337</v>
      </c>
      <c r="D760">
        <v>997.32145804707102</v>
      </c>
      <c r="E760">
        <v>8.78080487385858</v>
      </c>
      <c r="F760">
        <v>29.553621485714199</v>
      </c>
      <c r="G760">
        <v>100</v>
      </c>
      <c r="H760">
        <v>567.05908203125</v>
      </c>
      <c r="I760">
        <v>8.7505100459325399E-2</v>
      </c>
      <c r="K760" s="1" t="str">
        <f>TEXT(stand_validation_1cycle2[[#This Row],[stand_age]], ".0")</f>
        <v>41.1</v>
      </c>
      <c r="L760" s="1" t="str">
        <f t="shared" si="11"/>
        <v>"41.1"</v>
      </c>
      <c r="M760">
        <v>100</v>
      </c>
      <c r="N760">
        <f>0.029*stand_validation_1cycle2[[#This Row],[stand_level_biomass]]</f>
        <v>28.922322283365062</v>
      </c>
      <c r="O760">
        <f>0.213*stand_validation_1cycle2[[#This Row],[stand_level_biomass]]</f>
        <v>212.42947056402613</v>
      </c>
      <c r="P760">
        <f>0.571*stand_validation_1cycle2[[#This Row],[stand_level_biomass]]</f>
        <v>569.47055254487748</v>
      </c>
      <c r="Q760">
        <f>stand_validation_1cycle2[[#This Row],[stock]]</f>
        <v>100</v>
      </c>
      <c r="R760">
        <v>0</v>
      </c>
      <c r="S760">
        <f>stand_validation_1cycle2[[#This Row],[aws]]</f>
        <v>567.05908203125</v>
      </c>
      <c r="T760">
        <f>stand_validation_1cycle2[[#This Row],[percent_tree_cover]]*100</f>
        <v>8.7505100459325398</v>
      </c>
    </row>
    <row r="761" spans="1:20" x14ac:dyDescent="0.2">
      <c r="A761">
        <v>1</v>
      </c>
      <c r="B761" t="s">
        <v>779</v>
      </c>
      <c r="C761">
        <v>32.941860465116278</v>
      </c>
      <c r="D761">
        <v>541.78820917979294</v>
      </c>
      <c r="E761">
        <v>2.3147215401741401</v>
      </c>
      <c r="F761">
        <v>23.7034785382059</v>
      </c>
      <c r="G761">
        <v>43</v>
      </c>
      <c r="H761">
        <v>567.05908203125</v>
      </c>
      <c r="I761">
        <v>5.1724862125074302E-2</v>
      </c>
      <c r="K761" s="1" t="str">
        <f>TEXT(stand_validation_1cycle2[[#This Row],[stand_age]], ".0")</f>
        <v>32.9</v>
      </c>
      <c r="L761" s="1" t="str">
        <f t="shared" si="11"/>
        <v>"32.9"</v>
      </c>
      <c r="M761">
        <v>100</v>
      </c>
      <c r="N761">
        <f>0.029*stand_validation_1cycle2[[#This Row],[stand_level_biomass]]</f>
        <v>15.711858066213995</v>
      </c>
      <c r="O761">
        <f>0.213*stand_validation_1cycle2[[#This Row],[stand_level_biomass]]</f>
        <v>115.40088855529589</v>
      </c>
      <c r="P761">
        <f>0.571*stand_validation_1cycle2[[#This Row],[stand_level_biomass]]</f>
        <v>309.36106744166176</v>
      </c>
      <c r="Q761">
        <f>stand_validation_1cycle2[[#This Row],[stock]]</f>
        <v>43</v>
      </c>
      <c r="R761">
        <v>0</v>
      </c>
      <c r="S761">
        <f>stand_validation_1cycle2[[#This Row],[aws]]</f>
        <v>567.05908203125</v>
      </c>
      <c r="T761">
        <f>stand_validation_1cycle2[[#This Row],[percent_tree_cover]]*100</f>
        <v>5.1724862125074305</v>
      </c>
    </row>
    <row r="762" spans="1:20" x14ac:dyDescent="0.2">
      <c r="A762">
        <v>1</v>
      </c>
      <c r="B762" t="s">
        <v>780</v>
      </c>
      <c r="C762">
        <v>36.876388888888897</v>
      </c>
      <c r="D762">
        <v>900.24306980474898</v>
      </c>
      <c r="E762">
        <v>7.8334379742144904</v>
      </c>
      <c r="F762">
        <v>26.533819465779999</v>
      </c>
      <c r="G762">
        <v>100</v>
      </c>
      <c r="H762">
        <v>568.08978271484295</v>
      </c>
      <c r="I762">
        <v>7.8030960567378196E-2</v>
      </c>
      <c r="K762" s="1" t="str">
        <f>TEXT(stand_validation_1cycle2[[#This Row],[stand_age]], ".0")</f>
        <v>36.9</v>
      </c>
      <c r="L762" s="1" t="str">
        <f t="shared" si="11"/>
        <v>"36.9"</v>
      </c>
      <c r="M762">
        <v>100</v>
      </c>
      <c r="N762">
        <f>0.029*stand_validation_1cycle2[[#This Row],[stand_level_biomass]]</f>
        <v>26.107049024337723</v>
      </c>
      <c r="O762">
        <f>0.213*stand_validation_1cycle2[[#This Row],[stand_level_biomass]]</f>
        <v>191.75177386841153</v>
      </c>
      <c r="P762">
        <f>0.571*stand_validation_1cycle2[[#This Row],[stand_level_biomass]]</f>
        <v>514.03879285851167</v>
      </c>
      <c r="Q762">
        <f>stand_validation_1cycle2[[#This Row],[stock]]</f>
        <v>100</v>
      </c>
      <c r="R762">
        <v>0</v>
      </c>
      <c r="S762">
        <f>stand_validation_1cycle2[[#This Row],[aws]]</f>
        <v>568.08978271484295</v>
      </c>
      <c r="T762">
        <f>stand_validation_1cycle2[[#This Row],[percent_tree_cover]]*100</f>
        <v>7.8030960567378198</v>
      </c>
    </row>
    <row r="763" spans="1:20" x14ac:dyDescent="0.2">
      <c r="A763">
        <v>1</v>
      </c>
      <c r="B763" t="s">
        <v>781</v>
      </c>
      <c r="C763">
        <v>34.387500000000024</v>
      </c>
      <c r="D763">
        <v>692.32830600468105</v>
      </c>
      <c r="E763">
        <v>6.3756258856133003</v>
      </c>
      <c r="F763">
        <v>24.743919065644199</v>
      </c>
      <c r="G763">
        <v>100</v>
      </c>
      <c r="H763">
        <v>570.82012939453102</v>
      </c>
      <c r="I763">
        <v>6.3543999712887003E-2</v>
      </c>
      <c r="K763" s="1" t="str">
        <f>TEXT(stand_validation_1cycle2[[#This Row],[stand_age]], ".0")</f>
        <v>34.4</v>
      </c>
      <c r="L763" s="1" t="str">
        <f t="shared" si="11"/>
        <v>"34.4"</v>
      </c>
      <c r="M763">
        <v>100</v>
      </c>
      <c r="N763">
        <f>0.029*stand_validation_1cycle2[[#This Row],[stand_level_biomass]]</f>
        <v>20.07752087413575</v>
      </c>
      <c r="O763">
        <f>0.213*stand_validation_1cycle2[[#This Row],[stand_level_biomass]]</f>
        <v>147.46592917899707</v>
      </c>
      <c r="P763">
        <f>0.571*stand_validation_1cycle2[[#This Row],[stand_level_biomass]]</f>
        <v>395.31946272867287</v>
      </c>
      <c r="Q763">
        <f>stand_validation_1cycle2[[#This Row],[stock]]</f>
        <v>100</v>
      </c>
      <c r="R763">
        <v>0</v>
      </c>
      <c r="S763">
        <f>stand_validation_1cycle2[[#This Row],[aws]]</f>
        <v>570.82012939453102</v>
      </c>
      <c r="T763">
        <f>stand_validation_1cycle2[[#This Row],[percent_tree_cover]]*100</f>
        <v>6.3543999712887</v>
      </c>
    </row>
    <row r="764" spans="1:20" x14ac:dyDescent="0.2">
      <c r="A764">
        <v>1</v>
      </c>
      <c r="B764" t="s">
        <v>782</v>
      </c>
      <c r="C764">
        <v>37.347643097643136</v>
      </c>
      <c r="D764">
        <v>860.68454888199301</v>
      </c>
      <c r="E764">
        <v>7.5729473215549499</v>
      </c>
      <c r="F764">
        <v>26.876163837300801</v>
      </c>
      <c r="G764">
        <v>99</v>
      </c>
      <c r="H764">
        <v>568.08978271484295</v>
      </c>
      <c r="I764">
        <v>7.5263291336607294E-2</v>
      </c>
      <c r="K764" s="1" t="str">
        <f>TEXT(stand_validation_1cycle2[[#This Row],[stand_age]], ".0")</f>
        <v>37.3</v>
      </c>
      <c r="L764" s="1" t="str">
        <f t="shared" si="11"/>
        <v>"37.3"</v>
      </c>
      <c r="M764">
        <v>100</v>
      </c>
      <c r="N764">
        <f>0.029*stand_validation_1cycle2[[#This Row],[stand_level_biomass]]</f>
        <v>24.959851917577797</v>
      </c>
      <c r="O764">
        <f>0.213*stand_validation_1cycle2[[#This Row],[stand_level_biomass]]</f>
        <v>183.3258089118645</v>
      </c>
      <c r="P764">
        <f>0.571*stand_validation_1cycle2[[#This Row],[stand_level_biomass]]</f>
        <v>491.45087741161797</v>
      </c>
      <c r="Q764">
        <f>stand_validation_1cycle2[[#This Row],[stock]]</f>
        <v>99</v>
      </c>
      <c r="R764">
        <v>0</v>
      </c>
      <c r="S764">
        <f>stand_validation_1cycle2[[#This Row],[aws]]</f>
        <v>568.08978271484295</v>
      </c>
      <c r="T764">
        <f>stand_validation_1cycle2[[#This Row],[percent_tree_cover]]*100</f>
        <v>7.5263291336607292</v>
      </c>
    </row>
    <row r="765" spans="1:20" x14ac:dyDescent="0.2">
      <c r="A765">
        <v>1</v>
      </c>
      <c r="B765" t="s">
        <v>783</v>
      </c>
      <c r="C765">
        <v>36.554166666666667</v>
      </c>
      <c r="D765">
        <v>729.63856916926898</v>
      </c>
      <c r="E765">
        <v>6.8149980385700797</v>
      </c>
      <c r="F765">
        <v>26.305496065630699</v>
      </c>
      <c r="G765">
        <v>100</v>
      </c>
      <c r="H765">
        <v>573.6591796875</v>
      </c>
      <c r="I765">
        <v>6.7922304797459199E-2</v>
      </c>
      <c r="K765" s="1" t="str">
        <f>TEXT(stand_validation_1cycle2[[#This Row],[stand_age]], ".0")</f>
        <v>36.6</v>
      </c>
      <c r="L765" s="1" t="str">
        <f t="shared" si="11"/>
        <v>"36.6"</v>
      </c>
      <c r="M765">
        <v>100</v>
      </c>
      <c r="N765">
        <f>0.029*stand_validation_1cycle2[[#This Row],[stand_level_biomass]]</f>
        <v>21.159518505908803</v>
      </c>
      <c r="O765">
        <f>0.213*stand_validation_1cycle2[[#This Row],[stand_level_biomass]]</f>
        <v>155.4130152330543</v>
      </c>
      <c r="P765">
        <f>0.571*stand_validation_1cycle2[[#This Row],[stand_level_biomass]]</f>
        <v>416.62362299565257</v>
      </c>
      <c r="Q765">
        <f>stand_validation_1cycle2[[#This Row],[stock]]</f>
        <v>100</v>
      </c>
      <c r="R765">
        <v>0</v>
      </c>
      <c r="S765">
        <f>stand_validation_1cycle2[[#This Row],[aws]]</f>
        <v>573.6591796875</v>
      </c>
      <c r="T765">
        <f>stand_validation_1cycle2[[#This Row],[percent_tree_cover]]*100</f>
        <v>6.7922304797459194</v>
      </c>
    </row>
    <row r="766" spans="1:20" x14ac:dyDescent="0.2">
      <c r="A766">
        <v>1</v>
      </c>
      <c r="B766" t="s">
        <v>784</v>
      </c>
      <c r="C766">
        <v>37.147025813692487</v>
      </c>
      <c r="D766">
        <v>859.31968134287399</v>
      </c>
      <c r="E766">
        <v>7.5005736661960398</v>
      </c>
      <c r="F766">
        <v>26.732226261529501</v>
      </c>
      <c r="G766">
        <v>99</v>
      </c>
      <c r="H766">
        <v>568.08978271484295</v>
      </c>
      <c r="I766">
        <v>7.4735794309091802E-2</v>
      </c>
      <c r="K766" s="1" t="str">
        <f>TEXT(stand_validation_1cycle2[[#This Row],[stand_age]], ".0")</f>
        <v>37.1</v>
      </c>
      <c r="L766" s="1" t="str">
        <f t="shared" si="11"/>
        <v>"37.1"</v>
      </c>
      <c r="M766">
        <v>100</v>
      </c>
      <c r="N766">
        <f>0.029*stand_validation_1cycle2[[#This Row],[stand_level_biomass]]</f>
        <v>24.920270758943346</v>
      </c>
      <c r="O766">
        <f>0.213*stand_validation_1cycle2[[#This Row],[stand_level_biomass]]</f>
        <v>183.03509212603217</v>
      </c>
      <c r="P766">
        <f>0.571*stand_validation_1cycle2[[#This Row],[stand_level_biomass]]</f>
        <v>490.671538046781</v>
      </c>
      <c r="Q766">
        <f>stand_validation_1cycle2[[#This Row],[stock]]</f>
        <v>99</v>
      </c>
      <c r="R766">
        <v>0</v>
      </c>
      <c r="S766">
        <f>stand_validation_1cycle2[[#This Row],[aws]]</f>
        <v>568.08978271484295</v>
      </c>
      <c r="T766">
        <f>stand_validation_1cycle2[[#This Row],[percent_tree_cover]]*100</f>
        <v>7.4735794309091803</v>
      </c>
    </row>
    <row r="767" spans="1:20" x14ac:dyDescent="0.2">
      <c r="A767">
        <v>1</v>
      </c>
      <c r="B767" t="s">
        <v>785</v>
      </c>
      <c r="C767">
        <v>38.936111111111138</v>
      </c>
      <c r="D767">
        <v>938.68344423289</v>
      </c>
      <c r="E767">
        <v>8.2347536591638502</v>
      </c>
      <c r="F767">
        <v>28.021723332238501</v>
      </c>
      <c r="G767">
        <v>100</v>
      </c>
      <c r="H767">
        <v>646.77886962890602</v>
      </c>
      <c r="I767">
        <v>8.2047264274461504E-2</v>
      </c>
      <c r="K767" s="1" t="str">
        <f>TEXT(stand_validation_1cycle2[[#This Row],[stand_age]], ".0")</f>
        <v>38.9</v>
      </c>
      <c r="L767" s="1" t="str">
        <f t="shared" si="11"/>
        <v>"38.9"</v>
      </c>
      <c r="M767">
        <v>100</v>
      </c>
      <c r="N767">
        <f>0.029*stand_validation_1cycle2[[#This Row],[stand_level_biomass]]</f>
        <v>27.22181988275381</v>
      </c>
      <c r="O767">
        <f>0.213*stand_validation_1cycle2[[#This Row],[stand_level_biomass]]</f>
        <v>199.93957362160558</v>
      </c>
      <c r="P767">
        <f>0.571*stand_validation_1cycle2[[#This Row],[stand_level_biomass]]</f>
        <v>535.9882466569801</v>
      </c>
      <c r="Q767">
        <f>stand_validation_1cycle2[[#This Row],[stock]]</f>
        <v>100</v>
      </c>
      <c r="R767">
        <v>0</v>
      </c>
      <c r="S767">
        <f>stand_validation_1cycle2[[#This Row],[aws]]</f>
        <v>646.77886962890602</v>
      </c>
      <c r="T767">
        <f>stand_validation_1cycle2[[#This Row],[percent_tree_cover]]*100</f>
        <v>8.2047264274461504</v>
      </c>
    </row>
    <row r="768" spans="1:20" x14ac:dyDescent="0.2">
      <c r="A768">
        <v>1</v>
      </c>
      <c r="B768" t="s">
        <v>786</v>
      </c>
      <c r="C768">
        <v>37.106944444444458</v>
      </c>
      <c r="D768">
        <v>855.32119620182505</v>
      </c>
      <c r="E768">
        <v>7.6136395857987402</v>
      </c>
      <c r="F768">
        <v>26.699812732415001</v>
      </c>
      <c r="G768">
        <v>100</v>
      </c>
      <c r="H768">
        <v>568.08978271484295</v>
      </c>
      <c r="I768">
        <v>7.5854993051549802E-2</v>
      </c>
      <c r="K768" s="1" t="str">
        <f>TEXT(stand_validation_1cycle2[[#This Row],[stand_age]], ".0")</f>
        <v>37.1</v>
      </c>
      <c r="L768" s="1" t="str">
        <f t="shared" si="11"/>
        <v>"37.1"</v>
      </c>
      <c r="M768">
        <v>100</v>
      </c>
      <c r="N768">
        <f>0.029*stand_validation_1cycle2[[#This Row],[stand_level_biomass]]</f>
        <v>24.804314689852927</v>
      </c>
      <c r="O768">
        <f>0.213*stand_validation_1cycle2[[#This Row],[stand_level_biomass]]</f>
        <v>182.18341479098873</v>
      </c>
      <c r="P768">
        <f>0.571*stand_validation_1cycle2[[#This Row],[stand_level_biomass]]</f>
        <v>488.38840303124204</v>
      </c>
      <c r="Q768">
        <f>stand_validation_1cycle2[[#This Row],[stock]]</f>
        <v>100</v>
      </c>
      <c r="R768">
        <v>0</v>
      </c>
      <c r="S768">
        <f>stand_validation_1cycle2[[#This Row],[aws]]</f>
        <v>568.08978271484295</v>
      </c>
      <c r="T768">
        <f>stand_validation_1cycle2[[#This Row],[percent_tree_cover]]*100</f>
        <v>7.5854993051549799</v>
      </c>
    </row>
    <row r="769" spans="1:20" x14ac:dyDescent="0.2">
      <c r="A769">
        <v>1</v>
      </c>
      <c r="B769" t="s">
        <v>787</v>
      </c>
      <c r="C769">
        <v>38.071548821548831</v>
      </c>
      <c r="D769">
        <v>960.021765743831</v>
      </c>
      <c r="E769">
        <v>8.1818947919708709</v>
      </c>
      <c r="F769">
        <v>27.396672554112499</v>
      </c>
      <c r="G769">
        <v>99</v>
      </c>
      <c r="H769">
        <v>568.46337890625</v>
      </c>
      <c r="I769">
        <v>8.1503420672793897E-2</v>
      </c>
      <c r="K769" s="1" t="str">
        <f>TEXT(stand_validation_1cycle2[[#This Row],[stand_age]], ".0")</f>
        <v>38.1</v>
      </c>
      <c r="L769" s="1" t="str">
        <f t="shared" si="11"/>
        <v>"38.1"</v>
      </c>
      <c r="M769">
        <v>100</v>
      </c>
      <c r="N769">
        <f>0.029*stand_validation_1cycle2[[#This Row],[stand_level_biomass]]</f>
        <v>27.8406312065711</v>
      </c>
      <c r="O769">
        <f>0.213*stand_validation_1cycle2[[#This Row],[stand_level_biomass]]</f>
        <v>204.484636103436</v>
      </c>
      <c r="P769">
        <f>0.571*stand_validation_1cycle2[[#This Row],[stand_level_biomass]]</f>
        <v>548.17242823972742</v>
      </c>
      <c r="Q769">
        <f>stand_validation_1cycle2[[#This Row],[stock]]</f>
        <v>99</v>
      </c>
      <c r="R769">
        <v>0</v>
      </c>
      <c r="S769">
        <f>stand_validation_1cycle2[[#This Row],[aws]]</f>
        <v>568.46337890625</v>
      </c>
      <c r="T769">
        <f>stand_validation_1cycle2[[#This Row],[percent_tree_cover]]*100</f>
        <v>8.1503420672793894</v>
      </c>
    </row>
    <row r="770" spans="1:20" x14ac:dyDescent="0.2">
      <c r="A770">
        <v>1</v>
      </c>
      <c r="B770" t="s">
        <v>788</v>
      </c>
      <c r="C770">
        <v>42.762500000000038</v>
      </c>
      <c r="D770">
        <v>1315.4321387222999</v>
      </c>
      <c r="E770">
        <v>10.7999276780711</v>
      </c>
      <c r="F770">
        <v>30.774837942857101</v>
      </c>
      <c r="G770">
        <v>100</v>
      </c>
      <c r="H770">
        <v>569.13671875</v>
      </c>
      <c r="I770">
        <v>0.10755854464214799</v>
      </c>
      <c r="K770" s="1" t="str">
        <f>TEXT(stand_validation_1cycle2[[#This Row],[stand_age]], ".0")</f>
        <v>42.8</v>
      </c>
      <c r="L770" s="1" t="str">
        <f t="shared" si="11"/>
        <v>"42.8"</v>
      </c>
      <c r="M770">
        <v>100</v>
      </c>
      <c r="N770">
        <f>0.029*stand_validation_1cycle2[[#This Row],[stand_level_biomass]]</f>
        <v>38.147532022946699</v>
      </c>
      <c r="O770">
        <f>0.213*stand_validation_1cycle2[[#This Row],[stand_level_biomass]]</f>
        <v>280.18704554784989</v>
      </c>
      <c r="P770">
        <f>0.571*stand_validation_1cycle2[[#This Row],[stand_level_biomass]]</f>
        <v>751.11175121043323</v>
      </c>
      <c r="Q770">
        <f>stand_validation_1cycle2[[#This Row],[stock]]</f>
        <v>100</v>
      </c>
      <c r="R770">
        <v>0</v>
      </c>
      <c r="S770">
        <f>stand_validation_1cycle2[[#This Row],[aws]]</f>
        <v>569.13671875</v>
      </c>
      <c r="T770">
        <f>stand_validation_1cycle2[[#This Row],[percent_tree_cover]]*100</f>
        <v>10.755854464214799</v>
      </c>
    </row>
    <row r="771" spans="1:20" x14ac:dyDescent="0.2">
      <c r="A771">
        <v>1</v>
      </c>
      <c r="B771" t="s">
        <v>789</v>
      </c>
      <c r="C771">
        <v>40.365277777777798</v>
      </c>
      <c r="D771">
        <v>1132.3913620619901</v>
      </c>
      <c r="E771">
        <v>9.5151576544223406</v>
      </c>
      <c r="F771">
        <v>29.050043657142801</v>
      </c>
      <c r="G771">
        <v>100</v>
      </c>
      <c r="H771">
        <v>569.13671875</v>
      </c>
      <c r="I771">
        <v>9.4786144476848605E-2</v>
      </c>
      <c r="K771" s="1" t="str">
        <f>TEXT(stand_validation_1cycle2[[#This Row],[stand_age]], ".0")</f>
        <v>40.4</v>
      </c>
      <c r="L771" s="1" t="str">
        <f t="shared" ref="L771:L834" si="12">""""&amp;K771&amp;""""</f>
        <v>"40.4"</v>
      </c>
      <c r="M771">
        <v>100</v>
      </c>
      <c r="N771">
        <f>0.029*stand_validation_1cycle2[[#This Row],[stand_level_biomass]]</f>
        <v>32.839349499797713</v>
      </c>
      <c r="O771">
        <f>0.213*stand_validation_1cycle2[[#This Row],[stand_level_biomass]]</f>
        <v>241.19936011920387</v>
      </c>
      <c r="P771">
        <f>0.571*stand_validation_1cycle2[[#This Row],[stand_level_biomass]]</f>
        <v>646.59546773739623</v>
      </c>
      <c r="Q771">
        <f>stand_validation_1cycle2[[#This Row],[stock]]</f>
        <v>100</v>
      </c>
      <c r="R771">
        <v>0</v>
      </c>
      <c r="S771">
        <f>stand_validation_1cycle2[[#This Row],[aws]]</f>
        <v>569.13671875</v>
      </c>
      <c r="T771">
        <f>stand_validation_1cycle2[[#This Row],[percent_tree_cover]]*100</f>
        <v>9.4786144476848602</v>
      </c>
    </row>
    <row r="772" spans="1:20" x14ac:dyDescent="0.2">
      <c r="A772">
        <v>1</v>
      </c>
      <c r="B772" t="s">
        <v>790</v>
      </c>
      <c r="C772">
        <v>38.998611111111124</v>
      </c>
      <c r="D772">
        <v>891.82731270052204</v>
      </c>
      <c r="E772">
        <v>7.9157052902377201</v>
      </c>
      <c r="F772">
        <v>28.067707428571399</v>
      </c>
      <c r="G772">
        <v>100</v>
      </c>
      <c r="H772">
        <v>568.99224853515602</v>
      </c>
      <c r="I772">
        <v>7.8886778348538994E-2</v>
      </c>
      <c r="K772" s="1" t="str">
        <f>TEXT(stand_validation_1cycle2[[#This Row],[stand_age]], ".0")</f>
        <v>39.0</v>
      </c>
      <c r="L772" s="1" t="str">
        <f t="shared" si="12"/>
        <v>"39.0"</v>
      </c>
      <c r="M772">
        <v>100</v>
      </c>
      <c r="N772">
        <f>0.029*stand_validation_1cycle2[[#This Row],[stand_level_biomass]]</f>
        <v>25.86299206831514</v>
      </c>
      <c r="O772">
        <f>0.213*stand_validation_1cycle2[[#This Row],[stand_level_biomass]]</f>
        <v>189.95921760521119</v>
      </c>
      <c r="P772">
        <f>0.571*stand_validation_1cycle2[[#This Row],[stand_level_biomass]]</f>
        <v>509.23339555199806</v>
      </c>
      <c r="Q772">
        <f>stand_validation_1cycle2[[#This Row],[stock]]</f>
        <v>100</v>
      </c>
      <c r="R772">
        <v>0</v>
      </c>
      <c r="S772">
        <f>stand_validation_1cycle2[[#This Row],[aws]]</f>
        <v>568.99224853515602</v>
      </c>
      <c r="T772">
        <f>stand_validation_1cycle2[[#This Row],[percent_tree_cover]]*100</f>
        <v>7.8886778348538993</v>
      </c>
    </row>
    <row r="773" spans="1:20" x14ac:dyDescent="0.2">
      <c r="A773">
        <v>1</v>
      </c>
      <c r="B773" t="s">
        <v>791</v>
      </c>
      <c r="C773">
        <v>37.43472222222222</v>
      </c>
      <c r="D773">
        <v>789.158758417429</v>
      </c>
      <c r="E773">
        <v>7.2508798820887197</v>
      </c>
      <c r="F773">
        <v>26.943016228571398</v>
      </c>
      <c r="G773">
        <v>100</v>
      </c>
      <c r="H773">
        <v>573.282470703125</v>
      </c>
      <c r="I773">
        <v>7.2278074314863106E-2</v>
      </c>
      <c r="K773" s="1" t="str">
        <f>TEXT(stand_validation_1cycle2[[#This Row],[stand_age]], ".0")</f>
        <v>37.4</v>
      </c>
      <c r="L773" s="1" t="str">
        <f t="shared" si="12"/>
        <v>"37.4"</v>
      </c>
      <c r="M773">
        <v>100</v>
      </c>
      <c r="N773">
        <f>0.029*stand_validation_1cycle2[[#This Row],[stand_level_biomass]]</f>
        <v>22.885603994105441</v>
      </c>
      <c r="O773">
        <f>0.213*stand_validation_1cycle2[[#This Row],[stand_level_biomass]]</f>
        <v>168.09081554291237</v>
      </c>
      <c r="P773">
        <f>0.571*stand_validation_1cycle2[[#This Row],[stand_level_biomass]]</f>
        <v>450.60965105635194</v>
      </c>
      <c r="Q773">
        <f>stand_validation_1cycle2[[#This Row],[stock]]</f>
        <v>100</v>
      </c>
      <c r="R773">
        <v>0</v>
      </c>
      <c r="S773">
        <f>stand_validation_1cycle2[[#This Row],[aws]]</f>
        <v>573.282470703125</v>
      </c>
      <c r="T773">
        <f>stand_validation_1cycle2[[#This Row],[percent_tree_cover]]*100</f>
        <v>7.2278074314863101</v>
      </c>
    </row>
    <row r="774" spans="1:20" x14ac:dyDescent="0.2">
      <c r="A774">
        <v>1</v>
      </c>
      <c r="B774" t="s">
        <v>792</v>
      </c>
      <c r="C774">
        <v>34.1763038548753</v>
      </c>
      <c r="D774">
        <v>670.73947425159304</v>
      </c>
      <c r="E774">
        <v>6.1121020252467204</v>
      </c>
      <c r="F774">
        <v>24.594790670553898</v>
      </c>
      <c r="G774">
        <v>98</v>
      </c>
      <c r="H774">
        <v>577.63293457031205</v>
      </c>
      <c r="I774">
        <v>6.2042620288823701E-2</v>
      </c>
      <c r="K774" s="1" t="str">
        <f>TEXT(stand_validation_1cycle2[[#This Row],[stand_age]], ".0")</f>
        <v>34.2</v>
      </c>
      <c r="L774" s="1" t="str">
        <f t="shared" si="12"/>
        <v>"34.2"</v>
      </c>
      <c r="M774">
        <v>100</v>
      </c>
      <c r="N774">
        <f>0.029*stand_validation_1cycle2[[#This Row],[stand_level_biomass]]</f>
        <v>19.451444753296197</v>
      </c>
      <c r="O774">
        <f>0.213*stand_validation_1cycle2[[#This Row],[stand_level_biomass]]</f>
        <v>142.86750801558932</v>
      </c>
      <c r="P774">
        <f>0.571*stand_validation_1cycle2[[#This Row],[stand_level_biomass]]</f>
        <v>382.99223979765958</v>
      </c>
      <c r="Q774">
        <f>stand_validation_1cycle2[[#This Row],[stock]]</f>
        <v>98</v>
      </c>
      <c r="R774">
        <v>0</v>
      </c>
      <c r="S774">
        <f>stand_validation_1cycle2[[#This Row],[aws]]</f>
        <v>577.63293457031205</v>
      </c>
      <c r="T774">
        <f>stand_validation_1cycle2[[#This Row],[percent_tree_cover]]*100</f>
        <v>6.2042620288823702</v>
      </c>
    </row>
    <row r="775" spans="1:20" x14ac:dyDescent="0.2">
      <c r="A775">
        <v>1</v>
      </c>
      <c r="B775" t="s">
        <v>793</v>
      </c>
      <c r="C775">
        <v>37.79390681003585</v>
      </c>
      <c r="D775">
        <v>894.249635526102</v>
      </c>
      <c r="E775">
        <v>4.9040292738463203</v>
      </c>
      <c r="F775">
        <v>27.199892718893999</v>
      </c>
      <c r="G775">
        <v>62</v>
      </c>
      <c r="H775">
        <v>576.67022705078102</v>
      </c>
      <c r="I775">
        <v>7.8093710329459401E-2</v>
      </c>
      <c r="K775" s="1" t="str">
        <f>TEXT(stand_validation_1cycle2[[#This Row],[stand_age]], ".0")</f>
        <v>37.8</v>
      </c>
      <c r="L775" s="1" t="str">
        <f t="shared" si="12"/>
        <v>"37.8"</v>
      </c>
      <c r="M775">
        <v>100</v>
      </c>
      <c r="N775">
        <f>0.029*stand_validation_1cycle2[[#This Row],[stand_level_biomass]]</f>
        <v>25.933239430256958</v>
      </c>
      <c r="O775">
        <f>0.213*stand_validation_1cycle2[[#This Row],[stand_level_biomass]]</f>
        <v>190.47517236705971</v>
      </c>
      <c r="P775">
        <f>0.571*stand_validation_1cycle2[[#This Row],[stand_level_biomass]]</f>
        <v>510.61654188540422</v>
      </c>
      <c r="Q775">
        <f>stand_validation_1cycle2[[#This Row],[stock]]</f>
        <v>62</v>
      </c>
      <c r="R775">
        <v>0</v>
      </c>
      <c r="S775">
        <f>stand_validation_1cycle2[[#This Row],[aws]]</f>
        <v>576.67022705078102</v>
      </c>
      <c r="T775">
        <f>stand_validation_1cycle2[[#This Row],[percent_tree_cover]]*100</f>
        <v>7.8093710329459398</v>
      </c>
    </row>
    <row r="776" spans="1:20" x14ac:dyDescent="0.2">
      <c r="A776">
        <v>1</v>
      </c>
      <c r="B776" t="s">
        <v>794</v>
      </c>
      <c r="C776">
        <v>37.953703703703717</v>
      </c>
      <c r="D776">
        <v>941.864447597702</v>
      </c>
      <c r="E776">
        <v>8.1219783368816092</v>
      </c>
      <c r="F776">
        <v>27.188947172011598</v>
      </c>
      <c r="G776">
        <v>98</v>
      </c>
      <c r="H776">
        <v>571.11932373046795</v>
      </c>
      <c r="I776">
        <v>8.0186845972362697E-2</v>
      </c>
      <c r="K776" s="1" t="str">
        <f>TEXT(stand_validation_1cycle2[[#This Row],[stand_age]], ".0")</f>
        <v>38.0</v>
      </c>
      <c r="L776" s="1" t="str">
        <f t="shared" si="12"/>
        <v>"38.0"</v>
      </c>
      <c r="M776">
        <v>100</v>
      </c>
      <c r="N776">
        <f>0.029*stand_validation_1cycle2[[#This Row],[stand_level_biomass]]</f>
        <v>27.31406898033336</v>
      </c>
      <c r="O776">
        <f>0.213*stand_validation_1cycle2[[#This Row],[stand_level_biomass]]</f>
        <v>200.61712733831052</v>
      </c>
      <c r="P776">
        <f>0.571*stand_validation_1cycle2[[#This Row],[stand_level_biomass]]</f>
        <v>537.80459957828782</v>
      </c>
      <c r="Q776">
        <f>stand_validation_1cycle2[[#This Row],[stock]]</f>
        <v>98</v>
      </c>
      <c r="R776">
        <v>0</v>
      </c>
      <c r="S776">
        <f>stand_validation_1cycle2[[#This Row],[aws]]</f>
        <v>571.11932373046795</v>
      </c>
      <c r="T776">
        <f>stand_validation_1cycle2[[#This Row],[percent_tree_cover]]*100</f>
        <v>8.0186845972362697</v>
      </c>
    </row>
    <row r="777" spans="1:20" x14ac:dyDescent="0.2">
      <c r="A777">
        <v>1</v>
      </c>
      <c r="B777" t="s">
        <v>795</v>
      </c>
      <c r="C777">
        <v>36.280555555555559</v>
      </c>
      <c r="D777">
        <v>845.468549684501</v>
      </c>
      <c r="E777">
        <v>7.4547040572591401</v>
      </c>
      <c r="F777">
        <v>26.107217142857099</v>
      </c>
      <c r="G777">
        <v>100</v>
      </c>
      <c r="H777">
        <v>567.18762207031205</v>
      </c>
      <c r="I777">
        <v>7.4275599813015902E-2</v>
      </c>
      <c r="K777" s="1" t="str">
        <f>TEXT(stand_validation_1cycle2[[#This Row],[stand_age]], ".0")</f>
        <v>36.3</v>
      </c>
      <c r="L777" s="1" t="str">
        <f t="shared" si="12"/>
        <v>"36.3"</v>
      </c>
      <c r="M777">
        <v>100</v>
      </c>
      <c r="N777">
        <f>0.029*stand_validation_1cycle2[[#This Row],[stand_level_biomass]]</f>
        <v>24.51858794085053</v>
      </c>
      <c r="O777">
        <f>0.213*stand_validation_1cycle2[[#This Row],[stand_level_biomass]]</f>
        <v>180.08480108279872</v>
      </c>
      <c r="P777">
        <f>0.571*stand_validation_1cycle2[[#This Row],[stand_level_biomass]]</f>
        <v>482.76254186985005</v>
      </c>
      <c r="Q777">
        <f>stand_validation_1cycle2[[#This Row],[stock]]</f>
        <v>100</v>
      </c>
      <c r="R777">
        <v>0</v>
      </c>
      <c r="S777">
        <f>stand_validation_1cycle2[[#This Row],[aws]]</f>
        <v>567.18762207031205</v>
      </c>
      <c r="T777">
        <f>stand_validation_1cycle2[[#This Row],[percent_tree_cover]]*100</f>
        <v>7.4275599813015898</v>
      </c>
    </row>
    <row r="778" spans="1:20" x14ac:dyDescent="0.2">
      <c r="A778">
        <v>1</v>
      </c>
      <c r="B778" t="s">
        <v>796</v>
      </c>
      <c r="C778">
        <v>37.730555555555554</v>
      </c>
      <c r="D778">
        <v>819.49850098572006</v>
      </c>
      <c r="E778">
        <v>7.4549773758199898</v>
      </c>
      <c r="F778">
        <v>27.087901183261099</v>
      </c>
      <c r="G778">
        <v>99</v>
      </c>
      <c r="H778">
        <v>562</v>
      </c>
      <c r="I778">
        <v>7.3413425144487801E-2</v>
      </c>
      <c r="K778" s="1" t="str">
        <f>TEXT(stand_validation_1cycle2[[#This Row],[stand_age]], ".0")</f>
        <v>37.7</v>
      </c>
      <c r="L778" s="1" t="str">
        <f t="shared" si="12"/>
        <v>"37.7"</v>
      </c>
      <c r="M778">
        <v>100</v>
      </c>
      <c r="N778">
        <f>0.029*stand_validation_1cycle2[[#This Row],[stand_level_biomass]]</f>
        <v>23.765456528585883</v>
      </c>
      <c r="O778">
        <f>0.213*stand_validation_1cycle2[[#This Row],[stand_level_biomass]]</f>
        <v>174.55318070995835</v>
      </c>
      <c r="P778">
        <f>0.571*stand_validation_1cycle2[[#This Row],[stand_level_biomass]]</f>
        <v>467.9336440628461</v>
      </c>
      <c r="Q778">
        <f>stand_validation_1cycle2[[#This Row],[stock]]</f>
        <v>99</v>
      </c>
      <c r="R778">
        <v>0</v>
      </c>
      <c r="S778">
        <f>stand_validation_1cycle2[[#This Row],[aws]]</f>
        <v>562</v>
      </c>
      <c r="T778">
        <f>stand_validation_1cycle2[[#This Row],[percent_tree_cover]]*100</f>
        <v>7.3413425144487805</v>
      </c>
    </row>
    <row r="779" spans="1:20" x14ac:dyDescent="0.2">
      <c r="A779">
        <v>1</v>
      </c>
      <c r="B779" t="s">
        <v>797</v>
      </c>
      <c r="C779">
        <v>33.773148148148152</v>
      </c>
      <c r="D779">
        <v>774.00288343797899</v>
      </c>
      <c r="E779">
        <v>4.1435596481551</v>
      </c>
      <c r="F779">
        <v>24.301407238095202</v>
      </c>
      <c r="G779">
        <v>60</v>
      </c>
      <c r="H779">
        <v>568.53601074218705</v>
      </c>
      <c r="I779">
        <v>6.3975266846831899E-2</v>
      </c>
      <c r="K779" s="1" t="str">
        <f>TEXT(stand_validation_1cycle2[[#This Row],[stand_age]], ".0")</f>
        <v>33.8</v>
      </c>
      <c r="L779" s="1" t="str">
        <f t="shared" si="12"/>
        <v>"33.8"</v>
      </c>
      <c r="M779">
        <v>100</v>
      </c>
      <c r="N779">
        <f>0.029*stand_validation_1cycle2[[#This Row],[stand_level_biomass]]</f>
        <v>22.44608361970139</v>
      </c>
      <c r="O779">
        <f>0.213*stand_validation_1cycle2[[#This Row],[stand_level_biomass]]</f>
        <v>164.86261417228951</v>
      </c>
      <c r="P779">
        <f>0.571*stand_validation_1cycle2[[#This Row],[stand_level_biomass]]</f>
        <v>441.95564644308598</v>
      </c>
      <c r="Q779">
        <f>stand_validation_1cycle2[[#This Row],[stock]]</f>
        <v>60</v>
      </c>
      <c r="R779">
        <v>0</v>
      </c>
      <c r="S779">
        <f>stand_validation_1cycle2[[#This Row],[aws]]</f>
        <v>568.53601074218705</v>
      </c>
      <c r="T779">
        <f>stand_validation_1cycle2[[#This Row],[percent_tree_cover]]*100</f>
        <v>6.3975266846831902</v>
      </c>
    </row>
    <row r="780" spans="1:20" x14ac:dyDescent="0.2">
      <c r="A780">
        <v>1</v>
      </c>
      <c r="B780" t="s">
        <v>798</v>
      </c>
      <c r="C780">
        <v>34.646564327485386</v>
      </c>
      <c r="D780">
        <v>703.23248851569099</v>
      </c>
      <c r="E780">
        <v>4.9261154555992199</v>
      </c>
      <c r="F780">
        <v>24.930054135338299</v>
      </c>
      <c r="G780">
        <v>76</v>
      </c>
      <c r="H780">
        <v>576.36859130859295</v>
      </c>
      <c r="I780">
        <v>6.4793195128700895E-2</v>
      </c>
      <c r="K780" s="1" t="str">
        <f>TEXT(stand_validation_1cycle2[[#This Row],[stand_age]], ".0")</f>
        <v>34.6</v>
      </c>
      <c r="L780" s="1" t="str">
        <f t="shared" si="12"/>
        <v>"34.6"</v>
      </c>
      <c r="M780">
        <v>100</v>
      </c>
      <c r="N780">
        <f>0.029*stand_validation_1cycle2[[#This Row],[stand_level_biomass]]</f>
        <v>20.39374216695504</v>
      </c>
      <c r="O780">
        <f>0.213*stand_validation_1cycle2[[#This Row],[stand_level_biomass]]</f>
        <v>149.78852005384218</v>
      </c>
      <c r="P780">
        <f>0.571*stand_validation_1cycle2[[#This Row],[stand_level_biomass]]</f>
        <v>401.54575094245951</v>
      </c>
      <c r="Q780">
        <f>stand_validation_1cycle2[[#This Row],[stock]]</f>
        <v>76</v>
      </c>
      <c r="R780">
        <v>0</v>
      </c>
      <c r="S780">
        <f>stand_validation_1cycle2[[#This Row],[aws]]</f>
        <v>576.36859130859295</v>
      </c>
      <c r="T780">
        <f>stand_validation_1cycle2[[#This Row],[percent_tree_cover]]*100</f>
        <v>6.4793195128700898</v>
      </c>
    </row>
    <row r="781" spans="1:20" x14ac:dyDescent="0.2">
      <c r="A781">
        <v>1</v>
      </c>
      <c r="B781" t="s">
        <v>799</v>
      </c>
      <c r="C781">
        <v>37.509548611111114</v>
      </c>
      <c r="D781">
        <v>825.41999912282995</v>
      </c>
      <c r="E781">
        <v>4.7754768732577499</v>
      </c>
      <c r="F781">
        <v>26.856166893424</v>
      </c>
      <c r="G781">
        <v>63</v>
      </c>
      <c r="H781">
        <v>572.872802734375</v>
      </c>
      <c r="I781">
        <v>7.4230610128545704E-2</v>
      </c>
      <c r="K781" s="1" t="str">
        <f>TEXT(stand_validation_1cycle2[[#This Row],[stand_age]], ".0")</f>
        <v>37.5</v>
      </c>
      <c r="L781" s="1" t="str">
        <f t="shared" si="12"/>
        <v>"37.5"</v>
      </c>
      <c r="M781">
        <v>100</v>
      </c>
      <c r="N781">
        <f>0.029*stand_validation_1cycle2[[#This Row],[stand_level_biomass]]</f>
        <v>23.937179974562071</v>
      </c>
      <c r="O781">
        <f>0.213*stand_validation_1cycle2[[#This Row],[stand_level_biomass]]</f>
        <v>175.81445981316278</v>
      </c>
      <c r="P781">
        <f>0.571*stand_validation_1cycle2[[#This Row],[stand_level_biomass]]</f>
        <v>471.31481949913587</v>
      </c>
      <c r="Q781">
        <f>stand_validation_1cycle2[[#This Row],[stock]]</f>
        <v>63</v>
      </c>
      <c r="R781">
        <v>0</v>
      </c>
      <c r="S781">
        <f>stand_validation_1cycle2[[#This Row],[aws]]</f>
        <v>572.872802734375</v>
      </c>
      <c r="T781">
        <f>stand_validation_1cycle2[[#This Row],[percent_tree_cover]]*100</f>
        <v>7.4230610128545704</v>
      </c>
    </row>
    <row r="782" spans="1:20" x14ac:dyDescent="0.2">
      <c r="A782">
        <v>1</v>
      </c>
      <c r="B782" t="s">
        <v>800</v>
      </c>
      <c r="C782">
        <v>35.588888888888889</v>
      </c>
      <c r="D782">
        <v>802.84741212613301</v>
      </c>
      <c r="E782">
        <v>7.1354208542821498</v>
      </c>
      <c r="F782">
        <v>25.608836342857099</v>
      </c>
      <c r="G782">
        <v>100</v>
      </c>
      <c r="H782">
        <v>571.20166015625</v>
      </c>
      <c r="I782">
        <v>7.1536170735017099E-2</v>
      </c>
      <c r="K782" s="1" t="str">
        <f>TEXT(stand_validation_1cycle2[[#This Row],[stand_age]], ".0")</f>
        <v>35.6</v>
      </c>
      <c r="L782" s="1" t="str">
        <f t="shared" si="12"/>
        <v>"35.6"</v>
      </c>
      <c r="M782">
        <v>100</v>
      </c>
      <c r="N782">
        <f>0.029*stand_validation_1cycle2[[#This Row],[stand_level_biomass]]</f>
        <v>23.282574951657857</v>
      </c>
      <c r="O782">
        <f>0.213*stand_validation_1cycle2[[#This Row],[stand_level_biomass]]</f>
        <v>171.00649878286632</v>
      </c>
      <c r="P782">
        <f>0.571*stand_validation_1cycle2[[#This Row],[stand_level_biomass]]</f>
        <v>458.4258723240219</v>
      </c>
      <c r="Q782">
        <f>stand_validation_1cycle2[[#This Row],[stock]]</f>
        <v>100</v>
      </c>
      <c r="R782">
        <v>0</v>
      </c>
      <c r="S782">
        <f>stand_validation_1cycle2[[#This Row],[aws]]</f>
        <v>571.20166015625</v>
      </c>
      <c r="T782">
        <f>stand_validation_1cycle2[[#This Row],[percent_tree_cover]]*100</f>
        <v>7.1536170735017102</v>
      </c>
    </row>
    <row r="783" spans="1:20" x14ac:dyDescent="0.2">
      <c r="A783">
        <v>1</v>
      </c>
      <c r="B783" t="s">
        <v>801</v>
      </c>
      <c r="C783">
        <v>39.065277777777787</v>
      </c>
      <c r="D783">
        <v>898.24645129870999</v>
      </c>
      <c r="E783">
        <v>8.0368718064977003</v>
      </c>
      <c r="F783">
        <v>28.115730514285701</v>
      </c>
      <c r="G783">
        <v>100</v>
      </c>
      <c r="H783">
        <v>569.06732177734295</v>
      </c>
      <c r="I783">
        <v>8.0092311158656004E-2</v>
      </c>
      <c r="K783" s="1" t="str">
        <f>TEXT(stand_validation_1cycle2[[#This Row],[stand_age]], ".0")</f>
        <v>39.1</v>
      </c>
      <c r="L783" s="1" t="str">
        <f t="shared" si="12"/>
        <v>"39.1"</v>
      </c>
      <c r="M783">
        <v>100</v>
      </c>
      <c r="N783">
        <f>0.029*stand_validation_1cycle2[[#This Row],[stand_level_biomass]]</f>
        <v>26.04914708766259</v>
      </c>
      <c r="O783">
        <f>0.213*stand_validation_1cycle2[[#This Row],[stand_level_biomass]]</f>
        <v>191.32649412662522</v>
      </c>
      <c r="P783">
        <f>0.571*stand_validation_1cycle2[[#This Row],[stand_level_biomass]]</f>
        <v>512.8987236915633</v>
      </c>
      <c r="Q783">
        <f>stand_validation_1cycle2[[#This Row],[stock]]</f>
        <v>100</v>
      </c>
      <c r="R783">
        <v>0</v>
      </c>
      <c r="S783">
        <f>stand_validation_1cycle2[[#This Row],[aws]]</f>
        <v>569.06732177734295</v>
      </c>
      <c r="T783">
        <f>stand_validation_1cycle2[[#This Row],[percent_tree_cover]]*100</f>
        <v>8.0092311158655995</v>
      </c>
    </row>
    <row r="784" spans="1:20" x14ac:dyDescent="0.2">
      <c r="A784">
        <v>1</v>
      </c>
      <c r="B784" t="s">
        <v>802</v>
      </c>
      <c r="C784">
        <v>36.234722222222238</v>
      </c>
      <c r="D784">
        <v>876.10924938016694</v>
      </c>
      <c r="E784">
        <v>7.6131824840676403</v>
      </c>
      <c r="F784">
        <v>26.074573714285702</v>
      </c>
      <c r="G784">
        <v>100</v>
      </c>
      <c r="H784">
        <v>574.84130859375</v>
      </c>
      <c r="I784">
        <v>7.5856282741709399E-2</v>
      </c>
      <c r="K784" s="1" t="str">
        <f>TEXT(stand_validation_1cycle2[[#This Row],[stand_age]], ".0")</f>
        <v>36.2</v>
      </c>
      <c r="L784" s="1" t="str">
        <f t="shared" si="12"/>
        <v>"36.2"</v>
      </c>
      <c r="M784">
        <v>100</v>
      </c>
      <c r="N784">
        <f>0.029*stand_validation_1cycle2[[#This Row],[stand_level_biomass]]</f>
        <v>25.407168232024844</v>
      </c>
      <c r="O784">
        <f>0.213*stand_validation_1cycle2[[#This Row],[stand_level_biomass]]</f>
        <v>186.61127011797555</v>
      </c>
      <c r="P784">
        <f>0.571*stand_validation_1cycle2[[#This Row],[stand_level_biomass]]</f>
        <v>500.25838139607527</v>
      </c>
      <c r="Q784">
        <f>stand_validation_1cycle2[[#This Row],[stock]]</f>
        <v>100</v>
      </c>
      <c r="R784">
        <v>0</v>
      </c>
      <c r="S784">
        <f>stand_validation_1cycle2[[#This Row],[aws]]</f>
        <v>574.84130859375</v>
      </c>
      <c r="T784">
        <f>stand_validation_1cycle2[[#This Row],[percent_tree_cover]]*100</f>
        <v>7.58562827417094</v>
      </c>
    </row>
    <row r="785" spans="1:20" x14ac:dyDescent="0.2">
      <c r="A785">
        <v>1</v>
      </c>
      <c r="B785" t="s">
        <v>803</v>
      </c>
      <c r="C785">
        <v>38.943877551020421</v>
      </c>
      <c r="D785">
        <v>886.12646291803605</v>
      </c>
      <c r="E785">
        <v>7.7959438512920602</v>
      </c>
      <c r="F785">
        <v>28.0277226822157</v>
      </c>
      <c r="G785">
        <v>98</v>
      </c>
      <c r="H785">
        <v>569.28411865234295</v>
      </c>
      <c r="I785">
        <v>7.7791485148041795E-2</v>
      </c>
      <c r="K785" s="1" t="str">
        <f>TEXT(stand_validation_1cycle2[[#This Row],[stand_age]], ".0")</f>
        <v>38.9</v>
      </c>
      <c r="L785" s="1" t="str">
        <f t="shared" si="12"/>
        <v>"38.9"</v>
      </c>
      <c r="M785">
        <v>100</v>
      </c>
      <c r="N785">
        <f>0.029*stand_validation_1cycle2[[#This Row],[stand_level_biomass]]</f>
        <v>25.697667424623045</v>
      </c>
      <c r="O785">
        <f>0.213*stand_validation_1cycle2[[#This Row],[stand_level_biomass]]</f>
        <v>188.74493660154167</v>
      </c>
      <c r="P785">
        <f>0.571*stand_validation_1cycle2[[#This Row],[stand_level_biomass]]</f>
        <v>505.97821032619856</v>
      </c>
      <c r="Q785">
        <f>stand_validation_1cycle2[[#This Row],[stock]]</f>
        <v>98</v>
      </c>
      <c r="R785">
        <v>0</v>
      </c>
      <c r="S785">
        <f>stand_validation_1cycle2[[#This Row],[aws]]</f>
        <v>569.28411865234295</v>
      </c>
      <c r="T785">
        <f>stand_validation_1cycle2[[#This Row],[percent_tree_cover]]*100</f>
        <v>7.779148514804179</v>
      </c>
    </row>
    <row r="786" spans="1:20" x14ac:dyDescent="0.2">
      <c r="A786">
        <v>1</v>
      </c>
      <c r="B786" t="s">
        <v>804</v>
      </c>
      <c r="C786">
        <v>32.963107638888893</v>
      </c>
      <c r="D786">
        <v>588.47642096562504</v>
      </c>
      <c r="E786">
        <v>3.6311140500758201</v>
      </c>
      <c r="F786">
        <v>23.719193214285699</v>
      </c>
      <c r="G786">
        <v>64</v>
      </c>
      <c r="H786">
        <v>572.31042480468705</v>
      </c>
      <c r="I786">
        <v>5.6291188687331697E-2</v>
      </c>
      <c r="K786" s="1" t="str">
        <f>TEXT(stand_validation_1cycle2[[#This Row],[stand_age]], ".0")</f>
        <v>33.0</v>
      </c>
      <c r="L786" s="1" t="str">
        <f t="shared" si="12"/>
        <v>"33.0"</v>
      </c>
      <c r="M786">
        <v>100</v>
      </c>
      <c r="N786">
        <f>0.029*stand_validation_1cycle2[[#This Row],[stand_level_biomass]]</f>
        <v>17.065816208003127</v>
      </c>
      <c r="O786">
        <f>0.213*stand_validation_1cycle2[[#This Row],[stand_level_biomass]]</f>
        <v>125.34547766567813</v>
      </c>
      <c r="P786">
        <f>0.571*stand_validation_1cycle2[[#This Row],[stand_level_biomass]]</f>
        <v>336.02003637137187</v>
      </c>
      <c r="Q786">
        <f>stand_validation_1cycle2[[#This Row],[stock]]</f>
        <v>64</v>
      </c>
      <c r="R786">
        <v>0</v>
      </c>
      <c r="S786">
        <f>stand_validation_1cycle2[[#This Row],[aws]]</f>
        <v>572.31042480468705</v>
      </c>
      <c r="T786">
        <f>stand_validation_1cycle2[[#This Row],[percent_tree_cover]]*100</f>
        <v>5.6291188687331699</v>
      </c>
    </row>
    <row r="787" spans="1:20" x14ac:dyDescent="0.2">
      <c r="A787">
        <v>1</v>
      </c>
      <c r="B787" t="s">
        <v>805</v>
      </c>
      <c r="C787">
        <v>36.279761904761926</v>
      </c>
      <c r="D787">
        <v>890.86258104879403</v>
      </c>
      <c r="E787">
        <v>5.4254024928489404</v>
      </c>
      <c r="F787">
        <v>26.1081756734694</v>
      </c>
      <c r="G787">
        <v>70</v>
      </c>
      <c r="H787">
        <v>566.72247314453102</v>
      </c>
      <c r="I787">
        <v>7.7747736663457107E-2</v>
      </c>
      <c r="K787" s="1" t="str">
        <f>TEXT(stand_validation_1cycle2[[#This Row],[stand_age]], ".0")</f>
        <v>36.3</v>
      </c>
      <c r="L787" s="1" t="str">
        <f t="shared" si="12"/>
        <v>"36.3"</v>
      </c>
      <c r="M787">
        <v>100</v>
      </c>
      <c r="N787">
        <f>0.029*stand_validation_1cycle2[[#This Row],[stand_level_biomass]]</f>
        <v>25.835014850415028</v>
      </c>
      <c r="O787">
        <f>0.213*stand_validation_1cycle2[[#This Row],[stand_level_biomass]]</f>
        <v>189.75372976339312</v>
      </c>
      <c r="P787">
        <f>0.571*stand_validation_1cycle2[[#This Row],[stand_level_biomass]]</f>
        <v>508.68253377886134</v>
      </c>
      <c r="Q787">
        <f>stand_validation_1cycle2[[#This Row],[stock]]</f>
        <v>70</v>
      </c>
      <c r="R787">
        <v>0</v>
      </c>
      <c r="S787">
        <f>stand_validation_1cycle2[[#This Row],[aws]]</f>
        <v>566.72247314453102</v>
      </c>
      <c r="T787">
        <f>stand_validation_1cycle2[[#This Row],[percent_tree_cover]]*100</f>
        <v>7.7747736663457108</v>
      </c>
    </row>
    <row r="788" spans="1:20" x14ac:dyDescent="0.2">
      <c r="A788">
        <v>1</v>
      </c>
      <c r="B788" t="s">
        <v>806</v>
      </c>
      <c r="C788">
        <v>35.521043771043772</v>
      </c>
      <c r="D788">
        <v>819.13737894874203</v>
      </c>
      <c r="E788">
        <v>4.7840801247396003</v>
      </c>
      <c r="F788">
        <v>25.557286233766199</v>
      </c>
      <c r="G788">
        <v>66</v>
      </c>
      <c r="H788">
        <v>571.27362060546795</v>
      </c>
      <c r="I788">
        <v>7.0824745847368503E-2</v>
      </c>
      <c r="K788" s="1" t="str">
        <f>TEXT(stand_validation_1cycle2[[#This Row],[stand_age]], ".0")</f>
        <v>35.5</v>
      </c>
      <c r="L788" s="1" t="str">
        <f t="shared" si="12"/>
        <v>"35.5"</v>
      </c>
      <c r="M788">
        <v>100</v>
      </c>
      <c r="N788">
        <f>0.029*stand_validation_1cycle2[[#This Row],[stand_level_biomass]]</f>
        <v>23.754983989513519</v>
      </c>
      <c r="O788">
        <f>0.213*stand_validation_1cycle2[[#This Row],[stand_level_biomass]]</f>
        <v>174.47626171608204</v>
      </c>
      <c r="P788">
        <f>0.571*stand_validation_1cycle2[[#This Row],[stand_level_biomass]]</f>
        <v>467.72744337973165</v>
      </c>
      <c r="Q788">
        <f>stand_validation_1cycle2[[#This Row],[stock]]</f>
        <v>66</v>
      </c>
      <c r="R788">
        <v>0</v>
      </c>
      <c r="S788">
        <f>stand_validation_1cycle2[[#This Row],[aws]]</f>
        <v>571.27362060546795</v>
      </c>
      <c r="T788">
        <f>stand_validation_1cycle2[[#This Row],[percent_tree_cover]]*100</f>
        <v>7.0824745847368504</v>
      </c>
    </row>
    <row r="789" spans="1:20" x14ac:dyDescent="0.2">
      <c r="A789">
        <v>1</v>
      </c>
      <c r="B789" t="s">
        <v>807</v>
      </c>
      <c r="C789">
        <v>37.700000000000024</v>
      </c>
      <c r="D789">
        <v>831.00319091766198</v>
      </c>
      <c r="E789">
        <v>7.4935310008648504</v>
      </c>
      <c r="F789">
        <v>27.132002285714201</v>
      </c>
      <c r="G789">
        <v>100</v>
      </c>
      <c r="H789">
        <v>573.48486328125</v>
      </c>
      <c r="I789">
        <v>7.5474790046835993E-2</v>
      </c>
      <c r="K789" s="1" t="str">
        <f>TEXT(stand_validation_1cycle2[[#This Row],[stand_age]], ".0")</f>
        <v>37.7</v>
      </c>
      <c r="L789" s="1" t="str">
        <f t="shared" si="12"/>
        <v>"37.7"</v>
      </c>
      <c r="M789">
        <v>100</v>
      </c>
      <c r="N789">
        <f>0.029*stand_validation_1cycle2[[#This Row],[stand_level_biomass]]</f>
        <v>24.099092536612197</v>
      </c>
      <c r="O789">
        <f>0.213*stand_validation_1cycle2[[#This Row],[stand_level_biomass]]</f>
        <v>177.00367966546199</v>
      </c>
      <c r="P789">
        <f>0.571*stand_validation_1cycle2[[#This Row],[stand_level_biomass]]</f>
        <v>474.50282201398494</v>
      </c>
      <c r="Q789">
        <f>stand_validation_1cycle2[[#This Row],[stock]]</f>
        <v>100</v>
      </c>
      <c r="R789">
        <v>0</v>
      </c>
      <c r="S789">
        <f>stand_validation_1cycle2[[#This Row],[aws]]</f>
        <v>573.48486328125</v>
      </c>
      <c r="T789">
        <f>stand_validation_1cycle2[[#This Row],[percent_tree_cover]]*100</f>
        <v>7.5474790046835993</v>
      </c>
    </row>
    <row r="790" spans="1:20" x14ac:dyDescent="0.2">
      <c r="A790">
        <v>1</v>
      </c>
      <c r="B790" t="s">
        <v>808</v>
      </c>
      <c r="C790">
        <v>32.393004115226347</v>
      </c>
      <c r="D790">
        <v>660.62002505131295</v>
      </c>
      <c r="E790">
        <v>3.2299530885646499</v>
      </c>
      <c r="F790">
        <v>23.2821455525606</v>
      </c>
      <c r="G790">
        <v>53</v>
      </c>
      <c r="H790">
        <v>400</v>
      </c>
      <c r="I790">
        <v>5.9865967802251001E-2</v>
      </c>
      <c r="K790" s="1" t="str">
        <f>TEXT(stand_validation_1cycle2[[#This Row],[stand_age]], ".0")</f>
        <v>32.4</v>
      </c>
      <c r="L790" s="1" t="str">
        <f t="shared" si="12"/>
        <v>"32.4"</v>
      </c>
      <c r="M790">
        <v>100</v>
      </c>
      <c r="N790">
        <f>0.029*stand_validation_1cycle2[[#This Row],[stand_level_biomass]]</f>
        <v>19.157980726488077</v>
      </c>
      <c r="O790">
        <f>0.213*stand_validation_1cycle2[[#This Row],[stand_level_biomass]]</f>
        <v>140.71206533592965</v>
      </c>
      <c r="P790">
        <f>0.571*stand_validation_1cycle2[[#This Row],[stand_level_biomass]]</f>
        <v>377.21403430429967</v>
      </c>
      <c r="Q790">
        <f>stand_validation_1cycle2[[#This Row],[stock]]</f>
        <v>53</v>
      </c>
      <c r="R790">
        <v>0</v>
      </c>
      <c r="S790">
        <f>stand_validation_1cycle2[[#This Row],[aws]]</f>
        <v>400</v>
      </c>
      <c r="T790">
        <f>stand_validation_1cycle2[[#This Row],[percent_tree_cover]]*100</f>
        <v>5.9865967802251001</v>
      </c>
    </row>
    <row r="791" spans="1:20" x14ac:dyDescent="0.2">
      <c r="A791">
        <v>1</v>
      </c>
      <c r="B791" t="s">
        <v>809</v>
      </c>
      <c r="C791">
        <v>32.149305555555557</v>
      </c>
      <c r="D791">
        <v>542.42613324633805</v>
      </c>
      <c r="E791">
        <v>0.42766579333134103</v>
      </c>
      <c r="F791">
        <v>23.125114285714201</v>
      </c>
      <c r="G791">
        <v>8</v>
      </c>
      <c r="H791">
        <v>567.05908203125</v>
      </c>
      <c r="I791">
        <v>5.6237981516214501E-2</v>
      </c>
      <c r="K791" s="1" t="str">
        <f>TEXT(stand_validation_1cycle2[[#This Row],[stand_age]], ".0")</f>
        <v>32.1</v>
      </c>
      <c r="L791" s="1" t="str">
        <f t="shared" si="12"/>
        <v>"32.1"</v>
      </c>
      <c r="M791">
        <v>100</v>
      </c>
      <c r="N791">
        <f>0.029*stand_validation_1cycle2[[#This Row],[stand_level_biomass]]</f>
        <v>15.730357864143805</v>
      </c>
      <c r="O791">
        <f>0.213*stand_validation_1cycle2[[#This Row],[stand_level_biomass]]</f>
        <v>115.53676638147</v>
      </c>
      <c r="P791">
        <f>0.571*stand_validation_1cycle2[[#This Row],[stand_level_biomass]]</f>
        <v>309.72532208365902</v>
      </c>
      <c r="Q791">
        <f>stand_validation_1cycle2[[#This Row],[stock]]</f>
        <v>8</v>
      </c>
      <c r="R791">
        <v>0</v>
      </c>
      <c r="S791">
        <f>stand_validation_1cycle2[[#This Row],[aws]]</f>
        <v>567.05908203125</v>
      </c>
      <c r="T791">
        <f>stand_validation_1cycle2[[#This Row],[percent_tree_cover]]*100</f>
        <v>5.6237981516214504</v>
      </c>
    </row>
    <row r="792" spans="1:20" x14ac:dyDescent="0.2">
      <c r="A792">
        <v>1</v>
      </c>
      <c r="B792" t="s">
        <v>810</v>
      </c>
      <c r="C792">
        <v>47.228395061728399</v>
      </c>
      <c r="D792">
        <v>1515.7460667883199</v>
      </c>
      <c r="E792">
        <v>2.2331225979879599</v>
      </c>
      <c r="F792">
        <v>33.998559628146801</v>
      </c>
      <c r="G792">
        <v>18</v>
      </c>
      <c r="H792">
        <v>568.08978271484295</v>
      </c>
      <c r="I792">
        <v>0.12663803536311799</v>
      </c>
      <c r="K792" s="1" t="str">
        <f>TEXT(stand_validation_1cycle2[[#This Row],[stand_age]], ".0")</f>
        <v>47.2</v>
      </c>
      <c r="L792" s="1" t="str">
        <f t="shared" si="12"/>
        <v>"47.2"</v>
      </c>
      <c r="M792">
        <v>100</v>
      </c>
      <c r="N792">
        <f>0.029*stand_validation_1cycle2[[#This Row],[stand_level_biomass]]</f>
        <v>43.956635936861282</v>
      </c>
      <c r="O792">
        <f>0.213*stand_validation_1cycle2[[#This Row],[stand_level_biomass]]</f>
        <v>322.85391222591215</v>
      </c>
      <c r="P792">
        <f>0.571*stand_validation_1cycle2[[#This Row],[stand_level_biomass]]</f>
        <v>865.49100413613064</v>
      </c>
      <c r="Q792">
        <f>stand_validation_1cycle2[[#This Row],[stock]]</f>
        <v>18</v>
      </c>
      <c r="R792">
        <v>0</v>
      </c>
      <c r="S792">
        <f>stand_validation_1cycle2[[#This Row],[aws]]</f>
        <v>568.08978271484295</v>
      </c>
      <c r="T792">
        <f>stand_validation_1cycle2[[#This Row],[percent_tree_cover]]*100</f>
        <v>12.663803536311798</v>
      </c>
    </row>
    <row r="793" spans="1:20" x14ac:dyDescent="0.2">
      <c r="A793">
        <v>1</v>
      </c>
      <c r="B793" t="s">
        <v>811</v>
      </c>
      <c r="C793">
        <v>35.779180695847373</v>
      </c>
      <c r="D793">
        <v>776.06957759352497</v>
      </c>
      <c r="E793">
        <v>6.9400043664509097</v>
      </c>
      <c r="F793">
        <v>25.7499346789191</v>
      </c>
      <c r="G793">
        <v>99</v>
      </c>
      <c r="H793">
        <v>568.08978271484295</v>
      </c>
      <c r="I793">
        <v>6.9727165241375802E-2</v>
      </c>
      <c r="K793" s="1" t="str">
        <f>TEXT(stand_validation_1cycle2[[#This Row],[stand_age]], ".0")</f>
        <v>35.8</v>
      </c>
      <c r="L793" s="1" t="str">
        <f t="shared" si="12"/>
        <v>"35.8"</v>
      </c>
      <c r="M793">
        <v>100</v>
      </c>
      <c r="N793">
        <f>0.029*stand_validation_1cycle2[[#This Row],[stand_level_biomass]]</f>
        <v>22.506017750212227</v>
      </c>
      <c r="O793">
        <f>0.213*stand_validation_1cycle2[[#This Row],[stand_level_biomass]]</f>
        <v>165.30282002742081</v>
      </c>
      <c r="P793">
        <f>0.571*stand_validation_1cycle2[[#This Row],[stand_level_biomass]]</f>
        <v>443.13572880590272</v>
      </c>
      <c r="Q793">
        <f>stand_validation_1cycle2[[#This Row],[stock]]</f>
        <v>99</v>
      </c>
      <c r="R793">
        <v>0</v>
      </c>
      <c r="S793">
        <f>stand_validation_1cycle2[[#This Row],[aws]]</f>
        <v>568.08978271484295</v>
      </c>
      <c r="T793">
        <f>stand_validation_1cycle2[[#This Row],[percent_tree_cover]]*100</f>
        <v>6.9727165241375806</v>
      </c>
    </row>
    <row r="794" spans="1:20" x14ac:dyDescent="0.2">
      <c r="A794">
        <v>1</v>
      </c>
      <c r="B794" t="s">
        <v>812</v>
      </c>
      <c r="C794">
        <v>37.120833333333366</v>
      </c>
      <c r="D794">
        <v>811.98750669166895</v>
      </c>
      <c r="E794">
        <v>7.3333451184491203</v>
      </c>
      <c r="F794">
        <v>26.717719132035</v>
      </c>
      <c r="G794">
        <v>100</v>
      </c>
      <c r="H794">
        <v>570.13995361328102</v>
      </c>
      <c r="I794">
        <v>7.3092604831475394E-2</v>
      </c>
      <c r="K794" s="1" t="str">
        <f>TEXT(stand_validation_1cycle2[[#This Row],[stand_age]], ".0")</f>
        <v>37.1</v>
      </c>
      <c r="L794" s="1" t="str">
        <f t="shared" si="12"/>
        <v>"37.1"</v>
      </c>
      <c r="M794">
        <v>100</v>
      </c>
      <c r="N794">
        <f>0.029*stand_validation_1cycle2[[#This Row],[stand_level_biomass]]</f>
        <v>23.547637694058402</v>
      </c>
      <c r="O794">
        <f>0.213*stand_validation_1cycle2[[#This Row],[stand_level_biomass]]</f>
        <v>172.95333892532548</v>
      </c>
      <c r="P794">
        <f>0.571*stand_validation_1cycle2[[#This Row],[stand_level_biomass]]</f>
        <v>463.64486632094292</v>
      </c>
      <c r="Q794">
        <f>stand_validation_1cycle2[[#This Row],[stock]]</f>
        <v>100</v>
      </c>
      <c r="R794">
        <v>0</v>
      </c>
      <c r="S794">
        <f>stand_validation_1cycle2[[#This Row],[aws]]</f>
        <v>570.13995361328102</v>
      </c>
      <c r="T794">
        <f>stand_validation_1cycle2[[#This Row],[percent_tree_cover]]*100</f>
        <v>7.3092604831475398</v>
      </c>
    </row>
    <row r="795" spans="1:20" x14ac:dyDescent="0.2">
      <c r="A795">
        <v>1</v>
      </c>
      <c r="B795" t="s">
        <v>813</v>
      </c>
      <c r="C795">
        <v>39.543055555555576</v>
      </c>
      <c r="D795">
        <v>1001.75179363582</v>
      </c>
      <c r="E795">
        <v>8.6348896760717793</v>
      </c>
      <c r="F795">
        <v>28.510224241409801</v>
      </c>
      <c r="G795">
        <v>99</v>
      </c>
      <c r="H795">
        <v>571.589599609375</v>
      </c>
      <c r="I795">
        <v>8.5603266073569106E-2</v>
      </c>
      <c r="K795" s="1" t="str">
        <f>TEXT(stand_validation_1cycle2[[#This Row],[stand_age]], ".0")</f>
        <v>39.5</v>
      </c>
      <c r="L795" s="1" t="str">
        <f t="shared" si="12"/>
        <v>"39.5"</v>
      </c>
      <c r="M795">
        <v>100</v>
      </c>
      <c r="N795">
        <f>0.029*stand_validation_1cycle2[[#This Row],[stand_level_biomass]]</f>
        <v>29.050802015438784</v>
      </c>
      <c r="O795">
        <f>0.213*stand_validation_1cycle2[[#This Row],[stand_level_biomass]]</f>
        <v>213.37313204442967</v>
      </c>
      <c r="P795">
        <f>0.571*stand_validation_1cycle2[[#This Row],[stand_level_biomass]]</f>
        <v>572.00027416605315</v>
      </c>
      <c r="Q795">
        <f>stand_validation_1cycle2[[#This Row],[stock]]</f>
        <v>99</v>
      </c>
      <c r="R795">
        <v>0</v>
      </c>
      <c r="S795">
        <f>stand_validation_1cycle2[[#This Row],[aws]]</f>
        <v>571.589599609375</v>
      </c>
      <c r="T795">
        <f>stand_validation_1cycle2[[#This Row],[percent_tree_cover]]*100</f>
        <v>8.5603266073569113</v>
      </c>
    </row>
    <row r="796" spans="1:20" x14ac:dyDescent="0.2">
      <c r="A796">
        <v>1</v>
      </c>
      <c r="B796" t="s">
        <v>814</v>
      </c>
      <c r="C796">
        <v>39.083333333333364</v>
      </c>
      <c r="D796">
        <v>960.01320015977501</v>
      </c>
      <c r="E796">
        <v>8.3890419867706196</v>
      </c>
      <c r="F796">
        <v>28.1261992655764</v>
      </c>
      <c r="G796">
        <v>100</v>
      </c>
      <c r="H796">
        <v>571.92938232421795</v>
      </c>
      <c r="I796">
        <v>8.3579595436246296E-2</v>
      </c>
      <c r="K796" s="1" t="str">
        <f>TEXT(stand_validation_1cycle2[[#This Row],[stand_age]], ".0")</f>
        <v>39.1</v>
      </c>
      <c r="L796" s="1" t="str">
        <f t="shared" si="12"/>
        <v>"39.1"</v>
      </c>
      <c r="M796">
        <v>100</v>
      </c>
      <c r="N796">
        <f>0.029*stand_validation_1cycle2[[#This Row],[stand_level_biomass]]</f>
        <v>27.840382804633478</v>
      </c>
      <c r="O796">
        <f>0.213*stand_validation_1cycle2[[#This Row],[stand_level_biomass]]</f>
        <v>204.48281163403206</v>
      </c>
      <c r="P796">
        <f>0.571*stand_validation_1cycle2[[#This Row],[stand_level_biomass]]</f>
        <v>548.1675372912315</v>
      </c>
      <c r="Q796">
        <f>stand_validation_1cycle2[[#This Row],[stock]]</f>
        <v>100</v>
      </c>
      <c r="R796">
        <v>0</v>
      </c>
      <c r="S796">
        <f>stand_validation_1cycle2[[#This Row],[aws]]</f>
        <v>571.92938232421795</v>
      </c>
      <c r="T796">
        <f>stand_validation_1cycle2[[#This Row],[percent_tree_cover]]*100</f>
        <v>8.357959543624629</v>
      </c>
    </row>
    <row r="797" spans="1:20" x14ac:dyDescent="0.2">
      <c r="A797">
        <v>1</v>
      </c>
      <c r="B797" t="s">
        <v>815</v>
      </c>
      <c r="C797">
        <v>39.363888888888908</v>
      </c>
      <c r="D797">
        <v>962.85967251778095</v>
      </c>
      <c r="E797">
        <v>8.4356836421021395</v>
      </c>
      <c r="F797">
        <v>28.328518398914198</v>
      </c>
      <c r="G797">
        <v>100</v>
      </c>
      <c r="H797">
        <v>667.8720703125</v>
      </c>
      <c r="I797">
        <v>8.4041089175263303E-2</v>
      </c>
      <c r="K797" s="1" t="str">
        <f>TEXT(stand_validation_1cycle2[[#This Row],[stand_age]], ".0")</f>
        <v>39.4</v>
      </c>
      <c r="L797" s="1" t="str">
        <f t="shared" si="12"/>
        <v>"39.4"</v>
      </c>
      <c r="M797">
        <v>100</v>
      </c>
      <c r="N797">
        <f>0.029*stand_validation_1cycle2[[#This Row],[stand_level_biomass]]</f>
        <v>27.92293050301565</v>
      </c>
      <c r="O797">
        <f>0.213*stand_validation_1cycle2[[#This Row],[stand_level_biomass]]</f>
        <v>205.08911024628733</v>
      </c>
      <c r="P797">
        <f>0.571*stand_validation_1cycle2[[#This Row],[stand_level_biomass]]</f>
        <v>549.79287300765293</v>
      </c>
      <c r="Q797">
        <f>stand_validation_1cycle2[[#This Row],[stock]]</f>
        <v>100</v>
      </c>
      <c r="R797">
        <v>0</v>
      </c>
      <c r="S797">
        <f>stand_validation_1cycle2[[#This Row],[aws]]</f>
        <v>667.8720703125</v>
      </c>
      <c r="T797">
        <f>stand_validation_1cycle2[[#This Row],[percent_tree_cover]]*100</f>
        <v>8.4041089175263295</v>
      </c>
    </row>
    <row r="798" spans="1:20" x14ac:dyDescent="0.2">
      <c r="A798">
        <v>1</v>
      </c>
      <c r="B798" t="s">
        <v>816</v>
      </c>
      <c r="C798">
        <v>38.073611111111141</v>
      </c>
      <c r="D798">
        <v>865.876652559538</v>
      </c>
      <c r="E798">
        <v>7.7500082689094301</v>
      </c>
      <c r="F798">
        <v>27.398728065630699</v>
      </c>
      <c r="G798">
        <v>100</v>
      </c>
      <c r="H798">
        <v>570.44183349609295</v>
      </c>
      <c r="I798">
        <v>7.7219124332817399E-2</v>
      </c>
      <c r="K798" s="1" t="str">
        <f>TEXT(stand_validation_1cycle2[[#This Row],[stand_age]], ".0")</f>
        <v>38.1</v>
      </c>
      <c r="L798" s="1" t="str">
        <f t="shared" si="12"/>
        <v>"38.1"</v>
      </c>
      <c r="M798">
        <v>100</v>
      </c>
      <c r="N798">
        <f>0.029*stand_validation_1cycle2[[#This Row],[stand_level_biomass]]</f>
        <v>25.110422924226604</v>
      </c>
      <c r="O798">
        <f>0.213*stand_validation_1cycle2[[#This Row],[stand_level_biomass]]</f>
        <v>184.43172699518158</v>
      </c>
      <c r="P798">
        <f>0.571*stand_validation_1cycle2[[#This Row],[stand_level_biomass]]</f>
        <v>494.41556861149616</v>
      </c>
      <c r="Q798">
        <f>stand_validation_1cycle2[[#This Row],[stock]]</f>
        <v>100</v>
      </c>
      <c r="R798">
        <v>0</v>
      </c>
      <c r="S798">
        <f>stand_validation_1cycle2[[#This Row],[aws]]</f>
        <v>570.44183349609295</v>
      </c>
      <c r="T798">
        <f>stand_validation_1cycle2[[#This Row],[percent_tree_cover]]*100</f>
        <v>7.7219124332817399</v>
      </c>
    </row>
    <row r="799" spans="1:20" x14ac:dyDescent="0.2">
      <c r="A799">
        <v>1</v>
      </c>
      <c r="B799" t="s">
        <v>817</v>
      </c>
      <c r="C799">
        <v>34.436588103254778</v>
      </c>
      <c r="D799">
        <v>636.41871391967504</v>
      </c>
      <c r="E799">
        <v>6.0039440587670896</v>
      </c>
      <c r="F799">
        <v>24.782528638426399</v>
      </c>
      <c r="G799">
        <v>98</v>
      </c>
      <c r="H799">
        <v>568.08978271484295</v>
      </c>
      <c r="I799">
        <v>5.92145040781724E-2</v>
      </c>
      <c r="K799" s="1" t="str">
        <f>TEXT(stand_validation_1cycle2[[#This Row],[stand_age]], ".0")</f>
        <v>34.4</v>
      </c>
      <c r="L799" s="1" t="str">
        <f t="shared" si="12"/>
        <v>"34.4"</v>
      </c>
      <c r="M799">
        <v>100</v>
      </c>
      <c r="N799">
        <f>0.029*stand_validation_1cycle2[[#This Row],[stand_level_biomass]]</f>
        <v>18.456142703670576</v>
      </c>
      <c r="O799">
        <f>0.213*stand_validation_1cycle2[[#This Row],[stand_level_biomass]]</f>
        <v>135.55718606489077</v>
      </c>
      <c r="P799">
        <f>0.571*stand_validation_1cycle2[[#This Row],[stand_level_biomass]]</f>
        <v>363.3950856481344</v>
      </c>
      <c r="Q799">
        <f>stand_validation_1cycle2[[#This Row],[stock]]</f>
        <v>98</v>
      </c>
      <c r="R799">
        <v>0</v>
      </c>
      <c r="S799">
        <f>stand_validation_1cycle2[[#This Row],[aws]]</f>
        <v>568.08978271484295</v>
      </c>
      <c r="T799">
        <f>stand_validation_1cycle2[[#This Row],[percent_tree_cover]]*100</f>
        <v>5.9214504078172396</v>
      </c>
    </row>
    <row r="800" spans="1:20" x14ac:dyDescent="0.2">
      <c r="A800">
        <v>1</v>
      </c>
      <c r="B800" t="s">
        <v>818</v>
      </c>
      <c r="C800">
        <v>38.288888888888891</v>
      </c>
      <c r="D800">
        <v>912.67981643579299</v>
      </c>
      <c r="E800">
        <v>8.0117838329642908</v>
      </c>
      <c r="F800">
        <v>27.558937828571398</v>
      </c>
      <c r="G800">
        <v>100</v>
      </c>
      <c r="H800">
        <v>575.65557861328102</v>
      </c>
      <c r="I800">
        <v>7.98431772481802E-2</v>
      </c>
      <c r="K800" s="1" t="str">
        <f>TEXT(stand_validation_1cycle2[[#This Row],[stand_age]], ".0")</f>
        <v>38.3</v>
      </c>
      <c r="L800" s="1" t="str">
        <f t="shared" si="12"/>
        <v>"38.3"</v>
      </c>
      <c r="M800">
        <v>100</v>
      </c>
      <c r="N800">
        <f>0.029*stand_validation_1cycle2[[#This Row],[stand_level_biomass]]</f>
        <v>26.467714676637996</v>
      </c>
      <c r="O800">
        <f>0.213*stand_validation_1cycle2[[#This Row],[stand_level_biomass]]</f>
        <v>194.4008009008239</v>
      </c>
      <c r="P800">
        <f>0.571*stand_validation_1cycle2[[#This Row],[stand_level_biomass]]</f>
        <v>521.14017518483774</v>
      </c>
      <c r="Q800">
        <f>stand_validation_1cycle2[[#This Row],[stock]]</f>
        <v>100</v>
      </c>
      <c r="R800">
        <v>0</v>
      </c>
      <c r="S800">
        <f>stand_validation_1cycle2[[#This Row],[aws]]</f>
        <v>575.65557861328102</v>
      </c>
      <c r="T800">
        <f>stand_validation_1cycle2[[#This Row],[percent_tree_cover]]*100</f>
        <v>7.9843177248180197</v>
      </c>
    </row>
    <row r="801" spans="1:20" x14ac:dyDescent="0.2">
      <c r="A801">
        <v>1</v>
      </c>
      <c r="B801" t="s">
        <v>819</v>
      </c>
      <c r="C801">
        <v>36.275000000000013</v>
      </c>
      <c r="D801">
        <v>737.74012211064098</v>
      </c>
      <c r="E801">
        <v>6.8184891334063797</v>
      </c>
      <c r="F801">
        <v>26.105850285714201</v>
      </c>
      <c r="G801">
        <v>100</v>
      </c>
      <c r="H801">
        <v>574.864501953125</v>
      </c>
      <c r="I801">
        <v>6.7958452956486101E-2</v>
      </c>
      <c r="K801" s="1" t="str">
        <f>TEXT(stand_validation_1cycle2[[#This Row],[stand_age]], ".0")</f>
        <v>36.3</v>
      </c>
      <c r="L801" s="1" t="str">
        <f t="shared" si="12"/>
        <v>"36.3"</v>
      </c>
      <c r="M801">
        <v>100</v>
      </c>
      <c r="N801">
        <f>0.029*stand_validation_1cycle2[[#This Row],[stand_level_biomass]]</f>
        <v>21.394463541208591</v>
      </c>
      <c r="O801">
        <f>0.213*stand_validation_1cycle2[[#This Row],[stand_level_biomass]]</f>
        <v>157.13864600956651</v>
      </c>
      <c r="P801">
        <f>0.571*stand_validation_1cycle2[[#This Row],[stand_level_biomass]]</f>
        <v>421.24960972517596</v>
      </c>
      <c r="Q801">
        <f>stand_validation_1cycle2[[#This Row],[stock]]</f>
        <v>100</v>
      </c>
      <c r="R801">
        <v>0</v>
      </c>
      <c r="S801">
        <f>stand_validation_1cycle2[[#This Row],[aws]]</f>
        <v>574.864501953125</v>
      </c>
      <c r="T801">
        <f>stand_validation_1cycle2[[#This Row],[percent_tree_cover]]*100</f>
        <v>6.7958452956486104</v>
      </c>
    </row>
    <row r="802" spans="1:20" x14ac:dyDescent="0.2">
      <c r="A802">
        <v>1</v>
      </c>
      <c r="B802" t="s">
        <v>820</v>
      </c>
      <c r="C802">
        <v>39.547619047619058</v>
      </c>
      <c r="D802">
        <v>949.769957012894</v>
      </c>
      <c r="E802">
        <v>5.9057402286103597</v>
      </c>
      <c r="F802">
        <v>28.463073632653</v>
      </c>
      <c r="G802">
        <v>70</v>
      </c>
      <c r="H802">
        <v>567.308349609375</v>
      </c>
      <c r="I802">
        <v>8.1177579940884106E-2</v>
      </c>
      <c r="K802" s="1" t="str">
        <f>TEXT(stand_validation_1cycle2[[#This Row],[stand_age]], ".0")</f>
        <v>39.5</v>
      </c>
      <c r="L802" s="1" t="str">
        <f t="shared" si="12"/>
        <v>"39.5"</v>
      </c>
      <c r="M802">
        <v>100</v>
      </c>
      <c r="N802">
        <f>0.029*stand_validation_1cycle2[[#This Row],[stand_level_biomass]]</f>
        <v>27.543328753373927</v>
      </c>
      <c r="O802">
        <f>0.213*stand_validation_1cycle2[[#This Row],[stand_level_biomass]]</f>
        <v>202.30100084374641</v>
      </c>
      <c r="P802">
        <f>0.571*stand_validation_1cycle2[[#This Row],[stand_level_biomass]]</f>
        <v>542.31864545436247</v>
      </c>
      <c r="Q802">
        <f>stand_validation_1cycle2[[#This Row],[stock]]</f>
        <v>70</v>
      </c>
      <c r="R802">
        <v>0</v>
      </c>
      <c r="S802">
        <f>stand_validation_1cycle2[[#This Row],[aws]]</f>
        <v>567.308349609375</v>
      </c>
      <c r="T802">
        <f>stand_validation_1cycle2[[#This Row],[percent_tree_cover]]*100</f>
        <v>8.1177579940884108</v>
      </c>
    </row>
    <row r="803" spans="1:20" x14ac:dyDescent="0.2">
      <c r="A803">
        <v>1</v>
      </c>
      <c r="B803" t="s">
        <v>821</v>
      </c>
      <c r="C803">
        <v>38.295138888888914</v>
      </c>
      <c r="D803">
        <v>1014.83105222473</v>
      </c>
      <c r="E803">
        <v>8.2588198296866704</v>
      </c>
      <c r="F803">
        <v>27.557694047619002</v>
      </c>
      <c r="G803">
        <v>96</v>
      </c>
      <c r="H803">
        <v>568.35235595703102</v>
      </c>
      <c r="I803">
        <v>8.6795564006649298E-2</v>
      </c>
      <c r="K803" s="1" t="str">
        <f>TEXT(stand_validation_1cycle2[[#This Row],[stand_age]], ".0")</f>
        <v>38.3</v>
      </c>
      <c r="L803" s="1" t="str">
        <f t="shared" si="12"/>
        <v>"38.3"</v>
      </c>
      <c r="M803">
        <v>100</v>
      </c>
      <c r="N803">
        <f>0.029*stand_validation_1cycle2[[#This Row],[stand_level_biomass]]</f>
        <v>29.430100514517171</v>
      </c>
      <c r="O803">
        <f>0.213*stand_validation_1cycle2[[#This Row],[stand_level_biomass]]</f>
        <v>216.15901412386748</v>
      </c>
      <c r="P803">
        <f>0.571*stand_validation_1cycle2[[#This Row],[stand_level_biomass]]</f>
        <v>579.46853082032078</v>
      </c>
      <c r="Q803">
        <f>stand_validation_1cycle2[[#This Row],[stock]]</f>
        <v>96</v>
      </c>
      <c r="R803">
        <v>0</v>
      </c>
      <c r="S803">
        <f>stand_validation_1cycle2[[#This Row],[aws]]</f>
        <v>568.35235595703102</v>
      </c>
      <c r="T803">
        <f>stand_validation_1cycle2[[#This Row],[percent_tree_cover]]*100</f>
        <v>8.6795564006649304</v>
      </c>
    </row>
    <row r="804" spans="1:20" x14ac:dyDescent="0.2">
      <c r="A804">
        <v>1</v>
      </c>
      <c r="B804" t="s">
        <v>822</v>
      </c>
      <c r="C804">
        <v>37.019360269360284</v>
      </c>
      <c r="D804">
        <v>848.80591291681503</v>
      </c>
      <c r="E804">
        <v>7.4964456134492199</v>
      </c>
      <c r="F804">
        <v>26.788712069970799</v>
      </c>
      <c r="G804">
        <v>98</v>
      </c>
      <c r="H804">
        <v>567.18762207031205</v>
      </c>
      <c r="I804">
        <v>7.4120812994794699E-2</v>
      </c>
      <c r="K804" s="1" t="str">
        <f>TEXT(stand_validation_1cycle2[[#This Row],[stand_age]], ".0")</f>
        <v>37.0</v>
      </c>
      <c r="L804" s="1" t="str">
        <f t="shared" si="12"/>
        <v>"37.0"</v>
      </c>
      <c r="M804">
        <v>100</v>
      </c>
      <c r="N804">
        <f>0.029*stand_validation_1cycle2[[#This Row],[stand_level_biomass]]</f>
        <v>24.615371474587636</v>
      </c>
      <c r="O804">
        <f>0.213*stand_validation_1cycle2[[#This Row],[stand_level_biomass]]</f>
        <v>180.79565945128161</v>
      </c>
      <c r="P804">
        <f>0.571*stand_validation_1cycle2[[#This Row],[stand_level_biomass]]</f>
        <v>484.66817627550137</v>
      </c>
      <c r="Q804">
        <f>stand_validation_1cycle2[[#This Row],[stock]]</f>
        <v>98</v>
      </c>
      <c r="R804">
        <v>0</v>
      </c>
      <c r="S804">
        <f>stand_validation_1cycle2[[#This Row],[aws]]</f>
        <v>567.18762207031205</v>
      </c>
      <c r="T804">
        <f>stand_validation_1cycle2[[#This Row],[percent_tree_cover]]*100</f>
        <v>7.4120812994794703</v>
      </c>
    </row>
    <row r="805" spans="1:20" x14ac:dyDescent="0.2">
      <c r="A805">
        <v>1</v>
      </c>
      <c r="B805" t="s">
        <v>823</v>
      </c>
      <c r="C805">
        <v>36.205555555555563</v>
      </c>
      <c r="D805">
        <v>757.65608492516697</v>
      </c>
      <c r="E805">
        <v>6.9354647650664702</v>
      </c>
      <c r="F805">
        <v>26.055112914285701</v>
      </c>
      <c r="G805">
        <v>100</v>
      </c>
      <c r="H805">
        <v>567.18762207031205</v>
      </c>
      <c r="I805">
        <v>6.9122620166846893E-2</v>
      </c>
      <c r="K805" s="1" t="str">
        <f>TEXT(stand_validation_1cycle2[[#This Row],[stand_age]], ".0")</f>
        <v>36.2</v>
      </c>
      <c r="L805" s="1" t="str">
        <f t="shared" si="12"/>
        <v>"36.2"</v>
      </c>
      <c r="M805">
        <v>100</v>
      </c>
      <c r="N805">
        <f>0.029*stand_validation_1cycle2[[#This Row],[stand_level_biomass]]</f>
        <v>21.972026462829842</v>
      </c>
      <c r="O805">
        <f>0.213*stand_validation_1cycle2[[#This Row],[stand_level_biomass]]</f>
        <v>161.38074608906055</v>
      </c>
      <c r="P805">
        <f>0.571*stand_validation_1cycle2[[#This Row],[stand_level_biomass]]</f>
        <v>432.62162449227031</v>
      </c>
      <c r="Q805">
        <f>stand_validation_1cycle2[[#This Row],[stock]]</f>
        <v>100</v>
      </c>
      <c r="R805">
        <v>0</v>
      </c>
      <c r="S805">
        <f>stand_validation_1cycle2[[#This Row],[aws]]</f>
        <v>567.18762207031205</v>
      </c>
      <c r="T805">
        <f>stand_validation_1cycle2[[#This Row],[percent_tree_cover]]*100</f>
        <v>6.9122620166846893</v>
      </c>
    </row>
    <row r="806" spans="1:20" x14ac:dyDescent="0.2">
      <c r="A806">
        <v>1</v>
      </c>
      <c r="B806" t="s">
        <v>824</v>
      </c>
      <c r="C806">
        <v>38.524999999999999</v>
      </c>
      <c r="D806">
        <v>902.34412167533799</v>
      </c>
      <c r="E806">
        <v>7.9966602059299099</v>
      </c>
      <c r="F806">
        <v>27.7259254857142</v>
      </c>
      <c r="G806">
        <v>100</v>
      </c>
      <c r="H806">
        <v>559</v>
      </c>
      <c r="I806">
        <v>7.9681584529733396E-2</v>
      </c>
      <c r="K806" s="1" t="str">
        <f>TEXT(stand_validation_1cycle2[[#This Row],[stand_age]], ".0")</f>
        <v>38.5</v>
      </c>
      <c r="L806" s="1" t="str">
        <f t="shared" si="12"/>
        <v>"38.5"</v>
      </c>
      <c r="M806">
        <v>100</v>
      </c>
      <c r="N806">
        <f>0.029*stand_validation_1cycle2[[#This Row],[stand_level_biomass]]</f>
        <v>26.167979528584802</v>
      </c>
      <c r="O806">
        <f>0.213*stand_validation_1cycle2[[#This Row],[stand_level_biomass]]</f>
        <v>192.19929791684697</v>
      </c>
      <c r="P806">
        <f>0.571*stand_validation_1cycle2[[#This Row],[stand_level_biomass]]</f>
        <v>515.23849347661792</v>
      </c>
      <c r="Q806">
        <f>stand_validation_1cycle2[[#This Row],[stock]]</f>
        <v>100</v>
      </c>
      <c r="R806">
        <v>0</v>
      </c>
      <c r="S806">
        <f>stand_validation_1cycle2[[#This Row],[aws]]</f>
        <v>559</v>
      </c>
      <c r="T806">
        <f>stand_validation_1cycle2[[#This Row],[percent_tree_cover]]*100</f>
        <v>7.9681584529733396</v>
      </c>
    </row>
    <row r="807" spans="1:20" x14ac:dyDescent="0.2">
      <c r="A807">
        <v>1</v>
      </c>
      <c r="B807" t="s">
        <v>825</v>
      </c>
      <c r="C807">
        <v>34.624579124579128</v>
      </c>
      <c r="D807">
        <v>688.08000117615302</v>
      </c>
      <c r="E807">
        <v>6.3346548050214997</v>
      </c>
      <c r="F807">
        <v>24.912619913419899</v>
      </c>
      <c r="G807">
        <v>99</v>
      </c>
      <c r="H807">
        <v>573.11981201171795</v>
      </c>
      <c r="I807">
        <v>6.4052561204141198E-2</v>
      </c>
      <c r="K807" s="1" t="str">
        <f>TEXT(stand_validation_1cycle2[[#This Row],[stand_age]], ".0")</f>
        <v>34.6</v>
      </c>
      <c r="L807" s="1" t="str">
        <f t="shared" si="12"/>
        <v>"34.6"</v>
      </c>
      <c r="M807">
        <v>100</v>
      </c>
      <c r="N807">
        <f>0.029*stand_validation_1cycle2[[#This Row],[stand_level_biomass]]</f>
        <v>19.954320034108438</v>
      </c>
      <c r="O807">
        <f>0.213*stand_validation_1cycle2[[#This Row],[stand_level_biomass]]</f>
        <v>146.56104025052059</v>
      </c>
      <c r="P807">
        <f>0.571*stand_validation_1cycle2[[#This Row],[stand_level_biomass]]</f>
        <v>392.89368067158335</v>
      </c>
      <c r="Q807">
        <f>stand_validation_1cycle2[[#This Row],[stock]]</f>
        <v>99</v>
      </c>
      <c r="R807">
        <v>0</v>
      </c>
      <c r="S807">
        <f>stand_validation_1cycle2[[#This Row],[aws]]</f>
        <v>573.11981201171795</v>
      </c>
      <c r="T807">
        <f>stand_validation_1cycle2[[#This Row],[percent_tree_cover]]*100</f>
        <v>6.4052561204141201</v>
      </c>
    </row>
    <row r="808" spans="1:20" x14ac:dyDescent="0.2">
      <c r="A808">
        <v>1</v>
      </c>
      <c r="B808" t="s">
        <v>826</v>
      </c>
      <c r="C808">
        <v>36.931944444444461</v>
      </c>
      <c r="D808">
        <v>805.88493885920195</v>
      </c>
      <c r="E808">
        <v>7.2681806328320402</v>
      </c>
      <c r="F808">
        <v>26.575429257142801</v>
      </c>
      <c r="G808">
        <v>100</v>
      </c>
      <c r="H808">
        <v>568.32556152343705</v>
      </c>
      <c r="I808">
        <v>7.2422877327979501E-2</v>
      </c>
      <c r="K808" s="1" t="str">
        <f>TEXT(stand_validation_1cycle2[[#This Row],[stand_age]], ".0")</f>
        <v>36.9</v>
      </c>
      <c r="L808" s="1" t="str">
        <f t="shared" si="12"/>
        <v>"36.9"</v>
      </c>
      <c r="M808">
        <v>100</v>
      </c>
      <c r="N808">
        <f>0.029*stand_validation_1cycle2[[#This Row],[stand_level_biomass]]</f>
        <v>23.370663226916857</v>
      </c>
      <c r="O808">
        <f>0.213*stand_validation_1cycle2[[#This Row],[stand_level_biomass]]</f>
        <v>171.65349197701002</v>
      </c>
      <c r="P808">
        <f>0.571*stand_validation_1cycle2[[#This Row],[stand_level_biomass]]</f>
        <v>460.16030008860429</v>
      </c>
      <c r="Q808">
        <f>stand_validation_1cycle2[[#This Row],[stock]]</f>
        <v>100</v>
      </c>
      <c r="R808">
        <v>0</v>
      </c>
      <c r="S808">
        <f>stand_validation_1cycle2[[#This Row],[aws]]</f>
        <v>568.32556152343705</v>
      </c>
      <c r="T808">
        <f>stand_validation_1cycle2[[#This Row],[percent_tree_cover]]*100</f>
        <v>7.2422877327979505</v>
      </c>
    </row>
    <row r="809" spans="1:20" x14ac:dyDescent="0.2">
      <c r="A809">
        <v>1</v>
      </c>
      <c r="B809" t="s">
        <v>827</v>
      </c>
      <c r="C809">
        <v>37.815277777777794</v>
      </c>
      <c r="D809">
        <v>871.54159203556105</v>
      </c>
      <c r="E809">
        <v>7.73195667752191</v>
      </c>
      <c r="F809">
        <v>27.214696685714198</v>
      </c>
      <c r="G809">
        <v>100</v>
      </c>
      <c r="H809">
        <v>567.35632324218705</v>
      </c>
      <c r="I809">
        <v>7.7055091549761701E-2</v>
      </c>
      <c r="K809" s="1" t="str">
        <f>TEXT(stand_validation_1cycle2[[#This Row],[stand_age]], ".0")</f>
        <v>37.8</v>
      </c>
      <c r="L809" s="1" t="str">
        <f t="shared" si="12"/>
        <v>"37.8"</v>
      </c>
      <c r="M809">
        <v>100</v>
      </c>
      <c r="N809">
        <f>0.029*stand_validation_1cycle2[[#This Row],[stand_level_biomass]]</f>
        <v>25.274706169031273</v>
      </c>
      <c r="O809">
        <f>0.213*stand_validation_1cycle2[[#This Row],[stand_level_biomass]]</f>
        <v>185.63835910357449</v>
      </c>
      <c r="P809">
        <f>0.571*stand_validation_1cycle2[[#This Row],[stand_level_biomass]]</f>
        <v>497.6502490523053</v>
      </c>
      <c r="Q809">
        <f>stand_validation_1cycle2[[#This Row],[stock]]</f>
        <v>100</v>
      </c>
      <c r="R809">
        <v>0</v>
      </c>
      <c r="S809">
        <f>stand_validation_1cycle2[[#This Row],[aws]]</f>
        <v>567.35632324218705</v>
      </c>
      <c r="T809">
        <f>stand_validation_1cycle2[[#This Row],[percent_tree_cover]]*100</f>
        <v>7.7055091549761698</v>
      </c>
    </row>
    <row r="810" spans="1:20" x14ac:dyDescent="0.2">
      <c r="A810">
        <v>1</v>
      </c>
      <c r="B810" t="s">
        <v>828</v>
      </c>
      <c r="C810">
        <v>39.07361111111112</v>
      </c>
      <c r="D810">
        <v>955.74735023987705</v>
      </c>
      <c r="E810">
        <v>8.3446190812507002</v>
      </c>
      <c r="F810">
        <v>28.119870171428499</v>
      </c>
      <c r="G810">
        <v>100</v>
      </c>
      <c r="H810">
        <v>570.3134765625</v>
      </c>
      <c r="I810">
        <v>8.3146609225486903E-2</v>
      </c>
      <c r="K810" s="1" t="str">
        <f>TEXT(stand_validation_1cycle2[[#This Row],[stand_age]], ".0")</f>
        <v>39.1</v>
      </c>
      <c r="L810" s="1" t="str">
        <f t="shared" si="12"/>
        <v>"39.1"</v>
      </c>
      <c r="M810">
        <v>100</v>
      </c>
      <c r="N810">
        <f>0.029*stand_validation_1cycle2[[#This Row],[stand_level_biomass]]</f>
        <v>27.716673156956436</v>
      </c>
      <c r="O810">
        <f>0.213*stand_validation_1cycle2[[#This Row],[stand_level_biomass]]</f>
        <v>203.5741856010938</v>
      </c>
      <c r="P810">
        <f>0.571*stand_validation_1cycle2[[#This Row],[stand_level_biomass]]</f>
        <v>545.73173698696974</v>
      </c>
      <c r="Q810">
        <f>stand_validation_1cycle2[[#This Row],[stock]]</f>
        <v>100</v>
      </c>
      <c r="R810">
        <v>0</v>
      </c>
      <c r="S810">
        <f>stand_validation_1cycle2[[#This Row],[aws]]</f>
        <v>570.3134765625</v>
      </c>
      <c r="T810">
        <f>stand_validation_1cycle2[[#This Row],[percent_tree_cover]]*100</f>
        <v>8.3146609225486898</v>
      </c>
    </row>
    <row r="811" spans="1:20" x14ac:dyDescent="0.2">
      <c r="A811">
        <v>1</v>
      </c>
      <c r="B811" t="s">
        <v>829</v>
      </c>
      <c r="C811">
        <v>37.856944444444466</v>
      </c>
      <c r="D811">
        <v>916.09541670852798</v>
      </c>
      <c r="E811">
        <v>8.0391321824119597</v>
      </c>
      <c r="F811">
        <v>27.244301942857099</v>
      </c>
      <c r="G811">
        <v>100</v>
      </c>
      <c r="H811">
        <v>566.72247314453102</v>
      </c>
      <c r="I811">
        <v>8.0096204539747098E-2</v>
      </c>
      <c r="K811" s="1" t="str">
        <f>TEXT(stand_validation_1cycle2[[#This Row],[stand_age]], ".0")</f>
        <v>37.9</v>
      </c>
      <c r="L811" s="1" t="str">
        <f t="shared" si="12"/>
        <v>"37.9"</v>
      </c>
      <c r="M811">
        <v>100</v>
      </c>
      <c r="N811">
        <f>0.029*stand_validation_1cycle2[[#This Row],[stand_level_biomass]]</f>
        <v>26.566767084547312</v>
      </c>
      <c r="O811">
        <f>0.213*stand_validation_1cycle2[[#This Row],[stand_level_biomass]]</f>
        <v>195.12832375891645</v>
      </c>
      <c r="P811">
        <f>0.571*stand_validation_1cycle2[[#This Row],[stand_level_biomass]]</f>
        <v>523.09048294056947</v>
      </c>
      <c r="Q811">
        <f>stand_validation_1cycle2[[#This Row],[stock]]</f>
        <v>100</v>
      </c>
      <c r="R811">
        <v>0</v>
      </c>
      <c r="S811">
        <f>stand_validation_1cycle2[[#This Row],[aws]]</f>
        <v>566.72247314453102</v>
      </c>
      <c r="T811">
        <f>stand_validation_1cycle2[[#This Row],[percent_tree_cover]]*100</f>
        <v>8.0096204539747102</v>
      </c>
    </row>
    <row r="812" spans="1:20" x14ac:dyDescent="0.2">
      <c r="A812">
        <v>1</v>
      </c>
      <c r="B812" t="s">
        <v>830</v>
      </c>
      <c r="C812">
        <v>37.072222222222251</v>
      </c>
      <c r="D812">
        <v>881.72894850286002</v>
      </c>
      <c r="E812">
        <v>7.7572629917447298</v>
      </c>
      <c r="F812">
        <v>26.6788041142857</v>
      </c>
      <c r="G812">
        <v>100</v>
      </c>
      <c r="H812">
        <v>567.79425048828102</v>
      </c>
      <c r="I812">
        <v>7.7302175770741305E-2</v>
      </c>
      <c r="K812" s="1" t="str">
        <f>TEXT(stand_validation_1cycle2[[#This Row],[stand_age]], ".0")</f>
        <v>37.1</v>
      </c>
      <c r="L812" s="1" t="str">
        <f t="shared" si="12"/>
        <v>"37.1"</v>
      </c>
      <c r="M812">
        <v>100</v>
      </c>
      <c r="N812">
        <f>0.029*stand_validation_1cycle2[[#This Row],[stand_level_biomass]]</f>
        <v>25.57013950658294</v>
      </c>
      <c r="O812">
        <f>0.213*stand_validation_1cycle2[[#This Row],[stand_level_biomass]]</f>
        <v>187.80826603110918</v>
      </c>
      <c r="P812">
        <f>0.571*stand_validation_1cycle2[[#This Row],[stand_level_biomass]]</f>
        <v>503.46722959513301</v>
      </c>
      <c r="Q812">
        <f>stand_validation_1cycle2[[#This Row],[stock]]</f>
        <v>100</v>
      </c>
      <c r="R812">
        <v>0</v>
      </c>
      <c r="S812">
        <f>stand_validation_1cycle2[[#This Row],[aws]]</f>
        <v>567.79425048828102</v>
      </c>
      <c r="T812">
        <f>stand_validation_1cycle2[[#This Row],[percent_tree_cover]]*100</f>
        <v>7.7302175770741304</v>
      </c>
    </row>
    <row r="813" spans="1:20" x14ac:dyDescent="0.2">
      <c r="A813">
        <v>1</v>
      </c>
      <c r="B813" t="s">
        <v>831</v>
      </c>
      <c r="C813">
        <v>39.815277777777794</v>
      </c>
      <c r="D813">
        <v>974.02659978529698</v>
      </c>
      <c r="E813">
        <v>8.5042449747759203</v>
      </c>
      <c r="F813">
        <v>28.6545737142857</v>
      </c>
      <c r="G813">
        <v>100</v>
      </c>
      <c r="H813">
        <v>566.80090332031205</v>
      </c>
      <c r="I813">
        <v>8.4720869651324707E-2</v>
      </c>
      <c r="K813" s="1" t="str">
        <f>TEXT(stand_validation_1cycle2[[#This Row],[stand_age]], ".0")</f>
        <v>39.8</v>
      </c>
      <c r="L813" s="1" t="str">
        <f t="shared" si="12"/>
        <v>"39.8"</v>
      </c>
      <c r="M813">
        <v>100</v>
      </c>
      <c r="N813">
        <f>0.029*stand_validation_1cycle2[[#This Row],[stand_level_biomass]]</f>
        <v>28.246771393773614</v>
      </c>
      <c r="O813">
        <f>0.213*stand_validation_1cycle2[[#This Row],[stand_level_biomass]]</f>
        <v>207.46766575426824</v>
      </c>
      <c r="P813">
        <f>0.571*stand_validation_1cycle2[[#This Row],[stand_level_biomass]]</f>
        <v>556.16918847740453</v>
      </c>
      <c r="Q813">
        <f>stand_validation_1cycle2[[#This Row],[stock]]</f>
        <v>100</v>
      </c>
      <c r="R813">
        <v>0</v>
      </c>
      <c r="S813">
        <f>stand_validation_1cycle2[[#This Row],[aws]]</f>
        <v>566.80090332031205</v>
      </c>
      <c r="T813">
        <f>stand_validation_1cycle2[[#This Row],[percent_tree_cover]]*100</f>
        <v>8.4720869651324708</v>
      </c>
    </row>
    <row r="814" spans="1:20" x14ac:dyDescent="0.2">
      <c r="A814">
        <v>1</v>
      </c>
      <c r="B814" t="s">
        <v>832</v>
      </c>
      <c r="C814">
        <v>38.147306397306409</v>
      </c>
      <c r="D814">
        <v>913.85958089375094</v>
      </c>
      <c r="E814">
        <v>7.95281064106927</v>
      </c>
      <c r="F814">
        <v>27.449281385281299</v>
      </c>
      <c r="G814">
        <v>99</v>
      </c>
      <c r="H814">
        <v>566.72247314453102</v>
      </c>
      <c r="I814">
        <v>7.92269350610844E-2</v>
      </c>
      <c r="K814" s="1" t="str">
        <f>TEXT(stand_validation_1cycle2[[#This Row],[stand_age]], ".0")</f>
        <v>38.1</v>
      </c>
      <c r="L814" s="1" t="str">
        <f t="shared" si="12"/>
        <v>"38.1"</v>
      </c>
      <c r="M814">
        <v>100</v>
      </c>
      <c r="N814">
        <f>0.029*stand_validation_1cycle2[[#This Row],[stand_level_biomass]]</f>
        <v>26.501927845918779</v>
      </c>
      <c r="O814">
        <f>0.213*stand_validation_1cycle2[[#This Row],[stand_level_biomass]]</f>
        <v>194.65209073036894</v>
      </c>
      <c r="P814">
        <f>0.571*stand_validation_1cycle2[[#This Row],[stand_level_biomass]]</f>
        <v>521.8138206903318</v>
      </c>
      <c r="Q814">
        <f>stand_validation_1cycle2[[#This Row],[stock]]</f>
        <v>99</v>
      </c>
      <c r="R814">
        <v>0</v>
      </c>
      <c r="S814">
        <f>stand_validation_1cycle2[[#This Row],[aws]]</f>
        <v>566.72247314453102</v>
      </c>
      <c r="T814">
        <f>stand_validation_1cycle2[[#This Row],[percent_tree_cover]]*100</f>
        <v>7.9226935061084403</v>
      </c>
    </row>
    <row r="815" spans="1:20" x14ac:dyDescent="0.2">
      <c r="A815">
        <v>1</v>
      </c>
      <c r="B815" t="s">
        <v>833</v>
      </c>
      <c r="C815">
        <v>33.823206018518526</v>
      </c>
      <c r="D815">
        <v>620.93372168331803</v>
      </c>
      <c r="E815">
        <v>5.6796987101937599</v>
      </c>
      <c r="F815">
        <v>24.333914761904701</v>
      </c>
      <c r="G815">
        <v>96</v>
      </c>
      <c r="H815">
        <v>570.95477294921795</v>
      </c>
      <c r="I815">
        <v>5.9330488657376702E-2</v>
      </c>
      <c r="K815" s="1" t="str">
        <f>TEXT(stand_validation_1cycle2[[#This Row],[stand_age]], ".0")</f>
        <v>33.8</v>
      </c>
      <c r="L815" s="1" t="str">
        <f t="shared" si="12"/>
        <v>"33.8"</v>
      </c>
      <c r="M815">
        <v>100</v>
      </c>
      <c r="N815">
        <f>0.029*stand_validation_1cycle2[[#This Row],[stand_level_biomass]]</f>
        <v>18.007077928816223</v>
      </c>
      <c r="O815">
        <f>0.213*stand_validation_1cycle2[[#This Row],[stand_level_biomass]]</f>
        <v>132.25888271854674</v>
      </c>
      <c r="P815">
        <f>0.571*stand_validation_1cycle2[[#This Row],[stand_level_biomass]]</f>
        <v>354.55315508117457</v>
      </c>
      <c r="Q815">
        <f>stand_validation_1cycle2[[#This Row],[stock]]</f>
        <v>96</v>
      </c>
      <c r="R815">
        <v>0</v>
      </c>
      <c r="S815">
        <f>stand_validation_1cycle2[[#This Row],[aws]]</f>
        <v>570.95477294921795</v>
      </c>
      <c r="T815">
        <f>stand_validation_1cycle2[[#This Row],[percent_tree_cover]]*100</f>
        <v>5.9330488657376703</v>
      </c>
    </row>
    <row r="816" spans="1:20" x14ac:dyDescent="0.2">
      <c r="A816">
        <v>1</v>
      </c>
      <c r="B816" t="s">
        <v>834</v>
      </c>
      <c r="C816">
        <v>35.028619528619537</v>
      </c>
      <c r="D816">
        <v>613.27545360573095</v>
      </c>
      <c r="E816">
        <v>3.9769594189389101</v>
      </c>
      <c r="F816">
        <v>25.204618874458799</v>
      </c>
      <c r="G816">
        <v>66</v>
      </c>
      <c r="H816">
        <v>571.248291015625</v>
      </c>
      <c r="I816">
        <v>5.8656853032613497E-2</v>
      </c>
      <c r="K816" s="1" t="str">
        <f>TEXT(stand_validation_1cycle2[[#This Row],[stand_age]], ".0")</f>
        <v>35.0</v>
      </c>
      <c r="L816" s="1" t="str">
        <f t="shared" si="12"/>
        <v>"35.0"</v>
      </c>
      <c r="M816">
        <v>100</v>
      </c>
      <c r="N816">
        <f>0.029*stand_validation_1cycle2[[#This Row],[stand_level_biomass]]</f>
        <v>17.7849881545662</v>
      </c>
      <c r="O816">
        <f>0.213*stand_validation_1cycle2[[#This Row],[stand_level_biomass]]</f>
        <v>130.62767161802068</v>
      </c>
      <c r="P816">
        <f>0.571*stand_validation_1cycle2[[#This Row],[stand_level_biomass]]</f>
        <v>350.18028400887232</v>
      </c>
      <c r="Q816">
        <f>stand_validation_1cycle2[[#This Row],[stock]]</f>
        <v>66</v>
      </c>
      <c r="R816">
        <v>0</v>
      </c>
      <c r="S816">
        <f>stand_validation_1cycle2[[#This Row],[aws]]</f>
        <v>571.248291015625</v>
      </c>
      <c r="T816">
        <f>stand_validation_1cycle2[[#This Row],[percent_tree_cover]]*100</f>
        <v>5.8656853032613494</v>
      </c>
    </row>
    <row r="817" spans="1:20" x14ac:dyDescent="0.2">
      <c r="A817">
        <v>1</v>
      </c>
      <c r="B817" t="s">
        <v>835</v>
      </c>
      <c r="C817">
        <v>39.904320987654316</v>
      </c>
      <c r="D817">
        <v>927.89216660750697</v>
      </c>
      <c r="E817">
        <v>3.7276096392271598</v>
      </c>
      <c r="F817">
        <v>28.722402539682498</v>
      </c>
      <c r="G817">
        <v>45</v>
      </c>
      <c r="H817">
        <v>571.248291015625</v>
      </c>
      <c r="I817">
        <v>8.5704921223260802E-2</v>
      </c>
      <c r="K817" s="1" t="str">
        <f>TEXT(stand_validation_1cycle2[[#This Row],[stand_age]], ".0")</f>
        <v>39.9</v>
      </c>
      <c r="L817" s="1" t="str">
        <f t="shared" si="12"/>
        <v>"39.9"</v>
      </c>
      <c r="M817">
        <v>100</v>
      </c>
      <c r="N817">
        <f>0.029*stand_validation_1cycle2[[#This Row],[stand_level_biomass]]</f>
        <v>26.908872831617703</v>
      </c>
      <c r="O817">
        <f>0.213*stand_validation_1cycle2[[#This Row],[stand_level_biomass]]</f>
        <v>197.64103148739898</v>
      </c>
      <c r="P817">
        <f>0.571*stand_validation_1cycle2[[#This Row],[stand_level_biomass]]</f>
        <v>529.82642713288647</v>
      </c>
      <c r="Q817">
        <f>stand_validation_1cycle2[[#This Row],[stock]]</f>
        <v>45</v>
      </c>
      <c r="R817">
        <v>0</v>
      </c>
      <c r="S817">
        <f>stand_validation_1cycle2[[#This Row],[aws]]</f>
        <v>571.248291015625</v>
      </c>
      <c r="T817">
        <f>stand_validation_1cycle2[[#This Row],[percent_tree_cover]]*100</f>
        <v>8.5704921223260797</v>
      </c>
    </row>
    <row r="818" spans="1:20" x14ac:dyDescent="0.2">
      <c r="A818">
        <v>1</v>
      </c>
      <c r="B818" t="s">
        <v>836</v>
      </c>
      <c r="C818">
        <v>38.00566893424039</v>
      </c>
      <c r="D818">
        <v>862.66332193572805</v>
      </c>
      <c r="E818">
        <v>7.5374740281069403</v>
      </c>
      <c r="F818">
        <v>27.352831359357801</v>
      </c>
      <c r="G818">
        <v>98</v>
      </c>
      <c r="H818">
        <v>572.38903808593705</v>
      </c>
      <c r="I818">
        <v>7.6087099487469501E-2</v>
      </c>
      <c r="K818" s="1" t="str">
        <f>TEXT(stand_validation_1cycle2[[#This Row],[stand_age]], ".0")</f>
        <v>38.0</v>
      </c>
      <c r="L818" s="1" t="str">
        <f t="shared" si="12"/>
        <v>"38.0"</v>
      </c>
      <c r="M818">
        <v>100</v>
      </c>
      <c r="N818">
        <f>0.029*stand_validation_1cycle2[[#This Row],[stand_level_biomass]]</f>
        <v>25.017236336136115</v>
      </c>
      <c r="O818">
        <f>0.213*stand_validation_1cycle2[[#This Row],[stand_level_biomass]]</f>
        <v>183.74728757231006</v>
      </c>
      <c r="P818">
        <f>0.571*stand_validation_1cycle2[[#This Row],[stand_level_biomass]]</f>
        <v>492.58075682530068</v>
      </c>
      <c r="Q818">
        <f>stand_validation_1cycle2[[#This Row],[stock]]</f>
        <v>98</v>
      </c>
      <c r="R818">
        <v>0</v>
      </c>
      <c r="S818">
        <f>stand_validation_1cycle2[[#This Row],[aws]]</f>
        <v>572.38903808593705</v>
      </c>
      <c r="T818">
        <f>stand_validation_1cycle2[[#This Row],[percent_tree_cover]]*100</f>
        <v>7.6087099487469505</v>
      </c>
    </row>
    <row r="819" spans="1:20" x14ac:dyDescent="0.2">
      <c r="A819">
        <v>1</v>
      </c>
      <c r="B819" t="s">
        <v>837</v>
      </c>
      <c r="C819">
        <v>37.183333333333351</v>
      </c>
      <c r="D819">
        <v>872.16805276841103</v>
      </c>
      <c r="E819">
        <v>7.6765916047895297</v>
      </c>
      <c r="F819">
        <v>26.760336198846399</v>
      </c>
      <c r="G819">
        <v>100</v>
      </c>
      <c r="H819">
        <v>568.08978271484295</v>
      </c>
      <c r="I819">
        <v>7.6504206504796696E-2</v>
      </c>
      <c r="K819" s="1" t="str">
        <f>TEXT(stand_validation_1cycle2[[#This Row],[stand_age]], ".0")</f>
        <v>37.2</v>
      </c>
      <c r="L819" s="1" t="str">
        <f t="shared" si="12"/>
        <v>"37.2"</v>
      </c>
      <c r="M819">
        <v>100</v>
      </c>
      <c r="N819">
        <f>0.029*stand_validation_1cycle2[[#This Row],[stand_level_biomass]]</f>
        <v>25.29287353028392</v>
      </c>
      <c r="O819">
        <f>0.213*stand_validation_1cycle2[[#This Row],[stand_level_biomass]]</f>
        <v>185.77179523967155</v>
      </c>
      <c r="P819">
        <f>0.571*stand_validation_1cycle2[[#This Row],[stand_level_biomass]]</f>
        <v>498.00795813076263</v>
      </c>
      <c r="Q819">
        <f>stand_validation_1cycle2[[#This Row],[stock]]</f>
        <v>100</v>
      </c>
      <c r="R819">
        <v>0</v>
      </c>
      <c r="S819">
        <f>stand_validation_1cycle2[[#This Row],[aws]]</f>
        <v>568.08978271484295</v>
      </c>
      <c r="T819">
        <f>stand_validation_1cycle2[[#This Row],[percent_tree_cover]]*100</f>
        <v>7.6504206504796697</v>
      </c>
    </row>
    <row r="820" spans="1:20" x14ac:dyDescent="0.2">
      <c r="A820">
        <v>1</v>
      </c>
      <c r="B820" t="s">
        <v>838</v>
      </c>
      <c r="C820">
        <v>36.643055555555577</v>
      </c>
      <c r="D820">
        <v>900.81367636455298</v>
      </c>
      <c r="E820">
        <v>7.7899818938337102</v>
      </c>
      <c r="F820">
        <v>26.3654593324557</v>
      </c>
      <c r="G820">
        <v>100</v>
      </c>
      <c r="H820">
        <v>569.1328125</v>
      </c>
      <c r="I820">
        <v>7.7599090209961502E-2</v>
      </c>
      <c r="K820" s="1" t="str">
        <f>TEXT(stand_validation_1cycle2[[#This Row],[stand_age]], ".0")</f>
        <v>36.6</v>
      </c>
      <c r="L820" s="1" t="str">
        <f t="shared" si="12"/>
        <v>"36.6"</v>
      </c>
      <c r="M820">
        <v>100</v>
      </c>
      <c r="N820">
        <f>0.029*stand_validation_1cycle2[[#This Row],[stand_level_biomass]]</f>
        <v>26.123596614572037</v>
      </c>
      <c r="O820">
        <f>0.213*stand_validation_1cycle2[[#This Row],[stand_level_biomass]]</f>
        <v>191.87331306564977</v>
      </c>
      <c r="P820">
        <f>0.571*stand_validation_1cycle2[[#This Row],[stand_level_biomass]]</f>
        <v>514.36460920415971</v>
      </c>
      <c r="Q820">
        <f>stand_validation_1cycle2[[#This Row],[stock]]</f>
        <v>100</v>
      </c>
      <c r="R820">
        <v>0</v>
      </c>
      <c r="S820">
        <f>stand_validation_1cycle2[[#This Row],[aws]]</f>
        <v>569.1328125</v>
      </c>
      <c r="T820">
        <f>stand_validation_1cycle2[[#This Row],[percent_tree_cover]]*100</f>
        <v>7.7599090209961501</v>
      </c>
    </row>
    <row r="821" spans="1:20" x14ac:dyDescent="0.2">
      <c r="A821">
        <v>1</v>
      </c>
      <c r="B821" t="s">
        <v>839</v>
      </c>
      <c r="C821">
        <v>38.02361111111113</v>
      </c>
      <c r="D821">
        <v>916.39955124335404</v>
      </c>
      <c r="E821">
        <v>8.0365419392690693</v>
      </c>
      <c r="F821">
        <v>27.361724465657801</v>
      </c>
      <c r="G821">
        <v>100</v>
      </c>
      <c r="H821">
        <v>573.157470703125</v>
      </c>
      <c r="I821">
        <v>8.0059861360763998E-2</v>
      </c>
      <c r="K821" s="1" t="str">
        <f>TEXT(stand_validation_1cycle2[[#This Row],[stand_age]], ".0")</f>
        <v>38.0</v>
      </c>
      <c r="L821" s="1" t="str">
        <f t="shared" si="12"/>
        <v>"38.0"</v>
      </c>
      <c r="M821">
        <v>100</v>
      </c>
      <c r="N821">
        <f>0.029*stand_validation_1cycle2[[#This Row],[stand_level_biomass]]</f>
        <v>26.575586986057267</v>
      </c>
      <c r="O821">
        <f>0.213*stand_validation_1cycle2[[#This Row],[stand_level_biomass]]</f>
        <v>195.19310441483441</v>
      </c>
      <c r="P821">
        <f>0.571*stand_validation_1cycle2[[#This Row],[stand_level_biomass]]</f>
        <v>523.26414375995512</v>
      </c>
      <c r="Q821">
        <f>stand_validation_1cycle2[[#This Row],[stock]]</f>
        <v>100</v>
      </c>
      <c r="R821">
        <v>0</v>
      </c>
      <c r="S821">
        <f>stand_validation_1cycle2[[#This Row],[aws]]</f>
        <v>573.157470703125</v>
      </c>
      <c r="T821">
        <f>stand_validation_1cycle2[[#This Row],[percent_tree_cover]]*100</f>
        <v>8.0059861360764</v>
      </c>
    </row>
    <row r="822" spans="1:20" x14ac:dyDescent="0.2">
      <c r="A822">
        <v>1</v>
      </c>
      <c r="B822" t="s">
        <v>840</v>
      </c>
      <c r="C822">
        <v>36.828563411896759</v>
      </c>
      <c r="D822">
        <v>791.57107184086794</v>
      </c>
      <c r="E822">
        <v>7.1733979970750701</v>
      </c>
      <c r="F822">
        <v>26.503112591505001</v>
      </c>
      <c r="G822">
        <v>99</v>
      </c>
      <c r="H822">
        <v>671.97009277343705</v>
      </c>
      <c r="I822">
        <v>7.1183419529655595E-2</v>
      </c>
      <c r="K822" s="1" t="str">
        <f>TEXT(stand_validation_1cycle2[[#This Row],[stand_age]], ".0")</f>
        <v>36.8</v>
      </c>
      <c r="L822" s="1" t="str">
        <f t="shared" si="12"/>
        <v>"36.8"</v>
      </c>
      <c r="M822">
        <v>100</v>
      </c>
      <c r="N822">
        <f>0.029*stand_validation_1cycle2[[#This Row],[stand_level_biomass]]</f>
        <v>22.95556108338517</v>
      </c>
      <c r="O822">
        <f>0.213*stand_validation_1cycle2[[#This Row],[stand_level_biomass]]</f>
        <v>168.60463830210486</v>
      </c>
      <c r="P822">
        <f>0.571*stand_validation_1cycle2[[#This Row],[stand_level_biomass]]</f>
        <v>451.98708202113556</v>
      </c>
      <c r="Q822">
        <f>stand_validation_1cycle2[[#This Row],[stock]]</f>
        <v>99</v>
      </c>
      <c r="R822">
        <v>0</v>
      </c>
      <c r="S822">
        <f>stand_validation_1cycle2[[#This Row],[aws]]</f>
        <v>671.97009277343705</v>
      </c>
      <c r="T822">
        <f>stand_validation_1cycle2[[#This Row],[percent_tree_cover]]*100</f>
        <v>7.1183419529655598</v>
      </c>
    </row>
    <row r="823" spans="1:20" x14ac:dyDescent="0.2">
      <c r="A823">
        <v>1</v>
      </c>
      <c r="B823" t="s">
        <v>841</v>
      </c>
      <c r="C823">
        <v>34.236111111111114</v>
      </c>
      <c r="D823">
        <v>653.10064402955595</v>
      </c>
      <c r="E823">
        <v>6.12018848473706</v>
      </c>
      <c r="F823">
        <v>24.6371857322385</v>
      </c>
      <c r="G823">
        <v>100</v>
      </c>
      <c r="H823">
        <v>568.08978271484295</v>
      </c>
      <c r="I823">
        <v>6.1008770166598898E-2</v>
      </c>
      <c r="K823" s="1" t="str">
        <f>TEXT(stand_validation_1cycle2[[#This Row],[stand_age]], ".0")</f>
        <v>34.2</v>
      </c>
      <c r="L823" s="1" t="str">
        <f t="shared" si="12"/>
        <v>"34.2"</v>
      </c>
      <c r="M823">
        <v>100</v>
      </c>
      <c r="N823">
        <f>0.029*stand_validation_1cycle2[[#This Row],[stand_level_biomass]]</f>
        <v>18.939918676857122</v>
      </c>
      <c r="O823">
        <f>0.213*stand_validation_1cycle2[[#This Row],[stand_level_biomass]]</f>
        <v>139.11043717829543</v>
      </c>
      <c r="P823">
        <f>0.571*stand_validation_1cycle2[[#This Row],[stand_level_biomass]]</f>
        <v>372.9204677408764</v>
      </c>
      <c r="Q823">
        <f>stand_validation_1cycle2[[#This Row],[stock]]</f>
        <v>100</v>
      </c>
      <c r="R823">
        <v>0</v>
      </c>
      <c r="S823">
        <f>stand_validation_1cycle2[[#This Row],[aws]]</f>
        <v>568.08978271484295</v>
      </c>
      <c r="T823">
        <f>stand_validation_1cycle2[[#This Row],[percent_tree_cover]]*100</f>
        <v>6.10087701665989</v>
      </c>
    </row>
    <row r="824" spans="1:20" x14ac:dyDescent="0.2">
      <c r="A824">
        <v>1</v>
      </c>
      <c r="B824" t="s">
        <v>842</v>
      </c>
      <c r="C824">
        <v>38.638327721661078</v>
      </c>
      <c r="D824">
        <v>866.05238322992398</v>
      </c>
      <c r="E824">
        <v>7.7217433598050897</v>
      </c>
      <c r="F824">
        <v>27.804532658881602</v>
      </c>
      <c r="G824">
        <v>99</v>
      </c>
      <c r="H824">
        <v>568.08978271484295</v>
      </c>
      <c r="I824">
        <v>7.6750561651857702E-2</v>
      </c>
      <c r="K824" s="1" t="str">
        <f>TEXT(stand_validation_1cycle2[[#This Row],[stand_age]], ".0")</f>
        <v>38.6</v>
      </c>
      <c r="L824" s="1" t="str">
        <f t="shared" si="12"/>
        <v>"38.6"</v>
      </c>
      <c r="M824">
        <v>100</v>
      </c>
      <c r="N824">
        <f>0.029*stand_validation_1cycle2[[#This Row],[stand_level_biomass]]</f>
        <v>25.115519113667798</v>
      </c>
      <c r="O824">
        <f>0.213*stand_validation_1cycle2[[#This Row],[stand_level_biomass]]</f>
        <v>184.4691576279738</v>
      </c>
      <c r="P824">
        <f>0.571*stand_validation_1cycle2[[#This Row],[stand_level_biomass]]</f>
        <v>494.51591082428655</v>
      </c>
      <c r="Q824">
        <f>stand_validation_1cycle2[[#This Row],[stock]]</f>
        <v>99</v>
      </c>
      <c r="R824">
        <v>0</v>
      </c>
      <c r="S824">
        <f>stand_validation_1cycle2[[#This Row],[aws]]</f>
        <v>568.08978271484295</v>
      </c>
      <c r="T824">
        <f>stand_validation_1cycle2[[#This Row],[percent_tree_cover]]*100</f>
        <v>7.6750561651857705</v>
      </c>
    </row>
    <row r="825" spans="1:20" x14ac:dyDescent="0.2">
      <c r="A825">
        <v>1</v>
      </c>
      <c r="B825" t="s">
        <v>843</v>
      </c>
      <c r="C825">
        <v>41.097222222222257</v>
      </c>
      <c r="D825">
        <v>955.82886059421696</v>
      </c>
      <c r="E825">
        <v>7.6655104221021499</v>
      </c>
      <c r="F825">
        <v>29.578903406180899</v>
      </c>
      <c r="G825">
        <v>90</v>
      </c>
      <c r="H825">
        <v>568.08978271484295</v>
      </c>
      <c r="I825">
        <v>8.3429472247563002E-2</v>
      </c>
      <c r="K825" s="1" t="str">
        <f>TEXT(stand_validation_1cycle2[[#This Row],[stand_age]], ".0")</f>
        <v>41.1</v>
      </c>
      <c r="L825" s="1" t="str">
        <f t="shared" si="12"/>
        <v>"41.1"</v>
      </c>
      <c r="M825">
        <v>100</v>
      </c>
      <c r="N825">
        <f>0.029*stand_validation_1cycle2[[#This Row],[stand_level_biomass]]</f>
        <v>27.719036957232294</v>
      </c>
      <c r="O825">
        <f>0.213*stand_validation_1cycle2[[#This Row],[stand_level_biomass]]</f>
        <v>203.5915473065682</v>
      </c>
      <c r="P825">
        <f>0.571*stand_validation_1cycle2[[#This Row],[stand_level_biomass]]</f>
        <v>545.77827939929784</v>
      </c>
      <c r="Q825">
        <f>stand_validation_1cycle2[[#This Row],[stock]]</f>
        <v>90</v>
      </c>
      <c r="R825">
        <v>0</v>
      </c>
      <c r="S825">
        <f>stand_validation_1cycle2[[#This Row],[aws]]</f>
        <v>568.08978271484295</v>
      </c>
      <c r="T825">
        <f>stand_validation_1cycle2[[#This Row],[percent_tree_cover]]*100</f>
        <v>8.3429472247562995</v>
      </c>
    </row>
    <row r="826" spans="1:20" x14ac:dyDescent="0.2">
      <c r="A826">
        <v>1</v>
      </c>
      <c r="B826" t="s">
        <v>844</v>
      </c>
      <c r="C826">
        <v>38.247709049255455</v>
      </c>
      <c r="D826">
        <v>931.85427766946202</v>
      </c>
      <c r="E826">
        <v>7.88516665345034</v>
      </c>
      <c r="F826">
        <v>27.527408306332799</v>
      </c>
      <c r="G826">
        <v>97</v>
      </c>
      <c r="H826">
        <v>571.39581298828102</v>
      </c>
      <c r="I826">
        <v>8.0904796889279706E-2</v>
      </c>
      <c r="K826" s="1" t="str">
        <f>TEXT(stand_validation_1cycle2[[#This Row],[stand_age]], ".0")</f>
        <v>38.2</v>
      </c>
      <c r="L826" s="1" t="str">
        <f t="shared" si="12"/>
        <v>"38.2"</v>
      </c>
      <c r="M826">
        <v>100</v>
      </c>
      <c r="N826">
        <f>0.029*stand_validation_1cycle2[[#This Row],[stand_level_biomass]]</f>
        <v>27.023774052414399</v>
      </c>
      <c r="O826">
        <f>0.213*stand_validation_1cycle2[[#This Row],[stand_level_biomass]]</f>
        <v>198.4849611435954</v>
      </c>
      <c r="P826">
        <f>0.571*stand_validation_1cycle2[[#This Row],[stand_level_biomass]]</f>
        <v>532.08879254926273</v>
      </c>
      <c r="Q826">
        <f>stand_validation_1cycle2[[#This Row],[stock]]</f>
        <v>97</v>
      </c>
      <c r="R826">
        <v>0</v>
      </c>
      <c r="S826">
        <f>stand_validation_1cycle2[[#This Row],[aws]]</f>
        <v>571.39581298828102</v>
      </c>
      <c r="T826">
        <f>stand_validation_1cycle2[[#This Row],[percent_tree_cover]]*100</f>
        <v>8.0904796889279709</v>
      </c>
    </row>
    <row r="827" spans="1:20" x14ac:dyDescent="0.2">
      <c r="A827">
        <v>1</v>
      </c>
      <c r="B827" t="s">
        <v>845</v>
      </c>
      <c r="C827">
        <v>36.106944444444466</v>
      </c>
      <c r="D827">
        <v>793.81259493502603</v>
      </c>
      <c r="E827">
        <v>7.1549984743011601</v>
      </c>
      <c r="F827">
        <v>25.981438399999998</v>
      </c>
      <c r="G827">
        <v>100</v>
      </c>
      <c r="H827">
        <v>557</v>
      </c>
      <c r="I827">
        <v>7.1292176818327904E-2</v>
      </c>
      <c r="K827" s="1" t="str">
        <f>TEXT(stand_validation_1cycle2[[#This Row],[stand_age]], ".0")</f>
        <v>36.1</v>
      </c>
      <c r="L827" s="1" t="str">
        <f t="shared" si="12"/>
        <v>"36.1"</v>
      </c>
      <c r="M827">
        <v>100</v>
      </c>
      <c r="N827">
        <f>0.029*stand_validation_1cycle2[[#This Row],[stand_level_biomass]]</f>
        <v>23.020565253115755</v>
      </c>
      <c r="O827">
        <f>0.213*stand_validation_1cycle2[[#This Row],[stand_level_biomass]]</f>
        <v>169.08208272116053</v>
      </c>
      <c r="P827">
        <f>0.571*stand_validation_1cycle2[[#This Row],[stand_level_biomass]]</f>
        <v>453.26699170789982</v>
      </c>
      <c r="Q827">
        <f>stand_validation_1cycle2[[#This Row],[stock]]</f>
        <v>100</v>
      </c>
      <c r="R827">
        <v>0</v>
      </c>
      <c r="S827">
        <f>stand_validation_1cycle2[[#This Row],[aws]]</f>
        <v>557</v>
      </c>
      <c r="T827">
        <f>stand_validation_1cycle2[[#This Row],[percent_tree_cover]]*100</f>
        <v>7.1292176818327908</v>
      </c>
    </row>
    <row r="828" spans="1:20" x14ac:dyDescent="0.2">
      <c r="A828">
        <v>1</v>
      </c>
      <c r="B828" t="s">
        <v>846</v>
      </c>
      <c r="C828">
        <v>41.390852974186316</v>
      </c>
      <c r="D828">
        <v>1111.31717885578</v>
      </c>
      <c r="E828">
        <v>9.3934311492718603</v>
      </c>
      <c r="F828">
        <v>29.7908587590187</v>
      </c>
      <c r="G828">
        <v>99</v>
      </c>
      <c r="H828">
        <v>608.16455078125</v>
      </c>
      <c r="I828">
        <v>9.3178708705932006E-2</v>
      </c>
      <c r="K828" s="1" t="str">
        <f>TEXT(stand_validation_1cycle2[[#This Row],[stand_age]], ".0")</f>
        <v>41.4</v>
      </c>
      <c r="L828" s="1" t="str">
        <f t="shared" si="12"/>
        <v>"41.4"</v>
      </c>
      <c r="M828">
        <v>100</v>
      </c>
      <c r="N828">
        <f>0.029*stand_validation_1cycle2[[#This Row],[stand_level_biomass]]</f>
        <v>32.228198186817622</v>
      </c>
      <c r="O828">
        <f>0.213*stand_validation_1cycle2[[#This Row],[stand_level_biomass]]</f>
        <v>236.71055909628112</v>
      </c>
      <c r="P828">
        <f>0.571*stand_validation_1cycle2[[#This Row],[stand_level_biomass]]</f>
        <v>634.56210912665028</v>
      </c>
      <c r="Q828">
        <f>stand_validation_1cycle2[[#This Row],[stock]]</f>
        <v>99</v>
      </c>
      <c r="R828">
        <v>0</v>
      </c>
      <c r="S828">
        <f>stand_validation_1cycle2[[#This Row],[aws]]</f>
        <v>608.16455078125</v>
      </c>
      <c r="T828">
        <f>stand_validation_1cycle2[[#This Row],[percent_tree_cover]]*100</f>
        <v>9.3178708705932003</v>
      </c>
    </row>
    <row r="829" spans="1:20" x14ac:dyDescent="0.2">
      <c r="A829">
        <v>1</v>
      </c>
      <c r="B829" t="s">
        <v>847</v>
      </c>
      <c r="C829">
        <v>42.616666666666681</v>
      </c>
      <c r="D829">
        <v>1173.1476264228199</v>
      </c>
      <c r="E829">
        <v>9.8824121918214693</v>
      </c>
      <c r="F829">
        <v>30.8289306782106</v>
      </c>
      <c r="G829">
        <v>99</v>
      </c>
      <c r="H829">
        <v>575.61730957031205</v>
      </c>
      <c r="I829">
        <v>9.8268228028397103E-2</v>
      </c>
      <c r="K829" s="1" t="str">
        <f>TEXT(stand_validation_1cycle2[[#This Row],[stand_age]], ".0")</f>
        <v>42.6</v>
      </c>
      <c r="L829" s="1" t="str">
        <f t="shared" si="12"/>
        <v>"42.6"</v>
      </c>
      <c r="M829">
        <v>100</v>
      </c>
      <c r="N829">
        <f>0.029*stand_validation_1cycle2[[#This Row],[stand_level_biomass]]</f>
        <v>34.02128116626178</v>
      </c>
      <c r="O829">
        <f>0.213*stand_validation_1cycle2[[#This Row],[stand_level_biomass]]</f>
        <v>249.88044442806063</v>
      </c>
      <c r="P829">
        <f>0.571*stand_validation_1cycle2[[#This Row],[stand_level_biomass]]</f>
        <v>669.8672946874301</v>
      </c>
      <c r="Q829">
        <f>stand_validation_1cycle2[[#This Row],[stock]]</f>
        <v>99</v>
      </c>
      <c r="R829">
        <v>0</v>
      </c>
      <c r="S829">
        <f>stand_validation_1cycle2[[#This Row],[aws]]</f>
        <v>575.61730957031205</v>
      </c>
      <c r="T829">
        <f>stand_validation_1cycle2[[#This Row],[percent_tree_cover]]*100</f>
        <v>9.8268228028397111</v>
      </c>
    </row>
    <row r="830" spans="1:20" x14ac:dyDescent="0.2">
      <c r="A830">
        <v>1</v>
      </c>
      <c r="B830" t="s">
        <v>848</v>
      </c>
      <c r="C830">
        <v>34.122807017543877</v>
      </c>
      <c r="D830">
        <v>645.19054467047295</v>
      </c>
      <c r="E830">
        <v>5.8020653148474102</v>
      </c>
      <c r="F830">
        <v>24.554207278195399</v>
      </c>
      <c r="G830">
        <v>95</v>
      </c>
      <c r="H830">
        <v>569.54949951171795</v>
      </c>
      <c r="I830">
        <v>5.94654867268163E-2</v>
      </c>
      <c r="K830" s="1" t="str">
        <f>TEXT(stand_validation_1cycle2[[#This Row],[stand_age]], ".0")</f>
        <v>34.1</v>
      </c>
      <c r="L830" s="1" t="str">
        <f t="shared" si="12"/>
        <v>"34.1"</v>
      </c>
      <c r="M830">
        <v>100</v>
      </c>
      <c r="N830">
        <f>0.029*stand_validation_1cycle2[[#This Row],[stand_level_biomass]]</f>
        <v>18.710525795443715</v>
      </c>
      <c r="O830">
        <f>0.213*stand_validation_1cycle2[[#This Row],[stand_level_biomass]]</f>
        <v>137.42558601481073</v>
      </c>
      <c r="P830">
        <f>0.571*stand_validation_1cycle2[[#This Row],[stand_level_biomass]]</f>
        <v>368.40380100684001</v>
      </c>
      <c r="Q830">
        <f>stand_validation_1cycle2[[#This Row],[stock]]</f>
        <v>95</v>
      </c>
      <c r="R830">
        <v>0</v>
      </c>
      <c r="S830">
        <f>stand_validation_1cycle2[[#This Row],[aws]]</f>
        <v>569.54949951171795</v>
      </c>
      <c r="T830">
        <f>stand_validation_1cycle2[[#This Row],[percent_tree_cover]]*100</f>
        <v>5.9465486726816303</v>
      </c>
    </row>
    <row r="831" spans="1:20" x14ac:dyDescent="0.2">
      <c r="A831">
        <v>1</v>
      </c>
      <c r="B831" t="s">
        <v>849</v>
      </c>
      <c r="C831">
        <v>39.741293532338318</v>
      </c>
      <c r="D831">
        <v>1030.21401852494</v>
      </c>
      <c r="E831">
        <v>5.93539607786209</v>
      </c>
      <c r="F831">
        <v>28.601899872068199</v>
      </c>
      <c r="G831">
        <v>67</v>
      </c>
      <c r="H831">
        <v>570.51690673828102</v>
      </c>
      <c r="I831">
        <v>8.7575700270186102E-2</v>
      </c>
      <c r="K831" s="1" t="str">
        <f>TEXT(stand_validation_1cycle2[[#This Row],[stand_age]], ".0")</f>
        <v>39.7</v>
      </c>
      <c r="L831" s="1" t="str">
        <f t="shared" si="12"/>
        <v>"39.7"</v>
      </c>
      <c r="M831">
        <v>100</v>
      </c>
      <c r="N831">
        <f>0.029*stand_validation_1cycle2[[#This Row],[stand_level_biomass]]</f>
        <v>29.876206537223261</v>
      </c>
      <c r="O831">
        <f>0.213*stand_validation_1cycle2[[#This Row],[stand_level_biomass]]</f>
        <v>219.43558594581222</v>
      </c>
      <c r="P831">
        <f>0.571*stand_validation_1cycle2[[#This Row],[stand_level_biomass]]</f>
        <v>588.25220457774071</v>
      </c>
      <c r="Q831">
        <f>stand_validation_1cycle2[[#This Row],[stock]]</f>
        <v>67</v>
      </c>
      <c r="R831">
        <v>0</v>
      </c>
      <c r="S831">
        <f>stand_validation_1cycle2[[#This Row],[aws]]</f>
        <v>570.51690673828102</v>
      </c>
      <c r="T831">
        <f>stand_validation_1cycle2[[#This Row],[percent_tree_cover]]*100</f>
        <v>8.7575700270186108</v>
      </c>
    </row>
    <row r="832" spans="1:20" x14ac:dyDescent="0.2">
      <c r="A832">
        <v>1</v>
      </c>
      <c r="B832" t="s">
        <v>850</v>
      </c>
      <c r="C832">
        <v>34.875000000000014</v>
      </c>
      <c r="D832">
        <v>760.93625467956497</v>
      </c>
      <c r="E832">
        <v>6.8233256152965804</v>
      </c>
      <c r="F832">
        <v>25.092103314285701</v>
      </c>
      <c r="G832">
        <v>100</v>
      </c>
      <c r="H832">
        <v>573.37945556640602</v>
      </c>
      <c r="I832">
        <v>6.7976667370429206E-2</v>
      </c>
      <c r="K832" s="1" t="str">
        <f>TEXT(stand_validation_1cycle2[[#This Row],[stand_age]], ".0")</f>
        <v>34.9</v>
      </c>
      <c r="L832" s="1" t="str">
        <f t="shared" si="12"/>
        <v>"34.9"</v>
      </c>
      <c r="M832">
        <v>100</v>
      </c>
      <c r="N832">
        <f>0.029*stand_validation_1cycle2[[#This Row],[stand_level_biomass]]</f>
        <v>22.067151385707387</v>
      </c>
      <c r="O832">
        <f>0.213*stand_validation_1cycle2[[#This Row],[stand_level_biomass]]</f>
        <v>162.07942224674733</v>
      </c>
      <c r="P832">
        <f>0.571*stand_validation_1cycle2[[#This Row],[stand_level_biomass]]</f>
        <v>434.49460142203156</v>
      </c>
      <c r="Q832">
        <f>stand_validation_1cycle2[[#This Row],[stock]]</f>
        <v>100</v>
      </c>
      <c r="R832">
        <v>0</v>
      </c>
      <c r="S832">
        <f>stand_validation_1cycle2[[#This Row],[aws]]</f>
        <v>573.37945556640602</v>
      </c>
      <c r="T832">
        <f>stand_validation_1cycle2[[#This Row],[percent_tree_cover]]*100</f>
        <v>6.7976667370429205</v>
      </c>
    </row>
    <row r="833" spans="1:20" x14ac:dyDescent="0.2">
      <c r="A833">
        <v>1</v>
      </c>
      <c r="B833" t="s">
        <v>851</v>
      </c>
      <c r="C833">
        <v>39.146184062850736</v>
      </c>
      <c r="D833">
        <v>996.98303314166105</v>
      </c>
      <c r="E833">
        <v>8.6381883483580495</v>
      </c>
      <c r="F833">
        <v>28.1685199422799</v>
      </c>
      <c r="G833">
        <v>99</v>
      </c>
      <c r="H833">
        <v>570.13580322265602</v>
      </c>
      <c r="I833">
        <v>8.5104726214321205E-2</v>
      </c>
      <c r="K833" s="1" t="str">
        <f>TEXT(stand_validation_1cycle2[[#This Row],[stand_age]], ".0")</f>
        <v>39.1</v>
      </c>
      <c r="L833" s="1" t="str">
        <f t="shared" si="12"/>
        <v>"39.1"</v>
      </c>
      <c r="M833">
        <v>100</v>
      </c>
      <c r="N833">
        <f>0.029*stand_validation_1cycle2[[#This Row],[stand_level_biomass]]</f>
        <v>28.912507961108172</v>
      </c>
      <c r="O833">
        <f>0.213*stand_validation_1cycle2[[#This Row],[stand_level_biomass]]</f>
        <v>212.35738605917379</v>
      </c>
      <c r="P833">
        <f>0.571*stand_validation_1cycle2[[#This Row],[stand_level_biomass]]</f>
        <v>569.27731192388842</v>
      </c>
      <c r="Q833">
        <f>stand_validation_1cycle2[[#This Row],[stock]]</f>
        <v>99</v>
      </c>
      <c r="R833">
        <v>0</v>
      </c>
      <c r="S833">
        <f>stand_validation_1cycle2[[#This Row],[aws]]</f>
        <v>570.13580322265602</v>
      </c>
      <c r="T833">
        <f>stand_validation_1cycle2[[#This Row],[percent_tree_cover]]*100</f>
        <v>8.51047262143212</v>
      </c>
    </row>
    <row r="834" spans="1:20" x14ac:dyDescent="0.2">
      <c r="A834">
        <v>1</v>
      </c>
      <c r="B834" t="s">
        <v>852</v>
      </c>
      <c r="C834">
        <v>34.581944444444481</v>
      </c>
      <c r="D834">
        <v>717.01921422151099</v>
      </c>
      <c r="E834">
        <v>6.5676447409896896</v>
      </c>
      <c r="F834">
        <v>24.883979199999999</v>
      </c>
      <c r="G834">
        <v>100</v>
      </c>
      <c r="H834">
        <v>569.20916748046795</v>
      </c>
      <c r="I834">
        <v>6.5449919303895293E-2</v>
      </c>
      <c r="K834" s="1" t="str">
        <f>TEXT(stand_validation_1cycle2[[#This Row],[stand_age]], ".0")</f>
        <v>34.6</v>
      </c>
      <c r="L834" s="1" t="str">
        <f t="shared" si="12"/>
        <v>"34.6"</v>
      </c>
      <c r="M834">
        <v>100</v>
      </c>
      <c r="N834">
        <f>0.029*stand_validation_1cycle2[[#This Row],[stand_level_biomass]]</f>
        <v>20.793557212423821</v>
      </c>
      <c r="O834">
        <f>0.213*stand_validation_1cycle2[[#This Row],[stand_level_biomass]]</f>
        <v>152.72509262918183</v>
      </c>
      <c r="P834">
        <f>0.571*stand_validation_1cycle2[[#This Row],[stand_level_biomass]]</f>
        <v>409.41797132048276</v>
      </c>
      <c r="Q834">
        <f>stand_validation_1cycle2[[#This Row],[stock]]</f>
        <v>100</v>
      </c>
      <c r="R834">
        <v>0</v>
      </c>
      <c r="S834">
        <f>stand_validation_1cycle2[[#This Row],[aws]]</f>
        <v>569.20916748046795</v>
      </c>
      <c r="T834">
        <f>stand_validation_1cycle2[[#This Row],[percent_tree_cover]]*100</f>
        <v>6.5449919303895294</v>
      </c>
    </row>
    <row r="835" spans="1:20" x14ac:dyDescent="0.2">
      <c r="A835">
        <v>1</v>
      </c>
      <c r="B835" t="s">
        <v>853</v>
      </c>
      <c r="C835">
        <v>41.104166666666679</v>
      </c>
      <c r="D835">
        <v>1105.47220199759</v>
      </c>
      <c r="E835">
        <v>9.4160608265538297</v>
      </c>
      <c r="F835">
        <v>29.583441599999901</v>
      </c>
      <c r="G835">
        <v>100</v>
      </c>
      <c r="H835">
        <v>562</v>
      </c>
      <c r="I835">
        <v>9.3797646450095501E-2</v>
      </c>
      <c r="K835" s="1" t="str">
        <f>TEXT(stand_validation_1cycle2[[#This Row],[stand_age]], ".0")</f>
        <v>41.1</v>
      </c>
      <c r="L835" s="1" t="str">
        <f t="shared" ref="L835:L898" si="13">""""&amp;K835&amp;""""</f>
        <v>"41.1"</v>
      </c>
      <c r="M835">
        <v>100</v>
      </c>
      <c r="N835">
        <f>0.029*stand_validation_1cycle2[[#This Row],[stand_level_biomass]]</f>
        <v>32.058693857930109</v>
      </c>
      <c r="O835">
        <f>0.213*stand_validation_1cycle2[[#This Row],[stand_level_biomass]]</f>
        <v>235.46557902548668</v>
      </c>
      <c r="P835">
        <f>0.571*stand_validation_1cycle2[[#This Row],[stand_level_biomass]]</f>
        <v>631.22462734062378</v>
      </c>
      <c r="Q835">
        <f>stand_validation_1cycle2[[#This Row],[stock]]</f>
        <v>100</v>
      </c>
      <c r="R835">
        <v>0</v>
      </c>
      <c r="S835">
        <f>stand_validation_1cycle2[[#This Row],[aws]]</f>
        <v>562</v>
      </c>
      <c r="T835">
        <f>stand_validation_1cycle2[[#This Row],[percent_tree_cover]]*100</f>
        <v>9.3797646450095495</v>
      </c>
    </row>
    <row r="836" spans="1:20" x14ac:dyDescent="0.2">
      <c r="A836">
        <v>1</v>
      </c>
      <c r="B836" t="s">
        <v>854</v>
      </c>
      <c r="C836">
        <v>37.845679012345698</v>
      </c>
      <c r="D836">
        <v>861.022317637578</v>
      </c>
      <c r="E836">
        <v>7.7363258475048902</v>
      </c>
      <c r="F836">
        <v>27.233510880230799</v>
      </c>
      <c r="G836">
        <v>99</v>
      </c>
      <c r="H836">
        <v>574.53167724609295</v>
      </c>
      <c r="I836">
        <v>7.6076667338931203E-2</v>
      </c>
      <c r="K836" s="1" t="str">
        <f>TEXT(stand_validation_1cycle2[[#This Row],[stand_age]], ".0")</f>
        <v>37.8</v>
      </c>
      <c r="L836" s="1" t="str">
        <f t="shared" si="13"/>
        <v>"37.8"</v>
      </c>
      <c r="M836">
        <v>100</v>
      </c>
      <c r="N836">
        <f>0.029*stand_validation_1cycle2[[#This Row],[stand_level_biomass]]</f>
        <v>24.969647211489765</v>
      </c>
      <c r="O836">
        <f>0.213*stand_validation_1cycle2[[#This Row],[stand_level_biomass]]</f>
        <v>183.3977536568041</v>
      </c>
      <c r="P836">
        <f>0.571*stand_validation_1cycle2[[#This Row],[stand_level_biomass]]</f>
        <v>491.64374337105698</v>
      </c>
      <c r="Q836">
        <f>stand_validation_1cycle2[[#This Row],[stock]]</f>
        <v>99</v>
      </c>
      <c r="R836">
        <v>0</v>
      </c>
      <c r="S836">
        <f>stand_validation_1cycle2[[#This Row],[aws]]</f>
        <v>574.53167724609295</v>
      </c>
      <c r="T836">
        <f>stand_validation_1cycle2[[#This Row],[percent_tree_cover]]*100</f>
        <v>7.6076667338931205</v>
      </c>
    </row>
    <row r="837" spans="1:20" x14ac:dyDescent="0.2">
      <c r="A837">
        <v>1</v>
      </c>
      <c r="B837" t="s">
        <v>855</v>
      </c>
      <c r="C837">
        <v>38.34305555555558</v>
      </c>
      <c r="D837">
        <v>927.92279246713395</v>
      </c>
      <c r="E837">
        <v>8.1194077286928099</v>
      </c>
      <c r="F837">
        <v>27.591307885714201</v>
      </c>
      <c r="G837">
        <v>100</v>
      </c>
      <c r="H837">
        <v>573.23681640625</v>
      </c>
      <c r="I837">
        <v>8.0886259403994007E-2</v>
      </c>
      <c r="K837" s="1" t="str">
        <f>TEXT(stand_validation_1cycle2[[#This Row],[stand_age]], ".0")</f>
        <v>38.3</v>
      </c>
      <c r="L837" s="1" t="str">
        <f t="shared" si="13"/>
        <v>"38.3"</v>
      </c>
      <c r="M837">
        <v>100</v>
      </c>
      <c r="N837">
        <f>0.029*stand_validation_1cycle2[[#This Row],[stand_level_biomass]]</f>
        <v>26.909760981546885</v>
      </c>
      <c r="O837">
        <f>0.213*stand_validation_1cycle2[[#This Row],[stand_level_biomass]]</f>
        <v>197.64755479549953</v>
      </c>
      <c r="P837">
        <f>0.571*stand_validation_1cycle2[[#This Row],[stand_level_biomass]]</f>
        <v>529.8439144987334</v>
      </c>
      <c r="Q837">
        <f>stand_validation_1cycle2[[#This Row],[stock]]</f>
        <v>100</v>
      </c>
      <c r="R837">
        <v>0</v>
      </c>
      <c r="S837">
        <f>stand_validation_1cycle2[[#This Row],[aws]]</f>
        <v>573.23681640625</v>
      </c>
      <c r="T837">
        <f>stand_validation_1cycle2[[#This Row],[percent_tree_cover]]*100</f>
        <v>8.0886259403994014</v>
      </c>
    </row>
    <row r="838" spans="1:20" x14ac:dyDescent="0.2">
      <c r="A838">
        <v>1</v>
      </c>
      <c r="B838" t="s">
        <v>856</v>
      </c>
      <c r="C838">
        <v>39.845833333333346</v>
      </c>
      <c r="D838">
        <v>1055.28663034742</v>
      </c>
      <c r="E838">
        <v>8.9800187618098501</v>
      </c>
      <c r="F838">
        <v>28.6772525714285</v>
      </c>
      <c r="G838">
        <v>100</v>
      </c>
      <c r="H838">
        <v>572.45373535156205</v>
      </c>
      <c r="I838">
        <v>8.9462695469751094E-2</v>
      </c>
      <c r="K838" s="1" t="str">
        <f>TEXT(stand_validation_1cycle2[[#This Row],[stand_age]], ".0")</f>
        <v>39.8</v>
      </c>
      <c r="L838" s="1" t="str">
        <f t="shared" si="13"/>
        <v>"39.8"</v>
      </c>
      <c r="M838">
        <v>100</v>
      </c>
      <c r="N838">
        <f>0.029*stand_validation_1cycle2[[#This Row],[stand_level_biomass]]</f>
        <v>30.60331228007518</v>
      </c>
      <c r="O838">
        <f>0.213*stand_validation_1cycle2[[#This Row],[stand_level_biomass]]</f>
        <v>224.77605226400044</v>
      </c>
      <c r="P838">
        <f>0.571*stand_validation_1cycle2[[#This Row],[stand_level_biomass]]</f>
        <v>602.56866592837673</v>
      </c>
      <c r="Q838">
        <f>stand_validation_1cycle2[[#This Row],[stock]]</f>
        <v>100</v>
      </c>
      <c r="R838">
        <v>0</v>
      </c>
      <c r="S838">
        <f>stand_validation_1cycle2[[#This Row],[aws]]</f>
        <v>572.45373535156205</v>
      </c>
      <c r="T838">
        <f>stand_validation_1cycle2[[#This Row],[percent_tree_cover]]*100</f>
        <v>8.9462695469751097</v>
      </c>
    </row>
    <row r="839" spans="1:20" x14ac:dyDescent="0.2">
      <c r="A839">
        <v>1</v>
      </c>
      <c r="B839" t="s">
        <v>857</v>
      </c>
      <c r="C839">
        <v>38.10204081632655</v>
      </c>
      <c r="D839">
        <v>876.932596973096</v>
      </c>
      <c r="E839">
        <v>7.6587206549795903</v>
      </c>
      <c r="F839">
        <v>27.418502857142801</v>
      </c>
      <c r="G839">
        <v>98</v>
      </c>
      <c r="H839">
        <v>573.58868408203102</v>
      </c>
      <c r="I839">
        <v>7.5982915783826793E-2</v>
      </c>
      <c r="K839" s="1" t="str">
        <f>TEXT(stand_validation_1cycle2[[#This Row],[stand_age]], ".0")</f>
        <v>38.1</v>
      </c>
      <c r="L839" s="1" t="str">
        <f t="shared" si="13"/>
        <v>"38.1"</v>
      </c>
      <c r="M839">
        <v>100</v>
      </c>
      <c r="N839">
        <f>0.029*stand_validation_1cycle2[[#This Row],[stand_level_biomass]]</f>
        <v>25.431045312219783</v>
      </c>
      <c r="O839">
        <f>0.213*stand_validation_1cycle2[[#This Row],[stand_level_biomass]]</f>
        <v>186.78664315526945</v>
      </c>
      <c r="P839">
        <f>0.571*stand_validation_1cycle2[[#This Row],[stand_level_biomass]]</f>
        <v>500.72851287163775</v>
      </c>
      <c r="Q839">
        <f>stand_validation_1cycle2[[#This Row],[stock]]</f>
        <v>98</v>
      </c>
      <c r="R839">
        <v>0</v>
      </c>
      <c r="S839">
        <f>stand_validation_1cycle2[[#This Row],[aws]]</f>
        <v>573.58868408203102</v>
      </c>
      <c r="T839">
        <f>stand_validation_1cycle2[[#This Row],[percent_tree_cover]]*100</f>
        <v>7.5982915783826792</v>
      </c>
    </row>
    <row r="840" spans="1:20" x14ac:dyDescent="0.2">
      <c r="A840">
        <v>1</v>
      </c>
      <c r="B840" t="s">
        <v>858</v>
      </c>
      <c r="C840">
        <v>36.853815937149278</v>
      </c>
      <c r="D840">
        <v>848.23226140971201</v>
      </c>
      <c r="E840">
        <v>7.4497929625434098</v>
      </c>
      <c r="F840">
        <v>26.515859624819601</v>
      </c>
      <c r="G840">
        <v>99</v>
      </c>
      <c r="H840">
        <v>573.28186035156205</v>
      </c>
      <c r="I840">
        <v>7.4099643667167994E-2</v>
      </c>
      <c r="K840" s="1" t="str">
        <f>TEXT(stand_validation_1cycle2[[#This Row],[stand_age]], ".0")</f>
        <v>36.9</v>
      </c>
      <c r="L840" s="1" t="str">
        <f t="shared" si="13"/>
        <v>"36.9"</v>
      </c>
      <c r="M840">
        <v>100</v>
      </c>
      <c r="N840">
        <f>0.029*stand_validation_1cycle2[[#This Row],[stand_level_biomass]]</f>
        <v>24.598735580881648</v>
      </c>
      <c r="O840">
        <f>0.213*stand_validation_1cycle2[[#This Row],[stand_level_biomass]]</f>
        <v>180.67347168026865</v>
      </c>
      <c r="P840">
        <f>0.571*stand_validation_1cycle2[[#This Row],[stand_level_biomass]]</f>
        <v>484.34062126494553</v>
      </c>
      <c r="Q840">
        <f>stand_validation_1cycle2[[#This Row],[stock]]</f>
        <v>99</v>
      </c>
      <c r="R840">
        <v>0</v>
      </c>
      <c r="S840">
        <f>stand_validation_1cycle2[[#This Row],[aws]]</f>
        <v>573.28186035156205</v>
      </c>
      <c r="T840">
        <f>stand_validation_1cycle2[[#This Row],[percent_tree_cover]]*100</f>
        <v>7.4099643667167996</v>
      </c>
    </row>
    <row r="841" spans="1:20" x14ac:dyDescent="0.2">
      <c r="A841">
        <v>1</v>
      </c>
      <c r="B841" t="s">
        <v>859</v>
      </c>
      <c r="C841">
        <v>37.812925170068056</v>
      </c>
      <c r="D841">
        <v>905.39228752509996</v>
      </c>
      <c r="E841">
        <v>7.7851297039802398</v>
      </c>
      <c r="F841">
        <v>27.228835110456501</v>
      </c>
      <c r="G841">
        <v>97</v>
      </c>
      <c r="H841">
        <v>570.34173583984295</v>
      </c>
      <c r="I841">
        <v>7.6752850780858306E-2</v>
      </c>
      <c r="K841" s="1" t="str">
        <f>TEXT(stand_validation_1cycle2[[#This Row],[stand_age]], ".0")</f>
        <v>37.8</v>
      </c>
      <c r="L841" s="1" t="str">
        <f t="shared" si="13"/>
        <v>"37.8"</v>
      </c>
      <c r="M841">
        <v>100</v>
      </c>
      <c r="N841">
        <f>0.029*stand_validation_1cycle2[[#This Row],[stand_level_biomass]]</f>
        <v>26.256376338227899</v>
      </c>
      <c r="O841">
        <f>0.213*stand_validation_1cycle2[[#This Row],[stand_level_biomass]]</f>
        <v>192.84855724284628</v>
      </c>
      <c r="P841">
        <f>0.571*stand_validation_1cycle2[[#This Row],[stand_level_biomass]]</f>
        <v>516.97899617683208</v>
      </c>
      <c r="Q841">
        <f>stand_validation_1cycle2[[#This Row],[stock]]</f>
        <v>97</v>
      </c>
      <c r="R841">
        <v>0</v>
      </c>
      <c r="S841">
        <f>stand_validation_1cycle2[[#This Row],[aws]]</f>
        <v>570.34173583984295</v>
      </c>
      <c r="T841">
        <f>stand_validation_1cycle2[[#This Row],[percent_tree_cover]]*100</f>
        <v>7.6752850780858308</v>
      </c>
    </row>
    <row r="842" spans="1:20" x14ac:dyDescent="0.2">
      <c r="A842">
        <v>1</v>
      </c>
      <c r="B842" t="s">
        <v>860</v>
      </c>
      <c r="C842">
        <v>37.060044893378226</v>
      </c>
      <c r="D842">
        <v>853.91151386561</v>
      </c>
      <c r="E842">
        <v>7.5519646242216201</v>
      </c>
      <c r="F842">
        <v>26.668467301587299</v>
      </c>
      <c r="G842">
        <v>99</v>
      </c>
      <c r="H842">
        <v>571.3525390625</v>
      </c>
      <c r="I842">
        <v>7.47766656380911E-2</v>
      </c>
      <c r="K842" s="1" t="str">
        <f>TEXT(stand_validation_1cycle2[[#This Row],[stand_age]], ".0")</f>
        <v>37.1</v>
      </c>
      <c r="L842" s="1" t="str">
        <f t="shared" si="13"/>
        <v>"37.1"</v>
      </c>
      <c r="M842">
        <v>100</v>
      </c>
      <c r="N842">
        <f>0.029*stand_validation_1cycle2[[#This Row],[stand_level_biomass]]</f>
        <v>24.76343390210269</v>
      </c>
      <c r="O842">
        <f>0.213*stand_validation_1cycle2[[#This Row],[stand_level_biomass]]</f>
        <v>181.88315245337492</v>
      </c>
      <c r="P842">
        <f>0.571*stand_validation_1cycle2[[#This Row],[stand_level_biomass]]</f>
        <v>487.58347441726329</v>
      </c>
      <c r="Q842">
        <f>stand_validation_1cycle2[[#This Row],[stock]]</f>
        <v>99</v>
      </c>
      <c r="R842">
        <v>0</v>
      </c>
      <c r="S842">
        <f>stand_validation_1cycle2[[#This Row],[aws]]</f>
        <v>571.3525390625</v>
      </c>
      <c r="T842">
        <f>stand_validation_1cycle2[[#This Row],[percent_tree_cover]]*100</f>
        <v>7.4776665638091098</v>
      </c>
    </row>
    <row r="843" spans="1:20" x14ac:dyDescent="0.2">
      <c r="A843">
        <v>1</v>
      </c>
      <c r="B843" t="s">
        <v>861</v>
      </c>
      <c r="C843">
        <v>36.02638888888891</v>
      </c>
      <c r="D843">
        <v>761.21338404855896</v>
      </c>
      <c r="E843">
        <v>6.9601898846483801</v>
      </c>
      <c r="F843">
        <v>25.922714971428501</v>
      </c>
      <c r="G843">
        <v>100</v>
      </c>
      <c r="H843">
        <v>566.72247314453102</v>
      </c>
      <c r="I843">
        <v>6.9349093276230706E-2</v>
      </c>
      <c r="K843" s="1" t="str">
        <f>TEXT(stand_validation_1cycle2[[#This Row],[stand_age]], ".0")</f>
        <v>36.0</v>
      </c>
      <c r="L843" s="1" t="str">
        <f t="shared" si="13"/>
        <v>"36.0"</v>
      </c>
      <c r="M843">
        <v>100</v>
      </c>
      <c r="N843">
        <f>0.029*stand_validation_1cycle2[[#This Row],[stand_level_biomass]]</f>
        <v>22.075188137408212</v>
      </c>
      <c r="O843">
        <f>0.213*stand_validation_1cycle2[[#This Row],[stand_level_biomass]]</f>
        <v>162.13845080234304</v>
      </c>
      <c r="P843">
        <f>0.571*stand_validation_1cycle2[[#This Row],[stand_level_biomass]]</f>
        <v>434.65284229172715</v>
      </c>
      <c r="Q843">
        <f>stand_validation_1cycle2[[#This Row],[stock]]</f>
        <v>100</v>
      </c>
      <c r="R843">
        <v>0</v>
      </c>
      <c r="S843">
        <f>stand_validation_1cycle2[[#This Row],[aws]]</f>
        <v>566.72247314453102</v>
      </c>
      <c r="T843">
        <f>stand_validation_1cycle2[[#This Row],[percent_tree_cover]]*100</f>
        <v>6.9349093276230702</v>
      </c>
    </row>
    <row r="844" spans="1:20" x14ac:dyDescent="0.2">
      <c r="A844">
        <v>1</v>
      </c>
      <c r="B844" t="s">
        <v>862</v>
      </c>
      <c r="C844">
        <v>37.605555555555569</v>
      </c>
      <c r="D844">
        <v>884.32135554560705</v>
      </c>
      <c r="E844">
        <v>7.8275875432953397</v>
      </c>
      <c r="F844">
        <v>27.061304685714202</v>
      </c>
      <c r="G844">
        <v>100</v>
      </c>
      <c r="H844">
        <v>571.43267822265602</v>
      </c>
      <c r="I844">
        <v>7.7985345991253799E-2</v>
      </c>
      <c r="K844" s="1" t="str">
        <f>TEXT(stand_validation_1cycle2[[#This Row],[stand_age]], ".0")</f>
        <v>37.6</v>
      </c>
      <c r="L844" s="1" t="str">
        <f t="shared" si="13"/>
        <v>"37.6"</v>
      </c>
      <c r="M844">
        <v>100</v>
      </c>
      <c r="N844">
        <f>0.029*stand_validation_1cycle2[[#This Row],[stand_level_biomass]]</f>
        <v>25.645319310822607</v>
      </c>
      <c r="O844">
        <f>0.213*stand_validation_1cycle2[[#This Row],[stand_level_biomass]]</f>
        <v>188.36044873121429</v>
      </c>
      <c r="P844">
        <f>0.571*stand_validation_1cycle2[[#This Row],[stand_level_biomass]]</f>
        <v>504.94749401654155</v>
      </c>
      <c r="Q844">
        <f>stand_validation_1cycle2[[#This Row],[stock]]</f>
        <v>100</v>
      </c>
      <c r="R844">
        <v>0</v>
      </c>
      <c r="S844">
        <f>stand_validation_1cycle2[[#This Row],[aws]]</f>
        <v>571.43267822265602</v>
      </c>
      <c r="T844">
        <f>stand_validation_1cycle2[[#This Row],[percent_tree_cover]]*100</f>
        <v>7.7985345991253796</v>
      </c>
    </row>
    <row r="845" spans="1:20" x14ac:dyDescent="0.2">
      <c r="A845">
        <v>1</v>
      </c>
      <c r="B845" t="s">
        <v>863</v>
      </c>
      <c r="C845">
        <v>37.253875968992247</v>
      </c>
      <c r="D845">
        <v>803.67328060778004</v>
      </c>
      <c r="E845">
        <v>3.1208220137605802</v>
      </c>
      <c r="F845">
        <v>26.804653820597999</v>
      </c>
      <c r="G845">
        <v>43</v>
      </c>
      <c r="H845">
        <v>573.554931640625</v>
      </c>
      <c r="I845">
        <v>6.9668507454440601E-2</v>
      </c>
      <c r="K845" s="1" t="str">
        <f>TEXT(stand_validation_1cycle2[[#This Row],[stand_age]], ".0")</f>
        <v>37.3</v>
      </c>
      <c r="L845" s="1" t="str">
        <f t="shared" si="13"/>
        <v>"37.3"</v>
      </c>
      <c r="M845">
        <v>100</v>
      </c>
      <c r="N845">
        <f>0.029*stand_validation_1cycle2[[#This Row],[stand_level_biomass]]</f>
        <v>23.306525137625624</v>
      </c>
      <c r="O845">
        <f>0.213*stand_validation_1cycle2[[#This Row],[stand_level_biomass]]</f>
        <v>171.18240876945714</v>
      </c>
      <c r="P845">
        <f>0.571*stand_validation_1cycle2[[#This Row],[stand_level_biomass]]</f>
        <v>458.89744322704234</v>
      </c>
      <c r="Q845">
        <f>stand_validation_1cycle2[[#This Row],[stock]]</f>
        <v>43</v>
      </c>
      <c r="R845">
        <v>0</v>
      </c>
      <c r="S845">
        <f>stand_validation_1cycle2[[#This Row],[aws]]</f>
        <v>573.554931640625</v>
      </c>
      <c r="T845">
        <f>stand_validation_1cycle2[[#This Row],[percent_tree_cover]]*100</f>
        <v>6.9668507454440602</v>
      </c>
    </row>
    <row r="846" spans="1:20" x14ac:dyDescent="0.2">
      <c r="A846">
        <v>1</v>
      </c>
      <c r="B846" t="s">
        <v>864</v>
      </c>
      <c r="C846">
        <v>31.273809523809526</v>
      </c>
      <c r="D846">
        <v>332.909074658262</v>
      </c>
      <c r="E846">
        <v>0.28198621499356602</v>
      </c>
      <c r="F846">
        <v>22.502961632653001</v>
      </c>
      <c r="G846">
        <v>7</v>
      </c>
      <c r="H846">
        <v>571.248291015625</v>
      </c>
      <c r="I846">
        <v>3.7008155941277002E-2</v>
      </c>
      <c r="K846" s="1" t="str">
        <f>TEXT(stand_validation_1cycle2[[#This Row],[stand_age]], ".0")</f>
        <v>31.3</v>
      </c>
      <c r="L846" s="1" t="str">
        <f t="shared" si="13"/>
        <v>"31.3"</v>
      </c>
      <c r="M846">
        <v>100</v>
      </c>
      <c r="N846">
        <f>0.029*stand_validation_1cycle2[[#This Row],[stand_level_biomass]]</f>
        <v>9.6543631650895989</v>
      </c>
      <c r="O846">
        <f>0.213*stand_validation_1cycle2[[#This Row],[stand_level_biomass]]</f>
        <v>70.909632902209808</v>
      </c>
      <c r="P846">
        <f>0.571*stand_validation_1cycle2[[#This Row],[stand_level_biomass]]</f>
        <v>190.09108162986757</v>
      </c>
      <c r="Q846">
        <f>stand_validation_1cycle2[[#This Row],[stock]]</f>
        <v>7</v>
      </c>
      <c r="R846">
        <v>0</v>
      </c>
      <c r="S846">
        <f>stand_validation_1cycle2[[#This Row],[aws]]</f>
        <v>571.248291015625</v>
      </c>
      <c r="T846">
        <f>stand_validation_1cycle2[[#This Row],[percent_tree_cover]]*100</f>
        <v>3.7008155941277003</v>
      </c>
    </row>
    <row r="847" spans="1:20" x14ac:dyDescent="0.2">
      <c r="A847">
        <v>1</v>
      </c>
      <c r="B847" t="s">
        <v>865</v>
      </c>
      <c r="C847">
        <v>36.409090909090921</v>
      </c>
      <c r="D847">
        <v>783.32822807330797</v>
      </c>
      <c r="E847">
        <v>7.0456631959746003</v>
      </c>
      <c r="F847">
        <v>26.200199190904701</v>
      </c>
      <c r="G847">
        <v>99</v>
      </c>
      <c r="H847">
        <v>569.1328125</v>
      </c>
      <c r="I847">
        <v>7.1112894680563102E-2</v>
      </c>
      <c r="K847" s="1" t="str">
        <f>TEXT(stand_validation_1cycle2[[#This Row],[stand_age]], ".0")</f>
        <v>36.4</v>
      </c>
      <c r="L847" s="1" t="str">
        <f t="shared" si="13"/>
        <v>"36.4"</v>
      </c>
      <c r="M847">
        <v>100</v>
      </c>
      <c r="N847">
        <f>0.029*stand_validation_1cycle2[[#This Row],[stand_level_biomass]]</f>
        <v>22.716518614125931</v>
      </c>
      <c r="O847">
        <f>0.213*stand_validation_1cycle2[[#This Row],[stand_level_biomass]]</f>
        <v>166.84891257961459</v>
      </c>
      <c r="P847">
        <f>0.571*stand_validation_1cycle2[[#This Row],[stand_level_biomass]]</f>
        <v>447.28041822985881</v>
      </c>
      <c r="Q847">
        <f>stand_validation_1cycle2[[#This Row],[stock]]</f>
        <v>99</v>
      </c>
      <c r="R847">
        <v>0</v>
      </c>
      <c r="S847">
        <f>stand_validation_1cycle2[[#This Row],[aws]]</f>
        <v>569.1328125</v>
      </c>
      <c r="T847">
        <f>stand_validation_1cycle2[[#This Row],[percent_tree_cover]]*100</f>
        <v>7.1112894680563103</v>
      </c>
    </row>
    <row r="848" spans="1:20" x14ac:dyDescent="0.2">
      <c r="A848">
        <v>1</v>
      </c>
      <c r="B848" t="s">
        <v>866</v>
      </c>
      <c r="C848">
        <v>34.647222222222233</v>
      </c>
      <c r="D848">
        <v>671.25150791209205</v>
      </c>
      <c r="E848">
        <v>6.2798567897630999</v>
      </c>
      <c r="F848">
        <v>24.9260950659699</v>
      </c>
      <c r="G848">
        <v>100</v>
      </c>
      <c r="H848">
        <v>570.256591796875</v>
      </c>
      <c r="I848">
        <v>6.2566647762614697E-2</v>
      </c>
      <c r="K848" s="1" t="str">
        <f>TEXT(stand_validation_1cycle2[[#This Row],[stand_age]], ".0")</f>
        <v>34.6</v>
      </c>
      <c r="L848" s="1" t="str">
        <f t="shared" si="13"/>
        <v>"34.6"</v>
      </c>
      <c r="M848">
        <v>100</v>
      </c>
      <c r="N848">
        <f>0.029*stand_validation_1cycle2[[#This Row],[stand_level_biomass]]</f>
        <v>19.466293729450669</v>
      </c>
      <c r="O848">
        <f>0.213*stand_validation_1cycle2[[#This Row],[stand_level_biomass]]</f>
        <v>142.97657118527562</v>
      </c>
      <c r="P848">
        <f>0.571*stand_validation_1cycle2[[#This Row],[stand_level_biomass]]</f>
        <v>383.28461101780454</v>
      </c>
      <c r="Q848">
        <f>stand_validation_1cycle2[[#This Row],[stock]]</f>
        <v>100</v>
      </c>
      <c r="R848">
        <v>0</v>
      </c>
      <c r="S848">
        <f>stand_validation_1cycle2[[#This Row],[aws]]</f>
        <v>570.256591796875</v>
      </c>
      <c r="T848">
        <f>stand_validation_1cycle2[[#This Row],[percent_tree_cover]]*100</f>
        <v>6.25666477626147</v>
      </c>
    </row>
    <row r="849" spans="1:20" x14ac:dyDescent="0.2">
      <c r="A849">
        <v>1</v>
      </c>
      <c r="B849" t="s">
        <v>867</v>
      </c>
      <c r="C849">
        <v>34.062500000000007</v>
      </c>
      <c r="D849">
        <v>732.81231409423197</v>
      </c>
      <c r="E849">
        <v>6.6197449135568203</v>
      </c>
      <c r="F849">
        <v>24.5088692657121</v>
      </c>
      <c r="G849">
        <v>100</v>
      </c>
      <c r="H849">
        <v>570.256591796875</v>
      </c>
      <c r="I849">
        <v>6.5959552741548994E-2</v>
      </c>
      <c r="K849" s="1" t="str">
        <f>TEXT(stand_validation_1cycle2[[#This Row],[stand_age]], ".0")</f>
        <v>34.1</v>
      </c>
      <c r="L849" s="1" t="str">
        <f t="shared" si="13"/>
        <v>"34.1"</v>
      </c>
      <c r="M849">
        <v>100</v>
      </c>
      <c r="N849">
        <f>0.029*stand_validation_1cycle2[[#This Row],[stand_level_biomass]]</f>
        <v>21.25155710873273</v>
      </c>
      <c r="O849">
        <f>0.213*stand_validation_1cycle2[[#This Row],[stand_level_biomass]]</f>
        <v>156.08902290207141</v>
      </c>
      <c r="P849">
        <f>0.571*stand_validation_1cycle2[[#This Row],[stand_level_biomass]]</f>
        <v>418.43583134780641</v>
      </c>
      <c r="Q849">
        <f>stand_validation_1cycle2[[#This Row],[stock]]</f>
        <v>100</v>
      </c>
      <c r="R849">
        <v>0</v>
      </c>
      <c r="S849">
        <f>stand_validation_1cycle2[[#This Row],[aws]]</f>
        <v>570.256591796875</v>
      </c>
      <c r="T849">
        <f>stand_validation_1cycle2[[#This Row],[percent_tree_cover]]*100</f>
        <v>6.5959552741548997</v>
      </c>
    </row>
    <row r="850" spans="1:20" x14ac:dyDescent="0.2">
      <c r="A850">
        <v>1</v>
      </c>
      <c r="B850" t="s">
        <v>868</v>
      </c>
      <c r="C850">
        <v>39.340277777777793</v>
      </c>
      <c r="D850">
        <v>965.33409132997599</v>
      </c>
      <c r="E850">
        <v>8.3746354282594293</v>
      </c>
      <c r="F850">
        <v>28.403726867480501</v>
      </c>
      <c r="G850">
        <v>99</v>
      </c>
      <c r="H850">
        <v>570.62615966796795</v>
      </c>
      <c r="I850">
        <v>8.3157871745227194E-2</v>
      </c>
      <c r="K850" s="1" t="str">
        <f>TEXT(stand_validation_1cycle2[[#This Row],[stand_age]], ".0")</f>
        <v>39.3</v>
      </c>
      <c r="L850" s="1" t="str">
        <f t="shared" si="13"/>
        <v>"39.3"</v>
      </c>
      <c r="M850">
        <v>100</v>
      </c>
      <c r="N850">
        <f>0.029*stand_validation_1cycle2[[#This Row],[stand_level_biomass]]</f>
        <v>27.994688648569305</v>
      </c>
      <c r="O850">
        <f>0.213*stand_validation_1cycle2[[#This Row],[stand_level_biomass]]</f>
        <v>205.61616145328489</v>
      </c>
      <c r="P850">
        <f>0.571*stand_validation_1cycle2[[#This Row],[stand_level_biomass]]</f>
        <v>551.20576614941626</v>
      </c>
      <c r="Q850">
        <f>stand_validation_1cycle2[[#This Row],[stock]]</f>
        <v>99</v>
      </c>
      <c r="R850">
        <v>0</v>
      </c>
      <c r="S850">
        <f>stand_validation_1cycle2[[#This Row],[aws]]</f>
        <v>570.62615966796795</v>
      </c>
      <c r="T850">
        <f>stand_validation_1cycle2[[#This Row],[percent_tree_cover]]*100</f>
        <v>8.3157871745227201</v>
      </c>
    </row>
    <row r="851" spans="1:20" x14ac:dyDescent="0.2">
      <c r="A851">
        <v>1</v>
      </c>
      <c r="B851" t="s">
        <v>869</v>
      </c>
      <c r="C851">
        <v>35.39583333333335</v>
      </c>
      <c r="D851">
        <v>708.99688721957898</v>
      </c>
      <c r="E851">
        <v>6.5510382822228097</v>
      </c>
      <c r="F851">
        <v>25.464485865942802</v>
      </c>
      <c r="G851">
        <v>100</v>
      </c>
      <c r="H851">
        <v>643.83642578125</v>
      </c>
      <c r="I851">
        <v>6.5262857242080405E-2</v>
      </c>
      <c r="K851" s="1" t="str">
        <f>TEXT(stand_validation_1cycle2[[#This Row],[stand_age]], ".0")</f>
        <v>35.4</v>
      </c>
      <c r="L851" s="1" t="str">
        <f t="shared" si="13"/>
        <v>"35.4"</v>
      </c>
      <c r="M851">
        <v>100</v>
      </c>
      <c r="N851">
        <f>0.029*stand_validation_1cycle2[[#This Row],[stand_level_biomass]]</f>
        <v>20.56090972936779</v>
      </c>
      <c r="O851">
        <f>0.213*stand_validation_1cycle2[[#This Row],[stand_level_biomass]]</f>
        <v>151.01633697777032</v>
      </c>
      <c r="P851">
        <f>0.571*stand_validation_1cycle2[[#This Row],[stand_level_biomass]]</f>
        <v>404.83722260237954</v>
      </c>
      <c r="Q851">
        <f>stand_validation_1cycle2[[#This Row],[stock]]</f>
        <v>100</v>
      </c>
      <c r="R851">
        <v>0</v>
      </c>
      <c r="S851">
        <f>stand_validation_1cycle2[[#This Row],[aws]]</f>
        <v>643.83642578125</v>
      </c>
      <c r="T851">
        <f>stand_validation_1cycle2[[#This Row],[percent_tree_cover]]*100</f>
        <v>6.5262857242080408</v>
      </c>
    </row>
    <row r="852" spans="1:20" x14ac:dyDescent="0.2">
      <c r="A852">
        <v>1</v>
      </c>
      <c r="B852" t="s">
        <v>870</v>
      </c>
      <c r="C852">
        <v>36.300000000000004</v>
      </c>
      <c r="D852">
        <v>823.16090761822898</v>
      </c>
      <c r="E852">
        <v>7.2596771269169302</v>
      </c>
      <c r="F852">
        <v>26.2202282819235</v>
      </c>
      <c r="G852">
        <v>99</v>
      </c>
      <c r="H852">
        <v>568.08978271484295</v>
      </c>
      <c r="I852">
        <v>7.2131260719856399E-2</v>
      </c>
      <c r="K852" s="1" t="str">
        <f>TEXT(stand_validation_1cycle2[[#This Row],[stand_age]], ".0")</f>
        <v>36.3</v>
      </c>
      <c r="L852" s="1" t="str">
        <f t="shared" si="13"/>
        <v>"36.3"</v>
      </c>
      <c r="M852">
        <v>100</v>
      </c>
      <c r="N852">
        <f>0.029*stand_validation_1cycle2[[#This Row],[stand_level_biomass]]</f>
        <v>23.871666320928643</v>
      </c>
      <c r="O852">
        <f>0.213*stand_validation_1cycle2[[#This Row],[stand_level_biomass]]</f>
        <v>175.33327332268277</v>
      </c>
      <c r="P852">
        <f>0.571*stand_validation_1cycle2[[#This Row],[stand_level_biomass]]</f>
        <v>470.02487825000873</v>
      </c>
      <c r="Q852">
        <f>stand_validation_1cycle2[[#This Row],[stock]]</f>
        <v>99</v>
      </c>
      <c r="R852">
        <v>0</v>
      </c>
      <c r="S852">
        <f>stand_validation_1cycle2[[#This Row],[aws]]</f>
        <v>568.08978271484295</v>
      </c>
      <c r="T852">
        <f>stand_validation_1cycle2[[#This Row],[percent_tree_cover]]*100</f>
        <v>7.2131260719856396</v>
      </c>
    </row>
    <row r="853" spans="1:20" x14ac:dyDescent="0.2">
      <c r="A853">
        <v>1</v>
      </c>
      <c r="B853" t="s">
        <v>871</v>
      </c>
      <c r="C853">
        <v>36.410493827160494</v>
      </c>
      <c r="D853">
        <v>801.385379682294</v>
      </c>
      <c r="E853">
        <v>7.1569046356437296</v>
      </c>
      <c r="F853">
        <v>26.203049157079299</v>
      </c>
      <c r="G853">
        <v>99</v>
      </c>
      <c r="H853">
        <v>570.27642822265602</v>
      </c>
      <c r="I853">
        <v>7.17793078426264E-2</v>
      </c>
      <c r="K853" s="1" t="str">
        <f>TEXT(stand_validation_1cycle2[[#This Row],[stand_age]], ".0")</f>
        <v>36.4</v>
      </c>
      <c r="L853" s="1" t="str">
        <f t="shared" si="13"/>
        <v>"36.4"</v>
      </c>
      <c r="M853">
        <v>100</v>
      </c>
      <c r="N853">
        <f>0.029*stand_validation_1cycle2[[#This Row],[stand_level_biomass]]</f>
        <v>23.240176010786527</v>
      </c>
      <c r="O853">
        <f>0.213*stand_validation_1cycle2[[#This Row],[stand_level_biomass]]</f>
        <v>170.6950858723286</v>
      </c>
      <c r="P853">
        <f>0.571*stand_validation_1cycle2[[#This Row],[stand_level_biomass]]</f>
        <v>457.59105179858983</v>
      </c>
      <c r="Q853">
        <f>stand_validation_1cycle2[[#This Row],[stock]]</f>
        <v>99</v>
      </c>
      <c r="R853">
        <v>0</v>
      </c>
      <c r="S853">
        <f>stand_validation_1cycle2[[#This Row],[aws]]</f>
        <v>570.27642822265602</v>
      </c>
      <c r="T853">
        <f>stand_validation_1cycle2[[#This Row],[percent_tree_cover]]*100</f>
        <v>7.1779307842626396</v>
      </c>
    </row>
    <row r="854" spans="1:20" x14ac:dyDescent="0.2">
      <c r="A854">
        <v>1</v>
      </c>
      <c r="B854" t="s">
        <v>872</v>
      </c>
      <c r="C854">
        <v>38.868606701940045</v>
      </c>
      <c r="D854">
        <v>848.35859400921299</v>
      </c>
      <c r="E854">
        <v>4.8508790239347199</v>
      </c>
      <c r="F854">
        <v>27.9785107922505</v>
      </c>
      <c r="G854">
        <v>63</v>
      </c>
      <c r="H854">
        <v>575.00866699218705</v>
      </c>
      <c r="I854">
        <v>7.7451100994945996E-2</v>
      </c>
      <c r="K854" s="1" t="str">
        <f>TEXT(stand_validation_1cycle2[[#This Row],[stand_age]], ".0")</f>
        <v>38.9</v>
      </c>
      <c r="L854" s="1" t="str">
        <f t="shared" si="13"/>
        <v>"38.9"</v>
      </c>
      <c r="M854">
        <v>100</v>
      </c>
      <c r="N854">
        <f>0.029*stand_validation_1cycle2[[#This Row],[stand_level_biomass]]</f>
        <v>24.602399226267178</v>
      </c>
      <c r="O854">
        <f>0.213*stand_validation_1cycle2[[#This Row],[stand_level_biomass]]</f>
        <v>180.70038052396237</v>
      </c>
      <c r="P854">
        <f>0.571*stand_validation_1cycle2[[#This Row],[stand_level_biomass]]</f>
        <v>484.41275717926055</v>
      </c>
      <c r="Q854">
        <f>stand_validation_1cycle2[[#This Row],[stock]]</f>
        <v>63</v>
      </c>
      <c r="R854">
        <v>0</v>
      </c>
      <c r="S854">
        <f>stand_validation_1cycle2[[#This Row],[aws]]</f>
        <v>575.00866699218705</v>
      </c>
      <c r="T854">
        <f>stand_validation_1cycle2[[#This Row],[percent_tree_cover]]*100</f>
        <v>7.7451100994945996</v>
      </c>
    </row>
    <row r="855" spans="1:20" x14ac:dyDescent="0.2">
      <c r="A855">
        <v>1</v>
      </c>
      <c r="B855" t="s">
        <v>873</v>
      </c>
      <c r="C855">
        <v>44.916666666666664</v>
      </c>
      <c r="D855">
        <v>1213.4190274144901</v>
      </c>
      <c r="E855">
        <v>6.1676595205291198</v>
      </c>
      <c r="F855">
        <v>32.676874769975697</v>
      </c>
      <c r="G855">
        <v>59</v>
      </c>
      <c r="H855">
        <v>570.22802734375</v>
      </c>
      <c r="I855">
        <v>9.9250303445327606E-2</v>
      </c>
      <c r="K855" s="1" t="str">
        <f>TEXT(stand_validation_1cycle2[[#This Row],[stand_age]], ".0")</f>
        <v>44.9</v>
      </c>
      <c r="L855" s="1" t="str">
        <f t="shared" si="13"/>
        <v>"44.9"</v>
      </c>
      <c r="M855">
        <v>100</v>
      </c>
      <c r="N855">
        <f>0.029*stand_validation_1cycle2[[#This Row],[stand_level_biomass]]</f>
        <v>35.189151795020216</v>
      </c>
      <c r="O855">
        <f>0.213*stand_validation_1cycle2[[#This Row],[stand_level_biomass]]</f>
        <v>258.45825283928639</v>
      </c>
      <c r="P855">
        <f>0.571*stand_validation_1cycle2[[#This Row],[stand_level_biomass]]</f>
        <v>692.86226465367372</v>
      </c>
      <c r="Q855">
        <f>stand_validation_1cycle2[[#This Row],[stock]]</f>
        <v>59</v>
      </c>
      <c r="R855">
        <v>0</v>
      </c>
      <c r="S855">
        <f>stand_validation_1cycle2[[#This Row],[aws]]</f>
        <v>570.22802734375</v>
      </c>
      <c r="T855">
        <f>stand_validation_1cycle2[[#This Row],[percent_tree_cover]]*100</f>
        <v>9.925030344532761</v>
      </c>
    </row>
    <row r="856" spans="1:20" x14ac:dyDescent="0.2">
      <c r="A856">
        <v>1</v>
      </c>
      <c r="B856" t="s">
        <v>874</v>
      </c>
      <c r="C856">
        <v>32.966374269005861</v>
      </c>
      <c r="D856">
        <v>605.49218894591695</v>
      </c>
      <c r="E856">
        <v>5.4554298354319499</v>
      </c>
      <c r="F856">
        <v>23.721865142857101</v>
      </c>
      <c r="G856">
        <v>95</v>
      </c>
      <c r="H856">
        <v>558</v>
      </c>
      <c r="I856">
        <v>5.6861674850754003E-2</v>
      </c>
      <c r="K856" s="1" t="str">
        <f>TEXT(stand_validation_1cycle2[[#This Row],[stand_age]], ".0")</f>
        <v>33.0</v>
      </c>
      <c r="L856" s="1" t="str">
        <f t="shared" si="13"/>
        <v>"33.0"</v>
      </c>
      <c r="M856">
        <v>100</v>
      </c>
      <c r="N856">
        <f>0.029*stand_validation_1cycle2[[#This Row],[stand_level_biomass]]</f>
        <v>17.559273479431592</v>
      </c>
      <c r="O856">
        <f>0.213*stand_validation_1cycle2[[#This Row],[stand_level_biomass]]</f>
        <v>128.96983624548031</v>
      </c>
      <c r="P856">
        <f>0.571*stand_validation_1cycle2[[#This Row],[stand_level_biomass]]</f>
        <v>345.73603988811857</v>
      </c>
      <c r="Q856">
        <f>stand_validation_1cycle2[[#This Row],[stock]]</f>
        <v>95</v>
      </c>
      <c r="R856">
        <v>0</v>
      </c>
      <c r="S856">
        <f>stand_validation_1cycle2[[#This Row],[aws]]</f>
        <v>558</v>
      </c>
      <c r="T856">
        <f>stand_validation_1cycle2[[#This Row],[percent_tree_cover]]*100</f>
        <v>5.6861674850754005</v>
      </c>
    </row>
    <row r="857" spans="1:20" x14ac:dyDescent="0.2">
      <c r="A857">
        <v>1</v>
      </c>
      <c r="B857" t="s">
        <v>875</v>
      </c>
      <c r="C857">
        <v>33.603298611111128</v>
      </c>
      <c r="D857">
        <v>656.627850030015</v>
      </c>
      <c r="E857">
        <v>5.8519805097239699</v>
      </c>
      <c r="F857">
        <v>24.179109761904702</v>
      </c>
      <c r="G857">
        <v>96</v>
      </c>
      <c r="H857">
        <v>608.16455078125</v>
      </c>
      <c r="I857">
        <v>6.0507266981094397E-2</v>
      </c>
      <c r="K857" s="1" t="str">
        <f>TEXT(stand_validation_1cycle2[[#This Row],[stand_age]], ".0")</f>
        <v>33.6</v>
      </c>
      <c r="L857" s="1" t="str">
        <f t="shared" si="13"/>
        <v>"33.6"</v>
      </c>
      <c r="M857">
        <v>100</v>
      </c>
      <c r="N857">
        <f>0.029*stand_validation_1cycle2[[#This Row],[stand_level_biomass]]</f>
        <v>19.042207650870434</v>
      </c>
      <c r="O857">
        <f>0.213*stand_validation_1cycle2[[#This Row],[stand_level_biomass]]</f>
        <v>139.86173205639318</v>
      </c>
      <c r="P857">
        <f>0.571*stand_validation_1cycle2[[#This Row],[stand_level_biomass]]</f>
        <v>374.93450236713852</v>
      </c>
      <c r="Q857">
        <f>stand_validation_1cycle2[[#This Row],[stock]]</f>
        <v>96</v>
      </c>
      <c r="R857">
        <v>0</v>
      </c>
      <c r="S857">
        <f>stand_validation_1cycle2[[#This Row],[aws]]</f>
        <v>608.16455078125</v>
      </c>
      <c r="T857">
        <f>stand_validation_1cycle2[[#This Row],[percent_tree_cover]]*100</f>
        <v>6.0507266981094396</v>
      </c>
    </row>
    <row r="858" spans="1:20" x14ac:dyDescent="0.2">
      <c r="A858">
        <v>1</v>
      </c>
      <c r="B858" t="s">
        <v>876</v>
      </c>
      <c r="C858">
        <v>40.359126984127002</v>
      </c>
      <c r="D858">
        <v>1117.8560188865499</v>
      </c>
      <c r="E858">
        <v>6.6058818505746899</v>
      </c>
      <c r="F858">
        <v>29.042757551020401</v>
      </c>
      <c r="G858">
        <v>70</v>
      </c>
      <c r="H858">
        <v>567.3125</v>
      </c>
      <c r="I858">
        <v>9.2059465980985897E-2</v>
      </c>
      <c r="K858" s="1" t="str">
        <f>TEXT(stand_validation_1cycle2[[#This Row],[stand_age]], ".0")</f>
        <v>40.4</v>
      </c>
      <c r="L858" s="1" t="str">
        <f t="shared" si="13"/>
        <v>"40.4"</v>
      </c>
      <c r="M858">
        <v>100</v>
      </c>
      <c r="N858">
        <f>0.029*stand_validation_1cycle2[[#This Row],[stand_level_biomass]]</f>
        <v>32.417824547709948</v>
      </c>
      <c r="O858">
        <f>0.213*stand_validation_1cycle2[[#This Row],[stand_level_biomass]]</f>
        <v>238.10333202283513</v>
      </c>
      <c r="P858">
        <f>0.571*stand_validation_1cycle2[[#This Row],[stand_level_biomass]]</f>
        <v>638.2957867842199</v>
      </c>
      <c r="Q858">
        <f>stand_validation_1cycle2[[#This Row],[stock]]</f>
        <v>70</v>
      </c>
      <c r="R858">
        <v>0</v>
      </c>
      <c r="S858">
        <f>stand_validation_1cycle2[[#This Row],[aws]]</f>
        <v>567.3125</v>
      </c>
      <c r="T858">
        <f>stand_validation_1cycle2[[#This Row],[percent_tree_cover]]*100</f>
        <v>9.2059465980985902</v>
      </c>
    </row>
    <row r="859" spans="1:20" x14ac:dyDescent="0.2">
      <c r="A859">
        <v>1</v>
      </c>
      <c r="B859" t="s">
        <v>877</v>
      </c>
      <c r="C859">
        <v>33.712500000000006</v>
      </c>
      <c r="D859">
        <v>546.30281355092905</v>
      </c>
      <c r="E859">
        <v>5.4965281505262098</v>
      </c>
      <c r="F859">
        <v>24.258036114285702</v>
      </c>
      <c r="G859">
        <v>100</v>
      </c>
      <c r="H859">
        <v>569.75994873046795</v>
      </c>
      <c r="I859">
        <v>5.4794656887467999E-2</v>
      </c>
      <c r="K859" s="1" t="str">
        <f>TEXT(stand_validation_1cycle2[[#This Row],[stand_age]], ".0")</f>
        <v>33.7</v>
      </c>
      <c r="L859" s="1" t="str">
        <f t="shared" si="13"/>
        <v>"33.7"</v>
      </c>
      <c r="M859">
        <v>100</v>
      </c>
      <c r="N859">
        <f>0.029*stand_validation_1cycle2[[#This Row],[stand_level_biomass]]</f>
        <v>15.842781592976943</v>
      </c>
      <c r="O859">
        <f>0.213*stand_validation_1cycle2[[#This Row],[stand_level_biomass]]</f>
        <v>116.36249928634788</v>
      </c>
      <c r="P859">
        <f>0.571*stand_validation_1cycle2[[#This Row],[stand_level_biomass]]</f>
        <v>311.93890653758046</v>
      </c>
      <c r="Q859">
        <f>stand_validation_1cycle2[[#This Row],[stock]]</f>
        <v>100</v>
      </c>
      <c r="R859">
        <v>0</v>
      </c>
      <c r="S859">
        <f>stand_validation_1cycle2[[#This Row],[aws]]</f>
        <v>569.75994873046795</v>
      </c>
      <c r="T859">
        <f>stand_validation_1cycle2[[#This Row],[percent_tree_cover]]*100</f>
        <v>5.4794656887468003</v>
      </c>
    </row>
    <row r="860" spans="1:20" x14ac:dyDescent="0.2">
      <c r="A860">
        <v>1</v>
      </c>
      <c r="B860" t="s">
        <v>878</v>
      </c>
      <c r="C860">
        <v>42.393382352941188</v>
      </c>
      <c r="D860">
        <v>1149.1732991666099</v>
      </c>
      <c r="E860">
        <v>6.66036884816039</v>
      </c>
      <c r="F860">
        <v>30.5116352941176</v>
      </c>
      <c r="G860">
        <v>68</v>
      </c>
      <c r="H860">
        <v>567.23937988281205</v>
      </c>
      <c r="I860">
        <v>9.6330622119367104E-2</v>
      </c>
      <c r="K860" s="1" t="str">
        <f>TEXT(stand_validation_1cycle2[[#This Row],[stand_age]], ".0")</f>
        <v>42.4</v>
      </c>
      <c r="L860" s="1" t="str">
        <f t="shared" si="13"/>
        <v>"42.4"</v>
      </c>
      <c r="M860">
        <v>100</v>
      </c>
      <c r="N860">
        <f>0.029*stand_validation_1cycle2[[#This Row],[stand_level_biomass]]</f>
        <v>33.326025675831687</v>
      </c>
      <c r="O860">
        <f>0.213*stand_validation_1cycle2[[#This Row],[stand_level_biomass]]</f>
        <v>244.77391272248792</v>
      </c>
      <c r="P860">
        <f>0.571*stand_validation_1cycle2[[#This Row],[stand_level_biomass]]</f>
        <v>656.17795382413419</v>
      </c>
      <c r="Q860">
        <f>stand_validation_1cycle2[[#This Row],[stock]]</f>
        <v>68</v>
      </c>
      <c r="R860">
        <v>0</v>
      </c>
      <c r="S860">
        <f>stand_validation_1cycle2[[#This Row],[aws]]</f>
        <v>567.23937988281205</v>
      </c>
      <c r="T860">
        <f>stand_validation_1cycle2[[#This Row],[percent_tree_cover]]*100</f>
        <v>9.6330622119367106</v>
      </c>
    </row>
    <row r="861" spans="1:20" x14ac:dyDescent="0.2">
      <c r="A861">
        <v>1</v>
      </c>
      <c r="B861" t="s">
        <v>879</v>
      </c>
      <c r="C861">
        <v>38.571469907407419</v>
      </c>
      <c r="D861">
        <v>973.44469903182596</v>
      </c>
      <c r="E861">
        <v>8.0972626420776503</v>
      </c>
      <c r="F861">
        <v>27.758659047618998</v>
      </c>
      <c r="G861">
        <v>96</v>
      </c>
      <c r="H861">
        <v>572.75311279296795</v>
      </c>
      <c r="I861">
        <v>8.2897616709708105E-2</v>
      </c>
      <c r="K861" s="1" t="str">
        <f>TEXT(stand_validation_1cycle2[[#This Row],[stand_age]], ".0")</f>
        <v>38.6</v>
      </c>
      <c r="L861" s="1" t="str">
        <f t="shared" si="13"/>
        <v>"38.6"</v>
      </c>
      <c r="M861">
        <v>100</v>
      </c>
      <c r="N861">
        <f>0.029*stand_validation_1cycle2[[#This Row],[stand_level_biomass]]</f>
        <v>28.229896271922954</v>
      </c>
      <c r="O861">
        <f>0.213*stand_validation_1cycle2[[#This Row],[stand_level_biomass]]</f>
        <v>207.34372089377894</v>
      </c>
      <c r="P861">
        <f>0.571*stand_validation_1cycle2[[#This Row],[stand_level_biomass]]</f>
        <v>555.83692314717257</v>
      </c>
      <c r="Q861">
        <f>stand_validation_1cycle2[[#This Row],[stock]]</f>
        <v>96</v>
      </c>
      <c r="R861">
        <v>0</v>
      </c>
      <c r="S861">
        <f>stand_validation_1cycle2[[#This Row],[aws]]</f>
        <v>572.75311279296795</v>
      </c>
      <c r="T861">
        <f>stand_validation_1cycle2[[#This Row],[percent_tree_cover]]*100</f>
        <v>8.28976167097081</v>
      </c>
    </row>
    <row r="862" spans="1:20" x14ac:dyDescent="0.2">
      <c r="A862">
        <v>1</v>
      </c>
      <c r="B862" t="s">
        <v>880</v>
      </c>
      <c r="C862">
        <v>39.480555555555561</v>
      </c>
      <c r="D862">
        <v>997.14613389657495</v>
      </c>
      <c r="E862">
        <v>8.6122788483457295</v>
      </c>
      <c r="F862">
        <v>28.411496914285699</v>
      </c>
      <c r="G862">
        <v>100</v>
      </c>
      <c r="H862">
        <v>567.18762207031205</v>
      </c>
      <c r="I862">
        <v>8.5806627515099904E-2</v>
      </c>
      <c r="K862" s="1" t="str">
        <f>TEXT(stand_validation_1cycle2[[#This Row],[stand_age]], ".0")</f>
        <v>39.5</v>
      </c>
      <c r="L862" s="1" t="str">
        <f t="shared" si="13"/>
        <v>"39.5"</v>
      </c>
      <c r="M862">
        <v>100</v>
      </c>
      <c r="N862">
        <f>0.029*stand_validation_1cycle2[[#This Row],[stand_level_biomass]]</f>
        <v>28.917237883000674</v>
      </c>
      <c r="O862">
        <f>0.213*stand_validation_1cycle2[[#This Row],[stand_level_biomass]]</f>
        <v>212.39212651997045</v>
      </c>
      <c r="P862">
        <f>0.571*stand_validation_1cycle2[[#This Row],[stand_level_biomass]]</f>
        <v>569.37044245494428</v>
      </c>
      <c r="Q862">
        <f>stand_validation_1cycle2[[#This Row],[stock]]</f>
        <v>100</v>
      </c>
      <c r="R862">
        <v>0</v>
      </c>
      <c r="S862">
        <f>stand_validation_1cycle2[[#This Row],[aws]]</f>
        <v>567.18762207031205</v>
      </c>
      <c r="T862">
        <f>stand_validation_1cycle2[[#This Row],[percent_tree_cover]]*100</f>
        <v>8.5806627515099905</v>
      </c>
    </row>
    <row r="863" spans="1:20" x14ac:dyDescent="0.2">
      <c r="A863">
        <v>1</v>
      </c>
      <c r="B863" t="s">
        <v>881</v>
      </c>
      <c r="C863">
        <v>38.130471380471398</v>
      </c>
      <c r="D863">
        <v>840.59723906700106</v>
      </c>
      <c r="E863">
        <v>7.5209735980921204</v>
      </c>
      <c r="F863">
        <v>27.4395172294372</v>
      </c>
      <c r="G863">
        <v>99</v>
      </c>
      <c r="H863">
        <v>567.18762207031205</v>
      </c>
      <c r="I863">
        <v>7.4854403508587894E-2</v>
      </c>
      <c r="K863" s="1" t="str">
        <f>TEXT(stand_validation_1cycle2[[#This Row],[stand_age]], ".0")</f>
        <v>38.1</v>
      </c>
      <c r="L863" s="1" t="str">
        <f t="shared" si="13"/>
        <v>"38.1"</v>
      </c>
      <c r="M863">
        <v>100</v>
      </c>
      <c r="N863">
        <f>0.029*stand_validation_1cycle2[[#This Row],[stand_level_biomass]]</f>
        <v>24.377319932943031</v>
      </c>
      <c r="O863">
        <f>0.213*stand_validation_1cycle2[[#This Row],[stand_level_biomass]]</f>
        <v>179.04721192127121</v>
      </c>
      <c r="P863">
        <f>0.571*stand_validation_1cycle2[[#This Row],[stand_level_biomass]]</f>
        <v>479.98102350725759</v>
      </c>
      <c r="Q863">
        <f>stand_validation_1cycle2[[#This Row],[stock]]</f>
        <v>99</v>
      </c>
      <c r="R863">
        <v>0</v>
      </c>
      <c r="S863">
        <f>stand_validation_1cycle2[[#This Row],[aws]]</f>
        <v>567.18762207031205</v>
      </c>
      <c r="T863">
        <f>stand_validation_1cycle2[[#This Row],[percent_tree_cover]]*100</f>
        <v>7.4854403508587897</v>
      </c>
    </row>
    <row r="864" spans="1:20" x14ac:dyDescent="0.2">
      <c r="A864">
        <v>1</v>
      </c>
      <c r="B864" t="s">
        <v>882</v>
      </c>
      <c r="C864">
        <v>35.505611672278356</v>
      </c>
      <c r="D864">
        <v>689.32392197933905</v>
      </c>
      <c r="E864">
        <v>6.3795748675788602</v>
      </c>
      <c r="F864">
        <v>25.685403148688</v>
      </c>
      <c r="G864">
        <v>98</v>
      </c>
      <c r="H864">
        <v>567.18762207031205</v>
      </c>
      <c r="I864">
        <v>6.3460343820041898E-2</v>
      </c>
      <c r="K864" s="1" t="str">
        <f>TEXT(stand_validation_1cycle2[[#This Row],[stand_age]], ".0")</f>
        <v>35.5</v>
      </c>
      <c r="L864" s="1" t="str">
        <f t="shared" si="13"/>
        <v>"35.5"</v>
      </c>
      <c r="M864">
        <v>100</v>
      </c>
      <c r="N864">
        <f>0.029*stand_validation_1cycle2[[#This Row],[stand_level_biomass]]</f>
        <v>19.990393737400833</v>
      </c>
      <c r="O864">
        <f>0.213*stand_validation_1cycle2[[#This Row],[stand_level_biomass]]</f>
        <v>146.82599538159923</v>
      </c>
      <c r="P864">
        <f>0.571*stand_validation_1cycle2[[#This Row],[stand_level_biomass]]</f>
        <v>393.60395945020258</v>
      </c>
      <c r="Q864">
        <f>stand_validation_1cycle2[[#This Row],[stock]]</f>
        <v>98</v>
      </c>
      <c r="R864">
        <v>0</v>
      </c>
      <c r="S864">
        <f>stand_validation_1cycle2[[#This Row],[aws]]</f>
        <v>567.18762207031205</v>
      </c>
      <c r="T864">
        <f>stand_validation_1cycle2[[#This Row],[percent_tree_cover]]*100</f>
        <v>6.3460343820041896</v>
      </c>
    </row>
    <row r="865" spans="1:20" x14ac:dyDescent="0.2">
      <c r="A865">
        <v>1</v>
      </c>
      <c r="B865" t="s">
        <v>883</v>
      </c>
      <c r="C865">
        <v>34.227777777777803</v>
      </c>
      <c r="D865">
        <v>692.86835340067796</v>
      </c>
      <c r="E865">
        <v>6.37014616262727</v>
      </c>
      <c r="F865">
        <v>24.6254598857142</v>
      </c>
      <c r="G865">
        <v>100</v>
      </c>
      <c r="H865">
        <v>558</v>
      </c>
      <c r="I865">
        <v>6.3466347620626501E-2</v>
      </c>
      <c r="K865" s="1" t="str">
        <f>TEXT(stand_validation_1cycle2[[#This Row],[stand_age]], ".0")</f>
        <v>34.2</v>
      </c>
      <c r="L865" s="1" t="str">
        <f t="shared" si="13"/>
        <v>"34.2"</v>
      </c>
      <c r="M865">
        <v>100</v>
      </c>
      <c r="N865">
        <f>0.029*stand_validation_1cycle2[[#This Row],[stand_level_biomass]]</f>
        <v>20.093182248619662</v>
      </c>
      <c r="O865">
        <f>0.213*stand_validation_1cycle2[[#This Row],[stand_level_biomass]]</f>
        <v>147.58095927434439</v>
      </c>
      <c r="P865">
        <f>0.571*stand_validation_1cycle2[[#This Row],[stand_level_biomass]]</f>
        <v>395.62782979178706</v>
      </c>
      <c r="Q865">
        <f>stand_validation_1cycle2[[#This Row],[stock]]</f>
        <v>100</v>
      </c>
      <c r="R865">
        <v>0</v>
      </c>
      <c r="S865">
        <f>stand_validation_1cycle2[[#This Row],[aws]]</f>
        <v>558</v>
      </c>
      <c r="T865">
        <f>stand_validation_1cycle2[[#This Row],[percent_tree_cover]]*100</f>
        <v>6.3466347620626502</v>
      </c>
    </row>
    <row r="866" spans="1:20" x14ac:dyDescent="0.2">
      <c r="A866">
        <v>1</v>
      </c>
      <c r="B866" t="s">
        <v>884</v>
      </c>
      <c r="C866">
        <v>38.13055555555556</v>
      </c>
      <c r="D866">
        <v>921.36527993412506</v>
      </c>
      <c r="E866">
        <v>8.0774509734059503</v>
      </c>
      <c r="F866">
        <v>27.441718171428501</v>
      </c>
      <c r="G866">
        <v>100</v>
      </c>
      <c r="H866">
        <v>567.18762207031205</v>
      </c>
      <c r="I866">
        <v>8.0489943434062697E-2</v>
      </c>
      <c r="K866" s="1" t="str">
        <f>TEXT(stand_validation_1cycle2[[#This Row],[stand_age]], ".0")</f>
        <v>38.1</v>
      </c>
      <c r="L866" s="1" t="str">
        <f t="shared" si="13"/>
        <v>"38.1"</v>
      </c>
      <c r="M866">
        <v>100</v>
      </c>
      <c r="N866">
        <f>0.029*stand_validation_1cycle2[[#This Row],[stand_level_biomass]]</f>
        <v>26.719593118089627</v>
      </c>
      <c r="O866">
        <f>0.213*stand_validation_1cycle2[[#This Row],[stand_level_biomass]]</f>
        <v>196.25080462596864</v>
      </c>
      <c r="P866">
        <f>0.571*stand_validation_1cycle2[[#This Row],[stand_level_biomass]]</f>
        <v>526.09957484238532</v>
      </c>
      <c r="Q866">
        <f>stand_validation_1cycle2[[#This Row],[stock]]</f>
        <v>100</v>
      </c>
      <c r="R866">
        <v>0</v>
      </c>
      <c r="S866">
        <f>stand_validation_1cycle2[[#This Row],[aws]]</f>
        <v>567.18762207031205</v>
      </c>
      <c r="T866">
        <f>stand_validation_1cycle2[[#This Row],[percent_tree_cover]]*100</f>
        <v>8.0489943434062692</v>
      </c>
    </row>
    <row r="867" spans="1:20" x14ac:dyDescent="0.2">
      <c r="A867">
        <v>1</v>
      </c>
      <c r="B867" t="s">
        <v>885</v>
      </c>
      <c r="C867">
        <v>38.555555555555564</v>
      </c>
      <c r="D867">
        <v>945.36311896258906</v>
      </c>
      <c r="E867">
        <v>8.2567526617206095</v>
      </c>
      <c r="F867">
        <v>27.744908342857102</v>
      </c>
      <c r="G867">
        <v>100</v>
      </c>
      <c r="H867">
        <v>567.18762207031205</v>
      </c>
      <c r="I867">
        <v>8.2250276194522798E-2</v>
      </c>
      <c r="K867" s="1" t="str">
        <f>TEXT(stand_validation_1cycle2[[#This Row],[stand_age]], ".0")</f>
        <v>38.6</v>
      </c>
      <c r="L867" s="1" t="str">
        <f t="shared" si="13"/>
        <v>"38.6"</v>
      </c>
      <c r="M867">
        <v>100</v>
      </c>
      <c r="N867">
        <f>0.029*stand_validation_1cycle2[[#This Row],[stand_level_biomass]]</f>
        <v>27.415530449915085</v>
      </c>
      <c r="O867">
        <f>0.213*stand_validation_1cycle2[[#This Row],[stand_level_biomass]]</f>
        <v>201.36234433903147</v>
      </c>
      <c r="P867">
        <f>0.571*stand_validation_1cycle2[[#This Row],[stand_level_biomass]]</f>
        <v>539.80234092763828</v>
      </c>
      <c r="Q867">
        <f>stand_validation_1cycle2[[#This Row],[stock]]</f>
        <v>100</v>
      </c>
      <c r="R867">
        <v>0</v>
      </c>
      <c r="S867">
        <f>stand_validation_1cycle2[[#This Row],[aws]]</f>
        <v>567.18762207031205</v>
      </c>
      <c r="T867">
        <f>stand_validation_1cycle2[[#This Row],[percent_tree_cover]]*100</f>
        <v>8.2250276194522804</v>
      </c>
    </row>
    <row r="868" spans="1:20" x14ac:dyDescent="0.2">
      <c r="A868">
        <v>1</v>
      </c>
      <c r="B868" t="s">
        <v>886</v>
      </c>
      <c r="C868">
        <v>36.685465768799112</v>
      </c>
      <c r="D868">
        <v>825.52399296134399</v>
      </c>
      <c r="E868">
        <v>7.3378124632025301</v>
      </c>
      <c r="F868">
        <v>26.398835440115398</v>
      </c>
      <c r="G868">
        <v>99</v>
      </c>
      <c r="H868">
        <v>567.18762207031205</v>
      </c>
      <c r="I868">
        <v>7.2719729748782103E-2</v>
      </c>
      <c r="K868" s="1" t="str">
        <f>TEXT(stand_validation_1cycle2[[#This Row],[stand_age]], ".0")</f>
        <v>36.7</v>
      </c>
      <c r="L868" s="1" t="str">
        <f t="shared" si="13"/>
        <v>"36.7"</v>
      </c>
      <c r="M868">
        <v>100</v>
      </c>
      <c r="N868">
        <f>0.029*stand_validation_1cycle2[[#This Row],[stand_level_biomass]]</f>
        <v>23.940195795878978</v>
      </c>
      <c r="O868">
        <f>0.213*stand_validation_1cycle2[[#This Row],[stand_level_biomass]]</f>
        <v>175.83661050076626</v>
      </c>
      <c r="P868">
        <f>0.571*stand_validation_1cycle2[[#This Row],[stand_level_biomass]]</f>
        <v>471.37419998092736</v>
      </c>
      <c r="Q868">
        <f>stand_validation_1cycle2[[#This Row],[stock]]</f>
        <v>99</v>
      </c>
      <c r="R868">
        <v>0</v>
      </c>
      <c r="S868">
        <f>stand_validation_1cycle2[[#This Row],[aws]]</f>
        <v>567.18762207031205</v>
      </c>
      <c r="T868">
        <f>stand_validation_1cycle2[[#This Row],[percent_tree_cover]]*100</f>
        <v>7.27197297487821</v>
      </c>
    </row>
    <row r="869" spans="1:20" x14ac:dyDescent="0.2">
      <c r="A869">
        <v>1</v>
      </c>
      <c r="B869" t="s">
        <v>887</v>
      </c>
      <c r="C869">
        <v>35.368055555555564</v>
      </c>
      <c r="D869">
        <v>700.89385307256305</v>
      </c>
      <c r="E869">
        <v>6.5170698116558698</v>
      </c>
      <c r="F869">
        <v>25.450573714285699</v>
      </c>
      <c r="G869">
        <v>100</v>
      </c>
      <c r="H869">
        <v>568.123046875</v>
      </c>
      <c r="I869">
        <v>6.4951839925516994E-2</v>
      </c>
      <c r="K869" s="1" t="str">
        <f>TEXT(stand_validation_1cycle2[[#This Row],[stand_age]], ".0")</f>
        <v>35.4</v>
      </c>
      <c r="L869" s="1" t="str">
        <f t="shared" si="13"/>
        <v>"35.4"</v>
      </c>
      <c r="M869">
        <v>100</v>
      </c>
      <c r="N869">
        <f>0.029*stand_validation_1cycle2[[#This Row],[stand_level_biomass]]</f>
        <v>20.325921739104331</v>
      </c>
      <c r="O869">
        <f>0.213*stand_validation_1cycle2[[#This Row],[stand_level_biomass]]</f>
        <v>149.29039070445592</v>
      </c>
      <c r="P869">
        <f>0.571*stand_validation_1cycle2[[#This Row],[stand_level_biomass]]</f>
        <v>400.21039010443349</v>
      </c>
      <c r="Q869">
        <f>stand_validation_1cycle2[[#This Row],[stock]]</f>
        <v>100</v>
      </c>
      <c r="R869">
        <v>0</v>
      </c>
      <c r="S869">
        <f>stand_validation_1cycle2[[#This Row],[aws]]</f>
        <v>568.123046875</v>
      </c>
      <c r="T869">
        <f>stand_validation_1cycle2[[#This Row],[percent_tree_cover]]*100</f>
        <v>6.4951839925516994</v>
      </c>
    </row>
    <row r="870" spans="1:20" x14ac:dyDescent="0.2">
      <c r="A870">
        <v>1</v>
      </c>
      <c r="B870" t="s">
        <v>888</v>
      </c>
      <c r="C870">
        <v>35.566666666666677</v>
      </c>
      <c r="D870">
        <v>693.08319378155602</v>
      </c>
      <c r="E870">
        <v>6.4800909099286299</v>
      </c>
      <c r="F870">
        <v>25.5923890285714</v>
      </c>
      <c r="G870">
        <v>100</v>
      </c>
      <c r="H870">
        <v>576.53576660156205</v>
      </c>
      <c r="I870">
        <v>6.4579046878811205E-2</v>
      </c>
      <c r="K870" s="1" t="str">
        <f>TEXT(stand_validation_1cycle2[[#This Row],[stand_age]], ".0")</f>
        <v>35.6</v>
      </c>
      <c r="L870" s="1" t="str">
        <f t="shared" si="13"/>
        <v>"35.6"</v>
      </c>
      <c r="M870">
        <v>100</v>
      </c>
      <c r="N870">
        <f>0.029*stand_validation_1cycle2[[#This Row],[stand_level_biomass]]</f>
        <v>20.099412619665127</v>
      </c>
      <c r="O870">
        <f>0.213*stand_validation_1cycle2[[#This Row],[stand_level_biomass]]</f>
        <v>147.62672027547143</v>
      </c>
      <c r="P870">
        <f>0.571*stand_validation_1cycle2[[#This Row],[stand_level_biomass]]</f>
        <v>395.75050364926847</v>
      </c>
      <c r="Q870">
        <f>stand_validation_1cycle2[[#This Row],[stock]]</f>
        <v>100</v>
      </c>
      <c r="R870">
        <v>0</v>
      </c>
      <c r="S870">
        <f>stand_validation_1cycle2[[#This Row],[aws]]</f>
        <v>576.53576660156205</v>
      </c>
      <c r="T870">
        <f>stand_validation_1cycle2[[#This Row],[percent_tree_cover]]*100</f>
        <v>6.4579046878811202</v>
      </c>
    </row>
    <row r="871" spans="1:20" x14ac:dyDescent="0.2">
      <c r="A871">
        <v>1</v>
      </c>
      <c r="B871" t="s">
        <v>889</v>
      </c>
      <c r="C871">
        <v>39.744444444444468</v>
      </c>
      <c r="D871">
        <v>1066.1338784729501</v>
      </c>
      <c r="E871">
        <v>9.0924555774836708</v>
      </c>
      <c r="F871">
        <v>28.604068342857101</v>
      </c>
      <c r="G871">
        <v>100</v>
      </c>
      <c r="H871">
        <v>576.24200439453102</v>
      </c>
      <c r="I871">
        <v>9.0585440696518804E-2</v>
      </c>
      <c r="K871" s="1" t="str">
        <f>TEXT(stand_validation_1cycle2[[#This Row],[stand_age]], ".0")</f>
        <v>39.7</v>
      </c>
      <c r="L871" s="1" t="str">
        <f t="shared" si="13"/>
        <v>"39.7"</v>
      </c>
      <c r="M871">
        <v>100</v>
      </c>
      <c r="N871">
        <f>0.029*stand_validation_1cycle2[[#This Row],[stand_level_biomass]]</f>
        <v>30.917882475715555</v>
      </c>
      <c r="O871">
        <f>0.213*stand_validation_1cycle2[[#This Row],[stand_level_biomass]]</f>
        <v>227.08651611473837</v>
      </c>
      <c r="P871">
        <f>0.571*stand_validation_1cycle2[[#This Row],[stand_level_biomass]]</f>
        <v>608.76244460805447</v>
      </c>
      <c r="Q871">
        <f>stand_validation_1cycle2[[#This Row],[stock]]</f>
        <v>100</v>
      </c>
      <c r="R871">
        <v>0</v>
      </c>
      <c r="S871">
        <f>stand_validation_1cycle2[[#This Row],[aws]]</f>
        <v>576.24200439453102</v>
      </c>
      <c r="T871">
        <f>stand_validation_1cycle2[[#This Row],[percent_tree_cover]]*100</f>
        <v>9.0585440696518802</v>
      </c>
    </row>
    <row r="872" spans="1:20" x14ac:dyDescent="0.2">
      <c r="A872">
        <v>1</v>
      </c>
      <c r="B872" t="s">
        <v>890</v>
      </c>
      <c r="C872">
        <v>37.165263748597098</v>
      </c>
      <c r="D872">
        <v>806.49694929867701</v>
      </c>
      <c r="E872">
        <v>7.3021860171126596</v>
      </c>
      <c r="F872">
        <v>26.743912958152901</v>
      </c>
      <c r="G872">
        <v>99</v>
      </c>
      <c r="H872">
        <v>566.80090332031205</v>
      </c>
      <c r="I872">
        <v>7.2343472143919493E-2</v>
      </c>
      <c r="K872" s="1" t="str">
        <f>TEXT(stand_validation_1cycle2[[#This Row],[stand_age]], ".0")</f>
        <v>37.2</v>
      </c>
      <c r="L872" s="1" t="str">
        <f t="shared" si="13"/>
        <v>"37.2"</v>
      </c>
      <c r="M872">
        <v>100</v>
      </c>
      <c r="N872">
        <f>0.029*stand_validation_1cycle2[[#This Row],[stand_level_biomass]]</f>
        <v>23.388411529661635</v>
      </c>
      <c r="O872">
        <f>0.213*stand_validation_1cycle2[[#This Row],[stand_level_biomass]]</f>
        <v>171.78385020061819</v>
      </c>
      <c r="P872">
        <f>0.571*stand_validation_1cycle2[[#This Row],[stand_level_biomass]]</f>
        <v>460.50975804954453</v>
      </c>
      <c r="Q872">
        <f>stand_validation_1cycle2[[#This Row],[stock]]</f>
        <v>99</v>
      </c>
      <c r="R872">
        <v>0</v>
      </c>
      <c r="S872">
        <f>stand_validation_1cycle2[[#This Row],[aws]]</f>
        <v>566.80090332031205</v>
      </c>
      <c r="T872">
        <f>stand_validation_1cycle2[[#This Row],[percent_tree_cover]]*100</f>
        <v>7.2343472143919492</v>
      </c>
    </row>
    <row r="873" spans="1:20" x14ac:dyDescent="0.2">
      <c r="A873">
        <v>1</v>
      </c>
      <c r="B873" t="s">
        <v>891</v>
      </c>
      <c r="C873">
        <v>41.286111111111126</v>
      </c>
      <c r="D873">
        <v>1183.77392166606</v>
      </c>
      <c r="E873">
        <v>9.9049028536285206</v>
      </c>
      <c r="F873">
        <v>29.7121558857142</v>
      </c>
      <c r="G873">
        <v>100</v>
      </c>
      <c r="H873">
        <v>570.11682128906205</v>
      </c>
      <c r="I873">
        <v>9.8657977966796498E-2</v>
      </c>
      <c r="K873" s="1" t="str">
        <f>TEXT(stand_validation_1cycle2[[#This Row],[stand_age]], ".0")</f>
        <v>41.3</v>
      </c>
      <c r="L873" s="1" t="str">
        <f t="shared" si="13"/>
        <v>"41.3"</v>
      </c>
      <c r="M873">
        <v>100</v>
      </c>
      <c r="N873">
        <f>0.029*stand_validation_1cycle2[[#This Row],[stand_level_biomass]]</f>
        <v>34.329443728315745</v>
      </c>
      <c r="O873">
        <f>0.213*stand_validation_1cycle2[[#This Row],[stand_level_biomass]]</f>
        <v>252.14384531487079</v>
      </c>
      <c r="P873">
        <f>0.571*stand_validation_1cycle2[[#This Row],[stand_level_biomass]]</f>
        <v>675.93490927132018</v>
      </c>
      <c r="Q873">
        <f>stand_validation_1cycle2[[#This Row],[stock]]</f>
        <v>100</v>
      </c>
      <c r="R873">
        <v>0</v>
      </c>
      <c r="S873">
        <f>stand_validation_1cycle2[[#This Row],[aws]]</f>
        <v>570.11682128906205</v>
      </c>
      <c r="T873">
        <f>stand_validation_1cycle2[[#This Row],[percent_tree_cover]]*100</f>
        <v>9.8657977966796491</v>
      </c>
    </row>
    <row r="874" spans="1:20" x14ac:dyDescent="0.2">
      <c r="A874">
        <v>1</v>
      </c>
      <c r="B874" t="s">
        <v>892</v>
      </c>
      <c r="C874">
        <v>37.744444444444468</v>
      </c>
      <c r="D874">
        <v>863.89297823991706</v>
      </c>
      <c r="E874">
        <v>7.67811527722652</v>
      </c>
      <c r="F874">
        <v>27.162098971428499</v>
      </c>
      <c r="G874">
        <v>100</v>
      </c>
      <c r="H874">
        <v>566.72247314453102</v>
      </c>
      <c r="I874">
        <v>7.6510625245027303E-2</v>
      </c>
      <c r="K874" s="1" t="str">
        <f>TEXT(stand_validation_1cycle2[[#This Row],[stand_age]], ".0")</f>
        <v>37.7</v>
      </c>
      <c r="L874" s="1" t="str">
        <f t="shared" si="13"/>
        <v>"37.7"</v>
      </c>
      <c r="M874">
        <v>100</v>
      </c>
      <c r="N874">
        <f>0.029*stand_validation_1cycle2[[#This Row],[stand_level_biomass]]</f>
        <v>25.052896368957597</v>
      </c>
      <c r="O874">
        <f>0.213*stand_validation_1cycle2[[#This Row],[stand_level_biomass]]</f>
        <v>184.00920436510233</v>
      </c>
      <c r="P874">
        <f>0.571*stand_validation_1cycle2[[#This Row],[stand_level_biomass]]</f>
        <v>493.28289057499262</v>
      </c>
      <c r="Q874">
        <f>stand_validation_1cycle2[[#This Row],[stock]]</f>
        <v>100</v>
      </c>
      <c r="R874">
        <v>0</v>
      </c>
      <c r="S874">
        <f>stand_validation_1cycle2[[#This Row],[aws]]</f>
        <v>566.72247314453102</v>
      </c>
      <c r="T874">
        <f>stand_validation_1cycle2[[#This Row],[percent_tree_cover]]*100</f>
        <v>7.6510625245027306</v>
      </c>
    </row>
    <row r="875" spans="1:20" x14ac:dyDescent="0.2">
      <c r="A875">
        <v>1</v>
      </c>
      <c r="B875" t="s">
        <v>893</v>
      </c>
      <c r="C875">
        <v>35.63333333333334</v>
      </c>
      <c r="D875">
        <v>696.438328482423</v>
      </c>
      <c r="E875">
        <v>6.5255151981068797</v>
      </c>
      <c r="F875">
        <v>25.6440006857142</v>
      </c>
      <c r="G875">
        <v>100</v>
      </c>
      <c r="H875">
        <v>568.58428955078102</v>
      </c>
      <c r="I875">
        <v>6.5044744248030903E-2</v>
      </c>
      <c r="K875" s="1" t="str">
        <f>TEXT(stand_validation_1cycle2[[#This Row],[stand_age]], ".0")</f>
        <v>35.6</v>
      </c>
      <c r="L875" s="1" t="str">
        <f t="shared" si="13"/>
        <v>"35.6"</v>
      </c>
      <c r="M875">
        <v>100</v>
      </c>
      <c r="N875">
        <f>0.029*stand_validation_1cycle2[[#This Row],[stand_level_biomass]]</f>
        <v>20.196711525990267</v>
      </c>
      <c r="O875">
        <f>0.213*stand_validation_1cycle2[[#This Row],[stand_level_biomass]]</f>
        <v>148.34136396675609</v>
      </c>
      <c r="P875">
        <f>0.571*stand_validation_1cycle2[[#This Row],[stand_level_biomass]]</f>
        <v>397.66628556346348</v>
      </c>
      <c r="Q875">
        <f>stand_validation_1cycle2[[#This Row],[stock]]</f>
        <v>100</v>
      </c>
      <c r="R875">
        <v>0</v>
      </c>
      <c r="S875">
        <f>stand_validation_1cycle2[[#This Row],[aws]]</f>
        <v>568.58428955078102</v>
      </c>
      <c r="T875">
        <f>stand_validation_1cycle2[[#This Row],[percent_tree_cover]]*100</f>
        <v>6.5044744248030906</v>
      </c>
    </row>
    <row r="876" spans="1:20" x14ac:dyDescent="0.2">
      <c r="A876">
        <v>1</v>
      </c>
      <c r="B876" t="s">
        <v>894</v>
      </c>
      <c r="C876">
        <v>45.842140921409218</v>
      </c>
      <c r="D876">
        <v>1523.5971131091501</v>
      </c>
      <c r="E876">
        <v>5.0446155450944596</v>
      </c>
      <c r="F876">
        <v>32.9962826480836</v>
      </c>
      <c r="G876">
        <v>41</v>
      </c>
      <c r="H876">
        <v>568.58428955078102</v>
      </c>
      <c r="I876">
        <v>0.119426915305557</v>
      </c>
      <c r="K876" s="1" t="str">
        <f>TEXT(stand_validation_1cycle2[[#This Row],[stand_age]], ".0")</f>
        <v>45.8</v>
      </c>
      <c r="L876" s="1" t="str">
        <f t="shared" si="13"/>
        <v>"45.8"</v>
      </c>
      <c r="M876">
        <v>100</v>
      </c>
      <c r="N876">
        <f>0.029*stand_validation_1cycle2[[#This Row],[stand_level_biomass]]</f>
        <v>44.184316280165355</v>
      </c>
      <c r="O876">
        <f>0.213*stand_validation_1cycle2[[#This Row],[stand_level_biomass]]</f>
        <v>324.52618509224897</v>
      </c>
      <c r="P876">
        <f>0.571*stand_validation_1cycle2[[#This Row],[stand_level_biomass]]</f>
        <v>869.97395158532458</v>
      </c>
      <c r="Q876">
        <f>stand_validation_1cycle2[[#This Row],[stock]]</f>
        <v>41</v>
      </c>
      <c r="R876">
        <v>0</v>
      </c>
      <c r="S876">
        <f>stand_validation_1cycle2[[#This Row],[aws]]</f>
        <v>568.58428955078102</v>
      </c>
      <c r="T876">
        <f>stand_validation_1cycle2[[#This Row],[percent_tree_cover]]*100</f>
        <v>11.942691530555701</v>
      </c>
    </row>
    <row r="877" spans="1:20" x14ac:dyDescent="0.2">
      <c r="A877">
        <v>1</v>
      </c>
      <c r="B877" t="s">
        <v>895</v>
      </c>
      <c r="C877">
        <v>33.777777777777779</v>
      </c>
      <c r="D877">
        <v>569.00376789709298</v>
      </c>
      <c r="E877">
        <v>1.12796056793753</v>
      </c>
      <c r="F877">
        <v>24.304990665671401</v>
      </c>
      <c r="G877">
        <v>20</v>
      </c>
      <c r="H877">
        <v>569.1328125</v>
      </c>
      <c r="I877">
        <v>5.89391746777405E-2</v>
      </c>
      <c r="K877" s="1" t="str">
        <f>TEXT(stand_validation_1cycle2[[#This Row],[stand_age]], ".0")</f>
        <v>33.8</v>
      </c>
      <c r="L877" s="1" t="str">
        <f t="shared" si="13"/>
        <v>"33.8"</v>
      </c>
      <c r="M877">
        <v>100</v>
      </c>
      <c r="N877">
        <f>0.029*stand_validation_1cycle2[[#This Row],[stand_level_biomass]]</f>
        <v>16.501109269015696</v>
      </c>
      <c r="O877">
        <f>0.213*stand_validation_1cycle2[[#This Row],[stand_level_biomass]]</f>
        <v>121.19780256208081</v>
      </c>
      <c r="P877">
        <f>0.571*stand_validation_1cycle2[[#This Row],[stand_level_biomass]]</f>
        <v>324.90115146924006</v>
      </c>
      <c r="Q877">
        <f>stand_validation_1cycle2[[#This Row],[stock]]</f>
        <v>20</v>
      </c>
      <c r="R877">
        <v>0</v>
      </c>
      <c r="S877">
        <f>stand_validation_1cycle2[[#This Row],[aws]]</f>
        <v>569.1328125</v>
      </c>
      <c r="T877">
        <f>stand_validation_1cycle2[[#This Row],[percent_tree_cover]]*100</f>
        <v>5.8939174677740498</v>
      </c>
    </row>
    <row r="878" spans="1:20" x14ac:dyDescent="0.2">
      <c r="A878">
        <v>1</v>
      </c>
      <c r="B878" t="s">
        <v>896</v>
      </c>
      <c r="C878">
        <v>37.443055555555567</v>
      </c>
      <c r="D878">
        <v>873.30269338622202</v>
      </c>
      <c r="E878">
        <v>7.7123280066222799</v>
      </c>
      <c r="F878">
        <v>26.942107999077098</v>
      </c>
      <c r="G878">
        <v>100</v>
      </c>
      <c r="H878">
        <v>572.00469970703102</v>
      </c>
      <c r="I878">
        <v>7.84547343415056E-2</v>
      </c>
      <c r="K878" s="1" t="str">
        <f>TEXT(stand_validation_1cycle2[[#This Row],[stand_age]], ".0")</f>
        <v>37.4</v>
      </c>
      <c r="L878" s="1" t="str">
        <f t="shared" si="13"/>
        <v>"37.4"</v>
      </c>
      <c r="M878">
        <v>100</v>
      </c>
      <c r="N878">
        <f>0.029*stand_validation_1cycle2[[#This Row],[stand_level_biomass]]</f>
        <v>25.325778108200439</v>
      </c>
      <c r="O878">
        <f>0.213*stand_validation_1cycle2[[#This Row],[stand_level_biomass]]</f>
        <v>186.01347369126529</v>
      </c>
      <c r="P878">
        <f>0.571*stand_validation_1cycle2[[#This Row],[stand_level_biomass]]</f>
        <v>498.65583792353272</v>
      </c>
      <c r="Q878">
        <f>stand_validation_1cycle2[[#This Row],[stock]]</f>
        <v>100</v>
      </c>
      <c r="R878">
        <v>0</v>
      </c>
      <c r="S878">
        <f>stand_validation_1cycle2[[#This Row],[aws]]</f>
        <v>572.00469970703102</v>
      </c>
      <c r="T878">
        <f>stand_validation_1cycle2[[#This Row],[percent_tree_cover]]*100</f>
        <v>7.8454734341505601</v>
      </c>
    </row>
    <row r="879" spans="1:20" x14ac:dyDescent="0.2">
      <c r="A879">
        <v>1</v>
      </c>
      <c r="B879" t="s">
        <v>897</v>
      </c>
      <c r="C879">
        <v>39.994444444444447</v>
      </c>
      <c r="D879">
        <v>1061.9796504496401</v>
      </c>
      <c r="E879">
        <v>9.0568393415699102</v>
      </c>
      <c r="F879">
        <v>28.780464999009201</v>
      </c>
      <c r="G879">
        <v>100</v>
      </c>
      <c r="H879">
        <v>574.09045410156205</v>
      </c>
      <c r="I879">
        <v>9.0209867796159804E-2</v>
      </c>
      <c r="K879" s="1" t="str">
        <f>TEXT(stand_validation_1cycle2[[#This Row],[stand_age]], ".0")</f>
        <v>40.0</v>
      </c>
      <c r="L879" s="1" t="str">
        <f t="shared" si="13"/>
        <v>"40.0"</v>
      </c>
      <c r="M879">
        <v>100</v>
      </c>
      <c r="N879">
        <f>0.029*stand_validation_1cycle2[[#This Row],[stand_level_biomass]]</f>
        <v>30.797409863039565</v>
      </c>
      <c r="O879">
        <f>0.213*stand_validation_1cycle2[[#This Row],[stand_level_biomass]]</f>
        <v>226.20166554577332</v>
      </c>
      <c r="P879">
        <f>0.571*stand_validation_1cycle2[[#This Row],[stand_level_biomass]]</f>
        <v>606.39038040674438</v>
      </c>
      <c r="Q879">
        <f>stand_validation_1cycle2[[#This Row],[stock]]</f>
        <v>100</v>
      </c>
      <c r="R879">
        <v>0</v>
      </c>
      <c r="S879">
        <f>stand_validation_1cycle2[[#This Row],[aws]]</f>
        <v>574.09045410156205</v>
      </c>
      <c r="T879">
        <f>stand_validation_1cycle2[[#This Row],[percent_tree_cover]]*100</f>
        <v>9.0209867796159813</v>
      </c>
    </row>
    <row r="880" spans="1:20" x14ac:dyDescent="0.2">
      <c r="A880">
        <v>1</v>
      </c>
      <c r="B880" t="s">
        <v>898</v>
      </c>
      <c r="C880">
        <v>37.351388888888906</v>
      </c>
      <c r="D880">
        <v>969.13516833164101</v>
      </c>
      <c r="E880">
        <v>8.2593531150396196</v>
      </c>
      <c r="F880">
        <v>26.877287532333501</v>
      </c>
      <c r="G880">
        <v>100</v>
      </c>
      <c r="H880">
        <v>572.382568359375</v>
      </c>
      <c r="I880">
        <v>8.2274781418751594E-2</v>
      </c>
      <c r="K880" s="1" t="str">
        <f>TEXT(stand_validation_1cycle2[[#This Row],[stand_age]], ".0")</f>
        <v>37.4</v>
      </c>
      <c r="L880" s="1" t="str">
        <f t="shared" si="13"/>
        <v>"37.4"</v>
      </c>
      <c r="M880">
        <v>100</v>
      </c>
      <c r="N880">
        <f>0.029*stand_validation_1cycle2[[#This Row],[stand_level_biomass]]</f>
        <v>28.10491988161759</v>
      </c>
      <c r="O880">
        <f>0.213*stand_validation_1cycle2[[#This Row],[stand_level_biomass]]</f>
        <v>206.42579085463953</v>
      </c>
      <c r="P880">
        <f>0.571*stand_validation_1cycle2[[#This Row],[stand_level_biomass]]</f>
        <v>553.37618111736697</v>
      </c>
      <c r="Q880">
        <f>stand_validation_1cycle2[[#This Row],[stock]]</f>
        <v>100</v>
      </c>
      <c r="R880">
        <v>0</v>
      </c>
      <c r="S880">
        <f>stand_validation_1cycle2[[#This Row],[aws]]</f>
        <v>572.382568359375</v>
      </c>
      <c r="T880">
        <f>stand_validation_1cycle2[[#This Row],[percent_tree_cover]]*100</f>
        <v>8.2274781418751601</v>
      </c>
    </row>
    <row r="881" spans="1:20" x14ac:dyDescent="0.2">
      <c r="A881">
        <v>1</v>
      </c>
      <c r="B881" t="s">
        <v>899</v>
      </c>
      <c r="C881">
        <v>35.386111111111127</v>
      </c>
      <c r="D881">
        <v>701.91426451742996</v>
      </c>
      <c r="E881">
        <v>6.5460910591915704</v>
      </c>
      <c r="F881">
        <v>25.502331110137799</v>
      </c>
      <c r="G881">
        <v>99</v>
      </c>
      <c r="H881">
        <v>650.27410888671795</v>
      </c>
      <c r="I881">
        <v>6.4877782261026404E-2</v>
      </c>
      <c r="K881" s="1" t="str">
        <f>TEXT(stand_validation_1cycle2[[#This Row],[stand_age]], ".0")</f>
        <v>35.4</v>
      </c>
      <c r="L881" s="1" t="str">
        <f t="shared" si="13"/>
        <v>"35.4"</v>
      </c>
      <c r="M881">
        <v>100</v>
      </c>
      <c r="N881">
        <f>0.029*stand_validation_1cycle2[[#This Row],[stand_level_biomass]]</f>
        <v>20.355513671005468</v>
      </c>
      <c r="O881">
        <f>0.213*stand_validation_1cycle2[[#This Row],[stand_level_biomass]]</f>
        <v>149.50773834221258</v>
      </c>
      <c r="P881">
        <f>0.571*stand_validation_1cycle2[[#This Row],[stand_level_biomass]]</f>
        <v>400.79304503945247</v>
      </c>
      <c r="Q881">
        <f>stand_validation_1cycle2[[#This Row],[stock]]</f>
        <v>99</v>
      </c>
      <c r="R881">
        <v>0</v>
      </c>
      <c r="S881">
        <f>stand_validation_1cycle2[[#This Row],[aws]]</f>
        <v>650.27410888671795</v>
      </c>
      <c r="T881">
        <f>stand_validation_1cycle2[[#This Row],[percent_tree_cover]]*100</f>
        <v>6.4877782261026402</v>
      </c>
    </row>
    <row r="882" spans="1:20" x14ac:dyDescent="0.2">
      <c r="A882">
        <v>1</v>
      </c>
      <c r="B882" t="s">
        <v>900</v>
      </c>
      <c r="C882">
        <v>41.720238095238109</v>
      </c>
      <c r="D882">
        <v>1058.03919121013</v>
      </c>
      <c r="E882">
        <v>9.0221255281459101</v>
      </c>
      <c r="F882">
        <v>30.027519726690901</v>
      </c>
      <c r="G882">
        <v>98</v>
      </c>
      <c r="H882">
        <v>568.08978271484295</v>
      </c>
      <c r="I882">
        <v>9.0909229613927806E-2</v>
      </c>
      <c r="K882" s="1" t="str">
        <f>TEXT(stand_validation_1cycle2[[#This Row],[stand_age]], ".0")</f>
        <v>41.7</v>
      </c>
      <c r="L882" s="1" t="str">
        <f t="shared" si="13"/>
        <v>"41.7"</v>
      </c>
      <c r="M882">
        <v>100</v>
      </c>
      <c r="N882">
        <f>0.029*stand_validation_1cycle2[[#This Row],[stand_level_biomass]]</f>
        <v>30.68313654509377</v>
      </c>
      <c r="O882">
        <f>0.213*stand_validation_1cycle2[[#This Row],[stand_level_biomass]]</f>
        <v>225.36234772775768</v>
      </c>
      <c r="P882">
        <f>0.571*stand_validation_1cycle2[[#This Row],[stand_level_biomass]]</f>
        <v>604.14037818098416</v>
      </c>
      <c r="Q882">
        <f>stand_validation_1cycle2[[#This Row],[stock]]</f>
        <v>98</v>
      </c>
      <c r="R882">
        <v>0</v>
      </c>
      <c r="S882">
        <f>stand_validation_1cycle2[[#This Row],[aws]]</f>
        <v>568.08978271484295</v>
      </c>
      <c r="T882">
        <f>stand_validation_1cycle2[[#This Row],[percent_tree_cover]]*100</f>
        <v>9.0909229613927813</v>
      </c>
    </row>
    <row r="883" spans="1:20" x14ac:dyDescent="0.2">
      <c r="A883">
        <v>1</v>
      </c>
      <c r="B883" t="s">
        <v>901</v>
      </c>
      <c r="C883">
        <v>38.024509803921589</v>
      </c>
      <c r="D883">
        <v>848.76620722058794</v>
      </c>
      <c r="E883">
        <v>5.1521428368488804</v>
      </c>
      <c r="F883">
        <v>27.485447859433901</v>
      </c>
      <c r="G883">
        <v>67</v>
      </c>
      <c r="H883">
        <v>568.08978271484295</v>
      </c>
      <c r="I883">
        <v>7.4620846557659201E-2</v>
      </c>
      <c r="K883" s="1" t="str">
        <f>TEXT(stand_validation_1cycle2[[#This Row],[stand_age]], ".0")</f>
        <v>38.0</v>
      </c>
      <c r="L883" s="1" t="str">
        <f t="shared" si="13"/>
        <v>"38.0"</v>
      </c>
      <c r="M883">
        <v>100</v>
      </c>
      <c r="N883">
        <f>0.029*stand_validation_1cycle2[[#This Row],[stand_level_biomass]]</f>
        <v>24.614220009397052</v>
      </c>
      <c r="O883">
        <f>0.213*stand_validation_1cycle2[[#This Row],[stand_level_biomass]]</f>
        <v>180.78720213798522</v>
      </c>
      <c r="P883">
        <f>0.571*stand_validation_1cycle2[[#This Row],[stand_level_biomass]]</f>
        <v>484.64550432295567</v>
      </c>
      <c r="Q883">
        <f>stand_validation_1cycle2[[#This Row],[stock]]</f>
        <v>67</v>
      </c>
      <c r="R883">
        <v>0</v>
      </c>
      <c r="S883">
        <f>stand_validation_1cycle2[[#This Row],[aws]]</f>
        <v>568.08978271484295</v>
      </c>
      <c r="T883">
        <f>stand_validation_1cycle2[[#This Row],[percent_tree_cover]]*100</f>
        <v>7.4620846557659197</v>
      </c>
    </row>
    <row r="884" spans="1:20" x14ac:dyDescent="0.2">
      <c r="A884">
        <v>1</v>
      </c>
      <c r="B884" t="s">
        <v>902</v>
      </c>
      <c r="C884">
        <v>36.4386446886447</v>
      </c>
      <c r="D884">
        <v>795.31956513902605</v>
      </c>
      <c r="E884">
        <v>6.5077683412067504</v>
      </c>
      <c r="F884">
        <v>26.222668716894798</v>
      </c>
      <c r="G884">
        <v>91</v>
      </c>
      <c r="H884">
        <v>568.08978271484295</v>
      </c>
      <c r="I884">
        <v>7.1863719316167293E-2</v>
      </c>
      <c r="K884" s="1" t="str">
        <f>TEXT(stand_validation_1cycle2[[#This Row],[stand_age]], ".0")</f>
        <v>36.4</v>
      </c>
      <c r="L884" s="1" t="str">
        <f t="shared" si="13"/>
        <v>"36.4"</v>
      </c>
      <c r="M884">
        <v>100</v>
      </c>
      <c r="N884">
        <f>0.029*stand_validation_1cycle2[[#This Row],[stand_level_biomass]]</f>
        <v>23.064267389031755</v>
      </c>
      <c r="O884">
        <f>0.213*stand_validation_1cycle2[[#This Row],[stand_level_biomass]]</f>
        <v>169.40306737461253</v>
      </c>
      <c r="P884">
        <f>0.571*stand_validation_1cycle2[[#This Row],[stand_level_biomass]]</f>
        <v>454.12747169438381</v>
      </c>
      <c r="Q884">
        <f>stand_validation_1cycle2[[#This Row],[stock]]</f>
        <v>91</v>
      </c>
      <c r="R884">
        <v>0</v>
      </c>
      <c r="S884">
        <f>stand_validation_1cycle2[[#This Row],[aws]]</f>
        <v>568.08978271484295</v>
      </c>
      <c r="T884">
        <f>stand_validation_1cycle2[[#This Row],[percent_tree_cover]]*100</f>
        <v>7.1863719316167289</v>
      </c>
    </row>
    <row r="885" spans="1:20" x14ac:dyDescent="0.2">
      <c r="A885">
        <v>1</v>
      </c>
      <c r="B885" t="s">
        <v>903</v>
      </c>
      <c r="C885">
        <v>42.370089786756481</v>
      </c>
      <c r="D885">
        <v>1228.06232984095</v>
      </c>
      <c r="E885">
        <v>10.0865356036921</v>
      </c>
      <c r="F885">
        <v>30.574249329446001</v>
      </c>
      <c r="G885">
        <v>98</v>
      </c>
      <c r="H885">
        <v>567.23937988281205</v>
      </c>
      <c r="I885">
        <v>0.101754681064488</v>
      </c>
      <c r="K885" s="1" t="str">
        <f>TEXT(stand_validation_1cycle2[[#This Row],[stand_age]], ".0")</f>
        <v>42.4</v>
      </c>
      <c r="L885" s="1" t="str">
        <f t="shared" si="13"/>
        <v>"42.4"</v>
      </c>
      <c r="M885">
        <v>100</v>
      </c>
      <c r="N885">
        <f>0.029*stand_validation_1cycle2[[#This Row],[stand_level_biomass]]</f>
        <v>35.613807565387553</v>
      </c>
      <c r="O885">
        <f>0.213*stand_validation_1cycle2[[#This Row],[stand_level_biomass]]</f>
        <v>261.57727625612233</v>
      </c>
      <c r="P885">
        <f>0.571*stand_validation_1cycle2[[#This Row],[stand_level_biomass]]</f>
        <v>701.22359033918246</v>
      </c>
      <c r="Q885">
        <f>stand_validation_1cycle2[[#This Row],[stock]]</f>
        <v>98</v>
      </c>
      <c r="R885">
        <v>0</v>
      </c>
      <c r="S885">
        <f>stand_validation_1cycle2[[#This Row],[aws]]</f>
        <v>567.23937988281205</v>
      </c>
      <c r="T885">
        <f>stand_validation_1cycle2[[#This Row],[percent_tree_cover]]*100</f>
        <v>10.1754681064488</v>
      </c>
    </row>
    <row r="886" spans="1:20" x14ac:dyDescent="0.2">
      <c r="A886">
        <v>1</v>
      </c>
      <c r="B886" t="s">
        <v>904</v>
      </c>
      <c r="C886">
        <v>35.238805970149258</v>
      </c>
      <c r="D886">
        <v>778.73494643136598</v>
      </c>
      <c r="E886">
        <v>4.6727240169386199</v>
      </c>
      <c r="F886">
        <v>25.355050916844299</v>
      </c>
      <c r="G886">
        <v>67</v>
      </c>
      <c r="H886">
        <v>544</v>
      </c>
      <c r="I886">
        <v>6.8098469979397294E-2</v>
      </c>
      <c r="K886" s="1" t="str">
        <f>TEXT(stand_validation_1cycle2[[#This Row],[stand_age]], ".0")</f>
        <v>35.2</v>
      </c>
      <c r="L886" s="1" t="str">
        <f t="shared" si="13"/>
        <v>"35.2"</v>
      </c>
      <c r="M886">
        <v>100</v>
      </c>
      <c r="N886">
        <f>0.029*stand_validation_1cycle2[[#This Row],[stand_level_biomass]]</f>
        <v>22.583313446509614</v>
      </c>
      <c r="O886">
        <f>0.213*stand_validation_1cycle2[[#This Row],[stand_level_biomass]]</f>
        <v>165.87054358988095</v>
      </c>
      <c r="P886">
        <f>0.571*stand_validation_1cycle2[[#This Row],[stand_level_biomass]]</f>
        <v>444.65765441230997</v>
      </c>
      <c r="Q886">
        <f>stand_validation_1cycle2[[#This Row],[stock]]</f>
        <v>67</v>
      </c>
      <c r="R886">
        <v>0</v>
      </c>
      <c r="S886">
        <f>stand_validation_1cycle2[[#This Row],[aws]]</f>
        <v>544</v>
      </c>
      <c r="T886">
        <f>stand_validation_1cycle2[[#This Row],[percent_tree_cover]]*100</f>
        <v>6.8098469979397294</v>
      </c>
    </row>
    <row r="887" spans="1:20" x14ac:dyDescent="0.2">
      <c r="A887">
        <v>1</v>
      </c>
      <c r="B887" t="s">
        <v>905</v>
      </c>
      <c r="C887">
        <v>37.473379629629626</v>
      </c>
      <c r="D887">
        <v>857.94172704411301</v>
      </c>
      <c r="E887">
        <v>5.5031129287281297</v>
      </c>
      <c r="F887">
        <v>26.965240634920601</v>
      </c>
      <c r="G887">
        <v>72</v>
      </c>
      <c r="H887">
        <v>609.01007080078102</v>
      </c>
      <c r="I887">
        <v>7.6463104740516402E-2</v>
      </c>
      <c r="K887" s="1" t="str">
        <f>TEXT(stand_validation_1cycle2[[#This Row],[stand_age]], ".0")</f>
        <v>37.5</v>
      </c>
      <c r="L887" s="1" t="str">
        <f t="shared" si="13"/>
        <v>"37.5"</v>
      </c>
      <c r="M887">
        <v>100</v>
      </c>
      <c r="N887">
        <f>0.029*stand_validation_1cycle2[[#This Row],[stand_level_biomass]]</f>
        <v>24.88031008427928</v>
      </c>
      <c r="O887">
        <f>0.213*stand_validation_1cycle2[[#This Row],[stand_level_biomass]]</f>
        <v>182.74158786039607</v>
      </c>
      <c r="P887">
        <f>0.571*stand_validation_1cycle2[[#This Row],[stand_level_biomass]]</f>
        <v>489.88472614218847</v>
      </c>
      <c r="Q887">
        <f>stand_validation_1cycle2[[#This Row],[stock]]</f>
        <v>72</v>
      </c>
      <c r="R887">
        <v>0</v>
      </c>
      <c r="S887">
        <f>stand_validation_1cycle2[[#This Row],[aws]]</f>
        <v>609.01007080078102</v>
      </c>
      <c r="T887">
        <f>stand_validation_1cycle2[[#This Row],[percent_tree_cover]]*100</f>
        <v>7.6463104740516403</v>
      </c>
    </row>
    <row r="888" spans="1:20" x14ac:dyDescent="0.2">
      <c r="A888">
        <v>1</v>
      </c>
      <c r="B888" t="s">
        <v>906</v>
      </c>
      <c r="C888">
        <v>38.50462962962964</v>
      </c>
      <c r="D888">
        <v>932.55311844289497</v>
      </c>
      <c r="E888">
        <v>7.3626608902960999</v>
      </c>
      <c r="F888">
        <v>27.713085206349199</v>
      </c>
      <c r="G888">
        <v>90</v>
      </c>
      <c r="H888">
        <v>568.77587890625</v>
      </c>
      <c r="I888">
        <v>8.0286417637120897E-2</v>
      </c>
      <c r="K888" s="1" t="str">
        <f>TEXT(stand_validation_1cycle2[[#This Row],[stand_age]], ".0")</f>
        <v>38.5</v>
      </c>
      <c r="L888" s="1" t="str">
        <f t="shared" si="13"/>
        <v>"38.5"</v>
      </c>
      <c r="M888">
        <v>100</v>
      </c>
      <c r="N888">
        <f>0.029*stand_validation_1cycle2[[#This Row],[stand_level_biomass]]</f>
        <v>27.044040434843957</v>
      </c>
      <c r="O888">
        <f>0.213*stand_validation_1cycle2[[#This Row],[stand_level_biomass]]</f>
        <v>198.63381422833663</v>
      </c>
      <c r="P888">
        <f>0.571*stand_validation_1cycle2[[#This Row],[stand_level_biomass]]</f>
        <v>532.48783063089297</v>
      </c>
      <c r="Q888">
        <f>stand_validation_1cycle2[[#This Row],[stock]]</f>
        <v>90</v>
      </c>
      <c r="R888">
        <v>0</v>
      </c>
      <c r="S888">
        <f>stand_validation_1cycle2[[#This Row],[aws]]</f>
        <v>568.77587890625</v>
      </c>
      <c r="T888">
        <f>stand_validation_1cycle2[[#This Row],[percent_tree_cover]]*100</f>
        <v>8.0286417637120895</v>
      </c>
    </row>
    <row r="889" spans="1:20" x14ac:dyDescent="0.2">
      <c r="A889">
        <v>1</v>
      </c>
      <c r="B889" t="s">
        <v>907</v>
      </c>
      <c r="C889">
        <v>38.031094527363194</v>
      </c>
      <c r="D889">
        <v>857.45335251266704</v>
      </c>
      <c r="E889">
        <v>5.1263425071812696</v>
      </c>
      <c r="F889">
        <v>27.369442388059699</v>
      </c>
      <c r="G889">
        <v>67</v>
      </c>
      <c r="H889">
        <v>567.23937988281205</v>
      </c>
      <c r="I889">
        <v>7.8425449412911005E-2</v>
      </c>
      <c r="K889" s="1" t="str">
        <f>TEXT(stand_validation_1cycle2[[#This Row],[stand_age]], ".0")</f>
        <v>38.0</v>
      </c>
      <c r="L889" s="1" t="str">
        <f t="shared" si="13"/>
        <v>"38.0"</v>
      </c>
      <c r="M889">
        <v>100</v>
      </c>
      <c r="N889">
        <f>0.029*stand_validation_1cycle2[[#This Row],[stand_level_biomass]]</f>
        <v>24.866147222867344</v>
      </c>
      <c r="O889">
        <f>0.213*stand_validation_1cycle2[[#This Row],[stand_level_biomass]]</f>
        <v>182.63756408519808</v>
      </c>
      <c r="P889">
        <f>0.571*stand_validation_1cycle2[[#This Row],[stand_level_biomass]]</f>
        <v>489.60586428473283</v>
      </c>
      <c r="Q889">
        <f>stand_validation_1cycle2[[#This Row],[stock]]</f>
        <v>67</v>
      </c>
      <c r="R889">
        <v>0</v>
      </c>
      <c r="S889">
        <f>stand_validation_1cycle2[[#This Row],[aws]]</f>
        <v>567.23937988281205</v>
      </c>
      <c r="T889">
        <f>stand_validation_1cycle2[[#This Row],[percent_tree_cover]]*100</f>
        <v>7.8425449412911004</v>
      </c>
    </row>
    <row r="890" spans="1:20" x14ac:dyDescent="0.2">
      <c r="A890">
        <v>1</v>
      </c>
      <c r="B890" t="s">
        <v>908</v>
      </c>
      <c r="C890">
        <v>38.195360195360216</v>
      </c>
      <c r="D890">
        <v>950.09791115591497</v>
      </c>
      <c r="E890">
        <v>7.4976598390098399</v>
      </c>
      <c r="F890">
        <v>27.4865389010989</v>
      </c>
      <c r="G890">
        <v>91</v>
      </c>
      <c r="H890">
        <v>571.74102783203102</v>
      </c>
      <c r="I890">
        <v>8.2459451315682594E-2</v>
      </c>
      <c r="K890" s="1" t="str">
        <f>TEXT(stand_validation_1cycle2[[#This Row],[stand_age]], ".0")</f>
        <v>38.2</v>
      </c>
      <c r="L890" s="1" t="str">
        <f t="shared" si="13"/>
        <v>"38.2"</v>
      </c>
      <c r="M890">
        <v>100</v>
      </c>
      <c r="N890">
        <f>0.029*stand_validation_1cycle2[[#This Row],[stand_level_biomass]]</f>
        <v>27.552839423521537</v>
      </c>
      <c r="O890">
        <f>0.213*stand_validation_1cycle2[[#This Row],[stand_level_biomass]]</f>
        <v>202.37085507620989</v>
      </c>
      <c r="P890">
        <f>0.571*stand_validation_1cycle2[[#This Row],[stand_level_biomass]]</f>
        <v>542.50590727002736</v>
      </c>
      <c r="Q890">
        <f>stand_validation_1cycle2[[#This Row],[stock]]</f>
        <v>91</v>
      </c>
      <c r="R890">
        <v>0</v>
      </c>
      <c r="S890">
        <f>stand_validation_1cycle2[[#This Row],[aws]]</f>
        <v>571.74102783203102</v>
      </c>
      <c r="T890">
        <f>stand_validation_1cycle2[[#This Row],[percent_tree_cover]]*100</f>
        <v>8.2459451315682593</v>
      </c>
    </row>
    <row r="891" spans="1:20" x14ac:dyDescent="0.2">
      <c r="A891">
        <v>1</v>
      </c>
      <c r="B891" t="s">
        <v>909</v>
      </c>
      <c r="C891">
        <v>38.101351351351347</v>
      </c>
      <c r="D891">
        <v>878.000146745949</v>
      </c>
      <c r="E891">
        <v>5.7786651619671501</v>
      </c>
      <c r="F891">
        <v>27.418509034749</v>
      </c>
      <c r="G891">
        <v>74</v>
      </c>
      <c r="H891">
        <v>574.43713378906205</v>
      </c>
      <c r="I891">
        <v>7.7964857900863493E-2</v>
      </c>
      <c r="K891" s="1" t="str">
        <f>TEXT(stand_validation_1cycle2[[#This Row],[stand_age]], ".0")</f>
        <v>38.1</v>
      </c>
      <c r="L891" s="1" t="str">
        <f t="shared" si="13"/>
        <v>"38.1"</v>
      </c>
      <c r="M891">
        <v>100</v>
      </c>
      <c r="N891">
        <f>0.029*stand_validation_1cycle2[[#This Row],[stand_level_biomass]]</f>
        <v>25.462004255632522</v>
      </c>
      <c r="O891">
        <f>0.213*stand_validation_1cycle2[[#This Row],[stand_level_biomass]]</f>
        <v>187.01403125688714</v>
      </c>
      <c r="P891">
        <f>0.571*stand_validation_1cycle2[[#This Row],[stand_level_biomass]]</f>
        <v>501.33808379193681</v>
      </c>
      <c r="Q891">
        <f>stand_validation_1cycle2[[#This Row],[stock]]</f>
        <v>74</v>
      </c>
      <c r="R891">
        <v>0</v>
      </c>
      <c r="S891">
        <f>stand_validation_1cycle2[[#This Row],[aws]]</f>
        <v>574.43713378906205</v>
      </c>
      <c r="T891">
        <f>stand_validation_1cycle2[[#This Row],[percent_tree_cover]]*100</f>
        <v>7.7964857900863489</v>
      </c>
    </row>
    <row r="892" spans="1:20" x14ac:dyDescent="0.2">
      <c r="A892">
        <v>1</v>
      </c>
      <c r="B892" t="s">
        <v>910</v>
      </c>
      <c r="C892">
        <v>40.814625850340157</v>
      </c>
      <c r="D892">
        <v>1130.7712043995</v>
      </c>
      <c r="E892">
        <v>9.3288486436938491</v>
      </c>
      <c r="F892">
        <v>29.373896443148599</v>
      </c>
      <c r="G892">
        <v>98</v>
      </c>
      <c r="H892">
        <v>570.944580078125</v>
      </c>
      <c r="I892">
        <v>9.2675985658231097E-2</v>
      </c>
      <c r="K892" s="1" t="str">
        <f>TEXT(stand_validation_1cycle2[[#This Row],[stand_age]], ".0")</f>
        <v>40.8</v>
      </c>
      <c r="L892" s="1" t="str">
        <f t="shared" si="13"/>
        <v>"40.8"</v>
      </c>
      <c r="M892">
        <v>100</v>
      </c>
      <c r="N892">
        <f>0.029*stand_validation_1cycle2[[#This Row],[stand_level_biomass]]</f>
        <v>32.792364927585503</v>
      </c>
      <c r="O892">
        <f>0.213*stand_validation_1cycle2[[#This Row],[stand_level_biomass]]</f>
        <v>240.85426653709348</v>
      </c>
      <c r="P892">
        <f>0.571*stand_validation_1cycle2[[#This Row],[stand_level_biomass]]</f>
        <v>645.67035771211442</v>
      </c>
      <c r="Q892">
        <f>stand_validation_1cycle2[[#This Row],[stock]]</f>
        <v>98</v>
      </c>
      <c r="R892">
        <v>0</v>
      </c>
      <c r="S892">
        <f>stand_validation_1cycle2[[#This Row],[aws]]</f>
        <v>570.944580078125</v>
      </c>
      <c r="T892">
        <f>stand_validation_1cycle2[[#This Row],[percent_tree_cover]]*100</f>
        <v>9.2675985658231106</v>
      </c>
    </row>
    <row r="893" spans="1:20" x14ac:dyDescent="0.2">
      <c r="A893">
        <v>1</v>
      </c>
      <c r="B893" t="s">
        <v>911</v>
      </c>
      <c r="C893">
        <v>35.390572390572402</v>
      </c>
      <c r="D893">
        <v>751.44076296065305</v>
      </c>
      <c r="E893">
        <v>6.7753275773368697</v>
      </c>
      <c r="F893">
        <v>25.470456565656502</v>
      </c>
      <c r="G893">
        <v>99</v>
      </c>
      <c r="H893">
        <v>569.85388183593705</v>
      </c>
      <c r="I893">
        <v>6.7352031971939202E-2</v>
      </c>
      <c r="K893" s="1" t="str">
        <f>TEXT(stand_validation_1cycle2[[#This Row],[stand_age]], ".0")</f>
        <v>35.4</v>
      </c>
      <c r="L893" s="1" t="str">
        <f t="shared" si="13"/>
        <v>"35.4"</v>
      </c>
      <c r="M893">
        <v>100</v>
      </c>
      <c r="N893">
        <f>0.029*stand_validation_1cycle2[[#This Row],[stand_level_biomass]]</f>
        <v>21.791782125858941</v>
      </c>
      <c r="O893">
        <f>0.213*stand_validation_1cycle2[[#This Row],[stand_level_biomass]]</f>
        <v>160.05688251061909</v>
      </c>
      <c r="P893">
        <f>0.571*stand_validation_1cycle2[[#This Row],[stand_level_biomass]]</f>
        <v>429.07267565053286</v>
      </c>
      <c r="Q893">
        <f>stand_validation_1cycle2[[#This Row],[stock]]</f>
        <v>99</v>
      </c>
      <c r="R893">
        <v>0</v>
      </c>
      <c r="S893">
        <f>stand_validation_1cycle2[[#This Row],[aws]]</f>
        <v>569.85388183593705</v>
      </c>
      <c r="T893">
        <f>stand_validation_1cycle2[[#This Row],[percent_tree_cover]]*100</f>
        <v>6.7352031971939201</v>
      </c>
    </row>
    <row r="894" spans="1:20" x14ac:dyDescent="0.2">
      <c r="A894">
        <v>1</v>
      </c>
      <c r="B894" t="s">
        <v>912</v>
      </c>
      <c r="C894">
        <v>37.658333333333346</v>
      </c>
      <c r="D894">
        <v>892.880667831761</v>
      </c>
      <c r="E894">
        <v>7.8572504611305396</v>
      </c>
      <c r="F894">
        <v>27.097979200000001</v>
      </c>
      <c r="G894">
        <v>100</v>
      </c>
      <c r="H894">
        <v>571.69989013671795</v>
      </c>
      <c r="I894">
        <v>7.8279995748092204E-2</v>
      </c>
      <c r="K894" s="1" t="str">
        <f>TEXT(stand_validation_1cycle2[[#This Row],[stand_age]], ".0")</f>
        <v>37.7</v>
      </c>
      <c r="L894" s="1" t="str">
        <f t="shared" si="13"/>
        <v>"37.7"</v>
      </c>
      <c r="M894">
        <v>100</v>
      </c>
      <c r="N894">
        <f>0.029*stand_validation_1cycle2[[#This Row],[stand_level_biomass]]</f>
        <v>25.893539367121072</v>
      </c>
      <c r="O894">
        <f>0.213*stand_validation_1cycle2[[#This Row],[stand_level_biomass]]</f>
        <v>190.1835822481651</v>
      </c>
      <c r="P894">
        <f>0.571*stand_validation_1cycle2[[#This Row],[stand_level_biomass]]</f>
        <v>509.83486133193549</v>
      </c>
      <c r="Q894">
        <f>stand_validation_1cycle2[[#This Row],[stock]]</f>
        <v>100</v>
      </c>
      <c r="R894">
        <v>0</v>
      </c>
      <c r="S894">
        <f>stand_validation_1cycle2[[#This Row],[aws]]</f>
        <v>571.69989013671795</v>
      </c>
      <c r="T894">
        <f>stand_validation_1cycle2[[#This Row],[percent_tree_cover]]*100</f>
        <v>7.8279995748092208</v>
      </c>
    </row>
    <row r="895" spans="1:20" x14ac:dyDescent="0.2">
      <c r="A895">
        <v>1</v>
      </c>
      <c r="B895" t="s">
        <v>913</v>
      </c>
      <c r="C895">
        <v>35.558922558922568</v>
      </c>
      <c r="D895">
        <v>811.74655875983501</v>
      </c>
      <c r="E895">
        <v>7.1076193300942103</v>
      </c>
      <c r="F895">
        <v>25.585168715728699</v>
      </c>
      <c r="G895">
        <v>99</v>
      </c>
      <c r="H895">
        <v>569.73181152343705</v>
      </c>
      <c r="I895">
        <v>7.0805807422556793E-2</v>
      </c>
      <c r="K895" s="1" t="str">
        <f>TEXT(stand_validation_1cycle2[[#This Row],[stand_age]], ".0")</f>
        <v>35.6</v>
      </c>
      <c r="L895" s="1" t="str">
        <f t="shared" si="13"/>
        <v>"35.6"</v>
      </c>
      <c r="M895">
        <v>100</v>
      </c>
      <c r="N895">
        <f>0.029*stand_validation_1cycle2[[#This Row],[stand_level_biomass]]</f>
        <v>23.540650204035217</v>
      </c>
      <c r="O895">
        <f>0.213*stand_validation_1cycle2[[#This Row],[stand_level_biomass]]</f>
        <v>172.90201701584485</v>
      </c>
      <c r="P895">
        <f>0.571*stand_validation_1cycle2[[#This Row],[stand_level_biomass]]</f>
        <v>463.50728505186578</v>
      </c>
      <c r="Q895">
        <f>stand_validation_1cycle2[[#This Row],[stock]]</f>
        <v>99</v>
      </c>
      <c r="R895">
        <v>0</v>
      </c>
      <c r="S895">
        <f>stand_validation_1cycle2[[#This Row],[aws]]</f>
        <v>569.73181152343705</v>
      </c>
      <c r="T895">
        <f>stand_validation_1cycle2[[#This Row],[percent_tree_cover]]*100</f>
        <v>7.0805807422556795</v>
      </c>
    </row>
    <row r="896" spans="1:20" x14ac:dyDescent="0.2">
      <c r="A896">
        <v>1</v>
      </c>
      <c r="B896" t="s">
        <v>914</v>
      </c>
      <c r="C896">
        <v>39.762500000000017</v>
      </c>
      <c r="D896">
        <v>1063.31370082132</v>
      </c>
      <c r="E896">
        <v>9.0205798645603501</v>
      </c>
      <c r="F896">
        <v>28.617034514285699</v>
      </c>
      <c r="G896">
        <v>100</v>
      </c>
      <c r="H896">
        <v>568.17828369140602</v>
      </c>
      <c r="I896">
        <v>8.9871013274217607E-2</v>
      </c>
      <c r="K896" s="1" t="str">
        <f>TEXT(stand_validation_1cycle2[[#This Row],[stand_age]], ".0")</f>
        <v>39.8</v>
      </c>
      <c r="L896" s="1" t="str">
        <f t="shared" si="13"/>
        <v>"39.8"</v>
      </c>
      <c r="M896">
        <v>100</v>
      </c>
      <c r="N896">
        <f>0.029*stand_validation_1cycle2[[#This Row],[stand_level_biomass]]</f>
        <v>30.836097323818283</v>
      </c>
      <c r="O896">
        <f>0.213*stand_validation_1cycle2[[#This Row],[stand_level_biomass]]</f>
        <v>226.48581827494115</v>
      </c>
      <c r="P896">
        <f>0.571*stand_validation_1cycle2[[#This Row],[stand_level_biomass]]</f>
        <v>607.15212316897373</v>
      </c>
      <c r="Q896">
        <f>stand_validation_1cycle2[[#This Row],[stock]]</f>
        <v>100</v>
      </c>
      <c r="R896">
        <v>0</v>
      </c>
      <c r="S896">
        <f>stand_validation_1cycle2[[#This Row],[aws]]</f>
        <v>568.17828369140602</v>
      </c>
      <c r="T896">
        <f>stand_validation_1cycle2[[#This Row],[percent_tree_cover]]*100</f>
        <v>8.9871013274217599</v>
      </c>
    </row>
    <row r="897" spans="1:20" x14ac:dyDescent="0.2">
      <c r="A897">
        <v>1</v>
      </c>
      <c r="B897" t="s">
        <v>915</v>
      </c>
      <c r="C897">
        <v>36.002777777777794</v>
      </c>
      <c r="D897">
        <v>743.509765355583</v>
      </c>
      <c r="E897">
        <v>6.7933830957152201</v>
      </c>
      <c r="F897">
        <v>26.006132871572799</v>
      </c>
      <c r="G897">
        <v>99</v>
      </c>
      <c r="H897">
        <v>570.82482910156205</v>
      </c>
      <c r="I897">
        <v>6.7506714656091302E-2</v>
      </c>
      <c r="K897" s="1" t="str">
        <f>TEXT(stand_validation_1cycle2[[#This Row],[stand_age]], ".0")</f>
        <v>36.0</v>
      </c>
      <c r="L897" s="1" t="str">
        <f t="shared" si="13"/>
        <v>"36.0"</v>
      </c>
      <c r="M897">
        <v>100</v>
      </c>
      <c r="N897">
        <f>0.029*stand_validation_1cycle2[[#This Row],[stand_level_biomass]]</f>
        <v>21.561783195311907</v>
      </c>
      <c r="O897">
        <f>0.213*stand_validation_1cycle2[[#This Row],[stand_level_biomass]]</f>
        <v>158.36758002073918</v>
      </c>
      <c r="P897">
        <f>0.571*stand_validation_1cycle2[[#This Row],[stand_level_biomass]]</f>
        <v>424.54407601803786</v>
      </c>
      <c r="Q897">
        <f>stand_validation_1cycle2[[#This Row],[stock]]</f>
        <v>99</v>
      </c>
      <c r="R897">
        <v>0</v>
      </c>
      <c r="S897">
        <f>stand_validation_1cycle2[[#This Row],[aws]]</f>
        <v>570.82482910156205</v>
      </c>
      <c r="T897">
        <f>stand_validation_1cycle2[[#This Row],[percent_tree_cover]]*100</f>
        <v>6.7506714656091305</v>
      </c>
    </row>
    <row r="898" spans="1:20" x14ac:dyDescent="0.2">
      <c r="A898">
        <v>1</v>
      </c>
      <c r="B898" t="s">
        <v>916</v>
      </c>
      <c r="C898">
        <v>39.726388888888913</v>
      </c>
      <c r="D898">
        <v>1020.10848251165</v>
      </c>
      <c r="E898">
        <v>8.7882480922531006</v>
      </c>
      <c r="F898">
        <v>28.5917627428571</v>
      </c>
      <c r="G898">
        <v>100</v>
      </c>
      <c r="H898">
        <v>574.16546630859295</v>
      </c>
      <c r="I898">
        <v>8.7561731158954506E-2</v>
      </c>
      <c r="K898" s="1" t="str">
        <f>TEXT(stand_validation_1cycle2[[#This Row],[stand_age]], ".0")</f>
        <v>39.7</v>
      </c>
      <c r="L898" s="1" t="str">
        <f t="shared" si="13"/>
        <v>"39.7"</v>
      </c>
      <c r="M898">
        <v>100</v>
      </c>
      <c r="N898">
        <f>0.029*stand_validation_1cycle2[[#This Row],[stand_level_biomass]]</f>
        <v>29.583145992837849</v>
      </c>
      <c r="O898">
        <f>0.213*stand_validation_1cycle2[[#This Row],[stand_level_biomass]]</f>
        <v>217.28310677498143</v>
      </c>
      <c r="P898">
        <f>0.571*stand_validation_1cycle2[[#This Row],[stand_level_biomass]]</f>
        <v>582.48194351415214</v>
      </c>
      <c r="Q898">
        <f>stand_validation_1cycle2[[#This Row],[stock]]</f>
        <v>100</v>
      </c>
      <c r="R898">
        <v>0</v>
      </c>
      <c r="S898">
        <f>stand_validation_1cycle2[[#This Row],[aws]]</f>
        <v>574.16546630859295</v>
      </c>
      <c r="T898">
        <f>stand_validation_1cycle2[[#This Row],[percent_tree_cover]]*100</f>
        <v>8.7561731158954501</v>
      </c>
    </row>
    <row r="899" spans="1:20" x14ac:dyDescent="0.2">
      <c r="A899">
        <v>1</v>
      </c>
      <c r="B899" t="s">
        <v>917</v>
      </c>
      <c r="C899">
        <v>36.480555555555583</v>
      </c>
      <c r="D899">
        <v>798.85862483672804</v>
      </c>
      <c r="E899">
        <v>7.1634250111962503</v>
      </c>
      <c r="F899">
        <v>26.312076883116799</v>
      </c>
      <c r="G899">
        <v>99</v>
      </c>
      <c r="H899">
        <v>571.01263427734295</v>
      </c>
      <c r="I899">
        <v>7.10614481303391E-2</v>
      </c>
      <c r="K899" s="1" t="str">
        <f>TEXT(stand_validation_1cycle2[[#This Row],[stand_age]], ".0")</f>
        <v>36.5</v>
      </c>
      <c r="L899" s="1" t="str">
        <f t="shared" ref="L899:L962" si="14">""""&amp;K899&amp;""""</f>
        <v>"36.5"</v>
      </c>
      <c r="M899">
        <v>100</v>
      </c>
      <c r="N899">
        <f>0.029*stand_validation_1cycle2[[#This Row],[stand_level_biomass]]</f>
        <v>23.166900120265115</v>
      </c>
      <c r="O899">
        <f>0.213*stand_validation_1cycle2[[#This Row],[stand_level_biomass]]</f>
        <v>170.15688709022308</v>
      </c>
      <c r="P899">
        <f>0.571*stand_validation_1cycle2[[#This Row],[stand_level_biomass]]</f>
        <v>456.14827478177165</v>
      </c>
      <c r="Q899">
        <f>stand_validation_1cycle2[[#This Row],[stock]]</f>
        <v>99</v>
      </c>
      <c r="R899">
        <v>0</v>
      </c>
      <c r="S899">
        <f>stand_validation_1cycle2[[#This Row],[aws]]</f>
        <v>571.01263427734295</v>
      </c>
      <c r="T899">
        <f>stand_validation_1cycle2[[#This Row],[percent_tree_cover]]*100</f>
        <v>7.10614481303391</v>
      </c>
    </row>
    <row r="900" spans="1:20" x14ac:dyDescent="0.2">
      <c r="A900">
        <v>1</v>
      </c>
      <c r="B900" t="s">
        <v>918</v>
      </c>
      <c r="C900">
        <v>37.747222222222241</v>
      </c>
      <c r="D900">
        <v>886.78567902652799</v>
      </c>
      <c r="E900">
        <v>7.8242621674715203</v>
      </c>
      <c r="F900">
        <v>27.164572114285701</v>
      </c>
      <c r="G900">
        <v>100</v>
      </c>
      <c r="H900">
        <v>572.720947265625</v>
      </c>
      <c r="I900">
        <v>7.7955773731536199E-2</v>
      </c>
      <c r="K900" s="1" t="str">
        <f>TEXT(stand_validation_1cycle2[[#This Row],[stand_age]], ".0")</f>
        <v>37.7</v>
      </c>
      <c r="L900" s="1" t="str">
        <f t="shared" si="14"/>
        <v>"37.7"</v>
      </c>
      <c r="M900">
        <v>100</v>
      </c>
      <c r="N900">
        <f>0.029*stand_validation_1cycle2[[#This Row],[stand_level_biomass]]</f>
        <v>25.716784691769313</v>
      </c>
      <c r="O900">
        <f>0.213*stand_validation_1cycle2[[#This Row],[stand_level_biomass]]</f>
        <v>188.88534963265045</v>
      </c>
      <c r="P900">
        <f>0.571*stand_validation_1cycle2[[#This Row],[stand_level_biomass]]</f>
        <v>506.35462272414742</v>
      </c>
      <c r="Q900">
        <f>stand_validation_1cycle2[[#This Row],[stock]]</f>
        <v>100</v>
      </c>
      <c r="R900">
        <v>0</v>
      </c>
      <c r="S900">
        <f>stand_validation_1cycle2[[#This Row],[aws]]</f>
        <v>572.720947265625</v>
      </c>
      <c r="T900">
        <f>stand_validation_1cycle2[[#This Row],[percent_tree_cover]]*100</f>
        <v>7.7955773731536198</v>
      </c>
    </row>
    <row r="901" spans="1:20" x14ac:dyDescent="0.2">
      <c r="A901">
        <v>1</v>
      </c>
      <c r="B901" t="s">
        <v>919</v>
      </c>
      <c r="C901">
        <v>39.13055555555556</v>
      </c>
      <c r="D901">
        <v>970.13166550429003</v>
      </c>
      <c r="E901">
        <v>8.4521345920326691</v>
      </c>
      <c r="F901">
        <v>28.1615538285714</v>
      </c>
      <c r="G901">
        <v>100</v>
      </c>
      <c r="H901">
        <v>569.115234375</v>
      </c>
      <c r="I901">
        <v>8.4211915121136294E-2</v>
      </c>
      <c r="K901" s="1" t="str">
        <f>TEXT(stand_validation_1cycle2[[#This Row],[stand_age]], ".0")</f>
        <v>39.1</v>
      </c>
      <c r="L901" s="1" t="str">
        <f t="shared" si="14"/>
        <v>"39.1"</v>
      </c>
      <c r="M901">
        <v>100</v>
      </c>
      <c r="N901">
        <f>0.029*stand_validation_1cycle2[[#This Row],[stand_level_biomass]]</f>
        <v>28.133818299624412</v>
      </c>
      <c r="O901">
        <f>0.213*stand_validation_1cycle2[[#This Row],[stand_level_biomass]]</f>
        <v>206.63804475241378</v>
      </c>
      <c r="P901">
        <f>0.571*stand_validation_1cycle2[[#This Row],[stand_level_biomass]]</f>
        <v>553.94518100294954</v>
      </c>
      <c r="Q901">
        <f>stand_validation_1cycle2[[#This Row],[stock]]</f>
        <v>100</v>
      </c>
      <c r="R901">
        <v>0</v>
      </c>
      <c r="S901">
        <f>stand_validation_1cycle2[[#This Row],[aws]]</f>
        <v>569.115234375</v>
      </c>
      <c r="T901">
        <f>stand_validation_1cycle2[[#This Row],[percent_tree_cover]]*100</f>
        <v>8.42119151211363</v>
      </c>
    </row>
    <row r="902" spans="1:20" x14ac:dyDescent="0.2">
      <c r="A902">
        <v>1</v>
      </c>
      <c r="B902" t="s">
        <v>920</v>
      </c>
      <c r="C902">
        <v>34.64861111111113</v>
      </c>
      <c r="D902">
        <v>735.05169140474402</v>
      </c>
      <c r="E902">
        <v>6.6688794226589696</v>
      </c>
      <c r="F902">
        <v>24.933507657142801</v>
      </c>
      <c r="G902">
        <v>100</v>
      </c>
      <c r="H902">
        <v>566.72247314453102</v>
      </c>
      <c r="I902">
        <v>6.64598072733283E-2</v>
      </c>
      <c r="K902" s="1" t="str">
        <f>TEXT(stand_validation_1cycle2[[#This Row],[stand_age]], ".0")</f>
        <v>34.6</v>
      </c>
      <c r="L902" s="1" t="str">
        <f t="shared" si="14"/>
        <v>"34.6"</v>
      </c>
      <c r="M902">
        <v>100</v>
      </c>
      <c r="N902">
        <f>0.029*stand_validation_1cycle2[[#This Row],[stand_level_biomass]]</f>
        <v>21.316499050737576</v>
      </c>
      <c r="O902">
        <f>0.213*stand_validation_1cycle2[[#This Row],[stand_level_biomass]]</f>
        <v>156.56601026921047</v>
      </c>
      <c r="P902">
        <f>0.571*stand_validation_1cycle2[[#This Row],[stand_level_biomass]]</f>
        <v>419.71451579210878</v>
      </c>
      <c r="Q902">
        <f>stand_validation_1cycle2[[#This Row],[stock]]</f>
        <v>100</v>
      </c>
      <c r="R902">
        <v>0</v>
      </c>
      <c r="S902">
        <f>stand_validation_1cycle2[[#This Row],[aws]]</f>
        <v>566.72247314453102</v>
      </c>
      <c r="T902">
        <f>stand_validation_1cycle2[[#This Row],[percent_tree_cover]]*100</f>
        <v>6.6459807273328302</v>
      </c>
    </row>
    <row r="903" spans="1:20" x14ac:dyDescent="0.2">
      <c r="A903">
        <v>1</v>
      </c>
      <c r="B903" t="s">
        <v>921</v>
      </c>
      <c r="C903">
        <v>39.931557846506308</v>
      </c>
      <c r="D903">
        <v>1015.55030781011</v>
      </c>
      <c r="E903">
        <v>8.5745820926971508</v>
      </c>
      <c r="F903">
        <v>28.741686244477101</v>
      </c>
      <c r="G903">
        <v>97</v>
      </c>
      <c r="H903">
        <v>575.16595458984295</v>
      </c>
      <c r="I903">
        <v>8.4909860259557504E-2</v>
      </c>
      <c r="K903" s="1" t="str">
        <f>TEXT(stand_validation_1cycle2[[#This Row],[stand_age]], ".0")</f>
        <v>39.9</v>
      </c>
      <c r="L903" s="1" t="str">
        <f t="shared" si="14"/>
        <v>"39.9"</v>
      </c>
      <c r="M903">
        <v>100</v>
      </c>
      <c r="N903">
        <f>0.029*stand_validation_1cycle2[[#This Row],[stand_level_biomass]]</f>
        <v>29.45095892649319</v>
      </c>
      <c r="O903">
        <f>0.213*stand_validation_1cycle2[[#This Row],[stand_level_biomass]]</f>
        <v>216.31221556355342</v>
      </c>
      <c r="P903">
        <f>0.571*stand_validation_1cycle2[[#This Row],[stand_level_biomass]]</f>
        <v>579.87922575957271</v>
      </c>
      <c r="Q903">
        <f>stand_validation_1cycle2[[#This Row],[stock]]</f>
        <v>97</v>
      </c>
      <c r="R903">
        <v>0</v>
      </c>
      <c r="S903">
        <f>stand_validation_1cycle2[[#This Row],[aws]]</f>
        <v>575.16595458984295</v>
      </c>
      <c r="T903">
        <f>stand_validation_1cycle2[[#This Row],[percent_tree_cover]]*100</f>
        <v>8.4909860259557508</v>
      </c>
    </row>
    <row r="904" spans="1:20" x14ac:dyDescent="0.2">
      <c r="A904">
        <v>1</v>
      </c>
      <c r="B904" t="s">
        <v>922</v>
      </c>
      <c r="C904">
        <v>40.504166666666684</v>
      </c>
      <c r="D904">
        <v>1049.9925922125101</v>
      </c>
      <c r="E904">
        <v>8.9757948904870997</v>
      </c>
      <c r="F904">
        <v>29.212103434343401</v>
      </c>
      <c r="G904">
        <v>99</v>
      </c>
      <c r="H904">
        <v>566.72247314453102</v>
      </c>
      <c r="I904">
        <v>8.9014348071651594E-2</v>
      </c>
      <c r="K904" s="1" t="str">
        <f>TEXT(stand_validation_1cycle2[[#This Row],[stand_age]], ".0")</f>
        <v>40.5</v>
      </c>
      <c r="L904" s="1" t="str">
        <f t="shared" si="14"/>
        <v>"40.5"</v>
      </c>
      <c r="M904">
        <v>100</v>
      </c>
      <c r="N904">
        <f>0.029*stand_validation_1cycle2[[#This Row],[stand_level_biomass]]</f>
        <v>30.449785174162795</v>
      </c>
      <c r="O904">
        <f>0.213*stand_validation_1cycle2[[#This Row],[stand_level_biomass]]</f>
        <v>223.64842214126463</v>
      </c>
      <c r="P904">
        <f>0.571*stand_validation_1cycle2[[#This Row],[stand_level_biomass]]</f>
        <v>599.54577015334326</v>
      </c>
      <c r="Q904">
        <f>stand_validation_1cycle2[[#This Row],[stock]]</f>
        <v>99</v>
      </c>
      <c r="R904">
        <v>0</v>
      </c>
      <c r="S904">
        <f>stand_validation_1cycle2[[#This Row],[aws]]</f>
        <v>566.72247314453102</v>
      </c>
      <c r="T904">
        <f>stand_validation_1cycle2[[#This Row],[percent_tree_cover]]*100</f>
        <v>8.9014348071651597</v>
      </c>
    </row>
    <row r="905" spans="1:20" x14ac:dyDescent="0.2">
      <c r="A905">
        <v>1</v>
      </c>
      <c r="B905" t="s">
        <v>923</v>
      </c>
      <c r="C905">
        <v>38.493055555555564</v>
      </c>
      <c r="D905">
        <v>934.03582458164794</v>
      </c>
      <c r="E905">
        <v>8.1557072610087094</v>
      </c>
      <c r="F905">
        <v>27.699736457142802</v>
      </c>
      <c r="G905">
        <v>100</v>
      </c>
      <c r="H905">
        <v>570.63140869140602</v>
      </c>
      <c r="I905">
        <v>8.1247814037555599E-2</v>
      </c>
      <c r="K905" s="1" t="str">
        <f>TEXT(stand_validation_1cycle2[[#This Row],[stand_age]], ".0")</f>
        <v>38.5</v>
      </c>
      <c r="L905" s="1" t="str">
        <f t="shared" si="14"/>
        <v>"38.5"</v>
      </c>
      <c r="M905">
        <v>100</v>
      </c>
      <c r="N905">
        <f>0.029*stand_validation_1cycle2[[#This Row],[stand_level_biomass]]</f>
        <v>27.08703891286779</v>
      </c>
      <c r="O905">
        <f>0.213*stand_validation_1cycle2[[#This Row],[stand_level_biomass]]</f>
        <v>198.949630635891</v>
      </c>
      <c r="P905">
        <f>0.571*stand_validation_1cycle2[[#This Row],[stand_level_biomass]]</f>
        <v>533.33445583612092</v>
      </c>
      <c r="Q905">
        <f>stand_validation_1cycle2[[#This Row],[stock]]</f>
        <v>100</v>
      </c>
      <c r="R905">
        <v>0</v>
      </c>
      <c r="S905">
        <f>stand_validation_1cycle2[[#This Row],[aws]]</f>
        <v>570.63140869140602</v>
      </c>
      <c r="T905">
        <f>stand_validation_1cycle2[[#This Row],[percent_tree_cover]]*100</f>
        <v>8.1247814037555592</v>
      </c>
    </row>
    <row r="906" spans="1:20" x14ac:dyDescent="0.2">
      <c r="A906">
        <v>1</v>
      </c>
      <c r="B906" t="s">
        <v>924</v>
      </c>
      <c r="C906">
        <v>36.787878787878789</v>
      </c>
      <c r="D906">
        <v>738.77270035599997</v>
      </c>
      <c r="E906">
        <v>3.0486407809517</v>
      </c>
      <c r="F906">
        <v>26.4719792207792</v>
      </c>
      <c r="G906">
        <v>44</v>
      </c>
      <c r="H906">
        <v>570.63140869140602</v>
      </c>
      <c r="I906">
        <v>7.2200094761101702E-2</v>
      </c>
      <c r="K906" s="1" t="str">
        <f>TEXT(stand_validation_1cycle2[[#This Row],[stand_age]], ".0")</f>
        <v>36.8</v>
      </c>
      <c r="L906" s="1" t="str">
        <f t="shared" si="14"/>
        <v>"36.8"</v>
      </c>
      <c r="M906">
        <v>100</v>
      </c>
      <c r="N906">
        <f>0.029*stand_validation_1cycle2[[#This Row],[stand_level_biomass]]</f>
        <v>21.424408310324001</v>
      </c>
      <c r="O906">
        <f>0.213*stand_validation_1cycle2[[#This Row],[stand_level_biomass]]</f>
        <v>157.35858517582798</v>
      </c>
      <c r="P906">
        <f>0.571*stand_validation_1cycle2[[#This Row],[stand_level_biomass]]</f>
        <v>421.83921190327595</v>
      </c>
      <c r="Q906">
        <f>stand_validation_1cycle2[[#This Row],[stock]]</f>
        <v>44</v>
      </c>
      <c r="R906">
        <v>0</v>
      </c>
      <c r="S906">
        <f>stand_validation_1cycle2[[#This Row],[aws]]</f>
        <v>570.63140869140602</v>
      </c>
      <c r="T906">
        <f>stand_validation_1cycle2[[#This Row],[percent_tree_cover]]*100</f>
        <v>7.2200094761101701</v>
      </c>
    </row>
    <row r="907" spans="1:20" x14ac:dyDescent="0.2">
      <c r="A907">
        <v>1</v>
      </c>
      <c r="B907" t="s">
        <v>925</v>
      </c>
      <c r="C907">
        <v>39.102320675105481</v>
      </c>
      <c r="D907">
        <v>890.22812692459502</v>
      </c>
      <c r="E907">
        <v>6.3087123182863198</v>
      </c>
      <c r="F907">
        <v>28.1459443024231</v>
      </c>
      <c r="G907">
        <v>79</v>
      </c>
      <c r="H907">
        <v>568.23400878906205</v>
      </c>
      <c r="I907">
        <v>7.6239806969628801E-2</v>
      </c>
      <c r="K907" s="1" t="str">
        <f>TEXT(stand_validation_1cycle2[[#This Row],[stand_age]], ".0")</f>
        <v>39.1</v>
      </c>
      <c r="L907" s="1" t="str">
        <f t="shared" si="14"/>
        <v>"39.1"</v>
      </c>
      <c r="M907">
        <v>100</v>
      </c>
      <c r="N907">
        <f>0.029*stand_validation_1cycle2[[#This Row],[stand_level_biomass]]</f>
        <v>25.816615680813257</v>
      </c>
      <c r="O907">
        <f>0.213*stand_validation_1cycle2[[#This Row],[stand_level_biomass]]</f>
        <v>189.61859103493873</v>
      </c>
      <c r="P907">
        <f>0.571*stand_validation_1cycle2[[#This Row],[stand_level_biomass]]</f>
        <v>508.32026047394373</v>
      </c>
      <c r="Q907">
        <f>stand_validation_1cycle2[[#This Row],[stock]]</f>
        <v>79</v>
      </c>
      <c r="R907">
        <v>0</v>
      </c>
      <c r="S907">
        <f>stand_validation_1cycle2[[#This Row],[aws]]</f>
        <v>568.23400878906205</v>
      </c>
      <c r="T907">
        <f>stand_validation_1cycle2[[#This Row],[percent_tree_cover]]*100</f>
        <v>7.6239806969628798</v>
      </c>
    </row>
    <row r="908" spans="1:20" x14ac:dyDescent="0.2">
      <c r="A908">
        <v>1</v>
      </c>
      <c r="B908" t="s">
        <v>926</v>
      </c>
      <c r="C908">
        <v>35.262205387205391</v>
      </c>
      <c r="D908">
        <v>788.911442338195</v>
      </c>
      <c r="E908">
        <v>4.6567018944053098</v>
      </c>
      <c r="F908">
        <v>25.373526160622198</v>
      </c>
      <c r="G908">
        <v>66</v>
      </c>
      <c r="H908">
        <v>569.97808837890602</v>
      </c>
      <c r="I908">
        <v>7.0701776756163903E-2</v>
      </c>
      <c r="K908" s="1" t="str">
        <f>TEXT(stand_validation_1cycle2[[#This Row],[stand_age]], ".0")</f>
        <v>35.3</v>
      </c>
      <c r="L908" s="1" t="str">
        <f t="shared" si="14"/>
        <v>"35.3"</v>
      </c>
      <c r="M908">
        <v>100</v>
      </c>
      <c r="N908">
        <f>0.029*stand_validation_1cycle2[[#This Row],[stand_level_biomass]]</f>
        <v>22.878431827807656</v>
      </c>
      <c r="O908">
        <f>0.213*stand_validation_1cycle2[[#This Row],[stand_level_biomass]]</f>
        <v>168.03813721803553</v>
      </c>
      <c r="P908">
        <f>0.571*stand_validation_1cycle2[[#This Row],[stand_level_biomass]]</f>
        <v>450.46843357510932</v>
      </c>
      <c r="Q908">
        <f>stand_validation_1cycle2[[#This Row],[stock]]</f>
        <v>66</v>
      </c>
      <c r="R908">
        <v>0</v>
      </c>
      <c r="S908">
        <f>stand_validation_1cycle2[[#This Row],[aws]]</f>
        <v>569.97808837890602</v>
      </c>
      <c r="T908">
        <f>stand_validation_1cycle2[[#This Row],[percent_tree_cover]]*100</f>
        <v>7.0701776756163905</v>
      </c>
    </row>
    <row r="909" spans="1:20" x14ac:dyDescent="0.2">
      <c r="A909">
        <v>1</v>
      </c>
      <c r="B909" t="s">
        <v>927</v>
      </c>
      <c r="C909">
        <v>40.823611111111134</v>
      </c>
      <c r="D909">
        <v>1180.3934642035999</v>
      </c>
      <c r="E909">
        <v>9.8311940213918394</v>
      </c>
      <c r="F909">
        <v>29.379895665549199</v>
      </c>
      <c r="G909">
        <v>100</v>
      </c>
      <c r="H909">
        <v>568.08978271484295</v>
      </c>
      <c r="I909">
        <v>9.7930216411218504E-2</v>
      </c>
      <c r="K909" s="1" t="str">
        <f>TEXT(stand_validation_1cycle2[[#This Row],[stand_age]], ".0")</f>
        <v>40.8</v>
      </c>
      <c r="L909" s="1" t="str">
        <f t="shared" si="14"/>
        <v>"40.8"</v>
      </c>
      <c r="M909">
        <v>100</v>
      </c>
      <c r="N909">
        <f>0.029*stand_validation_1cycle2[[#This Row],[stand_level_biomass]]</f>
        <v>34.231410461904403</v>
      </c>
      <c r="O909">
        <f>0.213*stand_validation_1cycle2[[#This Row],[stand_level_biomass]]</f>
        <v>251.42380787536678</v>
      </c>
      <c r="P909">
        <f>0.571*stand_validation_1cycle2[[#This Row],[stand_level_biomass]]</f>
        <v>674.00466806025554</v>
      </c>
      <c r="Q909">
        <f>stand_validation_1cycle2[[#This Row],[stock]]</f>
        <v>100</v>
      </c>
      <c r="R909">
        <v>0</v>
      </c>
      <c r="S909">
        <f>stand_validation_1cycle2[[#This Row],[aws]]</f>
        <v>568.08978271484295</v>
      </c>
      <c r="T909">
        <f>stand_validation_1cycle2[[#This Row],[percent_tree_cover]]*100</f>
        <v>9.7930216411218503</v>
      </c>
    </row>
    <row r="910" spans="1:20" x14ac:dyDescent="0.2">
      <c r="A910">
        <v>1</v>
      </c>
      <c r="B910" t="s">
        <v>928</v>
      </c>
      <c r="C910">
        <v>34.770482603815942</v>
      </c>
      <c r="D910">
        <v>630.921385971051</v>
      </c>
      <c r="E910">
        <v>6.0208741015772897</v>
      </c>
      <c r="F910">
        <v>25.018499527678198</v>
      </c>
      <c r="G910">
        <v>99</v>
      </c>
      <c r="H910">
        <v>622.66198730468705</v>
      </c>
      <c r="I910">
        <v>6.0157653614239998E-2</v>
      </c>
      <c r="K910" s="1" t="str">
        <f>TEXT(stand_validation_1cycle2[[#This Row],[stand_age]], ".0")</f>
        <v>34.8</v>
      </c>
      <c r="L910" s="1" t="str">
        <f t="shared" si="14"/>
        <v>"34.8"</v>
      </c>
      <c r="M910">
        <v>100</v>
      </c>
      <c r="N910">
        <f>0.029*stand_validation_1cycle2[[#This Row],[stand_level_biomass]]</f>
        <v>18.296720193160478</v>
      </c>
      <c r="O910">
        <f>0.213*stand_validation_1cycle2[[#This Row],[stand_level_biomass]]</f>
        <v>134.38625521183386</v>
      </c>
      <c r="P910">
        <f>0.571*stand_validation_1cycle2[[#This Row],[stand_level_biomass]]</f>
        <v>360.25611138947011</v>
      </c>
      <c r="Q910">
        <f>stand_validation_1cycle2[[#This Row],[stock]]</f>
        <v>99</v>
      </c>
      <c r="R910">
        <v>0</v>
      </c>
      <c r="S910">
        <f>stand_validation_1cycle2[[#This Row],[aws]]</f>
        <v>622.66198730468705</v>
      </c>
      <c r="T910">
        <f>stand_validation_1cycle2[[#This Row],[percent_tree_cover]]*100</f>
        <v>6.0157653614240001</v>
      </c>
    </row>
    <row r="911" spans="1:20" x14ac:dyDescent="0.2">
      <c r="A911">
        <v>1</v>
      </c>
      <c r="B911" t="s">
        <v>929</v>
      </c>
      <c r="C911">
        <v>38.866402116402121</v>
      </c>
      <c r="D911">
        <v>907.95397246842595</v>
      </c>
      <c r="E911">
        <v>5.0664307644809901</v>
      </c>
      <c r="F911">
        <v>27.972501903533999</v>
      </c>
      <c r="G911">
        <v>63</v>
      </c>
      <c r="H911">
        <v>568.08978271484295</v>
      </c>
      <c r="I911">
        <v>8.2018390769105998E-2</v>
      </c>
      <c r="K911" s="1" t="str">
        <f>TEXT(stand_validation_1cycle2[[#This Row],[stand_age]], ".0")</f>
        <v>38.9</v>
      </c>
      <c r="L911" s="1" t="str">
        <f t="shared" si="14"/>
        <v>"38.9"</v>
      </c>
      <c r="M911">
        <v>100</v>
      </c>
      <c r="N911">
        <f>0.029*stand_validation_1cycle2[[#This Row],[stand_level_biomass]]</f>
        <v>26.330665201584353</v>
      </c>
      <c r="O911">
        <f>0.213*stand_validation_1cycle2[[#This Row],[stand_level_biomass]]</f>
        <v>193.39419613577473</v>
      </c>
      <c r="P911">
        <f>0.571*stand_validation_1cycle2[[#This Row],[stand_level_biomass]]</f>
        <v>518.44171827947116</v>
      </c>
      <c r="Q911">
        <f>stand_validation_1cycle2[[#This Row],[stock]]</f>
        <v>63</v>
      </c>
      <c r="R911">
        <v>0</v>
      </c>
      <c r="S911">
        <f>stand_validation_1cycle2[[#This Row],[aws]]</f>
        <v>568.08978271484295</v>
      </c>
      <c r="T911">
        <f>stand_validation_1cycle2[[#This Row],[percent_tree_cover]]*100</f>
        <v>8.2018390769106002</v>
      </c>
    </row>
    <row r="912" spans="1:20" x14ac:dyDescent="0.2">
      <c r="A912">
        <v>1</v>
      </c>
      <c r="B912" t="s">
        <v>930</v>
      </c>
      <c r="C912">
        <v>37.969474969474966</v>
      </c>
      <c r="D912">
        <v>895.82556059487399</v>
      </c>
      <c r="E912">
        <v>7.1525417488460503</v>
      </c>
      <c r="F912">
        <v>27.357500517246802</v>
      </c>
      <c r="G912">
        <v>90</v>
      </c>
      <c r="H912">
        <v>575.25958251953102</v>
      </c>
      <c r="I912">
        <v>7.8393004779443207E-2</v>
      </c>
      <c r="K912" s="1" t="str">
        <f>TEXT(stand_validation_1cycle2[[#This Row],[stand_age]], ".0")</f>
        <v>38.0</v>
      </c>
      <c r="L912" s="1" t="str">
        <f t="shared" si="14"/>
        <v>"38.0"</v>
      </c>
      <c r="M912">
        <v>100</v>
      </c>
      <c r="N912">
        <f>0.029*stand_validation_1cycle2[[#This Row],[stand_level_biomass]]</f>
        <v>25.978941257251346</v>
      </c>
      <c r="O912">
        <f>0.213*stand_validation_1cycle2[[#This Row],[stand_level_biomass]]</f>
        <v>190.81084440670816</v>
      </c>
      <c r="P912">
        <f>0.571*stand_validation_1cycle2[[#This Row],[stand_level_biomass]]</f>
        <v>511.51639509967299</v>
      </c>
      <c r="Q912">
        <f>stand_validation_1cycle2[[#This Row],[stock]]</f>
        <v>90</v>
      </c>
      <c r="R912">
        <v>0</v>
      </c>
      <c r="S912">
        <f>stand_validation_1cycle2[[#This Row],[aws]]</f>
        <v>575.25958251953102</v>
      </c>
      <c r="T912">
        <f>stand_validation_1cycle2[[#This Row],[percent_tree_cover]]*100</f>
        <v>7.8393004779443203</v>
      </c>
    </row>
    <row r="913" spans="1:20" x14ac:dyDescent="0.2">
      <c r="A913">
        <v>1</v>
      </c>
      <c r="B913" t="s">
        <v>931</v>
      </c>
      <c r="C913">
        <v>35.362500000000004</v>
      </c>
      <c r="D913">
        <v>691.27737114548404</v>
      </c>
      <c r="E913">
        <v>6.4901903449117597</v>
      </c>
      <c r="F913">
        <v>25.444969932387799</v>
      </c>
      <c r="G913">
        <v>100</v>
      </c>
      <c r="H913">
        <v>574.45025634765602</v>
      </c>
      <c r="I913">
        <v>6.4675388870414699E-2</v>
      </c>
      <c r="K913" s="1" t="str">
        <f>TEXT(stand_validation_1cycle2[[#This Row],[stand_age]], ".0")</f>
        <v>35.4</v>
      </c>
      <c r="L913" s="1" t="str">
        <f t="shared" si="14"/>
        <v>"35.4"</v>
      </c>
      <c r="M913">
        <v>100</v>
      </c>
      <c r="N913">
        <f>0.029*stand_validation_1cycle2[[#This Row],[stand_level_biomass]]</f>
        <v>20.047043763219037</v>
      </c>
      <c r="O913">
        <f>0.213*stand_validation_1cycle2[[#This Row],[stand_level_biomass]]</f>
        <v>147.2420800539881</v>
      </c>
      <c r="P913">
        <f>0.571*stand_validation_1cycle2[[#This Row],[stand_level_biomass]]</f>
        <v>394.71937892407135</v>
      </c>
      <c r="Q913">
        <f>stand_validation_1cycle2[[#This Row],[stock]]</f>
        <v>100</v>
      </c>
      <c r="R913">
        <v>0</v>
      </c>
      <c r="S913">
        <f>stand_validation_1cycle2[[#This Row],[aws]]</f>
        <v>574.45025634765602</v>
      </c>
      <c r="T913">
        <f>stand_validation_1cycle2[[#This Row],[percent_tree_cover]]*100</f>
        <v>6.4675388870414698</v>
      </c>
    </row>
    <row r="914" spans="1:20" x14ac:dyDescent="0.2">
      <c r="A914">
        <v>1</v>
      </c>
      <c r="B914" t="s">
        <v>932</v>
      </c>
      <c r="C914">
        <v>37.064625850340143</v>
      </c>
      <c r="D914">
        <v>826.60969741845804</v>
      </c>
      <c r="E914">
        <v>7.26991557737498</v>
      </c>
      <c r="F914">
        <v>26.6698460641399</v>
      </c>
      <c r="G914">
        <v>98</v>
      </c>
      <c r="H914">
        <v>578.32214355468705</v>
      </c>
      <c r="I914">
        <v>7.4396633437059906E-2</v>
      </c>
      <c r="K914" s="1" t="str">
        <f>TEXT(stand_validation_1cycle2[[#This Row],[stand_age]], ".0")</f>
        <v>37.1</v>
      </c>
      <c r="L914" s="1" t="str">
        <f t="shared" si="14"/>
        <v>"37.1"</v>
      </c>
      <c r="M914">
        <v>100</v>
      </c>
      <c r="N914">
        <f>0.029*stand_validation_1cycle2[[#This Row],[stand_level_biomass]]</f>
        <v>23.971681225135285</v>
      </c>
      <c r="O914">
        <f>0.213*stand_validation_1cycle2[[#This Row],[stand_level_biomass]]</f>
        <v>176.06786555013156</v>
      </c>
      <c r="P914">
        <f>0.571*stand_validation_1cycle2[[#This Row],[stand_level_biomass]]</f>
        <v>471.99413722593948</v>
      </c>
      <c r="Q914">
        <f>stand_validation_1cycle2[[#This Row],[stock]]</f>
        <v>98</v>
      </c>
      <c r="R914">
        <v>0</v>
      </c>
      <c r="S914">
        <f>stand_validation_1cycle2[[#This Row],[aws]]</f>
        <v>578.32214355468705</v>
      </c>
      <c r="T914">
        <f>stand_validation_1cycle2[[#This Row],[percent_tree_cover]]*100</f>
        <v>7.4396633437059903</v>
      </c>
    </row>
    <row r="915" spans="1:20" x14ac:dyDescent="0.2">
      <c r="A915">
        <v>1</v>
      </c>
      <c r="B915" t="s">
        <v>933</v>
      </c>
      <c r="C915">
        <v>38.821150097465903</v>
      </c>
      <c r="D915">
        <v>783.26314228577996</v>
      </c>
      <c r="E915">
        <v>4.2196160355021801</v>
      </c>
      <c r="F915">
        <v>27.937819348370901</v>
      </c>
      <c r="G915">
        <v>57</v>
      </c>
      <c r="H915">
        <v>540</v>
      </c>
      <c r="I915">
        <v>6.9489994481340397E-2</v>
      </c>
      <c r="K915" s="1" t="str">
        <f>TEXT(stand_validation_1cycle2[[#This Row],[stand_age]], ".0")</f>
        <v>38.8</v>
      </c>
      <c r="L915" s="1" t="str">
        <f t="shared" si="14"/>
        <v>"38.8"</v>
      </c>
      <c r="M915">
        <v>100</v>
      </c>
      <c r="N915">
        <f>0.029*stand_validation_1cycle2[[#This Row],[stand_level_biomass]]</f>
        <v>22.714631126287621</v>
      </c>
      <c r="O915">
        <f>0.213*stand_validation_1cycle2[[#This Row],[stand_level_biomass]]</f>
        <v>166.83504930687113</v>
      </c>
      <c r="P915">
        <f>0.571*stand_validation_1cycle2[[#This Row],[stand_level_biomass]]</f>
        <v>447.24325424518031</v>
      </c>
      <c r="Q915">
        <f>stand_validation_1cycle2[[#This Row],[stock]]</f>
        <v>57</v>
      </c>
      <c r="R915">
        <v>0</v>
      </c>
      <c r="S915">
        <f>stand_validation_1cycle2[[#This Row],[aws]]</f>
        <v>540</v>
      </c>
      <c r="T915">
        <f>stand_validation_1cycle2[[#This Row],[percent_tree_cover]]*100</f>
        <v>6.9489994481340398</v>
      </c>
    </row>
    <row r="916" spans="1:20" x14ac:dyDescent="0.2">
      <c r="A916">
        <v>1</v>
      </c>
      <c r="B916" t="s">
        <v>934</v>
      </c>
      <c r="C916">
        <v>36.744292237442927</v>
      </c>
      <c r="D916">
        <v>742.52055408636795</v>
      </c>
      <c r="E916">
        <v>5.0838650329120796</v>
      </c>
      <c r="F916">
        <v>26.4410761643835</v>
      </c>
      <c r="G916">
        <v>73</v>
      </c>
      <c r="H916">
        <v>617.08349609375</v>
      </c>
      <c r="I916">
        <v>6.8223027134549294E-2</v>
      </c>
      <c r="K916" s="1" t="str">
        <f>TEXT(stand_validation_1cycle2[[#This Row],[stand_age]], ".0")</f>
        <v>36.7</v>
      </c>
      <c r="L916" s="1" t="str">
        <f t="shared" si="14"/>
        <v>"36.7"</v>
      </c>
      <c r="M916">
        <v>100</v>
      </c>
      <c r="N916">
        <f>0.029*stand_validation_1cycle2[[#This Row],[stand_level_biomass]]</f>
        <v>21.533096068504673</v>
      </c>
      <c r="O916">
        <f>0.213*stand_validation_1cycle2[[#This Row],[stand_level_biomass]]</f>
        <v>158.15687802039636</v>
      </c>
      <c r="P916">
        <f>0.571*stand_validation_1cycle2[[#This Row],[stand_level_biomass]]</f>
        <v>423.97923638331605</v>
      </c>
      <c r="Q916">
        <f>stand_validation_1cycle2[[#This Row],[stock]]</f>
        <v>73</v>
      </c>
      <c r="R916">
        <v>0</v>
      </c>
      <c r="S916">
        <f>stand_validation_1cycle2[[#This Row],[aws]]</f>
        <v>617.08349609375</v>
      </c>
      <c r="T916">
        <f>stand_validation_1cycle2[[#This Row],[percent_tree_cover]]*100</f>
        <v>6.8223027134549294</v>
      </c>
    </row>
    <row r="917" spans="1:20" x14ac:dyDescent="0.2">
      <c r="A917">
        <v>1</v>
      </c>
      <c r="B917" t="s">
        <v>935</v>
      </c>
      <c r="C917">
        <v>34.342089371980698</v>
      </c>
      <c r="D917">
        <v>716.70399946882799</v>
      </c>
      <c r="E917">
        <v>5.9811266713240698</v>
      </c>
      <c r="F917">
        <v>24.7843883202511</v>
      </c>
      <c r="G917">
        <v>91</v>
      </c>
      <c r="H917">
        <v>567.23937988281205</v>
      </c>
      <c r="I917">
        <v>6.3557325454699803E-2</v>
      </c>
      <c r="K917" s="1" t="str">
        <f>TEXT(stand_validation_1cycle2[[#This Row],[stand_age]], ".0")</f>
        <v>34.3</v>
      </c>
      <c r="L917" s="1" t="str">
        <f t="shared" si="14"/>
        <v>"34.3"</v>
      </c>
      <c r="M917">
        <v>100</v>
      </c>
      <c r="N917">
        <f>0.029*stand_validation_1cycle2[[#This Row],[stand_level_biomass]]</f>
        <v>20.784415984596013</v>
      </c>
      <c r="O917">
        <f>0.213*stand_validation_1cycle2[[#This Row],[stand_level_biomass]]</f>
        <v>152.65795188686036</v>
      </c>
      <c r="P917">
        <f>0.571*stand_validation_1cycle2[[#This Row],[stand_level_biomass]]</f>
        <v>409.23798369670072</v>
      </c>
      <c r="Q917">
        <f>stand_validation_1cycle2[[#This Row],[stock]]</f>
        <v>91</v>
      </c>
      <c r="R917">
        <v>0</v>
      </c>
      <c r="S917">
        <f>stand_validation_1cycle2[[#This Row],[aws]]</f>
        <v>567.23937988281205</v>
      </c>
      <c r="T917">
        <f>stand_validation_1cycle2[[#This Row],[percent_tree_cover]]*100</f>
        <v>6.35573254546998</v>
      </c>
    </row>
    <row r="918" spans="1:20" x14ac:dyDescent="0.2">
      <c r="A918">
        <v>1</v>
      </c>
      <c r="B918" t="s">
        <v>936</v>
      </c>
      <c r="C918">
        <v>38.987945492662469</v>
      </c>
      <c r="D918">
        <v>1059.2576178069801</v>
      </c>
      <c r="E918">
        <v>4.7420848849427397</v>
      </c>
      <c r="F918">
        <v>28.058617358490501</v>
      </c>
      <c r="G918">
        <v>53</v>
      </c>
      <c r="H918">
        <v>567.23937988281205</v>
      </c>
      <c r="I918">
        <v>9.1820179452633294E-2</v>
      </c>
      <c r="K918" s="1" t="str">
        <f>TEXT(stand_validation_1cycle2[[#This Row],[stand_age]], ".0")</f>
        <v>39.0</v>
      </c>
      <c r="L918" s="1" t="str">
        <f t="shared" si="14"/>
        <v>"39.0"</v>
      </c>
      <c r="M918">
        <v>100</v>
      </c>
      <c r="N918">
        <f>0.029*stand_validation_1cycle2[[#This Row],[stand_level_biomass]]</f>
        <v>30.718470916402424</v>
      </c>
      <c r="O918">
        <f>0.213*stand_validation_1cycle2[[#This Row],[stand_level_biomass]]</f>
        <v>225.62187259288675</v>
      </c>
      <c r="P918">
        <f>0.571*stand_validation_1cycle2[[#This Row],[stand_level_biomass]]</f>
        <v>604.83609976778553</v>
      </c>
      <c r="Q918">
        <f>stand_validation_1cycle2[[#This Row],[stock]]</f>
        <v>53</v>
      </c>
      <c r="R918">
        <v>0</v>
      </c>
      <c r="S918">
        <f>stand_validation_1cycle2[[#This Row],[aws]]</f>
        <v>567.23937988281205</v>
      </c>
      <c r="T918">
        <f>stand_validation_1cycle2[[#This Row],[percent_tree_cover]]*100</f>
        <v>9.182017945263329</v>
      </c>
    </row>
    <row r="919" spans="1:20" x14ac:dyDescent="0.2">
      <c r="A919">
        <v>1</v>
      </c>
      <c r="B919" t="s">
        <v>937</v>
      </c>
      <c r="C919">
        <v>35.710317460317469</v>
      </c>
      <c r="D919">
        <v>834.08013508086106</v>
      </c>
      <c r="E919">
        <v>5.1328691659191001</v>
      </c>
      <c r="F919">
        <v>25.6973263673469</v>
      </c>
      <c r="G919">
        <v>70</v>
      </c>
      <c r="H919">
        <v>572.96057128906205</v>
      </c>
      <c r="I919">
        <v>7.3033955075691701E-2</v>
      </c>
      <c r="K919" s="1" t="str">
        <f>TEXT(stand_validation_1cycle2[[#This Row],[stand_age]], ".0")</f>
        <v>35.7</v>
      </c>
      <c r="L919" s="1" t="str">
        <f t="shared" si="14"/>
        <v>"35.7"</v>
      </c>
      <c r="M919">
        <v>100</v>
      </c>
      <c r="N919">
        <f>0.029*stand_validation_1cycle2[[#This Row],[stand_level_biomass]]</f>
        <v>24.18832391734497</v>
      </c>
      <c r="O919">
        <f>0.213*stand_validation_1cycle2[[#This Row],[stand_level_biomass]]</f>
        <v>177.65906877222341</v>
      </c>
      <c r="P919">
        <f>0.571*stand_validation_1cycle2[[#This Row],[stand_level_biomass]]</f>
        <v>476.25975713117163</v>
      </c>
      <c r="Q919">
        <f>stand_validation_1cycle2[[#This Row],[stock]]</f>
        <v>70</v>
      </c>
      <c r="R919">
        <v>0</v>
      </c>
      <c r="S919">
        <f>stand_validation_1cycle2[[#This Row],[aws]]</f>
        <v>572.96057128906205</v>
      </c>
      <c r="T919">
        <f>stand_validation_1cycle2[[#This Row],[percent_tree_cover]]*100</f>
        <v>7.3033955075691699</v>
      </c>
    </row>
    <row r="920" spans="1:20" x14ac:dyDescent="0.2">
      <c r="A920">
        <v>1</v>
      </c>
      <c r="B920" t="s">
        <v>938</v>
      </c>
      <c r="C920">
        <v>34.254208754208754</v>
      </c>
      <c r="D920">
        <v>729.91340673293598</v>
      </c>
      <c r="E920">
        <v>6.5253950321878902</v>
      </c>
      <c r="F920">
        <v>24.642919711399699</v>
      </c>
      <c r="G920">
        <v>99</v>
      </c>
      <c r="H920">
        <v>573.44451904296795</v>
      </c>
      <c r="I920">
        <v>6.4901479266331594E-2</v>
      </c>
      <c r="K920" s="1" t="str">
        <f>TEXT(stand_validation_1cycle2[[#This Row],[stand_age]], ".0")</f>
        <v>34.3</v>
      </c>
      <c r="L920" s="1" t="str">
        <f t="shared" si="14"/>
        <v>"34.3"</v>
      </c>
      <c r="M920">
        <v>100</v>
      </c>
      <c r="N920">
        <f>0.029*stand_validation_1cycle2[[#This Row],[stand_level_biomass]]</f>
        <v>21.167488795255146</v>
      </c>
      <c r="O920">
        <f>0.213*stand_validation_1cycle2[[#This Row],[stand_level_biomass]]</f>
        <v>155.47155563411536</v>
      </c>
      <c r="P920">
        <f>0.571*stand_validation_1cycle2[[#This Row],[stand_level_biomass]]</f>
        <v>416.78055524450639</v>
      </c>
      <c r="Q920">
        <f>stand_validation_1cycle2[[#This Row],[stock]]</f>
        <v>99</v>
      </c>
      <c r="R920">
        <v>0</v>
      </c>
      <c r="S920">
        <f>stand_validation_1cycle2[[#This Row],[aws]]</f>
        <v>573.44451904296795</v>
      </c>
      <c r="T920">
        <f>stand_validation_1cycle2[[#This Row],[percent_tree_cover]]*100</f>
        <v>6.490147926633159</v>
      </c>
    </row>
    <row r="921" spans="1:20" x14ac:dyDescent="0.2">
      <c r="A921">
        <v>1</v>
      </c>
      <c r="B921" t="s">
        <v>939</v>
      </c>
      <c r="C921">
        <v>40.166105499438849</v>
      </c>
      <c r="D921">
        <v>1003.37223134796</v>
      </c>
      <c r="E921">
        <v>8.6615955698217899</v>
      </c>
      <c r="F921">
        <v>28.901753236151599</v>
      </c>
      <c r="G921">
        <v>98</v>
      </c>
      <c r="H921">
        <v>567.36633300781205</v>
      </c>
      <c r="I921">
        <v>8.5355568891379296E-2</v>
      </c>
      <c r="K921" s="1" t="str">
        <f>TEXT(stand_validation_1cycle2[[#This Row],[stand_age]], ".0")</f>
        <v>40.2</v>
      </c>
      <c r="L921" s="1" t="str">
        <f t="shared" si="14"/>
        <v>"40.2"</v>
      </c>
      <c r="M921">
        <v>100</v>
      </c>
      <c r="N921">
        <f>0.029*stand_validation_1cycle2[[#This Row],[stand_level_biomass]]</f>
        <v>29.097794709090842</v>
      </c>
      <c r="O921">
        <f>0.213*stand_validation_1cycle2[[#This Row],[stand_level_biomass]]</f>
        <v>213.71828527711548</v>
      </c>
      <c r="P921">
        <f>0.571*stand_validation_1cycle2[[#This Row],[stand_level_biomass]]</f>
        <v>572.92554409968511</v>
      </c>
      <c r="Q921">
        <f>stand_validation_1cycle2[[#This Row],[stock]]</f>
        <v>98</v>
      </c>
      <c r="R921">
        <v>0</v>
      </c>
      <c r="S921">
        <f>stand_validation_1cycle2[[#This Row],[aws]]</f>
        <v>567.36633300781205</v>
      </c>
      <c r="T921">
        <f>stand_validation_1cycle2[[#This Row],[percent_tree_cover]]*100</f>
        <v>8.5355568891379292</v>
      </c>
    </row>
    <row r="922" spans="1:20" x14ac:dyDescent="0.2">
      <c r="A922">
        <v>1</v>
      </c>
      <c r="B922" t="s">
        <v>940</v>
      </c>
      <c r="C922">
        <v>36.305555555555571</v>
      </c>
      <c r="D922">
        <v>796.41903135035795</v>
      </c>
      <c r="E922">
        <v>7.1575062506368896</v>
      </c>
      <c r="F922">
        <v>26.124143542857102</v>
      </c>
      <c r="G922">
        <v>100</v>
      </c>
      <c r="H922">
        <v>570.40130615234295</v>
      </c>
      <c r="I922">
        <v>7.1316380422979594E-2</v>
      </c>
      <c r="K922" s="1" t="str">
        <f>TEXT(stand_validation_1cycle2[[#This Row],[stand_age]], ".0")</f>
        <v>36.3</v>
      </c>
      <c r="L922" s="1" t="str">
        <f t="shared" si="14"/>
        <v>"36.3"</v>
      </c>
      <c r="M922">
        <v>100</v>
      </c>
      <c r="N922">
        <f>0.029*stand_validation_1cycle2[[#This Row],[stand_level_biomass]]</f>
        <v>23.096151909160383</v>
      </c>
      <c r="O922">
        <f>0.213*stand_validation_1cycle2[[#This Row],[stand_level_biomass]]</f>
        <v>169.63725367762623</v>
      </c>
      <c r="P922">
        <f>0.571*stand_validation_1cycle2[[#This Row],[stand_level_biomass]]</f>
        <v>454.75526690105437</v>
      </c>
      <c r="Q922">
        <f>stand_validation_1cycle2[[#This Row],[stock]]</f>
        <v>100</v>
      </c>
      <c r="R922">
        <v>0</v>
      </c>
      <c r="S922">
        <f>stand_validation_1cycle2[[#This Row],[aws]]</f>
        <v>570.40130615234295</v>
      </c>
      <c r="T922">
        <f>stand_validation_1cycle2[[#This Row],[percent_tree_cover]]*100</f>
        <v>7.1316380422979595</v>
      </c>
    </row>
    <row r="923" spans="1:20" x14ac:dyDescent="0.2">
      <c r="A923">
        <v>1</v>
      </c>
      <c r="B923" t="s">
        <v>941</v>
      </c>
      <c r="C923">
        <v>37.429166666666667</v>
      </c>
      <c r="D923">
        <v>924.23180036682595</v>
      </c>
      <c r="E923">
        <v>8.0425706555713106</v>
      </c>
      <c r="F923">
        <v>26.9359362285714</v>
      </c>
      <c r="G923">
        <v>100</v>
      </c>
      <c r="H923">
        <v>571.73529052734295</v>
      </c>
      <c r="I923">
        <v>8.0130400977433597E-2</v>
      </c>
      <c r="K923" s="1" t="str">
        <f>TEXT(stand_validation_1cycle2[[#This Row],[stand_age]], ".0")</f>
        <v>37.4</v>
      </c>
      <c r="L923" s="1" t="str">
        <f t="shared" si="14"/>
        <v>"37.4"</v>
      </c>
      <c r="M923">
        <v>100</v>
      </c>
      <c r="N923">
        <f>0.029*stand_validation_1cycle2[[#This Row],[stand_level_biomass]]</f>
        <v>26.802722210637953</v>
      </c>
      <c r="O923">
        <f>0.213*stand_validation_1cycle2[[#This Row],[stand_level_biomass]]</f>
        <v>196.86137347813391</v>
      </c>
      <c r="P923">
        <f>0.571*stand_validation_1cycle2[[#This Row],[stand_level_biomass]]</f>
        <v>527.7363580094576</v>
      </c>
      <c r="Q923">
        <f>stand_validation_1cycle2[[#This Row],[stock]]</f>
        <v>100</v>
      </c>
      <c r="R923">
        <v>0</v>
      </c>
      <c r="S923">
        <f>stand_validation_1cycle2[[#This Row],[aws]]</f>
        <v>571.73529052734295</v>
      </c>
      <c r="T923">
        <f>stand_validation_1cycle2[[#This Row],[percent_tree_cover]]*100</f>
        <v>8.0130400977433602</v>
      </c>
    </row>
    <row r="924" spans="1:20" x14ac:dyDescent="0.2">
      <c r="A924">
        <v>1</v>
      </c>
      <c r="B924" t="s">
        <v>942</v>
      </c>
      <c r="C924">
        <v>37.197222222222223</v>
      </c>
      <c r="D924">
        <v>896.10178486683196</v>
      </c>
      <c r="E924">
        <v>7.8422634933765902</v>
      </c>
      <c r="F924">
        <v>26.7678562285714</v>
      </c>
      <c r="G924">
        <v>100</v>
      </c>
      <c r="H924">
        <v>567.18762207031205</v>
      </c>
      <c r="I924">
        <v>7.8134500635417103E-2</v>
      </c>
      <c r="K924" s="1" t="str">
        <f>TEXT(stand_validation_1cycle2[[#This Row],[stand_age]], ".0")</f>
        <v>37.2</v>
      </c>
      <c r="L924" s="1" t="str">
        <f t="shared" si="14"/>
        <v>"37.2"</v>
      </c>
      <c r="M924">
        <v>100</v>
      </c>
      <c r="N924">
        <f>0.029*stand_validation_1cycle2[[#This Row],[stand_level_biomass]]</f>
        <v>25.98695176113813</v>
      </c>
      <c r="O924">
        <f>0.213*stand_validation_1cycle2[[#This Row],[stand_level_biomass]]</f>
        <v>190.8696801766352</v>
      </c>
      <c r="P924">
        <f>0.571*stand_validation_1cycle2[[#This Row],[stand_level_biomass]]</f>
        <v>511.67411915896099</v>
      </c>
      <c r="Q924">
        <f>stand_validation_1cycle2[[#This Row],[stock]]</f>
        <v>100</v>
      </c>
      <c r="R924">
        <v>0</v>
      </c>
      <c r="S924">
        <f>stand_validation_1cycle2[[#This Row],[aws]]</f>
        <v>567.18762207031205</v>
      </c>
      <c r="T924">
        <f>stand_validation_1cycle2[[#This Row],[percent_tree_cover]]*100</f>
        <v>7.8134500635417101</v>
      </c>
    </row>
    <row r="925" spans="1:20" x14ac:dyDescent="0.2">
      <c r="A925">
        <v>1</v>
      </c>
      <c r="B925" t="s">
        <v>943</v>
      </c>
      <c r="C925">
        <v>34.862500000000033</v>
      </c>
      <c r="D925">
        <v>682.61146633761496</v>
      </c>
      <c r="E925">
        <v>6.3807136949157899</v>
      </c>
      <c r="F925">
        <v>25.088857828571399</v>
      </c>
      <c r="G925">
        <v>100</v>
      </c>
      <c r="H925">
        <v>568.96154785156205</v>
      </c>
      <c r="I925">
        <v>6.36034935345825E-2</v>
      </c>
      <c r="K925" s="1" t="str">
        <f>TEXT(stand_validation_1cycle2[[#This Row],[stand_age]], ".0")</f>
        <v>34.9</v>
      </c>
      <c r="L925" s="1" t="str">
        <f t="shared" si="14"/>
        <v>"34.9"</v>
      </c>
      <c r="M925">
        <v>100</v>
      </c>
      <c r="N925">
        <f>0.029*stand_validation_1cycle2[[#This Row],[stand_level_biomass]]</f>
        <v>19.795732523790836</v>
      </c>
      <c r="O925">
        <f>0.213*stand_validation_1cycle2[[#This Row],[stand_level_biomass]]</f>
        <v>145.39624232991198</v>
      </c>
      <c r="P925">
        <f>0.571*stand_validation_1cycle2[[#This Row],[stand_level_biomass]]</f>
        <v>389.77114727877813</v>
      </c>
      <c r="Q925">
        <f>stand_validation_1cycle2[[#This Row],[stock]]</f>
        <v>100</v>
      </c>
      <c r="R925">
        <v>0</v>
      </c>
      <c r="S925">
        <f>stand_validation_1cycle2[[#This Row],[aws]]</f>
        <v>568.96154785156205</v>
      </c>
      <c r="T925">
        <f>stand_validation_1cycle2[[#This Row],[percent_tree_cover]]*100</f>
        <v>6.3603493534582505</v>
      </c>
    </row>
    <row r="926" spans="1:20" x14ac:dyDescent="0.2">
      <c r="A926">
        <v>1</v>
      </c>
      <c r="B926" t="s">
        <v>944</v>
      </c>
      <c r="C926">
        <v>38.418055555555569</v>
      </c>
      <c r="D926">
        <v>894.51992381619004</v>
      </c>
      <c r="E926">
        <v>7.8988003801687503</v>
      </c>
      <c r="F926">
        <v>27.731061010101001</v>
      </c>
      <c r="G926">
        <v>99</v>
      </c>
      <c r="H926">
        <v>567.400634765625</v>
      </c>
      <c r="I926">
        <v>7.8410608631159298E-2</v>
      </c>
      <c r="K926" s="1" t="str">
        <f>TEXT(stand_validation_1cycle2[[#This Row],[stand_age]], ".0")</f>
        <v>38.4</v>
      </c>
      <c r="L926" s="1" t="str">
        <f t="shared" si="14"/>
        <v>"38.4"</v>
      </c>
      <c r="M926">
        <v>100</v>
      </c>
      <c r="N926">
        <f>0.029*stand_validation_1cycle2[[#This Row],[stand_level_biomass]]</f>
        <v>25.941077790669514</v>
      </c>
      <c r="O926">
        <f>0.213*stand_validation_1cycle2[[#This Row],[stand_level_biomass]]</f>
        <v>190.53274377284848</v>
      </c>
      <c r="P926">
        <f>0.571*stand_validation_1cycle2[[#This Row],[stand_level_biomass]]</f>
        <v>510.77087649904445</v>
      </c>
      <c r="Q926">
        <f>stand_validation_1cycle2[[#This Row],[stock]]</f>
        <v>99</v>
      </c>
      <c r="R926">
        <v>0</v>
      </c>
      <c r="S926">
        <f>stand_validation_1cycle2[[#This Row],[aws]]</f>
        <v>567.400634765625</v>
      </c>
      <c r="T926">
        <f>stand_validation_1cycle2[[#This Row],[percent_tree_cover]]*100</f>
        <v>7.8410608631159295</v>
      </c>
    </row>
    <row r="927" spans="1:20" x14ac:dyDescent="0.2">
      <c r="A927">
        <v>1</v>
      </c>
      <c r="B927" t="s">
        <v>945</v>
      </c>
      <c r="C927">
        <v>39.236111111111114</v>
      </c>
      <c r="D927">
        <v>1035.8533838660601</v>
      </c>
      <c r="E927">
        <v>8.8410700457323905</v>
      </c>
      <c r="F927">
        <v>28.2348132571428</v>
      </c>
      <c r="G927">
        <v>100</v>
      </c>
      <c r="H927">
        <v>576.06823730468705</v>
      </c>
      <c r="I927">
        <v>8.8073979920652801E-2</v>
      </c>
      <c r="K927" s="1" t="str">
        <f>TEXT(stand_validation_1cycle2[[#This Row],[stand_age]], ".0")</f>
        <v>39.2</v>
      </c>
      <c r="L927" s="1" t="str">
        <f t="shared" si="14"/>
        <v>"39.2"</v>
      </c>
      <c r="M927">
        <v>100</v>
      </c>
      <c r="N927">
        <f>0.029*stand_validation_1cycle2[[#This Row],[stand_level_biomass]]</f>
        <v>30.039748132115744</v>
      </c>
      <c r="O927">
        <f>0.213*stand_validation_1cycle2[[#This Row],[stand_level_biomass]]</f>
        <v>220.63677076347079</v>
      </c>
      <c r="P927">
        <f>0.571*stand_validation_1cycle2[[#This Row],[stand_level_biomass]]</f>
        <v>591.47228218752025</v>
      </c>
      <c r="Q927">
        <f>stand_validation_1cycle2[[#This Row],[stock]]</f>
        <v>100</v>
      </c>
      <c r="R927">
        <v>0</v>
      </c>
      <c r="S927">
        <f>stand_validation_1cycle2[[#This Row],[aws]]</f>
        <v>576.06823730468705</v>
      </c>
      <c r="T927">
        <f>stand_validation_1cycle2[[#This Row],[percent_tree_cover]]*100</f>
        <v>8.8073979920652796</v>
      </c>
    </row>
    <row r="928" spans="1:20" x14ac:dyDescent="0.2">
      <c r="A928">
        <v>1</v>
      </c>
      <c r="B928" t="s">
        <v>946</v>
      </c>
      <c r="C928">
        <v>36.94444444444445</v>
      </c>
      <c r="D928">
        <v>808.64919300079305</v>
      </c>
      <c r="E928">
        <v>7.3046019018632702</v>
      </c>
      <c r="F928">
        <v>26.594807503607498</v>
      </c>
      <c r="G928">
        <v>99</v>
      </c>
      <c r="H928">
        <v>567.94879150390602</v>
      </c>
      <c r="I928">
        <v>7.2273532600323501E-2</v>
      </c>
      <c r="K928" s="1" t="str">
        <f>TEXT(stand_validation_1cycle2[[#This Row],[stand_age]], ".0")</f>
        <v>36.9</v>
      </c>
      <c r="L928" s="1" t="str">
        <f t="shared" si="14"/>
        <v>"36.9"</v>
      </c>
      <c r="M928">
        <v>100</v>
      </c>
      <c r="N928">
        <f>0.029*stand_validation_1cycle2[[#This Row],[stand_level_biomass]]</f>
        <v>23.450826597022999</v>
      </c>
      <c r="O928">
        <f>0.213*stand_validation_1cycle2[[#This Row],[stand_level_biomass]]</f>
        <v>172.24227810916892</v>
      </c>
      <c r="P928">
        <f>0.571*stand_validation_1cycle2[[#This Row],[stand_level_biomass]]</f>
        <v>461.73868920345279</v>
      </c>
      <c r="Q928">
        <f>stand_validation_1cycle2[[#This Row],[stock]]</f>
        <v>99</v>
      </c>
      <c r="R928">
        <v>0</v>
      </c>
      <c r="S928">
        <f>stand_validation_1cycle2[[#This Row],[aws]]</f>
        <v>567.94879150390602</v>
      </c>
      <c r="T928">
        <f>stand_validation_1cycle2[[#This Row],[percent_tree_cover]]*100</f>
        <v>7.2273532600323502</v>
      </c>
    </row>
    <row r="929" spans="1:20" x14ac:dyDescent="0.2">
      <c r="A929">
        <v>1</v>
      </c>
      <c r="B929" t="s">
        <v>947</v>
      </c>
      <c r="C929">
        <v>36.69305555555556</v>
      </c>
      <c r="D929">
        <v>786.57093137557104</v>
      </c>
      <c r="E929">
        <v>7.1296285428271</v>
      </c>
      <c r="F929">
        <v>26.4065076571428</v>
      </c>
      <c r="G929">
        <v>100</v>
      </c>
      <c r="H929">
        <v>570.42529296875</v>
      </c>
      <c r="I929">
        <v>7.1049674863896503E-2</v>
      </c>
      <c r="K929" s="1" t="str">
        <f>TEXT(stand_validation_1cycle2[[#This Row],[stand_age]], ".0")</f>
        <v>36.7</v>
      </c>
      <c r="L929" s="1" t="str">
        <f t="shared" si="14"/>
        <v>"36.7"</v>
      </c>
      <c r="M929">
        <v>100</v>
      </c>
      <c r="N929">
        <f>0.029*stand_validation_1cycle2[[#This Row],[stand_level_biomass]]</f>
        <v>22.810557009891561</v>
      </c>
      <c r="O929">
        <f>0.213*stand_validation_1cycle2[[#This Row],[stand_level_biomass]]</f>
        <v>167.53960838299662</v>
      </c>
      <c r="P929">
        <f>0.571*stand_validation_1cycle2[[#This Row],[stand_level_biomass]]</f>
        <v>449.13200181545102</v>
      </c>
      <c r="Q929">
        <f>stand_validation_1cycle2[[#This Row],[stock]]</f>
        <v>100</v>
      </c>
      <c r="R929">
        <v>0</v>
      </c>
      <c r="S929">
        <f>stand_validation_1cycle2[[#This Row],[aws]]</f>
        <v>570.42529296875</v>
      </c>
      <c r="T929">
        <f>stand_validation_1cycle2[[#This Row],[percent_tree_cover]]*100</f>
        <v>7.1049674863896506</v>
      </c>
    </row>
    <row r="930" spans="1:20" x14ac:dyDescent="0.2">
      <c r="A930">
        <v>1</v>
      </c>
      <c r="B930" t="s">
        <v>948</v>
      </c>
      <c r="C930">
        <v>35.559523809523817</v>
      </c>
      <c r="D930">
        <v>724.51012968994098</v>
      </c>
      <c r="E930">
        <v>6.6138465733497096</v>
      </c>
      <c r="F930">
        <v>25.588719766763798</v>
      </c>
      <c r="G930">
        <v>98</v>
      </c>
      <c r="H930">
        <v>571.71051025390602</v>
      </c>
      <c r="I930">
        <v>6.5473584891875394E-2</v>
      </c>
      <c r="K930" s="1" t="str">
        <f>TEXT(stand_validation_1cycle2[[#This Row],[stand_age]], ".0")</f>
        <v>35.6</v>
      </c>
      <c r="L930" s="1" t="str">
        <f t="shared" si="14"/>
        <v>"35.6"</v>
      </c>
      <c r="M930">
        <v>100</v>
      </c>
      <c r="N930">
        <f>0.029*stand_validation_1cycle2[[#This Row],[stand_level_biomass]]</f>
        <v>21.010793761008291</v>
      </c>
      <c r="O930">
        <f>0.213*stand_validation_1cycle2[[#This Row],[stand_level_biomass]]</f>
        <v>154.32065762395743</v>
      </c>
      <c r="P930">
        <f>0.571*stand_validation_1cycle2[[#This Row],[stand_level_biomass]]</f>
        <v>413.69528405295625</v>
      </c>
      <c r="Q930">
        <f>stand_validation_1cycle2[[#This Row],[stock]]</f>
        <v>98</v>
      </c>
      <c r="R930">
        <v>0</v>
      </c>
      <c r="S930">
        <f>stand_validation_1cycle2[[#This Row],[aws]]</f>
        <v>571.71051025390602</v>
      </c>
      <c r="T930">
        <f>stand_validation_1cycle2[[#This Row],[percent_tree_cover]]*100</f>
        <v>6.5473584891875394</v>
      </c>
    </row>
    <row r="931" spans="1:20" x14ac:dyDescent="0.2">
      <c r="A931">
        <v>1</v>
      </c>
      <c r="B931" t="s">
        <v>949</v>
      </c>
      <c r="C931">
        <v>38.465686274509807</v>
      </c>
      <c r="D931">
        <v>925.85500475503</v>
      </c>
      <c r="E931">
        <v>4.12949787943763</v>
      </c>
      <c r="F931">
        <v>27.683153389355699</v>
      </c>
      <c r="G931">
        <v>51</v>
      </c>
      <c r="H931">
        <v>400</v>
      </c>
      <c r="I931">
        <v>7.9816753339059202E-2</v>
      </c>
      <c r="K931" s="1" t="str">
        <f>TEXT(stand_validation_1cycle2[[#This Row],[stand_age]], ".0")</f>
        <v>38.5</v>
      </c>
      <c r="L931" s="1" t="str">
        <f t="shared" si="14"/>
        <v>"38.5"</v>
      </c>
      <c r="M931">
        <v>100</v>
      </c>
      <c r="N931">
        <f>0.029*stand_validation_1cycle2[[#This Row],[stand_level_biomass]]</f>
        <v>26.849795137895871</v>
      </c>
      <c r="O931">
        <f>0.213*stand_validation_1cycle2[[#This Row],[stand_level_biomass]]</f>
        <v>197.20711601282139</v>
      </c>
      <c r="P931">
        <f>0.571*stand_validation_1cycle2[[#This Row],[stand_level_biomass]]</f>
        <v>528.6632077151221</v>
      </c>
      <c r="Q931">
        <f>stand_validation_1cycle2[[#This Row],[stock]]</f>
        <v>51</v>
      </c>
      <c r="R931">
        <v>0</v>
      </c>
      <c r="S931">
        <f>stand_validation_1cycle2[[#This Row],[aws]]</f>
        <v>400</v>
      </c>
      <c r="T931">
        <f>stand_validation_1cycle2[[#This Row],[percent_tree_cover]]*100</f>
        <v>7.9816753339059199</v>
      </c>
    </row>
    <row r="932" spans="1:20" x14ac:dyDescent="0.2">
      <c r="A932">
        <v>1</v>
      </c>
      <c r="B932" t="s">
        <v>950</v>
      </c>
      <c r="C932">
        <v>33.902777777777786</v>
      </c>
      <c r="D932">
        <v>622.07426376317403</v>
      </c>
      <c r="E932">
        <v>1.18862315128202</v>
      </c>
      <c r="F932">
        <v>24.3875485714285</v>
      </c>
      <c r="G932">
        <v>20</v>
      </c>
      <c r="H932">
        <v>570.63140869140602</v>
      </c>
      <c r="I932">
        <v>5.9457122612806702E-2</v>
      </c>
      <c r="K932" s="1" t="str">
        <f>TEXT(stand_validation_1cycle2[[#This Row],[stand_age]], ".0")</f>
        <v>33.9</v>
      </c>
      <c r="L932" s="1" t="str">
        <f t="shared" si="14"/>
        <v>"33.9"</v>
      </c>
      <c r="M932">
        <v>100</v>
      </c>
      <c r="N932">
        <f>0.029*stand_validation_1cycle2[[#This Row],[stand_level_biomass]]</f>
        <v>18.040153649132048</v>
      </c>
      <c r="O932">
        <f>0.213*stand_validation_1cycle2[[#This Row],[stand_level_biomass]]</f>
        <v>132.50181818155608</v>
      </c>
      <c r="P932">
        <f>0.571*stand_validation_1cycle2[[#This Row],[stand_level_biomass]]</f>
        <v>355.20440460877234</v>
      </c>
      <c r="Q932">
        <f>stand_validation_1cycle2[[#This Row],[stock]]</f>
        <v>20</v>
      </c>
      <c r="R932">
        <v>0</v>
      </c>
      <c r="S932">
        <f>stand_validation_1cycle2[[#This Row],[aws]]</f>
        <v>570.63140869140602</v>
      </c>
      <c r="T932">
        <f>stand_validation_1cycle2[[#This Row],[percent_tree_cover]]*100</f>
        <v>5.9457122612806703</v>
      </c>
    </row>
    <row r="933" spans="1:20" x14ac:dyDescent="0.2">
      <c r="A933">
        <v>1</v>
      </c>
      <c r="B933" t="s">
        <v>951</v>
      </c>
      <c r="C933">
        <v>48.158730158730165</v>
      </c>
      <c r="D933">
        <v>1253.70549680507</v>
      </c>
      <c r="E933">
        <v>0.77406251170513296</v>
      </c>
      <c r="F933">
        <v>34.662935510204001</v>
      </c>
      <c r="G933">
        <v>7</v>
      </c>
      <c r="H933">
        <v>570.63140869140602</v>
      </c>
      <c r="I933">
        <v>9.1010451551544802E-2</v>
      </c>
      <c r="K933" s="1" t="str">
        <f>TEXT(stand_validation_1cycle2[[#This Row],[stand_age]], ".0")</f>
        <v>48.2</v>
      </c>
      <c r="L933" s="1" t="str">
        <f t="shared" si="14"/>
        <v>"48.2"</v>
      </c>
      <c r="M933">
        <v>100</v>
      </c>
      <c r="N933">
        <f>0.029*stand_validation_1cycle2[[#This Row],[stand_level_biomass]]</f>
        <v>36.357459407347029</v>
      </c>
      <c r="O933">
        <f>0.213*stand_validation_1cycle2[[#This Row],[stand_level_biomass]]</f>
        <v>267.0392708194799</v>
      </c>
      <c r="P933">
        <f>0.571*stand_validation_1cycle2[[#This Row],[stand_level_biomass]]</f>
        <v>715.86583867569493</v>
      </c>
      <c r="Q933">
        <f>stand_validation_1cycle2[[#This Row],[stock]]</f>
        <v>7</v>
      </c>
      <c r="R933">
        <v>0</v>
      </c>
      <c r="S933">
        <f>stand_validation_1cycle2[[#This Row],[aws]]</f>
        <v>570.63140869140602</v>
      </c>
      <c r="T933">
        <f>stand_validation_1cycle2[[#This Row],[percent_tree_cover]]*100</f>
        <v>9.1010451551544804</v>
      </c>
    </row>
    <row r="934" spans="1:20" x14ac:dyDescent="0.2">
      <c r="A934">
        <v>1</v>
      </c>
      <c r="B934" t="s">
        <v>952</v>
      </c>
      <c r="C934">
        <v>43.685763888888907</v>
      </c>
      <c r="D934">
        <v>1192.9437703408901</v>
      </c>
      <c r="E934">
        <v>9.7433087523058202</v>
      </c>
      <c r="F934">
        <v>31.440987221053501</v>
      </c>
      <c r="G934">
        <v>96</v>
      </c>
      <c r="H934">
        <v>568.08978271484295</v>
      </c>
      <c r="I934">
        <v>9.9590956875452497E-2</v>
      </c>
      <c r="K934" s="1" t="str">
        <f>TEXT(stand_validation_1cycle2[[#This Row],[stand_age]], ".0")</f>
        <v>43.7</v>
      </c>
      <c r="L934" s="1" t="str">
        <f t="shared" si="14"/>
        <v>"43.7"</v>
      </c>
      <c r="M934">
        <v>100</v>
      </c>
      <c r="N934">
        <f>0.029*stand_validation_1cycle2[[#This Row],[stand_level_biomass]]</f>
        <v>34.595369339885814</v>
      </c>
      <c r="O934">
        <f>0.213*stand_validation_1cycle2[[#This Row],[stand_level_biomass]]</f>
        <v>254.09702308260958</v>
      </c>
      <c r="P934">
        <f>0.571*stand_validation_1cycle2[[#This Row],[stand_level_biomass]]</f>
        <v>681.17089286464818</v>
      </c>
      <c r="Q934">
        <f>stand_validation_1cycle2[[#This Row],[stock]]</f>
        <v>96</v>
      </c>
      <c r="R934">
        <v>0</v>
      </c>
      <c r="S934">
        <f>stand_validation_1cycle2[[#This Row],[aws]]</f>
        <v>568.08978271484295</v>
      </c>
      <c r="T934">
        <f>stand_validation_1cycle2[[#This Row],[percent_tree_cover]]*100</f>
        <v>9.9590956875452505</v>
      </c>
    </row>
    <row r="935" spans="1:20" x14ac:dyDescent="0.2">
      <c r="A935">
        <v>1</v>
      </c>
      <c r="B935" t="s">
        <v>953</v>
      </c>
      <c r="C935">
        <v>38.397286821705443</v>
      </c>
      <c r="D935">
        <v>853.13065425293598</v>
      </c>
      <c r="E935">
        <v>6.6183586857984196</v>
      </c>
      <c r="F935">
        <v>27.632572246978398</v>
      </c>
      <c r="G935">
        <v>86</v>
      </c>
      <c r="H935">
        <v>572.63299560546795</v>
      </c>
      <c r="I935">
        <v>7.7822018326260095E-2</v>
      </c>
      <c r="K935" s="1" t="str">
        <f>TEXT(stand_validation_1cycle2[[#This Row],[stand_age]], ".0")</f>
        <v>38.4</v>
      </c>
      <c r="L935" s="1" t="str">
        <f t="shared" si="14"/>
        <v>"38.4"</v>
      </c>
      <c r="M935">
        <v>100</v>
      </c>
      <c r="N935">
        <f>0.029*stand_validation_1cycle2[[#This Row],[stand_level_biomass]]</f>
        <v>24.740788973335146</v>
      </c>
      <c r="O935">
        <f>0.213*stand_validation_1cycle2[[#This Row],[stand_level_biomass]]</f>
        <v>181.71682935587535</v>
      </c>
      <c r="P935">
        <f>0.571*stand_validation_1cycle2[[#This Row],[stand_level_biomass]]</f>
        <v>487.13760357842642</v>
      </c>
      <c r="Q935">
        <f>stand_validation_1cycle2[[#This Row],[stock]]</f>
        <v>86</v>
      </c>
      <c r="R935">
        <v>0</v>
      </c>
      <c r="S935">
        <f>stand_validation_1cycle2[[#This Row],[aws]]</f>
        <v>572.63299560546795</v>
      </c>
      <c r="T935">
        <f>stand_validation_1cycle2[[#This Row],[percent_tree_cover]]*100</f>
        <v>7.7822018326260096</v>
      </c>
    </row>
    <row r="936" spans="1:20" x14ac:dyDescent="0.2">
      <c r="A936">
        <v>1</v>
      </c>
      <c r="B936" t="s">
        <v>954</v>
      </c>
      <c r="C936">
        <v>41.350694444444464</v>
      </c>
      <c r="D936">
        <v>1132.36734933086</v>
      </c>
      <c r="E936">
        <v>6.1297452095892799</v>
      </c>
      <c r="F936">
        <v>29.759436665535699</v>
      </c>
      <c r="G936">
        <v>64</v>
      </c>
      <c r="H936">
        <v>568.08978271484295</v>
      </c>
      <c r="I936">
        <v>9.1243228119462894E-2</v>
      </c>
      <c r="K936" s="1" t="str">
        <f>TEXT(stand_validation_1cycle2[[#This Row],[stand_age]], ".0")</f>
        <v>41.4</v>
      </c>
      <c r="L936" s="1" t="str">
        <f t="shared" si="14"/>
        <v>"41.4"</v>
      </c>
      <c r="M936">
        <v>100</v>
      </c>
      <c r="N936">
        <f>0.029*stand_validation_1cycle2[[#This Row],[stand_level_biomass]]</f>
        <v>32.838653130594942</v>
      </c>
      <c r="O936">
        <f>0.213*stand_validation_1cycle2[[#This Row],[stand_level_biomass]]</f>
        <v>241.19424540747318</v>
      </c>
      <c r="P936">
        <f>0.571*stand_validation_1cycle2[[#This Row],[stand_level_biomass]]</f>
        <v>646.58175646792097</v>
      </c>
      <c r="Q936">
        <f>stand_validation_1cycle2[[#This Row],[stock]]</f>
        <v>64</v>
      </c>
      <c r="R936">
        <v>0</v>
      </c>
      <c r="S936">
        <f>stand_validation_1cycle2[[#This Row],[aws]]</f>
        <v>568.08978271484295</v>
      </c>
      <c r="T936">
        <f>stand_validation_1cycle2[[#This Row],[percent_tree_cover]]*100</f>
        <v>9.1243228119462891</v>
      </c>
    </row>
    <row r="937" spans="1:20" x14ac:dyDescent="0.2">
      <c r="A937">
        <v>1</v>
      </c>
      <c r="B937" t="s">
        <v>955</v>
      </c>
      <c r="C937">
        <v>35.260683760683769</v>
      </c>
      <c r="D937">
        <v>804.19768323114897</v>
      </c>
      <c r="E937">
        <v>4.6363098164908596</v>
      </c>
      <c r="F937">
        <v>25.3716563067109</v>
      </c>
      <c r="G937">
        <v>65</v>
      </c>
      <c r="H937">
        <v>630.02673339843705</v>
      </c>
      <c r="I937">
        <v>7.1371257710279898E-2</v>
      </c>
      <c r="K937" s="1" t="str">
        <f>TEXT(stand_validation_1cycle2[[#This Row],[stand_age]], ".0")</f>
        <v>35.3</v>
      </c>
      <c r="L937" s="1" t="str">
        <f t="shared" si="14"/>
        <v>"35.3"</v>
      </c>
      <c r="M937">
        <v>100</v>
      </c>
      <c r="N937">
        <f>0.029*stand_validation_1cycle2[[#This Row],[stand_level_biomass]]</f>
        <v>23.321732813703321</v>
      </c>
      <c r="O937">
        <f>0.213*stand_validation_1cycle2[[#This Row],[stand_level_biomass]]</f>
        <v>171.29410652823472</v>
      </c>
      <c r="P937">
        <f>0.571*stand_validation_1cycle2[[#This Row],[stand_level_biomass]]</f>
        <v>459.19687712498603</v>
      </c>
      <c r="Q937">
        <f>stand_validation_1cycle2[[#This Row],[stock]]</f>
        <v>65</v>
      </c>
      <c r="R937">
        <v>0</v>
      </c>
      <c r="S937">
        <f>stand_validation_1cycle2[[#This Row],[aws]]</f>
        <v>630.02673339843705</v>
      </c>
      <c r="T937">
        <f>stand_validation_1cycle2[[#This Row],[percent_tree_cover]]*100</f>
        <v>7.1371257710279901</v>
      </c>
    </row>
    <row r="938" spans="1:20" x14ac:dyDescent="0.2">
      <c r="A938">
        <v>1</v>
      </c>
      <c r="B938" t="s">
        <v>956</v>
      </c>
      <c r="C938">
        <v>36.053995006242197</v>
      </c>
      <c r="D938">
        <v>771.13611227525701</v>
      </c>
      <c r="E938">
        <v>6.2109977911853997</v>
      </c>
      <c r="F938">
        <v>25.943615204960601</v>
      </c>
      <c r="G938">
        <v>89</v>
      </c>
      <c r="H938">
        <v>568.08978271484295</v>
      </c>
      <c r="I938">
        <v>7.0251037693777899E-2</v>
      </c>
      <c r="K938" s="1" t="str">
        <f>TEXT(stand_validation_1cycle2[[#This Row],[stand_age]], ".0")</f>
        <v>36.1</v>
      </c>
      <c r="L938" s="1" t="str">
        <f t="shared" si="14"/>
        <v>"36.1"</v>
      </c>
      <c r="M938">
        <v>100</v>
      </c>
      <c r="N938">
        <f>0.029*stand_validation_1cycle2[[#This Row],[stand_level_biomass]]</f>
        <v>22.362947255982455</v>
      </c>
      <c r="O938">
        <f>0.213*stand_validation_1cycle2[[#This Row],[stand_level_biomass]]</f>
        <v>164.25199191462974</v>
      </c>
      <c r="P938">
        <f>0.571*stand_validation_1cycle2[[#This Row],[stand_level_biomass]]</f>
        <v>440.31872010917169</v>
      </c>
      <c r="Q938">
        <f>stand_validation_1cycle2[[#This Row],[stock]]</f>
        <v>89</v>
      </c>
      <c r="R938">
        <v>0</v>
      </c>
      <c r="S938">
        <f>stand_validation_1cycle2[[#This Row],[aws]]</f>
        <v>568.08978271484295</v>
      </c>
      <c r="T938">
        <f>stand_validation_1cycle2[[#This Row],[percent_tree_cover]]*100</f>
        <v>7.0251037693777896</v>
      </c>
    </row>
    <row r="939" spans="1:20" x14ac:dyDescent="0.2">
      <c r="A939">
        <v>1</v>
      </c>
      <c r="B939" t="s">
        <v>957</v>
      </c>
      <c r="C939">
        <v>40.63333333333334</v>
      </c>
      <c r="D939">
        <v>1068.17698903577</v>
      </c>
      <c r="E939">
        <v>9.1157866153255505</v>
      </c>
      <c r="F939">
        <v>29.257029022449402</v>
      </c>
      <c r="G939">
        <v>99</v>
      </c>
      <c r="H939">
        <v>526.16680908203102</v>
      </c>
      <c r="I939">
        <v>9.0210171083311794E-2</v>
      </c>
      <c r="K939" s="1" t="str">
        <f>TEXT(stand_validation_1cycle2[[#This Row],[stand_age]], ".0")</f>
        <v>40.6</v>
      </c>
      <c r="L939" s="1" t="str">
        <f t="shared" si="14"/>
        <v>"40.6"</v>
      </c>
      <c r="M939">
        <v>100</v>
      </c>
      <c r="N939">
        <f>0.029*stand_validation_1cycle2[[#This Row],[stand_level_biomass]]</f>
        <v>30.977132682037333</v>
      </c>
      <c r="O939">
        <f>0.213*stand_validation_1cycle2[[#This Row],[stand_level_biomass]]</f>
        <v>227.52169866461901</v>
      </c>
      <c r="P939">
        <f>0.571*stand_validation_1cycle2[[#This Row],[stand_level_biomass]]</f>
        <v>609.92906073942459</v>
      </c>
      <c r="Q939">
        <f>stand_validation_1cycle2[[#This Row],[stock]]</f>
        <v>99</v>
      </c>
      <c r="R939">
        <v>0</v>
      </c>
      <c r="S939">
        <f>stand_validation_1cycle2[[#This Row],[aws]]</f>
        <v>526.16680908203102</v>
      </c>
      <c r="T939">
        <f>stand_validation_1cycle2[[#This Row],[percent_tree_cover]]*100</f>
        <v>9.0210171083311792</v>
      </c>
    </row>
    <row r="940" spans="1:20" x14ac:dyDescent="0.2">
      <c r="A940">
        <v>1</v>
      </c>
      <c r="B940" t="s">
        <v>958</v>
      </c>
      <c r="C940">
        <v>35.50694444444445</v>
      </c>
      <c r="D940">
        <v>743.51178606072801</v>
      </c>
      <c r="E940">
        <v>6.74972988039542</v>
      </c>
      <c r="F940">
        <v>25.610972814839801</v>
      </c>
      <c r="G940">
        <v>99</v>
      </c>
      <c r="H940">
        <v>525.73571777343705</v>
      </c>
      <c r="I940">
        <v>6.6967171590642305E-2</v>
      </c>
      <c r="K940" s="1" t="str">
        <f>TEXT(stand_validation_1cycle2[[#This Row],[stand_age]], ".0")</f>
        <v>35.5</v>
      </c>
      <c r="L940" s="1" t="str">
        <f t="shared" si="14"/>
        <v>"35.5"</v>
      </c>
      <c r="M940">
        <v>100</v>
      </c>
      <c r="N940">
        <f>0.029*stand_validation_1cycle2[[#This Row],[stand_level_biomass]]</f>
        <v>21.561841795761115</v>
      </c>
      <c r="O940">
        <f>0.213*stand_validation_1cycle2[[#This Row],[stand_level_biomass]]</f>
        <v>158.36801043093507</v>
      </c>
      <c r="P940">
        <f>0.571*stand_validation_1cycle2[[#This Row],[stand_level_biomass]]</f>
        <v>424.54522984067569</v>
      </c>
      <c r="Q940">
        <f>stand_validation_1cycle2[[#This Row],[stock]]</f>
        <v>99</v>
      </c>
      <c r="R940">
        <v>0</v>
      </c>
      <c r="S940">
        <f>stand_validation_1cycle2[[#This Row],[aws]]</f>
        <v>525.73571777343705</v>
      </c>
      <c r="T940">
        <f>stand_validation_1cycle2[[#This Row],[percent_tree_cover]]*100</f>
        <v>6.6967171590642307</v>
      </c>
    </row>
    <row r="941" spans="1:20" x14ac:dyDescent="0.2">
      <c r="A941">
        <v>1</v>
      </c>
      <c r="B941" t="s">
        <v>959</v>
      </c>
      <c r="C941">
        <v>37.88496071829406</v>
      </c>
      <c r="D941">
        <v>861.73540349457801</v>
      </c>
      <c r="E941">
        <v>7.6494867287725201</v>
      </c>
      <c r="F941">
        <v>27.2626905157077</v>
      </c>
      <c r="G941">
        <v>99</v>
      </c>
      <c r="H941">
        <v>523.76416015625</v>
      </c>
      <c r="I941">
        <v>7.6037390710734204E-2</v>
      </c>
      <c r="K941" s="1" t="str">
        <f>TEXT(stand_validation_1cycle2[[#This Row],[stand_age]], ".0")</f>
        <v>37.9</v>
      </c>
      <c r="L941" s="1" t="str">
        <f t="shared" si="14"/>
        <v>"37.9"</v>
      </c>
      <c r="M941">
        <v>100</v>
      </c>
      <c r="N941">
        <f>0.029*stand_validation_1cycle2[[#This Row],[stand_level_biomass]]</f>
        <v>24.990326701342763</v>
      </c>
      <c r="O941">
        <f>0.213*stand_validation_1cycle2[[#This Row],[stand_level_biomass]]</f>
        <v>183.5496409443451</v>
      </c>
      <c r="P941">
        <f>0.571*stand_validation_1cycle2[[#This Row],[stand_level_biomass]]</f>
        <v>492.05091539540399</v>
      </c>
      <c r="Q941">
        <f>stand_validation_1cycle2[[#This Row],[stock]]</f>
        <v>99</v>
      </c>
      <c r="R941">
        <v>0</v>
      </c>
      <c r="S941">
        <f>stand_validation_1cycle2[[#This Row],[aws]]</f>
        <v>523.76416015625</v>
      </c>
      <c r="T941">
        <f>stand_validation_1cycle2[[#This Row],[percent_tree_cover]]*100</f>
        <v>7.6037390710734201</v>
      </c>
    </row>
    <row r="942" spans="1:20" x14ac:dyDescent="0.2">
      <c r="A942">
        <v>1</v>
      </c>
      <c r="B942" t="s">
        <v>960</v>
      </c>
      <c r="C942">
        <v>34.715277777777779</v>
      </c>
      <c r="D942">
        <v>674.29298295561603</v>
      </c>
      <c r="E942">
        <v>6.2890891451738398</v>
      </c>
      <c r="F942">
        <v>25.0713521030642</v>
      </c>
      <c r="G942">
        <v>99</v>
      </c>
      <c r="H942">
        <v>547</v>
      </c>
      <c r="I942">
        <v>6.2480524091234398E-2</v>
      </c>
      <c r="K942" s="1" t="str">
        <f>TEXT(stand_validation_1cycle2[[#This Row],[stand_age]], ".0")</f>
        <v>34.7</v>
      </c>
      <c r="L942" s="1" t="str">
        <f t="shared" si="14"/>
        <v>"34.7"</v>
      </c>
      <c r="M942">
        <v>100</v>
      </c>
      <c r="N942">
        <f>0.029*stand_validation_1cycle2[[#This Row],[stand_level_biomass]]</f>
        <v>19.554496505712866</v>
      </c>
      <c r="O942">
        <f>0.213*stand_validation_1cycle2[[#This Row],[stand_level_biomass]]</f>
        <v>143.62440536954622</v>
      </c>
      <c r="P942">
        <f>0.571*stand_validation_1cycle2[[#This Row],[stand_level_biomass]]</f>
        <v>385.02129326765674</v>
      </c>
      <c r="Q942">
        <f>stand_validation_1cycle2[[#This Row],[stock]]</f>
        <v>99</v>
      </c>
      <c r="R942">
        <v>0</v>
      </c>
      <c r="S942">
        <f>stand_validation_1cycle2[[#This Row],[aws]]</f>
        <v>547</v>
      </c>
      <c r="T942">
        <f>stand_validation_1cycle2[[#This Row],[percent_tree_cover]]*100</f>
        <v>6.2480524091234395</v>
      </c>
    </row>
    <row r="943" spans="1:20" x14ac:dyDescent="0.2">
      <c r="A943">
        <v>1</v>
      </c>
      <c r="B943" t="s">
        <v>961</v>
      </c>
      <c r="C943">
        <v>35.666666666666679</v>
      </c>
      <c r="D943">
        <v>693.68564279149302</v>
      </c>
      <c r="E943">
        <v>6.4871437854359302</v>
      </c>
      <c r="F943">
        <v>25.667108934409899</v>
      </c>
      <c r="G943">
        <v>100</v>
      </c>
      <c r="H943">
        <v>523.76416015625</v>
      </c>
      <c r="I943">
        <v>6.4664771689327702E-2</v>
      </c>
      <c r="K943" s="1" t="str">
        <f>TEXT(stand_validation_1cycle2[[#This Row],[stand_age]], ".0")</f>
        <v>35.7</v>
      </c>
      <c r="L943" s="1" t="str">
        <f t="shared" si="14"/>
        <v>"35.7"</v>
      </c>
      <c r="M943">
        <v>100</v>
      </c>
      <c r="N943">
        <f>0.029*stand_validation_1cycle2[[#This Row],[stand_level_biomass]]</f>
        <v>20.116883640953297</v>
      </c>
      <c r="O943">
        <f>0.213*stand_validation_1cycle2[[#This Row],[stand_level_biomass]]</f>
        <v>147.75504191458802</v>
      </c>
      <c r="P943">
        <f>0.571*stand_validation_1cycle2[[#This Row],[stand_level_biomass]]</f>
        <v>396.09450203394249</v>
      </c>
      <c r="Q943">
        <f>stand_validation_1cycle2[[#This Row],[stock]]</f>
        <v>100</v>
      </c>
      <c r="R943">
        <v>0</v>
      </c>
      <c r="S943">
        <f>stand_validation_1cycle2[[#This Row],[aws]]</f>
        <v>523.76416015625</v>
      </c>
      <c r="T943">
        <f>stand_validation_1cycle2[[#This Row],[percent_tree_cover]]*100</f>
        <v>6.4664771689327702</v>
      </c>
    </row>
    <row r="944" spans="1:20" x14ac:dyDescent="0.2">
      <c r="A944">
        <v>1</v>
      </c>
      <c r="B944" t="s">
        <v>962</v>
      </c>
      <c r="C944">
        <v>36.694444444444464</v>
      </c>
      <c r="D944">
        <v>815.96833697537795</v>
      </c>
      <c r="E944">
        <v>7.3284827184195303</v>
      </c>
      <c r="F944">
        <v>26.408876477375699</v>
      </c>
      <c r="G944">
        <v>100</v>
      </c>
      <c r="H944">
        <v>567.03802490234295</v>
      </c>
      <c r="I944">
        <v>7.3042440978753898E-2</v>
      </c>
      <c r="K944" s="1" t="str">
        <f>TEXT(stand_validation_1cycle2[[#This Row],[stand_age]], ".0")</f>
        <v>36.7</v>
      </c>
      <c r="L944" s="1" t="str">
        <f t="shared" si="14"/>
        <v>"36.7"</v>
      </c>
      <c r="M944">
        <v>100</v>
      </c>
      <c r="N944">
        <f>0.029*stand_validation_1cycle2[[#This Row],[stand_level_biomass]]</f>
        <v>23.663081772285963</v>
      </c>
      <c r="O944">
        <f>0.213*stand_validation_1cycle2[[#This Row],[stand_level_biomass]]</f>
        <v>173.80125577575549</v>
      </c>
      <c r="P944">
        <f>0.571*stand_validation_1cycle2[[#This Row],[stand_level_biomass]]</f>
        <v>465.91792041294076</v>
      </c>
      <c r="Q944">
        <f>stand_validation_1cycle2[[#This Row],[stock]]</f>
        <v>100</v>
      </c>
      <c r="R944">
        <v>0</v>
      </c>
      <c r="S944">
        <f>stand_validation_1cycle2[[#This Row],[aws]]</f>
        <v>567.03802490234295</v>
      </c>
      <c r="T944">
        <f>stand_validation_1cycle2[[#This Row],[percent_tree_cover]]*100</f>
        <v>7.3042440978753902</v>
      </c>
    </row>
    <row r="945" spans="1:20" x14ac:dyDescent="0.2">
      <c r="A945">
        <v>1</v>
      </c>
      <c r="B945" t="s">
        <v>963</v>
      </c>
      <c r="C945">
        <v>36.480555555555576</v>
      </c>
      <c r="D945">
        <v>831.88321472342898</v>
      </c>
      <c r="E945">
        <v>7.4088509416836601</v>
      </c>
      <c r="F945">
        <v>26.254617039257798</v>
      </c>
      <c r="G945">
        <v>100</v>
      </c>
      <c r="H945">
        <v>576.602783203125</v>
      </c>
      <c r="I945">
        <v>7.3841175600200606E-2</v>
      </c>
      <c r="K945" s="1" t="str">
        <f>TEXT(stand_validation_1cycle2[[#This Row],[stand_age]], ".0")</f>
        <v>36.5</v>
      </c>
      <c r="L945" s="1" t="str">
        <f t="shared" si="14"/>
        <v>"36.5"</v>
      </c>
      <c r="M945">
        <v>100</v>
      </c>
      <c r="N945">
        <f>0.029*stand_validation_1cycle2[[#This Row],[stand_level_biomass]]</f>
        <v>24.124613226979442</v>
      </c>
      <c r="O945">
        <f>0.213*stand_validation_1cycle2[[#This Row],[stand_level_biomass]]</f>
        <v>177.19112473609036</v>
      </c>
      <c r="P945">
        <f>0.571*stand_validation_1cycle2[[#This Row],[stand_level_biomass]]</f>
        <v>475.00531560707793</v>
      </c>
      <c r="Q945">
        <f>stand_validation_1cycle2[[#This Row],[stock]]</f>
        <v>100</v>
      </c>
      <c r="R945">
        <v>0</v>
      </c>
      <c r="S945">
        <f>stand_validation_1cycle2[[#This Row],[aws]]</f>
        <v>576.602783203125</v>
      </c>
      <c r="T945">
        <f>stand_validation_1cycle2[[#This Row],[percent_tree_cover]]*100</f>
        <v>7.3841175600200604</v>
      </c>
    </row>
    <row r="946" spans="1:20" x14ac:dyDescent="0.2">
      <c r="A946">
        <v>1</v>
      </c>
      <c r="B946" t="s">
        <v>964</v>
      </c>
      <c r="C946">
        <v>36.52638888888891</v>
      </c>
      <c r="D946">
        <v>792.67759649660604</v>
      </c>
      <c r="E946">
        <v>7.1738511718153504</v>
      </c>
      <c r="F946">
        <v>26.287588382128501</v>
      </c>
      <c r="G946">
        <v>100</v>
      </c>
      <c r="H946">
        <v>568.37799072265602</v>
      </c>
      <c r="I946">
        <v>7.1487078425413006E-2</v>
      </c>
      <c r="K946" s="1" t="str">
        <f>TEXT(stand_validation_1cycle2[[#This Row],[stand_age]], ".0")</f>
        <v>36.5</v>
      </c>
      <c r="L946" s="1" t="str">
        <f t="shared" si="14"/>
        <v>"36.5"</v>
      </c>
      <c r="M946">
        <v>100</v>
      </c>
      <c r="N946">
        <f>0.029*stand_validation_1cycle2[[#This Row],[stand_level_biomass]]</f>
        <v>22.987650298401576</v>
      </c>
      <c r="O946">
        <f>0.213*stand_validation_1cycle2[[#This Row],[stand_level_biomass]]</f>
        <v>168.84032805377709</v>
      </c>
      <c r="P946">
        <f>0.571*stand_validation_1cycle2[[#This Row],[stand_level_biomass]]</f>
        <v>452.61890759956202</v>
      </c>
      <c r="Q946">
        <f>stand_validation_1cycle2[[#This Row],[stock]]</f>
        <v>100</v>
      </c>
      <c r="R946">
        <v>0</v>
      </c>
      <c r="S946">
        <f>stand_validation_1cycle2[[#This Row],[aws]]</f>
        <v>568.37799072265602</v>
      </c>
      <c r="T946">
        <f>stand_validation_1cycle2[[#This Row],[percent_tree_cover]]*100</f>
        <v>7.1487078425413006</v>
      </c>
    </row>
    <row r="947" spans="1:20" x14ac:dyDescent="0.2">
      <c r="A947">
        <v>1</v>
      </c>
      <c r="B947" t="s">
        <v>965</v>
      </c>
      <c r="C947">
        <v>40.047222222222224</v>
      </c>
      <c r="D947">
        <v>1032.1968447755901</v>
      </c>
      <c r="E947">
        <v>8.8981245099142399</v>
      </c>
      <c r="F947">
        <v>28.818736924809201</v>
      </c>
      <c r="G947">
        <v>100</v>
      </c>
      <c r="H947">
        <v>578</v>
      </c>
      <c r="I947">
        <v>8.8644461638392805E-2</v>
      </c>
      <c r="K947" s="1" t="str">
        <f>TEXT(stand_validation_1cycle2[[#This Row],[stand_age]], ".0")</f>
        <v>40.0</v>
      </c>
      <c r="L947" s="1" t="str">
        <f t="shared" si="14"/>
        <v>"40.0"</v>
      </c>
      <c r="M947">
        <v>100</v>
      </c>
      <c r="N947">
        <f>0.029*stand_validation_1cycle2[[#This Row],[stand_level_biomass]]</f>
        <v>29.933708498492113</v>
      </c>
      <c r="O947">
        <f>0.213*stand_validation_1cycle2[[#This Row],[stand_level_biomass]]</f>
        <v>219.85792793720069</v>
      </c>
      <c r="P947">
        <f>0.571*stand_validation_1cycle2[[#This Row],[stand_level_biomass]]</f>
        <v>589.38439836686189</v>
      </c>
      <c r="Q947">
        <f>stand_validation_1cycle2[[#This Row],[stock]]</f>
        <v>100</v>
      </c>
      <c r="R947">
        <v>0</v>
      </c>
      <c r="S947">
        <f>stand_validation_1cycle2[[#This Row],[aws]]</f>
        <v>578</v>
      </c>
      <c r="T947">
        <f>stand_validation_1cycle2[[#This Row],[percent_tree_cover]]*100</f>
        <v>8.8644461638392809</v>
      </c>
    </row>
    <row r="948" spans="1:20" x14ac:dyDescent="0.2">
      <c r="A948">
        <v>1</v>
      </c>
      <c r="B948" t="s">
        <v>966</v>
      </c>
      <c r="C948">
        <v>38.498035914702591</v>
      </c>
      <c r="D948">
        <v>921.17613183348794</v>
      </c>
      <c r="E948">
        <v>8.0424520604486407</v>
      </c>
      <c r="F948">
        <v>27.708703233570699</v>
      </c>
      <c r="G948">
        <v>99</v>
      </c>
      <c r="H948">
        <v>566.78308105468705</v>
      </c>
      <c r="I948">
        <v>7.9742624815066998E-2</v>
      </c>
      <c r="K948" s="1" t="str">
        <f>TEXT(stand_validation_1cycle2[[#This Row],[stand_age]], ".0")</f>
        <v>38.5</v>
      </c>
      <c r="L948" s="1" t="str">
        <f t="shared" si="14"/>
        <v>"38.5"</v>
      </c>
      <c r="M948">
        <v>100</v>
      </c>
      <c r="N948">
        <f>0.029*stand_validation_1cycle2[[#This Row],[stand_level_biomass]]</f>
        <v>26.714107823171151</v>
      </c>
      <c r="O948">
        <f>0.213*stand_validation_1cycle2[[#This Row],[stand_level_biomass]]</f>
        <v>196.21051608053293</v>
      </c>
      <c r="P948">
        <f>0.571*stand_validation_1cycle2[[#This Row],[stand_level_biomass]]</f>
        <v>525.9915712769216</v>
      </c>
      <c r="Q948">
        <f>stand_validation_1cycle2[[#This Row],[stock]]</f>
        <v>99</v>
      </c>
      <c r="R948">
        <v>0</v>
      </c>
      <c r="S948">
        <f>stand_validation_1cycle2[[#This Row],[aws]]</f>
        <v>566.78308105468705</v>
      </c>
      <c r="T948">
        <f>stand_validation_1cycle2[[#This Row],[percent_tree_cover]]*100</f>
        <v>7.9742624815066998</v>
      </c>
    </row>
    <row r="949" spans="1:20" x14ac:dyDescent="0.2">
      <c r="A949">
        <v>1</v>
      </c>
      <c r="B949" t="s">
        <v>967</v>
      </c>
      <c r="C949">
        <v>38.979166666666693</v>
      </c>
      <c r="D949">
        <v>980.61627021818094</v>
      </c>
      <c r="E949">
        <v>8.4828585827866103</v>
      </c>
      <c r="F949">
        <v>28.054212715493499</v>
      </c>
      <c r="G949">
        <v>100</v>
      </c>
      <c r="H949">
        <v>568.81158447265602</v>
      </c>
      <c r="I949">
        <v>8.4530902761652496E-2</v>
      </c>
      <c r="K949" s="1" t="str">
        <f>TEXT(stand_validation_1cycle2[[#This Row],[stand_age]], ".0")</f>
        <v>39.0</v>
      </c>
      <c r="L949" s="1" t="str">
        <f t="shared" si="14"/>
        <v>"39.0"</v>
      </c>
      <c r="M949">
        <v>100</v>
      </c>
      <c r="N949">
        <f>0.029*stand_validation_1cycle2[[#This Row],[stand_level_biomass]]</f>
        <v>28.43787183632725</v>
      </c>
      <c r="O949">
        <f>0.213*stand_validation_1cycle2[[#This Row],[stand_level_biomass]]</f>
        <v>208.87126555647254</v>
      </c>
      <c r="P949">
        <f>0.571*stand_validation_1cycle2[[#This Row],[stand_level_biomass]]</f>
        <v>559.93189029458131</v>
      </c>
      <c r="Q949">
        <f>stand_validation_1cycle2[[#This Row],[stock]]</f>
        <v>100</v>
      </c>
      <c r="R949">
        <v>0</v>
      </c>
      <c r="S949">
        <f>stand_validation_1cycle2[[#This Row],[aws]]</f>
        <v>568.81158447265602</v>
      </c>
      <c r="T949">
        <f>stand_validation_1cycle2[[#This Row],[percent_tree_cover]]*100</f>
        <v>8.4530902761652502</v>
      </c>
    </row>
    <row r="950" spans="1:20" x14ac:dyDescent="0.2">
      <c r="A950">
        <v>1</v>
      </c>
      <c r="B950" t="s">
        <v>968</v>
      </c>
      <c r="C950">
        <v>34.636111111111134</v>
      </c>
      <c r="D950">
        <v>659.40142430624496</v>
      </c>
      <c r="E950">
        <v>6.2354613731789001</v>
      </c>
      <c r="F950">
        <v>24.923303562927099</v>
      </c>
      <c r="G950">
        <v>100</v>
      </c>
      <c r="H950">
        <v>566.8505859375</v>
      </c>
      <c r="I950">
        <v>6.2149652837640103E-2</v>
      </c>
      <c r="K950" s="1" t="str">
        <f>TEXT(stand_validation_1cycle2[[#This Row],[stand_age]], ".0")</f>
        <v>34.6</v>
      </c>
      <c r="L950" s="1" t="str">
        <f t="shared" si="14"/>
        <v>"34.6"</v>
      </c>
      <c r="M950">
        <v>100</v>
      </c>
      <c r="N950">
        <f>0.029*stand_validation_1cycle2[[#This Row],[stand_level_biomass]]</f>
        <v>19.122641304881103</v>
      </c>
      <c r="O950">
        <f>0.213*stand_validation_1cycle2[[#This Row],[stand_level_biomass]]</f>
        <v>140.45250337723019</v>
      </c>
      <c r="P950">
        <f>0.571*stand_validation_1cycle2[[#This Row],[stand_level_biomass]]</f>
        <v>376.51821327886586</v>
      </c>
      <c r="Q950">
        <f>stand_validation_1cycle2[[#This Row],[stock]]</f>
        <v>100</v>
      </c>
      <c r="R950">
        <v>0</v>
      </c>
      <c r="S950">
        <f>stand_validation_1cycle2[[#This Row],[aws]]</f>
        <v>566.8505859375</v>
      </c>
      <c r="T950">
        <f>stand_validation_1cycle2[[#This Row],[percent_tree_cover]]*100</f>
        <v>6.2149652837640099</v>
      </c>
    </row>
    <row r="951" spans="1:20" x14ac:dyDescent="0.2">
      <c r="A951">
        <v>1</v>
      </c>
      <c r="B951" t="s">
        <v>969</v>
      </c>
      <c r="C951">
        <v>40.65011223344559</v>
      </c>
      <c r="D951">
        <v>1129.1749330376099</v>
      </c>
      <c r="E951">
        <v>9.4782997040122599</v>
      </c>
      <c r="F951">
        <v>29.254782925547602</v>
      </c>
      <c r="G951">
        <v>99</v>
      </c>
      <c r="H951">
        <v>572.62976074218705</v>
      </c>
      <c r="I951">
        <v>9.3776846424034097E-2</v>
      </c>
      <c r="K951" s="1" t="str">
        <f>TEXT(stand_validation_1cycle2[[#This Row],[stand_age]], ".0")</f>
        <v>40.7</v>
      </c>
      <c r="L951" s="1" t="str">
        <f t="shared" si="14"/>
        <v>"40.7"</v>
      </c>
      <c r="M951">
        <v>100</v>
      </c>
      <c r="N951">
        <f>0.029*stand_validation_1cycle2[[#This Row],[stand_level_biomass]]</f>
        <v>32.746073058090687</v>
      </c>
      <c r="O951">
        <f>0.213*stand_validation_1cycle2[[#This Row],[stand_level_biomass]]</f>
        <v>240.51426073701091</v>
      </c>
      <c r="P951">
        <f>0.571*stand_validation_1cycle2[[#This Row],[stand_level_biomass]]</f>
        <v>644.75888676447516</v>
      </c>
      <c r="Q951">
        <f>stand_validation_1cycle2[[#This Row],[stock]]</f>
        <v>99</v>
      </c>
      <c r="R951">
        <v>0</v>
      </c>
      <c r="S951">
        <f>stand_validation_1cycle2[[#This Row],[aws]]</f>
        <v>572.62976074218705</v>
      </c>
      <c r="T951">
        <f>stand_validation_1cycle2[[#This Row],[percent_tree_cover]]*100</f>
        <v>9.377684642403409</v>
      </c>
    </row>
    <row r="952" spans="1:20" x14ac:dyDescent="0.2">
      <c r="A952">
        <v>1</v>
      </c>
      <c r="B952" t="s">
        <v>970</v>
      </c>
      <c r="C952">
        <v>38.063131313131315</v>
      </c>
      <c r="D952">
        <v>867.41209337077203</v>
      </c>
      <c r="E952">
        <v>7.6855639934081799</v>
      </c>
      <c r="F952">
        <v>27.391583916349202</v>
      </c>
      <c r="G952">
        <v>99</v>
      </c>
      <c r="H952">
        <v>570.59027099609295</v>
      </c>
      <c r="I952">
        <v>7.6486238722668298E-2</v>
      </c>
      <c r="K952" s="1" t="str">
        <f>TEXT(stand_validation_1cycle2[[#This Row],[stand_age]], ".0")</f>
        <v>38.1</v>
      </c>
      <c r="L952" s="1" t="str">
        <f t="shared" si="14"/>
        <v>"38.1"</v>
      </c>
      <c r="M952">
        <v>100</v>
      </c>
      <c r="N952">
        <f>0.029*stand_validation_1cycle2[[#This Row],[stand_level_biomass]]</f>
        <v>25.154950707752391</v>
      </c>
      <c r="O952">
        <f>0.213*stand_validation_1cycle2[[#This Row],[stand_level_biomass]]</f>
        <v>184.75877588797445</v>
      </c>
      <c r="P952">
        <f>0.571*stand_validation_1cycle2[[#This Row],[stand_level_biomass]]</f>
        <v>495.2923053147108</v>
      </c>
      <c r="Q952">
        <f>stand_validation_1cycle2[[#This Row],[stock]]</f>
        <v>99</v>
      </c>
      <c r="R952">
        <v>0</v>
      </c>
      <c r="S952">
        <f>stand_validation_1cycle2[[#This Row],[aws]]</f>
        <v>570.59027099609295</v>
      </c>
      <c r="T952">
        <f>stand_validation_1cycle2[[#This Row],[percent_tree_cover]]*100</f>
        <v>7.64862387226683</v>
      </c>
    </row>
    <row r="953" spans="1:20" x14ac:dyDescent="0.2">
      <c r="A953">
        <v>1</v>
      </c>
      <c r="B953" t="s">
        <v>971</v>
      </c>
      <c r="C953">
        <v>39.794444444444458</v>
      </c>
      <c r="D953">
        <v>1031.9067409578399</v>
      </c>
      <c r="E953">
        <v>8.8481637619441997</v>
      </c>
      <c r="F953">
        <v>28.6411836773757</v>
      </c>
      <c r="G953">
        <v>100</v>
      </c>
      <c r="H953">
        <v>571.57861328125</v>
      </c>
      <c r="I953">
        <v>8.8161850827617794E-2</v>
      </c>
      <c r="K953" s="1" t="str">
        <f>TEXT(stand_validation_1cycle2[[#This Row],[stand_age]], ".0")</f>
        <v>39.8</v>
      </c>
      <c r="L953" s="1" t="str">
        <f t="shared" si="14"/>
        <v>"39.8"</v>
      </c>
      <c r="M953">
        <v>100</v>
      </c>
      <c r="N953">
        <f>0.029*stand_validation_1cycle2[[#This Row],[stand_level_biomass]]</f>
        <v>29.925295487777358</v>
      </c>
      <c r="O953">
        <f>0.213*stand_validation_1cycle2[[#This Row],[stand_level_biomass]]</f>
        <v>219.7961358240199</v>
      </c>
      <c r="P953">
        <f>0.571*stand_validation_1cycle2[[#This Row],[stand_level_biomass]]</f>
        <v>589.21874908692655</v>
      </c>
      <c r="Q953">
        <f>stand_validation_1cycle2[[#This Row],[stock]]</f>
        <v>100</v>
      </c>
      <c r="R953">
        <v>0</v>
      </c>
      <c r="S953">
        <f>stand_validation_1cycle2[[#This Row],[aws]]</f>
        <v>571.57861328125</v>
      </c>
      <c r="T953">
        <f>stand_validation_1cycle2[[#This Row],[percent_tree_cover]]*100</f>
        <v>8.8161850827617787</v>
      </c>
    </row>
    <row r="954" spans="1:20" x14ac:dyDescent="0.2">
      <c r="A954">
        <v>1</v>
      </c>
      <c r="B954" t="s">
        <v>972</v>
      </c>
      <c r="C954">
        <v>39.680555555555564</v>
      </c>
      <c r="D954">
        <v>987.66320902446796</v>
      </c>
      <c r="E954">
        <v>8.59669654878393</v>
      </c>
      <c r="F954">
        <v>28.558882514285699</v>
      </c>
      <c r="G954">
        <v>100</v>
      </c>
      <c r="H954">
        <v>572.94677734375</v>
      </c>
      <c r="I954">
        <v>8.5656087700915401E-2</v>
      </c>
      <c r="K954" s="1" t="str">
        <f>TEXT(stand_validation_1cycle2[[#This Row],[stand_age]], ".0")</f>
        <v>39.7</v>
      </c>
      <c r="L954" s="1" t="str">
        <f t="shared" si="14"/>
        <v>"39.7"</v>
      </c>
      <c r="M954">
        <v>100</v>
      </c>
      <c r="N954">
        <f>0.029*stand_validation_1cycle2[[#This Row],[stand_level_biomass]]</f>
        <v>28.642233061709572</v>
      </c>
      <c r="O954">
        <f>0.213*stand_validation_1cycle2[[#This Row],[stand_level_biomass]]</f>
        <v>210.37226352221168</v>
      </c>
      <c r="P954">
        <f>0.571*stand_validation_1cycle2[[#This Row],[stand_level_biomass]]</f>
        <v>563.95569235297114</v>
      </c>
      <c r="Q954">
        <f>stand_validation_1cycle2[[#This Row],[stock]]</f>
        <v>100</v>
      </c>
      <c r="R954">
        <v>0</v>
      </c>
      <c r="S954">
        <f>stand_validation_1cycle2[[#This Row],[aws]]</f>
        <v>572.94677734375</v>
      </c>
      <c r="T954">
        <f>stand_validation_1cycle2[[#This Row],[percent_tree_cover]]*100</f>
        <v>8.56560877009154</v>
      </c>
    </row>
    <row r="955" spans="1:20" x14ac:dyDescent="0.2">
      <c r="A955">
        <v>1</v>
      </c>
      <c r="B955" t="s">
        <v>973</v>
      </c>
      <c r="C955">
        <v>37.781944444444463</v>
      </c>
      <c r="D955">
        <v>840.48354914374704</v>
      </c>
      <c r="E955">
        <v>7.48364833577482</v>
      </c>
      <c r="F955">
        <v>27.322330728862902</v>
      </c>
      <c r="G955">
        <v>98</v>
      </c>
      <c r="H955">
        <v>574.01080322265602</v>
      </c>
      <c r="I955">
        <v>7.3877927899926005E-2</v>
      </c>
      <c r="K955" s="1" t="str">
        <f>TEXT(stand_validation_1cycle2[[#This Row],[stand_age]], ".0")</f>
        <v>37.8</v>
      </c>
      <c r="L955" s="1" t="str">
        <f t="shared" si="14"/>
        <v>"37.8"</v>
      </c>
      <c r="M955">
        <v>100</v>
      </c>
      <c r="N955">
        <f>0.029*stand_validation_1cycle2[[#This Row],[stand_level_biomass]]</f>
        <v>24.374022925168667</v>
      </c>
      <c r="O955">
        <f>0.213*stand_validation_1cycle2[[#This Row],[stand_level_biomass]]</f>
        <v>179.02299596761813</v>
      </c>
      <c r="P955">
        <f>0.571*stand_validation_1cycle2[[#This Row],[stand_level_biomass]]</f>
        <v>479.91610656107952</v>
      </c>
      <c r="Q955">
        <f>stand_validation_1cycle2[[#This Row],[stock]]</f>
        <v>98</v>
      </c>
      <c r="R955">
        <v>0</v>
      </c>
      <c r="S955">
        <f>stand_validation_1cycle2[[#This Row],[aws]]</f>
        <v>574.01080322265602</v>
      </c>
      <c r="T955">
        <f>stand_validation_1cycle2[[#This Row],[percent_tree_cover]]*100</f>
        <v>7.3877927899926004</v>
      </c>
    </row>
    <row r="956" spans="1:20" x14ac:dyDescent="0.2">
      <c r="A956">
        <v>1</v>
      </c>
      <c r="B956" t="s">
        <v>974</v>
      </c>
      <c r="C956">
        <v>32.933333333333344</v>
      </c>
      <c r="D956">
        <v>618.04021084553301</v>
      </c>
      <c r="E956">
        <v>5.8333830666128801</v>
      </c>
      <c r="F956">
        <v>23.6957977142857</v>
      </c>
      <c r="G956">
        <v>100</v>
      </c>
      <c r="H956">
        <v>566.918701171875</v>
      </c>
      <c r="I956">
        <v>5.8139290524415597E-2</v>
      </c>
      <c r="K956" s="1" t="str">
        <f>TEXT(stand_validation_1cycle2[[#This Row],[stand_age]], ".0")</f>
        <v>32.9</v>
      </c>
      <c r="L956" s="1" t="str">
        <f t="shared" si="14"/>
        <v>"32.9"</v>
      </c>
      <c r="M956">
        <v>100</v>
      </c>
      <c r="N956">
        <f>0.029*stand_validation_1cycle2[[#This Row],[stand_level_biomass]]</f>
        <v>17.923166114520459</v>
      </c>
      <c r="O956">
        <f>0.213*stand_validation_1cycle2[[#This Row],[stand_level_biomass]]</f>
        <v>131.64256491009851</v>
      </c>
      <c r="P956">
        <f>0.571*stand_validation_1cycle2[[#This Row],[stand_level_biomass]]</f>
        <v>352.90096039279933</v>
      </c>
      <c r="Q956">
        <f>stand_validation_1cycle2[[#This Row],[stock]]</f>
        <v>100</v>
      </c>
      <c r="R956">
        <v>0</v>
      </c>
      <c r="S956">
        <f>stand_validation_1cycle2[[#This Row],[aws]]</f>
        <v>566.918701171875</v>
      </c>
      <c r="T956">
        <f>stand_validation_1cycle2[[#This Row],[percent_tree_cover]]*100</f>
        <v>5.8139290524415594</v>
      </c>
    </row>
    <row r="957" spans="1:20" x14ac:dyDescent="0.2">
      <c r="A957">
        <v>1</v>
      </c>
      <c r="B957" t="s">
        <v>975</v>
      </c>
      <c r="C957">
        <v>41.785612535612529</v>
      </c>
      <c r="D957">
        <v>1231.61036005661</v>
      </c>
      <c r="E957">
        <v>3.9743534678327599</v>
      </c>
      <c r="F957">
        <v>30.073633406593402</v>
      </c>
      <c r="G957">
        <v>39</v>
      </c>
      <c r="H957">
        <v>566.918701171875</v>
      </c>
      <c r="I957">
        <v>0.100174915900413</v>
      </c>
      <c r="K957" s="1" t="str">
        <f>TEXT(stand_validation_1cycle2[[#This Row],[stand_age]], ".0")</f>
        <v>41.8</v>
      </c>
      <c r="L957" s="1" t="str">
        <f t="shared" si="14"/>
        <v>"41.8"</v>
      </c>
      <c r="M957">
        <v>100</v>
      </c>
      <c r="N957">
        <f>0.029*stand_validation_1cycle2[[#This Row],[stand_level_biomass]]</f>
        <v>35.716700441641692</v>
      </c>
      <c r="O957">
        <f>0.213*stand_validation_1cycle2[[#This Row],[stand_level_biomass]]</f>
        <v>262.33300669205795</v>
      </c>
      <c r="P957">
        <f>0.571*stand_validation_1cycle2[[#This Row],[stand_level_biomass]]</f>
        <v>703.24951559232431</v>
      </c>
      <c r="Q957">
        <f>stand_validation_1cycle2[[#This Row],[stock]]</f>
        <v>39</v>
      </c>
      <c r="R957">
        <v>0</v>
      </c>
      <c r="S957">
        <f>stand_validation_1cycle2[[#This Row],[aws]]</f>
        <v>566.918701171875</v>
      </c>
      <c r="T957">
        <f>stand_validation_1cycle2[[#This Row],[percent_tree_cover]]*100</f>
        <v>10.017491590041299</v>
      </c>
    </row>
    <row r="958" spans="1:20" x14ac:dyDescent="0.2">
      <c r="A958">
        <v>1</v>
      </c>
      <c r="B958" t="s">
        <v>976</v>
      </c>
      <c r="C958">
        <v>37.335317460317484</v>
      </c>
      <c r="D958">
        <v>820.87071055558499</v>
      </c>
      <c r="E958">
        <v>7.2762356763958396</v>
      </c>
      <c r="F958">
        <v>26.871726597416099</v>
      </c>
      <c r="G958">
        <v>98</v>
      </c>
      <c r="H958">
        <v>568.08978271484295</v>
      </c>
      <c r="I958">
        <v>7.4418348756463706E-2</v>
      </c>
      <c r="K958" s="1" t="str">
        <f>TEXT(stand_validation_1cycle2[[#This Row],[stand_age]], ".0")</f>
        <v>37.3</v>
      </c>
      <c r="L958" s="1" t="str">
        <f t="shared" si="14"/>
        <v>"37.3"</v>
      </c>
      <c r="M958">
        <v>100</v>
      </c>
      <c r="N958">
        <f>0.029*stand_validation_1cycle2[[#This Row],[stand_level_biomass]]</f>
        <v>23.805250606111965</v>
      </c>
      <c r="O958">
        <f>0.213*stand_validation_1cycle2[[#This Row],[stand_level_biomass]]</f>
        <v>174.8454613483396</v>
      </c>
      <c r="P958">
        <f>0.571*stand_validation_1cycle2[[#This Row],[stand_level_biomass]]</f>
        <v>468.71717572723901</v>
      </c>
      <c r="Q958">
        <f>stand_validation_1cycle2[[#This Row],[stock]]</f>
        <v>98</v>
      </c>
      <c r="R958">
        <v>0</v>
      </c>
      <c r="S958">
        <f>stand_validation_1cycle2[[#This Row],[aws]]</f>
        <v>568.08978271484295</v>
      </c>
      <c r="T958">
        <f>stand_validation_1cycle2[[#This Row],[percent_tree_cover]]*100</f>
        <v>7.4418348756463706</v>
      </c>
    </row>
    <row r="959" spans="1:20" x14ac:dyDescent="0.2">
      <c r="A959">
        <v>1</v>
      </c>
      <c r="B959" t="s">
        <v>977</v>
      </c>
      <c r="C959">
        <v>33.655555555555566</v>
      </c>
      <c r="D959">
        <v>607.00221971368501</v>
      </c>
      <c r="E959">
        <v>5.8293052793485201</v>
      </c>
      <c r="F959">
        <v>24.213257465915699</v>
      </c>
      <c r="G959">
        <v>100</v>
      </c>
      <c r="H959">
        <v>569.01220703125</v>
      </c>
      <c r="I959">
        <v>5.8089492684778997E-2</v>
      </c>
      <c r="K959" s="1" t="str">
        <f>TEXT(stand_validation_1cycle2[[#This Row],[stand_age]], ".0")</f>
        <v>33.7</v>
      </c>
      <c r="L959" s="1" t="str">
        <f t="shared" si="14"/>
        <v>"33.7"</v>
      </c>
      <c r="M959">
        <v>100</v>
      </c>
      <c r="N959">
        <f>0.029*stand_validation_1cycle2[[#This Row],[stand_level_biomass]]</f>
        <v>17.603064371696867</v>
      </c>
      <c r="O959">
        <f>0.213*stand_validation_1cycle2[[#This Row],[stand_level_biomass]]</f>
        <v>129.29147279901491</v>
      </c>
      <c r="P959">
        <f>0.571*stand_validation_1cycle2[[#This Row],[stand_level_biomass]]</f>
        <v>346.59826745651412</v>
      </c>
      <c r="Q959">
        <f>stand_validation_1cycle2[[#This Row],[stock]]</f>
        <v>100</v>
      </c>
      <c r="R959">
        <v>0</v>
      </c>
      <c r="S959">
        <f>stand_validation_1cycle2[[#This Row],[aws]]</f>
        <v>569.01220703125</v>
      </c>
      <c r="T959">
        <f>stand_validation_1cycle2[[#This Row],[percent_tree_cover]]*100</f>
        <v>5.8089492684778996</v>
      </c>
    </row>
    <row r="960" spans="1:20" x14ac:dyDescent="0.2">
      <c r="A960">
        <v>1</v>
      </c>
      <c r="B960" t="s">
        <v>978</v>
      </c>
      <c r="C960">
        <v>39.646825396825406</v>
      </c>
      <c r="D960">
        <v>1052.9656581878301</v>
      </c>
      <c r="E960">
        <v>8.7774606484788293</v>
      </c>
      <c r="F960">
        <v>28.538201903358502</v>
      </c>
      <c r="G960">
        <v>98</v>
      </c>
      <c r="H960">
        <v>569.01220703125</v>
      </c>
      <c r="I960">
        <v>8.9246797069278599E-2</v>
      </c>
      <c r="K960" s="1" t="str">
        <f>TEXT(stand_validation_1cycle2[[#This Row],[stand_age]], ".0")</f>
        <v>39.6</v>
      </c>
      <c r="L960" s="1" t="str">
        <f t="shared" si="14"/>
        <v>"39.6"</v>
      </c>
      <c r="M960">
        <v>100</v>
      </c>
      <c r="N960">
        <f>0.029*stand_validation_1cycle2[[#This Row],[stand_level_biomass]]</f>
        <v>30.536004087447072</v>
      </c>
      <c r="O960">
        <f>0.213*stand_validation_1cycle2[[#This Row],[stand_level_biomass]]</f>
        <v>224.28168519400779</v>
      </c>
      <c r="P960">
        <f>0.571*stand_validation_1cycle2[[#This Row],[stand_level_biomass]]</f>
        <v>601.24339082525091</v>
      </c>
      <c r="Q960">
        <f>stand_validation_1cycle2[[#This Row],[stock]]</f>
        <v>98</v>
      </c>
      <c r="R960">
        <v>0</v>
      </c>
      <c r="S960">
        <f>stand_validation_1cycle2[[#This Row],[aws]]</f>
        <v>569.01220703125</v>
      </c>
      <c r="T960">
        <f>stand_validation_1cycle2[[#This Row],[percent_tree_cover]]*100</f>
        <v>8.9246797069278596</v>
      </c>
    </row>
    <row r="961" spans="1:20" x14ac:dyDescent="0.2">
      <c r="A961">
        <v>1</v>
      </c>
      <c r="B961" t="s">
        <v>979</v>
      </c>
      <c r="C961">
        <v>33.294959908361982</v>
      </c>
      <c r="D961">
        <v>612.25800023846205</v>
      </c>
      <c r="E961">
        <v>5.6512468763265202</v>
      </c>
      <c r="F961">
        <v>23.955966047167902</v>
      </c>
      <c r="G961">
        <v>97</v>
      </c>
      <c r="H961">
        <v>623.44317626953102</v>
      </c>
      <c r="I961">
        <v>5.7535503010214602E-2</v>
      </c>
      <c r="K961" s="1" t="str">
        <f>TEXT(stand_validation_1cycle2[[#This Row],[stand_age]], ".0")</f>
        <v>33.3</v>
      </c>
      <c r="L961" s="1" t="str">
        <f t="shared" si="14"/>
        <v>"33.3"</v>
      </c>
      <c r="M961">
        <v>100</v>
      </c>
      <c r="N961">
        <f>0.029*stand_validation_1cycle2[[#This Row],[stand_level_biomass]]</f>
        <v>17.7554820069154</v>
      </c>
      <c r="O961">
        <f>0.213*stand_validation_1cycle2[[#This Row],[stand_level_biomass]]</f>
        <v>130.41095405079241</v>
      </c>
      <c r="P961">
        <f>0.571*stand_validation_1cycle2[[#This Row],[stand_level_biomass]]</f>
        <v>349.5993181361618</v>
      </c>
      <c r="Q961">
        <f>stand_validation_1cycle2[[#This Row],[stock]]</f>
        <v>97</v>
      </c>
      <c r="R961">
        <v>0</v>
      </c>
      <c r="S961">
        <f>stand_validation_1cycle2[[#This Row],[aws]]</f>
        <v>623.44317626953102</v>
      </c>
      <c r="T961">
        <f>stand_validation_1cycle2[[#This Row],[percent_tree_cover]]*100</f>
        <v>5.7535503010214599</v>
      </c>
    </row>
    <row r="962" spans="1:20" x14ac:dyDescent="0.2">
      <c r="A962">
        <v>1</v>
      </c>
      <c r="B962" t="s">
        <v>980</v>
      </c>
      <c r="C962">
        <v>38.06527777777778</v>
      </c>
      <c r="D962">
        <v>957.13744502244106</v>
      </c>
      <c r="E962">
        <v>8.2440692667799098</v>
      </c>
      <c r="F962">
        <v>27.397217332048498</v>
      </c>
      <c r="G962">
        <v>100</v>
      </c>
      <c r="H962">
        <v>569.90576171875</v>
      </c>
      <c r="I962">
        <v>8.21603707684396E-2</v>
      </c>
      <c r="K962" s="1" t="str">
        <f>TEXT(stand_validation_1cycle2[[#This Row],[stand_age]], ".0")</f>
        <v>38.1</v>
      </c>
      <c r="L962" s="1" t="str">
        <f t="shared" si="14"/>
        <v>"38.1"</v>
      </c>
      <c r="M962">
        <v>100</v>
      </c>
      <c r="N962">
        <f>0.029*stand_validation_1cycle2[[#This Row],[stand_level_biomass]]</f>
        <v>27.756985905650794</v>
      </c>
      <c r="O962">
        <f>0.213*stand_validation_1cycle2[[#This Row],[stand_level_biomass]]</f>
        <v>203.87027578977995</v>
      </c>
      <c r="P962">
        <f>0.571*stand_validation_1cycle2[[#This Row],[stand_level_biomass]]</f>
        <v>546.52548110781379</v>
      </c>
      <c r="Q962">
        <f>stand_validation_1cycle2[[#This Row],[stock]]</f>
        <v>100</v>
      </c>
      <c r="R962">
        <v>0</v>
      </c>
      <c r="S962">
        <f>stand_validation_1cycle2[[#This Row],[aws]]</f>
        <v>569.90576171875</v>
      </c>
      <c r="T962">
        <f>stand_validation_1cycle2[[#This Row],[percent_tree_cover]]*100</f>
        <v>8.2160370768439606</v>
      </c>
    </row>
    <row r="963" spans="1:20" x14ac:dyDescent="0.2">
      <c r="A963">
        <v>1</v>
      </c>
      <c r="B963" t="s">
        <v>981</v>
      </c>
      <c r="C963">
        <v>32.967732884399567</v>
      </c>
      <c r="D963">
        <v>585.66514654870195</v>
      </c>
      <c r="E963">
        <v>5.6228280291821502</v>
      </c>
      <c r="F963">
        <v>23.721800953354201</v>
      </c>
      <c r="G963">
        <v>99</v>
      </c>
      <c r="H963">
        <v>523.76416015625</v>
      </c>
      <c r="I963">
        <v>5.5869530741315399E-2</v>
      </c>
      <c r="K963" s="1" t="str">
        <f>TEXT(stand_validation_1cycle2[[#This Row],[stand_age]], ".0")</f>
        <v>33.0</v>
      </c>
      <c r="L963" s="1" t="str">
        <f t="shared" ref="L963:L1026" si="15">""""&amp;K963&amp;""""</f>
        <v>"33.0"</v>
      </c>
      <c r="M963">
        <v>100</v>
      </c>
      <c r="N963">
        <f>0.029*stand_validation_1cycle2[[#This Row],[stand_level_biomass]]</f>
        <v>16.984289249912358</v>
      </c>
      <c r="O963">
        <f>0.213*stand_validation_1cycle2[[#This Row],[stand_level_biomass]]</f>
        <v>124.74667621487352</v>
      </c>
      <c r="P963">
        <f>0.571*stand_validation_1cycle2[[#This Row],[stand_level_biomass]]</f>
        <v>334.41479867930877</v>
      </c>
      <c r="Q963">
        <f>stand_validation_1cycle2[[#This Row],[stock]]</f>
        <v>99</v>
      </c>
      <c r="R963">
        <v>0</v>
      </c>
      <c r="S963">
        <f>stand_validation_1cycle2[[#This Row],[aws]]</f>
        <v>523.76416015625</v>
      </c>
      <c r="T963">
        <f>stand_validation_1cycle2[[#This Row],[percent_tree_cover]]*100</f>
        <v>5.5869530741315394</v>
      </c>
    </row>
    <row r="964" spans="1:20" x14ac:dyDescent="0.2">
      <c r="A964">
        <v>1</v>
      </c>
      <c r="B964" t="s">
        <v>982</v>
      </c>
      <c r="C964">
        <v>37.383333333333347</v>
      </c>
      <c r="D964">
        <v>794.830702985426</v>
      </c>
      <c r="E964">
        <v>7.2304995851467204</v>
      </c>
      <c r="F964">
        <v>27.050364291584401</v>
      </c>
      <c r="G964">
        <v>99</v>
      </c>
      <c r="H964">
        <v>523.76416015625</v>
      </c>
      <c r="I964">
        <v>7.1942556075506106E-2</v>
      </c>
      <c r="K964" s="1" t="str">
        <f>TEXT(stand_validation_1cycle2[[#This Row],[stand_age]], ".0")</f>
        <v>37.4</v>
      </c>
      <c r="L964" s="1" t="str">
        <f t="shared" si="15"/>
        <v>"37.4"</v>
      </c>
      <c r="M964">
        <v>100</v>
      </c>
      <c r="N964">
        <f>0.029*stand_validation_1cycle2[[#This Row],[stand_level_biomass]]</f>
        <v>23.050090386577356</v>
      </c>
      <c r="O964">
        <f>0.213*stand_validation_1cycle2[[#This Row],[stand_level_biomass]]</f>
        <v>169.29893973589574</v>
      </c>
      <c r="P964">
        <f>0.571*stand_validation_1cycle2[[#This Row],[stand_level_biomass]]</f>
        <v>453.84833140467822</v>
      </c>
      <c r="Q964">
        <f>stand_validation_1cycle2[[#This Row],[stock]]</f>
        <v>99</v>
      </c>
      <c r="R964">
        <v>0</v>
      </c>
      <c r="S964">
        <f>stand_validation_1cycle2[[#This Row],[aws]]</f>
        <v>523.76416015625</v>
      </c>
      <c r="T964">
        <f>stand_validation_1cycle2[[#This Row],[percent_tree_cover]]*100</f>
        <v>7.1942556075506108</v>
      </c>
    </row>
    <row r="965" spans="1:20" x14ac:dyDescent="0.2">
      <c r="A965">
        <v>1</v>
      </c>
      <c r="B965" t="s">
        <v>983</v>
      </c>
      <c r="C965">
        <v>35.883333333333347</v>
      </c>
      <c r="D965">
        <v>766.38720422745098</v>
      </c>
      <c r="E965">
        <v>6.9678325941764099</v>
      </c>
      <c r="F965">
        <v>25.8243285630221</v>
      </c>
      <c r="G965">
        <v>100</v>
      </c>
      <c r="H965">
        <v>523.76416015625</v>
      </c>
      <c r="I965">
        <v>6.9447496115879095E-2</v>
      </c>
      <c r="K965" s="1" t="str">
        <f>TEXT(stand_validation_1cycle2[[#This Row],[stand_age]], ".0")</f>
        <v>35.9</v>
      </c>
      <c r="L965" s="1" t="str">
        <f t="shared" si="15"/>
        <v>"35.9"</v>
      </c>
      <c r="M965">
        <v>100</v>
      </c>
      <c r="N965">
        <f>0.029*stand_validation_1cycle2[[#This Row],[stand_level_biomass]]</f>
        <v>22.225228922596081</v>
      </c>
      <c r="O965">
        <f>0.213*stand_validation_1cycle2[[#This Row],[stand_level_biomass]]</f>
        <v>163.24047450044705</v>
      </c>
      <c r="P965">
        <f>0.571*stand_validation_1cycle2[[#This Row],[stand_level_biomass]]</f>
        <v>437.6070936138745</v>
      </c>
      <c r="Q965">
        <f>stand_validation_1cycle2[[#This Row],[stock]]</f>
        <v>100</v>
      </c>
      <c r="R965">
        <v>0</v>
      </c>
      <c r="S965">
        <f>stand_validation_1cycle2[[#This Row],[aws]]</f>
        <v>523.76416015625</v>
      </c>
      <c r="T965">
        <f>stand_validation_1cycle2[[#This Row],[percent_tree_cover]]*100</f>
        <v>6.9447496115879099</v>
      </c>
    </row>
    <row r="966" spans="1:20" x14ac:dyDescent="0.2">
      <c r="A966">
        <v>1</v>
      </c>
      <c r="B966" t="s">
        <v>984</v>
      </c>
      <c r="C966">
        <v>36.438552188552194</v>
      </c>
      <c r="D966">
        <v>811.534429641977</v>
      </c>
      <c r="E966">
        <v>7.1915320552697599</v>
      </c>
      <c r="F966">
        <v>26.2234484955057</v>
      </c>
      <c r="G966">
        <v>99</v>
      </c>
      <c r="H966">
        <v>562</v>
      </c>
      <c r="I966">
        <v>7.1671700021193802E-2</v>
      </c>
      <c r="K966" s="1" t="str">
        <f>TEXT(stand_validation_1cycle2[[#This Row],[stand_age]], ".0")</f>
        <v>36.4</v>
      </c>
      <c r="L966" s="1" t="str">
        <f t="shared" si="15"/>
        <v>"36.4"</v>
      </c>
      <c r="M966">
        <v>100</v>
      </c>
      <c r="N966">
        <f>0.029*stand_validation_1cycle2[[#This Row],[stand_level_biomass]]</f>
        <v>23.534498459617335</v>
      </c>
      <c r="O966">
        <f>0.213*stand_validation_1cycle2[[#This Row],[stand_level_biomass]]</f>
        <v>172.85683351374109</v>
      </c>
      <c r="P966">
        <f>0.571*stand_validation_1cycle2[[#This Row],[stand_level_biomass]]</f>
        <v>463.38615932556883</v>
      </c>
      <c r="Q966">
        <f>stand_validation_1cycle2[[#This Row],[stock]]</f>
        <v>99</v>
      </c>
      <c r="R966">
        <v>0</v>
      </c>
      <c r="S966">
        <f>stand_validation_1cycle2[[#This Row],[aws]]</f>
        <v>562</v>
      </c>
      <c r="T966">
        <f>stand_validation_1cycle2[[#This Row],[percent_tree_cover]]*100</f>
        <v>7.1671700021193798</v>
      </c>
    </row>
    <row r="967" spans="1:20" x14ac:dyDescent="0.2">
      <c r="A967">
        <v>1</v>
      </c>
      <c r="B967" t="s">
        <v>985</v>
      </c>
      <c r="C967">
        <v>36.546576879910226</v>
      </c>
      <c r="D967">
        <v>805.22456355797203</v>
      </c>
      <c r="E967">
        <v>7.1912069004301102</v>
      </c>
      <c r="F967">
        <v>26.296483348695499</v>
      </c>
      <c r="G967">
        <v>99</v>
      </c>
      <c r="H967">
        <v>595.43988037109295</v>
      </c>
      <c r="I967">
        <v>7.1571463810653393E-2</v>
      </c>
      <c r="K967" s="1" t="str">
        <f>TEXT(stand_validation_1cycle2[[#This Row],[stand_age]], ".0")</f>
        <v>36.5</v>
      </c>
      <c r="L967" s="1" t="str">
        <f t="shared" si="15"/>
        <v>"36.5"</v>
      </c>
      <c r="M967">
        <v>100</v>
      </c>
      <c r="N967">
        <f>0.029*stand_validation_1cycle2[[#This Row],[stand_level_biomass]]</f>
        <v>23.351512343181192</v>
      </c>
      <c r="O967">
        <f>0.213*stand_validation_1cycle2[[#This Row],[stand_level_biomass]]</f>
        <v>171.51283203784803</v>
      </c>
      <c r="P967">
        <f>0.571*stand_validation_1cycle2[[#This Row],[stand_level_biomass]]</f>
        <v>459.78322579160198</v>
      </c>
      <c r="Q967">
        <f>stand_validation_1cycle2[[#This Row],[stock]]</f>
        <v>99</v>
      </c>
      <c r="R967">
        <v>0</v>
      </c>
      <c r="S967">
        <f>stand_validation_1cycle2[[#This Row],[aws]]</f>
        <v>595.43988037109295</v>
      </c>
      <c r="T967">
        <f>stand_validation_1cycle2[[#This Row],[percent_tree_cover]]*100</f>
        <v>7.1571463810653393</v>
      </c>
    </row>
    <row r="968" spans="1:20" x14ac:dyDescent="0.2">
      <c r="A968">
        <v>1</v>
      </c>
      <c r="B968" t="s">
        <v>986</v>
      </c>
      <c r="C968">
        <v>39.67227833894502</v>
      </c>
      <c r="D968">
        <v>1053.9988582834301</v>
      </c>
      <c r="E968">
        <v>8.8924374418130707</v>
      </c>
      <c r="F968">
        <v>28.548598577216399</v>
      </c>
      <c r="G968">
        <v>99</v>
      </c>
      <c r="H968">
        <v>525.74664306640602</v>
      </c>
      <c r="I968">
        <v>8.8499791155013205E-2</v>
      </c>
      <c r="K968" s="1" t="str">
        <f>TEXT(stand_validation_1cycle2[[#This Row],[stand_age]], ".0")</f>
        <v>39.7</v>
      </c>
      <c r="L968" s="1" t="str">
        <f t="shared" si="15"/>
        <v>"39.7"</v>
      </c>
      <c r="M968">
        <v>100</v>
      </c>
      <c r="N968">
        <f>0.029*stand_validation_1cycle2[[#This Row],[stand_level_biomass]]</f>
        <v>30.565966890219475</v>
      </c>
      <c r="O968">
        <f>0.213*stand_validation_1cycle2[[#This Row],[stand_level_biomass]]</f>
        <v>224.50175681437059</v>
      </c>
      <c r="P968">
        <f>0.571*stand_validation_1cycle2[[#This Row],[stand_level_biomass]]</f>
        <v>601.83334807983852</v>
      </c>
      <c r="Q968">
        <f>stand_validation_1cycle2[[#This Row],[stock]]</f>
        <v>99</v>
      </c>
      <c r="R968">
        <v>0</v>
      </c>
      <c r="S968">
        <f>stand_validation_1cycle2[[#This Row],[aws]]</f>
        <v>525.74664306640602</v>
      </c>
      <c r="T968">
        <f>stand_validation_1cycle2[[#This Row],[percent_tree_cover]]*100</f>
        <v>8.8499791155013199</v>
      </c>
    </row>
    <row r="969" spans="1:20" x14ac:dyDescent="0.2">
      <c r="A969">
        <v>1</v>
      </c>
      <c r="B969" t="s">
        <v>987</v>
      </c>
      <c r="C969">
        <v>39.7013888888889</v>
      </c>
      <c r="D969">
        <v>1000.30874526834</v>
      </c>
      <c r="E969">
        <v>8.6976272813639692</v>
      </c>
      <c r="F969">
        <v>28.573521134504901</v>
      </c>
      <c r="G969">
        <v>100</v>
      </c>
      <c r="H969">
        <v>523.83917236328102</v>
      </c>
      <c r="I969">
        <v>8.6668282610947001E-2</v>
      </c>
      <c r="K969" s="1" t="str">
        <f>TEXT(stand_validation_1cycle2[[#This Row],[stand_age]], ".0")</f>
        <v>39.7</v>
      </c>
      <c r="L969" s="1" t="str">
        <f t="shared" si="15"/>
        <v>"39.7"</v>
      </c>
      <c r="M969">
        <v>100</v>
      </c>
      <c r="N969">
        <f>0.029*stand_validation_1cycle2[[#This Row],[stand_level_biomass]]</f>
        <v>29.008953612781859</v>
      </c>
      <c r="O969">
        <f>0.213*stand_validation_1cycle2[[#This Row],[stand_level_biomass]]</f>
        <v>213.06576274215641</v>
      </c>
      <c r="P969">
        <f>0.571*stand_validation_1cycle2[[#This Row],[stand_level_biomass]]</f>
        <v>571.17629354822213</v>
      </c>
      <c r="Q969">
        <f>stand_validation_1cycle2[[#This Row],[stock]]</f>
        <v>100</v>
      </c>
      <c r="R969">
        <v>0</v>
      </c>
      <c r="S969">
        <f>stand_validation_1cycle2[[#This Row],[aws]]</f>
        <v>523.83917236328102</v>
      </c>
      <c r="T969">
        <f>stand_validation_1cycle2[[#This Row],[percent_tree_cover]]*100</f>
        <v>8.6668282610947003</v>
      </c>
    </row>
    <row r="970" spans="1:20" x14ac:dyDescent="0.2">
      <c r="A970">
        <v>1</v>
      </c>
      <c r="B970" t="s">
        <v>988</v>
      </c>
      <c r="C970">
        <v>35.944444444444443</v>
      </c>
      <c r="D970">
        <v>813.96740197778195</v>
      </c>
      <c r="E970">
        <v>7.2303487886993496</v>
      </c>
      <c r="F970">
        <v>25.863823734219999</v>
      </c>
      <c r="G970">
        <v>100</v>
      </c>
      <c r="H970">
        <v>572.39605712890602</v>
      </c>
      <c r="I970">
        <v>7.2034040005152303E-2</v>
      </c>
      <c r="K970" s="1" t="str">
        <f>TEXT(stand_validation_1cycle2[[#This Row],[stand_age]], ".0")</f>
        <v>35.9</v>
      </c>
      <c r="L970" s="1" t="str">
        <f t="shared" si="15"/>
        <v>"35.9"</v>
      </c>
      <c r="M970">
        <v>100</v>
      </c>
      <c r="N970">
        <f>0.029*stand_validation_1cycle2[[#This Row],[stand_level_biomass]]</f>
        <v>23.605054657355677</v>
      </c>
      <c r="O970">
        <f>0.213*stand_validation_1cycle2[[#This Row],[stand_level_biomass]]</f>
        <v>173.37505662126756</v>
      </c>
      <c r="P970">
        <f>0.571*stand_validation_1cycle2[[#This Row],[stand_level_biomass]]</f>
        <v>464.77538652931344</v>
      </c>
      <c r="Q970">
        <f>stand_validation_1cycle2[[#This Row],[stock]]</f>
        <v>100</v>
      </c>
      <c r="R970">
        <v>0</v>
      </c>
      <c r="S970">
        <f>stand_validation_1cycle2[[#This Row],[aws]]</f>
        <v>572.39605712890602</v>
      </c>
      <c r="T970">
        <f>stand_validation_1cycle2[[#This Row],[percent_tree_cover]]*100</f>
        <v>7.2034040005152304</v>
      </c>
    </row>
    <row r="971" spans="1:20" x14ac:dyDescent="0.2">
      <c r="A971">
        <v>1</v>
      </c>
      <c r="B971" t="s">
        <v>989</v>
      </c>
      <c r="C971">
        <v>41.487500000000011</v>
      </c>
      <c r="D971">
        <v>1149.5377927710001</v>
      </c>
      <c r="E971">
        <v>9.6893888121940996</v>
      </c>
      <c r="F971">
        <v>29.8563612581742</v>
      </c>
      <c r="G971">
        <v>100</v>
      </c>
      <c r="H971">
        <v>572.04248046875</v>
      </c>
      <c r="I971">
        <v>9.6516165668359799E-2</v>
      </c>
      <c r="K971" s="1" t="str">
        <f>TEXT(stand_validation_1cycle2[[#This Row],[stand_age]], ".0")</f>
        <v>41.5</v>
      </c>
      <c r="L971" s="1" t="str">
        <f t="shared" si="15"/>
        <v>"41.5"</v>
      </c>
      <c r="M971">
        <v>100</v>
      </c>
      <c r="N971">
        <f>0.029*stand_validation_1cycle2[[#This Row],[stand_level_biomass]]</f>
        <v>33.336595990359008</v>
      </c>
      <c r="O971">
        <f>0.213*stand_validation_1cycle2[[#This Row],[stand_level_biomass]]</f>
        <v>244.85154986022303</v>
      </c>
      <c r="P971">
        <f>0.571*stand_validation_1cycle2[[#This Row],[stand_level_biomass]]</f>
        <v>656.38607967224095</v>
      </c>
      <c r="Q971">
        <f>stand_validation_1cycle2[[#This Row],[stock]]</f>
        <v>100</v>
      </c>
      <c r="R971">
        <v>0</v>
      </c>
      <c r="S971">
        <f>stand_validation_1cycle2[[#This Row],[aws]]</f>
        <v>572.04248046875</v>
      </c>
      <c r="T971">
        <f>stand_validation_1cycle2[[#This Row],[percent_tree_cover]]*100</f>
        <v>9.6516165668359797</v>
      </c>
    </row>
    <row r="972" spans="1:20" x14ac:dyDescent="0.2">
      <c r="A972">
        <v>1</v>
      </c>
      <c r="B972" t="s">
        <v>990</v>
      </c>
      <c r="C972">
        <v>37.609722222222224</v>
      </c>
      <c r="D972">
        <v>840.239664069588</v>
      </c>
      <c r="E972">
        <v>7.5345531323372699</v>
      </c>
      <c r="F972">
        <v>27.064072781938499</v>
      </c>
      <c r="G972">
        <v>100</v>
      </c>
      <c r="H972">
        <v>566.78308105468705</v>
      </c>
      <c r="I972">
        <v>7.5077703372526797E-2</v>
      </c>
      <c r="K972" s="1" t="str">
        <f>TEXT(stand_validation_1cycle2[[#This Row],[stand_age]], ".0")</f>
        <v>37.6</v>
      </c>
      <c r="L972" s="1" t="str">
        <f t="shared" si="15"/>
        <v>"37.6"</v>
      </c>
      <c r="M972">
        <v>100</v>
      </c>
      <c r="N972">
        <f>0.029*stand_validation_1cycle2[[#This Row],[stand_level_biomass]]</f>
        <v>24.366950258018054</v>
      </c>
      <c r="O972">
        <f>0.213*stand_validation_1cycle2[[#This Row],[stand_level_biomass]]</f>
        <v>178.97104844682224</v>
      </c>
      <c r="P972">
        <f>0.571*stand_validation_1cycle2[[#This Row],[stand_level_biomass]]</f>
        <v>479.77684818373473</v>
      </c>
      <c r="Q972">
        <f>stand_validation_1cycle2[[#This Row],[stock]]</f>
        <v>100</v>
      </c>
      <c r="R972">
        <v>0</v>
      </c>
      <c r="S972">
        <f>stand_validation_1cycle2[[#This Row],[aws]]</f>
        <v>566.78308105468705</v>
      </c>
      <c r="T972">
        <f>stand_validation_1cycle2[[#This Row],[percent_tree_cover]]*100</f>
        <v>7.5077703372526798</v>
      </c>
    </row>
    <row r="973" spans="1:20" x14ac:dyDescent="0.2">
      <c r="A973">
        <v>1</v>
      </c>
      <c r="B973" t="s">
        <v>991</v>
      </c>
      <c r="C973">
        <v>35.736111111111114</v>
      </c>
      <c r="D973">
        <v>775.62974180180902</v>
      </c>
      <c r="E973">
        <v>6.9976023261618199</v>
      </c>
      <c r="F973">
        <v>25.7172147725278</v>
      </c>
      <c r="G973">
        <v>100</v>
      </c>
      <c r="H973">
        <v>581</v>
      </c>
      <c r="I973">
        <v>6.9740353114114098E-2</v>
      </c>
      <c r="K973" s="1" t="str">
        <f>TEXT(stand_validation_1cycle2[[#This Row],[stand_age]], ".0")</f>
        <v>35.7</v>
      </c>
      <c r="L973" s="1" t="str">
        <f t="shared" si="15"/>
        <v>"35.7"</v>
      </c>
      <c r="M973">
        <v>100</v>
      </c>
      <c r="N973">
        <f>0.029*stand_validation_1cycle2[[#This Row],[stand_level_biomass]]</f>
        <v>22.493262512252464</v>
      </c>
      <c r="O973">
        <f>0.213*stand_validation_1cycle2[[#This Row],[stand_level_biomass]]</f>
        <v>165.20913500378532</v>
      </c>
      <c r="P973">
        <f>0.571*stand_validation_1cycle2[[#This Row],[stand_level_biomass]]</f>
        <v>442.88458256883291</v>
      </c>
      <c r="Q973">
        <f>stand_validation_1cycle2[[#This Row],[stock]]</f>
        <v>100</v>
      </c>
      <c r="R973">
        <v>0</v>
      </c>
      <c r="S973">
        <f>stand_validation_1cycle2[[#This Row],[aws]]</f>
        <v>581</v>
      </c>
      <c r="T973">
        <f>stand_validation_1cycle2[[#This Row],[percent_tree_cover]]*100</f>
        <v>6.9740353114114102</v>
      </c>
    </row>
    <row r="974" spans="1:20" x14ac:dyDescent="0.2">
      <c r="A974">
        <v>1</v>
      </c>
      <c r="B974" t="s">
        <v>992</v>
      </c>
      <c r="C974">
        <v>39.883333333333354</v>
      </c>
      <c r="D974">
        <v>1016.74249185676</v>
      </c>
      <c r="E974">
        <v>8.7790424403799197</v>
      </c>
      <c r="F974">
        <v>28.7022927915392</v>
      </c>
      <c r="G974">
        <v>100</v>
      </c>
      <c r="H974">
        <v>573.98291015625</v>
      </c>
      <c r="I974">
        <v>8.7458548474654799E-2</v>
      </c>
      <c r="K974" s="1" t="str">
        <f>TEXT(stand_validation_1cycle2[[#This Row],[stand_age]], ".0")</f>
        <v>39.9</v>
      </c>
      <c r="L974" s="1" t="str">
        <f t="shared" si="15"/>
        <v>"39.9"</v>
      </c>
      <c r="M974">
        <v>100</v>
      </c>
      <c r="N974">
        <f>0.029*stand_validation_1cycle2[[#This Row],[stand_level_biomass]]</f>
        <v>29.485532263846043</v>
      </c>
      <c r="O974">
        <f>0.213*stand_validation_1cycle2[[#This Row],[stand_level_biomass]]</f>
        <v>216.56615076548988</v>
      </c>
      <c r="P974">
        <f>0.571*stand_validation_1cycle2[[#This Row],[stand_level_biomass]]</f>
        <v>580.5599628502099</v>
      </c>
      <c r="Q974">
        <f>stand_validation_1cycle2[[#This Row],[stock]]</f>
        <v>100</v>
      </c>
      <c r="R974">
        <v>0</v>
      </c>
      <c r="S974">
        <f>stand_validation_1cycle2[[#This Row],[aws]]</f>
        <v>573.98291015625</v>
      </c>
      <c r="T974">
        <f>stand_validation_1cycle2[[#This Row],[percent_tree_cover]]*100</f>
        <v>8.7458548474654805</v>
      </c>
    </row>
    <row r="975" spans="1:20" x14ac:dyDescent="0.2">
      <c r="A975">
        <v>1</v>
      </c>
      <c r="B975" t="s">
        <v>993</v>
      </c>
      <c r="C975">
        <v>37.723611111111111</v>
      </c>
      <c r="D975">
        <v>951.25643199049705</v>
      </c>
      <c r="E975">
        <v>8.2375834487465696</v>
      </c>
      <c r="F975">
        <v>27.144391591349201</v>
      </c>
      <c r="G975">
        <v>100</v>
      </c>
      <c r="H975">
        <v>572.244140625</v>
      </c>
      <c r="I975">
        <v>8.2052514610714E-2</v>
      </c>
      <c r="K975" s="1" t="str">
        <f>TEXT(stand_validation_1cycle2[[#This Row],[stand_age]], ".0")</f>
        <v>37.7</v>
      </c>
      <c r="L975" s="1" t="str">
        <f t="shared" si="15"/>
        <v>"37.7"</v>
      </c>
      <c r="M975">
        <v>100</v>
      </c>
      <c r="N975">
        <f>0.029*stand_validation_1cycle2[[#This Row],[stand_level_biomass]]</f>
        <v>27.586436527724416</v>
      </c>
      <c r="O975">
        <f>0.213*stand_validation_1cycle2[[#This Row],[stand_level_biomass]]</f>
        <v>202.61762001397588</v>
      </c>
      <c r="P975">
        <f>0.571*stand_validation_1cycle2[[#This Row],[stand_level_biomass]]</f>
        <v>543.16742266657377</v>
      </c>
      <c r="Q975">
        <f>stand_validation_1cycle2[[#This Row],[stock]]</f>
        <v>100</v>
      </c>
      <c r="R975">
        <v>0</v>
      </c>
      <c r="S975">
        <f>stand_validation_1cycle2[[#This Row],[aws]]</f>
        <v>572.244140625</v>
      </c>
      <c r="T975">
        <f>stand_validation_1cycle2[[#This Row],[percent_tree_cover]]*100</f>
        <v>8.2052514610714002</v>
      </c>
    </row>
    <row r="976" spans="1:20" x14ac:dyDescent="0.2">
      <c r="A976">
        <v>1</v>
      </c>
      <c r="B976" t="s">
        <v>994</v>
      </c>
      <c r="C976">
        <v>37.468055555555566</v>
      </c>
      <c r="D976">
        <v>856.02434618420705</v>
      </c>
      <c r="E976">
        <v>7.62499016005615</v>
      </c>
      <c r="F976">
        <v>26.963264134409901</v>
      </c>
      <c r="G976">
        <v>100</v>
      </c>
      <c r="H976">
        <v>570.705810546875</v>
      </c>
      <c r="I976">
        <v>7.5986549782360302E-2</v>
      </c>
      <c r="K976" s="1" t="str">
        <f>TEXT(stand_validation_1cycle2[[#This Row],[stand_age]], ".0")</f>
        <v>37.5</v>
      </c>
      <c r="L976" s="1" t="str">
        <f t="shared" si="15"/>
        <v>"37.5"</v>
      </c>
      <c r="M976">
        <v>100</v>
      </c>
      <c r="N976">
        <f>0.029*stand_validation_1cycle2[[#This Row],[stand_level_biomass]]</f>
        <v>24.824706039342004</v>
      </c>
      <c r="O976">
        <f>0.213*stand_validation_1cycle2[[#This Row],[stand_level_biomass]]</f>
        <v>182.33318573723611</v>
      </c>
      <c r="P976">
        <f>0.571*stand_validation_1cycle2[[#This Row],[stand_level_biomass]]</f>
        <v>488.78990167118218</v>
      </c>
      <c r="Q976">
        <f>stand_validation_1cycle2[[#This Row],[stock]]</f>
        <v>100</v>
      </c>
      <c r="R976">
        <v>0</v>
      </c>
      <c r="S976">
        <f>stand_validation_1cycle2[[#This Row],[aws]]</f>
        <v>570.705810546875</v>
      </c>
      <c r="T976">
        <f>stand_validation_1cycle2[[#This Row],[percent_tree_cover]]*100</f>
        <v>7.5986549782360306</v>
      </c>
    </row>
    <row r="977" spans="1:20" x14ac:dyDescent="0.2">
      <c r="A977">
        <v>1</v>
      </c>
      <c r="B977" t="s">
        <v>995</v>
      </c>
      <c r="C977">
        <v>38.888888888888886</v>
      </c>
      <c r="D977">
        <v>966.57411988766899</v>
      </c>
      <c r="E977">
        <v>8.3861925622338198</v>
      </c>
      <c r="F977">
        <v>27.985284458174199</v>
      </c>
      <c r="G977">
        <v>100</v>
      </c>
      <c r="H977">
        <v>568.71081542968705</v>
      </c>
      <c r="I977">
        <v>8.35512246610947E-2</v>
      </c>
      <c r="K977" s="1" t="str">
        <f>TEXT(stand_validation_1cycle2[[#This Row],[stand_age]], ".0")</f>
        <v>38.9</v>
      </c>
      <c r="L977" s="1" t="str">
        <f t="shared" si="15"/>
        <v>"38.9"</v>
      </c>
      <c r="M977">
        <v>100</v>
      </c>
      <c r="N977">
        <f>0.029*stand_validation_1cycle2[[#This Row],[stand_level_biomass]]</f>
        <v>28.030649476742401</v>
      </c>
      <c r="O977">
        <f>0.213*stand_validation_1cycle2[[#This Row],[stand_level_biomass]]</f>
        <v>205.8802875360735</v>
      </c>
      <c r="P977">
        <f>0.571*stand_validation_1cycle2[[#This Row],[stand_level_biomass]]</f>
        <v>551.91382245585896</v>
      </c>
      <c r="Q977">
        <f>stand_validation_1cycle2[[#This Row],[stock]]</f>
        <v>100</v>
      </c>
      <c r="R977">
        <v>0</v>
      </c>
      <c r="S977">
        <f>stand_validation_1cycle2[[#This Row],[aws]]</f>
        <v>568.71081542968705</v>
      </c>
      <c r="T977">
        <f>stand_validation_1cycle2[[#This Row],[percent_tree_cover]]*100</f>
        <v>8.3551224661094707</v>
      </c>
    </row>
    <row r="978" spans="1:20" x14ac:dyDescent="0.2">
      <c r="A978">
        <v>1</v>
      </c>
      <c r="B978" t="s">
        <v>996</v>
      </c>
      <c r="C978">
        <v>33.105218855218865</v>
      </c>
      <c r="D978">
        <v>628.50843256344501</v>
      </c>
      <c r="E978">
        <v>5.8722759836643297</v>
      </c>
      <c r="F978">
        <v>23.818578596323899</v>
      </c>
      <c r="G978">
        <v>99</v>
      </c>
      <c r="H978">
        <v>574.32952880859295</v>
      </c>
      <c r="I978">
        <v>5.8421270584960799E-2</v>
      </c>
      <c r="K978" s="1" t="str">
        <f>TEXT(stand_validation_1cycle2[[#This Row],[stand_age]], ".0")</f>
        <v>33.1</v>
      </c>
      <c r="L978" s="1" t="str">
        <f t="shared" si="15"/>
        <v>"33.1"</v>
      </c>
      <c r="M978">
        <v>100</v>
      </c>
      <c r="N978">
        <f>0.029*stand_validation_1cycle2[[#This Row],[stand_level_biomass]]</f>
        <v>18.226744544339905</v>
      </c>
      <c r="O978">
        <f>0.213*stand_validation_1cycle2[[#This Row],[stand_level_biomass]]</f>
        <v>133.87229613601377</v>
      </c>
      <c r="P978">
        <f>0.571*stand_validation_1cycle2[[#This Row],[stand_level_biomass]]</f>
        <v>358.87831499372709</v>
      </c>
      <c r="Q978">
        <f>stand_validation_1cycle2[[#This Row],[stock]]</f>
        <v>99</v>
      </c>
      <c r="R978">
        <v>0</v>
      </c>
      <c r="S978">
        <f>stand_validation_1cycle2[[#This Row],[aws]]</f>
        <v>574.32952880859295</v>
      </c>
      <c r="T978">
        <f>stand_validation_1cycle2[[#This Row],[percent_tree_cover]]*100</f>
        <v>5.8421270584960796</v>
      </c>
    </row>
    <row r="979" spans="1:20" x14ac:dyDescent="0.2">
      <c r="A979">
        <v>1</v>
      </c>
      <c r="B979" t="s">
        <v>997</v>
      </c>
      <c r="C979">
        <v>37.059829059829063</v>
      </c>
      <c r="D979">
        <v>954.47229142132801</v>
      </c>
      <c r="E979">
        <v>4.2372497950667798</v>
      </c>
      <c r="F979">
        <v>26.668872528516399</v>
      </c>
      <c r="G979">
        <v>52</v>
      </c>
      <c r="H979">
        <v>566.78308105468705</v>
      </c>
      <c r="I979">
        <v>8.7507186950935803E-2</v>
      </c>
      <c r="K979" s="1" t="str">
        <f>TEXT(stand_validation_1cycle2[[#This Row],[stand_age]], ".0")</f>
        <v>37.1</v>
      </c>
      <c r="L979" s="1" t="str">
        <f t="shared" si="15"/>
        <v>"37.1"</v>
      </c>
      <c r="M979">
        <v>100</v>
      </c>
      <c r="N979">
        <f>0.029*stand_validation_1cycle2[[#This Row],[stand_level_biomass]]</f>
        <v>27.679696451218515</v>
      </c>
      <c r="O979">
        <f>0.213*stand_validation_1cycle2[[#This Row],[stand_level_biomass]]</f>
        <v>203.30259807274285</v>
      </c>
      <c r="P979">
        <f>0.571*stand_validation_1cycle2[[#This Row],[stand_level_biomass]]</f>
        <v>545.00367840157821</v>
      </c>
      <c r="Q979">
        <f>stand_validation_1cycle2[[#This Row],[stock]]</f>
        <v>52</v>
      </c>
      <c r="R979">
        <v>0</v>
      </c>
      <c r="S979">
        <f>stand_validation_1cycle2[[#This Row],[aws]]</f>
        <v>566.78308105468705</v>
      </c>
      <c r="T979">
        <f>stand_validation_1cycle2[[#This Row],[percent_tree_cover]]*100</f>
        <v>8.75071869509358</v>
      </c>
    </row>
    <row r="980" spans="1:20" x14ac:dyDescent="0.2">
      <c r="A980">
        <v>1</v>
      </c>
      <c r="B980" t="s">
        <v>998</v>
      </c>
      <c r="C980">
        <v>34.544901065449025</v>
      </c>
      <c r="D980">
        <v>629.85710325812704</v>
      </c>
      <c r="E980">
        <v>4.3918640629113703</v>
      </c>
      <c r="F980">
        <v>24.996994128114999</v>
      </c>
      <c r="G980">
        <v>72</v>
      </c>
      <c r="H980">
        <v>568.27777099609295</v>
      </c>
      <c r="I980">
        <v>6.07113993291395E-2</v>
      </c>
      <c r="K980" s="1" t="str">
        <f>TEXT(stand_validation_1cycle2[[#This Row],[stand_age]], ".0")</f>
        <v>34.5</v>
      </c>
      <c r="L980" s="1" t="str">
        <f t="shared" si="15"/>
        <v>"34.5"</v>
      </c>
      <c r="M980">
        <v>100</v>
      </c>
      <c r="N980">
        <f>0.029*stand_validation_1cycle2[[#This Row],[stand_level_biomass]]</f>
        <v>18.265855994485687</v>
      </c>
      <c r="O980">
        <f>0.213*stand_validation_1cycle2[[#This Row],[stand_level_biomass]]</f>
        <v>134.15956299398107</v>
      </c>
      <c r="P980">
        <f>0.571*stand_validation_1cycle2[[#This Row],[stand_level_biomass]]</f>
        <v>359.64840596039051</v>
      </c>
      <c r="Q980">
        <f>stand_validation_1cycle2[[#This Row],[stock]]</f>
        <v>72</v>
      </c>
      <c r="R980">
        <v>0</v>
      </c>
      <c r="S980">
        <f>stand_validation_1cycle2[[#This Row],[aws]]</f>
        <v>568.27777099609295</v>
      </c>
      <c r="T980">
        <f>stand_validation_1cycle2[[#This Row],[percent_tree_cover]]*100</f>
        <v>6.0711399329139502</v>
      </c>
    </row>
    <row r="981" spans="1:20" x14ac:dyDescent="0.2">
      <c r="A981">
        <v>1</v>
      </c>
      <c r="B981" t="s">
        <v>999</v>
      </c>
      <c r="C981">
        <v>32.545206971677551</v>
      </c>
      <c r="D981">
        <v>550.46427054353796</v>
      </c>
      <c r="E981">
        <v>2.7544227749613799</v>
      </c>
      <c r="F981">
        <v>23.413896246498599</v>
      </c>
      <c r="G981">
        <v>51</v>
      </c>
      <c r="H981">
        <v>569.85168457031205</v>
      </c>
      <c r="I981">
        <v>5.4627436224065601E-2</v>
      </c>
      <c r="K981" s="1" t="str">
        <f>TEXT(stand_validation_1cycle2[[#This Row],[stand_age]], ".0")</f>
        <v>32.5</v>
      </c>
      <c r="L981" s="1" t="str">
        <f t="shared" si="15"/>
        <v>"32.5"</v>
      </c>
      <c r="M981">
        <v>100</v>
      </c>
      <c r="N981">
        <f>0.029*stand_validation_1cycle2[[#This Row],[stand_level_biomass]]</f>
        <v>15.963463845762602</v>
      </c>
      <c r="O981">
        <f>0.213*stand_validation_1cycle2[[#This Row],[stand_level_biomass]]</f>
        <v>117.24888962577359</v>
      </c>
      <c r="P981">
        <f>0.571*stand_validation_1cycle2[[#This Row],[stand_level_biomass]]</f>
        <v>314.31509848036018</v>
      </c>
      <c r="Q981">
        <f>stand_validation_1cycle2[[#This Row],[stock]]</f>
        <v>51</v>
      </c>
      <c r="R981">
        <v>0</v>
      </c>
      <c r="S981">
        <f>stand_validation_1cycle2[[#This Row],[aws]]</f>
        <v>569.85168457031205</v>
      </c>
      <c r="T981">
        <f>stand_validation_1cycle2[[#This Row],[percent_tree_cover]]*100</f>
        <v>5.4627436224065598</v>
      </c>
    </row>
    <row r="982" spans="1:20" x14ac:dyDescent="0.2">
      <c r="A982">
        <v>1</v>
      </c>
      <c r="B982" t="s">
        <v>1000</v>
      </c>
      <c r="C982">
        <v>41.564814814814817</v>
      </c>
      <c r="D982">
        <v>1020.52379333496</v>
      </c>
      <c r="E982">
        <v>1.8640530054332101</v>
      </c>
      <c r="F982">
        <v>29.916362448979498</v>
      </c>
      <c r="G982">
        <v>21</v>
      </c>
      <c r="H982">
        <v>566.918701171875</v>
      </c>
      <c r="I982">
        <v>8.8117175150746699E-2</v>
      </c>
      <c r="K982" s="1" t="str">
        <f>TEXT(stand_validation_1cycle2[[#This Row],[stand_age]], ".0")</f>
        <v>41.6</v>
      </c>
      <c r="L982" s="1" t="str">
        <f t="shared" si="15"/>
        <v>"41.6"</v>
      </c>
      <c r="M982">
        <v>100</v>
      </c>
      <c r="N982">
        <f>0.029*stand_validation_1cycle2[[#This Row],[stand_level_biomass]]</f>
        <v>29.595190006713842</v>
      </c>
      <c r="O982">
        <f>0.213*stand_validation_1cycle2[[#This Row],[stand_level_biomass]]</f>
        <v>217.37156798034647</v>
      </c>
      <c r="P982">
        <f>0.571*stand_validation_1cycle2[[#This Row],[stand_level_biomass]]</f>
        <v>582.71908599426217</v>
      </c>
      <c r="Q982">
        <f>stand_validation_1cycle2[[#This Row],[stock]]</f>
        <v>21</v>
      </c>
      <c r="R982">
        <v>0</v>
      </c>
      <c r="S982">
        <f>stand_validation_1cycle2[[#This Row],[aws]]</f>
        <v>566.918701171875</v>
      </c>
      <c r="T982">
        <f>stand_validation_1cycle2[[#This Row],[percent_tree_cover]]*100</f>
        <v>8.8117175150746707</v>
      </c>
    </row>
    <row r="983" spans="1:20" x14ac:dyDescent="0.2">
      <c r="A983">
        <v>1</v>
      </c>
      <c r="B983" t="s">
        <v>1001</v>
      </c>
      <c r="C983">
        <v>36.784722222222229</v>
      </c>
      <c r="D983">
        <v>721.83687362989497</v>
      </c>
      <c r="E983">
        <v>0.54269128135171496</v>
      </c>
      <c r="F983">
        <v>26.476497142857099</v>
      </c>
      <c r="G983">
        <v>8</v>
      </c>
      <c r="H983">
        <v>566.918701171875</v>
      </c>
      <c r="I983">
        <v>6.4948229592637102E-2</v>
      </c>
      <c r="K983" s="1" t="str">
        <f>TEXT(stand_validation_1cycle2[[#This Row],[stand_age]], ".0")</f>
        <v>36.8</v>
      </c>
      <c r="L983" s="1" t="str">
        <f t="shared" si="15"/>
        <v>"36.8"</v>
      </c>
      <c r="M983">
        <v>100</v>
      </c>
      <c r="N983">
        <f>0.029*stand_validation_1cycle2[[#This Row],[stand_level_biomass]]</f>
        <v>20.933269335266957</v>
      </c>
      <c r="O983">
        <f>0.213*stand_validation_1cycle2[[#This Row],[stand_level_biomass]]</f>
        <v>153.75125408316762</v>
      </c>
      <c r="P983">
        <f>0.571*stand_validation_1cycle2[[#This Row],[stand_level_biomass]]</f>
        <v>412.16885484266999</v>
      </c>
      <c r="Q983">
        <f>stand_validation_1cycle2[[#This Row],[stock]]</f>
        <v>8</v>
      </c>
      <c r="R983">
        <v>0</v>
      </c>
      <c r="S983">
        <f>stand_validation_1cycle2[[#This Row],[aws]]</f>
        <v>566.918701171875</v>
      </c>
      <c r="T983">
        <f>stand_validation_1cycle2[[#This Row],[percent_tree_cover]]*100</f>
        <v>6.4948229592637103</v>
      </c>
    </row>
    <row r="984" spans="1:20" x14ac:dyDescent="0.2">
      <c r="A984">
        <v>1</v>
      </c>
      <c r="B984" t="s">
        <v>1002</v>
      </c>
      <c r="C984">
        <v>36.819444444444443</v>
      </c>
      <c r="D984">
        <v>843.419981631214</v>
      </c>
      <c r="E984">
        <v>1.5007859345096399</v>
      </c>
      <c r="F984">
        <v>26.487377999321399</v>
      </c>
      <c r="G984">
        <v>20</v>
      </c>
      <c r="H984">
        <v>568.08978271484295</v>
      </c>
      <c r="I984">
        <v>7.0769430451550194E-2</v>
      </c>
      <c r="K984" s="1" t="str">
        <f>TEXT(stand_validation_1cycle2[[#This Row],[stand_age]], ".0")</f>
        <v>36.8</v>
      </c>
      <c r="L984" s="1" t="str">
        <f t="shared" si="15"/>
        <v>"36.8"</v>
      </c>
      <c r="M984">
        <v>100</v>
      </c>
      <c r="N984">
        <f>0.029*stand_validation_1cycle2[[#This Row],[stand_level_biomass]]</f>
        <v>24.459179467305209</v>
      </c>
      <c r="O984">
        <f>0.213*stand_validation_1cycle2[[#This Row],[stand_level_biomass]]</f>
        <v>179.64845608744858</v>
      </c>
      <c r="P984">
        <f>0.571*stand_validation_1cycle2[[#This Row],[stand_level_biomass]]</f>
        <v>481.59280951142313</v>
      </c>
      <c r="Q984">
        <f>stand_validation_1cycle2[[#This Row],[stock]]</f>
        <v>20</v>
      </c>
      <c r="R984">
        <v>0</v>
      </c>
      <c r="S984">
        <f>stand_validation_1cycle2[[#This Row],[aws]]</f>
        <v>568.08978271484295</v>
      </c>
      <c r="T984">
        <f>stand_validation_1cycle2[[#This Row],[percent_tree_cover]]*100</f>
        <v>7.0769430451550193</v>
      </c>
    </row>
    <row r="985" spans="1:20" x14ac:dyDescent="0.2">
      <c r="A985">
        <v>1</v>
      </c>
      <c r="B985" t="s">
        <v>1003</v>
      </c>
      <c r="C985">
        <v>35.536231884057969</v>
      </c>
      <c r="D985">
        <v>808.22558768066597</v>
      </c>
      <c r="E985">
        <v>1.6512470168661799</v>
      </c>
      <c r="F985">
        <v>25.5702924628043</v>
      </c>
      <c r="G985">
        <v>23</v>
      </c>
      <c r="H985">
        <v>569.01220703125</v>
      </c>
      <c r="I985">
        <v>7.5936117151565494E-2</v>
      </c>
      <c r="K985" s="1" t="str">
        <f>TEXT(stand_validation_1cycle2[[#This Row],[stand_age]], ".0")</f>
        <v>35.5</v>
      </c>
      <c r="L985" s="1" t="str">
        <f t="shared" si="15"/>
        <v>"35.5"</v>
      </c>
      <c r="M985">
        <v>100</v>
      </c>
      <c r="N985">
        <f>0.029*stand_validation_1cycle2[[#This Row],[stand_level_biomass]]</f>
        <v>23.438542042739314</v>
      </c>
      <c r="O985">
        <f>0.213*stand_validation_1cycle2[[#This Row],[stand_level_biomass]]</f>
        <v>172.15205017598186</v>
      </c>
      <c r="P985">
        <f>0.571*stand_validation_1cycle2[[#This Row],[stand_level_biomass]]</f>
        <v>461.49681056566021</v>
      </c>
      <c r="Q985">
        <f>stand_validation_1cycle2[[#This Row],[stock]]</f>
        <v>23</v>
      </c>
      <c r="R985">
        <v>0</v>
      </c>
      <c r="S985">
        <f>stand_validation_1cycle2[[#This Row],[aws]]</f>
        <v>569.01220703125</v>
      </c>
      <c r="T985">
        <f>stand_validation_1cycle2[[#This Row],[percent_tree_cover]]*100</f>
        <v>7.5936117151565492</v>
      </c>
    </row>
    <row r="986" spans="1:20" x14ac:dyDescent="0.2">
      <c r="A986">
        <v>1</v>
      </c>
      <c r="B986" t="s">
        <v>1004</v>
      </c>
      <c r="C986">
        <v>39.666666666666679</v>
      </c>
      <c r="D986">
        <v>1009.68410776309</v>
      </c>
      <c r="E986">
        <v>1.916396651431</v>
      </c>
      <c r="F986">
        <v>28.5422427263474</v>
      </c>
      <c r="G986">
        <v>22</v>
      </c>
      <c r="H986">
        <v>569.01220703125</v>
      </c>
      <c r="I986">
        <v>8.8082504776430398E-2</v>
      </c>
      <c r="K986" s="1" t="str">
        <f>TEXT(stand_validation_1cycle2[[#This Row],[stand_age]], ".0")</f>
        <v>39.7</v>
      </c>
      <c r="L986" s="1" t="str">
        <f t="shared" si="15"/>
        <v>"39.7"</v>
      </c>
      <c r="M986">
        <v>100</v>
      </c>
      <c r="N986">
        <f>0.029*stand_validation_1cycle2[[#This Row],[stand_level_biomass]]</f>
        <v>29.28083912512961</v>
      </c>
      <c r="O986">
        <f>0.213*stand_validation_1cycle2[[#This Row],[stand_level_biomass]]</f>
        <v>215.06271495353815</v>
      </c>
      <c r="P986">
        <f>0.571*stand_validation_1cycle2[[#This Row],[stand_level_biomass]]</f>
        <v>576.52962553272437</v>
      </c>
      <c r="Q986">
        <f>stand_validation_1cycle2[[#This Row],[stock]]</f>
        <v>22</v>
      </c>
      <c r="R986">
        <v>0</v>
      </c>
      <c r="S986">
        <f>stand_validation_1cycle2[[#This Row],[aws]]</f>
        <v>569.01220703125</v>
      </c>
      <c r="T986">
        <f>stand_validation_1cycle2[[#This Row],[percent_tree_cover]]*100</f>
        <v>8.808250477643039</v>
      </c>
    </row>
    <row r="987" spans="1:20" x14ac:dyDescent="0.2">
      <c r="A987">
        <v>1</v>
      </c>
      <c r="B987" t="s">
        <v>1005</v>
      </c>
      <c r="C987">
        <v>37.289473684210556</v>
      </c>
      <c r="D987">
        <v>888.165833637128</v>
      </c>
      <c r="E987">
        <v>7.4044362186072101</v>
      </c>
      <c r="F987">
        <v>26.835100700663901</v>
      </c>
      <c r="G987">
        <v>95</v>
      </c>
      <c r="H987">
        <v>663.27276611328102</v>
      </c>
      <c r="I987">
        <v>7.7662764232788395E-2</v>
      </c>
      <c r="K987" s="1" t="str">
        <f>TEXT(stand_validation_1cycle2[[#This Row],[stand_age]], ".0")</f>
        <v>37.3</v>
      </c>
      <c r="L987" s="1" t="str">
        <f t="shared" si="15"/>
        <v>"37.3"</v>
      </c>
      <c r="M987">
        <v>100</v>
      </c>
      <c r="N987">
        <f>0.029*stand_validation_1cycle2[[#This Row],[stand_level_biomass]]</f>
        <v>25.756809175476715</v>
      </c>
      <c r="O987">
        <f>0.213*stand_validation_1cycle2[[#This Row],[stand_level_biomass]]</f>
        <v>189.17932256470826</v>
      </c>
      <c r="P987">
        <f>0.571*stand_validation_1cycle2[[#This Row],[stand_level_biomass]]</f>
        <v>507.14269100680002</v>
      </c>
      <c r="Q987">
        <f>stand_validation_1cycle2[[#This Row],[stock]]</f>
        <v>95</v>
      </c>
      <c r="R987">
        <v>0</v>
      </c>
      <c r="S987">
        <f>stand_validation_1cycle2[[#This Row],[aws]]</f>
        <v>663.27276611328102</v>
      </c>
      <c r="T987">
        <f>stand_validation_1cycle2[[#This Row],[percent_tree_cover]]*100</f>
        <v>7.766276423278839</v>
      </c>
    </row>
    <row r="988" spans="1:20" x14ac:dyDescent="0.2">
      <c r="A988">
        <v>1</v>
      </c>
      <c r="B988" t="s">
        <v>1006</v>
      </c>
      <c r="C988">
        <v>35.470833333333331</v>
      </c>
      <c r="D988">
        <v>688.93569407581401</v>
      </c>
      <c r="E988">
        <v>6.47191727124215</v>
      </c>
      <c r="F988">
        <v>25.5231935990228</v>
      </c>
      <c r="G988">
        <v>100</v>
      </c>
      <c r="H988">
        <v>568.36535644531205</v>
      </c>
      <c r="I988">
        <v>6.4488653862825096E-2</v>
      </c>
      <c r="K988" s="1" t="str">
        <f>TEXT(stand_validation_1cycle2[[#This Row],[stand_age]], ".0")</f>
        <v>35.5</v>
      </c>
      <c r="L988" s="1" t="str">
        <f t="shared" si="15"/>
        <v>"35.5"</v>
      </c>
      <c r="M988">
        <v>100</v>
      </c>
      <c r="N988">
        <f>0.029*stand_validation_1cycle2[[#This Row],[stand_level_biomass]]</f>
        <v>19.979135128198607</v>
      </c>
      <c r="O988">
        <f>0.213*stand_validation_1cycle2[[#This Row],[stand_level_biomass]]</f>
        <v>146.7433028381484</v>
      </c>
      <c r="P988">
        <f>0.571*stand_validation_1cycle2[[#This Row],[stand_level_biomass]]</f>
        <v>393.38228131728977</v>
      </c>
      <c r="Q988">
        <f>stand_validation_1cycle2[[#This Row],[stock]]</f>
        <v>100</v>
      </c>
      <c r="R988">
        <v>0</v>
      </c>
      <c r="S988">
        <f>stand_validation_1cycle2[[#This Row],[aws]]</f>
        <v>568.36535644531205</v>
      </c>
      <c r="T988">
        <f>stand_validation_1cycle2[[#This Row],[percent_tree_cover]]*100</f>
        <v>6.4488653862825096</v>
      </c>
    </row>
    <row r="989" spans="1:20" x14ac:dyDescent="0.2">
      <c r="A989">
        <v>1</v>
      </c>
      <c r="B989" t="s">
        <v>1007</v>
      </c>
      <c r="C989">
        <v>34.769444444444439</v>
      </c>
      <c r="D989">
        <v>671.25402821464502</v>
      </c>
      <c r="E989">
        <v>6.3041632921239303</v>
      </c>
      <c r="F989">
        <v>25.0202255439157</v>
      </c>
      <c r="G989">
        <v>100</v>
      </c>
      <c r="H989">
        <v>523.76416015625</v>
      </c>
      <c r="I989">
        <v>6.2833156234954293E-2</v>
      </c>
      <c r="K989" s="1" t="str">
        <f>TEXT(stand_validation_1cycle2[[#This Row],[stand_age]], ".0")</f>
        <v>34.8</v>
      </c>
      <c r="L989" s="1" t="str">
        <f t="shared" si="15"/>
        <v>"34.8"</v>
      </c>
      <c r="M989">
        <v>100</v>
      </c>
      <c r="N989">
        <f>0.029*stand_validation_1cycle2[[#This Row],[stand_level_biomass]]</f>
        <v>19.466366818224706</v>
      </c>
      <c r="O989">
        <f>0.213*stand_validation_1cycle2[[#This Row],[stand_level_biomass]]</f>
        <v>142.97710800971939</v>
      </c>
      <c r="P989">
        <f>0.571*stand_validation_1cycle2[[#This Row],[stand_level_biomass]]</f>
        <v>383.28605011056226</v>
      </c>
      <c r="Q989">
        <f>stand_validation_1cycle2[[#This Row],[stock]]</f>
        <v>100</v>
      </c>
      <c r="R989">
        <v>0</v>
      </c>
      <c r="S989">
        <f>stand_validation_1cycle2[[#This Row],[aws]]</f>
        <v>523.76416015625</v>
      </c>
      <c r="T989">
        <f>stand_validation_1cycle2[[#This Row],[percent_tree_cover]]*100</f>
        <v>6.2833156234954295</v>
      </c>
    </row>
    <row r="990" spans="1:20" x14ac:dyDescent="0.2">
      <c r="A990">
        <v>1</v>
      </c>
      <c r="B990" t="s">
        <v>1008</v>
      </c>
      <c r="C990">
        <v>40.575000000000024</v>
      </c>
      <c r="D990">
        <v>1086.2222507337799</v>
      </c>
      <c r="E990">
        <v>9.2230798584272797</v>
      </c>
      <c r="F990">
        <v>29.2041346964821</v>
      </c>
      <c r="G990">
        <v>100</v>
      </c>
      <c r="H990">
        <v>523.76416015625</v>
      </c>
      <c r="I990">
        <v>9.1888005430883601E-2</v>
      </c>
      <c r="K990" s="1" t="str">
        <f>TEXT(stand_validation_1cycle2[[#This Row],[stand_age]], ".0")</f>
        <v>40.6</v>
      </c>
      <c r="L990" s="1" t="str">
        <f t="shared" si="15"/>
        <v>"40.6"</v>
      </c>
      <c r="M990">
        <v>100</v>
      </c>
      <c r="N990">
        <f>0.029*stand_validation_1cycle2[[#This Row],[stand_level_biomass]]</f>
        <v>31.50044527127962</v>
      </c>
      <c r="O990">
        <f>0.213*stand_validation_1cycle2[[#This Row],[stand_level_biomass]]</f>
        <v>231.36533940629511</v>
      </c>
      <c r="P990">
        <f>0.571*stand_validation_1cycle2[[#This Row],[stand_level_biomass]]</f>
        <v>620.23290516898828</v>
      </c>
      <c r="Q990">
        <f>stand_validation_1cycle2[[#This Row],[stock]]</f>
        <v>100</v>
      </c>
      <c r="R990">
        <v>0</v>
      </c>
      <c r="S990">
        <f>stand_validation_1cycle2[[#This Row],[aws]]</f>
        <v>523.76416015625</v>
      </c>
      <c r="T990">
        <f>stand_validation_1cycle2[[#This Row],[percent_tree_cover]]*100</f>
        <v>9.1888005430883606</v>
      </c>
    </row>
    <row r="991" spans="1:20" x14ac:dyDescent="0.2">
      <c r="A991">
        <v>1</v>
      </c>
      <c r="B991" t="s">
        <v>1009</v>
      </c>
      <c r="C991">
        <v>40.090347923681264</v>
      </c>
      <c r="D991">
        <v>973.06143200120903</v>
      </c>
      <c r="E991">
        <v>8.4363245270034799</v>
      </c>
      <c r="F991">
        <v>28.893119019456901</v>
      </c>
      <c r="G991">
        <v>98</v>
      </c>
      <c r="H991">
        <v>526.27142333984295</v>
      </c>
      <c r="I991">
        <v>8.3406704406019105E-2</v>
      </c>
      <c r="K991" s="1" t="str">
        <f>TEXT(stand_validation_1cycle2[[#This Row],[stand_age]], ".0")</f>
        <v>40.1</v>
      </c>
      <c r="L991" s="1" t="str">
        <f t="shared" si="15"/>
        <v>"40.1"</v>
      </c>
      <c r="M991">
        <v>100</v>
      </c>
      <c r="N991">
        <f>0.029*stand_validation_1cycle2[[#This Row],[stand_level_biomass]]</f>
        <v>28.218781528035063</v>
      </c>
      <c r="O991">
        <f>0.213*stand_validation_1cycle2[[#This Row],[stand_level_biomass]]</f>
        <v>207.26208501625752</v>
      </c>
      <c r="P991">
        <f>0.571*stand_validation_1cycle2[[#This Row],[stand_level_biomass]]</f>
        <v>555.61807767269033</v>
      </c>
      <c r="Q991">
        <f>stand_validation_1cycle2[[#This Row],[stock]]</f>
        <v>98</v>
      </c>
      <c r="R991">
        <v>0</v>
      </c>
      <c r="S991">
        <f>stand_validation_1cycle2[[#This Row],[aws]]</f>
        <v>526.27142333984295</v>
      </c>
      <c r="T991">
        <f>stand_validation_1cycle2[[#This Row],[percent_tree_cover]]*100</f>
        <v>8.3406704406019099</v>
      </c>
    </row>
    <row r="992" spans="1:20" x14ac:dyDescent="0.2">
      <c r="A992">
        <v>1</v>
      </c>
      <c r="B992" t="s">
        <v>1010</v>
      </c>
      <c r="C992">
        <v>35.981944444444458</v>
      </c>
      <c r="D992">
        <v>789.42305883108895</v>
      </c>
      <c r="E992">
        <v>7.1127393407213999</v>
      </c>
      <c r="F992">
        <v>25.890603267585</v>
      </c>
      <c r="G992">
        <v>100</v>
      </c>
      <c r="H992">
        <v>586</v>
      </c>
      <c r="I992">
        <v>7.0868947435158494E-2</v>
      </c>
      <c r="K992" s="1" t="str">
        <f>TEXT(stand_validation_1cycle2[[#This Row],[stand_age]], ".0")</f>
        <v>36.0</v>
      </c>
      <c r="L992" s="1" t="str">
        <f t="shared" si="15"/>
        <v>"36.0"</v>
      </c>
      <c r="M992">
        <v>100</v>
      </c>
      <c r="N992">
        <f>0.029*stand_validation_1cycle2[[#This Row],[stand_level_biomass]]</f>
        <v>22.89326870610158</v>
      </c>
      <c r="O992">
        <f>0.213*stand_validation_1cycle2[[#This Row],[stand_level_biomass]]</f>
        <v>168.14711153102195</v>
      </c>
      <c r="P992">
        <f>0.571*stand_validation_1cycle2[[#This Row],[stand_level_biomass]]</f>
        <v>450.76056659255175</v>
      </c>
      <c r="Q992">
        <f>stand_validation_1cycle2[[#This Row],[stock]]</f>
        <v>100</v>
      </c>
      <c r="R992">
        <v>0</v>
      </c>
      <c r="S992">
        <f>stand_validation_1cycle2[[#This Row],[aws]]</f>
        <v>586</v>
      </c>
      <c r="T992">
        <f>stand_validation_1cycle2[[#This Row],[percent_tree_cover]]*100</f>
        <v>7.0868947435158498</v>
      </c>
    </row>
    <row r="993" spans="1:20" x14ac:dyDescent="0.2">
      <c r="A993">
        <v>1</v>
      </c>
      <c r="B993" t="s">
        <v>1011</v>
      </c>
      <c r="C993">
        <v>40.720258136924812</v>
      </c>
      <c r="D993">
        <v>1128.2954486967701</v>
      </c>
      <c r="E993">
        <v>9.3926591028772393</v>
      </c>
      <c r="F993">
        <v>29.303445070763999</v>
      </c>
      <c r="G993">
        <v>99</v>
      </c>
      <c r="H993">
        <v>595.43988037109295</v>
      </c>
      <c r="I993">
        <v>9.3559174403792397E-2</v>
      </c>
      <c r="K993" s="1" t="str">
        <f>TEXT(stand_validation_1cycle2[[#This Row],[stand_age]], ".0")</f>
        <v>40.7</v>
      </c>
      <c r="L993" s="1" t="str">
        <f t="shared" si="15"/>
        <v>"40.7"</v>
      </c>
      <c r="M993">
        <v>100</v>
      </c>
      <c r="N993">
        <f>0.029*stand_validation_1cycle2[[#This Row],[stand_level_biomass]]</f>
        <v>32.720568012206336</v>
      </c>
      <c r="O993">
        <f>0.213*stand_validation_1cycle2[[#This Row],[stand_level_biomass]]</f>
        <v>240.32693057241204</v>
      </c>
      <c r="P993">
        <f>0.571*stand_validation_1cycle2[[#This Row],[stand_level_biomass]]</f>
        <v>644.25670120585573</v>
      </c>
      <c r="Q993">
        <f>stand_validation_1cycle2[[#This Row],[stock]]</f>
        <v>99</v>
      </c>
      <c r="R993">
        <v>0</v>
      </c>
      <c r="S993">
        <f>stand_validation_1cycle2[[#This Row],[aws]]</f>
        <v>595.43988037109295</v>
      </c>
      <c r="T993">
        <f>stand_validation_1cycle2[[#This Row],[percent_tree_cover]]*100</f>
        <v>9.3559174403792404</v>
      </c>
    </row>
    <row r="994" spans="1:20" x14ac:dyDescent="0.2">
      <c r="A994">
        <v>1</v>
      </c>
      <c r="B994" t="s">
        <v>1012</v>
      </c>
      <c r="C994">
        <v>33.655555555555573</v>
      </c>
      <c r="D994">
        <v>661.91106923298901</v>
      </c>
      <c r="E994">
        <v>6.1587154062443599</v>
      </c>
      <c r="F994">
        <v>24.218580886786398</v>
      </c>
      <c r="G994">
        <v>100</v>
      </c>
      <c r="H994">
        <v>524.92572021484295</v>
      </c>
      <c r="I994">
        <v>6.1390001922771199E-2</v>
      </c>
      <c r="K994" s="1" t="str">
        <f>TEXT(stand_validation_1cycle2[[#This Row],[stand_age]], ".0")</f>
        <v>33.7</v>
      </c>
      <c r="L994" s="1" t="str">
        <f t="shared" si="15"/>
        <v>"33.7"</v>
      </c>
      <c r="M994">
        <v>100</v>
      </c>
      <c r="N994">
        <f>0.029*stand_validation_1cycle2[[#This Row],[stand_level_biomass]]</f>
        <v>19.195421007756682</v>
      </c>
      <c r="O994">
        <f>0.213*stand_validation_1cycle2[[#This Row],[stand_level_biomass]]</f>
        <v>140.98705774662665</v>
      </c>
      <c r="P994">
        <f>0.571*stand_validation_1cycle2[[#This Row],[stand_level_biomass]]</f>
        <v>377.9512205320367</v>
      </c>
      <c r="Q994">
        <f>stand_validation_1cycle2[[#This Row],[stock]]</f>
        <v>100</v>
      </c>
      <c r="R994">
        <v>0</v>
      </c>
      <c r="S994">
        <f>stand_validation_1cycle2[[#This Row],[aws]]</f>
        <v>524.92572021484295</v>
      </c>
      <c r="T994">
        <f>stand_validation_1cycle2[[#This Row],[percent_tree_cover]]*100</f>
        <v>6.1390001922771198</v>
      </c>
    </row>
    <row r="995" spans="1:20" x14ac:dyDescent="0.2">
      <c r="A995">
        <v>1</v>
      </c>
      <c r="B995" t="s">
        <v>1013</v>
      </c>
      <c r="C995">
        <v>39.269444444444481</v>
      </c>
      <c r="D995">
        <v>913.69145656174896</v>
      </c>
      <c r="E995">
        <v>8.1413666759432406</v>
      </c>
      <c r="F995">
        <v>28.266536125189202</v>
      </c>
      <c r="G995">
        <v>100</v>
      </c>
      <c r="H995">
        <v>523.76416015625</v>
      </c>
      <c r="I995">
        <v>8.1147423926863402E-2</v>
      </c>
      <c r="K995" s="1" t="str">
        <f>TEXT(stand_validation_1cycle2[[#This Row],[stand_age]], ".0")</f>
        <v>39.3</v>
      </c>
      <c r="L995" s="1" t="str">
        <f t="shared" si="15"/>
        <v>"39.3"</v>
      </c>
      <c r="M995">
        <v>100</v>
      </c>
      <c r="N995">
        <f>0.029*stand_validation_1cycle2[[#This Row],[stand_level_biomass]]</f>
        <v>26.497052240290721</v>
      </c>
      <c r="O995">
        <f>0.213*stand_validation_1cycle2[[#This Row],[stand_level_biomass]]</f>
        <v>194.61628024765253</v>
      </c>
      <c r="P995">
        <f>0.571*stand_validation_1cycle2[[#This Row],[stand_level_biomass]]</f>
        <v>521.71782169675862</v>
      </c>
      <c r="Q995">
        <f>stand_validation_1cycle2[[#This Row],[stock]]</f>
        <v>100</v>
      </c>
      <c r="R995">
        <v>0</v>
      </c>
      <c r="S995">
        <f>stand_validation_1cycle2[[#This Row],[aws]]</f>
        <v>523.76416015625</v>
      </c>
      <c r="T995">
        <f>stand_validation_1cycle2[[#This Row],[percent_tree_cover]]*100</f>
        <v>8.11474239268634</v>
      </c>
    </row>
    <row r="996" spans="1:20" x14ac:dyDescent="0.2">
      <c r="A996">
        <v>1</v>
      </c>
      <c r="B996" t="s">
        <v>1014</v>
      </c>
      <c r="C996">
        <v>39.041666666666679</v>
      </c>
      <c r="D996">
        <v>912.83126107398402</v>
      </c>
      <c r="E996">
        <v>8.1027470774526602</v>
      </c>
      <c r="F996">
        <v>28.096696277280699</v>
      </c>
      <c r="G996">
        <v>100</v>
      </c>
      <c r="H996">
        <v>523.76416015625</v>
      </c>
      <c r="I996">
        <v>8.07376850196206E-2</v>
      </c>
      <c r="K996" s="1" t="str">
        <f>TEXT(stand_validation_1cycle2[[#This Row],[stand_age]], ".0")</f>
        <v>39.0</v>
      </c>
      <c r="L996" s="1" t="str">
        <f t="shared" si="15"/>
        <v>"39.0"</v>
      </c>
      <c r="M996">
        <v>100</v>
      </c>
      <c r="N996">
        <f>0.029*stand_validation_1cycle2[[#This Row],[stand_level_biomass]]</f>
        <v>26.472106571145538</v>
      </c>
      <c r="O996">
        <f>0.213*stand_validation_1cycle2[[#This Row],[stand_level_biomass]]</f>
        <v>194.43305860875859</v>
      </c>
      <c r="P996">
        <f>0.571*stand_validation_1cycle2[[#This Row],[stand_level_biomass]]</f>
        <v>521.22665007324485</v>
      </c>
      <c r="Q996">
        <f>stand_validation_1cycle2[[#This Row],[stock]]</f>
        <v>100</v>
      </c>
      <c r="R996">
        <v>0</v>
      </c>
      <c r="S996">
        <f>stand_validation_1cycle2[[#This Row],[aws]]</f>
        <v>523.76416015625</v>
      </c>
      <c r="T996">
        <f>stand_validation_1cycle2[[#This Row],[percent_tree_cover]]*100</f>
        <v>8.0737685019620606</v>
      </c>
    </row>
    <row r="997" spans="1:20" x14ac:dyDescent="0.2">
      <c r="A997">
        <v>1</v>
      </c>
      <c r="B997" t="s">
        <v>1015</v>
      </c>
      <c r="C997">
        <v>38.404040404040416</v>
      </c>
      <c r="D997">
        <v>903.517140053199</v>
      </c>
      <c r="E997">
        <v>7.91415491426317</v>
      </c>
      <c r="F997">
        <v>27.639415903041101</v>
      </c>
      <c r="G997">
        <v>99</v>
      </c>
      <c r="H997">
        <v>569.23822021484295</v>
      </c>
      <c r="I997">
        <v>7.8752476005758104E-2</v>
      </c>
      <c r="K997" s="1" t="str">
        <f>TEXT(stand_validation_1cycle2[[#This Row],[stand_age]], ".0")</f>
        <v>38.4</v>
      </c>
      <c r="L997" s="1" t="str">
        <f t="shared" si="15"/>
        <v>"38.4"</v>
      </c>
      <c r="M997">
        <v>100</v>
      </c>
      <c r="N997">
        <f>0.029*stand_validation_1cycle2[[#This Row],[stand_level_biomass]]</f>
        <v>26.201997061542773</v>
      </c>
      <c r="O997">
        <f>0.213*stand_validation_1cycle2[[#This Row],[stand_level_biomass]]</f>
        <v>192.44915083133139</v>
      </c>
      <c r="P997">
        <f>0.571*stand_validation_1cycle2[[#This Row],[stand_level_biomass]]</f>
        <v>515.90828697037659</v>
      </c>
      <c r="Q997">
        <f>stand_validation_1cycle2[[#This Row],[stock]]</f>
        <v>99</v>
      </c>
      <c r="R997">
        <v>0</v>
      </c>
      <c r="S997">
        <f>stand_validation_1cycle2[[#This Row],[aws]]</f>
        <v>569.23822021484295</v>
      </c>
      <c r="T997">
        <f>stand_validation_1cycle2[[#This Row],[percent_tree_cover]]*100</f>
        <v>7.8752476005758103</v>
      </c>
    </row>
    <row r="998" spans="1:20" x14ac:dyDescent="0.2">
      <c r="A998">
        <v>1</v>
      </c>
      <c r="B998" t="s">
        <v>1016</v>
      </c>
      <c r="C998">
        <v>34.447222222222216</v>
      </c>
      <c r="D998">
        <v>620.771607312279</v>
      </c>
      <c r="E998">
        <v>5.9571492507936998</v>
      </c>
      <c r="F998">
        <v>24.913660712735101</v>
      </c>
      <c r="G998">
        <v>99</v>
      </c>
      <c r="H998">
        <v>566.84893798828102</v>
      </c>
      <c r="I998">
        <v>5.9256762587974202E-2</v>
      </c>
      <c r="K998" s="1" t="str">
        <f>TEXT(stand_validation_1cycle2[[#This Row],[stand_age]], ".0")</f>
        <v>34.4</v>
      </c>
      <c r="L998" s="1" t="str">
        <f t="shared" si="15"/>
        <v>"34.4"</v>
      </c>
      <c r="M998">
        <v>100</v>
      </c>
      <c r="N998">
        <f>0.029*stand_validation_1cycle2[[#This Row],[stand_level_biomass]]</f>
        <v>18.002376612056093</v>
      </c>
      <c r="O998">
        <f>0.213*stand_validation_1cycle2[[#This Row],[stand_level_biomass]]</f>
        <v>132.22435235751541</v>
      </c>
      <c r="P998">
        <f>0.571*stand_validation_1cycle2[[#This Row],[stand_level_biomass]]</f>
        <v>354.4605877753113</v>
      </c>
      <c r="Q998">
        <f>stand_validation_1cycle2[[#This Row],[stock]]</f>
        <v>99</v>
      </c>
      <c r="R998">
        <v>0</v>
      </c>
      <c r="S998">
        <f>stand_validation_1cycle2[[#This Row],[aws]]</f>
        <v>566.84893798828102</v>
      </c>
      <c r="T998">
        <f>stand_validation_1cycle2[[#This Row],[percent_tree_cover]]*100</f>
        <v>5.9256762587974201</v>
      </c>
    </row>
    <row r="999" spans="1:20" x14ac:dyDescent="0.2">
      <c r="A999">
        <v>1</v>
      </c>
      <c r="B999" t="s">
        <v>1017</v>
      </c>
      <c r="C999">
        <v>34.715277777777793</v>
      </c>
      <c r="D999">
        <v>620.86077504445404</v>
      </c>
      <c r="E999">
        <v>6.0172172877285099</v>
      </c>
      <c r="F999">
        <v>24.981542296292101</v>
      </c>
      <c r="G999">
        <v>100</v>
      </c>
      <c r="H999">
        <v>570.28277587890602</v>
      </c>
      <c r="I999">
        <v>5.9978951536871002E-2</v>
      </c>
      <c r="K999" s="1" t="str">
        <f>TEXT(stand_validation_1cycle2[[#This Row],[stand_age]], ".0")</f>
        <v>34.7</v>
      </c>
      <c r="L999" s="1" t="str">
        <f t="shared" si="15"/>
        <v>"34.7"</v>
      </c>
      <c r="M999">
        <v>100</v>
      </c>
      <c r="N999">
        <f>0.029*stand_validation_1cycle2[[#This Row],[stand_level_biomass]]</f>
        <v>18.004962476289169</v>
      </c>
      <c r="O999">
        <f>0.213*stand_validation_1cycle2[[#This Row],[stand_level_biomass]]</f>
        <v>132.2433450844687</v>
      </c>
      <c r="P999">
        <f>0.571*stand_validation_1cycle2[[#This Row],[stand_level_biomass]]</f>
        <v>354.51150255038323</v>
      </c>
      <c r="Q999">
        <f>stand_validation_1cycle2[[#This Row],[stock]]</f>
        <v>100</v>
      </c>
      <c r="R999">
        <v>0</v>
      </c>
      <c r="S999">
        <f>stand_validation_1cycle2[[#This Row],[aws]]</f>
        <v>570.28277587890602</v>
      </c>
      <c r="T999">
        <f>stand_validation_1cycle2[[#This Row],[percent_tree_cover]]*100</f>
        <v>5.9978951536871001</v>
      </c>
    </row>
    <row r="1000" spans="1:20" x14ac:dyDescent="0.2">
      <c r="A1000">
        <v>1</v>
      </c>
      <c r="B1000" t="s">
        <v>1018</v>
      </c>
      <c r="C1000">
        <v>39.158333333333346</v>
      </c>
      <c r="D1000">
        <v>1028.32687018353</v>
      </c>
      <c r="E1000">
        <v>8.7414988373731894</v>
      </c>
      <c r="F1000">
        <v>28.302218307888101</v>
      </c>
      <c r="G1000">
        <v>99</v>
      </c>
      <c r="H1000">
        <v>568.1728515625</v>
      </c>
      <c r="I1000">
        <v>8.6884052359254393E-2</v>
      </c>
      <c r="K1000" s="1" t="str">
        <f>TEXT(stand_validation_1cycle2[[#This Row],[stand_age]], ".0")</f>
        <v>39.2</v>
      </c>
      <c r="L1000" s="1" t="str">
        <f t="shared" si="15"/>
        <v>"39.2"</v>
      </c>
      <c r="M1000">
        <v>100</v>
      </c>
      <c r="N1000">
        <f>0.029*stand_validation_1cycle2[[#This Row],[stand_level_biomass]]</f>
        <v>29.821479235322371</v>
      </c>
      <c r="O1000">
        <f>0.213*stand_validation_1cycle2[[#This Row],[stand_level_biomass]]</f>
        <v>219.03362334909187</v>
      </c>
      <c r="P1000">
        <f>0.571*stand_validation_1cycle2[[#This Row],[stand_level_biomass]]</f>
        <v>587.17464287479561</v>
      </c>
      <c r="Q1000">
        <f>stand_validation_1cycle2[[#This Row],[stock]]</f>
        <v>99</v>
      </c>
      <c r="R1000">
        <v>0</v>
      </c>
      <c r="S1000">
        <f>stand_validation_1cycle2[[#This Row],[aws]]</f>
        <v>568.1728515625</v>
      </c>
      <c r="T1000">
        <f>stand_validation_1cycle2[[#This Row],[percent_tree_cover]]*100</f>
        <v>8.6884052359254387</v>
      </c>
    </row>
    <row r="1001" spans="1:20" x14ac:dyDescent="0.2">
      <c r="A1001">
        <v>1</v>
      </c>
      <c r="B1001" t="s">
        <v>1019</v>
      </c>
      <c r="C1001">
        <v>36.538888888888884</v>
      </c>
      <c r="D1001">
        <v>868.42510106845498</v>
      </c>
      <c r="E1001">
        <v>7.6456202136141203</v>
      </c>
      <c r="F1001">
        <v>26.294215610550701</v>
      </c>
      <c r="G1001">
        <v>100</v>
      </c>
      <c r="H1001">
        <v>585</v>
      </c>
      <c r="I1001">
        <v>7.6175160761746893E-2</v>
      </c>
      <c r="K1001" s="1" t="str">
        <f>TEXT(stand_validation_1cycle2[[#This Row],[stand_age]], ".0")</f>
        <v>36.5</v>
      </c>
      <c r="L1001" s="1" t="str">
        <f t="shared" si="15"/>
        <v>"36.5"</v>
      </c>
      <c r="M1001">
        <v>100</v>
      </c>
      <c r="N1001">
        <f>0.029*stand_validation_1cycle2[[#This Row],[stand_level_biomass]]</f>
        <v>25.184327930985194</v>
      </c>
      <c r="O1001">
        <f>0.213*stand_validation_1cycle2[[#This Row],[stand_level_biomass]]</f>
        <v>184.97454652758091</v>
      </c>
      <c r="P1001">
        <f>0.571*stand_validation_1cycle2[[#This Row],[stand_level_biomass]]</f>
        <v>495.87073271008774</v>
      </c>
      <c r="Q1001">
        <f>stand_validation_1cycle2[[#This Row],[stock]]</f>
        <v>100</v>
      </c>
      <c r="R1001">
        <v>0</v>
      </c>
      <c r="S1001">
        <f>stand_validation_1cycle2[[#This Row],[aws]]</f>
        <v>585</v>
      </c>
      <c r="T1001">
        <f>stand_validation_1cycle2[[#This Row],[percent_tree_cover]]*100</f>
        <v>7.617516076174689</v>
      </c>
    </row>
    <row r="1002" spans="1:20" x14ac:dyDescent="0.2">
      <c r="A1002">
        <v>1</v>
      </c>
      <c r="B1002" t="s">
        <v>1020</v>
      </c>
      <c r="C1002">
        <v>37.140011223344572</v>
      </c>
      <c r="D1002">
        <v>821.69839847357605</v>
      </c>
      <c r="E1002">
        <v>7.3084095121594199</v>
      </c>
      <c r="F1002">
        <v>26.728897297883101</v>
      </c>
      <c r="G1002">
        <v>99</v>
      </c>
      <c r="H1002">
        <v>567.78125</v>
      </c>
      <c r="I1002">
        <v>7.2721263685005602E-2</v>
      </c>
      <c r="K1002" s="1" t="str">
        <f>TEXT(stand_validation_1cycle2[[#This Row],[stand_age]], ".0")</f>
        <v>37.1</v>
      </c>
      <c r="L1002" s="1" t="str">
        <f t="shared" si="15"/>
        <v>"37.1"</v>
      </c>
      <c r="M1002">
        <v>100</v>
      </c>
      <c r="N1002">
        <f>0.029*stand_validation_1cycle2[[#This Row],[stand_level_biomass]]</f>
        <v>23.829253555733708</v>
      </c>
      <c r="O1002">
        <f>0.213*stand_validation_1cycle2[[#This Row],[stand_level_biomass]]</f>
        <v>175.02175887487169</v>
      </c>
      <c r="P1002">
        <f>0.571*stand_validation_1cycle2[[#This Row],[stand_level_biomass]]</f>
        <v>469.1897855284119</v>
      </c>
      <c r="Q1002">
        <f>stand_validation_1cycle2[[#This Row],[stock]]</f>
        <v>99</v>
      </c>
      <c r="R1002">
        <v>0</v>
      </c>
      <c r="S1002">
        <f>stand_validation_1cycle2[[#This Row],[aws]]</f>
        <v>567.78125</v>
      </c>
      <c r="T1002">
        <f>stand_validation_1cycle2[[#This Row],[percent_tree_cover]]*100</f>
        <v>7.2721263685005599</v>
      </c>
    </row>
    <row r="1003" spans="1:20" x14ac:dyDescent="0.2">
      <c r="A1003">
        <v>1</v>
      </c>
      <c r="B1003" t="s">
        <v>1021</v>
      </c>
      <c r="C1003">
        <v>37.155555555555551</v>
      </c>
      <c r="D1003">
        <v>807.26220881037</v>
      </c>
      <c r="E1003">
        <v>7.4670505163877401</v>
      </c>
      <c r="F1003">
        <v>26.446743149491201</v>
      </c>
      <c r="G1003">
        <v>98</v>
      </c>
      <c r="H1003">
        <v>567.78125</v>
      </c>
      <c r="I1003">
        <v>7.1209347319687505E-2</v>
      </c>
      <c r="K1003" s="1" t="str">
        <f>TEXT(stand_validation_1cycle2[[#This Row],[stand_age]], ".0")</f>
        <v>37.2</v>
      </c>
      <c r="L1003" s="1" t="str">
        <f t="shared" si="15"/>
        <v>"37.2"</v>
      </c>
      <c r="M1003">
        <v>100</v>
      </c>
      <c r="N1003">
        <f>0.029*stand_validation_1cycle2[[#This Row],[stand_level_biomass]]</f>
        <v>23.41060405550073</v>
      </c>
      <c r="O1003">
        <f>0.213*stand_validation_1cycle2[[#This Row],[stand_level_biomass]]</f>
        <v>171.9468504766088</v>
      </c>
      <c r="P1003">
        <f>0.571*stand_validation_1cycle2[[#This Row],[stand_level_biomass]]</f>
        <v>460.94672123072121</v>
      </c>
      <c r="Q1003">
        <f>stand_validation_1cycle2[[#This Row],[stock]]</f>
        <v>98</v>
      </c>
      <c r="R1003">
        <v>0</v>
      </c>
      <c r="S1003">
        <f>stand_validation_1cycle2[[#This Row],[aws]]</f>
        <v>567.78125</v>
      </c>
      <c r="T1003">
        <f>stand_validation_1cycle2[[#This Row],[percent_tree_cover]]*100</f>
        <v>7.1209347319687506</v>
      </c>
    </row>
    <row r="1004" spans="1:20" x14ac:dyDescent="0.2">
      <c r="A1004">
        <v>1</v>
      </c>
      <c r="B1004" t="s">
        <v>1022</v>
      </c>
      <c r="C1004">
        <v>39.980920314253666</v>
      </c>
      <c r="D1004">
        <v>937.95721629121999</v>
      </c>
      <c r="E1004">
        <v>8.2858226039424405</v>
      </c>
      <c r="F1004">
        <v>28.775836586107399</v>
      </c>
      <c r="G1004">
        <v>99</v>
      </c>
      <c r="H1004">
        <v>566.78308105468705</v>
      </c>
      <c r="I1004">
        <v>8.2333836243541805E-2</v>
      </c>
      <c r="K1004" s="1" t="str">
        <f>TEXT(stand_validation_1cycle2[[#This Row],[stand_age]], ".0")</f>
        <v>40.0</v>
      </c>
      <c r="L1004" s="1" t="str">
        <f t="shared" si="15"/>
        <v>"40.0"</v>
      </c>
      <c r="M1004">
        <v>100</v>
      </c>
      <c r="N1004">
        <f>0.029*stand_validation_1cycle2[[#This Row],[stand_level_biomass]]</f>
        <v>27.200759272445381</v>
      </c>
      <c r="O1004">
        <f>0.213*stand_validation_1cycle2[[#This Row],[stand_level_biomass]]</f>
        <v>199.78488707002987</v>
      </c>
      <c r="P1004">
        <f>0.571*stand_validation_1cycle2[[#This Row],[stand_level_biomass]]</f>
        <v>535.57357050228654</v>
      </c>
      <c r="Q1004">
        <f>stand_validation_1cycle2[[#This Row],[stock]]</f>
        <v>99</v>
      </c>
      <c r="R1004">
        <v>0</v>
      </c>
      <c r="S1004">
        <f>stand_validation_1cycle2[[#This Row],[aws]]</f>
        <v>566.78308105468705</v>
      </c>
      <c r="T1004">
        <f>stand_validation_1cycle2[[#This Row],[percent_tree_cover]]*100</f>
        <v>8.2333836243541807</v>
      </c>
    </row>
    <row r="1005" spans="1:20" x14ac:dyDescent="0.2">
      <c r="A1005">
        <v>1</v>
      </c>
      <c r="B1005" t="s">
        <v>1023</v>
      </c>
      <c r="C1005">
        <v>38.968055555555559</v>
      </c>
      <c r="D1005">
        <v>981.89177585262303</v>
      </c>
      <c r="E1005">
        <v>8.4884553300989793</v>
      </c>
      <c r="F1005">
        <v>28.047518696482101</v>
      </c>
      <c r="G1005">
        <v>100</v>
      </c>
      <c r="H1005">
        <v>570.17816162109295</v>
      </c>
      <c r="I1005">
        <v>8.4586056470136395E-2</v>
      </c>
      <c r="K1005" s="1" t="str">
        <f>TEXT(stand_validation_1cycle2[[#This Row],[stand_age]], ".0")</f>
        <v>39.0</v>
      </c>
      <c r="L1005" s="1" t="str">
        <f t="shared" si="15"/>
        <v>"39.0"</v>
      </c>
      <c r="M1005">
        <v>100</v>
      </c>
      <c r="N1005">
        <f>0.029*stand_validation_1cycle2[[#This Row],[stand_level_biomass]]</f>
        <v>28.474861499726071</v>
      </c>
      <c r="O1005">
        <f>0.213*stand_validation_1cycle2[[#This Row],[stand_level_biomass]]</f>
        <v>209.14294825660869</v>
      </c>
      <c r="P1005">
        <f>0.571*stand_validation_1cycle2[[#This Row],[stand_level_biomass]]</f>
        <v>560.66020401184767</v>
      </c>
      <c r="Q1005">
        <f>stand_validation_1cycle2[[#This Row],[stock]]</f>
        <v>100</v>
      </c>
      <c r="R1005">
        <v>0</v>
      </c>
      <c r="S1005">
        <f>stand_validation_1cycle2[[#This Row],[aws]]</f>
        <v>570.17816162109295</v>
      </c>
      <c r="T1005">
        <f>stand_validation_1cycle2[[#This Row],[percent_tree_cover]]*100</f>
        <v>8.4586056470136395</v>
      </c>
    </row>
    <row r="1006" spans="1:20" x14ac:dyDescent="0.2">
      <c r="A1006">
        <v>1</v>
      </c>
      <c r="B1006" t="s">
        <v>1024</v>
      </c>
      <c r="C1006">
        <v>35.850000000000016</v>
      </c>
      <c r="D1006">
        <v>807.22417102455097</v>
      </c>
      <c r="E1006">
        <v>7.1974531720236099</v>
      </c>
      <c r="F1006">
        <v>25.797438058174201</v>
      </c>
      <c r="G1006">
        <v>100</v>
      </c>
      <c r="H1006">
        <v>571.16253662109295</v>
      </c>
      <c r="I1006">
        <v>7.1719358257099894E-2</v>
      </c>
      <c r="K1006" s="1" t="str">
        <f>TEXT(stand_validation_1cycle2[[#This Row],[stand_age]], ".0")</f>
        <v>35.9</v>
      </c>
      <c r="L1006" s="1" t="str">
        <f t="shared" si="15"/>
        <v>"35.9"</v>
      </c>
      <c r="M1006">
        <v>100</v>
      </c>
      <c r="N1006">
        <f>0.029*stand_validation_1cycle2[[#This Row],[stand_level_biomass]]</f>
        <v>23.409500959711981</v>
      </c>
      <c r="O1006">
        <f>0.213*stand_validation_1cycle2[[#This Row],[stand_level_biomass]]</f>
        <v>171.93874842822936</v>
      </c>
      <c r="P1006">
        <f>0.571*stand_validation_1cycle2[[#This Row],[stand_level_biomass]]</f>
        <v>460.92500165501855</v>
      </c>
      <c r="Q1006">
        <f>stand_validation_1cycle2[[#This Row],[stock]]</f>
        <v>100</v>
      </c>
      <c r="R1006">
        <v>0</v>
      </c>
      <c r="S1006">
        <f>stand_validation_1cycle2[[#This Row],[aws]]</f>
        <v>571.16253662109295</v>
      </c>
      <c r="T1006">
        <f>stand_validation_1cycle2[[#This Row],[percent_tree_cover]]*100</f>
        <v>7.1719358257099897</v>
      </c>
    </row>
    <row r="1007" spans="1:20" x14ac:dyDescent="0.2">
      <c r="A1007">
        <v>1</v>
      </c>
      <c r="B1007" t="s">
        <v>1025</v>
      </c>
      <c r="C1007">
        <v>36.21078431372549</v>
      </c>
      <c r="D1007">
        <v>804.57275823953398</v>
      </c>
      <c r="E1007">
        <v>2.4580417824290701</v>
      </c>
      <c r="F1007">
        <v>26.055255462983101</v>
      </c>
      <c r="G1007">
        <v>34</v>
      </c>
      <c r="H1007">
        <v>571.16253662109295</v>
      </c>
      <c r="I1007">
        <v>7.1124641549278306E-2</v>
      </c>
      <c r="K1007" s="1" t="str">
        <f>TEXT(stand_validation_1cycle2[[#This Row],[stand_age]], ".0")</f>
        <v>36.2</v>
      </c>
      <c r="L1007" s="1" t="str">
        <f t="shared" si="15"/>
        <v>"36.2"</v>
      </c>
      <c r="M1007">
        <v>100</v>
      </c>
      <c r="N1007">
        <f>0.029*stand_validation_1cycle2[[#This Row],[stand_level_biomass]]</f>
        <v>23.332609988946487</v>
      </c>
      <c r="O1007">
        <f>0.213*stand_validation_1cycle2[[#This Row],[stand_level_biomass]]</f>
        <v>171.37399750502072</v>
      </c>
      <c r="P1007">
        <f>0.571*stand_validation_1cycle2[[#This Row],[stand_level_biomass]]</f>
        <v>459.41104495477384</v>
      </c>
      <c r="Q1007">
        <f>stand_validation_1cycle2[[#This Row],[stock]]</f>
        <v>34</v>
      </c>
      <c r="R1007">
        <v>0</v>
      </c>
      <c r="S1007">
        <f>stand_validation_1cycle2[[#This Row],[aws]]</f>
        <v>571.16253662109295</v>
      </c>
      <c r="T1007">
        <f>stand_validation_1cycle2[[#This Row],[percent_tree_cover]]*100</f>
        <v>7.1124641549278307</v>
      </c>
    </row>
    <row r="1008" spans="1:20" x14ac:dyDescent="0.2">
      <c r="A1008">
        <v>1</v>
      </c>
      <c r="B1008" t="s">
        <v>1026</v>
      </c>
      <c r="C1008">
        <v>44.207264957264961</v>
      </c>
      <c r="D1008">
        <v>1500.8013140079499</v>
      </c>
      <c r="E1008">
        <v>1.55993112860245</v>
      </c>
      <c r="F1008">
        <v>31.817538609241701</v>
      </c>
      <c r="G1008">
        <v>13</v>
      </c>
      <c r="H1008">
        <v>568.27777099609295</v>
      </c>
      <c r="I1008">
        <v>0.11151233406901701</v>
      </c>
      <c r="K1008" s="1" t="str">
        <f>TEXT(stand_validation_1cycle2[[#This Row],[stand_age]], ".0")</f>
        <v>44.2</v>
      </c>
      <c r="L1008" s="1" t="str">
        <f t="shared" si="15"/>
        <v>"44.2"</v>
      </c>
      <c r="M1008">
        <v>100</v>
      </c>
      <c r="N1008">
        <f>0.029*stand_validation_1cycle2[[#This Row],[stand_level_biomass]]</f>
        <v>43.523238106230551</v>
      </c>
      <c r="O1008">
        <f>0.213*stand_validation_1cycle2[[#This Row],[stand_level_biomass]]</f>
        <v>319.67067988369331</v>
      </c>
      <c r="P1008">
        <f>0.571*stand_validation_1cycle2[[#This Row],[stand_level_biomass]]</f>
        <v>856.95755029853933</v>
      </c>
      <c r="Q1008">
        <f>stand_validation_1cycle2[[#This Row],[stock]]</f>
        <v>13</v>
      </c>
      <c r="R1008">
        <v>0</v>
      </c>
      <c r="S1008">
        <f>stand_validation_1cycle2[[#This Row],[aws]]</f>
        <v>568.27777099609295</v>
      </c>
      <c r="T1008">
        <f>stand_validation_1cycle2[[#This Row],[percent_tree_cover]]*100</f>
        <v>11.151233406901701</v>
      </c>
    </row>
    <row r="1009" spans="1:20" x14ac:dyDescent="0.2">
      <c r="A1009">
        <v>1</v>
      </c>
      <c r="B1009" t="s">
        <v>1027</v>
      </c>
      <c r="C1009">
        <v>76.76984126984128</v>
      </c>
      <c r="D1009">
        <v>3806.8167264673498</v>
      </c>
      <c r="E1009">
        <v>1.9937528727385001</v>
      </c>
      <c r="F1009">
        <v>55.272314151275502</v>
      </c>
      <c r="G1009">
        <v>7</v>
      </c>
      <c r="H1009">
        <v>568.27777099609295</v>
      </c>
      <c r="I1009">
        <v>0.24778378899978601</v>
      </c>
      <c r="K1009" s="1" t="str">
        <f>TEXT(stand_validation_1cycle2[[#This Row],[stand_age]], ".0")</f>
        <v>76.8</v>
      </c>
      <c r="L1009" s="1" t="str">
        <f t="shared" si="15"/>
        <v>"76.8"</v>
      </c>
      <c r="M1009">
        <v>100</v>
      </c>
      <c r="N1009">
        <f>0.029*stand_validation_1cycle2[[#This Row],[stand_level_biomass]]</f>
        <v>110.39768506755316</v>
      </c>
      <c r="O1009">
        <f>0.213*stand_validation_1cycle2[[#This Row],[stand_level_biomass]]</f>
        <v>810.85196273754548</v>
      </c>
      <c r="P1009">
        <f>0.571*stand_validation_1cycle2[[#This Row],[stand_level_biomass]]</f>
        <v>2173.6923508128566</v>
      </c>
      <c r="Q1009">
        <f>stand_validation_1cycle2[[#This Row],[stock]]</f>
        <v>7</v>
      </c>
      <c r="R1009">
        <v>0</v>
      </c>
      <c r="S1009">
        <f>stand_validation_1cycle2[[#This Row],[aws]]</f>
        <v>568.27777099609295</v>
      </c>
      <c r="T1009">
        <f>stand_validation_1cycle2[[#This Row],[percent_tree_cover]]*100</f>
        <v>24.778378899978602</v>
      </c>
    </row>
    <row r="1010" spans="1:20" x14ac:dyDescent="0.2">
      <c r="A1010">
        <v>1</v>
      </c>
      <c r="B1010" t="s">
        <v>1028</v>
      </c>
      <c r="C1010">
        <v>42.835858585858588</v>
      </c>
      <c r="D1010">
        <v>1067.00358709069</v>
      </c>
      <c r="E1010">
        <v>2.0595244711359002</v>
      </c>
      <c r="F1010">
        <v>30.826823029233701</v>
      </c>
      <c r="G1010">
        <v>22</v>
      </c>
      <c r="H1010">
        <v>663.27276611328102</v>
      </c>
      <c r="I1010">
        <v>9.8476729045450503E-2</v>
      </c>
      <c r="K1010" s="1" t="str">
        <f>TEXT(stand_validation_1cycle2[[#This Row],[stand_age]], ".0")</f>
        <v>42.8</v>
      </c>
      <c r="L1010" s="1" t="str">
        <f t="shared" si="15"/>
        <v>"42.8"</v>
      </c>
      <c r="M1010">
        <v>100</v>
      </c>
      <c r="N1010">
        <f>0.029*stand_validation_1cycle2[[#This Row],[stand_level_biomass]]</f>
        <v>30.94310402563001</v>
      </c>
      <c r="O1010">
        <f>0.213*stand_validation_1cycle2[[#This Row],[stand_level_biomass]]</f>
        <v>227.27176405031696</v>
      </c>
      <c r="P1010">
        <f>0.571*stand_validation_1cycle2[[#This Row],[stand_level_biomass]]</f>
        <v>609.25904822878397</v>
      </c>
      <c r="Q1010">
        <f>stand_validation_1cycle2[[#This Row],[stock]]</f>
        <v>22</v>
      </c>
      <c r="R1010">
        <v>0</v>
      </c>
      <c r="S1010">
        <f>stand_validation_1cycle2[[#This Row],[aws]]</f>
        <v>663.27276611328102</v>
      </c>
      <c r="T1010">
        <f>stand_validation_1cycle2[[#This Row],[percent_tree_cover]]*100</f>
        <v>9.8476729045450497</v>
      </c>
    </row>
    <row r="1011" spans="1:20" x14ac:dyDescent="0.2">
      <c r="A1011">
        <v>1</v>
      </c>
      <c r="B1011" t="s">
        <v>1029</v>
      </c>
      <c r="C1011">
        <v>34.164021164021172</v>
      </c>
      <c r="D1011">
        <v>672.18620431843203</v>
      </c>
      <c r="E1011">
        <v>1.3131205411529701</v>
      </c>
      <c r="F1011">
        <v>24.584506350261901</v>
      </c>
      <c r="G1011">
        <v>21</v>
      </c>
      <c r="H1011">
        <v>568.36535644531205</v>
      </c>
      <c r="I1011">
        <v>5.8831591900535198E-2</v>
      </c>
      <c r="K1011" s="1" t="str">
        <f>TEXT(stand_validation_1cycle2[[#This Row],[stand_age]], ".0")</f>
        <v>34.2</v>
      </c>
      <c r="L1011" s="1" t="str">
        <f t="shared" si="15"/>
        <v>"34.2"</v>
      </c>
      <c r="M1011">
        <v>100</v>
      </c>
      <c r="N1011">
        <f>0.029*stand_validation_1cycle2[[#This Row],[stand_level_biomass]]</f>
        <v>19.493399925234531</v>
      </c>
      <c r="O1011">
        <f>0.213*stand_validation_1cycle2[[#This Row],[stand_level_biomass]]</f>
        <v>143.17566151982601</v>
      </c>
      <c r="P1011">
        <f>0.571*stand_validation_1cycle2[[#This Row],[stand_level_biomass]]</f>
        <v>383.81832266582467</v>
      </c>
      <c r="Q1011">
        <f>stand_validation_1cycle2[[#This Row],[stock]]</f>
        <v>21</v>
      </c>
      <c r="R1011">
        <v>0</v>
      </c>
      <c r="S1011">
        <f>stand_validation_1cycle2[[#This Row],[aws]]</f>
        <v>568.36535644531205</v>
      </c>
      <c r="T1011">
        <f>stand_validation_1cycle2[[#This Row],[percent_tree_cover]]*100</f>
        <v>5.8831591900535196</v>
      </c>
    </row>
    <row r="1012" spans="1:20" x14ac:dyDescent="0.2">
      <c r="A1012">
        <v>1</v>
      </c>
      <c r="B1012" t="s">
        <v>1030</v>
      </c>
      <c r="C1012">
        <v>40.318840579710148</v>
      </c>
      <c r="D1012">
        <v>1029.48512108616</v>
      </c>
      <c r="E1012">
        <v>8.1663658994841803</v>
      </c>
      <c r="F1012">
        <v>29.018924090241399</v>
      </c>
      <c r="G1012">
        <v>92</v>
      </c>
      <c r="H1012">
        <v>523.815185546875</v>
      </c>
      <c r="I1012">
        <v>8.7432672913565102E-2</v>
      </c>
      <c r="K1012" s="1" t="str">
        <f>TEXT(stand_validation_1cycle2[[#This Row],[stand_age]], ".0")</f>
        <v>40.3</v>
      </c>
      <c r="L1012" s="1" t="str">
        <f t="shared" si="15"/>
        <v>"40.3"</v>
      </c>
      <c r="M1012">
        <v>100</v>
      </c>
      <c r="N1012">
        <f>0.029*stand_validation_1cycle2[[#This Row],[stand_level_biomass]]</f>
        <v>29.85506851149864</v>
      </c>
      <c r="O1012">
        <f>0.213*stand_validation_1cycle2[[#This Row],[stand_level_biomass]]</f>
        <v>219.28033079135207</v>
      </c>
      <c r="P1012">
        <f>0.571*stand_validation_1cycle2[[#This Row],[stand_level_biomass]]</f>
        <v>587.83600414019736</v>
      </c>
      <c r="Q1012">
        <f>stand_validation_1cycle2[[#This Row],[stock]]</f>
        <v>92</v>
      </c>
      <c r="R1012">
        <v>0</v>
      </c>
      <c r="S1012">
        <f>stand_validation_1cycle2[[#This Row],[aws]]</f>
        <v>523.815185546875</v>
      </c>
      <c r="T1012">
        <f>stand_validation_1cycle2[[#This Row],[percent_tree_cover]]*100</f>
        <v>8.7432672913565099</v>
      </c>
    </row>
    <row r="1013" spans="1:20" x14ac:dyDescent="0.2">
      <c r="A1013">
        <v>1</v>
      </c>
      <c r="B1013" t="s">
        <v>1031</v>
      </c>
      <c r="C1013">
        <v>34.708754208754222</v>
      </c>
      <c r="D1013">
        <v>669.88095450428</v>
      </c>
      <c r="E1013">
        <v>6.2025728250866301</v>
      </c>
      <c r="F1013">
        <v>25.1077554821712</v>
      </c>
      <c r="G1013">
        <v>98</v>
      </c>
      <c r="H1013">
        <v>523.76416015625</v>
      </c>
      <c r="I1013">
        <v>6.1619284132076103E-2</v>
      </c>
      <c r="K1013" s="1" t="str">
        <f>TEXT(stand_validation_1cycle2[[#This Row],[stand_age]], ".0")</f>
        <v>34.7</v>
      </c>
      <c r="L1013" s="1" t="str">
        <f t="shared" si="15"/>
        <v>"34.7"</v>
      </c>
      <c r="M1013">
        <v>100</v>
      </c>
      <c r="N1013">
        <f>0.029*stand_validation_1cycle2[[#This Row],[stand_level_biomass]]</f>
        <v>19.426547680624122</v>
      </c>
      <c r="O1013">
        <f>0.213*stand_validation_1cycle2[[#This Row],[stand_level_biomass]]</f>
        <v>142.68464330941163</v>
      </c>
      <c r="P1013">
        <f>0.571*stand_validation_1cycle2[[#This Row],[stand_level_biomass]]</f>
        <v>382.50202502194384</v>
      </c>
      <c r="Q1013">
        <f>stand_validation_1cycle2[[#This Row],[stock]]</f>
        <v>98</v>
      </c>
      <c r="R1013">
        <v>0</v>
      </c>
      <c r="S1013">
        <f>stand_validation_1cycle2[[#This Row],[aws]]</f>
        <v>523.76416015625</v>
      </c>
      <c r="T1013">
        <f>stand_validation_1cycle2[[#This Row],[percent_tree_cover]]*100</f>
        <v>6.16192841320761</v>
      </c>
    </row>
    <row r="1014" spans="1:20" x14ac:dyDescent="0.2">
      <c r="A1014">
        <v>1</v>
      </c>
      <c r="B1014" t="s">
        <v>1032</v>
      </c>
      <c r="C1014">
        <v>32.795833333333341</v>
      </c>
      <c r="D1014">
        <v>564.24448804886697</v>
      </c>
      <c r="E1014">
        <v>5.4999446325369803</v>
      </c>
      <c r="F1014">
        <v>23.597390753326401</v>
      </c>
      <c r="G1014">
        <v>100</v>
      </c>
      <c r="H1014">
        <v>523.76416015625</v>
      </c>
      <c r="I1014">
        <v>5.48285852884614E-2</v>
      </c>
      <c r="K1014" s="1" t="str">
        <f>TEXT(stand_validation_1cycle2[[#This Row],[stand_age]], ".0")</f>
        <v>32.8</v>
      </c>
      <c r="L1014" s="1" t="str">
        <f t="shared" si="15"/>
        <v>"32.8"</v>
      </c>
      <c r="M1014">
        <v>100</v>
      </c>
      <c r="N1014">
        <f>0.029*stand_validation_1cycle2[[#This Row],[stand_level_biomass]]</f>
        <v>16.363090153417144</v>
      </c>
      <c r="O1014">
        <f>0.213*stand_validation_1cycle2[[#This Row],[stand_level_biomass]]</f>
        <v>120.18407595440866</v>
      </c>
      <c r="P1014">
        <f>0.571*stand_validation_1cycle2[[#This Row],[stand_level_biomass]]</f>
        <v>322.18360267590299</v>
      </c>
      <c r="Q1014">
        <f>stand_validation_1cycle2[[#This Row],[stock]]</f>
        <v>100</v>
      </c>
      <c r="R1014">
        <v>0</v>
      </c>
      <c r="S1014">
        <f>stand_validation_1cycle2[[#This Row],[aws]]</f>
        <v>523.76416015625</v>
      </c>
      <c r="T1014">
        <f>stand_validation_1cycle2[[#This Row],[percent_tree_cover]]*100</f>
        <v>5.4828585288461396</v>
      </c>
    </row>
    <row r="1015" spans="1:20" x14ac:dyDescent="0.2">
      <c r="A1015">
        <v>1</v>
      </c>
      <c r="B1015" t="s">
        <v>1033</v>
      </c>
      <c r="C1015">
        <v>38.147222222222233</v>
      </c>
      <c r="D1015">
        <v>879.50200883528601</v>
      </c>
      <c r="E1015">
        <v>7.8292730077539998</v>
      </c>
      <c r="F1015">
        <v>27.453839105892801</v>
      </c>
      <c r="G1015">
        <v>100</v>
      </c>
      <c r="H1015">
        <v>593</v>
      </c>
      <c r="I1015">
        <v>7.8009584485848202E-2</v>
      </c>
      <c r="K1015" s="1" t="str">
        <f>TEXT(stand_validation_1cycle2[[#This Row],[stand_age]], ".0")</f>
        <v>38.1</v>
      </c>
      <c r="L1015" s="1" t="str">
        <f t="shared" si="15"/>
        <v>"38.1"</v>
      </c>
      <c r="M1015">
        <v>100</v>
      </c>
      <c r="N1015">
        <f>0.029*stand_validation_1cycle2[[#This Row],[stand_level_biomass]]</f>
        <v>25.505558256223296</v>
      </c>
      <c r="O1015">
        <f>0.213*stand_validation_1cycle2[[#This Row],[stand_level_biomass]]</f>
        <v>187.33392788191591</v>
      </c>
      <c r="P1015">
        <f>0.571*stand_validation_1cycle2[[#This Row],[stand_level_biomass]]</f>
        <v>502.19564704494826</v>
      </c>
      <c r="Q1015">
        <f>stand_validation_1cycle2[[#This Row],[stock]]</f>
        <v>100</v>
      </c>
      <c r="R1015">
        <v>0</v>
      </c>
      <c r="S1015">
        <f>stand_validation_1cycle2[[#This Row],[aws]]</f>
        <v>593</v>
      </c>
      <c r="T1015">
        <f>stand_validation_1cycle2[[#This Row],[percent_tree_cover]]*100</f>
        <v>7.8009584485848205</v>
      </c>
    </row>
    <row r="1016" spans="1:20" x14ac:dyDescent="0.2">
      <c r="A1016">
        <v>1</v>
      </c>
      <c r="B1016" t="s">
        <v>1034</v>
      </c>
      <c r="C1016">
        <v>37.437500000000007</v>
      </c>
      <c r="D1016">
        <v>832.628169458206</v>
      </c>
      <c r="E1016">
        <v>7.4749225621794801</v>
      </c>
      <c r="F1016">
        <v>26.9388623247143</v>
      </c>
      <c r="G1016">
        <v>100</v>
      </c>
      <c r="H1016">
        <v>597.06872558593705</v>
      </c>
      <c r="I1016">
        <v>7.4472430435009299E-2</v>
      </c>
      <c r="K1016" s="1" t="str">
        <f>TEXT(stand_validation_1cycle2[[#This Row],[stand_age]], ".0")</f>
        <v>37.4</v>
      </c>
      <c r="L1016" s="1" t="str">
        <f t="shared" si="15"/>
        <v>"37.4"</v>
      </c>
      <c r="M1016">
        <v>100</v>
      </c>
      <c r="N1016">
        <f>0.029*stand_validation_1cycle2[[#This Row],[stand_level_biomass]]</f>
        <v>24.146216914287976</v>
      </c>
      <c r="O1016">
        <f>0.213*stand_validation_1cycle2[[#This Row],[stand_level_biomass]]</f>
        <v>177.34980009459787</v>
      </c>
      <c r="P1016">
        <f>0.571*stand_validation_1cycle2[[#This Row],[stand_level_biomass]]</f>
        <v>475.43068476063559</v>
      </c>
      <c r="Q1016">
        <f>stand_validation_1cycle2[[#This Row],[stock]]</f>
        <v>100</v>
      </c>
      <c r="R1016">
        <v>0</v>
      </c>
      <c r="S1016">
        <f>stand_validation_1cycle2[[#This Row],[aws]]</f>
        <v>597.06872558593705</v>
      </c>
      <c r="T1016">
        <f>stand_validation_1cycle2[[#This Row],[percent_tree_cover]]*100</f>
        <v>7.4472430435009302</v>
      </c>
    </row>
    <row r="1017" spans="1:20" x14ac:dyDescent="0.2">
      <c r="A1017">
        <v>1</v>
      </c>
      <c r="B1017" t="s">
        <v>1035</v>
      </c>
      <c r="C1017">
        <v>36.009722222222251</v>
      </c>
      <c r="D1017">
        <v>855.178364723355</v>
      </c>
      <c r="E1017">
        <v>7.51578525782472</v>
      </c>
      <c r="F1017">
        <v>25.9143783058928</v>
      </c>
      <c r="G1017">
        <v>100</v>
      </c>
      <c r="H1017">
        <v>523.76416015625</v>
      </c>
      <c r="I1017">
        <v>7.4890230157647203E-2</v>
      </c>
      <c r="K1017" s="1" t="str">
        <f>TEXT(stand_validation_1cycle2[[#This Row],[stand_age]], ".0")</f>
        <v>36.0</v>
      </c>
      <c r="L1017" s="1" t="str">
        <f t="shared" si="15"/>
        <v>"36.0"</v>
      </c>
      <c r="M1017">
        <v>100</v>
      </c>
      <c r="N1017">
        <f>0.029*stand_validation_1cycle2[[#This Row],[stand_level_biomass]]</f>
        <v>24.800172576977296</v>
      </c>
      <c r="O1017">
        <f>0.213*stand_validation_1cycle2[[#This Row],[stand_level_biomass]]</f>
        <v>182.15299168607461</v>
      </c>
      <c r="P1017">
        <f>0.571*stand_validation_1cycle2[[#This Row],[stand_level_biomass]]</f>
        <v>488.30684625703566</v>
      </c>
      <c r="Q1017">
        <f>stand_validation_1cycle2[[#This Row],[stock]]</f>
        <v>100</v>
      </c>
      <c r="R1017">
        <v>0</v>
      </c>
      <c r="S1017">
        <f>stand_validation_1cycle2[[#This Row],[aws]]</f>
        <v>523.76416015625</v>
      </c>
      <c r="T1017">
        <f>stand_validation_1cycle2[[#This Row],[percent_tree_cover]]*100</f>
        <v>7.4890230157647206</v>
      </c>
    </row>
    <row r="1018" spans="1:20" x14ac:dyDescent="0.2">
      <c r="A1018">
        <v>1</v>
      </c>
      <c r="B1018" t="s">
        <v>1036</v>
      </c>
      <c r="C1018">
        <v>38.530555555555573</v>
      </c>
      <c r="D1018">
        <v>952.28144318418401</v>
      </c>
      <c r="E1018">
        <v>8.2786448501271508</v>
      </c>
      <c r="F1018">
        <v>27.7296755725278</v>
      </c>
      <c r="G1018">
        <v>100</v>
      </c>
      <c r="H1018">
        <v>523.76416015625</v>
      </c>
      <c r="I1018">
        <v>8.2489040506680197E-2</v>
      </c>
      <c r="K1018" s="1" t="str">
        <f>TEXT(stand_validation_1cycle2[[#This Row],[stand_age]], ".0")</f>
        <v>38.5</v>
      </c>
      <c r="L1018" s="1" t="str">
        <f t="shared" si="15"/>
        <v>"38.5"</v>
      </c>
      <c r="M1018">
        <v>100</v>
      </c>
      <c r="N1018">
        <f>0.029*stand_validation_1cycle2[[#This Row],[stand_level_biomass]]</f>
        <v>27.616161852341339</v>
      </c>
      <c r="O1018">
        <f>0.213*stand_validation_1cycle2[[#This Row],[stand_level_biomass]]</f>
        <v>202.83594739823118</v>
      </c>
      <c r="P1018">
        <f>0.571*stand_validation_1cycle2[[#This Row],[stand_level_biomass]]</f>
        <v>543.752704058169</v>
      </c>
      <c r="Q1018">
        <f>stand_validation_1cycle2[[#This Row],[stock]]</f>
        <v>100</v>
      </c>
      <c r="R1018">
        <v>0</v>
      </c>
      <c r="S1018">
        <f>stand_validation_1cycle2[[#This Row],[aws]]</f>
        <v>523.76416015625</v>
      </c>
      <c r="T1018">
        <f>stand_validation_1cycle2[[#This Row],[percent_tree_cover]]*100</f>
        <v>8.2489040506680205</v>
      </c>
    </row>
    <row r="1019" spans="1:20" x14ac:dyDescent="0.2">
      <c r="A1019">
        <v>1</v>
      </c>
      <c r="B1019" t="s">
        <v>1037</v>
      </c>
      <c r="C1019">
        <v>35.219444444444441</v>
      </c>
      <c r="D1019">
        <v>694.82192440810195</v>
      </c>
      <c r="E1019">
        <v>6.4794955781207699</v>
      </c>
      <c r="F1019">
        <v>25.392909245688301</v>
      </c>
      <c r="G1019">
        <v>99</v>
      </c>
      <c r="H1019">
        <v>523.76416015625</v>
      </c>
      <c r="I1019">
        <v>6.4249397580487796E-2</v>
      </c>
      <c r="K1019" s="1" t="str">
        <f>TEXT(stand_validation_1cycle2[[#This Row],[stand_age]], ".0")</f>
        <v>35.2</v>
      </c>
      <c r="L1019" s="1" t="str">
        <f t="shared" si="15"/>
        <v>"35.2"</v>
      </c>
      <c r="M1019">
        <v>100</v>
      </c>
      <c r="N1019">
        <f>0.029*stand_validation_1cycle2[[#This Row],[stand_level_biomass]]</f>
        <v>20.149835807834958</v>
      </c>
      <c r="O1019">
        <f>0.213*stand_validation_1cycle2[[#This Row],[stand_level_biomass]]</f>
        <v>147.9970698989257</v>
      </c>
      <c r="P1019">
        <f>0.571*stand_validation_1cycle2[[#This Row],[stand_level_biomass]]</f>
        <v>396.74331883702615</v>
      </c>
      <c r="Q1019">
        <f>stand_validation_1cycle2[[#This Row],[stock]]</f>
        <v>99</v>
      </c>
      <c r="R1019">
        <v>0</v>
      </c>
      <c r="S1019">
        <f>stand_validation_1cycle2[[#This Row],[aws]]</f>
        <v>523.76416015625</v>
      </c>
      <c r="T1019">
        <f>stand_validation_1cycle2[[#This Row],[percent_tree_cover]]*100</f>
        <v>6.4249397580487795</v>
      </c>
    </row>
    <row r="1020" spans="1:20" x14ac:dyDescent="0.2">
      <c r="A1020">
        <v>1</v>
      </c>
      <c r="B1020" t="s">
        <v>1038</v>
      </c>
      <c r="C1020">
        <v>37.655555555555573</v>
      </c>
      <c r="D1020">
        <v>857.71568609593999</v>
      </c>
      <c r="E1020">
        <v>7.6517557440665804</v>
      </c>
      <c r="F1020">
        <v>27.0963525438207</v>
      </c>
      <c r="G1020">
        <v>100</v>
      </c>
      <c r="H1020">
        <v>567.35827636718705</v>
      </c>
      <c r="I1020">
        <v>7.6240485136349803E-2</v>
      </c>
      <c r="K1020" s="1" t="str">
        <f>TEXT(stand_validation_1cycle2[[#This Row],[stand_age]], ".0")</f>
        <v>37.7</v>
      </c>
      <c r="L1020" s="1" t="str">
        <f t="shared" si="15"/>
        <v>"37.7"</v>
      </c>
      <c r="M1020">
        <v>100</v>
      </c>
      <c r="N1020">
        <f>0.029*stand_validation_1cycle2[[#This Row],[stand_level_biomass]]</f>
        <v>24.873754896782263</v>
      </c>
      <c r="O1020">
        <f>0.213*stand_validation_1cycle2[[#This Row],[stand_level_biomass]]</f>
        <v>182.69344113843522</v>
      </c>
      <c r="P1020">
        <f>0.571*stand_validation_1cycle2[[#This Row],[stand_level_biomass]]</f>
        <v>489.75565676078168</v>
      </c>
      <c r="Q1020">
        <f>stand_validation_1cycle2[[#This Row],[stock]]</f>
        <v>100</v>
      </c>
      <c r="R1020">
        <v>0</v>
      </c>
      <c r="S1020">
        <f>stand_validation_1cycle2[[#This Row],[aws]]</f>
        <v>567.35827636718705</v>
      </c>
      <c r="T1020">
        <f>stand_validation_1cycle2[[#This Row],[percent_tree_cover]]*100</f>
        <v>7.62404851363498</v>
      </c>
    </row>
    <row r="1021" spans="1:20" x14ac:dyDescent="0.2">
      <c r="A1021">
        <v>1</v>
      </c>
      <c r="B1021" t="s">
        <v>1039</v>
      </c>
      <c r="C1021">
        <v>36.901388888888896</v>
      </c>
      <c r="D1021">
        <v>765.30601204120603</v>
      </c>
      <c r="E1021">
        <v>7.0522511157691801</v>
      </c>
      <c r="F1021">
        <v>26.5617661442007</v>
      </c>
      <c r="G1021">
        <v>100</v>
      </c>
      <c r="H1021">
        <v>573.073974609375</v>
      </c>
      <c r="I1021">
        <v>7.0313669172746202E-2</v>
      </c>
      <c r="K1021" s="1" t="str">
        <f>TEXT(stand_validation_1cycle2[[#This Row],[stand_age]], ".0")</f>
        <v>36.9</v>
      </c>
      <c r="L1021" s="1" t="str">
        <f t="shared" si="15"/>
        <v>"36.9"</v>
      </c>
      <c r="M1021">
        <v>100</v>
      </c>
      <c r="N1021">
        <f>0.029*stand_validation_1cycle2[[#This Row],[stand_level_biomass]]</f>
        <v>22.193874349194974</v>
      </c>
      <c r="O1021">
        <f>0.213*stand_validation_1cycle2[[#This Row],[stand_level_biomass]]</f>
        <v>163.01018056477687</v>
      </c>
      <c r="P1021">
        <f>0.571*stand_validation_1cycle2[[#This Row],[stand_level_biomass]]</f>
        <v>436.9897328755286</v>
      </c>
      <c r="Q1021">
        <f>stand_validation_1cycle2[[#This Row],[stock]]</f>
        <v>100</v>
      </c>
      <c r="R1021">
        <v>0</v>
      </c>
      <c r="S1021">
        <f>stand_validation_1cycle2[[#This Row],[aws]]</f>
        <v>573.073974609375</v>
      </c>
      <c r="T1021">
        <f>stand_validation_1cycle2[[#This Row],[percent_tree_cover]]*100</f>
        <v>7.03136691727462</v>
      </c>
    </row>
    <row r="1022" spans="1:20" x14ac:dyDescent="0.2">
      <c r="A1022">
        <v>1</v>
      </c>
      <c r="B1022" t="s">
        <v>1040</v>
      </c>
      <c r="C1022">
        <v>34.747222222222234</v>
      </c>
      <c r="D1022">
        <v>692.32322244866702</v>
      </c>
      <c r="E1022">
        <v>6.4332780377974901</v>
      </c>
      <c r="F1022">
        <v>25.0027560295621</v>
      </c>
      <c r="G1022">
        <v>100</v>
      </c>
      <c r="H1022">
        <v>568.08282470703102</v>
      </c>
      <c r="I1022">
        <v>6.4116554700521106E-2</v>
      </c>
      <c r="K1022" s="1" t="str">
        <f>TEXT(stand_validation_1cycle2[[#This Row],[stand_age]], ".0")</f>
        <v>34.7</v>
      </c>
      <c r="L1022" s="1" t="str">
        <f t="shared" si="15"/>
        <v>"34.7"</v>
      </c>
      <c r="M1022">
        <v>100</v>
      </c>
      <c r="N1022">
        <f>0.029*stand_validation_1cycle2[[#This Row],[stand_level_biomass]]</f>
        <v>20.077373451011344</v>
      </c>
      <c r="O1022">
        <f>0.213*stand_validation_1cycle2[[#This Row],[stand_level_biomass]]</f>
        <v>147.46484638156608</v>
      </c>
      <c r="P1022">
        <f>0.571*stand_validation_1cycle2[[#This Row],[stand_level_biomass]]</f>
        <v>395.31656001818885</v>
      </c>
      <c r="Q1022">
        <f>stand_validation_1cycle2[[#This Row],[stock]]</f>
        <v>100</v>
      </c>
      <c r="R1022">
        <v>0</v>
      </c>
      <c r="S1022">
        <f>stand_validation_1cycle2[[#This Row],[aws]]</f>
        <v>568.08282470703102</v>
      </c>
      <c r="T1022">
        <f>stand_validation_1cycle2[[#This Row],[percent_tree_cover]]*100</f>
        <v>6.4116554700521107</v>
      </c>
    </row>
    <row r="1023" spans="1:20" x14ac:dyDescent="0.2">
      <c r="A1023">
        <v>1</v>
      </c>
      <c r="B1023" t="s">
        <v>1041</v>
      </c>
      <c r="C1023">
        <v>39.744444444444454</v>
      </c>
      <c r="D1023">
        <v>1015.16820054203</v>
      </c>
      <c r="E1023">
        <v>8.7187521357648698</v>
      </c>
      <c r="F1023">
        <v>28.768195595114001</v>
      </c>
      <c r="G1023">
        <v>99</v>
      </c>
      <c r="H1023">
        <v>572.37109375</v>
      </c>
      <c r="I1023">
        <v>8.6747563663785193E-2</v>
      </c>
      <c r="K1023" s="1" t="str">
        <f>TEXT(stand_validation_1cycle2[[#This Row],[stand_age]], ".0")</f>
        <v>39.7</v>
      </c>
      <c r="L1023" s="1" t="str">
        <f t="shared" si="15"/>
        <v>"39.7"</v>
      </c>
      <c r="M1023">
        <v>100</v>
      </c>
      <c r="N1023">
        <f>0.029*stand_validation_1cycle2[[#This Row],[stand_level_biomass]]</f>
        <v>29.439877815718873</v>
      </c>
      <c r="O1023">
        <f>0.213*stand_validation_1cycle2[[#This Row],[stand_level_biomass]]</f>
        <v>216.23082671545239</v>
      </c>
      <c r="P1023">
        <f>0.571*stand_validation_1cycle2[[#This Row],[stand_level_biomass]]</f>
        <v>579.66104250949911</v>
      </c>
      <c r="Q1023">
        <f>stand_validation_1cycle2[[#This Row],[stock]]</f>
        <v>99</v>
      </c>
      <c r="R1023">
        <v>0</v>
      </c>
      <c r="S1023">
        <f>stand_validation_1cycle2[[#This Row],[aws]]</f>
        <v>572.37109375</v>
      </c>
      <c r="T1023">
        <f>stand_validation_1cycle2[[#This Row],[percent_tree_cover]]*100</f>
        <v>8.674756366378519</v>
      </c>
    </row>
    <row r="1024" spans="1:20" x14ac:dyDescent="0.2">
      <c r="A1024">
        <v>1</v>
      </c>
      <c r="B1024" t="s">
        <v>1042</v>
      </c>
      <c r="C1024">
        <v>31.975000000000012</v>
      </c>
      <c r="D1024">
        <v>534.63951248573903</v>
      </c>
      <c r="E1024">
        <v>5.2349787811423996</v>
      </c>
      <c r="F1024">
        <v>23.006948220056401</v>
      </c>
      <c r="G1024">
        <v>100</v>
      </c>
      <c r="H1024">
        <v>569.74237060546795</v>
      </c>
      <c r="I1024">
        <v>5.2196651284252403E-2</v>
      </c>
      <c r="K1024" s="1" t="str">
        <f>TEXT(stand_validation_1cycle2[[#This Row],[stand_age]], ".0")</f>
        <v>32.0</v>
      </c>
      <c r="L1024" s="1" t="str">
        <f t="shared" si="15"/>
        <v>"32.0"</v>
      </c>
      <c r="M1024">
        <v>100</v>
      </c>
      <c r="N1024">
        <f>0.029*stand_validation_1cycle2[[#This Row],[stand_level_biomass]]</f>
        <v>15.504545862086433</v>
      </c>
      <c r="O1024">
        <f>0.213*stand_validation_1cycle2[[#This Row],[stand_level_biomass]]</f>
        <v>113.87821615946241</v>
      </c>
      <c r="P1024">
        <f>0.571*stand_validation_1cycle2[[#This Row],[stand_level_biomass]]</f>
        <v>305.27916162935696</v>
      </c>
      <c r="Q1024">
        <f>stand_validation_1cycle2[[#This Row],[stock]]</f>
        <v>100</v>
      </c>
      <c r="R1024">
        <v>0</v>
      </c>
      <c r="S1024">
        <f>stand_validation_1cycle2[[#This Row],[aws]]</f>
        <v>569.74237060546795</v>
      </c>
      <c r="T1024">
        <f>stand_validation_1cycle2[[#This Row],[percent_tree_cover]]*100</f>
        <v>5.2196651284252402</v>
      </c>
    </row>
    <row r="1025" spans="1:20" x14ac:dyDescent="0.2">
      <c r="A1025">
        <v>1</v>
      </c>
      <c r="B1025" t="s">
        <v>1043</v>
      </c>
      <c r="C1025">
        <v>36.77500000000002</v>
      </c>
      <c r="D1025">
        <v>840.75117881889105</v>
      </c>
      <c r="E1025">
        <v>7.4843905370392303</v>
      </c>
      <c r="F1025">
        <v>26.4630445057978</v>
      </c>
      <c r="G1025">
        <v>100</v>
      </c>
      <c r="H1025">
        <v>575</v>
      </c>
      <c r="I1025">
        <v>7.4573301556649194E-2</v>
      </c>
      <c r="K1025" s="1" t="str">
        <f>TEXT(stand_validation_1cycle2[[#This Row],[stand_age]], ".0")</f>
        <v>36.8</v>
      </c>
      <c r="L1025" s="1" t="str">
        <f t="shared" si="15"/>
        <v>"36.8"</v>
      </c>
      <c r="M1025">
        <v>100</v>
      </c>
      <c r="N1025">
        <f>0.029*stand_validation_1cycle2[[#This Row],[stand_level_biomass]]</f>
        <v>24.38178418574784</v>
      </c>
      <c r="O1025">
        <f>0.213*stand_validation_1cycle2[[#This Row],[stand_level_biomass]]</f>
        <v>179.08000108842378</v>
      </c>
      <c r="P1025">
        <f>0.571*stand_validation_1cycle2[[#This Row],[stand_level_biomass]]</f>
        <v>480.06892310558675</v>
      </c>
      <c r="Q1025">
        <f>stand_validation_1cycle2[[#This Row],[stock]]</f>
        <v>100</v>
      </c>
      <c r="R1025">
        <v>0</v>
      </c>
      <c r="S1025">
        <f>stand_validation_1cycle2[[#This Row],[aws]]</f>
        <v>575</v>
      </c>
      <c r="T1025">
        <f>stand_validation_1cycle2[[#This Row],[percent_tree_cover]]*100</f>
        <v>7.457330155664919</v>
      </c>
    </row>
    <row r="1026" spans="1:20" x14ac:dyDescent="0.2">
      <c r="A1026">
        <v>1</v>
      </c>
      <c r="B1026" t="s">
        <v>1044</v>
      </c>
      <c r="C1026">
        <v>37.531944444444456</v>
      </c>
      <c r="D1026">
        <v>884.696519655261</v>
      </c>
      <c r="E1026">
        <v>7.8156628429804798</v>
      </c>
      <c r="F1026">
        <v>27.009868982033499</v>
      </c>
      <c r="G1026">
        <v>100</v>
      </c>
      <c r="H1026">
        <v>566.78308105468705</v>
      </c>
      <c r="I1026">
        <v>7.7876407117641294E-2</v>
      </c>
      <c r="K1026" s="1" t="str">
        <f>TEXT(stand_validation_1cycle2[[#This Row],[stand_age]], ".0")</f>
        <v>37.5</v>
      </c>
      <c r="L1026" s="1" t="str">
        <f t="shared" si="15"/>
        <v>"37.5"</v>
      </c>
      <c r="M1026">
        <v>100</v>
      </c>
      <c r="N1026">
        <f>0.029*stand_validation_1cycle2[[#This Row],[stand_level_biomass]]</f>
        <v>25.656199070002572</v>
      </c>
      <c r="O1026">
        <f>0.213*stand_validation_1cycle2[[#This Row],[stand_level_biomass]]</f>
        <v>188.44035868657059</v>
      </c>
      <c r="P1026">
        <f>0.571*stand_validation_1cycle2[[#This Row],[stand_level_biomass]]</f>
        <v>505.16171272315398</v>
      </c>
      <c r="Q1026">
        <f>stand_validation_1cycle2[[#This Row],[stock]]</f>
        <v>100</v>
      </c>
      <c r="R1026">
        <v>0</v>
      </c>
      <c r="S1026">
        <f>stand_validation_1cycle2[[#This Row],[aws]]</f>
        <v>566.78308105468705</v>
      </c>
      <c r="T1026">
        <f>stand_validation_1cycle2[[#This Row],[percent_tree_cover]]*100</f>
        <v>7.7876407117641291</v>
      </c>
    </row>
    <row r="1027" spans="1:20" x14ac:dyDescent="0.2">
      <c r="A1027">
        <v>1</v>
      </c>
      <c r="B1027" t="s">
        <v>1045</v>
      </c>
      <c r="C1027">
        <v>37.340277777777793</v>
      </c>
      <c r="D1027">
        <v>940.34261360849803</v>
      </c>
      <c r="E1027">
        <v>8.0944257839114595</v>
      </c>
      <c r="F1027">
        <v>26.8718112867864</v>
      </c>
      <c r="G1027">
        <v>100</v>
      </c>
      <c r="H1027">
        <v>571.32611083984295</v>
      </c>
      <c r="I1027">
        <v>8.0652739429978706E-2</v>
      </c>
      <c r="K1027" s="1" t="str">
        <f>TEXT(stand_validation_1cycle2[[#This Row],[stand_age]], ".0")</f>
        <v>37.3</v>
      </c>
      <c r="L1027" s="1" t="str">
        <f t="shared" ref="L1027:L1090" si="16">""""&amp;K1027&amp;""""</f>
        <v>"37.3"</v>
      </c>
      <c r="M1027">
        <v>100</v>
      </c>
      <c r="N1027">
        <f>0.029*stand_validation_1cycle2[[#This Row],[stand_level_biomass]]</f>
        <v>27.269935794646443</v>
      </c>
      <c r="O1027">
        <f>0.213*stand_validation_1cycle2[[#This Row],[stand_level_biomass]]</f>
        <v>200.29297669861006</v>
      </c>
      <c r="P1027">
        <f>0.571*stand_validation_1cycle2[[#This Row],[stand_level_biomass]]</f>
        <v>536.93563237045237</v>
      </c>
      <c r="Q1027">
        <f>stand_validation_1cycle2[[#This Row],[stock]]</f>
        <v>100</v>
      </c>
      <c r="R1027">
        <v>0</v>
      </c>
      <c r="S1027">
        <f>stand_validation_1cycle2[[#This Row],[aws]]</f>
        <v>571.32611083984295</v>
      </c>
      <c r="T1027">
        <f>stand_validation_1cycle2[[#This Row],[percent_tree_cover]]*100</f>
        <v>8.0652739429978713</v>
      </c>
    </row>
    <row r="1028" spans="1:20" x14ac:dyDescent="0.2">
      <c r="A1028">
        <v>1</v>
      </c>
      <c r="B1028" t="s">
        <v>1046</v>
      </c>
      <c r="C1028">
        <v>36.599887766554431</v>
      </c>
      <c r="D1028">
        <v>761.9658622613</v>
      </c>
      <c r="E1028">
        <v>6.9349047761759701</v>
      </c>
      <c r="F1028">
        <v>26.336525609420601</v>
      </c>
      <c r="G1028">
        <v>99</v>
      </c>
      <c r="H1028">
        <v>568.90997314453102</v>
      </c>
      <c r="I1028">
        <v>6.9097000184578095E-2</v>
      </c>
      <c r="K1028" s="1" t="str">
        <f>TEXT(stand_validation_1cycle2[[#This Row],[stand_age]], ".0")</f>
        <v>36.6</v>
      </c>
      <c r="L1028" s="1" t="str">
        <f t="shared" si="16"/>
        <v>"36.6"</v>
      </c>
      <c r="M1028">
        <v>100</v>
      </c>
      <c r="N1028">
        <f>0.029*stand_validation_1cycle2[[#This Row],[stand_level_biomass]]</f>
        <v>22.097010005577701</v>
      </c>
      <c r="O1028">
        <f>0.213*stand_validation_1cycle2[[#This Row],[stand_level_biomass]]</f>
        <v>162.2987286616569</v>
      </c>
      <c r="P1028">
        <f>0.571*stand_validation_1cycle2[[#This Row],[stand_level_biomass]]</f>
        <v>435.08250735120225</v>
      </c>
      <c r="Q1028">
        <f>stand_validation_1cycle2[[#This Row],[stock]]</f>
        <v>99</v>
      </c>
      <c r="R1028">
        <v>0</v>
      </c>
      <c r="S1028">
        <f>stand_validation_1cycle2[[#This Row],[aws]]</f>
        <v>568.90997314453102</v>
      </c>
      <c r="T1028">
        <f>stand_validation_1cycle2[[#This Row],[percent_tree_cover]]*100</f>
        <v>6.9097000184578095</v>
      </c>
    </row>
    <row r="1029" spans="1:20" x14ac:dyDescent="0.2">
      <c r="A1029">
        <v>1</v>
      </c>
      <c r="B1029" t="s">
        <v>1047</v>
      </c>
      <c r="C1029">
        <v>40.989618406285082</v>
      </c>
      <c r="D1029">
        <v>1118.46367132825</v>
      </c>
      <c r="E1029">
        <v>9.3304280794004395</v>
      </c>
      <c r="F1029">
        <v>29.5392618863964</v>
      </c>
      <c r="G1029">
        <v>98</v>
      </c>
      <c r="H1029">
        <v>572.12396240234295</v>
      </c>
      <c r="I1029">
        <v>9.2436121794105902E-2</v>
      </c>
      <c r="K1029" s="1" t="str">
        <f>TEXT(stand_validation_1cycle2[[#This Row],[stand_age]], ".0")</f>
        <v>41.0</v>
      </c>
      <c r="L1029" s="1" t="str">
        <f t="shared" si="16"/>
        <v>"41.0"</v>
      </c>
      <c r="M1029">
        <v>100</v>
      </c>
      <c r="N1029">
        <f>0.029*stand_validation_1cycle2[[#This Row],[stand_level_biomass]]</f>
        <v>32.435446468519253</v>
      </c>
      <c r="O1029">
        <f>0.213*stand_validation_1cycle2[[#This Row],[stand_level_biomass]]</f>
        <v>238.23276199291726</v>
      </c>
      <c r="P1029">
        <f>0.571*stand_validation_1cycle2[[#This Row],[stand_level_biomass]]</f>
        <v>638.64275632843066</v>
      </c>
      <c r="Q1029">
        <f>stand_validation_1cycle2[[#This Row],[stock]]</f>
        <v>98</v>
      </c>
      <c r="R1029">
        <v>0</v>
      </c>
      <c r="S1029">
        <f>stand_validation_1cycle2[[#This Row],[aws]]</f>
        <v>572.12396240234295</v>
      </c>
      <c r="T1029">
        <f>stand_validation_1cycle2[[#This Row],[percent_tree_cover]]*100</f>
        <v>9.2436121794105901</v>
      </c>
    </row>
    <row r="1030" spans="1:20" x14ac:dyDescent="0.2">
      <c r="A1030">
        <v>1</v>
      </c>
      <c r="B1030" t="s">
        <v>1048</v>
      </c>
      <c r="C1030">
        <v>38.901388888888896</v>
      </c>
      <c r="D1030">
        <v>1011.19328022205</v>
      </c>
      <c r="E1030">
        <v>8.6444448301276804</v>
      </c>
      <c r="F1030">
        <v>27.995561782033501</v>
      </c>
      <c r="G1030">
        <v>100</v>
      </c>
      <c r="H1030">
        <v>574.51434326171795</v>
      </c>
      <c r="I1030">
        <v>8.6127328328293798E-2</v>
      </c>
      <c r="K1030" s="1" t="str">
        <f>TEXT(stand_validation_1cycle2[[#This Row],[stand_age]], ".0")</f>
        <v>38.9</v>
      </c>
      <c r="L1030" s="1" t="str">
        <f t="shared" si="16"/>
        <v>"38.9"</v>
      </c>
      <c r="M1030">
        <v>100</v>
      </c>
      <c r="N1030">
        <f>0.029*stand_validation_1cycle2[[#This Row],[stand_level_biomass]]</f>
        <v>29.324605126439451</v>
      </c>
      <c r="O1030">
        <f>0.213*stand_validation_1cycle2[[#This Row],[stand_level_biomass]]</f>
        <v>215.38416868729664</v>
      </c>
      <c r="P1030">
        <f>0.571*stand_validation_1cycle2[[#This Row],[stand_level_biomass]]</f>
        <v>577.39136300679047</v>
      </c>
      <c r="Q1030">
        <f>stand_validation_1cycle2[[#This Row],[stock]]</f>
        <v>100</v>
      </c>
      <c r="R1030">
        <v>0</v>
      </c>
      <c r="S1030">
        <f>stand_validation_1cycle2[[#This Row],[aws]]</f>
        <v>574.51434326171795</v>
      </c>
      <c r="T1030">
        <f>stand_validation_1cycle2[[#This Row],[percent_tree_cover]]*100</f>
        <v>8.61273283282938</v>
      </c>
    </row>
    <row r="1031" spans="1:20" x14ac:dyDescent="0.2">
      <c r="A1031">
        <v>1</v>
      </c>
      <c r="B1031" t="s">
        <v>1049</v>
      </c>
      <c r="C1031">
        <v>38.572390572390582</v>
      </c>
      <c r="D1031">
        <v>948.39190249735202</v>
      </c>
      <c r="E1031">
        <v>2.7206844260563199</v>
      </c>
      <c r="F1031">
        <v>27.767991920727201</v>
      </c>
      <c r="G1031">
        <v>33</v>
      </c>
      <c r="H1031">
        <v>574.51434326171795</v>
      </c>
      <c r="I1031">
        <v>7.8790820685621599E-2</v>
      </c>
      <c r="K1031" s="1" t="str">
        <f>TEXT(stand_validation_1cycle2[[#This Row],[stand_age]], ".0")</f>
        <v>38.6</v>
      </c>
      <c r="L1031" s="1" t="str">
        <f t="shared" si="16"/>
        <v>"38.6"</v>
      </c>
      <c r="M1031">
        <v>100</v>
      </c>
      <c r="N1031">
        <f>0.029*stand_validation_1cycle2[[#This Row],[stand_level_biomass]]</f>
        <v>27.503365172423209</v>
      </c>
      <c r="O1031">
        <f>0.213*stand_validation_1cycle2[[#This Row],[stand_level_biomass]]</f>
        <v>202.00747523193598</v>
      </c>
      <c r="P1031">
        <f>0.571*stand_validation_1cycle2[[#This Row],[stand_level_biomass]]</f>
        <v>541.53177632598795</v>
      </c>
      <c r="Q1031">
        <f>stand_validation_1cycle2[[#This Row],[stock]]</f>
        <v>33</v>
      </c>
      <c r="R1031">
        <v>0</v>
      </c>
      <c r="S1031">
        <f>stand_validation_1cycle2[[#This Row],[aws]]</f>
        <v>574.51434326171795</v>
      </c>
      <c r="T1031">
        <f>stand_validation_1cycle2[[#This Row],[percent_tree_cover]]*100</f>
        <v>7.8790820685621599</v>
      </c>
    </row>
    <row r="1032" spans="1:20" x14ac:dyDescent="0.2">
      <c r="A1032">
        <v>1</v>
      </c>
      <c r="B1032" t="s">
        <v>1050</v>
      </c>
      <c r="C1032">
        <v>37.566358024691375</v>
      </c>
      <c r="D1032">
        <v>822.20675033295799</v>
      </c>
      <c r="E1032">
        <v>6.7288932671204904</v>
      </c>
      <c r="F1032">
        <v>27.036280614912599</v>
      </c>
      <c r="G1032">
        <v>90</v>
      </c>
      <c r="H1032">
        <v>0</v>
      </c>
      <c r="I1032">
        <v>7.3169297597167698E-2</v>
      </c>
      <c r="K1032" s="1" t="str">
        <f>TEXT(stand_validation_1cycle2[[#This Row],[stand_age]], ".0")</f>
        <v>37.6</v>
      </c>
      <c r="L1032" s="1" t="str">
        <f t="shared" si="16"/>
        <v>"37.6"</v>
      </c>
      <c r="M1032">
        <v>100</v>
      </c>
      <c r="N1032">
        <f>0.029*stand_validation_1cycle2[[#This Row],[stand_level_biomass]]</f>
        <v>23.843995759655783</v>
      </c>
      <c r="O1032">
        <f>0.213*stand_validation_1cycle2[[#This Row],[stand_level_biomass]]</f>
        <v>175.13003782092005</v>
      </c>
      <c r="P1032">
        <f>0.571*stand_validation_1cycle2[[#This Row],[stand_level_biomass]]</f>
        <v>469.48005444011898</v>
      </c>
      <c r="Q1032">
        <f>stand_validation_1cycle2[[#This Row],[stock]]</f>
        <v>90</v>
      </c>
      <c r="R1032">
        <v>0</v>
      </c>
      <c r="S1032">
        <f>stand_validation_1cycle2[[#This Row],[aws]]</f>
        <v>0</v>
      </c>
      <c r="T1032">
        <f>stand_validation_1cycle2[[#This Row],[percent_tree_cover]]*100</f>
        <v>7.3169297597167695</v>
      </c>
    </row>
    <row r="1033" spans="1:20" x14ac:dyDescent="0.2">
      <c r="A1033">
        <v>1</v>
      </c>
      <c r="B1033" t="s">
        <v>1051</v>
      </c>
      <c r="C1033">
        <v>36.673611111111107</v>
      </c>
      <c r="D1033">
        <v>828.84783755163005</v>
      </c>
      <c r="E1033">
        <v>7.4056959972612999</v>
      </c>
      <c r="F1033">
        <v>26.391686343915701</v>
      </c>
      <c r="G1033">
        <v>100</v>
      </c>
      <c r="H1033">
        <v>525.458984375</v>
      </c>
      <c r="I1033">
        <v>7.3785274956469998E-2</v>
      </c>
      <c r="K1033" s="1" t="str">
        <f>TEXT(stand_validation_1cycle2[[#This Row],[stand_age]], ".0")</f>
        <v>36.7</v>
      </c>
      <c r="L1033" s="1" t="str">
        <f t="shared" si="16"/>
        <v>"36.7"</v>
      </c>
      <c r="M1033">
        <v>100</v>
      </c>
      <c r="N1033">
        <f>0.029*stand_validation_1cycle2[[#This Row],[stand_level_biomass]]</f>
        <v>24.036587288997271</v>
      </c>
      <c r="O1033">
        <f>0.213*stand_validation_1cycle2[[#This Row],[stand_level_biomass]]</f>
        <v>176.54458939849721</v>
      </c>
      <c r="P1033">
        <f>0.571*stand_validation_1cycle2[[#This Row],[stand_level_biomass]]</f>
        <v>473.27211524198071</v>
      </c>
      <c r="Q1033">
        <f>stand_validation_1cycle2[[#This Row],[stock]]</f>
        <v>100</v>
      </c>
      <c r="R1033">
        <v>0</v>
      </c>
      <c r="S1033">
        <f>stand_validation_1cycle2[[#This Row],[aws]]</f>
        <v>525.458984375</v>
      </c>
      <c r="T1033">
        <f>stand_validation_1cycle2[[#This Row],[percent_tree_cover]]*100</f>
        <v>7.3785274956469999</v>
      </c>
    </row>
    <row r="1034" spans="1:20" x14ac:dyDescent="0.2">
      <c r="A1034">
        <v>1</v>
      </c>
      <c r="B1034" t="s">
        <v>1052</v>
      </c>
      <c r="C1034">
        <v>37.193055555555581</v>
      </c>
      <c r="D1034">
        <v>847.55304486007503</v>
      </c>
      <c r="E1034">
        <v>7.5665251207728499</v>
      </c>
      <c r="F1034">
        <v>26.765177782033501</v>
      </c>
      <c r="G1034">
        <v>100</v>
      </c>
      <c r="H1034">
        <v>523.76416015625</v>
      </c>
      <c r="I1034">
        <v>7.53903383864514E-2</v>
      </c>
      <c r="K1034" s="1" t="str">
        <f>TEXT(stand_validation_1cycle2[[#This Row],[stand_age]], ".0")</f>
        <v>37.2</v>
      </c>
      <c r="L1034" s="1" t="str">
        <f t="shared" si="16"/>
        <v>"37.2"</v>
      </c>
      <c r="M1034">
        <v>100</v>
      </c>
      <c r="N1034">
        <f>0.029*stand_validation_1cycle2[[#This Row],[stand_level_biomass]]</f>
        <v>24.579038300942177</v>
      </c>
      <c r="O1034">
        <f>0.213*stand_validation_1cycle2[[#This Row],[stand_level_biomass]]</f>
        <v>180.52879855519598</v>
      </c>
      <c r="P1034">
        <f>0.571*stand_validation_1cycle2[[#This Row],[stand_level_biomass]]</f>
        <v>483.9527886151028</v>
      </c>
      <c r="Q1034">
        <f>stand_validation_1cycle2[[#This Row],[stock]]</f>
        <v>100</v>
      </c>
      <c r="R1034">
        <v>0</v>
      </c>
      <c r="S1034">
        <f>stand_validation_1cycle2[[#This Row],[aws]]</f>
        <v>523.76416015625</v>
      </c>
      <c r="T1034">
        <f>stand_validation_1cycle2[[#This Row],[percent_tree_cover]]*100</f>
        <v>7.5390338386451399</v>
      </c>
    </row>
    <row r="1035" spans="1:20" x14ac:dyDescent="0.2">
      <c r="A1035">
        <v>1</v>
      </c>
      <c r="B1035" t="s">
        <v>1053</v>
      </c>
      <c r="C1035">
        <v>38.561111111111131</v>
      </c>
      <c r="D1035">
        <v>944.58658082691602</v>
      </c>
      <c r="E1035">
        <v>8.2633625726637607</v>
      </c>
      <c r="F1035">
        <v>27.7552679727178</v>
      </c>
      <c r="G1035">
        <v>100</v>
      </c>
      <c r="H1035">
        <v>596</v>
      </c>
      <c r="I1035">
        <v>8.2349678270397506E-2</v>
      </c>
      <c r="K1035" s="1" t="str">
        <f>TEXT(stand_validation_1cycle2[[#This Row],[stand_age]], ".0")</f>
        <v>38.6</v>
      </c>
      <c r="L1035" s="1" t="str">
        <f t="shared" si="16"/>
        <v>"38.6"</v>
      </c>
      <c r="M1035">
        <v>100</v>
      </c>
      <c r="N1035">
        <f>0.029*stand_validation_1cycle2[[#This Row],[stand_level_biomass]]</f>
        <v>27.393010843980566</v>
      </c>
      <c r="O1035">
        <f>0.213*stand_validation_1cycle2[[#This Row],[stand_level_biomass]]</f>
        <v>201.1969417161331</v>
      </c>
      <c r="P1035">
        <f>0.571*stand_validation_1cycle2[[#This Row],[stand_level_biomass]]</f>
        <v>539.35893765216895</v>
      </c>
      <c r="Q1035">
        <f>stand_validation_1cycle2[[#This Row],[stock]]</f>
        <v>100</v>
      </c>
      <c r="R1035">
        <v>0</v>
      </c>
      <c r="S1035">
        <f>stand_validation_1cycle2[[#This Row],[aws]]</f>
        <v>596</v>
      </c>
      <c r="T1035">
        <f>stand_validation_1cycle2[[#This Row],[percent_tree_cover]]*100</f>
        <v>8.2349678270397497</v>
      </c>
    </row>
    <row r="1036" spans="1:20" x14ac:dyDescent="0.2">
      <c r="A1036">
        <v>1</v>
      </c>
      <c r="B1036" t="s">
        <v>1054</v>
      </c>
      <c r="C1036">
        <v>34.885521885521904</v>
      </c>
      <c r="D1036">
        <v>714.99460480174002</v>
      </c>
      <c r="E1036">
        <v>6.5348260933339599</v>
      </c>
      <c r="F1036">
        <v>25.102541107269801</v>
      </c>
      <c r="G1036">
        <v>99</v>
      </c>
      <c r="H1036">
        <v>596.71270751953102</v>
      </c>
      <c r="I1036">
        <v>6.4892949467465599E-2</v>
      </c>
      <c r="K1036" s="1" t="str">
        <f>TEXT(stand_validation_1cycle2[[#This Row],[stand_age]], ".0")</f>
        <v>34.9</v>
      </c>
      <c r="L1036" s="1" t="str">
        <f t="shared" si="16"/>
        <v>"34.9"</v>
      </c>
      <c r="M1036">
        <v>100</v>
      </c>
      <c r="N1036">
        <f>0.029*stand_validation_1cycle2[[#This Row],[stand_level_biomass]]</f>
        <v>20.734843539250463</v>
      </c>
      <c r="O1036">
        <f>0.213*stand_validation_1cycle2[[#This Row],[stand_level_biomass]]</f>
        <v>152.29385082277062</v>
      </c>
      <c r="P1036">
        <f>0.571*stand_validation_1cycle2[[#This Row],[stand_level_biomass]]</f>
        <v>408.26191934179354</v>
      </c>
      <c r="Q1036">
        <f>stand_validation_1cycle2[[#This Row],[stock]]</f>
        <v>99</v>
      </c>
      <c r="R1036">
        <v>0</v>
      </c>
      <c r="S1036">
        <f>stand_validation_1cycle2[[#This Row],[aws]]</f>
        <v>596.71270751953102</v>
      </c>
      <c r="T1036">
        <f>stand_validation_1cycle2[[#This Row],[percent_tree_cover]]*100</f>
        <v>6.4892949467465595</v>
      </c>
    </row>
    <row r="1037" spans="1:20" x14ac:dyDescent="0.2">
      <c r="A1037">
        <v>1</v>
      </c>
      <c r="B1037" t="s">
        <v>1055</v>
      </c>
      <c r="C1037">
        <v>39.741021324354683</v>
      </c>
      <c r="D1037">
        <v>1061.17489772248</v>
      </c>
      <c r="E1037">
        <v>8.9795718702548797</v>
      </c>
      <c r="F1037">
        <v>28.602400713022998</v>
      </c>
      <c r="G1037">
        <v>99</v>
      </c>
      <c r="H1037">
        <v>523.76416015625</v>
      </c>
      <c r="I1037">
        <v>8.8964320274904807E-2</v>
      </c>
      <c r="K1037" s="1" t="str">
        <f>TEXT(stand_validation_1cycle2[[#This Row],[stand_age]], ".0")</f>
        <v>39.7</v>
      </c>
      <c r="L1037" s="1" t="str">
        <f t="shared" si="16"/>
        <v>"39.7"</v>
      </c>
      <c r="M1037">
        <v>100</v>
      </c>
      <c r="N1037">
        <f>0.029*stand_validation_1cycle2[[#This Row],[stand_level_biomass]]</f>
        <v>30.774072033951921</v>
      </c>
      <c r="O1037">
        <f>0.213*stand_validation_1cycle2[[#This Row],[stand_level_biomass]]</f>
        <v>226.03025321488823</v>
      </c>
      <c r="P1037">
        <f>0.571*stand_validation_1cycle2[[#This Row],[stand_level_biomass]]</f>
        <v>605.93086659953599</v>
      </c>
      <c r="Q1037">
        <f>stand_validation_1cycle2[[#This Row],[stock]]</f>
        <v>99</v>
      </c>
      <c r="R1037">
        <v>0</v>
      </c>
      <c r="S1037">
        <f>stand_validation_1cycle2[[#This Row],[aws]]</f>
        <v>523.76416015625</v>
      </c>
      <c r="T1037">
        <f>stand_validation_1cycle2[[#This Row],[percent_tree_cover]]*100</f>
        <v>8.89643202749048</v>
      </c>
    </row>
    <row r="1038" spans="1:20" x14ac:dyDescent="0.2">
      <c r="A1038">
        <v>1</v>
      </c>
      <c r="B1038" t="s">
        <v>1056</v>
      </c>
      <c r="C1038">
        <v>41.000000000000021</v>
      </c>
      <c r="D1038">
        <v>1169.1268525748801</v>
      </c>
      <c r="E1038">
        <v>9.7476441501677797</v>
      </c>
      <c r="F1038">
        <v>29.509251305987799</v>
      </c>
      <c r="G1038">
        <v>100</v>
      </c>
      <c r="H1038">
        <v>524.74951171875</v>
      </c>
      <c r="I1038">
        <v>9.7099120954163801E-2</v>
      </c>
      <c r="K1038" s="1" t="str">
        <f>TEXT(stand_validation_1cycle2[[#This Row],[stand_age]], ".0")</f>
        <v>41.0</v>
      </c>
      <c r="L1038" s="1" t="str">
        <f t="shared" si="16"/>
        <v>"41.0"</v>
      </c>
      <c r="M1038">
        <v>100</v>
      </c>
      <c r="N1038">
        <f>0.029*stand_validation_1cycle2[[#This Row],[stand_level_biomass]]</f>
        <v>33.904678724671527</v>
      </c>
      <c r="O1038">
        <f>0.213*stand_validation_1cycle2[[#This Row],[stand_level_biomass]]</f>
        <v>249.02401959844946</v>
      </c>
      <c r="P1038">
        <f>0.571*stand_validation_1cycle2[[#This Row],[stand_level_biomass]]</f>
        <v>667.57143282025652</v>
      </c>
      <c r="Q1038">
        <f>stand_validation_1cycle2[[#This Row],[stock]]</f>
        <v>100</v>
      </c>
      <c r="R1038">
        <v>0</v>
      </c>
      <c r="S1038">
        <f>stand_validation_1cycle2[[#This Row],[aws]]</f>
        <v>524.74951171875</v>
      </c>
      <c r="T1038">
        <f>stand_validation_1cycle2[[#This Row],[percent_tree_cover]]*100</f>
        <v>9.7099120954163798</v>
      </c>
    </row>
    <row r="1039" spans="1:20" x14ac:dyDescent="0.2">
      <c r="A1039">
        <v>1</v>
      </c>
      <c r="B1039" t="s">
        <v>1057</v>
      </c>
      <c r="C1039">
        <v>40.302777777777798</v>
      </c>
      <c r="D1039">
        <v>1122.46540009918</v>
      </c>
      <c r="E1039">
        <v>9.4557163652219192</v>
      </c>
      <c r="F1039">
        <v>29.004091048668499</v>
      </c>
      <c r="G1039">
        <v>100</v>
      </c>
      <c r="H1039">
        <v>525.09698486328102</v>
      </c>
      <c r="I1039">
        <v>9.4185538275041503E-2</v>
      </c>
      <c r="K1039" s="1" t="str">
        <f>TEXT(stand_validation_1cycle2[[#This Row],[stand_age]], ".0")</f>
        <v>40.3</v>
      </c>
      <c r="L1039" s="1" t="str">
        <f t="shared" si="16"/>
        <v>"40.3"</v>
      </c>
      <c r="M1039">
        <v>100</v>
      </c>
      <c r="N1039">
        <f>0.029*stand_validation_1cycle2[[#This Row],[stand_level_biomass]]</f>
        <v>32.55149660287622</v>
      </c>
      <c r="O1039">
        <f>0.213*stand_validation_1cycle2[[#This Row],[stand_level_biomass]]</f>
        <v>239.08513022112533</v>
      </c>
      <c r="P1039">
        <f>0.571*stand_validation_1cycle2[[#This Row],[stand_level_biomass]]</f>
        <v>640.92774345663167</v>
      </c>
      <c r="Q1039">
        <f>stand_validation_1cycle2[[#This Row],[stock]]</f>
        <v>100</v>
      </c>
      <c r="R1039">
        <v>0</v>
      </c>
      <c r="S1039">
        <f>stand_validation_1cycle2[[#This Row],[aws]]</f>
        <v>525.09698486328102</v>
      </c>
      <c r="T1039">
        <f>stand_validation_1cycle2[[#This Row],[percent_tree_cover]]*100</f>
        <v>9.4185538275041498</v>
      </c>
    </row>
    <row r="1040" spans="1:20" x14ac:dyDescent="0.2">
      <c r="A1040">
        <v>1</v>
      </c>
      <c r="B1040" t="s">
        <v>1058</v>
      </c>
      <c r="C1040">
        <v>33.858843537414984</v>
      </c>
      <c r="D1040">
        <v>661.11552606050998</v>
      </c>
      <c r="E1040">
        <v>6.0159857834082997</v>
      </c>
      <c r="F1040">
        <v>24.363154451869502</v>
      </c>
      <c r="G1040">
        <v>98</v>
      </c>
      <c r="H1040">
        <v>578.17254638671795</v>
      </c>
      <c r="I1040">
        <v>5.9805173021097599E-2</v>
      </c>
      <c r="K1040" s="1" t="str">
        <f>TEXT(stand_validation_1cycle2[[#This Row],[stand_age]], ".0")</f>
        <v>33.9</v>
      </c>
      <c r="L1040" s="1" t="str">
        <f t="shared" si="16"/>
        <v>"33.9"</v>
      </c>
      <c r="M1040">
        <v>100</v>
      </c>
      <c r="N1040">
        <f>0.029*stand_validation_1cycle2[[#This Row],[stand_level_biomass]]</f>
        <v>19.17235025575479</v>
      </c>
      <c r="O1040">
        <f>0.213*stand_validation_1cycle2[[#This Row],[stand_level_biomass]]</f>
        <v>140.81760705088863</v>
      </c>
      <c r="P1040">
        <f>0.571*stand_validation_1cycle2[[#This Row],[stand_level_biomass]]</f>
        <v>377.49696538055116</v>
      </c>
      <c r="Q1040">
        <f>stand_validation_1cycle2[[#This Row],[stock]]</f>
        <v>98</v>
      </c>
      <c r="R1040">
        <v>0</v>
      </c>
      <c r="S1040">
        <f>stand_validation_1cycle2[[#This Row],[aws]]</f>
        <v>578.17254638671795</v>
      </c>
      <c r="T1040">
        <f>stand_validation_1cycle2[[#This Row],[percent_tree_cover]]*100</f>
        <v>5.9805173021097602</v>
      </c>
    </row>
    <row r="1041" spans="1:20" x14ac:dyDescent="0.2">
      <c r="A1041">
        <v>1</v>
      </c>
      <c r="B1041" t="s">
        <v>1059</v>
      </c>
      <c r="C1041">
        <v>37.034722222222236</v>
      </c>
      <c r="D1041">
        <v>825.77746237245401</v>
      </c>
      <c r="E1041">
        <v>7.3735669291930401</v>
      </c>
      <c r="F1041">
        <v>26.646874696102099</v>
      </c>
      <c r="G1041">
        <v>100</v>
      </c>
      <c r="H1041">
        <v>570.66162109375</v>
      </c>
      <c r="I1041">
        <v>7.3460774561468406E-2</v>
      </c>
      <c r="K1041" s="1" t="str">
        <f>TEXT(stand_validation_1cycle2[[#This Row],[stand_age]], ".0")</f>
        <v>37.0</v>
      </c>
      <c r="L1041" s="1" t="str">
        <f t="shared" si="16"/>
        <v>"37.0"</v>
      </c>
      <c r="M1041">
        <v>100</v>
      </c>
      <c r="N1041">
        <f>0.029*stand_validation_1cycle2[[#This Row],[stand_level_biomass]]</f>
        <v>23.947546408801166</v>
      </c>
      <c r="O1041">
        <f>0.213*stand_validation_1cycle2[[#This Row],[stand_level_biomass]]</f>
        <v>175.8905994853327</v>
      </c>
      <c r="P1041">
        <f>0.571*stand_validation_1cycle2[[#This Row],[stand_level_biomass]]</f>
        <v>471.51893101467118</v>
      </c>
      <c r="Q1041">
        <f>stand_validation_1cycle2[[#This Row],[stock]]</f>
        <v>100</v>
      </c>
      <c r="R1041">
        <v>0</v>
      </c>
      <c r="S1041">
        <f>stand_validation_1cycle2[[#This Row],[aws]]</f>
        <v>570.66162109375</v>
      </c>
      <c r="T1041">
        <f>stand_validation_1cycle2[[#This Row],[percent_tree_cover]]*100</f>
        <v>7.3460774561468405</v>
      </c>
    </row>
    <row r="1042" spans="1:20" x14ac:dyDescent="0.2">
      <c r="A1042">
        <v>1</v>
      </c>
      <c r="B1042" t="s">
        <v>1060</v>
      </c>
      <c r="C1042">
        <v>34.297222222222238</v>
      </c>
      <c r="D1042">
        <v>643.71657785222203</v>
      </c>
      <c r="E1042">
        <v>6.1101039723190302</v>
      </c>
      <c r="F1042">
        <v>24.676633524714202</v>
      </c>
      <c r="G1042">
        <v>100</v>
      </c>
      <c r="H1042">
        <v>573.36859130859295</v>
      </c>
      <c r="I1042">
        <v>6.0895839291651897E-2</v>
      </c>
      <c r="K1042" s="1" t="str">
        <f>TEXT(stand_validation_1cycle2[[#This Row],[stand_age]], ".0")</f>
        <v>34.3</v>
      </c>
      <c r="L1042" s="1" t="str">
        <f t="shared" si="16"/>
        <v>"34.3"</v>
      </c>
      <c r="M1042">
        <v>100</v>
      </c>
      <c r="N1042">
        <f>0.029*stand_validation_1cycle2[[#This Row],[stand_level_biomass]]</f>
        <v>18.667780757714439</v>
      </c>
      <c r="O1042">
        <f>0.213*stand_validation_1cycle2[[#This Row],[stand_level_biomass]]</f>
        <v>137.1116310825233</v>
      </c>
      <c r="P1042">
        <f>0.571*stand_validation_1cycle2[[#This Row],[stand_level_biomass]]</f>
        <v>367.56216595361877</v>
      </c>
      <c r="Q1042">
        <f>stand_validation_1cycle2[[#This Row],[stock]]</f>
        <v>100</v>
      </c>
      <c r="R1042">
        <v>0</v>
      </c>
      <c r="S1042">
        <f>stand_validation_1cycle2[[#This Row],[aws]]</f>
        <v>573.36859130859295</v>
      </c>
      <c r="T1042">
        <f>stand_validation_1cycle2[[#This Row],[percent_tree_cover]]*100</f>
        <v>6.0895839291651894</v>
      </c>
    </row>
    <row r="1043" spans="1:20" x14ac:dyDescent="0.2">
      <c r="A1043">
        <v>1</v>
      </c>
      <c r="B1043" t="s">
        <v>1061</v>
      </c>
      <c r="C1043">
        <v>33.93294051627386</v>
      </c>
      <c r="D1043">
        <v>620.20541387939898</v>
      </c>
      <c r="E1043">
        <v>5.8746643794792099</v>
      </c>
      <c r="F1043">
        <v>24.450533013792199</v>
      </c>
      <c r="G1043">
        <v>98</v>
      </c>
      <c r="H1043">
        <v>571.16070556640602</v>
      </c>
      <c r="I1043">
        <v>5.8009508157490397E-2</v>
      </c>
      <c r="K1043" s="1" t="str">
        <f>TEXT(stand_validation_1cycle2[[#This Row],[stand_age]], ".0")</f>
        <v>33.9</v>
      </c>
      <c r="L1043" s="1" t="str">
        <f t="shared" si="16"/>
        <v>"33.9"</v>
      </c>
      <c r="M1043">
        <v>100</v>
      </c>
      <c r="N1043">
        <f>0.029*stand_validation_1cycle2[[#This Row],[stand_level_biomass]]</f>
        <v>17.98595700250257</v>
      </c>
      <c r="O1043">
        <f>0.213*stand_validation_1cycle2[[#This Row],[stand_level_biomass]]</f>
        <v>132.10375315631197</v>
      </c>
      <c r="P1043">
        <f>0.571*stand_validation_1cycle2[[#This Row],[stand_level_biomass]]</f>
        <v>354.1372913251368</v>
      </c>
      <c r="Q1043">
        <f>stand_validation_1cycle2[[#This Row],[stock]]</f>
        <v>98</v>
      </c>
      <c r="R1043">
        <v>0</v>
      </c>
      <c r="S1043">
        <f>stand_validation_1cycle2[[#This Row],[aws]]</f>
        <v>571.16070556640602</v>
      </c>
      <c r="T1043">
        <f>stand_validation_1cycle2[[#This Row],[percent_tree_cover]]*100</f>
        <v>5.8009508157490401</v>
      </c>
    </row>
    <row r="1044" spans="1:20" x14ac:dyDescent="0.2">
      <c r="A1044">
        <v>1</v>
      </c>
      <c r="B1044" t="s">
        <v>1062</v>
      </c>
      <c r="C1044">
        <v>39.82361111111112</v>
      </c>
      <c r="D1044">
        <v>1002.39147236902</v>
      </c>
      <c r="E1044">
        <v>8.7091412184393793</v>
      </c>
      <c r="F1044">
        <v>28.659638201044999</v>
      </c>
      <c r="G1044">
        <v>100</v>
      </c>
      <c r="H1044">
        <v>566.87634277343705</v>
      </c>
      <c r="I1044">
        <v>8.6767407705243604E-2</v>
      </c>
      <c r="K1044" s="1" t="str">
        <f>TEXT(stand_validation_1cycle2[[#This Row],[stand_age]], ".0")</f>
        <v>39.8</v>
      </c>
      <c r="L1044" s="1" t="str">
        <f t="shared" si="16"/>
        <v>"39.8"</v>
      </c>
      <c r="M1044">
        <v>100</v>
      </c>
      <c r="N1044">
        <f>0.029*stand_validation_1cycle2[[#This Row],[stand_level_biomass]]</f>
        <v>29.069352698701582</v>
      </c>
      <c r="O1044">
        <f>0.213*stand_validation_1cycle2[[#This Row],[stand_level_biomass]]</f>
        <v>213.50938361460126</v>
      </c>
      <c r="P1044">
        <f>0.571*stand_validation_1cycle2[[#This Row],[stand_level_biomass]]</f>
        <v>572.36553072271033</v>
      </c>
      <c r="Q1044">
        <f>stand_validation_1cycle2[[#This Row],[stock]]</f>
        <v>100</v>
      </c>
      <c r="R1044">
        <v>0</v>
      </c>
      <c r="S1044">
        <f>stand_validation_1cycle2[[#This Row],[aws]]</f>
        <v>566.87634277343705</v>
      </c>
      <c r="T1044">
        <f>stand_validation_1cycle2[[#This Row],[percent_tree_cover]]*100</f>
        <v>8.6767407705243613</v>
      </c>
    </row>
    <row r="1045" spans="1:20" x14ac:dyDescent="0.2">
      <c r="A1045">
        <v>1</v>
      </c>
      <c r="B1045" t="s">
        <v>1063</v>
      </c>
      <c r="C1045">
        <v>38.27361111111113</v>
      </c>
      <c r="D1045">
        <v>850.70213577664003</v>
      </c>
      <c r="E1045">
        <v>7.6598618385110004</v>
      </c>
      <c r="F1045">
        <v>27.541755648573499</v>
      </c>
      <c r="G1045">
        <v>100</v>
      </c>
      <c r="H1045">
        <v>573</v>
      </c>
      <c r="I1045">
        <v>7.6323446502285605E-2</v>
      </c>
      <c r="K1045" s="1" t="str">
        <f>TEXT(stand_validation_1cycle2[[#This Row],[stand_age]], ".0")</f>
        <v>38.3</v>
      </c>
      <c r="L1045" s="1" t="str">
        <f t="shared" si="16"/>
        <v>"38.3"</v>
      </c>
      <c r="M1045">
        <v>100</v>
      </c>
      <c r="N1045">
        <f>0.029*stand_validation_1cycle2[[#This Row],[stand_level_biomass]]</f>
        <v>24.670361937522561</v>
      </c>
      <c r="O1045">
        <f>0.213*stand_validation_1cycle2[[#This Row],[stand_level_biomass]]</f>
        <v>181.19955492042433</v>
      </c>
      <c r="P1045">
        <f>0.571*stand_validation_1cycle2[[#This Row],[stand_level_biomass]]</f>
        <v>485.7509195284614</v>
      </c>
      <c r="Q1045">
        <f>stand_validation_1cycle2[[#This Row],[stock]]</f>
        <v>100</v>
      </c>
      <c r="R1045">
        <v>0</v>
      </c>
      <c r="S1045">
        <f>stand_validation_1cycle2[[#This Row],[aws]]</f>
        <v>573</v>
      </c>
      <c r="T1045">
        <f>stand_validation_1cycle2[[#This Row],[percent_tree_cover]]*100</f>
        <v>7.6323446502285606</v>
      </c>
    </row>
    <row r="1046" spans="1:20" x14ac:dyDescent="0.2">
      <c r="A1046">
        <v>1</v>
      </c>
      <c r="B1046" t="s">
        <v>1064</v>
      </c>
      <c r="C1046">
        <v>34.008698092031437</v>
      </c>
      <c r="D1046">
        <v>572.85094330148002</v>
      </c>
      <c r="E1046">
        <v>5.6134213153791404</v>
      </c>
      <c r="F1046">
        <v>24.467435258189699</v>
      </c>
      <c r="G1046">
        <v>99</v>
      </c>
      <c r="H1046">
        <v>567.72796630859295</v>
      </c>
      <c r="I1046">
        <v>5.5928760730486297E-2</v>
      </c>
      <c r="K1046" s="1" t="str">
        <f>TEXT(stand_validation_1cycle2[[#This Row],[stand_age]], ".0")</f>
        <v>34.0</v>
      </c>
      <c r="L1046" s="1" t="str">
        <f t="shared" si="16"/>
        <v>"34.0"</v>
      </c>
      <c r="M1046">
        <v>100</v>
      </c>
      <c r="N1046">
        <f>0.029*stand_validation_1cycle2[[#This Row],[stand_level_biomass]]</f>
        <v>16.612677355742921</v>
      </c>
      <c r="O1046">
        <f>0.213*stand_validation_1cycle2[[#This Row],[stand_level_biomass]]</f>
        <v>122.01725092321524</v>
      </c>
      <c r="P1046">
        <f>0.571*stand_validation_1cycle2[[#This Row],[stand_level_biomass]]</f>
        <v>327.09788862514506</v>
      </c>
      <c r="Q1046">
        <f>stand_validation_1cycle2[[#This Row],[stock]]</f>
        <v>99</v>
      </c>
      <c r="R1046">
        <v>0</v>
      </c>
      <c r="S1046">
        <f>stand_validation_1cycle2[[#This Row],[aws]]</f>
        <v>567.72796630859295</v>
      </c>
      <c r="T1046">
        <f>stand_validation_1cycle2[[#This Row],[percent_tree_cover]]*100</f>
        <v>5.5928760730486298</v>
      </c>
    </row>
    <row r="1047" spans="1:20" x14ac:dyDescent="0.2">
      <c r="A1047">
        <v>1</v>
      </c>
      <c r="B1047" t="s">
        <v>1065</v>
      </c>
      <c r="C1047">
        <v>36.759820426487103</v>
      </c>
      <c r="D1047">
        <v>731.01073545418603</v>
      </c>
      <c r="E1047">
        <v>6.7391607773105804</v>
      </c>
      <c r="F1047">
        <v>26.525593363563399</v>
      </c>
      <c r="G1047">
        <v>98</v>
      </c>
      <c r="H1047">
        <v>572.94714355468705</v>
      </c>
      <c r="I1047">
        <v>6.6702265403319999E-2</v>
      </c>
      <c r="K1047" s="1" t="str">
        <f>TEXT(stand_validation_1cycle2[[#This Row],[stand_age]], ".0")</f>
        <v>36.8</v>
      </c>
      <c r="L1047" s="1" t="str">
        <f t="shared" si="16"/>
        <v>"36.8"</v>
      </c>
      <c r="M1047">
        <v>100</v>
      </c>
      <c r="N1047">
        <f>0.029*stand_validation_1cycle2[[#This Row],[stand_level_biomass]]</f>
        <v>21.199311328171397</v>
      </c>
      <c r="O1047">
        <f>0.213*stand_validation_1cycle2[[#This Row],[stand_level_biomass]]</f>
        <v>155.70528665174163</v>
      </c>
      <c r="P1047">
        <f>0.571*stand_validation_1cycle2[[#This Row],[stand_level_biomass]]</f>
        <v>417.40712994434017</v>
      </c>
      <c r="Q1047">
        <f>stand_validation_1cycle2[[#This Row],[stock]]</f>
        <v>98</v>
      </c>
      <c r="R1047">
        <v>0</v>
      </c>
      <c r="S1047">
        <f>stand_validation_1cycle2[[#This Row],[aws]]</f>
        <v>572.94714355468705</v>
      </c>
      <c r="T1047">
        <f>stand_validation_1cycle2[[#This Row],[percent_tree_cover]]*100</f>
        <v>6.670226540332</v>
      </c>
    </row>
    <row r="1048" spans="1:20" x14ac:dyDescent="0.2">
      <c r="A1048">
        <v>1</v>
      </c>
      <c r="B1048" t="s">
        <v>1066</v>
      </c>
      <c r="C1048">
        <v>37.641666666666687</v>
      </c>
      <c r="D1048">
        <v>899.06593747529405</v>
      </c>
      <c r="E1048">
        <v>7.8994577584315202</v>
      </c>
      <c r="F1048">
        <v>27.0860736199614</v>
      </c>
      <c r="G1048">
        <v>100</v>
      </c>
      <c r="H1048">
        <v>566.78308105468705</v>
      </c>
      <c r="I1048">
        <v>7.8686916069073604E-2</v>
      </c>
      <c r="K1048" s="1" t="str">
        <f>TEXT(stand_validation_1cycle2[[#This Row],[stand_age]], ".0")</f>
        <v>37.6</v>
      </c>
      <c r="L1048" s="1" t="str">
        <f t="shared" si="16"/>
        <v>"37.6"</v>
      </c>
      <c r="M1048">
        <v>100</v>
      </c>
      <c r="N1048">
        <f>0.029*stand_validation_1cycle2[[#This Row],[stand_level_biomass]]</f>
        <v>26.07291218678353</v>
      </c>
      <c r="O1048">
        <f>0.213*stand_validation_1cycle2[[#This Row],[stand_level_biomass]]</f>
        <v>191.50104468223762</v>
      </c>
      <c r="P1048">
        <f>0.571*stand_validation_1cycle2[[#This Row],[stand_level_biomass]]</f>
        <v>513.36665029839287</v>
      </c>
      <c r="Q1048">
        <f>stand_validation_1cycle2[[#This Row],[stock]]</f>
        <v>100</v>
      </c>
      <c r="R1048">
        <v>0</v>
      </c>
      <c r="S1048">
        <f>stand_validation_1cycle2[[#This Row],[aws]]</f>
        <v>566.78308105468705</v>
      </c>
      <c r="T1048">
        <f>stand_validation_1cycle2[[#This Row],[percent_tree_cover]]*100</f>
        <v>7.86869160690736</v>
      </c>
    </row>
    <row r="1049" spans="1:20" x14ac:dyDescent="0.2">
      <c r="A1049">
        <v>1</v>
      </c>
      <c r="B1049" t="s">
        <v>1067</v>
      </c>
      <c r="C1049">
        <v>38.861111111111121</v>
      </c>
      <c r="D1049">
        <v>896.43798803059201</v>
      </c>
      <c r="E1049">
        <v>7.9831246539819203</v>
      </c>
      <c r="F1049">
        <v>27.9631898484785</v>
      </c>
      <c r="G1049">
        <v>100</v>
      </c>
      <c r="H1049">
        <v>566.78308105468705</v>
      </c>
      <c r="I1049">
        <v>7.9526413136121493E-2</v>
      </c>
      <c r="K1049" s="1" t="str">
        <f>TEXT(stand_validation_1cycle2[[#This Row],[stand_age]], ".0")</f>
        <v>38.9</v>
      </c>
      <c r="L1049" s="1" t="str">
        <f t="shared" si="16"/>
        <v>"38.9"</v>
      </c>
      <c r="M1049">
        <v>100</v>
      </c>
      <c r="N1049">
        <f>0.029*stand_validation_1cycle2[[#This Row],[stand_level_biomass]]</f>
        <v>25.996701652887168</v>
      </c>
      <c r="O1049">
        <f>0.213*stand_validation_1cycle2[[#This Row],[stand_level_biomass]]</f>
        <v>190.9412914505161</v>
      </c>
      <c r="P1049">
        <f>0.571*stand_validation_1cycle2[[#This Row],[stand_level_biomass]]</f>
        <v>511.86609116546799</v>
      </c>
      <c r="Q1049">
        <f>stand_validation_1cycle2[[#This Row],[stock]]</f>
        <v>100</v>
      </c>
      <c r="R1049">
        <v>0</v>
      </c>
      <c r="S1049">
        <f>stand_validation_1cycle2[[#This Row],[aws]]</f>
        <v>566.78308105468705</v>
      </c>
      <c r="T1049">
        <f>stand_validation_1cycle2[[#This Row],[percent_tree_cover]]*100</f>
        <v>7.9526413136121494</v>
      </c>
    </row>
    <row r="1050" spans="1:20" x14ac:dyDescent="0.2">
      <c r="A1050">
        <v>1</v>
      </c>
      <c r="B1050" t="s">
        <v>1068</v>
      </c>
      <c r="C1050">
        <v>33.740277777777791</v>
      </c>
      <c r="D1050">
        <v>689.59196171779502</v>
      </c>
      <c r="E1050">
        <v>6.3099587451716399</v>
      </c>
      <c r="F1050">
        <v>24.2772952295621</v>
      </c>
      <c r="G1050">
        <v>100</v>
      </c>
      <c r="H1050">
        <v>572.57708740234295</v>
      </c>
      <c r="I1050">
        <v>6.2882695544986905E-2</v>
      </c>
      <c r="K1050" s="1" t="str">
        <f>TEXT(stand_validation_1cycle2[[#This Row],[stand_age]], ".0")</f>
        <v>33.7</v>
      </c>
      <c r="L1050" s="1" t="str">
        <f t="shared" si="16"/>
        <v>"33.7"</v>
      </c>
      <c r="M1050">
        <v>100</v>
      </c>
      <c r="N1050">
        <f>0.029*stand_validation_1cycle2[[#This Row],[stand_level_biomass]]</f>
        <v>19.998166889816055</v>
      </c>
      <c r="O1050">
        <f>0.213*stand_validation_1cycle2[[#This Row],[stand_level_biomass]]</f>
        <v>146.88308784589034</v>
      </c>
      <c r="P1050">
        <f>0.571*stand_validation_1cycle2[[#This Row],[stand_level_biomass]]</f>
        <v>393.75701014086093</v>
      </c>
      <c r="Q1050">
        <f>stand_validation_1cycle2[[#This Row],[stock]]</f>
        <v>100</v>
      </c>
      <c r="R1050">
        <v>0</v>
      </c>
      <c r="S1050">
        <f>stand_validation_1cycle2[[#This Row],[aws]]</f>
        <v>572.57708740234295</v>
      </c>
      <c r="T1050">
        <f>stand_validation_1cycle2[[#This Row],[percent_tree_cover]]*100</f>
        <v>6.2882695544986902</v>
      </c>
    </row>
    <row r="1051" spans="1:20" x14ac:dyDescent="0.2">
      <c r="A1051">
        <v>1</v>
      </c>
      <c r="B1051" t="s">
        <v>1069</v>
      </c>
      <c r="C1051">
        <v>32.19444444444445</v>
      </c>
      <c r="D1051">
        <v>514.95799283495603</v>
      </c>
      <c r="E1051">
        <v>1.8099516383457399</v>
      </c>
      <c r="F1051">
        <v>23.171222885659098</v>
      </c>
      <c r="G1051">
        <v>35</v>
      </c>
      <c r="H1051">
        <v>572.57708740234295</v>
      </c>
      <c r="I1051">
        <v>5.2454989103970097E-2</v>
      </c>
      <c r="K1051" s="1" t="str">
        <f>TEXT(stand_validation_1cycle2[[#This Row],[stand_age]], ".0")</f>
        <v>32.2</v>
      </c>
      <c r="L1051" s="1" t="str">
        <f t="shared" si="16"/>
        <v>"32.2"</v>
      </c>
      <c r="M1051">
        <v>100</v>
      </c>
      <c r="N1051">
        <f>0.029*stand_validation_1cycle2[[#This Row],[stand_level_biomass]]</f>
        <v>14.933781792213725</v>
      </c>
      <c r="O1051">
        <f>0.213*stand_validation_1cycle2[[#This Row],[stand_level_biomass]]</f>
        <v>109.68605247384563</v>
      </c>
      <c r="P1051">
        <f>0.571*stand_validation_1cycle2[[#This Row],[stand_level_biomass]]</f>
        <v>294.04101390875985</v>
      </c>
      <c r="Q1051">
        <f>stand_validation_1cycle2[[#This Row],[stock]]</f>
        <v>35</v>
      </c>
      <c r="R1051">
        <v>0</v>
      </c>
      <c r="S1051">
        <f>stand_validation_1cycle2[[#This Row],[aws]]</f>
        <v>572.57708740234295</v>
      </c>
      <c r="T1051">
        <f>stand_validation_1cycle2[[#This Row],[percent_tree_cover]]*100</f>
        <v>5.2454989103970098</v>
      </c>
    </row>
    <row r="1052" spans="1:20" x14ac:dyDescent="0.2">
      <c r="A1052">
        <v>1</v>
      </c>
      <c r="B1052" t="s">
        <v>1070</v>
      </c>
      <c r="C1052">
        <v>40.24053724053725</v>
      </c>
      <c r="D1052">
        <v>1044.5609084319201</v>
      </c>
      <c r="E1052">
        <v>8.1799792058503495</v>
      </c>
      <c r="F1052">
        <v>28.958908206137298</v>
      </c>
      <c r="G1052">
        <v>91</v>
      </c>
      <c r="H1052">
        <v>0</v>
      </c>
      <c r="I1052">
        <v>8.94709400678496E-2</v>
      </c>
      <c r="K1052" s="1" t="str">
        <f>TEXT(stand_validation_1cycle2[[#This Row],[stand_age]], ".0")</f>
        <v>40.2</v>
      </c>
      <c r="L1052" s="1" t="str">
        <f t="shared" si="16"/>
        <v>"40.2"</v>
      </c>
      <c r="M1052">
        <v>100</v>
      </c>
      <c r="N1052">
        <f>0.029*stand_validation_1cycle2[[#This Row],[stand_level_biomass]]</f>
        <v>30.292266344525686</v>
      </c>
      <c r="O1052">
        <f>0.213*stand_validation_1cycle2[[#This Row],[stand_level_biomass]]</f>
        <v>222.49147349599897</v>
      </c>
      <c r="P1052">
        <f>0.571*stand_validation_1cycle2[[#This Row],[stand_level_biomass]]</f>
        <v>596.44427871462631</v>
      </c>
      <c r="Q1052">
        <f>stand_validation_1cycle2[[#This Row],[stock]]</f>
        <v>91</v>
      </c>
      <c r="R1052">
        <v>0</v>
      </c>
      <c r="S1052">
        <f>stand_validation_1cycle2[[#This Row],[aws]]</f>
        <v>0</v>
      </c>
      <c r="T1052">
        <f>stand_validation_1cycle2[[#This Row],[percent_tree_cover]]*100</f>
        <v>8.94709400678496</v>
      </c>
    </row>
    <row r="1053" spans="1:20" x14ac:dyDescent="0.2">
      <c r="A1053">
        <v>1</v>
      </c>
      <c r="B1053" t="s">
        <v>1071</v>
      </c>
      <c r="C1053">
        <v>37.166666666666671</v>
      </c>
      <c r="D1053">
        <v>816.64829496089601</v>
      </c>
      <c r="E1053">
        <v>7.3790655017349804</v>
      </c>
      <c r="F1053">
        <v>26.745216448573501</v>
      </c>
      <c r="G1053">
        <v>100</v>
      </c>
      <c r="H1053">
        <v>524.64001464843705</v>
      </c>
      <c r="I1053">
        <v>7.3521790014524496E-2</v>
      </c>
      <c r="K1053" s="1" t="str">
        <f>TEXT(stand_validation_1cycle2[[#This Row],[stand_age]], ".0")</f>
        <v>37.2</v>
      </c>
      <c r="L1053" s="1" t="str">
        <f t="shared" si="16"/>
        <v>"37.2"</v>
      </c>
      <c r="M1053">
        <v>100</v>
      </c>
      <c r="N1053">
        <f>0.029*stand_validation_1cycle2[[#This Row],[stand_level_biomass]]</f>
        <v>23.682800553865984</v>
      </c>
      <c r="O1053">
        <f>0.213*stand_validation_1cycle2[[#This Row],[stand_level_biomass]]</f>
        <v>173.94608682667084</v>
      </c>
      <c r="P1053">
        <f>0.571*stand_validation_1cycle2[[#This Row],[stand_level_biomass]]</f>
        <v>466.30617642267157</v>
      </c>
      <c r="Q1053">
        <f>stand_validation_1cycle2[[#This Row],[stock]]</f>
        <v>100</v>
      </c>
      <c r="R1053">
        <v>0</v>
      </c>
      <c r="S1053">
        <f>stand_validation_1cycle2[[#This Row],[aws]]</f>
        <v>524.64001464843705</v>
      </c>
      <c r="T1053">
        <f>stand_validation_1cycle2[[#This Row],[percent_tree_cover]]*100</f>
        <v>7.3521790014524493</v>
      </c>
    </row>
    <row r="1054" spans="1:20" x14ac:dyDescent="0.2">
      <c r="A1054">
        <v>1</v>
      </c>
      <c r="B1054" t="s">
        <v>1072</v>
      </c>
      <c r="C1054">
        <v>36.473611111111126</v>
      </c>
      <c r="D1054">
        <v>819.67817366033398</v>
      </c>
      <c r="E1054">
        <v>7.27342395097088</v>
      </c>
      <c r="F1054">
        <v>26.308650342492701</v>
      </c>
      <c r="G1054">
        <v>99</v>
      </c>
      <c r="H1054">
        <v>523.76416015625</v>
      </c>
      <c r="I1054">
        <v>7.2162395464673804E-2</v>
      </c>
      <c r="K1054" s="1" t="str">
        <f>TEXT(stand_validation_1cycle2[[#This Row],[stand_age]], ".0")</f>
        <v>36.5</v>
      </c>
      <c r="L1054" s="1" t="str">
        <f t="shared" si="16"/>
        <v>"36.5"</v>
      </c>
      <c r="M1054">
        <v>100</v>
      </c>
      <c r="N1054">
        <f>0.029*stand_validation_1cycle2[[#This Row],[stand_level_biomass]]</f>
        <v>23.770667036149685</v>
      </c>
      <c r="O1054">
        <f>0.213*stand_validation_1cycle2[[#This Row],[stand_level_biomass]]</f>
        <v>174.59145098965112</v>
      </c>
      <c r="P1054">
        <f>0.571*stand_validation_1cycle2[[#This Row],[stand_level_biomass]]</f>
        <v>468.03623716005069</v>
      </c>
      <c r="Q1054">
        <f>stand_validation_1cycle2[[#This Row],[stock]]</f>
        <v>99</v>
      </c>
      <c r="R1054">
        <v>0</v>
      </c>
      <c r="S1054">
        <f>stand_validation_1cycle2[[#This Row],[aws]]</f>
        <v>523.76416015625</v>
      </c>
      <c r="T1054">
        <f>stand_validation_1cycle2[[#This Row],[percent_tree_cover]]*100</f>
        <v>7.2162395464673805</v>
      </c>
    </row>
    <row r="1055" spans="1:20" x14ac:dyDescent="0.2">
      <c r="A1055">
        <v>1</v>
      </c>
      <c r="B1055" t="s">
        <v>1073</v>
      </c>
      <c r="C1055">
        <v>37.718055555555573</v>
      </c>
      <c r="D1055">
        <v>887.78716275803004</v>
      </c>
      <c r="E1055">
        <v>7.8396944559841097</v>
      </c>
      <c r="F1055">
        <v>27.145059572527799</v>
      </c>
      <c r="G1055">
        <v>100</v>
      </c>
      <c r="H1055">
        <v>596</v>
      </c>
      <c r="I1055">
        <v>7.8121074257753095E-2</v>
      </c>
      <c r="K1055" s="1" t="str">
        <f>TEXT(stand_validation_1cycle2[[#This Row],[stand_age]], ".0")</f>
        <v>37.7</v>
      </c>
      <c r="L1055" s="1" t="str">
        <f t="shared" si="16"/>
        <v>"37.7"</v>
      </c>
      <c r="M1055">
        <v>100</v>
      </c>
      <c r="N1055">
        <f>0.029*stand_validation_1cycle2[[#This Row],[stand_level_biomass]]</f>
        <v>25.745827719982874</v>
      </c>
      <c r="O1055">
        <f>0.213*stand_validation_1cycle2[[#This Row],[stand_level_biomass]]</f>
        <v>189.09866566746038</v>
      </c>
      <c r="P1055">
        <f>0.571*stand_validation_1cycle2[[#This Row],[stand_level_biomass]]</f>
        <v>506.9264699348351</v>
      </c>
      <c r="Q1055">
        <f>stand_validation_1cycle2[[#This Row],[stock]]</f>
        <v>100</v>
      </c>
      <c r="R1055">
        <v>0</v>
      </c>
      <c r="S1055">
        <f>stand_validation_1cycle2[[#This Row],[aws]]</f>
        <v>596</v>
      </c>
      <c r="T1055">
        <f>stand_validation_1cycle2[[#This Row],[percent_tree_cover]]*100</f>
        <v>7.8121074257753094</v>
      </c>
    </row>
    <row r="1056" spans="1:20" x14ac:dyDescent="0.2">
      <c r="A1056">
        <v>1</v>
      </c>
      <c r="B1056" t="s">
        <v>1074</v>
      </c>
      <c r="C1056">
        <v>36.641975308642003</v>
      </c>
      <c r="D1056">
        <v>802.92303689006803</v>
      </c>
      <c r="E1056">
        <v>7.1905314580095903</v>
      </c>
      <c r="F1056">
        <v>26.370399048756799</v>
      </c>
      <c r="G1056">
        <v>99</v>
      </c>
      <c r="H1056">
        <v>595.43988037109295</v>
      </c>
      <c r="I1056">
        <v>7.1651233979936196E-2</v>
      </c>
      <c r="K1056" s="1" t="str">
        <f>TEXT(stand_validation_1cycle2[[#This Row],[stand_age]], ".0")</f>
        <v>36.6</v>
      </c>
      <c r="L1056" s="1" t="str">
        <f t="shared" si="16"/>
        <v>"36.6"</v>
      </c>
      <c r="M1056">
        <v>100</v>
      </c>
      <c r="N1056">
        <f>0.029*stand_validation_1cycle2[[#This Row],[stand_level_biomass]]</f>
        <v>23.284768069811975</v>
      </c>
      <c r="O1056">
        <f>0.213*stand_validation_1cycle2[[#This Row],[stand_level_biomass]]</f>
        <v>171.02260685758449</v>
      </c>
      <c r="P1056">
        <f>0.571*stand_validation_1cycle2[[#This Row],[stand_level_biomass]]</f>
        <v>458.46905406422883</v>
      </c>
      <c r="Q1056">
        <f>stand_validation_1cycle2[[#This Row],[stock]]</f>
        <v>99</v>
      </c>
      <c r="R1056">
        <v>0</v>
      </c>
      <c r="S1056">
        <f>stand_validation_1cycle2[[#This Row],[aws]]</f>
        <v>595.43988037109295</v>
      </c>
      <c r="T1056">
        <f>stand_validation_1cycle2[[#This Row],[percent_tree_cover]]*100</f>
        <v>7.1651233979936197</v>
      </c>
    </row>
    <row r="1057" spans="1:20" x14ac:dyDescent="0.2">
      <c r="A1057">
        <v>1</v>
      </c>
      <c r="B1057" t="s">
        <v>1075</v>
      </c>
      <c r="C1057">
        <v>35.854938271604951</v>
      </c>
      <c r="D1057">
        <v>795.54284884972503</v>
      </c>
      <c r="E1057">
        <v>7.0673951631558101</v>
      </c>
      <c r="F1057">
        <v>25.803237596112499</v>
      </c>
      <c r="G1057">
        <v>99</v>
      </c>
      <c r="H1057">
        <v>523.76416015625</v>
      </c>
      <c r="I1057">
        <v>7.0283528601330206E-2</v>
      </c>
      <c r="K1057" s="1" t="str">
        <f>TEXT(stand_validation_1cycle2[[#This Row],[stand_age]], ".0")</f>
        <v>35.9</v>
      </c>
      <c r="L1057" s="1" t="str">
        <f t="shared" si="16"/>
        <v>"35.9"</v>
      </c>
      <c r="M1057">
        <v>100</v>
      </c>
      <c r="N1057">
        <f>0.029*stand_validation_1cycle2[[#This Row],[stand_level_biomass]]</f>
        <v>23.070742616642026</v>
      </c>
      <c r="O1057">
        <f>0.213*stand_validation_1cycle2[[#This Row],[stand_level_biomass]]</f>
        <v>169.45062680499143</v>
      </c>
      <c r="P1057">
        <f>0.571*stand_validation_1cycle2[[#This Row],[stand_level_biomass]]</f>
        <v>454.25496669319296</v>
      </c>
      <c r="Q1057">
        <f>stand_validation_1cycle2[[#This Row],[stock]]</f>
        <v>99</v>
      </c>
      <c r="R1057">
        <v>0</v>
      </c>
      <c r="S1057">
        <f>stand_validation_1cycle2[[#This Row],[aws]]</f>
        <v>523.76416015625</v>
      </c>
      <c r="T1057">
        <f>stand_validation_1cycle2[[#This Row],[percent_tree_cover]]*100</f>
        <v>7.0283528601330207</v>
      </c>
    </row>
    <row r="1058" spans="1:20" x14ac:dyDescent="0.2">
      <c r="A1058">
        <v>1</v>
      </c>
      <c r="B1058" t="s">
        <v>1076</v>
      </c>
      <c r="C1058">
        <v>36.229517396184065</v>
      </c>
      <c r="D1058">
        <v>789.767700588102</v>
      </c>
      <c r="E1058">
        <v>7.0856823739923502</v>
      </c>
      <c r="F1058">
        <v>26.0717311794747</v>
      </c>
      <c r="G1058">
        <v>99</v>
      </c>
      <c r="H1058">
        <v>525.82208251953102</v>
      </c>
      <c r="I1058">
        <v>7.0493235478618299E-2</v>
      </c>
      <c r="K1058" s="1" t="str">
        <f>TEXT(stand_validation_1cycle2[[#This Row],[stand_age]], ".0")</f>
        <v>36.2</v>
      </c>
      <c r="L1058" s="1" t="str">
        <f t="shared" si="16"/>
        <v>"36.2"</v>
      </c>
      <c r="M1058">
        <v>100</v>
      </c>
      <c r="N1058">
        <f>0.029*stand_validation_1cycle2[[#This Row],[stand_level_biomass]]</f>
        <v>22.903263317054961</v>
      </c>
      <c r="O1058">
        <f>0.213*stand_validation_1cycle2[[#This Row],[stand_level_biomass]]</f>
        <v>168.22052022526572</v>
      </c>
      <c r="P1058">
        <f>0.571*stand_validation_1cycle2[[#This Row],[stand_level_biomass]]</f>
        <v>450.95735703580618</v>
      </c>
      <c r="Q1058">
        <f>stand_validation_1cycle2[[#This Row],[stock]]</f>
        <v>99</v>
      </c>
      <c r="R1058">
        <v>0</v>
      </c>
      <c r="S1058">
        <f>stand_validation_1cycle2[[#This Row],[aws]]</f>
        <v>525.82208251953102</v>
      </c>
      <c r="T1058">
        <f>stand_validation_1cycle2[[#This Row],[percent_tree_cover]]*100</f>
        <v>7.0493235478618299</v>
      </c>
    </row>
    <row r="1059" spans="1:20" x14ac:dyDescent="0.2">
      <c r="A1059">
        <v>1</v>
      </c>
      <c r="B1059" t="s">
        <v>1077</v>
      </c>
      <c r="C1059">
        <v>32.45277777777779</v>
      </c>
      <c r="D1059">
        <v>573.44459643611697</v>
      </c>
      <c r="E1059">
        <v>5.5143936025490099</v>
      </c>
      <c r="F1059">
        <v>23.349641477090699</v>
      </c>
      <c r="G1059">
        <v>100</v>
      </c>
      <c r="H1059">
        <v>523.76416015625</v>
      </c>
      <c r="I1059">
        <v>5.49688153803762E-2</v>
      </c>
      <c r="K1059" s="1" t="str">
        <f>TEXT(stand_validation_1cycle2[[#This Row],[stand_age]], ".0")</f>
        <v>32.5</v>
      </c>
      <c r="L1059" s="1" t="str">
        <f t="shared" si="16"/>
        <v>"32.5"</v>
      </c>
      <c r="M1059">
        <v>100</v>
      </c>
      <c r="N1059">
        <f>0.029*stand_validation_1cycle2[[#This Row],[stand_level_biomass]]</f>
        <v>16.629893296647392</v>
      </c>
      <c r="O1059">
        <f>0.213*stand_validation_1cycle2[[#This Row],[stand_level_biomass]]</f>
        <v>122.14369904089291</v>
      </c>
      <c r="P1059">
        <f>0.571*stand_validation_1cycle2[[#This Row],[stand_level_biomass]]</f>
        <v>327.43686456502274</v>
      </c>
      <c r="Q1059">
        <f>stand_validation_1cycle2[[#This Row],[stock]]</f>
        <v>100</v>
      </c>
      <c r="R1059">
        <v>0</v>
      </c>
      <c r="S1059">
        <f>stand_validation_1cycle2[[#This Row],[aws]]</f>
        <v>523.76416015625</v>
      </c>
      <c r="T1059">
        <f>stand_validation_1cycle2[[#This Row],[percent_tree_cover]]*100</f>
        <v>5.4968815380376199</v>
      </c>
    </row>
    <row r="1060" spans="1:20" x14ac:dyDescent="0.2">
      <c r="A1060">
        <v>1</v>
      </c>
      <c r="B1060" t="s">
        <v>1078</v>
      </c>
      <c r="C1060">
        <v>42.548260381593728</v>
      </c>
      <c r="D1060">
        <v>1233.56813509996</v>
      </c>
      <c r="E1060">
        <v>10.1841425312446</v>
      </c>
      <c r="F1060">
        <v>30.622876056956699</v>
      </c>
      <c r="G1060">
        <v>99</v>
      </c>
      <c r="H1060">
        <v>567.14227294921795</v>
      </c>
      <c r="I1060">
        <v>0.10127487169911099</v>
      </c>
      <c r="K1060" s="1" t="str">
        <f>TEXT(stand_validation_1cycle2[[#This Row],[stand_age]], ".0")</f>
        <v>42.5</v>
      </c>
      <c r="L1060" s="1" t="str">
        <f t="shared" si="16"/>
        <v>"42.5"</v>
      </c>
      <c r="M1060">
        <v>100</v>
      </c>
      <c r="N1060">
        <f>0.029*stand_validation_1cycle2[[#This Row],[stand_level_biomass]]</f>
        <v>35.773475917898843</v>
      </c>
      <c r="O1060">
        <f>0.213*stand_validation_1cycle2[[#This Row],[stand_level_biomass]]</f>
        <v>262.7500127762915</v>
      </c>
      <c r="P1060">
        <f>0.571*stand_validation_1cycle2[[#This Row],[stand_level_biomass]]</f>
        <v>704.36740514207713</v>
      </c>
      <c r="Q1060">
        <f>stand_validation_1cycle2[[#This Row],[stock]]</f>
        <v>99</v>
      </c>
      <c r="R1060">
        <v>0</v>
      </c>
      <c r="S1060">
        <f>stand_validation_1cycle2[[#This Row],[aws]]</f>
        <v>567.14227294921795</v>
      </c>
      <c r="T1060">
        <f>stand_validation_1cycle2[[#This Row],[percent_tree_cover]]*100</f>
        <v>10.127487169911099</v>
      </c>
    </row>
    <row r="1061" spans="1:20" x14ac:dyDescent="0.2">
      <c r="A1061">
        <v>1</v>
      </c>
      <c r="B1061" t="s">
        <v>1079</v>
      </c>
      <c r="C1061">
        <v>33.512065095398434</v>
      </c>
      <c r="D1061">
        <v>614.90092143128504</v>
      </c>
      <c r="E1061">
        <v>5.8435076343372403</v>
      </c>
      <c r="F1061">
        <v>24.022139913575</v>
      </c>
      <c r="G1061">
        <v>98</v>
      </c>
      <c r="H1061">
        <v>569.00897216796795</v>
      </c>
      <c r="I1061">
        <v>5.7210353899714503E-2</v>
      </c>
      <c r="K1061" s="1" t="str">
        <f>TEXT(stand_validation_1cycle2[[#This Row],[stand_age]], ".0")</f>
        <v>33.5</v>
      </c>
      <c r="L1061" s="1" t="str">
        <f t="shared" si="16"/>
        <v>"33.5"</v>
      </c>
      <c r="M1061">
        <v>100</v>
      </c>
      <c r="N1061">
        <f>0.029*stand_validation_1cycle2[[#This Row],[stand_level_biomass]]</f>
        <v>17.832126721507269</v>
      </c>
      <c r="O1061">
        <f>0.213*stand_validation_1cycle2[[#This Row],[stand_level_biomass]]</f>
        <v>130.9738962648637</v>
      </c>
      <c r="P1061">
        <f>0.571*stand_validation_1cycle2[[#This Row],[stand_level_biomass]]</f>
        <v>351.10842613726373</v>
      </c>
      <c r="Q1061">
        <f>stand_validation_1cycle2[[#This Row],[stock]]</f>
        <v>98</v>
      </c>
      <c r="R1061">
        <v>0</v>
      </c>
      <c r="S1061">
        <f>stand_validation_1cycle2[[#This Row],[aws]]</f>
        <v>569.00897216796795</v>
      </c>
      <c r="T1061">
        <f>stand_validation_1cycle2[[#This Row],[percent_tree_cover]]*100</f>
        <v>5.7210353899714503</v>
      </c>
    </row>
    <row r="1062" spans="1:20" x14ac:dyDescent="0.2">
      <c r="A1062">
        <v>1</v>
      </c>
      <c r="B1062" t="s">
        <v>1080</v>
      </c>
      <c r="C1062">
        <v>35.486111111111128</v>
      </c>
      <c r="D1062">
        <v>723.75165639260604</v>
      </c>
      <c r="E1062">
        <v>6.7655595803787003</v>
      </c>
      <c r="F1062">
        <v>25.286329168970401</v>
      </c>
      <c r="G1062">
        <v>99</v>
      </c>
      <c r="H1062">
        <v>571.89831542968705</v>
      </c>
      <c r="I1062">
        <v>6.5451553211816102E-2</v>
      </c>
      <c r="K1062" s="1" t="str">
        <f>TEXT(stand_validation_1cycle2[[#This Row],[stand_age]], ".0")</f>
        <v>35.5</v>
      </c>
      <c r="L1062" s="1" t="str">
        <f t="shared" si="16"/>
        <v>"35.5"</v>
      </c>
      <c r="M1062">
        <v>100</v>
      </c>
      <c r="N1062">
        <f>0.029*stand_validation_1cycle2[[#This Row],[stand_level_biomass]]</f>
        <v>20.988798035385575</v>
      </c>
      <c r="O1062">
        <f>0.213*stand_validation_1cycle2[[#This Row],[stand_level_biomass]]</f>
        <v>154.15910281162508</v>
      </c>
      <c r="P1062">
        <f>0.571*stand_validation_1cycle2[[#This Row],[stand_level_biomass]]</f>
        <v>413.26219580017801</v>
      </c>
      <c r="Q1062">
        <f>stand_validation_1cycle2[[#This Row],[stock]]</f>
        <v>99</v>
      </c>
      <c r="R1062">
        <v>0</v>
      </c>
      <c r="S1062">
        <f>stand_validation_1cycle2[[#This Row],[aws]]</f>
        <v>571.89831542968705</v>
      </c>
      <c r="T1062">
        <f>stand_validation_1cycle2[[#This Row],[percent_tree_cover]]*100</f>
        <v>6.5451553211816105</v>
      </c>
    </row>
    <row r="1063" spans="1:20" x14ac:dyDescent="0.2">
      <c r="A1063">
        <v>1</v>
      </c>
      <c r="B1063" t="s">
        <v>1081</v>
      </c>
      <c r="C1063">
        <v>37.424803591470258</v>
      </c>
      <c r="D1063">
        <v>868.072489335044</v>
      </c>
      <c r="E1063">
        <v>7.6410696166553898</v>
      </c>
      <c r="F1063">
        <v>26.933288216575701</v>
      </c>
      <c r="G1063">
        <v>99</v>
      </c>
      <c r="H1063">
        <v>568.89001464843705</v>
      </c>
      <c r="I1063">
        <v>7.5764278206271601E-2</v>
      </c>
      <c r="K1063" s="1" t="str">
        <f>TEXT(stand_validation_1cycle2[[#This Row],[stand_age]], ".0")</f>
        <v>37.4</v>
      </c>
      <c r="L1063" s="1" t="str">
        <f t="shared" si="16"/>
        <v>"37.4"</v>
      </c>
      <c r="M1063">
        <v>100</v>
      </c>
      <c r="N1063">
        <f>0.029*stand_validation_1cycle2[[#This Row],[stand_level_biomass]]</f>
        <v>25.174102190716276</v>
      </c>
      <c r="O1063">
        <f>0.213*stand_validation_1cycle2[[#This Row],[stand_level_biomass]]</f>
        <v>184.89944022836437</v>
      </c>
      <c r="P1063">
        <f>0.571*stand_validation_1cycle2[[#This Row],[stand_level_biomass]]</f>
        <v>495.66939141031008</v>
      </c>
      <c r="Q1063">
        <f>stand_validation_1cycle2[[#This Row],[stock]]</f>
        <v>99</v>
      </c>
      <c r="R1063">
        <v>0</v>
      </c>
      <c r="S1063">
        <f>stand_validation_1cycle2[[#This Row],[aws]]</f>
        <v>568.89001464843705</v>
      </c>
      <c r="T1063">
        <f>stand_validation_1cycle2[[#This Row],[percent_tree_cover]]*100</f>
        <v>7.5764278206271598</v>
      </c>
    </row>
    <row r="1064" spans="1:20" x14ac:dyDescent="0.2">
      <c r="A1064">
        <v>1</v>
      </c>
      <c r="B1064" t="s">
        <v>1082</v>
      </c>
      <c r="C1064">
        <v>34.579166666666687</v>
      </c>
      <c r="D1064">
        <v>706.77183531570904</v>
      </c>
      <c r="E1064">
        <v>6.4912820483588796</v>
      </c>
      <c r="F1064">
        <v>24.871203569823201</v>
      </c>
      <c r="G1064">
        <v>99</v>
      </c>
      <c r="H1064">
        <v>575</v>
      </c>
      <c r="I1064">
        <v>6.4165659891582599E-2</v>
      </c>
      <c r="K1064" s="1" t="str">
        <f>TEXT(stand_validation_1cycle2[[#This Row],[stand_age]], ".0")</f>
        <v>34.6</v>
      </c>
      <c r="L1064" s="1" t="str">
        <f t="shared" si="16"/>
        <v>"34.6"</v>
      </c>
      <c r="M1064">
        <v>100</v>
      </c>
      <c r="N1064">
        <f>0.029*stand_validation_1cycle2[[#This Row],[stand_level_biomass]]</f>
        <v>20.496383224155561</v>
      </c>
      <c r="O1064">
        <f>0.213*stand_validation_1cycle2[[#This Row],[stand_level_biomass]]</f>
        <v>150.54240092224603</v>
      </c>
      <c r="P1064">
        <f>0.571*stand_validation_1cycle2[[#This Row],[stand_level_biomass]]</f>
        <v>403.56671796526985</v>
      </c>
      <c r="Q1064">
        <f>stand_validation_1cycle2[[#This Row],[stock]]</f>
        <v>99</v>
      </c>
      <c r="R1064">
        <v>0</v>
      </c>
      <c r="S1064">
        <f>stand_validation_1cycle2[[#This Row],[aws]]</f>
        <v>575</v>
      </c>
      <c r="T1064">
        <f>stand_validation_1cycle2[[#This Row],[percent_tree_cover]]*100</f>
        <v>6.4165659891582596</v>
      </c>
    </row>
    <row r="1065" spans="1:20" x14ac:dyDescent="0.2">
      <c r="A1065">
        <v>1</v>
      </c>
      <c r="B1065" t="s">
        <v>1083</v>
      </c>
      <c r="C1065">
        <v>34.237499999999997</v>
      </c>
      <c r="D1065">
        <v>616.16230051145703</v>
      </c>
      <c r="E1065">
        <v>5.9433992851471098</v>
      </c>
      <c r="F1065">
        <v>24.636591277185701</v>
      </c>
      <c r="G1065">
        <v>100</v>
      </c>
      <c r="H1065">
        <v>570.26416015625</v>
      </c>
      <c r="I1065">
        <v>5.9245321517038901E-2</v>
      </c>
      <c r="K1065" s="1" t="str">
        <f>TEXT(stand_validation_1cycle2[[#This Row],[stand_age]], ".0")</f>
        <v>34.2</v>
      </c>
      <c r="L1065" s="1" t="str">
        <f t="shared" si="16"/>
        <v>"34.2"</v>
      </c>
      <c r="M1065">
        <v>100</v>
      </c>
      <c r="N1065">
        <f>0.029*stand_validation_1cycle2[[#This Row],[stand_level_biomass]]</f>
        <v>17.868706714832253</v>
      </c>
      <c r="O1065">
        <f>0.213*stand_validation_1cycle2[[#This Row],[stand_level_biomass]]</f>
        <v>131.24257000894033</v>
      </c>
      <c r="P1065">
        <f>0.571*stand_validation_1cycle2[[#This Row],[stand_level_biomass]]</f>
        <v>351.82867359204192</v>
      </c>
      <c r="Q1065">
        <f>stand_validation_1cycle2[[#This Row],[stock]]</f>
        <v>100</v>
      </c>
      <c r="R1065">
        <v>0</v>
      </c>
      <c r="S1065">
        <f>stand_validation_1cycle2[[#This Row],[aws]]</f>
        <v>570.26416015625</v>
      </c>
      <c r="T1065">
        <f>stand_validation_1cycle2[[#This Row],[percent_tree_cover]]*100</f>
        <v>5.9245321517038905</v>
      </c>
    </row>
    <row r="1066" spans="1:20" x14ac:dyDescent="0.2">
      <c r="A1066">
        <v>1</v>
      </c>
      <c r="B1066" t="s">
        <v>1084</v>
      </c>
      <c r="C1066">
        <v>36.538888888888913</v>
      </c>
      <c r="D1066">
        <v>830.90799003333996</v>
      </c>
      <c r="E1066">
        <v>7.4014132210762904</v>
      </c>
      <c r="F1066">
        <v>26.2955605630221</v>
      </c>
      <c r="G1066">
        <v>100</v>
      </c>
      <c r="H1066">
        <v>574.78924560546795</v>
      </c>
      <c r="I1066">
        <v>7.3756274735758798E-2</v>
      </c>
      <c r="K1066" s="1" t="str">
        <f>TEXT(stand_validation_1cycle2[[#This Row],[stand_age]], ".0")</f>
        <v>36.5</v>
      </c>
      <c r="L1066" s="1" t="str">
        <f t="shared" si="16"/>
        <v>"36.5"</v>
      </c>
      <c r="M1066">
        <v>100</v>
      </c>
      <c r="N1066">
        <f>0.029*stand_validation_1cycle2[[#This Row],[stand_level_biomass]]</f>
        <v>24.096331710966862</v>
      </c>
      <c r="O1066">
        <f>0.213*stand_validation_1cycle2[[#This Row],[stand_level_biomass]]</f>
        <v>176.98340187710141</v>
      </c>
      <c r="P1066">
        <f>0.571*stand_validation_1cycle2[[#This Row],[stand_level_biomass]]</f>
        <v>474.4484623090371</v>
      </c>
      <c r="Q1066">
        <f>stand_validation_1cycle2[[#This Row],[stock]]</f>
        <v>100</v>
      </c>
      <c r="R1066">
        <v>0</v>
      </c>
      <c r="S1066">
        <f>stand_validation_1cycle2[[#This Row],[aws]]</f>
        <v>574.78924560546795</v>
      </c>
      <c r="T1066">
        <f>stand_validation_1cycle2[[#This Row],[percent_tree_cover]]*100</f>
        <v>7.3756274735758796</v>
      </c>
    </row>
    <row r="1067" spans="1:20" x14ac:dyDescent="0.2">
      <c r="A1067">
        <v>1</v>
      </c>
      <c r="B1067" t="s">
        <v>1085</v>
      </c>
      <c r="C1067">
        <v>39.193883277216628</v>
      </c>
      <c r="D1067">
        <v>990.69129872325004</v>
      </c>
      <c r="E1067">
        <v>8.47675603905701</v>
      </c>
      <c r="F1067">
        <v>28.2077824349956</v>
      </c>
      <c r="G1067">
        <v>99</v>
      </c>
      <c r="H1067">
        <v>576.291015625</v>
      </c>
      <c r="I1067">
        <v>8.43231795196481E-2</v>
      </c>
      <c r="K1067" s="1" t="str">
        <f>TEXT(stand_validation_1cycle2[[#This Row],[stand_age]], ".0")</f>
        <v>39.2</v>
      </c>
      <c r="L1067" s="1" t="str">
        <f t="shared" si="16"/>
        <v>"39.2"</v>
      </c>
      <c r="M1067">
        <v>100</v>
      </c>
      <c r="N1067">
        <f>0.029*stand_validation_1cycle2[[#This Row],[stand_level_biomass]]</f>
        <v>28.730047662974254</v>
      </c>
      <c r="O1067">
        <f>0.213*stand_validation_1cycle2[[#This Row],[stand_level_biomass]]</f>
        <v>211.01724662805225</v>
      </c>
      <c r="P1067">
        <f>0.571*stand_validation_1cycle2[[#This Row],[stand_level_biomass]]</f>
        <v>565.68473157097571</v>
      </c>
      <c r="Q1067">
        <f>stand_validation_1cycle2[[#This Row],[stock]]</f>
        <v>99</v>
      </c>
      <c r="R1067">
        <v>0</v>
      </c>
      <c r="S1067">
        <f>stand_validation_1cycle2[[#This Row],[aws]]</f>
        <v>576.291015625</v>
      </c>
      <c r="T1067">
        <f>stand_validation_1cycle2[[#This Row],[percent_tree_cover]]*100</f>
        <v>8.4323179519648104</v>
      </c>
    </row>
    <row r="1068" spans="1:20" x14ac:dyDescent="0.2">
      <c r="A1068">
        <v>1</v>
      </c>
      <c r="B1068" t="s">
        <v>1086</v>
      </c>
      <c r="C1068">
        <v>36.897222222222247</v>
      </c>
      <c r="D1068">
        <v>760.19904512833295</v>
      </c>
      <c r="E1068">
        <v>7.0125594487855603</v>
      </c>
      <c r="F1068">
        <v>26.550851934314899</v>
      </c>
      <c r="G1068">
        <v>100</v>
      </c>
      <c r="H1068">
        <v>569.089599609375</v>
      </c>
      <c r="I1068">
        <v>6.9885359924767201E-2</v>
      </c>
      <c r="K1068" s="1" t="str">
        <f>TEXT(stand_validation_1cycle2[[#This Row],[stand_age]], ".0")</f>
        <v>36.9</v>
      </c>
      <c r="L1068" s="1" t="str">
        <f t="shared" si="16"/>
        <v>"36.9"</v>
      </c>
      <c r="M1068">
        <v>100</v>
      </c>
      <c r="N1068">
        <f>0.029*stand_validation_1cycle2[[#This Row],[stand_level_biomass]]</f>
        <v>22.045772308721656</v>
      </c>
      <c r="O1068">
        <f>0.213*stand_validation_1cycle2[[#This Row],[stand_level_biomass]]</f>
        <v>161.92239661233492</v>
      </c>
      <c r="P1068">
        <f>0.571*stand_validation_1cycle2[[#This Row],[stand_level_biomass]]</f>
        <v>434.07365476827806</v>
      </c>
      <c r="Q1068">
        <f>stand_validation_1cycle2[[#This Row],[stock]]</f>
        <v>100</v>
      </c>
      <c r="R1068">
        <v>0</v>
      </c>
      <c r="S1068">
        <f>stand_validation_1cycle2[[#This Row],[aws]]</f>
        <v>569.089599609375</v>
      </c>
      <c r="T1068">
        <f>stand_validation_1cycle2[[#This Row],[percent_tree_cover]]*100</f>
        <v>6.9885359924767201</v>
      </c>
    </row>
    <row r="1069" spans="1:20" x14ac:dyDescent="0.2">
      <c r="A1069">
        <v>1</v>
      </c>
      <c r="B1069" t="s">
        <v>1087</v>
      </c>
      <c r="C1069">
        <v>36.869444444444447</v>
      </c>
      <c r="D1069">
        <v>858.73689056186697</v>
      </c>
      <c r="E1069">
        <v>3.76757776636429</v>
      </c>
      <c r="F1069">
        <v>26.528998038972802</v>
      </c>
      <c r="G1069">
        <v>50</v>
      </c>
      <c r="H1069">
        <v>569.17102050781205</v>
      </c>
      <c r="I1069">
        <v>7.6901555203036598E-2</v>
      </c>
      <c r="K1069" s="1" t="str">
        <f>TEXT(stand_validation_1cycle2[[#This Row],[stand_age]], ".0")</f>
        <v>36.9</v>
      </c>
      <c r="L1069" s="1" t="str">
        <f t="shared" si="16"/>
        <v>"36.9"</v>
      </c>
      <c r="M1069">
        <v>100</v>
      </c>
      <c r="N1069">
        <f>0.029*stand_validation_1cycle2[[#This Row],[stand_level_biomass]]</f>
        <v>24.903369826294142</v>
      </c>
      <c r="O1069">
        <f>0.213*stand_validation_1cycle2[[#This Row],[stand_level_biomass]]</f>
        <v>182.91095768967767</v>
      </c>
      <c r="P1069">
        <f>0.571*stand_validation_1cycle2[[#This Row],[stand_level_biomass]]</f>
        <v>490.33876451082602</v>
      </c>
      <c r="Q1069">
        <f>stand_validation_1cycle2[[#This Row],[stock]]</f>
        <v>50</v>
      </c>
      <c r="R1069">
        <v>0</v>
      </c>
      <c r="S1069">
        <f>stand_validation_1cycle2[[#This Row],[aws]]</f>
        <v>569.17102050781205</v>
      </c>
      <c r="T1069">
        <f>stand_validation_1cycle2[[#This Row],[percent_tree_cover]]*100</f>
        <v>7.6901555203036596</v>
      </c>
    </row>
    <row r="1070" spans="1:20" x14ac:dyDescent="0.2">
      <c r="A1070">
        <v>1</v>
      </c>
      <c r="B1070" t="s">
        <v>1088</v>
      </c>
      <c r="C1070">
        <v>41.765432098765437</v>
      </c>
      <c r="D1070">
        <v>906.077196369891</v>
      </c>
      <c r="E1070">
        <v>0.74813651833138295</v>
      </c>
      <c r="F1070">
        <v>30.056562752428501</v>
      </c>
      <c r="G1070">
        <v>9</v>
      </c>
      <c r="H1070">
        <v>572.57708740234295</v>
      </c>
      <c r="I1070">
        <v>9.2447718406145699E-2</v>
      </c>
      <c r="K1070" s="1" t="str">
        <f>TEXT(stand_validation_1cycle2[[#This Row],[stand_age]], ".0")</f>
        <v>41.8</v>
      </c>
      <c r="L1070" s="1" t="str">
        <f t="shared" si="16"/>
        <v>"41.8"</v>
      </c>
      <c r="M1070">
        <v>100</v>
      </c>
      <c r="N1070">
        <f>0.029*stand_validation_1cycle2[[#This Row],[stand_level_biomass]]</f>
        <v>26.276238694726839</v>
      </c>
      <c r="O1070">
        <f>0.213*stand_validation_1cycle2[[#This Row],[stand_level_biomass]]</f>
        <v>192.99444282678678</v>
      </c>
      <c r="P1070">
        <f>0.571*stand_validation_1cycle2[[#This Row],[stand_level_biomass]]</f>
        <v>517.37007912720776</v>
      </c>
      <c r="Q1070">
        <f>stand_validation_1cycle2[[#This Row],[stock]]</f>
        <v>9</v>
      </c>
      <c r="R1070">
        <v>0</v>
      </c>
      <c r="S1070">
        <f>stand_validation_1cycle2[[#This Row],[aws]]</f>
        <v>572.57708740234295</v>
      </c>
      <c r="T1070">
        <f>stand_validation_1cycle2[[#This Row],[percent_tree_cover]]*100</f>
        <v>9.24477184061457</v>
      </c>
    </row>
    <row r="1071" spans="1:20" x14ac:dyDescent="0.2">
      <c r="A1071">
        <v>1</v>
      </c>
      <c r="B1071" t="s">
        <v>1089</v>
      </c>
      <c r="C1071">
        <v>34.275946275946275</v>
      </c>
      <c r="D1071">
        <v>630.67214569741395</v>
      </c>
      <c r="E1071">
        <v>5.4791205856326597</v>
      </c>
      <c r="F1071">
        <v>24.659979718171101</v>
      </c>
      <c r="G1071">
        <v>91</v>
      </c>
      <c r="H1071">
        <v>0</v>
      </c>
      <c r="I1071">
        <v>5.9942802169162403E-2</v>
      </c>
      <c r="K1071" s="1" t="str">
        <f>TEXT(stand_validation_1cycle2[[#This Row],[stand_age]], ".0")</f>
        <v>34.3</v>
      </c>
      <c r="L1071" s="1" t="str">
        <f t="shared" si="16"/>
        <v>"34.3"</v>
      </c>
      <c r="M1071">
        <v>100</v>
      </c>
      <c r="N1071">
        <f>0.029*stand_validation_1cycle2[[#This Row],[stand_level_biomass]]</f>
        <v>18.289492225225004</v>
      </c>
      <c r="O1071">
        <f>0.213*stand_validation_1cycle2[[#This Row],[stand_level_biomass]]</f>
        <v>134.33316703354916</v>
      </c>
      <c r="P1071">
        <f>0.571*stand_validation_1cycle2[[#This Row],[stand_level_biomass]]</f>
        <v>360.11379519322332</v>
      </c>
      <c r="Q1071">
        <f>stand_validation_1cycle2[[#This Row],[stock]]</f>
        <v>91</v>
      </c>
      <c r="R1071">
        <v>0</v>
      </c>
      <c r="S1071">
        <f>stand_validation_1cycle2[[#This Row],[aws]]</f>
        <v>0</v>
      </c>
      <c r="T1071">
        <f>stand_validation_1cycle2[[#This Row],[percent_tree_cover]]*100</f>
        <v>5.9942802169162404</v>
      </c>
    </row>
    <row r="1072" spans="1:20" x14ac:dyDescent="0.2">
      <c r="A1072">
        <v>1</v>
      </c>
      <c r="B1072" t="s">
        <v>1090</v>
      </c>
      <c r="C1072">
        <v>36.458333333333357</v>
      </c>
      <c r="D1072">
        <v>785.16657979119202</v>
      </c>
      <c r="E1072">
        <v>7.1130778473298202</v>
      </c>
      <c r="F1072">
        <v>26.233574229467099</v>
      </c>
      <c r="G1072">
        <v>100</v>
      </c>
      <c r="H1072">
        <v>523.76416015625</v>
      </c>
      <c r="I1072">
        <v>7.0879344992099996E-2</v>
      </c>
      <c r="K1072" s="1" t="str">
        <f>TEXT(stand_validation_1cycle2[[#This Row],[stand_age]], ".0")</f>
        <v>36.5</v>
      </c>
      <c r="L1072" s="1" t="str">
        <f t="shared" si="16"/>
        <v>"36.5"</v>
      </c>
      <c r="M1072">
        <v>100</v>
      </c>
      <c r="N1072">
        <f>0.029*stand_validation_1cycle2[[#This Row],[stand_level_biomass]]</f>
        <v>22.769830813944569</v>
      </c>
      <c r="O1072">
        <f>0.213*stand_validation_1cycle2[[#This Row],[stand_level_biomass]]</f>
        <v>167.24048149552391</v>
      </c>
      <c r="P1072">
        <f>0.571*stand_validation_1cycle2[[#This Row],[stand_level_biomass]]</f>
        <v>448.33011706077059</v>
      </c>
      <c r="Q1072">
        <f>stand_validation_1cycle2[[#This Row],[stock]]</f>
        <v>100</v>
      </c>
      <c r="R1072">
        <v>0</v>
      </c>
      <c r="S1072">
        <f>stand_validation_1cycle2[[#This Row],[aws]]</f>
        <v>523.76416015625</v>
      </c>
      <c r="T1072">
        <f>stand_validation_1cycle2[[#This Row],[percent_tree_cover]]*100</f>
        <v>7.0879344992099993</v>
      </c>
    </row>
    <row r="1073" spans="1:20" x14ac:dyDescent="0.2">
      <c r="A1073">
        <v>1</v>
      </c>
      <c r="B1073" t="s">
        <v>1091</v>
      </c>
      <c r="C1073">
        <v>41.412500000000001</v>
      </c>
      <c r="D1073">
        <v>1074.7524721463001</v>
      </c>
      <c r="E1073">
        <v>9.2561898888016199</v>
      </c>
      <c r="F1073">
        <v>29.806442734504898</v>
      </c>
      <c r="G1073">
        <v>100</v>
      </c>
      <c r="H1073">
        <v>523.76416015625</v>
      </c>
      <c r="I1073">
        <v>9.2228929524164602E-2</v>
      </c>
      <c r="K1073" s="1" t="str">
        <f>TEXT(stand_validation_1cycle2[[#This Row],[stand_age]], ".0")</f>
        <v>41.4</v>
      </c>
      <c r="L1073" s="1" t="str">
        <f t="shared" si="16"/>
        <v>"41.4"</v>
      </c>
      <c r="M1073">
        <v>100</v>
      </c>
      <c r="N1073">
        <f>0.029*stand_validation_1cycle2[[#This Row],[stand_level_biomass]]</f>
        <v>31.167821692242704</v>
      </c>
      <c r="O1073">
        <f>0.213*stand_validation_1cycle2[[#This Row],[stand_level_biomass]]</f>
        <v>228.9222765671619</v>
      </c>
      <c r="P1073">
        <f>0.571*stand_validation_1cycle2[[#This Row],[stand_level_biomass]]</f>
        <v>613.68366159553727</v>
      </c>
      <c r="Q1073">
        <f>stand_validation_1cycle2[[#This Row],[stock]]</f>
        <v>100</v>
      </c>
      <c r="R1073">
        <v>0</v>
      </c>
      <c r="S1073">
        <f>stand_validation_1cycle2[[#This Row],[aws]]</f>
        <v>523.76416015625</v>
      </c>
      <c r="T1073">
        <f>stand_validation_1cycle2[[#This Row],[percent_tree_cover]]*100</f>
        <v>9.2228929524164602</v>
      </c>
    </row>
    <row r="1074" spans="1:20" x14ac:dyDescent="0.2">
      <c r="A1074">
        <v>1</v>
      </c>
      <c r="B1074" t="s">
        <v>1092</v>
      </c>
      <c r="C1074">
        <v>38.70694444444446</v>
      </c>
      <c r="D1074">
        <v>927.48294664487696</v>
      </c>
      <c r="E1074">
        <v>8.1683773041806393</v>
      </c>
      <c r="F1074">
        <v>27.856964048763501</v>
      </c>
      <c r="G1074">
        <v>100</v>
      </c>
      <c r="H1074">
        <v>600</v>
      </c>
      <c r="I1074">
        <v>8.1398096421376007E-2</v>
      </c>
      <c r="K1074" s="1" t="str">
        <f>TEXT(stand_validation_1cycle2[[#This Row],[stand_age]], ".0")</f>
        <v>38.7</v>
      </c>
      <c r="L1074" s="1" t="str">
        <f t="shared" si="16"/>
        <v>"38.7"</v>
      </c>
      <c r="M1074">
        <v>100</v>
      </c>
      <c r="N1074">
        <f>0.029*stand_validation_1cycle2[[#This Row],[stand_level_biomass]]</f>
        <v>26.897005452701432</v>
      </c>
      <c r="O1074">
        <f>0.213*stand_validation_1cycle2[[#This Row],[stand_level_biomass]]</f>
        <v>197.55386763535878</v>
      </c>
      <c r="P1074">
        <f>0.571*stand_validation_1cycle2[[#This Row],[stand_level_biomass]]</f>
        <v>529.59276253422468</v>
      </c>
      <c r="Q1074">
        <f>stand_validation_1cycle2[[#This Row],[stock]]</f>
        <v>100</v>
      </c>
      <c r="R1074">
        <v>0</v>
      </c>
      <c r="S1074">
        <f>stand_validation_1cycle2[[#This Row],[aws]]</f>
        <v>600</v>
      </c>
      <c r="T1074">
        <f>stand_validation_1cycle2[[#This Row],[percent_tree_cover]]*100</f>
        <v>8.1398096421376014</v>
      </c>
    </row>
    <row r="1075" spans="1:20" x14ac:dyDescent="0.2">
      <c r="A1075">
        <v>1</v>
      </c>
      <c r="B1075" t="s">
        <v>1093</v>
      </c>
      <c r="C1075">
        <v>38.526388888888889</v>
      </c>
      <c r="D1075">
        <v>974.03067858753104</v>
      </c>
      <c r="E1075">
        <v>8.3767921316161207</v>
      </c>
      <c r="F1075">
        <v>27.798609688231501</v>
      </c>
      <c r="G1075">
        <v>99</v>
      </c>
      <c r="H1075">
        <v>597.69616699218705</v>
      </c>
      <c r="I1075">
        <v>8.3121339681172399E-2</v>
      </c>
      <c r="K1075" s="1" t="str">
        <f>TEXT(stand_validation_1cycle2[[#This Row],[stand_age]], ".0")</f>
        <v>38.5</v>
      </c>
      <c r="L1075" s="1" t="str">
        <f t="shared" si="16"/>
        <v>"38.5"</v>
      </c>
      <c r="M1075">
        <v>100</v>
      </c>
      <c r="N1075">
        <f>0.029*stand_validation_1cycle2[[#This Row],[stand_level_biomass]]</f>
        <v>28.2468896790384</v>
      </c>
      <c r="O1075">
        <f>0.213*stand_validation_1cycle2[[#This Row],[stand_level_biomass]]</f>
        <v>207.46853453914412</v>
      </c>
      <c r="P1075">
        <f>0.571*stand_validation_1cycle2[[#This Row],[stand_level_biomass]]</f>
        <v>556.17151747348021</v>
      </c>
      <c r="Q1075">
        <f>stand_validation_1cycle2[[#This Row],[stock]]</f>
        <v>99</v>
      </c>
      <c r="R1075">
        <v>0</v>
      </c>
      <c r="S1075">
        <f>stand_validation_1cycle2[[#This Row],[aws]]</f>
        <v>597.69616699218705</v>
      </c>
      <c r="T1075">
        <f>stand_validation_1cycle2[[#This Row],[percent_tree_cover]]*100</f>
        <v>8.312133968117239</v>
      </c>
    </row>
    <row r="1076" spans="1:20" x14ac:dyDescent="0.2">
      <c r="A1076">
        <v>1</v>
      </c>
      <c r="B1076" t="s">
        <v>1094</v>
      </c>
      <c r="C1076">
        <v>40.812500000000021</v>
      </c>
      <c r="D1076">
        <v>1024.2800670776901</v>
      </c>
      <c r="E1076">
        <v>8.9128499400797807</v>
      </c>
      <c r="F1076">
        <v>29.3743762488585</v>
      </c>
      <c r="G1076">
        <v>100</v>
      </c>
      <c r="H1076">
        <v>523.76416015625</v>
      </c>
      <c r="I1076">
        <v>8.8816035280178507E-2</v>
      </c>
      <c r="K1076" s="1" t="str">
        <f>TEXT(stand_validation_1cycle2[[#This Row],[stand_age]], ".0")</f>
        <v>40.8</v>
      </c>
      <c r="L1076" s="1" t="str">
        <f t="shared" si="16"/>
        <v>"40.8"</v>
      </c>
      <c r="M1076">
        <v>100</v>
      </c>
      <c r="N1076">
        <f>0.029*stand_validation_1cycle2[[#This Row],[stand_level_biomass]]</f>
        <v>29.704121945253014</v>
      </c>
      <c r="O1076">
        <f>0.213*stand_validation_1cycle2[[#This Row],[stand_level_biomass]]</f>
        <v>218.17165428754799</v>
      </c>
      <c r="P1076">
        <f>0.571*stand_validation_1cycle2[[#This Row],[stand_level_biomass]]</f>
        <v>584.86391830136097</v>
      </c>
      <c r="Q1076">
        <f>stand_validation_1cycle2[[#This Row],[stock]]</f>
        <v>100</v>
      </c>
      <c r="R1076">
        <v>0</v>
      </c>
      <c r="S1076">
        <f>stand_validation_1cycle2[[#This Row],[aws]]</f>
        <v>523.76416015625</v>
      </c>
      <c r="T1076">
        <f>stand_validation_1cycle2[[#This Row],[percent_tree_cover]]*100</f>
        <v>8.88160352801785</v>
      </c>
    </row>
    <row r="1077" spans="1:20" x14ac:dyDescent="0.2">
      <c r="A1077">
        <v>1</v>
      </c>
      <c r="B1077" t="s">
        <v>1095</v>
      </c>
      <c r="C1077">
        <v>38.031944444444449</v>
      </c>
      <c r="D1077">
        <v>950.02899279913299</v>
      </c>
      <c r="E1077">
        <v>8.2206895342518909</v>
      </c>
      <c r="F1077">
        <v>27.368284458174202</v>
      </c>
      <c r="G1077">
        <v>100</v>
      </c>
      <c r="H1077">
        <v>526.78363037109295</v>
      </c>
      <c r="I1077">
        <v>8.1900567526711501E-2</v>
      </c>
      <c r="K1077" s="1" t="str">
        <f>TEXT(stand_validation_1cycle2[[#This Row],[stand_age]], ".0")</f>
        <v>38.0</v>
      </c>
      <c r="L1077" s="1" t="str">
        <f t="shared" si="16"/>
        <v>"38.0"</v>
      </c>
      <c r="M1077">
        <v>100</v>
      </c>
      <c r="N1077">
        <f>0.029*stand_validation_1cycle2[[#This Row],[stand_level_biomass]]</f>
        <v>27.55084079117486</v>
      </c>
      <c r="O1077">
        <f>0.213*stand_validation_1cycle2[[#This Row],[stand_level_biomass]]</f>
        <v>202.35617546621532</v>
      </c>
      <c r="P1077">
        <f>0.571*stand_validation_1cycle2[[#This Row],[stand_level_biomass]]</f>
        <v>542.46655488830493</v>
      </c>
      <c r="Q1077">
        <f>stand_validation_1cycle2[[#This Row],[stock]]</f>
        <v>100</v>
      </c>
      <c r="R1077">
        <v>0</v>
      </c>
      <c r="S1077">
        <f>stand_validation_1cycle2[[#This Row],[aws]]</f>
        <v>526.78363037109295</v>
      </c>
      <c r="T1077">
        <f>stand_validation_1cycle2[[#This Row],[percent_tree_cover]]*100</f>
        <v>8.1900567526711505</v>
      </c>
    </row>
    <row r="1078" spans="1:20" x14ac:dyDescent="0.2">
      <c r="A1078">
        <v>1</v>
      </c>
      <c r="B1078" t="s">
        <v>1096</v>
      </c>
      <c r="C1078">
        <v>37.519557823129247</v>
      </c>
      <c r="D1078">
        <v>854.43503257165003</v>
      </c>
      <c r="E1078">
        <v>7.4839452162805902</v>
      </c>
      <c r="F1078">
        <v>27.000447386900799</v>
      </c>
      <c r="G1078">
        <v>98</v>
      </c>
      <c r="H1078">
        <v>523.76416015625</v>
      </c>
      <c r="I1078">
        <v>7.4394560431478796E-2</v>
      </c>
      <c r="K1078" s="1" t="str">
        <f>TEXT(stand_validation_1cycle2[[#This Row],[stand_age]], ".0")</f>
        <v>37.5</v>
      </c>
      <c r="L1078" s="1" t="str">
        <f t="shared" si="16"/>
        <v>"37.5"</v>
      </c>
      <c r="M1078">
        <v>100</v>
      </c>
      <c r="N1078">
        <f>0.029*stand_validation_1cycle2[[#This Row],[stand_level_biomass]]</f>
        <v>24.778615944577851</v>
      </c>
      <c r="O1078">
        <f>0.213*stand_validation_1cycle2[[#This Row],[stand_level_biomass]]</f>
        <v>181.99466193776146</v>
      </c>
      <c r="P1078">
        <f>0.571*stand_validation_1cycle2[[#This Row],[stand_level_biomass]]</f>
        <v>487.88240359841211</v>
      </c>
      <c r="Q1078">
        <f>stand_validation_1cycle2[[#This Row],[stock]]</f>
        <v>98</v>
      </c>
      <c r="R1078">
        <v>0</v>
      </c>
      <c r="S1078">
        <f>stand_validation_1cycle2[[#This Row],[aws]]</f>
        <v>523.76416015625</v>
      </c>
      <c r="T1078">
        <f>stand_validation_1cycle2[[#This Row],[percent_tree_cover]]*100</f>
        <v>7.4394560431478798</v>
      </c>
    </row>
    <row r="1079" spans="1:20" x14ac:dyDescent="0.2">
      <c r="A1079">
        <v>1</v>
      </c>
      <c r="B1079" t="s">
        <v>1097</v>
      </c>
      <c r="C1079">
        <v>39.029741863075202</v>
      </c>
      <c r="D1079">
        <v>1005.33333643915</v>
      </c>
      <c r="E1079">
        <v>8.5966266483473799</v>
      </c>
      <c r="F1079">
        <v>28.087767360390298</v>
      </c>
      <c r="G1079">
        <v>99</v>
      </c>
      <c r="H1079">
        <v>523.76416015625</v>
      </c>
      <c r="I1079">
        <v>8.5149277342558297E-2</v>
      </c>
      <c r="K1079" s="1" t="str">
        <f>TEXT(stand_validation_1cycle2[[#This Row],[stand_age]], ".0")</f>
        <v>39.0</v>
      </c>
      <c r="L1079" s="1" t="str">
        <f t="shared" si="16"/>
        <v>"39.0"</v>
      </c>
      <c r="M1079">
        <v>100</v>
      </c>
      <c r="N1079">
        <f>0.029*stand_validation_1cycle2[[#This Row],[stand_level_biomass]]</f>
        <v>29.154666756735352</v>
      </c>
      <c r="O1079">
        <f>0.213*stand_validation_1cycle2[[#This Row],[stand_level_biomass]]</f>
        <v>214.13600066153896</v>
      </c>
      <c r="P1079">
        <f>0.571*stand_validation_1cycle2[[#This Row],[stand_level_biomass]]</f>
        <v>574.04533510675458</v>
      </c>
      <c r="Q1079">
        <f>stand_validation_1cycle2[[#This Row],[stock]]</f>
        <v>99</v>
      </c>
      <c r="R1079">
        <v>0</v>
      </c>
      <c r="S1079">
        <f>stand_validation_1cycle2[[#This Row],[aws]]</f>
        <v>523.76416015625</v>
      </c>
      <c r="T1079">
        <f>stand_validation_1cycle2[[#This Row],[percent_tree_cover]]*100</f>
        <v>8.5149277342558296</v>
      </c>
    </row>
    <row r="1080" spans="1:20" x14ac:dyDescent="0.2">
      <c r="A1080">
        <v>1</v>
      </c>
      <c r="B1080" t="s">
        <v>1098</v>
      </c>
      <c r="C1080">
        <v>38.429166666666681</v>
      </c>
      <c r="D1080">
        <v>873.52327646909305</v>
      </c>
      <c r="E1080">
        <v>7.7730879793390297</v>
      </c>
      <c r="F1080">
        <v>27.7311723723924</v>
      </c>
      <c r="G1080">
        <v>99</v>
      </c>
      <c r="H1080">
        <v>570.56555175781205</v>
      </c>
      <c r="I1080">
        <v>7.7145383417301802E-2</v>
      </c>
      <c r="K1080" s="1" t="str">
        <f>TEXT(stand_validation_1cycle2[[#This Row],[stand_age]], ".0")</f>
        <v>38.4</v>
      </c>
      <c r="L1080" s="1" t="str">
        <f t="shared" si="16"/>
        <v>"38.4"</v>
      </c>
      <c r="M1080">
        <v>100</v>
      </c>
      <c r="N1080">
        <f>0.029*stand_validation_1cycle2[[#This Row],[stand_level_biomass]]</f>
        <v>25.332175017603699</v>
      </c>
      <c r="O1080">
        <f>0.213*stand_validation_1cycle2[[#This Row],[stand_level_biomass]]</f>
        <v>186.06045788791681</v>
      </c>
      <c r="P1080">
        <f>0.571*stand_validation_1cycle2[[#This Row],[stand_level_biomass]]</f>
        <v>498.78179086385211</v>
      </c>
      <c r="Q1080">
        <f>stand_validation_1cycle2[[#This Row],[stock]]</f>
        <v>99</v>
      </c>
      <c r="R1080">
        <v>0</v>
      </c>
      <c r="S1080">
        <f>stand_validation_1cycle2[[#This Row],[aws]]</f>
        <v>570.56555175781205</v>
      </c>
      <c r="T1080">
        <f>stand_validation_1cycle2[[#This Row],[percent_tree_cover]]*100</f>
        <v>7.7145383417301803</v>
      </c>
    </row>
    <row r="1081" spans="1:20" x14ac:dyDescent="0.2">
      <c r="A1081">
        <v>1</v>
      </c>
      <c r="B1081" t="s">
        <v>1099</v>
      </c>
      <c r="C1081">
        <v>36.868055555555586</v>
      </c>
      <c r="D1081">
        <v>846.14824526800896</v>
      </c>
      <c r="E1081">
        <v>7.4749225621794801</v>
      </c>
      <c r="F1081">
        <v>26.676276403194802</v>
      </c>
      <c r="G1081">
        <v>99</v>
      </c>
      <c r="H1081">
        <v>567.119140625</v>
      </c>
      <c r="I1081">
        <v>7.4358058720989398E-2</v>
      </c>
      <c r="K1081" s="1" t="str">
        <f>TEXT(stand_validation_1cycle2[[#This Row],[stand_age]], ".0")</f>
        <v>36.9</v>
      </c>
      <c r="L1081" s="1" t="str">
        <f t="shared" si="16"/>
        <v>"36.9"</v>
      </c>
      <c r="M1081">
        <v>100</v>
      </c>
      <c r="N1081">
        <f>0.029*stand_validation_1cycle2[[#This Row],[stand_level_biomass]]</f>
        <v>24.538299112772261</v>
      </c>
      <c r="O1081">
        <f>0.213*stand_validation_1cycle2[[#This Row],[stand_level_biomass]]</f>
        <v>180.2295762420859</v>
      </c>
      <c r="P1081">
        <f>0.571*stand_validation_1cycle2[[#This Row],[stand_level_biomass]]</f>
        <v>483.15064804803308</v>
      </c>
      <c r="Q1081">
        <f>stand_validation_1cycle2[[#This Row],[stock]]</f>
        <v>99</v>
      </c>
      <c r="R1081">
        <v>0</v>
      </c>
      <c r="S1081">
        <f>stand_validation_1cycle2[[#This Row],[aws]]</f>
        <v>567.119140625</v>
      </c>
      <c r="T1081">
        <f>stand_validation_1cycle2[[#This Row],[percent_tree_cover]]*100</f>
        <v>7.43580587209894</v>
      </c>
    </row>
    <row r="1082" spans="1:20" x14ac:dyDescent="0.2">
      <c r="A1082">
        <v>1</v>
      </c>
      <c r="B1082" t="s">
        <v>1100</v>
      </c>
      <c r="C1082">
        <v>39.96250000000002</v>
      </c>
      <c r="D1082">
        <v>968.28131287150597</v>
      </c>
      <c r="E1082">
        <v>8.5161736020816097</v>
      </c>
      <c r="F1082">
        <v>28.7650363537064</v>
      </c>
      <c r="G1082">
        <v>100</v>
      </c>
      <c r="H1082">
        <v>571.96844482421795</v>
      </c>
      <c r="I1082">
        <v>8.4875048070657197E-2</v>
      </c>
      <c r="K1082" s="1" t="str">
        <f>TEXT(stand_validation_1cycle2[[#This Row],[stand_age]], ".0")</f>
        <v>40.0</v>
      </c>
      <c r="L1082" s="1" t="str">
        <f t="shared" si="16"/>
        <v>"40.0"</v>
      </c>
      <c r="M1082">
        <v>100</v>
      </c>
      <c r="N1082">
        <f>0.029*stand_validation_1cycle2[[#This Row],[stand_level_biomass]]</f>
        <v>28.080158073273676</v>
      </c>
      <c r="O1082">
        <f>0.213*stand_validation_1cycle2[[#This Row],[stand_level_biomass]]</f>
        <v>206.24391964163075</v>
      </c>
      <c r="P1082">
        <f>0.571*stand_validation_1cycle2[[#This Row],[stand_level_biomass]]</f>
        <v>552.88862964962982</v>
      </c>
      <c r="Q1082">
        <f>stand_validation_1cycle2[[#This Row],[stock]]</f>
        <v>100</v>
      </c>
      <c r="R1082">
        <v>0</v>
      </c>
      <c r="S1082">
        <f>stand_validation_1cycle2[[#This Row],[aws]]</f>
        <v>571.96844482421795</v>
      </c>
      <c r="T1082">
        <f>stand_validation_1cycle2[[#This Row],[percent_tree_cover]]*100</f>
        <v>8.4875048070657204</v>
      </c>
    </row>
    <row r="1083" spans="1:20" x14ac:dyDescent="0.2">
      <c r="A1083">
        <v>1</v>
      </c>
      <c r="B1083" t="s">
        <v>1101</v>
      </c>
      <c r="C1083">
        <v>36.44977553310887</v>
      </c>
      <c r="D1083">
        <v>789.90231553206297</v>
      </c>
      <c r="E1083">
        <v>7.0937146410094201</v>
      </c>
      <c r="F1083">
        <v>26.229279606616799</v>
      </c>
      <c r="G1083">
        <v>99</v>
      </c>
      <c r="H1083">
        <v>566.78308105468705</v>
      </c>
      <c r="I1083">
        <v>7.0567356455389099E-2</v>
      </c>
      <c r="K1083" s="1" t="str">
        <f>TEXT(stand_validation_1cycle2[[#This Row],[stand_age]], ".0")</f>
        <v>36.4</v>
      </c>
      <c r="L1083" s="1" t="str">
        <f t="shared" si="16"/>
        <v>"36.4"</v>
      </c>
      <c r="M1083">
        <v>100</v>
      </c>
      <c r="N1083">
        <f>0.029*stand_validation_1cycle2[[#This Row],[stand_level_biomass]]</f>
        <v>22.907167150429828</v>
      </c>
      <c r="O1083">
        <f>0.213*stand_validation_1cycle2[[#This Row],[stand_level_biomass]]</f>
        <v>168.24919320832942</v>
      </c>
      <c r="P1083">
        <f>0.571*stand_validation_1cycle2[[#This Row],[stand_level_biomass]]</f>
        <v>451.0342221688079</v>
      </c>
      <c r="Q1083">
        <f>stand_validation_1cycle2[[#This Row],[stock]]</f>
        <v>99</v>
      </c>
      <c r="R1083">
        <v>0</v>
      </c>
      <c r="S1083">
        <f>stand_validation_1cycle2[[#This Row],[aws]]</f>
        <v>566.78308105468705</v>
      </c>
      <c r="T1083">
        <f>stand_validation_1cycle2[[#This Row],[percent_tree_cover]]*100</f>
        <v>7.0567356455389101</v>
      </c>
    </row>
    <row r="1084" spans="1:20" x14ac:dyDescent="0.2">
      <c r="A1084">
        <v>1</v>
      </c>
      <c r="B1084" t="s">
        <v>1102</v>
      </c>
      <c r="C1084">
        <v>38.752777777777808</v>
      </c>
      <c r="D1084">
        <v>983.51673622870703</v>
      </c>
      <c r="E1084">
        <v>8.4693285286257591</v>
      </c>
      <c r="F1084">
        <v>27.8873326010449</v>
      </c>
      <c r="G1084">
        <v>100</v>
      </c>
      <c r="H1084">
        <v>562</v>
      </c>
      <c r="I1084">
        <v>8.4377869088341301E-2</v>
      </c>
      <c r="K1084" s="1" t="str">
        <f>TEXT(stand_validation_1cycle2[[#This Row],[stand_age]], ".0")</f>
        <v>38.8</v>
      </c>
      <c r="L1084" s="1" t="str">
        <f t="shared" si="16"/>
        <v>"38.8"</v>
      </c>
      <c r="M1084">
        <v>100</v>
      </c>
      <c r="N1084">
        <f>0.029*stand_validation_1cycle2[[#This Row],[stand_level_biomass]]</f>
        <v>28.521985350632505</v>
      </c>
      <c r="O1084">
        <f>0.213*stand_validation_1cycle2[[#This Row],[stand_level_biomass]]</f>
        <v>209.4890648167146</v>
      </c>
      <c r="P1084">
        <f>0.571*stand_validation_1cycle2[[#This Row],[stand_level_biomass]]</f>
        <v>561.58805638659169</v>
      </c>
      <c r="Q1084">
        <f>stand_validation_1cycle2[[#This Row],[stock]]</f>
        <v>100</v>
      </c>
      <c r="R1084">
        <v>0</v>
      </c>
      <c r="S1084">
        <f>stand_validation_1cycle2[[#This Row],[aws]]</f>
        <v>562</v>
      </c>
      <c r="T1084">
        <f>stand_validation_1cycle2[[#This Row],[percent_tree_cover]]*100</f>
        <v>8.4377869088341306</v>
      </c>
    </row>
    <row r="1085" spans="1:20" x14ac:dyDescent="0.2">
      <c r="A1085">
        <v>1</v>
      </c>
      <c r="B1085" t="s">
        <v>1103</v>
      </c>
      <c r="C1085">
        <v>37.305555555555571</v>
      </c>
      <c r="D1085">
        <v>891.94120683823496</v>
      </c>
      <c r="E1085">
        <v>7.6779691931681304</v>
      </c>
      <c r="F1085">
        <v>26.845483052494099</v>
      </c>
      <c r="G1085">
        <v>98</v>
      </c>
      <c r="H1085">
        <v>566.78308105468705</v>
      </c>
      <c r="I1085">
        <v>7.62549853797371E-2</v>
      </c>
      <c r="K1085" s="1" t="str">
        <f>TEXT(stand_validation_1cycle2[[#This Row],[stand_age]], ".0")</f>
        <v>37.3</v>
      </c>
      <c r="L1085" s="1" t="str">
        <f t="shared" si="16"/>
        <v>"37.3"</v>
      </c>
      <c r="M1085">
        <v>100</v>
      </c>
      <c r="N1085">
        <f>0.029*stand_validation_1cycle2[[#This Row],[stand_level_biomass]]</f>
        <v>25.866294998308817</v>
      </c>
      <c r="O1085">
        <f>0.213*stand_validation_1cycle2[[#This Row],[stand_level_biomass]]</f>
        <v>189.98347705654405</v>
      </c>
      <c r="P1085">
        <f>0.571*stand_validation_1cycle2[[#This Row],[stand_level_biomass]]</f>
        <v>509.29842910463213</v>
      </c>
      <c r="Q1085">
        <f>stand_validation_1cycle2[[#This Row],[stock]]</f>
        <v>98</v>
      </c>
      <c r="R1085">
        <v>0</v>
      </c>
      <c r="S1085">
        <f>stand_validation_1cycle2[[#This Row],[aws]]</f>
        <v>566.78308105468705</v>
      </c>
      <c r="T1085">
        <f>stand_validation_1cycle2[[#This Row],[percent_tree_cover]]*100</f>
        <v>7.6254985379737104</v>
      </c>
    </row>
    <row r="1086" spans="1:20" x14ac:dyDescent="0.2">
      <c r="A1086">
        <v>1</v>
      </c>
      <c r="B1086" t="s">
        <v>1104</v>
      </c>
      <c r="C1086">
        <v>35.355555555555554</v>
      </c>
      <c r="D1086">
        <v>756.31097109343796</v>
      </c>
      <c r="E1086">
        <v>6.8413803482767603</v>
      </c>
      <c r="F1086">
        <v>25.442177020056398</v>
      </c>
      <c r="G1086">
        <v>100</v>
      </c>
      <c r="H1086">
        <v>568.013916015625</v>
      </c>
      <c r="I1086">
        <v>6.8180744225940698E-2</v>
      </c>
      <c r="K1086" s="1" t="str">
        <f>TEXT(stand_validation_1cycle2[[#This Row],[stand_age]], ".0")</f>
        <v>35.4</v>
      </c>
      <c r="L1086" s="1" t="str">
        <f t="shared" si="16"/>
        <v>"35.4"</v>
      </c>
      <c r="M1086">
        <v>100</v>
      </c>
      <c r="N1086">
        <f>0.029*stand_validation_1cycle2[[#This Row],[stand_level_biomass]]</f>
        <v>21.9330181617097</v>
      </c>
      <c r="O1086">
        <f>0.213*stand_validation_1cycle2[[#This Row],[stand_level_biomass]]</f>
        <v>161.09423684290229</v>
      </c>
      <c r="P1086">
        <f>0.571*stand_validation_1cycle2[[#This Row],[stand_level_biomass]]</f>
        <v>431.85356449435301</v>
      </c>
      <c r="Q1086">
        <f>stand_validation_1cycle2[[#This Row],[stock]]</f>
        <v>100</v>
      </c>
      <c r="R1086">
        <v>0</v>
      </c>
      <c r="S1086">
        <f>stand_validation_1cycle2[[#This Row],[aws]]</f>
        <v>568.013916015625</v>
      </c>
      <c r="T1086">
        <f>stand_validation_1cycle2[[#This Row],[percent_tree_cover]]*100</f>
        <v>6.8180744225940701</v>
      </c>
    </row>
    <row r="1087" spans="1:20" x14ac:dyDescent="0.2">
      <c r="A1087">
        <v>1</v>
      </c>
      <c r="B1087" t="s">
        <v>1105</v>
      </c>
      <c r="C1087">
        <v>36.315277777777787</v>
      </c>
      <c r="D1087">
        <v>784.72205089416298</v>
      </c>
      <c r="E1087">
        <v>7.1178412871908296</v>
      </c>
      <c r="F1087">
        <v>26.1330899057028</v>
      </c>
      <c r="G1087">
        <v>100</v>
      </c>
      <c r="H1087">
        <v>572.14221191406205</v>
      </c>
      <c r="I1087">
        <v>7.0930189306933095E-2</v>
      </c>
      <c r="K1087" s="1" t="str">
        <f>TEXT(stand_validation_1cycle2[[#This Row],[stand_age]], ".0")</f>
        <v>36.3</v>
      </c>
      <c r="L1087" s="1" t="str">
        <f t="shared" si="16"/>
        <v>"36.3"</v>
      </c>
      <c r="M1087">
        <v>100</v>
      </c>
      <c r="N1087">
        <f>0.029*stand_validation_1cycle2[[#This Row],[stand_level_biomass]]</f>
        <v>22.756939475930729</v>
      </c>
      <c r="O1087">
        <f>0.213*stand_validation_1cycle2[[#This Row],[stand_level_biomass]]</f>
        <v>167.14579684045671</v>
      </c>
      <c r="P1087">
        <f>0.571*stand_validation_1cycle2[[#This Row],[stand_level_biomass]]</f>
        <v>448.07629106056703</v>
      </c>
      <c r="Q1087">
        <f>stand_validation_1cycle2[[#This Row],[stock]]</f>
        <v>100</v>
      </c>
      <c r="R1087">
        <v>0</v>
      </c>
      <c r="S1087">
        <f>stand_validation_1cycle2[[#This Row],[aws]]</f>
        <v>572.14221191406205</v>
      </c>
      <c r="T1087">
        <f>stand_validation_1cycle2[[#This Row],[percent_tree_cover]]*100</f>
        <v>7.0930189306933098</v>
      </c>
    </row>
    <row r="1088" spans="1:20" x14ac:dyDescent="0.2">
      <c r="A1088">
        <v>1</v>
      </c>
      <c r="B1088" t="s">
        <v>1106</v>
      </c>
      <c r="C1088">
        <v>37.738888888888894</v>
      </c>
      <c r="D1088">
        <v>795.26624295309705</v>
      </c>
      <c r="E1088">
        <v>7.2759788511964096</v>
      </c>
      <c r="F1088">
        <v>27.1611259821285</v>
      </c>
      <c r="G1088">
        <v>100</v>
      </c>
      <c r="H1088">
        <v>569.63543701171795</v>
      </c>
      <c r="I1088">
        <v>7.2521682507013102E-2</v>
      </c>
      <c r="K1088" s="1" t="str">
        <f>TEXT(stand_validation_1cycle2[[#This Row],[stand_age]], ".0")</f>
        <v>37.7</v>
      </c>
      <c r="L1088" s="1" t="str">
        <f t="shared" si="16"/>
        <v>"37.7"</v>
      </c>
      <c r="M1088">
        <v>100</v>
      </c>
      <c r="N1088">
        <f>0.029*stand_validation_1cycle2[[#This Row],[stand_level_biomass]]</f>
        <v>23.062721045639815</v>
      </c>
      <c r="O1088">
        <f>0.213*stand_validation_1cycle2[[#This Row],[stand_level_biomass]]</f>
        <v>169.39170974900966</v>
      </c>
      <c r="P1088">
        <f>0.571*stand_validation_1cycle2[[#This Row],[stand_level_biomass]]</f>
        <v>454.09702472621836</v>
      </c>
      <c r="Q1088">
        <f>stand_validation_1cycle2[[#This Row],[stock]]</f>
        <v>100</v>
      </c>
      <c r="R1088">
        <v>0</v>
      </c>
      <c r="S1088">
        <f>stand_validation_1cycle2[[#This Row],[aws]]</f>
        <v>569.63543701171795</v>
      </c>
      <c r="T1088">
        <f>stand_validation_1cycle2[[#This Row],[percent_tree_cover]]*100</f>
        <v>7.2521682507013105</v>
      </c>
    </row>
    <row r="1089" spans="1:20" x14ac:dyDescent="0.2">
      <c r="A1089">
        <v>1</v>
      </c>
      <c r="B1089" t="s">
        <v>1107</v>
      </c>
      <c r="C1089">
        <v>32.079861111111114</v>
      </c>
      <c r="D1089">
        <v>536.85566828053697</v>
      </c>
      <c r="E1089">
        <v>1.67504850820794</v>
      </c>
      <c r="F1089">
        <v>23.080799078243299</v>
      </c>
      <c r="G1089">
        <v>32</v>
      </c>
      <c r="H1089">
        <v>569.63543701171795</v>
      </c>
      <c r="I1089">
        <v>5.0378143963213301E-2</v>
      </c>
      <c r="K1089" s="1" t="str">
        <f>TEXT(stand_validation_1cycle2[[#This Row],[stand_age]], ".0")</f>
        <v>32.1</v>
      </c>
      <c r="L1089" s="1" t="str">
        <f t="shared" si="16"/>
        <v>"32.1"</v>
      </c>
      <c r="M1089">
        <v>100</v>
      </c>
      <c r="N1089">
        <f>0.029*stand_validation_1cycle2[[#This Row],[stand_level_biomass]]</f>
        <v>15.568814380135573</v>
      </c>
      <c r="O1089">
        <f>0.213*stand_validation_1cycle2[[#This Row],[stand_level_biomass]]</f>
        <v>114.35025734375438</v>
      </c>
      <c r="P1089">
        <f>0.571*stand_validation_1cycle2[[#This Row],[stand_level_biomass]]</f>
        <v>306.54458658818658</v>
      </c>
      <c r="Q1089">
        <f>stand_validation_1cycle2[[#This Row],[stock]]</f>
        <v>32</v>
      </c>
      <c r="R1089">
        <v>0</v>
      </c>
      <c r="S1089">
        <f>stand_validation_1cycle2[[#This Row],[aws]]</f>
        <v>569.63543701171795</v>
      </c>
      <c r="T1089">
        <f>stand_validation_1cycle2[[#This Row],[percent_tree_cover]]*100</f>
        <v>5.0378143963213304</v>
      </c>
    </row>
    <row r="1090" spans="1:20" x14ac:dyDescent="0.2">
      <c r="A1090">
        <v>1</v>
      </c>
      <c r="B1090" t="s">
        <v>1108</v>
      </c>
      <c r="C1090">
        <v>35.771739130434788</v>
      </c>
      <c r="D1090">
        <v>798.29134637408094</v>
      </c>
      <c r="E1090">
        <v>6.5766351937660898</v>
      </c>
      <c r="F1090">
        <v>25.7383398559674</v>
      </c>
      <c r="G1090">
        <v>92</v>
      </c>
      <c r="H1090">
        <v>525.94195556640602</v>
      </c>
      <c r="I1090">
        <v>7.1936878418119299E-2</v>
      </c>
      <c r="K1090" s="1" t="str">
        <f>TEXT(stand_validation_1cycle2[[#This Row],[stand_age]], ".0")</f>
        <v>35.8</v>
      </c>
      <c r="L1090" s="1" t="str">
        <f t="shared" si="16"/>
        <v>"35.8"</v>
      </c>
      <c r="M1090">
        <v>100</v>
      </c>
      <c r="N1090">
        <f>0.029*stand_validation_1cycle2[[#This Row],[stand_level_biomass]]</f>
        <v>23.150449044848347</v>
      </c>
      <c r="O1090">
        <f>0.213*stand_validation_1cycle2[[#This Row],[stand_level_biomass]]</f>
        <v>170.03605677767925</v>
      </c>
      <c r="P1090">
        <f>0.571*stand_validation_1cycle2[[#This Row],[stand_level_biomass]]</f>
        <v>455.82435877960017</v>
      </c>
      <c r="Q1090">
        <f>stand_validation_1cycle2[[#This Row],[stock]]</f>
        <v>92</v>
      </c>
      <c r="R1090">
        <v>0</v>
      </c>
      <c r="S1090">
        <f>stand_validation_1cycle2[[#This Row],[aws]]</f>
        <v>525.94195556640602</v>
      </c>
      <c r="T1090">
        <f>stand_validation_1cycle2[[#This Row],[percent_tree_cover]]*100</f>
        <v>7.1936878418119301</v>
      </c>
    </row>
    <row r="1091" spans="1:20" x14ac:dyDescent="0.2">
      <c r="A1091">
        <v>1</v>
      </c>
      <c r="B1091" t="s">
        <v>1109</v>
      </c>
      <c r="C1091">
        <v>34.741666666666681</v>
      </c>
      <c r="D1091">
        <v>662.06896275125405</v>
      </c>
      <c r="E1091">
        <v>6.2516358629558999</v>
      </c>
      <c r="F1091">
        <v>25.003990648858501</v>
      </c>
      <c r="G1091">
        <v>100</v>
      </c>
      <c r="H1091">
        <v>523.76416015625</v>
      </c>
      <c r="I1091">
        <v>6.2336643532582899E-2</v>
      </c>
      <c r="K1091" s="1" t="str">
        <f>TEXT(stand_validation_1cycle2[[#This Row],[stand_age]], ".0")</f>
        <v>34.7</v>
      </c>
      <c r="L1091" s="1" t="str">
        <f t="shared" ref="L1091:L1154" si="17">""""&amp;K1091&amp;""""</f>
        <v>"34.7"</v>
      </c>
      <c r="M1091">
        <v>100</v>
      </c>
      <c r="N1091">
        <f>0.029*stand_validation_1cycle2[[#This Row],[stand_level_biomass]]</f>
        <v>19.199999919786368</v>
      </c>
      <c r="O1091">
        <f>0.213*stand_validation_1cycle2[[#This Row],[stand_level_biomass]]</f>
        <v>141.0206890660171</v>
      </c>
      <c r="P1091">
        <f>0.571*stand_validation_1cycle2[[#This Row],[stand_level_biomass]]</f>
        <v>378.04137773096602</v>
      </c>
      <c r="Q1091">
        <f>stand_validation_1cycle2[[#This Row],[stock]]</f>
        <v>100</v>
      </c>
      <c r="R1091">
        <v>0</v>
      </c>
      <c r="S1091">
        <f>stand_validation_1cycle2[[#This Row],[aws]]</f>
        <v>523.76416015625</v>
      </c>
      <c r="T1091">
        <f>stand_validation_1cycle2[[#This Row],[percent_tree_cover]]*100</f>
        <v>6.2336643532582903</v>
      </c>
    </row>
    <row r="1092" spans="1:20" x14ac:dyDescent="0.2">
      <c r="A1092">
        <v>1</v>
      </c>
      <c r="B1092" t="s">
        <v>1110</v>
      </c>
      <c r="C1092">
        <v>35.583333333333336</v>
      </c>
      <c r="D1092">
        <v>715.51578409302704</v>
      </c>
      <c r="E1092">
        <v>6.6437631747916797</v>
      </c>
      <c r="F1092">
        <v>25.6063986296571</v>
      </c>
      <c r="G1092">
        <v>100</v>
      </c>
      <c r="H1092">
        <v>523.76416015625</v>
      </c>
      <c r="I1092">
        <v>6.6219663175694998E-2</v>
      </c>
      <c r="K1092" s="1" t="str">
        <f>TEXT(stand_validation_1cycle2[[#This Row],[stand_age]], ".0")</f>
        <v>35.6</v>
      </c>
      <c r="L1092" s="1" t="str">
        <f t="shared" si="17"/>
        <v>"35.6"</v>
      </c>
      <c r="M1092">
        <v>100</v>
      </c>
      <c r="N1092">
        <f>0.029*stand_validation_1cycle2[[#This Row],[stand_level_biomass]]</f>
        <v>20.749957738697784</v>
      </c>
      <c r="O1092">
        <f>0.213*stand_validation_1cycle2[[#This Row],[stand_level_biomass]]</f>
        <v>152.40486201181474</v>
      </c>
      <c r="P1092">
        <f>0.571*stand_validation_1cycle2[[#This Row],[stand_level_biomass]]</f>
        <v>408.55951271711842</v>
      </c>
      <c r="Q1092">
        <f>stand_validation_1cycle2[[#This Row],[stock]]</f>
        <v>100</v>
      </c>
      <c r="R1092">
        <v>0</v>
      </c>
      <c r="S1092">
        <f>stand_validation_1cycle2[[#This Row],[aws]]</f>
        <v>523.76416015625</v>
      </c>
      <c r="T1092">
        <f>stand_validation_1cycle2[[#This Row],[percent_tree_cover]]*100</f>
        <v>6.6219663175695</v>
      </c>
    </row>
    <row r="1093" spans="1:20" x14ac:dyDescent="0.2">
      <c r="A1093">
        <v>1</v>
      </c>
      <c r="B1093" t="s">
        <v>1111</v>
      </c>
      <c r="C1093">
        <v>40.238888888888901</v>
      </c>
      <c r="D1093">
        <v>1009.70477361281</v>
      </c>
      <c r="E1093">
        <v>8.7533536372515108</v>
      </c>
      <c r="F1093">
        <v>28.958676791539201</v>
      </c>
      <c r="G1093">
        <v>100</v>
      </c>
      <c r="H1093">
        <v>601</v>
      </c>
      <c r="I1093">
        <v>8.7215145260520793E-2</v>
      </c>
      <c r="K1093" s="1" t="str">
        <f>TEXT(stand_validation_1cycle2[[#This Row],[stand_age]], ".0")</f>
        <v>40.2</v>
      </c>
      <c r="L1093" s="1" t="str">
        <f t="shared" si="17"/>
        <v>"40.2"</v>
      </c>
      <c r="M1093">
        <v>100</v>
      </c>
      <c r="N1093">
        <f>0.029*stand_validation_1cycle2[[#This Row],[stand_level_biomass]]</f>
        <v>29.281438434771491</v>
      </c>
      <c r="O1093">
        <f>0.213*stand_validation_1cycle2[[#This Row],[stand_level_biomass]]</f>
        <v>215.0671167795285</v>
      </c>
      <c r="P1093">
        <f>0.571*stand_validation_1cycle2[[#This Row],[stand_level_biomass]]</f>
        <v>576.54142573291449</v>
      </c>
      <c r="Q1093">
        <f>stand_validation_1cycle2[[#This Row],[stock]]</f>
        <v>100</v>
      </c>
      <c r="R1093">
        <v>0</v>
      </c>
      <c r="S1093">
        <f>stand_validation_1cycle2[[#This Row],[aws]]</f>
        <v>601</v>
      </c>
      <c r="T1093">
        <f>stand_validation_1cycle2[[#This Row],[percent_tree_cover]]*100</f>
        <v>8.7215145260520792</v>
      </c>
    </row>
    <row r="1094" spans="1:20" x14ac:dyDescent="0.2">
      <c r="A1094">
        <v>1</v>
      </c>
      <c r="B1094" t="s">
        <v>1112</v>
      </c>
      <c r="C1094">
        <v>36.684722222222241</v>
      </c>
      <c r="D1094">
        <v>872.26167808277899</v>
      </c>
      <c r="E1094">
        <v>7.6268939652042302</v>
      </c>
      <c r="F1094">
        <v>26.3992064391628</v>
      </c>
      <c r="G1094">
        <v>100</v>
      </c>
      <c r="H1094">
        <v>596.13055419921795</v>
      </c>
      <c r="I1094">
        <v>7.59936699190083E-2</v>
      </c>
      <c r="K1094" s="1" t="str">
        <f>TEXT(stand_validation_1cycle2[[#This Row],[stand_age]], ".0")</f>
        <v>36.7</v>
      </c>
      <c r="L1094" s="1" t="str">
        <f t="shared" si="17"/>
        <v>"36.7"</v>
      </c>
      <c r="M1094">
        <v>100</v>
      </c>
      <c r="N1094">
        <f>0.029*stand_validation_1cycle2[[#This Row],[stand_level_biomass]]</f>
        <v>25.295588664400594</v>
      </c>
      <c r="O1094">
        <f>0.213*stand_validation_1cycle2[[#This Row],[stand_level_biomass]]</f>
        <v>185.79173743163193</v>
      </c>
      <c r="P1094">
        <f>0.571*stand_validation_1cycle2[[#This Row],[stand_level_biomass]]</f>
        <v>498.06141818526675</v>
      </c>
      <c r="Q1094">
        <f>stand_validation_1cycle2[[#This Row],[stock]]</f>
        <v>100</v>
      </c>
      <c r="R1094">
        <v>0</v>
      </c>
      <c r="S1094">
        <f>stand_validation_1cycle2[[#This Row],[aws]]</f>
        <v>596.13055419921795</v>
      </c>
      <c r="T1094">
        <f>stand_validation_1cycle2[[#This Row],[percent_tree_cover]]*100</f>
        <v>7.5993669919008298</v>
      </c>
    </row>
    <row r="1095" spans="1:20" x14ac:dyDescent="0.2">
      <c r="A1095">
        <v>1</v>
      </c>
      <c r="B1095" t="s">
        <v>1113</v>
      </c>
      <c r="C1095">
        <v>34.716666666666683</v>
      </c>
      <c r="D1095">
        <v>697.46067778536303</v>
      </c>
      <c r="E1095">
        <v>6.4249433924875099</v>
      </c>
      <c r="F1095">
        <v>25.0291944598066</v>
      </c>
      <c r="G1095">
        <v>99</v>
      </c>
      <c r="H1095">
        <v>523.76416015625</v>
      </c>
      <c r="I1095">
        <v>6.3712228235012297E-2</v>
      </c>
      <c r="K1095" s="1" t="str">
        <f>TEXT(stand_validation_1cycle2[[#This Row],[stand_age]], ".0")</f>
        <v>34.7</v>
      </c>
      <c r="L1095" s="1" t="str">
        <f t="shared" si="17"/>
        <v>"34.7"</v>
      </c>
      <c r="M1095">
        <v>100</v>
      </c>
      <c r="N1095">
        <f>0.029*stand_validation_1cycle2[[#This Row],[stand_level_biomass]]</f>
        <v>20.226359655775529</v>
      </c>
      <c r="O1095">
        <f>0.213*stand_validation_1cycle2[[#This Row],[stand_level_biomass]]</f>
        <v>148.55912436828231</v>
      </c>
      <c r="P1095">
        <f>0.571*stand_validation_1cycle2[[#This Row],[stand_level_biomass]]</f>
        <v>398.25004701544225</v>
      </c>
      <c r="Q1095">
        <f>stand_validation_1cycle2[[#This Row],[stock]]</f>
        <v>99</v>
      </c>
      <c r="R1095">
        <v>0</v>
      </c>
      <c r="S1095">
        <f>stand_validation_1cycle2[[#This Row],[aws]]</f>
        <v>523.76416015625</v>
      </c>
      <c r="T1095">
        <f>stand_validation_1cycle2[[#This Row],[percent_tree_cover]]*100</f>
        <v>6.3712228235012294</v>
      </c>
    </row>
    <row r="1096" spans="1:20" x14ac:dyDescent="0.2">
      <c r="A1096">
        <v>1</v>
      </c>
      <c r="B1096" t="s">
        <v>1114</v>
      </c>
      <c r="C1096">
        <v>41.311111111111131</v>
      </c>
      <c r="D1096">
        <v>1124.3350620440201</v>
      </c>
      <c r="E1096">
        <v>9.5303841686161199</v>
      </c>
      <c r="F1096">
        <v>29.729399467679901</v>
      </c>
      <c r="G1096">
        <v>100</v>
      </c>
      <c r="H1096">
        <v>524.74951171875</v>
      </c>
      <c r="I1096">
        <v>9.4936734796652295E-2</v>
      </c>
      <c r="K1096" s="1" t="str">
        <f>TEXT(stand_validation_1cycle2[[#This Row],[stand_age]], ".0")</f>
        <v>41.3</v>
      </c>
      <c r="L1096" s="1" t="str">
        <f t="shared" si="17"/>
        <v>"41.3"</v>
      </c>
      <c r="M1096">
        <v>100</v>
      </c>
      <c r="N1096">
        <f>0.029*stand_validation_1cycle2[[#This Row],[stand_level_biomass]]</f>
        <v>32.605716799276586</v>
      </c>
      <c r="O1096">
        <f>0.213*stand_validation_1cycle2[[#This Row],[stand_level_biomass]]</f>
        <v>239.48336821537629</v>
      </c>
      <c r="P1096">
        <f>0.571*stand_validation_1cycle2[[#This Row],[stand_level_biomass]]</f>
        <v>641.99532042713543</v>
      </c>
      <c r="Q1096">
        <f>stand_validation_1cycle2[[#This Row],[stock]]</f>
        <v>100</v>
      </c>
      <c r="R1096">
        <v>0</v>
      </c>
      <c r="S1096">
        <f>stand_validation_1cycle2[[#This Row],[aws]]</f>
        <v>524.74951171875</v>
      </c>
      <c r="T1096">
        <f>stand_validation_1cycle2[[#This Row],[percent_tree_cover]]*100</f>
        <v>9.4936734796652296</v>
      </c>
    </row>
    <row r="1097" spans="1:20" x14ac:dyDescent="0.2">
      <c r="A1097">
        <v>1</v>
      </c>
      <c r="B1097" t="s">
        <v>1115</v>
      </c>
      <c r="C1097">
        <v>33.599046015712702</v>
      </c>
      <c r="D1097">
        <v>604.42263830119805</v>
      </c>
      <c r="E1097">
        <v>5.7665692448526604</v>
      </c>
      <c r="F1097">
        <v>24.175744329895299</v>
      </c>
      <c r="G1097">
        <v>99</v>
      </c>
      <c r="H1097">
        <v>524.98126220703102</v>
      </c>
      <c r="I1097">
        <v>5.7405379887465198E-2</v>
      </c>
      <c r="K1097" s="1" t="str">
        <f>TEXT(stand_validation_1cycle2[[#This Row],[stand_age]], ".0")</f>
        <v>33.6</v>
      </c>
      <c r="L1097" s="1" t="str">
        <f t="shared" si="17"/>
        <v>"33.6"</v>
      </c>
      <c r="M1097">
        <v>100</v>
      </c>
      <c r="N1097">
        <f>0.029*stand_validation_1cycle2[[#This Row],[stand_level_biomass]]</f>
        <v>17.528256510734746</v>
      </c>
      <c r="O1097">
        <f>0.213*stand_validation_1cycle2[[#This Row],[stand_level_biomass]]</f>
        <v>128.74202195815519</v>
      </c>
      <c r="P1097">
        <f>0.571*stand_validation_1cycle2[[#This Row],[stand_level_biomass]]</f>
        <v>345.12532646998403</v>
      </c>
      <c r="Q1097">
        <f>stand_validation_1cycle2[[#This Row],[stock]]</f>
        <v>99</v>
      </c>
      <c r="R1097">
        <v>0</v>
      </c>
      <c r="S1097">
        <f>stand_validation_1cycle2[[#This Row],[aws]]</f>
        <v>524.98126220703102</v>
      </c>
      <c r="T1097">
        <f>stand_validation_1cycle2[[#This Row],[percent_tree_cover]]*100</f>
        <v>5.74053798874652</v>
      </c>
    </row>
    <row r="1098" spans="1:20" x14ac:dyDescent="0.2">
      <c r="A1098">
        <v>1</v>
      </c>
      <c r="B1098" t="s">
        <v>1116</v>
      </c>
      <c r="C1098">
        <v>33.673611111111128</v>
      </c>
      <c r="D1098">
        <v>669.52883179227103</v>
      </c>
      <c r="E1098">
        <v>6.1778076501983801</v>
      </c>
      <c r="F1098">
        <v>24.230379981938501</v>
      </c>
      <c r="G1098">
        <v>100</v>
      </c>
      <c r="H1098">
        <v>574.71734619140602</v>
      </c>
      <c r="I1098">
        <v>6.1577602589150203E-2</v>
      </c>
      <c r="K1098" s="1" t="str">
        <f>TEXT(stand_validation_1cycle2[[#This Row],[stand_age]], ".0")</f>
        <v>33.7</v>
      </c>
      <c r="L1098" s="1" t="str">
        <f t="shared" si="17"/>
        <v>"33.7"</v>
      </c>
      <c r="M1098">
        <v>100</v>
      </c>
      <c r="N1098">
        <f>0.029*stand_validation_1cycle2[[#This Row],[stand_level_biomass]]</f>
        <v>19.41633612197586</v>
      </c>
      <c r="O1098">
        <f>0.213*stand_validation_1cycle2[[#This Row],[stand_level_biomass]]</f>
        <v>142.60964117175374</v>
      </c>
      <c r="P1098">
        <f>0.571*stand_validation_1cycle2[[#This Row],[stand_level_biomass]]</f>
        <v>382.30096295338672</v>
      </c>
      <c r="Q1098">
        <f>stand_validation_1cycle2[[#This Row],[stock]]</f>
        <v>100</v>
      </c>
      <c r="R1098">
        <v>0</v>
      </c>
      <c r="S1098">
        <f>stand_validation_1cycle2[[#This Row],[aws]]</f>
        <v>574.71734619140602</v>
      </c>
      <c r="T1098">
        <f>stand_validation_1cycle2[[#This Row],[percent_tree_cover]]*100</f>
        <v>6.1577602589150207</v>
      </c>
    </row>
    <row r="1099" spans="1:20" x14ac:dyDescent="0.2">
      <c r="A1099">
        <v>1</v>
      </c>
      <c r="B1099" t="s">
        <v>1117</v>
      </c>
      <c r="C1099">
        <v>37.767115600448953</v>
      </c>
      <c r="D1099">
        <v>835.96878723723501</v>
      </c>
      <c r="E1099">
        <v>7.53570609684113</v>
      </c>
      <c r="F1099">
        <v>27.179908399392399</v>
      </c>
      <c r="G1099">
        <v>99</v>
      </c>
      <c r="H1099">
        <v>572.979736328125</v>
      </c>
      <c r="I1099">
        <v>7.46005686728623E-2</v>
      </c>
      <c r="K1099" s="1" t="str">
        <f>TEXT(stand_validation_1cycle2[[#This Row],[stand_age]], ".0")</f>
        <v>37.8</v>
      </c>
      <c r="L1099" s="1" t="str">
        <f t="shared" si="17"/>
        <v>"37.8"</v>
      </c>
      <c r="M1099">
        <v>100</v>
      </c>
      <c r="N1099">
        <f>0.029*stand_validation_1cycle2[[#This Row],[stand_level_biomass]]</f>
        <v>24.243094829879816</v>
      </c>
      <c r="O1099">
        <f>0.213*stand_validation_1cycle2[[#This Row],[stand_level_biomass]]</f>
        <v>178.06135168153105</v>
      </c>
      <c r="P1099">
        <f>0.571*stand_validation_1cycle2[[#This Row],[stand_level_biomass]]</f>
        <v>477.33817751246113</v>
      </c>
      <c r="Q1099">
        <f>stand_validation_1cycle2[[#This Row],[stock]]</f>
        <v>99</v>
      </c>
      <c r="R1099">
        <v>0</v>
      </c>
      <c r="S1099">
        <f>stand_validation_1cycle2[[#This Row],[aws]]</f>
        <v>572.979736328125</v>
      </c>
      <c r="T1099">
        <f>stand_validation_1cycle2[[#This Row],[percent_tree_cover]]*100</f>
        <v>7.4600568672862302</v>
      </c>
    </row>
    <row r="1100" spans="1:20" x14ac:dyDescent="0.2">
      <c r="A1100">
        <v>1</v>
      </c>
      <c r="B1100" t="s">
        <v>1118</v>
      </c>
      <c r="C1100">
        <v>37.622615039281726</v>
      </c>
      <c r="D1100">
        <v>878.89916920221106</v>
      </c>
      <c r="E1100">
        <v>7.6760104101486197</v>
      </c>
      <c r="F1100">
        <v>27.076634104062698</v>
      </c>
      <c r="G1100">
        <v>99</v>
      </c>
      <c r="H1100">
        <v>574.74444580078102</v>
      </c>
      <c r="I1100">
        <v>7.6481417458818202E-2</v>
      </c>
      <c r="K1100" s="1" t="str">
        <f>TEXT(stand_validation_1cycle2[[#This Row],[stand_age]], ".0")</f>
        <v>37.6</v>
      </c>
      <c r="L1100" s="1" t="str">
        <f t="shared" si="17"/>
        <v>"37.6"</v>
      </c>
      <c r="M1100">
        <v>100</v>
      </c>
      <c r="N1100">
        <f>0.029*stand_validation_1cycle2[[#This Row],[stand_level_biomass]]</f>
        <v>25.488075906864122</v>
      </c>
      <c r="O1100">
        <f>0.213*stand_validation_1cycle2[[#This Row],[stand_level_biomass]]</f>
        <v>187.20552304007094</v>
      </c>
      <c r="P1100">
        <f>0.571*stand_validation_1cycle2[[#This Row],[stand_level_biomass]]</f>
        <v>501.85142561446247</v>
      </c>
      <c r="Q1100">
        <f>stand_validation_1cycle2[[#This Row],[stock]]</f>
        <v>99</v>
      </c>
      <c r="R1100">
        <v>0</v>
      </c>
      <c r="S1100">
        <f>stand_validation_1cycle2[[#This Row],[aws]]</f>
        <v>574.74444580078102</v>
      </c>
      <c r="T1100">
        <f>stand_validation_1cycle2[[#This Row],[percent_tree_cover]]*100</f>
        <v>7.6481417458818202</v>
      </c>
    </row>
    <row r="1101" spans="1:20" x14ac:dyDescent="0.2">
      <c r="A1101">
        <v>1</v>
      </c>
      <c r="B1101" t="s">
        <v>1119</v>
      </c>
      <c r="C1101">
        <v>36.487654320987666</v>
      </c>
      <c r="D1101">
        <v>787.06671878101395</v>
      </c>
      <c r="E1101">
        <v>7.1016094633478897</v>
      </c>
      <c r="F1101">
        <v>26.256997721030999</v>
      </c>
      <c r="G1101">
        <v>99</v>
      </c>
      <c r="H1101">
        <v>567.85217285156205</v>
      </c>
      <c r="I1101">
        <v>7.0660850877822007E-2</v>
      </c>
      <c r="K1101" s="1" t="str">
        <f>TEXT(stand_validation_1cycle2[[#This Row],[stand_age]], ".0")</f>
        <v>36.5</v>
      </c>
      <c r="L1101" s="1" t="str">
        <f t="shared" si="17"/>
        <v>"36.5"</v>
      </c>
      <c r="M1101">
        <v>100</v>
      </c>
      <c r="N1101">
        <f>0.029*stand_validation_1cycle2[[#This Row],[stand_level_biomass]]</f>
        <v>22.824934844649405</v>
      </c>
      <c r="O1101">
        <f>0.213*stand_validation_1cycle2[[#This Row],[stand_level_biomass]]</f>
        <v>167.64521110035597</v>
      </c>
      <c r="P1101">
        <f>0.571*stand_validation_1cycle2[[#This Row],[stand_level_biomass]]</f>
        <v>449.41509642395891</v>
      </c>
      <c r="Q1101">
        <f>stand_validation_1cycle2[[#This Row],[stock]]</f>
        <v>99</v>
      </c>
      <c r="R1101">
        <v>0</v>
      </c>
      <c r="S1101">
        <f>stand_validation_1cycle2[[#This Row],[aws]]</f>
        <v>567.85217285156205</v>
      </c>
      <c r="T1101">
        <f>stand_validation_1cycle2[[#This Row],[percent_tree_cover]]*100</f>
        <v>7.0660850877822003</v>
      </c>
    </row>
    <row r="1102" spans="1:20" x14ac:dyDescent="0.2">
      <c r="A1102">
        <v>1</v>
      </c>
      <c r="B1102" t="s">
        <v>1120</v>
      </c>
      <c r="C1102">
        <v>36.038888888888913</v>
      </c>
      <c r="D1102">
        <v>746.65674926925897</v>
      </c>
      <c r="E1102">
        <v>6.8727475801265303</v>
      </c>
      <c r="F1102">
        <v>25.9372513059878</v>
      </c>
      <c r="G1102">
        <v>100</v>
      </c>
      <c r="H1102">
        <v>536</v>
      </c>
      <c r="I1102">
        <v>6.8508944212671494E-2</v>
      </c>
      <c r="K1102" s="1" t="str">
        <f>TEXT(stand_validation_1cycle2[[#This Row],[stand_age]], ".0")</f>
        <v>36.0</v>
      </c>
      <c r="L1102" s="1" t="str">
        <f t="shared" si="17"/>
        <v>"36.0"</v>
      </c>
      <c r="M1102">
        <v>100</v>
      </c>
      <c r="N1102">
        <f>0.029*stand_validation_1cycle2[[#This Row],[stand_level_biomass]]</f>
        <v>21.653045728808511</v>
      </c>
      <c r="O1102">
        <f>0.213*stand_validation_1cycle2[[#This Row],[stand_level_biomass]]</f>
        <v>159.03788759435216</v>
      </c>
      <c r="P1102">
        <f>0.571*stand_validation_1cycle2[[#This Row],[stand_level_biomass]]</f>
        <v>426.34100383274682</v>
      </c>
      <c r="Q1102">
        <f>stand_validation_1cycle2[[#This Row],[stock]]</f>
        <v>100</v>
      </c>
      <c r="R1102">
        <v>0</v>
      </c>
      <c r="S1102">
        <f>stand_validation_1cycle2[[#This Row],[aws]]</f>
        <v>536</v>
      </c>
      <c r="T1102">
        <f>stand_validation_1cycle2[[#This Row],[percent_tree_cover]]*100</f>
        <v>6.8508944212671494</v>
      </c>
    </row>
    <row r="1103" spans="1:20" x14ac:dyDescent="0.2">
      <c r="A1103">
        <v>1</v>
      </c>
      <c r="B1103" t="s">
        <v>1121</v>
      </c>
      <c r="C1103">
        <v>38.491021324354683</v>
      </c>
      <c r="D1103">
        <v>899.61928169865598</v>
      </c>
      <c r="E1103">
        <v>7.9255023469279404</v>
      </c>
      <c r="F1103">
        <v>27.7039827141176</v>
      </c>
      <c r="G1103">
        <v>99</v>
      </c>
      <c r="H1103">
        <v>569.16363525390602</v>
      </c>
      <c r="I1103">
        <v>7.8693629900049897E-2</v>
      </c>
      <c r="K1103" s="1" t="str">
        <f>TEXT(stand_validation_1cycle2[[#This Row],[stand_age]], ".0")</f>
        <v>38.5</v>
      </c>
      <c r="L1103" s="1" t="str">
        <f t="shared" si="17"/>
        <v>"38.5"</v>
      </c>
      <c r="M1103">
        <v>100</v>
      </c>
      <c r="N1103">
        <f>0.029*stand_validation_1cycle2[[#This Row],[stand_level_biomass]]</f>
        <v>26.088959169261024</v>
      </c>
      <c r="O1103">
        <f>0.213*stand_validation_1cycle2[[#This Row],[stand_level_biomass]]</f>
        <v>191.61890700181371</v>
      </c>
      <c r="P1103">
        <f>0.571*stand_validation_1cycle2[[#This Row],[stand_level_biomass]]</f>
        <v>513.68260984993253</v>
      </c>
      <c r="Q1103">
        <f>stand_validation_1cycle2[[#This Row],[stock]]</f>
        <v>99</v>
      </c>
      <c r="R1103">
        <v>0</v>
      </c>
      <c r="S1103">
        <f>stand_validation_1cycle2[[#This Row],[aws]]</f>
        <v>569.16363525390602</v>
      </c>
      <c r="T1103">
        <f>stand_validation_1cycle2[[#This Row],[percent_tree_cover]]*100</f>
        <v>7.8693629900049897</v>
      </c>
    </row>
    <row r="1104" spans="1:20" x14ac:dyDescent="0.2">
      <c r="A1104">
        <v>1</v>
      </c>
      <c r="B1104" t="s">
        <v>1122</v>
      </c>
      <c r="C1104">
        <v>35.131944444444464</v>
      </c>
      <c r="D1104">
        <v>745.14476580199903</v>
      </c>
      <c r="E1104">
        <v>6.7460212302678597</v>
      </c>
      <c r="F1104">
        <v>25.284500810740699</v>
      </c>
      <c r="G1104">
        <v>100</v>
      </c>
      <c r="H1104">
        <v>575.54681396484295</v>
      </c>
      <c r="I1104">
        <v>6.7243697325865298E-2</v>
      </c>
      <c r="K1104" s="1" t="str">
        <f>TEXT(stand_validation_1cycle2[[#This Row],[stand_age]], ".0")</f>
        <v>35.1</v>
      </c>
      <c r="L1104" s="1" t="str">
        <f t="shared" si="17"/>
        <v>"35.1"</v>
      </c>
      <c r="M1104">
        <v>100</v>
      </c>
      <c r="N1104">
        <f>0.029*stand_validation_1cycle2[[#This Row],[stand_level_biomass]]</f>
        <v>21.609198208257972</v>
      </c>
      <c r="O1104">
        <f>0.213*stand_validation_1cycle2[[#This Row],[stand_level_biomass]]</f>
        <v>158.7158351158258</v>
      </c>
      <c r="P1104">
        <f>0.571*stand_validation_1cycle2[[#This Row],[stand_level_biomass]]</f>
        <v>425.47766127294142</v>
      </c>
      <c r="Q1104">
        <f>stand_validation_1cycle2[[#This Row],[stock]]</f>
        <v>100</v>
      </c>
      <c r="R1104">
        <v>0</v>
      </c>
      <c r="S1104">
        <f>stand_validation_1cycle2[[#This Row],[aws]]</f>
        <v>575.54681396484295</v>
      </c>
      <c r="T1104">
        <f>stand_validation_1cycle2[[#This Row],[percent_tree_cover]]*100</f>
        <v>6.7243697325865295</v>
      </c>
    </row>
    <row r="1105" spans="1:20" x14ac:dyDescent="0.2">
      <c r="A1105">
        <v>1</v>
      </c>
      <c r="B1105" t="s">
        <v>1123</v>
      </c>
      <c r="C1105">
        <v>41.018055555555563</v>
      </c>
      <c r="D1105">
        <v>1112.78186969031</v>
      </c>
      <c r="E1105">
        <v>9.4043379735669603</v>
      </c>
      <c r="F1105">
        <v>29.523163353611402</v>
      </c>
      <c r="G1105">
        <v>100</v>
      </c>
      <c r="H1105">
        <v>577.09271240234295</v>
      </c>
      <c r="I1105">
        <v>9.37032769532542E-2</v>
      </c>
      <c r="K1105" s="1" t="str">
        <f>TEXT(stand_validation_1cycle2[[#This Row],[stand_age]], ".0")</f>
        <v>41.0</v>
      </c>
      <c r="L1105" s="1" t="str">
        <f t="shared" si="17"/>
        <v>"41.0"</v>
      </c>
      <c r="M1105">
        <v>100</v>
      </c>
      <c r="N1105">
        <f>0.029*stand_validation_1cycle2[[#This Row],[stand_level_biomass]]</f>
        <v>32.270674221018993</v>
      </c>
      <c r="O1105">
        <f>0.213*stand_validation_1cycle2[[#This Row],[stand_level_biomass]]</f>
        <v>237.02253824403604</v>
      </c>
      <c r="P1105">
        <f>0.571*stand_validation_1cycle2[[#This Row],[stand_level_biomass]]</f>
        <v>635.39844759316702</v>
      </c>
      <c r="Q1105">
        <f>stand_validation_1cycle2[[#This Row],[stock]]</f>
        <v>100</v>
      </c>
      <c r="R1105">
        <v>0</v>
      </c>
      <c r="S1105">
        <f>stand_validation_1cycle2[[#This Row],[aws]]</f>
        <v>577.09271240234295</v>
      </c>
      <c r="T1105">
        <f>stand_validation_1cycle2[[#This Row],[percent_tree_cover]]*100</f>
        <v>9.37032769532542</v>
      </c>
    </row>
    <row r="1106" spans="1:20" x14ac:dyDescent="0.2">
      <c r="A1106">
        <v>1</v>
      </c>
      <c r="B1106" t="s">
        <v>1124</v>
      </c>
      <c r="C1106">
        <v>44.780045351473937</v>
      </c>
      <c r="D1106">
        <v>1375.2125036277901</v>
      </c>
      <c r="E1106">
        <v>11.1434922506677</v>
      </c>
      <c r="F1106">
        <v>32.229370030262302</v>
      </c>
      <c r="G1106">
        <v>98</v>
      </c>
      <c r="H1106">
        <v>574.61859130859295</v>
      </c>
      <c r="I1106">
        <v>0.110446302701897</v>
      </c>
      <c r="K1106" s="1" t="str">
        <f>TEXT(stand_validation_1cycle2[[#This Row],[stand_age]], ".0")</f>
        <v>44.8</v>
      </c>
      <c r="L1106" s="1" t="str">
        <f t="shared" si="17"/>
        <v>"44.8"</v>
      </c>
      <c r="M1106">
        <v>100</v>
      </c>
      <c r="N1106">
        <f>0.029*stand_validation_1cycle2[[#This Row],[stand_level_biomass]]</f>
        <v>39.881162605205915</v>
      </c>
      <c r="O1106">
        <f>0.213*stand_validation_1cycle2[[#This Row],[stand_level_biomass]]</f>
        <v>292.9202632727193</v>
      </c>
      <c r="P1106">
        <f>0.571*stand_validation_1cycle2[[#This Row],[stand_level_biomass]]</f>
        <v>785.24633957146807</v>
      </c>
      <c r="Q1106">
        <f>stand_validation_1cycle2[[#This Row],[stock]]</f>
        <v>98</v>
      </c>
      <c r="R1106">
        <v>0</v>
      </c>
      <c r="S1106">
        <f>stand_validation_1cycle2[[#This Row],[aws]]</f>
        <v>574.61859130859295</v>
      </c>
      <c r="T1106">
        <f>stand_validation_1cycle2[[#This Row],[percent_tree_cover]]*100</f>
        <v>11.0446302701897</v>
      </c>
    </row>
    <row r="1107" spans="1:20" x14ac:dyDescent="0.2">
      <c r="A1107">
        <v>1</v>
      </c>
      <c r="B1107" t="s">
        <v>1125</v>
      </c>
      <c r="C1107">
        <v>35.189542483660134</v>
      </c>
      <c r="D1107">
        <v>575.60313347410897</v>
      </c>
      <c r="E1107">
        <v>1.97545545172583</v>
      </c>
      <c r="F1107">
        <v>25.325075715443202</v>
      </c>
      <c r="G1107">
        <v>34</v>
      </c>
      <c r="H1107">
        <v>574.61859130859295</v>
      </c>
      <c r="I1107">
        <v>5.9434573618330502E-2</v>
      </c>
      <c r="K1107" s="1" t="str">
        <f>TEXT(stand_validation_1cycle2[[#This Row],[stand_age]], ".0")</f>
        <v>35.2</v>
      </c>
      <c r="L1107" s="1" t="str">
        <f t="shared" si="17"/>
        <v>"35.2"</v>
      </c>
      <c r="M1107">
        <v>100</v>
      </c>
      <c r="N1107">
        <f>0.029*stand_validation_1cycle2[[#This Row],[stand_level_biomass]]</f>
        <v>16.692490870749161</v>
      </c>
      <c r="O1107">
        <f>0.213*stand_validation_1cycle2[[#This Row],[stand_level_biomass]]</f>
        <v>122.6034674299852</v>
      </c>
      <c r="P1107">
        <f>0.571*stand_validation_1cycle2[[#This Row],[stand_level_biomass]]</f>
        <v>328.66938921371622</v>
      </c>
      <c r="Q1107">
        <f>stand_validation_1cycle2[[#This Row],[stock]]</f>
        <v>34</v>
      </c>
      <c r="R1107">
        <v>0</v>
      </c>
      <c r="S1107">
        <f>stand_validation_1cycle2[[#This Row],[aws]]</f>
        <v>574.61859130859295</v>
      </c>
      <c r="T1107">
        <f>stand_validation_1cycle2[[#This Row],[percent_tree_cover]]*100</f>
        <v>5.9434573618330502</v>
      </c>
    </row>
    <row r="1108" spans="1:20" x14ac:dyDescent="0.2">
      <c r="A1108">
        <v>1</v>
      </c>
      <c r="B1108" t="s">
        <v>1126</v>
      </c>
      <c r="C1108">
        <v>40.652625152625156</v>
      </c>
      <c r="D1108">
        <v>1070.02118728395</v>
      </c>
      <c r="E1108">
        <v>8.3143749687745903</v>
      </c>
      <c r="F1108">
        <v>29.3042035670674</v>
      </c>
      <c r="G1108">
        <v>90</v>
      </c>
      <c r="H1108">
        <v>523.76416015625</v>
      </c>
      <c r="I1108">
        <v>9.0407290989179295E-2</v>
      </c>
      <c r="K1108" s="1" t="str">
        <f>TEXT(stand_validation_1cycle2[[#This Row],[stand_age]], ".0")</f>
        <v>40.7</v>
      </c>
      <c r="L1108" s="1" t="str">
        <f t="shared" si="17"/>
        <v>"40.7"</v>
      </c>
      <c r="M1108">
        <v>100</v>
      </c>
      <c r="N1108">
        <f>0.029*stand_validation_1cycle2[[#This Row],[stand_level_biomass]]</f>
        <v>31.03061443123455</v>
      </c>
      <c r="O1108">
        <f>0.213*stand_validation_1cycle2[[#This Row],[stand_level_biomass]]</f>
        <v>227.91451289148134</v>
      </c>
      <c r="P1108">
        <f>0.571*stand_validation_1cycle2[[#This Row],[stand_level_biomass]]</f>
        <v>610.98209793913543</v>
      </c>
      <c r="Q1108">
        <f>stand_validation_1cycle2[[#This Row],[stock]]</f>
        <v>90</v>
      </c>
      <c r="R1108">
        <v>0</v>
      </c>
      <c r="S1108">
        <f>stand_validation_1cycle2[[#This Row],[aws]]</f>
        <v>523.76416015625</v>
      </c>
      <c r="T1108">
        <f>stand_validation_1cycle2[[#This Row],[percent_tree_cover]]*100</f>
        <v>9.0407290989179288</v>
      </c>
    </row>
    <row r="1109" spans="1:20" x14ac:dyDescent="0.2">
      <c r="A1109">
        <v>1</v>
      </c>
      <c r="B1109" t="s">
        <v>1127</v>
      </c>
      <c r="C1109">
        <v>37.367283950617306</v>
      </c>
      <c r="D1109">
        <v>802.05263104907999</v>
      </c>
      <c r="E1109">
        <v>7.2355025714475598</v>
      </c>
      <c r="F1109">
        <v>26.932175802940201</v>
      </c>
      <c r="G1109">
        <v>98</v>
      </c>
      <c r="H1109">
        <v>523.76416015625</v>
      </c>
      <c r="I1109">
        <v>7.1338578477529294E-2</v>
      </c>
      <c r="K1109" s="1" t="str">
        <f>TEXT(stand_validation_1cycle2[[#This Row],[stand_age]], ".0")</f>
        <v>37.4</v>
      </c>
      <c r="L1109" s="1" t="str">
        <f t="shared" si="17"/>
        <v>"37.4"</v>
      </c>
      <c r="M1109">
        <v>100</v>
      </c>
      <c r="N1109">
        <f>0.029*stand_validation_1cycle2[[#This Row],[stand_level_biomass]]</f>
        <v>23.259526300423321</v>
      </c>
      <c r="O1109">
        <f>0.213*stand_validation_1cycle2[[#This Row],[stand_level_biomass]]</f>
        <v>170.83721041345405</v>
      </c>
      <c r="P1109">
        <f>0.571*stand_validation_1cycle2[[#This Row],[stand_level_biomass]]</f>
        <v>457.97205232902462</v>
      </c>
      <c r="Q1109">
        <f>stand_validation_1cycle2[[#This Row],[stock]]</f>
        <v>98</v>
      </c>
      <c r="R1109">
        <v>0</v>
      </c>
      <c r="S1109">
        <f>stand_validation_1cycle2[[#This Row],[aws]]</f>
        <v>523.76416015625</v>
      </c>
      <c r="T1109">
        <f>stand_validation_1cycle2[[#This Row],[percent_tree_cover]]*100</f>
        <v>7.1338578477529291</v>
      </c>
    </row>
    <row r="1110" spans="1:20" x14ac:dyDescent="0.2">
      <c r="A1110">
        <v>1</v>
      </c>
      <c r="B1110" t="s">
        <v>1128</v>
      </c>
      <c r="C1110">
        <v>40.620833333333344</v>
      </c>
      <c r="D1110">
        <v>1022.60042751131</v>
      </c>
      <c r="E1110">
        <v>8.8862736370267292</v>
      </c>
      <c r="F1110">
        <v>29.2327937820335</v>
      </c>
      <c r="G1110">
        <v>100</v>
      </c>
      <c r="H1110">
        <v>523.76416015625</v>
      </c>
      <c r="I1110">
        <v>8.8527965835138805E-2</v>
      </c>
      <c r="K1110" s="1" t="str">
        <f>TEXT(stand_validation_1cycle2[[#This Row],[stand_age]], ".0")</f>
        <v>40.6</v>
      </c>
      <c r="L1110" s="1" t="str">
        <f t="shared" si="17"/>
        <v>"40.6"</v>
      </c>
      <c r="M1110">
        <v>100</v>
      </c>
      <c r="N1110">
        <f>0.029*stand_validation_1cycle2[[#This Row],[stand_level_biomass]]</f>
        <v>29.655412397827991</v>
      </c>
      <c r="O1110">
        <f>0.213*stand_validation_1cycle2[[#This Row],[stand_level_biomass]]</f>
        <v>217.81389105990903</v>
      </c>
      <c r="P1110">
        <f>0.571*stand_validation_1cycle2[[#This Row],[stand_level_biomass]]</f>
        <v>583.90484410895795</v>
      </c>
      <c r="Q1110">
        <f>stand_validation_1cycle2[[#This Row],[stock]]</f>
        <v>100</v>
      </c>
      <c r="R1110">
        <v>0</v>
      </c>
      <c r="S1110">
        <f>stand_validation_1cycle2[[#This Row],[aws]]</f>
        <v>523.76416015625</v>
      </c>
      <c r="T1110">
        <f>stand_validation_1cycle2[[#This Row],[percent_tree_cover]]*100</f>
        <v>8.8527965835138804</v>
      </c>
    </row>
    <row r="1111" spans="1:20" x14ac:dyDescent="0.2">
      <c r="A1111">
        <v>1</v>
      </c>
      <c r="B1111" t="s">
        <v>1129</v>
      </c>
      <c r="C1111">
        <v>35.593055555555559</v>
      </c>
      <c r="D1111">
        <v>709.49652442201398</v>
      </c>
      <c r="E1111">
        <v>6.5993465524570603</v>
      </c>
      <c r="F1111">
        <v>25.6176008573369</v>
      </c>
      <c r="G1111">
        <v>99</v>
      </c>
      <c r="H1111">
        <v>608</v>
      </c>
      <c r="I1111">
        <v>6.5281295098291905E-2</v>
      </c>
      <c r="K1111" s="1" t="str">
        <f>TEXT(stand_validation_1cycle2[[#This Row],[stand_age]], ".0")</f>
        <v>35.6</v>
      </c>
      <c r="L1111" s="1" t="str">
        <f t="shared" si="17"/>
        <v>"35.6"</v>
      </c>
      <c r="M1111">
        <v>100</v>
      </c>
      <c r="N1111">
        <f>0.029*stand_validation_1cycle2[[#This Row],[stand_level_biomass]]</f>
        <v>20.575399208238405</v>
      </c>
      <c r="O1111">
        <f>0.213*stand_validation_1cycle2[[#This Row],[stand_level_biomass]]</f>
        <v>151.12275970188898</v>
      </c>
      <c r="P1111">
        <f>0.571*stand_validation_1cycle2[[#This Row],[stand_level_biomass]]</f>
        <v>405.12251544496996</v>
      </c>
      <c r="Q1111">
        <f>stand_validation_1cycle2[[#This Row],[stock]]</f>
        <v>99</v>
      </c>
      <c r="R1111">
        <v>0</v>
      </c>
      <c r="S1111">
        <f>stand_validation_1cycle2[[#This Row],[aws]]</f>
        <v>608</v>
      </c>
      <c r="T1111">
        <f>stand_validation_1cycle2[[#This Row],[percent_tree_cover]]*100</f>
        <v>6.5281295098291903</v>
      </c>
    </row>
    <row r="1112" spans="1:20" x14ac:dyDescent="0.2">
      <c r="A1112">
        <v>1</v>
      </c>
      <c r="B1112" t="s">
        <v>1130</v>
      </c>
      <c r="C1112">
        <v>37.682940516273874</v>
      </c>
      <c r="D1112">
        <v>855.76045892332797</v>
      </c>
      <c r="E1112">
        <v>7.5967488128967098</v>
      </c>
      <c r="F1112">
        <v>27.116847706628398</v>
      </c>
      <c r="G1112">
        <v>99</v>
      </c>
      <c r="H1112">
        <v>595.43988037109295</v>
      </c>
      <c r="I1112">
        <v>7.5574332904643104E-2</v>
      </c>
      <c r="K1112" s="1" t="str">
        <f>TEXT(stand_validation_1cycle2[[#This Row],[stand_age]], ".0")</f>
        <v>37.7</v>
      </c>
      <c r="L1112" s="1" t="str">
        <f t="shared" si="17"/>
        <v>"37.7"</v>
      </c>
      <c r="M1112">
        <v>100</v>
      </c>
      <c r="N1112">
        <f>0.029*stand_validation_1cycle2[[#This Row],[stand_level_biomass]]</f>
        <v>24.817053308776511</v>
      </c>
      <c r="O1112">
        <f>0.213*stand_validation_1cycle2[[#This Row],[stand_level_biomass]]</f>
        <v>182.27697775066886</v>
      </c>
      <c r="P1112">
        <f>0.571*stand_validation_1cycle2[[#This Row],[stand_level_biomass]]</f>
        <v>488.63922204522021</v>
      </c>
      <c r="Q1112">
        <f>stand_validation_1cycle2[[#This Row],[stock]]</f>
        <v>99</v>
      </c>
      <c r="R1112">
        <v>0</v>
      </c>
      <c r="S1112">
        <f>stand_validation_1cycle2[[#This Row],[aws]]</f>
        <v>595.43988037109295</v>
      </c>
      <c r="T1112">
        <f>stand_validation_1cycle2[[#This Row],[percent_tree_cover]]*100</f>
        <v>7.55743329046431</v>
      </c>
    </row>
    <row r="1113" spans="1:20" x14ac:dyDescent="0.2">
      <c r="A1113">
        <v>1</v>
      </c>
      <c r="B1113" t="s">
        <v>1131</v>
      </c>
      <c r="C1113">
        <v>33.745833333333344</v>
      </c>
      <c r="D1113">
        <v>724.37448524097795</v>
      </c>
      <c r="E1113">
        <v>6.5224073775743197</v>
      </c>
      <c r="F1113">
        <v>24.287153801235</v>
      </c>
      <c r="G1113">
        <v>100</v>
      </c>
      <c r="H1113">
        <v>523.76416015625</v>
      </c>
      <c r="I1113">
        <v>6.5012777420097798E-2</v>
      </c>
      <c r="K1113" s="1" t="str">
        <f>TEXT(stand_validation_1cycle2[[#This Row],[stand_age]], ".0")</f>
        <v>33.7</v>
      </c>
      <c r="L1113" s="1" t="str">
        <f t="shared" si="17"/>
        <v>"33.7"</v>
      </c>
      <c r="M1113">
        <v>100</v>
      </c>
      <c r="N1113">
        <f>0.029*stand_validation_1cycle2[[#This Row],[stand_level_biomass]]</f>
        <v>21.00686007198836</v>
      </c>
      <c r="O1113">
        <f>0.213*stand_validation_1cycle2[[#This Row],[stand_level_biomass]]</f>
        <v>154.29176535632831</v>
      </c>
      <c r="P1113">
        <f>0.571*stand_validation_1cycle2[[#This Row],[stand_level_biomass]]</f>
        <v>413.61783107259839</v>
      </c>
      <c r="Q1113">
        <f>stand_validation_1cycle2[[#This Row],[stock]]</f>
        <v>100</v>
      </c>
      <c r="R1113">
        <v>0</v>
      </c>
      <c r="S1113">
        <f>stand_validation_1cycle2[[#This Row],[aws]]</f>
        <v>523.76416015625</v>
      </c>
      <c r="T1113">
        <f>stand_validation_1cycle2[[#This Row],[percent_tree_cover]]*100</f>
        <v>6.5012777420097798</v>
      </c>
    </row>
    <row r="1114" spans="1:20" x14ac:dyDescent="0.2">
      <c r="A1114">
        <v>1</v>
      </c>
      <c r="B1114" t="s">
        <v>1132</v>
      </c>
      <c r="C1114">
        <v>40.556116722783408</v>
      </c>
      <c r="D1114">
        <v>1056.48652034972</v>
      </c>
      <c r="E1114">
        <v>8.9716204992486404</v>
      </c>
      <c r="F1114">
        <v>29.187290640818102</v>
      </c>
      <c r="G1114">
        <v>99</v>
      </c>
      <c r="H1114">
        <v>523.76416015625</v>
      </c>
      <c r="I1114">
        <v>8.9201312272252503E-2</v>
      </c>
      <c r="K1114" s="1" t="str">
        <f>TEXT(stand_validation_1cycle2[[#This Row],[stand_age]], ".0")</f>
        <v>40.6</v>
      </c>
      <c r="L1114" s="1" t="str">
        <f t="shared" si="17"/>
        <v>"40.6"</v>
      </c>
      <c r="M1114">
        <v>100</v>
      </c>
      <c r="N1114">
        <f>0.029*stand_validation_1cycle2[[#This Row],[stand_level_biomass]]</f>
        <v>30.638109090141882</v>
      </c>
      <c r="O1114">
        <f>0.213*stand_validation_1cycle2[[#This Row],[stand_level_biomass]]</f>
        <v>225.03162883449033</v>
      </c>
      <c r="P1114">
        <f>0.571*stand_validation_1cycle2[[#This Row],[stand_level_biomass]]</f>
        <v>603.25380311969002</v>
      </c>
      <c r="Q1114">
        <f>stand_validation_1cycle2[[#This Row],[stock]]</f>
        <v>99</v>
      </c>
      <c r="R1114">
        <v>0</v>
      </c>
      <c r="S1114">
        <f>stand_validation_1cycle2[[#This Row],[aws]]</f>
        <v>523.76416015625</v>
      </c>
      <c r="T1114">
        <f>stand_validation_1cycle2[[#This Row],[percent_tree_cover]]*100</f>
        <v>8.9201312272252498</v>
      </c>
    </row>
    <row r="1115" spans="1:20" x14ac:dyDescent="0.2">
      <c r="A1115">
        <v>1</v>
      </c>
      <c r="B1115" t="s">
        <v>1133</v>
      </c>
      <c r="C1115">
        <v>35.245833333333351</v>
      </c>
      <c r="D1115">
        <v>673.92128411864405</v>
      </c>
      <c r="E1115">
        <v>6.3670257757241</v>
      </c>
      <c r="F1115">
        <v>25.3653961916343</v>
      </c>
      <c r="G1115">
        <v>100</v>
      </c>
      <c r="H1115">
        <v>523.76416015625</v>
      </c>
      <c r="I1115">
        <v>6.3470550023936298E-2</v>
      </c>
      <c r="K1115" s="1" t="str">
        <f>TEXT(stand_validation_1cycle2[[#This Row],[stand_age]], ".0")</f>
        <v>35.2</v>
      </c>
      <c r="L1115" s="1" t="str">
        <f t="shared" si="17"/>
        <v>"35.2"</v>
      </c>
      <c r="M1115">
        <v>100</v>
      </c>
      <c r="N1115">
        <f>0.029*stand_validation_1cycle2[[#This Row],[stand_level_biomass]]</f>
        <v>19.543717239440678</v>
      </c>
      <c r="O1115">
        <f>0.213*stand_validation_1cycle2[[#This Row],[stand_level_biomass]]</f>
        <v>143.54523351727119</v>
      </c>
      <c r="P1115">
        <f>0.571*stand_validation_1cycle2[[#This Row],[stand_level_biomass]]</f>
        <v>384.80905323174574</v>
      </c>
      <c r="Q1115">
        <f>stand_validation_1cycle2[[#This Row],[stock]]</f>
        <v>100</v>
      </c>
      <c r="R1115">
        <v>0</v>
      </c>
      <c r="S1115">
        <f>stand_validation_1cycle2[[#This Row],[aws]]</f>
        <v>523.76416015625</v>
      </c>
      <c r="T1115">
        <f>stand_validation_1cycle2[[#This Row],[percent_tree_cover]]*100</f>
        <v>6.3470550023936294</v>
      </c>
    </row>
    <row r="1116" spans="1:20" x14ac:dyDescent="0.2">
      <c r="A1116">
        <v>1</v>
      </c>
      <c r="B1116" t="s">
        <v>1134</v>
      </c>
      <c r="C1116">
        <v>39.541806958473657</v>
      </c>
      <c r="D1116">
        <v>966.81473043683695</v>
      </c>
      <c r="E1116">
        <v>8.3891205265869697</v>
      </c>
      <c r="F1116">
        <v>28.459626725620399</v>
      </c>
      <c r="G1116">
        <v>99</v>
      </c>
      <c r="H1116">
        <v>567.03802490234295</v>
      </c>
      <c r="I1116">
        <v>8.3510177591132398E-2</v>
      </c>
      <c r="K1116" s="1" t="str">
        <f>TEXT(stand_validation_1cycle2[[#This Row],[stand_age]], ".0")</f>
        <v>39.5</v>
      </c>
      <c r="L1116" s="1" t="str">
        <f t="shared" si="17"/>
        <v>"39.5"</v>
      </c>
      <c r="M1116">
        <v>100</v>
      </c>
      <c r="N1116">
        <f>0.029*stand_validation_1cycle2[[#This Row],[stand_level_biomass]]</f>
        <v>28.037627182668274</v>
      </c>
      <c r="O1116">
        <f>0.213*stand_validation_1cycle2[[#This Row],[stand_level_biomass]]</f>
        <v>205.93153758304626</v>
      </c>
      <c r="P1116">
        <f>0.571*stand_validation_1cycle2[[#This Row],[stand_level_biomass]]</f>
        <v>552.05121107943387</v>
      </c>
      <c r="Q1116">
        <f>stand_validation_1cycle2[[#This Row],[stock]]</f>
        <v>99</v>
      </c>
      <c r="R1116">
        <v>0</v>
      </c>
      <c r="S1116">
        <f>stand_validation_1cycle2[[#This Row],[aws]]</f>
        <v>567.03802490234295</v>
      </c>
      <c r="T1116">
        <f>stand_validation_1cycle2[[#This Row],[percent_tree_cover]]*100</f>
        <v>8.3510177591132404</v>
      </c>
    </row>
    <row r="1117" spans="1:20" x14ac:dyDescent="0.2">
      <c r="A1117">
        <v>1</v>
      </c>
      <c r="B1117" t="s">
        <v>1135</v>
      </c>
      <c r="C1117">
        <v>37.25277777777778</v>
      </c>
      <c r="D1117">
        <v>864.93496187171502</v>
      </c>
      <c r="E1117">
        <v>7.66287384046763</v>
      </c>
      <c r="F1117">
        <v>26.808090667679899</v>
      </c>
      <c r="G1117">
        <v>100</v>
      </c>
      <c r="H1117">
        <v>566.78308105468705</v>
      </c>
      <c r="I1117">
        <v>7.6343084620922E-2</v>
      </c>
      <c r="K1117" s="1" t="str">
        <f>TEXT(stand_validation_1cycle2[[#This Row],[stand_age]], ".0")</f>
        <v>37.3</v>
      </c>
      <c r="L1117" s="1" t="str">
        <f t="shared" si="17"/>
        <v>"37.3"</v>
      </c>
      <c r="M1117">
        <v>100</v>
      </c>
      <c r="N1117">
        <f>0.029*stand_validation_1cycle2[[#This Row],[stand_level_biomass]]</f>
        <v>25.083113894279737</v>
      </c>
      <c r="O1117">
        <f>0.213*stand_validation_1cycle2[[#This Row],[stand_level_biomass]]</f>
        <v>184.2311468786753</v>
      </c>
      <c r="P1117">
        <f>0.571*stand_validation_1cycle2[[#This Row],[stand_level_biomass]]</f>
        <v>493.87786322874922</v>
      </c>
      <c r="Q1117">
        <f>stand_validation_1cycle2[[#This Row],[stock]]</f>
        <v>100</v>
      </c>
      <c r="R1117">
        <v>0</v>
      </c>
      <c r="S1117">
        <f>stand_validation_1cycle2[[#This Row],[aws]]</f>
        <v>566.78308105468705</v>
      </c>
      <c r="T1117">
        <f>stand_validation_1cycle2[[#This Row],[percent_tree_cover]]*100</f>
        <v>7.6343084620921999</v>
      </c>
    </row>
    <row r="1118" spans="1:20" x14ac:dyDescent="0.2">
      <c r="A1118">
        <v>1</v>
      </c>
      <c r="B1118" t="s">
        <v>1136</v>
      </c>
      <c r="C1118">
        <v>36.918055555555569</v>
      </c>
      <c r="D1118">
        <v>825.02608365677304</v>
      </c>
      <c r="E1118">
        <v>7.3536115326574301</v>
      </c>
      <c r="F1118">
        <v>26.565534800950001</v>
      </c>
      <c r="G1118">
        <v>100</v>
      </c>
      <c r="H1118">
        <v>566.78308105468705</v>
      </c>
      <c r="I1118">
        <v>7.3265432870057601E-2</v>
      </c>
      <c r="K1118" s="1" t="str">
        <f>TEXT(stand_validation_1cycle2[[#This Row],[stand_age]], ".0")</f>
        <v>36.9</v>
      </c>
      <c r="L1118" s="1" t="str">
        <f t="shared" si="17"/>
        <v>"36.9"</v>
      </c>
      <c r="M1118">
        <v>100</v>
      </c>
      <c r="N1118">
        <f>0.029*stand_validation_1cycle2[[#This Row],[stand_level_biomass]]</f>
        <v>23.925756426046419</v>
      </c>
      <c r="O1118">
        <f>0.213*stand_validation_1cycle2[[#This Row],[stand_level_biomass]]</f>
        <v>175.73055581889264</v>
      </c>
      <c r="P1118">
        <f>0.571*stand_validation_1cycle2[[#This Row],[stand_level_biomass]]</f>
        <v>471.08989376801736</v>
      </c>
      <c r="Q1118">
        <f>stand_validation_1cycle2[[#This Row],[stock]]</f>
        <v>100</v>
      </c>
      <c r="R1118">
        <v>0</v>
      </c>
      <c r="S1118">
        <f>stand_validation_1cycle2[[#This Row],[aws]]</f>
        <v>566.78308105468705</v>
      </c>
      <c r="T1118">
        <f>stand_validation_1cycle2[[#This Row],[percent_tree_cover]]*100</f>
        <v>7.3265432870057605</v>
      </c>
    </row>
    <row r="1119" spans="1:20" x14ac:dyDescent="0.2">
      <c r="A1119">
        <v>1</v>
      </c>
      <c r="B1119" t="s">
        <v>1137</v>
      </c>
      <c r="C1119">
        <v>37.140277777777811</v>
      </c>
      <c r="D1119">
        <v>884.84777835447096</v>
      </c>
      <c r="E1119">
        <v>7.7841542394612997</v>
      </c>
      <c r="F1119">
        <v>26.7289927058928</v>
      </c>
      <c r="G1119">
        <v>100</v>
      </c>
      <c r="H1119">
        <v>566.78308105468705</v>
      </c>
      <c r="I1119">
        <v>7.7571492148982998E-2</v>
      </c>
      <c r="K1119" s="1" t="str">
        <f>TEXT(stand_validation_1cycle2[[#This Row],[stand_age]], ".0")</f>
        <v>37.1</v>
      </c>
      <c r="L1119" s="1" t="str">
        <f t="shared" si="17"/>
        <v>"37.1"</v>
      </c>
      <c r="M1119">
        <v>100</v>
      </c>
      <c r="N1119">
        <f>0.029*stand_validation_1cycle2[[#This Row],[stand_level_biomass]]</f>
        <v>25.660585572279658</v>
      </c>
      <c r="O1119">
        <f>0.213*stand_validation_1cycle2[[#This Row],[stand_level_biomass]]</f>
        <v>188.47257678950231</v>
      </c>
      <c r="P1119">
        <f>0.571*stand_validation_1cycle2[[#This Row],[stand_level_biomass]]</f>
        <v>505.24808144040287</v>
      </c>
      <c r="Q1119">
        <f>stand_validation_1cycle2[[#This Row],[stock]]</f>
        <v>100</v>
      </c>
      <c r="R1119">
        <v>0</v>
      </c>
      <c r="S1119">
        <f>stand_validation_1cycle2[[#This Row],[aws]]</f>
        <v>566.78308105468705</v>
      </c>
      <c r="T1119">
        <f>stand_validation_1cycle2[[#This Row],[percent_tree_cover]]*100</f>
        <v>7.7571492148983001</v>
      </c>
    </row>
    <row r="1120" spans="1:20" x14ac:dyDescent="0.2">
      <c r="A1120">
        <v>1</v>
      </c>
      <c r="B1120" t="s">
        <v>1138</v>
      </c>
      <c r="C1120">
        <v>37.006519274376437</v>
      </c>
      <c r="D1120">
        <v>825.59739860595596</v>
      </c>
      <c r="E1120">
        <v>7.32121228762096</v>
      </c>
      <c r="F1120">
        <v>26.632157163419802</v>
      </c>
      <c r="G1120">
        <v>98</v>
      </c>
      <c r="H1120">
        <v>517</v>
      </c>
      <c r="I1120">
        <v>7.2362804283836193E-2</v>
      </c>
      <c r="K1120" s="1" t="str">
        <f>TEXT(stand_validation_1cycle2[[#This Row],[stand_age]], ".0")</f>
        <v>37.0</v>
      </c>
      <c r="L1120" s="1" t="str">
        <f t="shared" si="17"/>
        <v>"37.0"</v>
      </c>
      <c r="M1120">
        <v>100</v>
      </c>
      <c r="N1120">
        <f>0.029*stand_validation_1cycle2[[#This Row],[stand_level_biomass]]</f>
        <v>23.942324559572725</v>
      </c>
      <c r="O1120">
        <f>0.213*stand_validation_1cycle2[[#This Row],[stand_level_biomass]]</f>
        <v>175.85224590306862</v>
      </c>
      <c r="P1120">
        <f>0.571*stand_validation_1cycle2[[#This Row],[stand_level_biomass]]</f>
        <v>471.41611460400082</v>
      </c>
      <c r="Q1120">
        <f>stand_validation_1cycle2[[#This Row],[stock]]</f>
        <v>98</v>
      </c>
      <c r="R1120">
        <v>0</v>
      </c>
      <c r="S1120">
        <f>stand_validation_1cycle2[[#This Row],[aws]]</f>
        <v>517</v>
      </c>
      <c r="T1120">
        <f>stand_validation_1cycle2[[#This Row],[percent_tree_cover]]*100</f>
        <v>7.2362804283836191</v>
      </c>
    </row>
    <row r="1121" spans="1:20" x14ac:dyDescent="0.2">
      <c r="A1121">
        <v>1</v>
      </c>
      <c r="B1121" t="s">
        <v>1139</v>
      </c>
      <c r="C1121">
        <v>33.81805555555556</v>
      </c>
      <c r="D1121">
        <v>600.446566845848</v>
      </c>
      <c r="E1121">
        <v>5.7935044748663804</v>
      </c>
      <c r="F1121">
        <v>24.3221409726536</v>
      </c>
      <c r="G1121">
        <v>99</v>
      </c>
      <c r="H1121">
        <v>566.78308105468705</v>
      </c>
      <c r="I1121">
        <v>5.7242561626280802E-2</v>
      </c>
      <c r="K1121" s="1" t="str">
        <f>TEXT(stand_validation_1cycle2[[#This Row],[stand_age]], ".0")</f>
        <v>33.8</v>
      </c>
      <c r="L1121" s="1" t="str">
        <f t="shared" si="17"/>
        <v>"33.8"</v>
      </c>
      <c r="M1121">
        <v>100</v>
      </c>
      <c r="N1121">
        <f>0.029*stand_validation_1cycle2[[#This Row],[stand_level_biomass]]</f>
        <v>17.412950438529592</v>
      </c>
      <c r="O1121">
        <f>0.213*stand_validation_1cycle2[[#This Row],[stand_level_biomass]]</f>
        <v>127.89511873816562</v>
      </c>
      <c r="P1121">
        <f>0.571*stand_validation_1cycle2[[#This Row],[stand_level_biomass]]</f>
        <v>342.85498966897916</v>
      </c>
      <c r="Q1121">
        <f>stand_validation_1cycle2[[#This Row],[stock]]</f>
        <v>99</v>
      </c>
      <c r="R1121">
        <v>0</v>
      </c>
      <c r="S1121">
        <f>stand_validation_1cycle2[[#This Row],[aws]]</f>
        <v>566.78308105468705</v>
      </c>
      <c r="T1121">
        <f>stand_validation_1cycle2[[#This Row],[percent_tree_cover]]*100</f>
        <v>5.7242561626280803</v>
      </c>
    </row>
    <row r="1122" spans="1:20" x14ac:dyDescent="0.2">
      <c r="A1122">
        <v>1</v>
      </c>
      <c r="B1122" t="s">
        <v>1140</v>
      </c>
      <c r="C1122">
        <v>38.870949074074069</v>
      </c>
      <c r="D1122">
        <v>843.16577934407906</v>
      </c>
      <c r="E1122">
        <v>3.6903307154015002</v>
      </c>
      <c r="F1122">
        <v>27.970151171379399</v>
      </c>
      <c r="G1122">
        <v>48</v>
      </c>
      <c r="H1122">
        <v>566.78308105468705</v>
      </c>
      <c r="I1122">
        <v>7.8014748419810306E-2</v>
      </c>
      <c r="K1122" s="1" t="str">
        <f>TEXT(stand_validation_1cycle2[[#This Row],[stand_age]], ".0")</f>
        <v>38.9</v>
      </c>
      <c r="L1122" s="1" t="str">
        <f t="shared" si="17"/>
        <v>"38.9"</v>
      </c>
      <c r="M1122">
        <v>100</v>
      </c>
      <c r="N1122">
        <f>0.029*stand_validation_1cycle2[[#This Row],[stand_level_biomass]]</f>
        <v>24.451807600978295</v>
      </c>
      <c r="O1122">
        <f>0.213*stand_validation_1cycle2[[#This Row],[stand_level_biomass]]</f>
        <v>179.59431100028883</v>
      </c>
      <c r="P1122">
        <f>0.571*stand_validation_1cycle2[[#This Row],[stand_level_biomass]]</f>
        <v>481.44766000546912</v>
      </c>
      <c r="Q1122">
        <f>stand_validation_1cycle2[[#This Row],[stock]]</f>
        <v>48</v>
      </c>
      <c r="R1122">
        <v>0</v>
      </c>
      <c r="S1122">
        <f>stand_validation_1cycle2[[#This Row],[aws]]</f>
        <v>566.78308105468705</v>
      </c>
      <c r="T1122">
        <f>stand_validation_1cycle2[[#This Row],[percent_tree_cover]]*100</f>
        <v>7.8014748419810305</v>
      </c>
    </row>
    <row r="1123" spans="1:20" x14ac:dyDescent="0.2">
      <c r="A1123">
        <v>1</v>
      </c>
      <c r="B1123" t="s">
        <v>1141</v>
      </c>
      <c r="C1123">
        <v>34.585648148148159</v>
      </c>
      <c r="D1123">
        <v>728.12181801004999</v>
      </c>
      <c r="E1123">
        <v>1.59080041801663</v>
      </c>
      <c r="F1123">
        <v>24.893280556874998</v>
      </c>
      <c r="G1123">
        <v>24</v>
      </c>
      <c r="H1123">
        <v>577.09271240234295</v>
      </c>
      <c r="I1123">
        <v>6.2983659568006903E-2</v>
      </c>
      <c r="K1123" s="1" t="str">
        <f>TEXT(stand_validation_1cycle2[[#This Row],[stand_age]], ".0")</f>
        <v>34.6</v>
      </c>
      <c r="L1123" s="1" t="str">
        <f t="shared" si="17"/>
        <v>"34.6"</v>
      </c>
      <c r="M1123">
        <v>100</v>
      </c>
      <c r="N1123">
        <f>0.029*stand_validation_1cycle2[[#This Row],[stand_level_biomass]]</f>
        <v>21.115532722291452</v>
      </c>
      <c r="O1123">
        <f>0.213*stand_validation_1cycle2[[#This Row],[stand_level_biomass]]</f>
        <v>155.08994723614063</v>
      </c>
      <c r="P1123">
        <f>0.571*stand_validation_1cycle2[[#This Row],[stand_level_biomass]]</f>
        <v>415.7575580837385</v>
      </c>
      <c r="Q1123">
        <f>stand_validation_1cycle2[[#This Row],[stock]]</f>
        <v>24</v>
      </c>
      <c r="R1123">
        <v>0</v>
      </c>
      <c r="S1123">
        <f>stand_validation_1cycle2[[#This Row],[aws]]</f>
        <v>577.09271240234295</v>
      </c>
      <c r="T1123">
        <f>stand_validation_1cycle2[[#This Row],[percent_tree_cover]]*100</f>
        <v>6.2983659568006907</v>
      </c>
    </row>
    <row r="1124" spans="1:20" x14ac:dyDescent="0.2">
      <c r="A1124">
        <v>1</v>
      </c>
      <c r="B1124" t="s">
        <v>1142</v>
      </c>
      <c r="C1124">
        <v>36.854166666666664</v>
      </c>
      <c r="D1124">
        <v>896.85985076570398</v>
      </c>
      <c r="E1124">
        <v>2.1741305565370102</v>
      </c>
      <c r="F1124">
        <v>26.519033062193799</v>
      </c>
      <c r="G1124">
        <v>28</v>
      </c>
      <c r="H1124">
        <v>574.61859130859295</v>
      </c>
      <c r="I1124">
        <v>8.5997510141877606E-2</v>
      </c>
      <c r="K1124" s="1" t="str">
        <f>TEXT(stand_validation_1cycle2[[#This Row],[stand_age]], ".0")</f>
        <v>36.9</v>
      </c>
      <c r="L1124" s="1" t="str">
        <f t="shared" si="17"/>
        <v>"36.9"</v>
      </c>
      <c r="M1124">
        <v>100</v>
      </c>
      <c r="N1124">
        <f>0.029*stand_validation_1cycle2[[#This Row],[stand_level_biomass]]</f>
        <v>26.008935672205418</v>
      </c>
      <c r="O1124">
        <f>0.213*stand_validation_1cycle2[[#This Row],[stand_level_biomass]]</f>
        <v>191.03114821309495</v>
      </c>
      <c r="P1124">
        <f>0.571*stand_validation_1cycle2[[#This Row],[stand_level_biomass]]</f>
        <v>512.10697478721693</v>
      </c>
      <c r="Q1124">
        <f>stand_validation_1cycle2[[#This Row],[stock]]</f>
        <v>28</v>
      </c>
      <c r="R1124">
        <v>0</v>
      </c>
      <c r="S1124">
        <f>stand_validation_1cycle2[[#This Row],[aws]]</f>
        <v>574.61859130859295</v>
      </c>
      <c r="T1124">
        <f>stand_validation_1cycle2[[#This Row],[percent_tree_cover]]*100</f>
        <v>8.5997510141877598</v>
      </c>
    </row>
    <row r="1125" spans="1:20" x14ac:dyDescent="0.2">
      <c r="A1125">
        <v>1</v>
      </c>
      <c r="B1125" t="s">
        <v>1143</v>
      </c>
      <c r="C1125">
        <v>32.799382716049386</v>
      </c>
      <c r="D1125">
        <v>618.76010978812599</v>
      </c>
      <c r="E1125">
        <v>0.52170387162940801</v>
      </c>
      <c r="F1125">
        <v>23.595241905365</v>
      </c>
      <c r="G1125">
        <v>9</v>
      </c>
      <c r="H1125">
        <v>574.61859130859295</v>
      </c>
      <c r="I1125">
        <v>6.2261360299733302E-2</v>
      </c>
      <c r="K1125" s="1" t="str">
        <f>TEXT(stand_validation_1cycle2[[#This Row],[stand_age]], ".0")</f>
        <v>32.8</v>
      </c>
      <c r="L1125" s="1" t="str">
        <f t="shared" si="17"/>
        <v>"32.8"</v>
      </c>
      <c r="M1125">
        <v>100</v>
      </c>
      <c r="N1125">
        <f>0.029*stand_validation_1cycle2[[#This Row],[stand_level_biomass]]</f>
        <v>17.944043183855655</v>
      </c>
      <c r="O1125">
        <f>0.213*stand_validation_1cycle2[[#This Row],[stand_level_biomass]]</f>
        <v>131.79590338487083</v>
      </c>
      <c r="P1125">
        <f>0.571*stand_validation_1cycle2[[#This Row],[stand_level_biomass]]</f>
        <v>353.3120226890199</v>
      </c>
      <c r="Q1125">
        <f>stand_validation_1cycle2[[#This Row],[stock]]</f>
        <v>9</v>
      </c>
      <c r="R1125">
        <v>0</v>
      </c>
      <c r="S1125">
        <f>stand_validation_1cycle2[[#This Row],[aws]]</f>
        <v>574.61859130859295</v>
      </c>
      <c r="T1125">
        <f>stand_validation_1cycle2[[#This Row],[percent_tree_cover]]*100</f>
        <v>6.2261360299733299</v>
      </c>
    </row>
    <row r="1126" spans="1:20" x14ac:dyDescent="0.2">
      <c r="A1126">
        <v>1</v>
      </c>
      <c r="B1126" t="s">
        <v>1144</v>
      </c>
      <c r="C1126">
        <v>37.076617826617849</v>
      </c>
      <c r="D1126">
        <v>808.46246647762905</v>
      </c>
      <c r="E1126">
        <v>6.6485855195149401</v>
      </c>
      <c r="F1126">
        <v>26.682072655178899</v>
      </c>
      <c r="G1126">
        <v>91</v>
      </c>
      <c r="H1126">
        <v>572.87921142578102</v>
      </c>
      <c r="I1126">
        <v>7.2735399125355593E-2</v>
      </c>
      <c r="K1126" s="1" t="str">
        <f>TEXT(stand_validation_1cycle2[[#This Row],[stand_age]], ".0")</f>
        <v>37.1</v>
      </c>
      <c r="L1126" s="1" t="str">
        <f t="shared" si="17"/>
        <v>"37.1"</v>
      </c>
      <c r="M1126">
        <v>100</v>
      </c>
      <c r="N1126">
        <f>0.029*stand_validation_1cycle2[[#This Row],[stand_level_biomass]]</f>
        <v>23.445411527851245</v>
      </c>
      <c r="O1126">
        <f>0.213*stand_validation_1cycle2[[#This Row],[stand_level_biomass]]</f>
        <v>172.20250535973497</v>
      </c>
      <c r="P1126">
        <f>0.571*stand_validation_1cycle2[[#This Row],[stand_level_biomass]]</f>
        <v>461.63206835872614</v>
      </c>
      <c r="Q1126">
        <f>stand_validation_1cycle2[[#This Row],[stock]]</f>
        <v>91</v>
      </c>
      <c r="R1126">
        <v>0</v>
      </c>
      <c r="S1126">
        <f>stand_validation_1cycle2[[#This Row],[aws]]</f>
        <v>572.87921142578102</v>
      </c>
      <c r="T1126">
        <f>stand_validation_1cycle2[[#This Row],[percent_tree_cover]]*100</f>
        <v>7.2735399125355595</v>
      </c>
    </row>
    <row r="1127" spans="1:20" x14ac:dyDescent="0.2">
      <c r="A1127">
        <v>1</v>
      </c>
      <c r="B1127" t="s">
        <v>1145</v>
      </c>
      <c r="C1127">
        <v>37.456944444444481</v>
      </c>
      <c r="D1127">
        <v>919.96987763483401</v>
      </c>
      <c r="E1127">
        <v>7.97596889131521</v>
      </c>
      <c r="F1127">
        <v>26.958313811758501</v>
      </c>
      <c r="G1127">
        <v>100</v>
      </c>
      <c r="H1127">
        <v>566.6083984375</v>
      </c>
      <c r="I1127">
        <v>7.9483410289520898E-2</v>
      </c>
      <c r="K1127" s="1" t="str">
        <f>TEXT(stand_validation_1cycle2[[#This Row],[stand_age]], ".0")</f>
        <v>37.5</v>
      </c>
      <c r="L1127" s="1" t="str">
        <f t="shared" si="17"/>
        <v>"37.5"</v>
      </c>
      <c r="M1127">
        <v>100</v>
      </c>
      <c r="N1127">
        <f>0.029*stand_validation_1cycle2[[#This Row],[stand_level_biomass]]</f>
        <v>26.679126451410188</v>
      </c>
      <c r="O1127">
        <f>0.213*stand_validation_1cycle2[[#This Row],[stand_level_biomass]]</f>
        <v>195.95358393621964</v>
      </c>
      <c r="P1127">
        <f>0.571*stand_validation_1cycle2[[#This Row],[stand_level_biomass]]</f>
        <v>525.30280012949015</v>
      </c>
      <c r="Q1127">
        <f>stand_validation_1cycle2[[#This Row],[stock]]</f>
        <v>100</v>
      </c>
      <c r="R1127">
        <v>0</v>
      </c>
      <c r="S1127">
        <f>stand_validation_1cycle2[[#This Row],[aws]]</f>
        <v>566.6083984375</v>
      </c>
      <c r="T1127">
        <f>stand_validation_1cycle2[[#This Row],[percent_tree_cover]]*100</f>
        <v>7.9483410289520897</v>
      </c>
    </row>
    <row r="1128" spans="1:20" x14ac:dyDescent="0.2">
      <c r="A1128">
        <v>1</v>
      </c>
      <c r="B1128" t="s">
        <v>1146</v>
      </c>
      <c r="C1128">
        <v>37.941666666666691</v>
      </c>
      <c r="D1128">
        <v>911.10938174036903</v>
      </c>
      <c r="E1128">
        <v>7.9717426637979703</v>
      </c>
      <c r="F1128">
        <v>27.303494268629901</v>
      </c>
      <c r="G1128">
        <v>100</v>
      </c>
      <c r="H1128">
        <v>566.43859863281205</v>
      </c>
      <c r="I1128">
        <v>7.94214109106465E-2</v>
      </c>
      <c r="K1128" s="1" t="str">
        <f>TEXT(stand_validation_1cycle2[[#This Row],[stand_age]], ".0")</f>
        <v>37.9</v>
      </c>
      <c r="L1128" s="1" t="str">
        <f t="shared" si="17"/>
        <v>"37.9"</v>
      </c>
      <c r="M1128">
        <v>100</v>
      </c>
      <c r="N1128">
        <f>0.029*stand_validation_1cycle2[[#This Row],[stand_level_biomass]]</f>
        <v>26.422172070470705</v>
      </c>
      <c r="O1128">
        <f>0.213*stand_validation_1cycle2[[#This Row],[stand_level_biomass]]</f>
        <v>194.06629831069858</v>
      </c>
      <c r="P1128">
        <f>0.571*stand_validation_1cycle2[[#This Row],[stand_level_biomass]]</f>
        <v>520.24345697375065</v>
      </c>
      <c r="Q1128">
        <f>stand_validation_1cycle2[[#This Row],[stock]]</f>
        <v>100</v>
      </c>
      <c r="R1128">
        <v>0</v>
      </c>
      <c r="S1128">
        <f>stand_validation_1cycle2[[#This Row],[aws]]</f>
        <v>566.43859863281205</v>
      </c>
      <c r="T1128">
        <f>stand_validation_1cycle2[[#This Row],[percent_tree_cover]]*100</f>
        <v>7.9421410910646504</v>
      </c>
    </row>
    <row r="1129" spans="1:20" x14ac:dyDescent="0.2">
      <c r="A1129">
        <v>1</v>
      </c>
      <c r="B1129" t="s">
        <v>1147</v>
      </c>
      <c r="C1129">
        <v>40.3402777777778</v>
      </c>
      <c r="D1129">
        <v>1026.07992751949</v>
      </c>
      <c r="E1129">
        <v>8.8529758964913299</v>
      </c>
      <c r="F1129">
        <v>29.032418897445702</v>
      </c>
      <c r="G1129">
        <v>100</v>
      </c>
      <c r="H1129">
        <v>617</v>
      </c>
      <c r="I1129">
        <v>8.8209736162319197E-2</v>
      </c>
      <c r="K1129" s="1" t="str">
        <f>TEXT(stand_validation_1cycle2[[#This Row],[stand_age]], ".0")</f>
        <v>40.3</v>
      </c>
      <c r="L1129" s="1" t="str">
        <f t="shared" si="17"/>
        <v>"40.3"</v>
      </c>
      <c r="M1129">
        <v>100</v>
      </c>
      <c r="N1129">
        <f>0.029*stand_validation_1cycle2[[#This Row],[stand_level_biomass]]</f>
        <v>29.756317898065209</v>
      </c>
      <c r="O1129">
        <f>0.213*stand_validation_1cycle2[[#This Row],[stand_level_biomass]]</f>
        <v>218.55502456165135</v>
      </c>
      <c r="P1129">
        <f>0.571*stand_validation_1cycle2[[#This Row],[stand_level_biomass]]</f>
        <v>585.89163861362874</v>
      </c>
      <c r="Q1129">
        <f>stand_validation_1cycle2[[#This Row],[stock]]</f>
        <v>100</v>
      </c>
      <c r="R1129">
        <v>0</v>
      </c>
      <c r="S1129">
        <f>stand_validation_1cycle2[[#This Row],[aws]]</f>
        <v>617</v>
      </c>
      <c r="T1129">
        <f>stand_validation_1cycle2[[#This Row],[percent_tree_cover]]*100</f>
        <v>8.8209736162319192</v>
      </c>
    </row>
    <row r="1130" spans="1:20" x14ac:dyDescent="0.2">
      <c r="A1130">
        <v>1</v>
      </c>
      <c r="B1130" t="s">
        <v>1148</v>
      </c>
      <c r="C1130">
        <v>37.463888888888917</v>
      </c>
      <c r="D1130">
        <v>761.71977618266703</v>
      </c>
      <c r="E1130">
        <v>7.0694646873163602</v>
      </c>
      <c r="F1130">
        <v>26.959459278108501</v>
      </c>
      <c r="G1130">
        <v>100</v>
      </c>
      <c r="H1130">
        <v>609.05859375</v>
      </c>
      <c r="I1130">
        <v>7.0443680899570996E-2</v>
      </c>
      <c r="K1130" s="1" t="str">
        <f>TEXT(stand_validation_1cycle2[[#This Row],[stand_age]], ".0")</f>
        <v>37.5</v>
      </c>
      <c r="L1130" s="1" t="str">
        <f t="shared" si="17"/>
        <v>"37.5"</v>
      </c>
      <c r="M1130">
        <v>100</v>
      </c>
      <c r="N1130">
        <f>0.029*stand_validation_1cycle2[[#This Row],[stand_level_biomass]]</f>
        <v>22.089873509297345</v>
      </c>
      <c r="O1130">
        <f>0.213*stand_validation_1cycle2[[#This Row],[stand_level_biomass]]</f>
        <v>162.24631232690808</v>
      </c>
      <c r="P1130">
        <f>0.571*stand_validation_1cycle2[[#This Row],[stand_level_biomass]]</f>
        <v>434.94199220030282</v>
      </c>
      <c r="Q1130">
        <f>stand_validation_1cycle2[[#This Row],[stock]]</f>
        <v>100</v>
      </c>
      <c r="R1130">
        <v>0</v>
      </c>
      <c r="S1130">
        <f>stand_validation_1cycle2[[#This Row],[aws]]</f>
        <v>609.05859375</v>
      </c>
      <c r="T1130">
        <f>stand_validation_1cycle2[[#This Row],[percent_tree_cover]]*100</f>
        <v>7.0443680899571</v>
      </c>
    </row>
    <row r="1131" spans="1:20" x14ac:dyDescent="0.2">
      <c r="A1131">
        <v>1</v>
      </c>
      <c r="B1131" t="s">
        <v>1149</v>
      </c>
      <c r="C1131">
        <v>38.859722222222238</v>
      </c>
      <c r="D1131">
        <v>960.97271345057004</v>
      </c>
      <c r="E1131">
        <v>8.3571461819568906</v>
      </c>
      <c r="F1131">
        <v>27.9681032214271</v>
      </c>
      <c r="G1131">
        <v>100</v>
      </c>
      <c r="H1131">
        <v>566.43859863281205</v>
      </c>
      <c r="I1131">
        <v>8.3268268791176298E-2</v>
      </c>
      <c r="K1131" s="1" t="str">
        <f>TEXT(stand_validation_1cycle2[[#This Row],[stand_age]], ".0")</f>
        <v>38.9</v>
      </c>
      <c r="L1131" s="1" t="str">
        <f t="shared" si="17"/>
        <v>"38.9"</v>
      </c>
      <c r="M1131">
        <v>100</v>
      </c>
      <c r="N1131">
        <f>0.029*stand_validation_1cycle2[[#This Row],[stand_level_biomass]]</f>
        <v>27.868208690066531</v>
      </c>
      <c r="O1131">
        <f>0.213*stand_validation_1cycle2[[#This Row],[stand_level_biomass]]</f>
        <v>204.6871879649714</v>
      </c>
      <c r="P1131">
        <f>0.571*stand_validation_1cycle2[[#This Row],[stand_level_biomass]]</f>
        <v>548.71541938027542</v>
      </c>
      <c r="Q1131">
        <f>stand_validation_1cycle2[[#This Row],[stock]]</f>
        <v>100</v>
      </c>
      <c r="R1131">
        <v>0</v>
      </c>
      <c r="S1131">
        <f>stand_validation_1cycle2[[#This Row],[aws]]</f>
        <v>566.43859863281205</v>
      </c>
      <c r="T1131">
        <f>stand_validation_1cycle2[[#This Row],[percent_tree_cover]]*100</f>
        <v>8.326826879117629</v>
      </c>
    </row>
    <row r="1132" spans="1:20" x14ac:dyDescent="0.2">
      <c r="A1132">
        <v>1</v>
      </c>
      <c r="B1132" t="s">
        <v>1150</v>
      </c>
      <c r="C1132">
        <v>36.678451178451198</v>
      </c>
      <c r="D1132">
        <v>827.28975261257801</v>
      </c>
      <c r="E1132">
        <v>7.3311098752761001</v>
      </c>
      <c r="F1132">
        <v>26.399594903926399</v>
      </c>
      <c r="G1132">
        <v>99</v>
      </c>
      <c r="H1132">
        <v>566.43859863281205</v>
      </c>
      <c r="I1132">
        <v>7.2821401586147E-2</v>
      </c>
      <c r="K1132" s="1" t="str">
        <f>TEXT(stand_validation_1cycle2[[#This Row],[stand_age]], ".0")</f>
        <v>36.7</v>
      </c>
      <c r="L1132" s="1" t="str">
        <f t="shared" si="17"/>
        <v>"36.7"</v>
      </c>
      <c r="M1132">
        <v>100</v>
      </c>
      <c r="N1132">
        <f>0.029*stand_validation_1cycle2[[#This Row],[stand_level_biomass]]</f>
        <v>23.991402825764762</v>
      </c>
      <c r="O1132">
        <f>0.213*stand_validation_1cycle2[[#This Row],[stand_level_biomass]]</f>
        <v>176.21271730647911</v>
      </c>
      <c r="P1132">
        <f>0.571*stand_validation_1cycle2[[#This Row],[stand_level_biomass]]</f>
        <v>472.38244874178201</v>
      </c>
      <c r="Q1132">
        <f>stand_validation_1cycle2[[#This Row],[stock]]</f>
        <v>99</v>
      </c>
      <c r="R1132">
        <v>0</v>
      </c>
      <c r="S1132">
        <f>stand_validation_1cycle2[[#This Row],[aws]]</f>
        <v>566.43859863281205</v>
      </c>
      <c r="T1132">
        <f>stand_validation_1cycle2[[#This Row],[percent_tree_cover]]*100</f>
        <v>7.2821401586147001</v>
      </c>
    </row>
    <row r="1133" spans="1:20" x14ac:dyDescent="0.2">
      <c r="A1133">
        <v>1</v>
      </c>
      <c r="B1133" t="s">
        <v>1151</v>
      </c>
      <c r="C1133">
        <v>41.329081632653086</v>
      </c>
      <c r="D1133">
        <v>1140.91701031461</v>
      </c>
      <c r="E1133">
        <v>9.48630762368626</v>
      </c>
      <c r="F1133">
        <v>29.744243753365801</v>
      </c>
      <c r="G1133">
        <v>98</v>
      </c>
      <c r="H1133">
        <v>566.43859863281205</v>
      </c>
      <c r="I1133">
        <v>9.4090238108166399E-2</v>
      </c>
      <c r="K1133" s="1" t="str">
        <f>TEXT(stand_validation_1cycle2[[#This Row],[stand_age]], ".0")</f>
        <v>41.3</v>
      </c>
      <c r="L1133" s="1" t="str">
        <f t="shared" si="17"/>
        <v>"41.3"</v>
      </c>
      <c r="M1133">
        <v>100</v>
      </c>
      <c r="N1133">
        <f>0.029*stand_validation_1cycle2[[#This Row],[stand_level_biomass]]</f>
        <v>33.086593299123692</v>
      </c>
      <c r="O1133">
        <f>0.213*stand_validation_1cycle2[[#This Row],[stand_level_biomass]]</f>
        <v>243.01532319701192</v>
      </c>
      <c r="P1133">
        <f>0.571*stand_validation_1cycle2[[#This Row],[stand_level_biomass]]</f>
        <v>651.46361288964226</v>
      </c>
      <c r="Q1133">
        <f>stand_validation_1cycle2[[#This Row],[stock]]</f>
        <v>98</v>
      </c>
      <c r="R1133">
        <v>0</v>
      </c>
      <c r="S1133">
        <f>stand_validation_1cycle2[[#This Row],[aws]]</f>
        <v>566.43859863281205</v>
      </c>
      <c r="T1133">
        <f>stand_validation_1cycle2[[#This Row],[percent_tree_cover]]*100</f>
        <v>9.40902381081664</v>
      </c>
    </row>
    <row r="1134" spans="1:20" x14ac:dyDescent="0.2">
      <c r="A1134">
        <v>1</v>
      </c>
      <c r="B1134" t="s">
        <v>1152</v>
      </c>
      <c r="C1134">
        <v>36.858333333333341</v>
      </c>
      <c r="D1134">
        <v>823.28458319553999</v>
      </c>
      <c r="E1134">
        <v>7.3853769613760498</v>
      </c>
      <c r="F1134">
        <v>26.5215795446485</v>
      </c>
      <c r="G1134">
        <v>100</v>
      </c>
      <c r="H1134">
        <v>570.34112548828102</v>
      </c>
      <c r="I1134">
        <v>7.3578176953508503E-2</v>
      </c>
      <c r="K1134" s="1" t="str">
        <f>TEXT(stand_validation_1cycle2[[#This Row],[stand_age]], ".0")</f>
        <v>36.9</v>
      </c>
      <c r="L1134" s="1" t="str">
        <f t="shared" si="17"/>
        <v>"36.9"</v>
      </c>
      <c r="M1134">
        <v>100</v>
      </c>
      <c r="N1134">
        <f>0.029*stand_validation_1cycle2[[#This Row],[stand_level_biomass]]</f>
        <v>23.875252912670661</v>
      </c>
      <c r="O1134">
        <f>0.213*stand_validation_1cycle2[[#This Row],[stand_level_biomass]]</f>
        <v>175.35961622065003</v>
      </c>
      <c r="P1134">
        <f>0.571*stand_validation_1cycle2[[#This Row],[stand_level_biomass]]</f>
        <v>470.09549700465328</v>
      </c>
      <c r="Q1134">
        <f>stand_validation_1cycle2[[#This Row],[stock]]</f>
        <v>100</v>
      </c>
      <c r="R1134">
        <v>0</v>
      </c>
      <c r="S1134">
        <f>stand_validation_1cycle2[[#This Row],[aws]]</f>
        <v>570.34112548828102</v>
      </c>
      <c r="T1134">
        <f>stand_validation_1cycle2[[#This Row],[percent_tree_cover]]*100</f>
        <v>7.3578176953508505</v>
      </c>
    </row>
    <row r="1135" spans="1:20" x14ac:dyDescent="0.2">
      <c r="A1135">
        <v>1</v>
      </c>
      <c r="B1135" t="s">
        <v>1153</v>
      </c>
      <c r="C1135">
        <v>35.848611111111126</v>
      </c>
      <c r="D1135">
        <v>761.94525463113098</v>
      </c>
      <c r="E1135">
        <v>6.9584431591329903</v>
      </c>
      <c r="F1135">
        <v>25.796808287587101</v>
      </c>
      <c r="G1135">
        <v>100</v>
      </c>
      <c r="H1135">
        <v>572.02679443359295</v>
      </c>
      <c r="I1135">
        <v>6.9335944506038499E-2</v>
      </c>
      <c r="K1135" s="1" t="str">
        <f>TEXT(stand_validation_1cycle2[[#This Row],[stand_age]], ".0")</f>
        <v>35.8</v>
      </c>
      <c r="L1135" s="1" t="str">
        <f t="shared" si="17"/>
        <v>"35.8"</v>
      </c>
      <c r="M1135">
        <v>100</v>
      </c>
      <c r="N1135">
        <f>0.029*stand_validation_1cycle2[[#This Row],[stand_level_biomass]]</f>
        <v>22.096412384302798</v>
      </c>
      <c r="O1135">
        <f>0.213*stand_validation_1cycle2[[#This Row],[stand_level_biomass]]</f>
        <v>162.29433923643089</v>
      </c>
      <c r="P1135">
        <f>0.571*stand_validation_1cycle2[[#This Row],[stand_level_biomass]]</f>
        <v>435.07074039437578</v>
      </c>
      <c r="Q1135">
        <f>stand_validation_1cycle2[[#This Row],[stock]]</f>
        <v>100</v>
      </c>
      <c r="R1135">
        <v>0</v>
      </c>
      <c r="S1135">
        <f>stand_validation_1cycle2[[#This Row],[aws]]</f>
        <v>572.02679443359295</v>
      </c>
      <c r="T1135">
        <f>stand_validation_1cycle2[[#This Row],[percent_tree_cover]]*100</f>
        <v>6.9335944506038496</v>
      </c>
    </row>
    <row r="1136" spans="1:20" x14ac:dyDescent="0.2">
      <c r="A1136">
        <v>1</v>
      </c>
      <c r="B1136" t="s">
        <v>1154</v>
      </c>
      <c r="C1136">
        <v>37.036195286195316</v>
      </c>
      <c r="D1136">
        <v>964.12762212804603</v>
      </c>
      <c r="E1136">
        <v>8.1702708991525892</v>
      </c>
      <c r="F1136">
        <v>26.6544423880562</v>
      </c>
      <c r="G1136">
        <v>99</v>
      </c>
      <c r="H1136">
        <v>570.62091064453102</v>
      </c>
      <c r="I1136">
        <v>8.12071951968657E-2</v>
      </c>
      <c r="K1136" s="1" t="str">
        <f>TEXT(stand_validation_1cycle2[[#This Row],[stand_age]], ".0")</f>
        <v>37.0</v>
      </c>
      <c r="L1136" s="1" t="str">
        <f t="shared" si="17"/>
        <v>"37.0"</v>
      </c>
      <c r="M1136">
        <v>100</v>
      </c>
      <c r="N1136">
        <f>0.029*stand_validation_1cycle2[[#This Row],[stand_level_biomass]]</f>
        <v>27.959701041713338</v>
      </c>
      <c r="O1136">
        <f>0.213*stand_validation_1cycle2[[#This Row],[stand_level_biomass]]</f>
        <v>205.35918351327379</v>
      </c>
      <c r="P1136">
        <f>0.571*stand_validation_1cycle2[[#This Row],[stand_level_biomass]]</f>
        <v>550.51687223511419</v>
      </c>
      <c r="Q1136">
        <f>stand_validation_1cycle2[[#This Row],[stock]]</f>
        <v>99</v>
      </c>
      <c r="R1136">
        <v>0</v>
      </c>
      <c r="S1136">
        <f>stand_validation_1cycle2[[#This Row],[aws]]</f>
        <v>570.62091064453102</v>
      </c>
      <c r="T1136">
        <f>stand_validation_1cycle2[[#This Row],[percent_tree_cover]]*100</f>
        <v>8.1207195196865705</v>
      </c>
    </row>
    <row r="1137" spans="1:20" x14ac:dyDescent="0.2">
      <c r="A1137">
        <v>1</v>
      </c>
      <c r="B1137" t="s">
        <v>1155</v>
      </c>
      <c r="C1137">
        <v>40.550000000000011</v>
      </c>
      <c r="D1137">
        <v>1135.7544481039999</v>
      </c>
      <c r="E1137">
        <v>9.5266692353032507</v>
      </c>
      <c r="F1137">
        <v>29.182400687777101</v>
      </c>
      <c r="G1137">
        <v>100</v>
      </c>
      <c r="H1137">
        <v>574.40557861328102</v>
      </c>
      <c r="I1137">
        <v>9.4902216259890093E-2</v>
      </c>
      <c r="K1137" s="1" t="str">
        <f>TEXT(stand_validation_1cycle2[[#This Row],[stand_age]], ".0")</f>
        <v>40.6</v>
      </c>
      <c r="L1137" s="1" t="str">
        <f t="shared" si="17"/>
        <v>"40.6"</v>
      </c>
      <c r="M1137">
        <v>100</v>
      </c>
      <c r="N1137">
        <f>0.029*stand_validation_1cycle2[[#This Row],[stand_level_biomass]]</f>
        <v>32.936878995016002</v>
      </c>
      <c r="O1137">
        <f>0.213*stand_validation_1cycle2[[#This Row],[stand_level_biomass]]</f>
        <v>241.915697446152</v>
      </c>
      <c r="P1137">
        <f>0.571*stand_validation_1cycle2[[#This Row],[stand_level_biomass]]</f>
        <v>648.51578986738389</v>
      </c>
      <c r="Q1137">
        <f>stand_validation_1cycle2[[#This Row],[stock]]</f>
        <v>100</v>
      </c>
      <c r="R1137">
        <v>0</v>
      </c>
      <c r="S1137">
        <f>stand_validation_1cycle2[[#This Row],[aws]]</f>
        <v>574.40557861328102</v>
      </c>
      <c r="T1137">
        <f>stand_validation_1cycle2[[#This Row],[percent_tree_cover]]*100</f>
        <v>9.49022162598901</v>
      </c>
    </row>
    <row r="1138" spans="1:20" x14ac:dyDescent="0.2">
      <c r="A1138">
        <v>1</v>
      </c>
      <c r="B1138" t="s">
        <v>1156</v>
      </c>
      <c r="C1138">
        <v>39.31805555555556</v>
      </c>
      <c r="D1138">
        <v>1047.46860540547</v>
      </c>
      <c r="E1138">
        <v>8.9266273946620895</v>
      </c>
      <c r="F1138">
        <v>28.302009469389901</v>
      </c>
      <c r="G1138">
        <v>100</v>
      </c>
      <c r="H1138">
        <v>567.83044433593705</v>
      </c>
      <c r="I1138">
        <v>8.8959931061404596E-2</v>
      </c>
      <c r="K1138" s="1" t="str">
        <f>TEXT(stand_validation_1cycle2[[#This Row],[stand_age]], ".0")</f>
        <v>39.3</v>
      </c>
      <c r="L1138" s="1" t="str">
        <f t="shared" si="17"/>
        <v>"39.3"</v>
      </c>
      <c r="M1138">
        <v>100</v>
      </c>
      <c r="N1138">
        <f>0.029*stand_validation_1cycle2[[#This Row],[stand_level_biomass]]</f>
        <v>30.376589556758631</v>
      </c>
      <c r="O1138">
        <f>0.213*stand_validation_1cycle2[[#This Row],[stand_level_biomass]]</f>
        <v>223.11081295136512</v>
      </c>
      <c r="P1138">
        <f>0.571*stand_validation_1cycle2[[#This Row],[stand_level_biomass]]</f>
        <v>598.10457368652339</v>
      </c>
      <c r="Q1138">
        <f>stand_validation_1cycle2[[#This Row],[stock]]</f>
        <v>100</v>
      </c>
      <c r="R1138">
        <v>0</v>
      </c>
      <c r="S1138">
        <f>stand_validation_1cycle2[[#This Row],[aws]]</f>
        <v>567.83044433593705</v>
      </c>
      <c r="T1138">
        <f>stand_validation_1cycle2[[#This Row],[percent_tree_cover]]*100</f>
        <v>8.8959931061404589</v>
      </c>
    </row>
    <row r="1139" spans="1:20" x14ac:dyDescent="0.2">
      <c r="A1139">
        <v>1</v>
      </c>
      <c r="B1139" t="s">
        <v>1157</v>
      </c>
      <c r="C1139">
        <v>38.170833333333348</v>
      </c>
      <c r="D1139">
        <v>928.71217166357803</v>
      </c>
      <c r="E1139">
        <v>8.0815311168648005</v>
      </c>
      <c r="F1139">
        <v>27.470727640384201</v>
      </c>
      <c r="G1139">
        <v>100</v>
      </c>
      <c r="H1139">
        <v>519</v>
      </c>
      <c r="I1139">
        <v>8.0528017347627601E-2</v>
      </c>
      <c r="K1139" s="1" t="str">
        <f>TEXT(stand_validation_1cycle2[[#This Row],[stand_age]], ".0")</f>
        <v>38.2</v>
      </c>
      <c r="L1139" s="1" t="str">
        <f t="shared" si="17"/>
        <v>"38.2"</v>
      </c>
      <c r="M1139">
        <v>100</v>
      </c>
      <c r="N1139">
        <f>0.029*stand_validation_1cycle2[[#This Row],[stand_level_biomass]]</f>
        <v>26.932652978243766</v>
      </c>
      <c r="O1139">
        <f>0.213*stand_validation_1cycle2[[#This Row],[stand_level_biomass]]</f>
        <v>197.81569256434213</v>
      </c>
      <c r="P1139">
        <f>0.571*stand_validation_1cycle2[[#This Row],[stand_level_biomass]]</f>
        <v>530.29465001990297</v>
      </c>
      <c r="Q1139">
        <f>stand_validation_1cycle2[[#This Row],[stock]]</f>
        <v>100</v>
      </c>
      <c r="R1139">
        <v>0</v>
      </c>
      <c r="S1139">
        <f>stand_validation_1cycle2[[#This Row],[aws]]</f>
        <v>519</v>
      </c>
      <c r="T1139">
        <f>stand_validation_1cycle2[[#This Row],[percent_tree_cover]]*100</f>
        <v>8.0528017347627596</v>
      </c>
    </row>
    <row r="1140" spans="1:20" x14ac:dyDescent="0.2">
      <c r="A1140">
        <v>1</v>
      </c>
      <c r="B1140" t="s">
        <v>1158</v>
      </c>
      <c r="C1140">
        <v>36.009722222222237</v>
      </c>
      <c r="D1140">
        <v>726.66804584464205</v>
      </c>
      <c r="E1140">
        <v>6.7261443735485997</v>
      </c>
      <c r="F1140">
        <v>25.914954954507099</v>
      </c>
      <c r="G1140">
        <v>100</v>
      </c>
      <c r="H1140">
        <v>569.817626953125</v>
      </c>
      <c r="I1140">
        <v>6.7046093098146506E-2</v>
      </c>
      <c r="K1140" s="1" t="str">
        <f>TEXT(stand_validation_1cycle2[[#This Row],[stand_age]], ".0")</f>
        <v>36.0</v>
      </c>
      <c r="L1140" s="1" t="str">
        <f t="shared" si="17"/>
        <v>"36.0"</v>
      </c>
      <c r="M1140">
        <v>100</v>
      </c>
      <c r="N1140">
        <f>0.029*stand_validation_1cycle2[[#This Row],[stand_level_biomass]]</f>
        <v>21.073373329494622</v>
      </c>
      <c r="O1140">
        <f>0.213*stand_validation_1cycle2[[#This Row],[stand_level_biomass]]</f>
        <v>154.78029376490875</v>
      </c>
      <c r="P1140">
        <f>0.571*stand_validation_1cycle2[[#This Row],[stand_level_biomass]]</f>
        <v>414.9274541772906</v>
      </c>
      <c r="Q1140">
        <f>stand_validation_1cycle2[[#This Row],[stock]]</f>
        <v>100</v>
      </c>
      <c r="R1140">
        <v>0</v>
      </c>
      <c r="S1140">
        <f>stand_validation_1cycle2[[#This Row],[aws]]</f>
        <v>569.817626953125</v>
      </c>
      <c r="T1140">
        <f>stand_validation_1cycle2[[#This Row],[percent_tree_cover]]*100</f>
        <v>6.7046093098146509</v>
      </c>
    </row>
    <row r="1141" spans="1:20" x14ac:dyDescent="0.2">
      <c r="A1141">
        <v>1</v>
      </c>
      <c r="B1141" t="s">
        <v>1159</v>
      </c>
      <c r="C1141">
        <v>38.923611111111121</v>
      </c>
      <c r="D1141">
        <v>956.92922589526904</v>
      </c>
      <c r="E1141">
        <v>6.6782217338125802</v>
      </c>
      <c r="F1141">
        <v>28.0115254068767</v>
      </c>
      <c r="G1141">
        <v>80</v>
      </c>
      <c r="H1141">
        <v>575.32574462890602</v>
      </c>
      <c r="I1141">
        <v>8.1353230836901103E-2</v>
      </c>
      <c r="K1141" s="1" t="str">
        <f>TEXT(stand_validation_1cycle2[[#This Row],[stand_age]], ".0")</f>
        <v>38.9</v>
      </c>
      <c r="L1141" s="1" t="str">
        <f t="shared" si="17"/>
        <v>"38.9"</v>
      </c>
      <c r="M1141">
        <v>100</v>
      </c>
      <c r="N1141">
        <f>0.029*stand_validation_1cycle2[[#This Row],[stand_level_biomass]]</f>
        <v>27.750947550962803</v>
      </c>
      <c r="O1141">
        <f>0.213*stand_validation_1cycle2[[#This Row],[stand_level_biomass]]</f>
        <v>203.82592511569231</v>
      </c>
      <c r="P1141">
        <f>0.571*stand_validation_1cycle2[[#This Row],[stand_level_biomass]]</f>
        <v>546.40658798619859</v>
      </c>
      <c r="Q1141">
        <f>stand_validation_1cycle2[[#This Row],[stock]]</f>
        <v>80</v>
      </c>
      <c r="R1141">
        <v>0</v>
      </c>
      <c r="S1141">
        <f>stand_validation_1cycle2[[#This Row],[aws]]</f>
        <v>575.32574462890602</v>
      </c>
      <c r="T1141">
        <f>stand_validation_1cycle2[[#This Row],[percent_tree_cover]]*100</f>
        <v>8.1353230836901105</v>
      </c>
    </row>
    <row r="1142" spans="1:20" x14ac:dyDescent="0.2">
      <c r="A1142">
        <v>1</v>
      </c>
      <c r="B1142" t="s">
        <v>1160</v>
      </c>
      <c r="C1142">
        <v>36.807407407407418</v>
      </c>
      <c r="D1142">
        <v>816.74114887378403</v>
      </c>
      <c r="E1142">
        <v>5.4932043454987101</v>
      </c>
      <c r="F1142">
        <v>26.4899942372247</v>
      </c>
      <c r="G1142">
        <v>75</v>
      </c>
      <c r="H1142">
        <v>571.610107421875</v>
      </c>
      <c r="I1142">
        <v>7.3759273321402197E-2</v>
      </c>
      <c r="K1142" s="1" t="str">
        <f>TEXT(stand_validation_1cycle2[[#This Row],[stand_age]], ".0")</f>
        <v>36.8</v>
      </c>
      <c r="L1142" s="1" t="str">
        <f t="shared" si="17"/>
        <v>"36.8"</v>
      </c>
      <c r="M1142">
        <v>100</v>
      </c>
      <c r="N1142">
        <f>0.029*stand_validation_1cycle2[[#This Row],[stand_level_biomass]]</f>
        <v>23.685493317339738</v>
      </c>
      <c r="O1142">
        <f>0.213*stand_validation_1cycle2[[#This Row],[stand_level_biomass]]</f>
        <v>173.96586471011599</v>
      </c>
      <c r="P1142">
        <f>0.571*stand_validation_1cycle2[[#This Row],[stand_level_biomass]]</f>
        <v>466.35919600693063</v>
      </c>
      <c r="Q1142">
        <f>stand_validation_1cycle2[[#This Row],[stock]]</f>
        <v>75</v>
      </c>
      <c r="R1142">
        <v>0</v>
      </c>
      <c r="S1142">
        <f>stand_validation_1cycle2[[#This Row],[aws]]</f>
        <v>571.610107421875</v>
      </c>
      <c r="T1142">
        <f>stand_validation_1cycle2[[#This Row],[percent_tree_cover]]*100</f>
        <v>7.3759273321402201</v>
      </c>
    </row>
    <row r="1143" spans="1:20" x14ac:dyDescent="0.2">
      <c r="A1143">
        <v>1</v>
      </c>
      <c r="B1143" t="s">
        <v>1161</v>
      </c>
      <c r="C1143">
        <v>29.313131313131315</v>
      </c>
      <c r="D1143">
        <v>405.85083160032599</v>
      </c>
      <c r="E1143">
        <v>0.93411173484042798</v>
      </c>
      <c r="F1143">
        <v>21.089125975876598</v>
      </c>
      <c r="G1143">
        <v>22</v>
      </c>
      <c r="H1143">
        <v>571.610107421875</v>
      </c>
      <c r="I1143">
        <v>3.9367393441864802E-2</v>
      </c>
      <c r="K1143" s="1" t="str">
        <f>TEXT(stand_validation_1cycle2[[#This Row],[stand_age]], ".0")</f>
        <v>29.3</v>
      </c>
      <c r="L1143" s="1" t="str">
        <f t="shared" si="17"/>
        <v>"29.3"</v>
      </c>
      <c r="M1143">
        <v>100</v>
      </c>
      <c r="N1143">
        <f>0.029*stand_validation_1cycle2[[#This Row],[stand_level_biomass]]</f>
        <v>11.769674116409455</v>
      </c>
      <c r="O1143">
        <f>0.213*stand_validation_1cycle2[[#This Row],[stand_level_biomass]]</f>
        <v>86.446227130869431</v>
      </c>
      <c r="P1143">
        <f>0.571*stand_validation_1cycle2[[#This Row],[stand_level_biomass]]</f>
        <v>231.74082484378613</v>
      </c>
      <c r="Q1143">
        <f>stand_validation_1cycle2[[#This Row],[stock]]</f>
        <v>22</v>
      </c>
      <c r="R1143">
        <v>0</v>
      </c>
      <c r="S1143">
        <f>stand_validation_1cycle2[[#This Row],[aws]]</f>
        <v>571.610107421875</v>
      </c>
      <c r="T1143">
        <f>stand_validation_1cycle2[[#This Row],[percent_tree_cover]]*100</f>
        <v>3.9367393441864804</v>
      </c>
    </row>
    <row r="1144" spans="1:20" x14ac:dyDescent="0.2">
      <c r="A1144">
        <v>1</v>
      </c>
      <c r="B1144" t="s">
        <v>1162</v>
      </c>
      <c r="C1144">
        <v>38.516304347826107</v>
      </c>
      <c r="D1144">
        <v>942.27069409028297</v>
      </c>
      <c r="E1144">
        <v>7.5640943134571303</v>
      </c>
      <c r="F1144">
        <v>27.7198662134813</v>
      </c>
      <c r="G1144">
        <v>92</v>
      </c>
      <c r="H1144">
        <v>570.03088378906205</v>
      </c>
      <c r="I1144">
        <v>8.2752346088178302E-2</v>
      </c>
      <c r="K1144" s="1" t="str">
        <f>TEXT(stand_validation_1cycle2[[#This Row],[stand_age]], ".0")</f>
        <v>38.5</v>
      </c>
      <c r="L1144" s="1" t="str">
        <f t="shared" si="17"/>
        <v>"38.5"</v>
      </c>
      <c r="M1144">
        <v>100</v>
      </c>
      <c r="N1144">
        <f>0.029*stand_validation_1cycle2[[#This Row],[stand_level_biomass]]</f>
        <v>27.325850128618207</v>
      </c>
      <c r="O1144">
        <f>0.213*stand_validation_1cycle2[[#This Row],[stand_level_biomass]]</f>
        <v>200.70365784123027</v>
      </c>
      <c r="P1144">
        <f>0.571*stand_validation_1cycle2[[#This Row],[stand_level_biomass]]</f>
        <v>538.03656632555158</v>
      </c>
      <c r="Q1144">
        <f>stand_validation_1cycle2[[#This Row],[stock]]</f>
        <v>92</v>
      </c>
      <c r="R1144">
        <v>0</v>
      </c>
      <c r="S1144">
        <f>stand_validation_1cycle2[[#This Row],[aws]]</f>
        <v>570.03088378906205</v>
      </c>
      <c r="T1144">
        <f>stand_validation_1cycle2[[#This Row],[percent_tree_cover]]*100</f>
        <v>8.275234608817831</v>
      </c>
    </row>
    <row r="1145" spans="1:20" x14ac:dyDescent="0.2">
      <c r="A1145">
        <v>1</v>
      </c>
      <c r="B1145" t="s">
        <v>1163</v>
      </c>
      <c r="C1145">
        <v>35.51944444444446</v>
      </c>
      <c r="D1145">
        <v>724.42699635271299</v>
      </c>
      <c r="E1145">
        <v>6.6798977734932699</v>
      </c>
      <c r="F1145">
        <v>25.5590418305257</v>
      </c>
      <c r="G1145">
        <v>100</v>
      </c>
      <c r="H1145">
        <v>568.06555175781205</v>
      </c>
      <c r="I1145">
        <v>6.6574350791951897E-2</v>
      </c>
      <c r="K1145" s="1" t="str">
        <f>TEXT(stand_validation_1cycle2[[#This Row],[stand_age]], ".0")</f>
        <v>35.5</v>
      </c>
      <c r="L1145" s="1" t="str">
        <f t="shared" si="17"/>
        <v>"35.5"</v>
      </c>
      <c r="M1145">
        <v>100</v>
      </c>
      <c r="N1145">
        <f>0.029*stand_validation_1cycle2[[#This Row],[stand_level_biomass]]</f>
        <v>21.008382894228678</v>
      </c>
      <c r="O1145">
        <f>0.213*stand_validation_1cycle2[[#This Row],[stand_level_biomass]]</f>
        <v>154.30295022312785</v>
      </c>
      <c r="P1145">
        <f>0.571*stand_validation_1cycle2[[#This Row],[stand_level_biomass]]</f>
        <v>413.6478149173991</v>
      </c>
      <c r="Q1145">
        <f>stand_validation_1cycle2[[#This Row],[stock]]</f>
        <v>100</v>
      </c>
      <c r="R1145">
        <v>0</v>
      </c>
      <c r="S1145">
        <f>stand_validation_1cycle2[[#This Row],[aws]]</f>
        <v>568.06555175781205</v>
      </c>
      <c r="T1145">
        <f>stand_validation_1cycle2[[#This Row],[percent_tree_cover]]*100</f>
        <v>6.6574350791951895</v>
      </c>
    </row>
    <row r="1146" spans="1:20" x14ac:dyDescent="0.2">
      <c r="A1146">
        <v>1</v>
      </c>
      <c r="B1146" t="s">
        <v>1164</v>
      </c>
      <c r="C1146">
        <v>39.28750000000003</v>
      </c>
      <c r="D1146">
        <v>1007.43485804316</v>
      </c>
      <c r="E1146">
        <v>8.6997949802949499</v>
      </c>
      <c r="F1146">
        <v>28.273846306924199</v>
      </c>
      <c r="G1146">
        <v>100</v>
      </c>
      <c r="H1146">
        <v>566.43859863281205</v>
      </c>
      <c r="I1146">
        <v>8.6672652110752896E-2</v>
      </c>
      <c r="K1146" s="1" t="str">
        <f>TEXT(stand_validation_1cycle2[[#This Row],[stand_age]], ".0")</f>
        <v>39.3</v>
      </c>
      <c r="L1146" s="1" t="str">
        <f t="shared" si="17"/>
        <v>"39.3"</v>
      </c>
      <c r="M1146">
        <v>100</v>
      </c>
      <c r="N1146">
        <f>0.029*stand_validation_1cycle2[[#This Row],[stand_level_biomass]]</f>
        <v>29.215610883251642</v>
      </c>
      <c r="O1146">
        <f>0.213*stand_validation_1cycle2[[#This Row],[stand_level_biomass]]</f>
        <v>214.58362476319309</v>
      </c>
      <c r="P1146">
        <f>0.571*stand_validation_1cycle2[[#This Row],[stand_level_biomass]]</f>
        <v>575.24530394264434</v>
      </c>
      <c r="Q1146">
        <f>stand_validation_1cycle2[[#This Row],[stock]]</f>
        <v>100</v>
      </c>
      <c r="R1146">
        <v>0</v>
      </c>
      <c r="S1146">
        <f>stand_validation_1cycle2[[#This Row],[aws]]</f>
        <v>566.43859863281205</v>
      </c>
      <c r="T1146">
        <f>stand_validation_1cycle2[[#This Row],[percent_tree_cover]]*100</f>
        <v>8.6672652110752892</v>
      </c>
    </row>
    <row r="1147" spans="1:20" x14ac:dyDescent="0.2">
      <c r="A1147">
        <v>1</v>
      </c>
      <c r="B1147" t="s">
        <v>1165</v>
      </c>
      <c r="C1147">
        <v>37.473905723905737</v>
      </c>
      <c r="D1147">
        <v>818.848632870953</v>
      </c>
      <c r="E1147">
        <v>7.3619909456627202</v>
      </c>
      <c r="F1147">
        <v>26.966138991818099</v>
      </c>
      <c r="G1147">
        <v>99</v>
      </c>
      <c r="H1147">
        <v>627</v>
      </c>
      <c r="I1147">
        <v>7.3263354409517797E-2</v>
      </c>
      <c r="K1147" s="1" t="str">
        <f>TEXT(stand_validation_1cycle2[[#This Row],[stand_age]], ".0")</f>
        <v>37.5</v>
      </c>
      <c r="L1147" s="1" t="str">
        <f t="shared" si="17"/>
        <v>"37.5"</v>
      </c>
      <c r="M1147">
        <v>100</v>
      </c>
      <c r="N1147">
        <f>0.029*stand_validation_1cycle2[[#This Row],[stand_level_biomass]]</f>
        <v>23.746610353257637</v>
      </c>
      <c r="O1147">
        <f>0.213*stand_validation_1cycle2[[#This Row],[stand_level_biomass]]</f>
        <v>174.41475880151299</v>
      </c>
      <c r="P1147">
        <f>0.571*stand_validation_1cycle2[[#This Row],[stand_level_biomass]]</f>
        <v>467.56256936931413</v>
      </c>
      <c r="Q1147">
        <f>stand_validation_1cycle2[[#This Row],[stock]]</f>
        <v>99</v>
      </c>
      <c r="R1147">
        <v>0</v>
      </c>
      <c r="S1147">
        <f>stand_validation_1cycle2[[#This Row],[aws]]</f>
        <v>627</v>
      </c>
      <c r="T1147">
        <f>stand_validation_1cycle2[[#This Row],[percent_tree_cover]]*100</f>
        <v>7.3263354409517794</v>
      </c>
    </row>
    <row r="1148" spans="1:20" x14ac:dyDescent="0.2">
      <c r="A1148">
        <v>1</v>
      </c>
      <c r="B1148" t="s">
        <v>1166</v>
      </c>
      <c r="C1148">
        <v>35.361111111111107</v>
      </c>
      <c r="D1148">
        <v>726.42043256074498</v>
      </c>
      <c r="E1148">
        <v>6.7113922398454999</v>
      </c>
      <c r="F1148">
        <v>25.4459033543171</v>
      </c>
      <c r="G1148">
        <v>100</v>
      </c>
      <c r="H1148">
        <v>609.53875732421795</v>
      </c>
      <c r="I1148">
        <v>6.6884600374296999E-2</v>
      </c>
      <c r="K1148" s="1" t="str">
        <f>TEXT(stand_validation_1cycle2[[#This Row],[stand_age]], ".0")</f>
        <v>35.4</v>
      </c>
      <c r="L1148" s="1" t="str">
        <f t="shared" si="17"/>
        <v>"35.4"</v>
      </c>
      <c r="M1148">
        <v>100</v>
      </c>
      <c r="N1148">
        <f>0.029*stand_validation_1cycle2[[#This Row],[stand_level_biomass]]</f>
        <v>21.066192544261607</v>
      </c>
      <c r="O1148">
        <f>0.213*stand_validation_1cycle2[[#This Row],[stand_level_biomass]]</f>
        <v>154.72755213543869</v>
      </c>
      <c r="P1148">
        <f>0.571*stand_validation_1cycle2[[#This Row],[stand_level_biomass]]</f>
        <v>414.78606699218534</v>
      </c>
      <c r="Q1148">
        <f>stand_validation_1cycle2[[#This Row],[stock]]</f>
        <v>100</v>
      </c>
      <c r="R1148">
        <v>0</v>
      </c>
      <c r="S1148">
        <f>stand_validation_1cycle2[[#This Row],[aws]]</f>
        <v>609.53875732421795</v>
      </c>
      <c r="T1148">
        <f>stand_validation_1cycle2[[#This Row],[percent_tree_cover]]*100</f>
        <v>6.6884600374296994</v>
      </c>
    </row>
    <row r="1149" spans="1:20" x14ac:dyDescent="0.2">
      <c r="A1149">
        <v>1</v>
      </c>
      <c r="B1149" t="s">
        <v>1167</v>
      </c>
      <c r="C1149">
        <v>35.325000000000017</v>
      </c>
      <c r="D1149">
        <v>721.95270847336496</v>
      </c>
      <c r="E1149">
        <v>6.6565887267999502</v>
      </c>
      <c r="F1149">
        <v>25.423402059531401</v>
      </c>
      <c r="G1149">
        <v>100</v>
      </c>
      <c r="H1149">
        <v>566.43859863281205</v>
      </c>
      <c r="I1149">
        <v>6.6356819612341605E-2</v>
      </c>
      <c r="K1149" s="1" t="str">
        <f>TEXT(stand_validation_1cycle2[[#This Row],[stand_age]], ".0")</f>
        <v>35.3</v>
      </c>
      <c r="L1149" s="1" t="str">
        <f t="shared" si="17"/>
        <v>"35.3"</v>
      </c>
      <c r="M1149">
        <v>100</v>
      </c>
      <c r="N1149">
        <f>0.029*stand_validation_1cycle2[[#This Row],[stand_level_biomass]]</f>
        <v>20.936628545727586</v>
      </c>
      <c r="O1149">
        <f>0.213*stand_validation_1cycle2[[#This Row],[stand_level_biomass]]</f>
        <v>153.77592690482675</v>
      </c>
      <c r="P1149">
        <f>0.571*stand_validation_1cycle2[[#This Row],[stand_level_biomass]]</f>
        <v>412.23499653829134</v>
      </c>
      <c r="Q1149">
        <f>stand_validation_1cycle2[[#This Row],[stock]]</f>
        <v>100</v>
      </c>
      <c r="R1149">
        <v>0</v>
      </c>
      <c r="S1149">
        <f>stand_validation_1cycle2[[#This Row],[aws]]</f>
        <v>566.43859863281205</v>
      </c>
      <c r="T1149">
        <f>stand_validation_1cycle2[[#This Row],[percent_tree_cover]]*100</f>
        <v>6.6356819612341607</v>
      </c>
    </row>
    <row r="1150" spans="1:20" x14ac:dyDescent="0.2">
      <c r="A1150">
        <v>1</v>
      </c>
      <c r="B1150" t="s">
        <v>1168</v>
      </c>
      <c r="C1150">
        <v>40.443883277216599</v>
      </c>
      <c r="D1150">
        <v>1023.69282053541</v>
      </c>
      <c r="E1150">
        <v>8.7345260724785394</v>
      </c>
      <c r="F1150">
        <v>29.2806221986705</v>
      </c>
      <c r="G1150">
        <v>98</v>
      </c>
      <c r="H1150">
        <v>566.43859863281205</v>
      </c>
      <c r="I1150">
        <v>8.6742145491067402E-2</v>
      </c>
      <c r="K1150" s="1" t="str">
        <f>TEXT(stand_validation_1cycle2[[#This Row],[stand_age]], ".0")</f>
        <v>40.4</v>
      </c>
      <c r="L1150" s="1" t="str">
        <f t="shared" si="17"/>
        <v>"40.4"</v>
      </c>
      <c r="M1150">
        <v>100</v>
      </c>
      <c r="N1150">
        <f>0.029*stand_validation_1cycle2[[#This Row],[stand_level_biomass]]</f>
        <v>29.687091795526889</v>
      </c>
      <c r="O1150">
        <f>0.213*stand_validation_1cycle2[[#This Row],[stand_level_biomass]]</f>
        <v>218.04657077404232</v>
      </c>
      <c r="P1150">
        <f>0.571*stand_validation_1cycle2[[#This Row],[stand_level_biomass]]</f>
        <v>584.52860052571907</v>
      </c>
      <c r="Q1150">
        <f>stand_validation_1cycle2[[#This Row],[stock]]</f>
        <v>98</v>
      </c>
      <c r="R1150">
        <v>0</v>
      </c>
      <c r="S1150">
        <f>stand_validation_1cycle2[[#This Row],[aws]]</f>
        <v>566.43859863281205</v>
      </c>
      <c r="T1150">
        <f>stand_validation_1cycle2[[#This Row],[percent_tree_cover]]*100</f>
        <v>8.6742145491067397</v>
      </c>
    </row>
    <row r="1151" spans="1:20" x14ac:dyDescent="0.2">
      <c r="A1151">
        <v>1</v>
      </c>
      <c r="B1151" t="s">
        <v>1169</v>
      </c>
      <c r="C1151">
        <v>39.82777777777779</v>
      </c>
      <c r="D1151">
        <v>1025.11609112461</v>
      </c>
      <c r="E1151">
        <v>8.8241871268119993</v>
      </c>
      <c r="F1151">
        <v>28.665659088157099</v>
      </c>
      <c r="G1151">
        <v>100</v>
      </c>
      <c r="H1151">
        <v>566.43859863281205</v>
      </c>
      <c r="I1151">
        <v>8.7928851049610901E-2</v>
      </c>
      <c r="K1151" s="1" t="str">
        <f>TEXT(stand_validation_1cycle2[[#This Row],[stand_age]], ".0")</f>
        <v>39.8</v>
      </c>
      <c r="L1151" s="1" t="str">
        <f t="shared" si="17"/>
        <v>"39.8"</v>
      </c>
      <c r="M1151">
        <v>100</v>
      </c>
      <c r="N1151">
        <f>0.029*stand_validation_1cycle2[[#This Row],[stand_level_biomass]]</f>
        <v>29.72836664261369</v>
      </c>
      <c r="O1151">
        <f>0.213*stand_validation_1cycle2[[#This Row],[stand_level_biomass]]</f>
        <v>218.34972740954191</v>
      </c>
      <c r="P1151">
        <f>0.571*stand_validation_1cycle2[[#This Row],[stand_level_biomass]]</f>
        <v>585.34128803215219</v>
      </c>
      <c r="Q1151">
        <f>stand_validation_1cycle2[[#This Row],[stock]]</f>
        <v>100</v>
      </c>
      <c r="R1151">
        <v>0</v>
      </c>
      <c r="S1151">
        <f>stand_validation_1cycle2[[#This Row],[aws]]</f>
        <v>566.43859863281205</v>
      </c>
      <c r="T1151">
        <f>stand_validation_1cycle2[[#This Row],[percent_tree_cover]]*100</f>
        <v>8.7928851049610905</v>
      </c>
    </row>
    <row r="1152" spans="1:20" x14ac:dyDescent="0.2">
      <c r="A1152">
        <v>1</v>
      </c>
      <c r="B1152" t="s">
        <v>1170</v>
      </c>
      <c r="C1152">
        <v>36.957631874298563</v>
      </c>
      <c r="D1152">
        <v>805.07009510621799</v>
      </c>
      <c r="E1152">
        <v>7.3318724968927604</v>
      </c>
      <c r="F1152">
        <v>26.592936317300101</v>
      </c>
      <c r="G1152">
        <v>99</v>
      </c>
      <c r="H1152">
        <v>566.43859863281205</v>
      </c>
      <c r="I1152">
        <v>7.2126810236963296E-2</v>
      </c>
      <c r="K1152" s="1" t="str">
        <f>TEXT(stand_validation_1cycle2[[#This Row],[stand_age]], ".0")</f>
        <v>37.0</v>
      </c>
      <c r="L1152" s="1" t="str">
        <f t="shared" si="17"/>
        <v>"37.0"</v>
      </c>
      <c r="M1152">
        <v>100</v>
      </c>
      <c r="N1152">
        <f>0.029*stand_validation_1cycle2[[#This Row],[stand_level_biomass]]</f>
        <v>23.347032758080324</v>
      </c>
      <c r="O1152">
        <f>0.213*stand_validation_1cycle2[[#This Row],[stand_level_biomass]]</f>
        <v>171.47993025762443</v>
      </c>
      <c r="P1152">
        <f>0.571*stand_validation_1cycle2[[#This Row],[stand_level_biomass]]</f>
        <v>459.69502430565041</v>
      </c>
      <c r="Q1152">
        <f>stand_validation_1cycle2[[#This Row],[stock]]</f>
        <v>99</v>
      </c>
      <c r="R1152">
        <v>0</v>
      </c>
      <c r="S1152">
        <f>stand_validation_1cycle2[[#This Row],[aws]]</f>
        <v>566.43859863281205</v>
      </c>
      <c r="T1152">
        <f>stand_validation_1cycle2[[#This Row],[percent_tree_cover]]*100</f>
        <v>7.2126810236963292</v>
      </c>
    </row>
    <row r="1153" spans="1:20" x14ac:dyDescent="0.2">
      <c r="A1153">
        <v>1</v>
      </c>
      <c r="B1153" t="s">
        <v>1171</v>
      </c>
      <c r="C1153">
        <v>35.736111111111128</v>
      </c>
      <c r="D1153">
        <v>832.53413513927705</v>
      </c>
      <c r="E1153">
        <v>7.3171415689400696</v>
      </c>
      <c r="F1153">
        <v>25.709743277728499</v>
      </c>
      <c r="G1153">
        <v>100</v>
      </c>
      <c r="H1153">
        <v>567.92437744140602</v>
      </c>
      <c r="I1153">
        <v>7.2882271702060797E-2</v>
      </c>
      <c r="K1153" s="1" t="str">
        <f>TEXT(stand_validation_1cycle2[[#This Row],[stand_age]], ".0")</f>
        <v>35.7</v>
      </c>
      <c r="L1153" s="1" t="str">
        <f t="shared" si="17"/>
        <v>"35.7"</v>
      </c>
      <c r="M1153">
        <v>100</v>
      </c>
      <c r="N1153">
        <f>0.029*stand_validation_1cycle2[[#This Row],[stand_level_biomass]]</f>
        <v>24.143489919039038</v>
      </c>
      <c r="O1153">
        <f>0.213*stand_validation_1cycle2[[#This Row],[stand_level_biomass]]</f>
        <v>177.32977078466601</v>
      </c>
      <c r="P1153">
        <f>0.571*stand_validation_1cycle2[[#This Row],[stand_level_biomass]]</f>
        <v>475.37699116452717</v>
      </c>
      <c r="Q1153">
        <f>stand_validation_1cycle2[[#This Row],[stock]]</f>
        <v>100</v>
      </c>
      <c r="R1153">
        <v>0</v>
      </c>
      <c r="S1153">
        <f>stand_validation_1cycle2[[#This Row],[aws]]</f>
        <v>567.92437744140602</v>
      </c>
      <c r="T1153">
        <f>stand_validation_1cycle2[[#This Row],[percent_tree_cover]]*100</f>
        <v>7.2882271702060795</v>
      </c>
    </row>
    <row r="1154" spans="1:20" x14ac:dyDescent="0.2">
      <c r="A1154">
        <v>1</v>
      </c>
      <c r="B1154" t="s">
        <v>1172</v>
      </c>
      <c r="C1154">
        <v>37.4027777777778</v>
      </c>
      <c r="D1154">
        <v>822.56399394520099</v>
      </c>
      <c r="E1154">
        <v>7.3730305022474401</v>
      </c>
      <c r="F1154">
        <v>27.064644869744502</v>
      </c>
      <c r="G1154">
        <v>99</v>
      </c>
      <c r="H1154">
        <v>566.75335693359295</v>
      </c>
      <c r="I1154">
        <v>7.33557422355164E-2</v>
      </c>
      <c r="K1154" s="1" t="str">
        <f>TEXT(stand_validation_1cycle2[[#This Row],[stand_age]], ".0")</f>
        <v>37.4</v>
      </c>
      <c r="L1154" s="1" t="str">
        <f t="shared" si="17"/>
        <v>"37.4"</v>
      </c>
      <c r="M1154">
        <v>100</v>
      </c>
      <c r="N1154">
        <f>0.029*stand_validation_1cycle2[[#This Row],[stand_level_biomass]]</f>
        <v>23.854355824410831</v>
      </c>
      <c r="O1154">
        <f>0.213*stand_validation_1cycle2[[#This Row],[stand_level_biomass]]</f>
        <v>175.20613071032781</v>
      </c>
      <c r="P1154">
        <f>0.571*stand_validation_1cycle2[[#This Row],[stand_level_biomass]]</f>
        <v>469.68404054270974</v>
      </c>
      <c r="Q1154">
        <f>stand_validation_1cycle2[[#This Row],[stock]]</f>
        <v>99</v>
      </c>
      <c r="R1154">
        <v>0</v>
      </c>
      <c r="S1154">
        <f>stand_validation_1cycle2[[#This Row],[aws]]</f>
        <v>566.75335693359295</v>
      </c>
      <c r="T1154">
        <f>stand_validation_1cycle2[[#This Row],[percent_tree_cover]]*100</f>
        <v>7.3355742235516397</v>
      </c>
    </row>
    <row r="1155" spans="1:20" x14ac:dyDescent="0.2">
      <c r="A1155">
        <v>1</v>
      </c>
      <c r="B1155" t="s">
        <v>1173</v>
      </c>
      <c r="C1155">
        <v>37.043055555555583</v>
      </c>
      <c r="D1155">
        <v>836.94504799240599</v>
      </c>
      <c r="E1155">
        <v>7.4512915022391804</v>
      </c>
      <c r="F1155">
        <v>26.655180306734199</v>
      </c>
      <c r="G1155">
        <v>100</v>
      </c>
      <c r="H1155">
        <v>572.43603515625</v>
      </c>
      <c r="I1155">
        <v>7.4230968256110294E-2</v>
      </c>
      <c r="K1155" s="1" t="str">
        <f>TEXT(stand_validation_1cycle2[[#This Row],[stand_age]], ".0")</f>
        <v>37.0</v>
      </c>
      <c r="L1155" s="1" t="str">
        <f t="shared" ref="L1155:L1218" si="18">""""&amp;K1155&amp;""""</f>
        <v>"37.0"</v>
      </c>
      <c r="M1155">
        <v>100</v>
      </c>
      <c r="N1155">
        <f>0.029*stand_validation_1cycle2[[#This Row],[stand_level_biomass]]</f>
        <v>24.271406391779774</v>
      </c>
      <c r="O1155">
        <f>0.213*stand_validation_1cycle2[[#This Row],[stand_level_biomass]]</f>
        <v>178.26929522238248</v>
      </c>
      <c r="P1155">
        <f>0.571*stand_validation_1cycle2[[#This Row],[stand_level_biomass]]</f>
        <v>477.89562240366376</v>
      </c>
      <c r="Q1155">
        <f>stand_validation_1cycle2[[#This Row],[stock]]</f>
        <v>100</v>
      </c>
      <c r="R1155">
        <v>0</v>
      </c>
      <c r="S1155">
        <f>stand_validation_1cycle2[[#This Row],[aws]]</f>
        <v>572.43603515625</v>
      </c>
      <c r="T1155">
        <f>stand_validation_1cycle2[[#This Row],[percent_tree_cover]]*100</f>
        <v>7.4230968256110295</v>
      </c>
    </row>
    <row r="1156" spans="1:20" x14ac:dyDescent="0.2">
      <c r="A1156">
        <v>1</v>
      </c>
      <c r="B1156" t="s">
        <v>1174</v>
      </c>
      <c r="C1156">
        <v>41.193055555555574</v>
      </c>
      <c r="D1156">
        <v>1180.9889809474801</v>
      </c>
      <c r="E1156">
        <v>9.8270895305899195</v>
      </c>
      <c r="F1156">
        <v>29.6896323255353</v>
      </c>
      <c r="G1156">
        <v>99</v>
      </c>
      <c r="H1156">
        <v>566.51373291015602</v>
      </c>
      <c r="I1156">
        <v>9.7388149038900099E-2</v>
      </c>
      <c r="K1156" s="1" t="str">
        <f>TEXT(stand_validation_1cycle2[[#This Row],[stand_age]], ".0")</f>
        <v>41.2</v>
      </c>
      <c r="L1156" s="1" t="str">
        <f t="shared" si="18"/>
        <v>"41.2"</v>
      </c>
      <c r="M1156">
        <v>100</v>
      </c>
      <c r="N1156">
        <f>0.029*stand_validation_1cycle2[[#This Row],[stand_level_biomass]]</f>
        <v>34.248680447476922</v>
      </c>
      <c r="O1156">
        <f>0.213*stand_validation_1cycle2[[#This Row],[stand_level_biomass]]</f>
        <v>251.55065294181324</v>
      </c>
      <c r="P1156">
        <f>0.571*stand_validation_1cycle2[[#This Row],[stand_level_biomass]]</f>
        <v>674.34470812101108</v>
      </c>
      <c r="Q1156">
        <f>stand_validation_1cycle2[[#This Row],[stock]]</f>
        <v>99</v>
      </c>
      <c r="R1156">
        <v>0</v>
      </c>
      <c r="S1156">
        <f>stand_validation_1cycle2[[#This Row],[aws]]</f>
        <v>566.51373291015602</v>
      </c>
      <c r="T1156">
        <f>stand_validation_1cycle2[[#This Row],[percent_tree_cover]]*100</f>
        <v>9.7388149038900096</v>
      </c>
    </row>
    <row r="1157" spans="1:20" x14ac:dyDescent="0.2">
      <c r="A1157">
        <v>1</v>
      </c>
      <c r="B1157" t="s">
        <v>1175</v>
      </c>
      <c r="C1157">
        <v>35.583333333333343</v>
      </c>
      <c r="D1157">
        <v>750.053727487895</v>
      </c>
      <c r="E1157">
        <v>6.8426652596720796</v>
      </c>
      <c r="F1157">
        <v>25.606998363985699</v>
      </c>
      <c r="G1157">
        <v>100</v>
      </c>
      <c r="H1157">
        <v>523</v>
      </c>
      <c r="I1157">
        <v>6.81992831692355E-2</v>
      </c>
      <c r="K1157" s="1" t="str">
        <f>TEXT(stand_validation_1cycle2[[#This Row],[stand_age]], ".0")</f>
        <v>35.6</v>
      </c>
      <c r="L1157" s="1" t="str">
        <f t="shared" si="18"/>
        <v>"35.6"</v>
      </c>
      <c r="M1157">
        <v>100</v>
      </c>
      <c r="N1157">
        <f>0.029*stand_validation_1cycle2[[#This Row],[stand_level_biomass]]</f>
        <v>21.751558097148955</v>
      </c>
      <c r="O1157">
        <f>0.213*stand_validation_1cycle2[[#This Row],[stand_level_biomass]]</f>
        <v>159.76144395492165</v>
      </c>
      <c r="P1157">
        <f>0.571*stand_validation_1cycle2[[#This Row],[stand_level_biomass]]</f>
        <v>428.28067839558798</v>
      </c>
      <c r="Q1157">
        <f>stand_validation_1cycle2[[#This Row],[stock]]</f>
        <v>100</v>
      </c>
      <c r="R1157">
        <v>0</v>
      </c>
      <c r="S1157">
        <f>stand_validation_1cycle2[[#This Row],[aws]]</f>
        <v>523</v>
      </c>
      <c r="T1157">
        <f>stand_validation_1cycle2[[#This Row],[percent_tree_cover]]*100</f>
        <v>6.8199283169235496</v>
      </c>
    </row>
    <row r="1158" spans="1:20" x14ac:dyDescent="0.2">
      <c r="A1158">
        <v>1</v>
      </c>
      <c r="B1158" t="s">
        <v>1176</v>
      </c>
      <c r="C1158">
        <v>39.715768799102158</v>
      </c>
      <c r="D1158">
        <v>998.73939979762702</v>
      </c>
      <c r="E1158">
        <v>8.5710485863600301</v>
      </c>
      <c r="F1158">
        <v>28.5897617514314</v>
      </c>
      <c r="G1158">
        <v>98</v>
      </c>
      <c r="H1158">
        <v>566.51373291015602</v>
      </c>
      <c r="I1158">
        <v>8.4599943452977597E-2</v>
      </c>
      <c r="K1158" s="1" t="str">
        <f>TEXT(stand_validation_1cycle2[[#This Row],[stand_age]], ".0")</f>
        <v>39.7</v>
      </c>
      <c r="L1158" s="1" t="str">
        <f t="shared" si="18"/>
        <v>"39.7"</v>
      </c>
      <c r="M1158">
        <v>100</v>
      </c>
      <c r="N1158">
        <f>0.029*stand_validation_1cycle2[[#This Row],[stand_level_biomass]]</f>
        <v>28.963442594131184</v>
      </c>
      <c r="O1158">
        <f>0.213*stand_validation_1cycle2[[#This Row],[stand_level_biomass]]</f>
        <v>212.73149215689455</v>
      </c>
      <c r="P1158">
        <f>0.571*stand_validation_1cycle2[[#This Row],[stand_level_biomass]]</f>
        <v>570.28019728444497</v>
      </c>
      <c r="Q1158">
        <f>stand_validation_1cycle2[[#This Row],[stock]]</f>
        <v>98</v>
      </c>
      <c r="R1158">
        <v>0</v>
      </c>
      <c r="S1158">
        <f>stand_validation_1cycle2[[#This Row],[aws]]</f>
        <v>566.51373291015602</v>
      </c>
      <c r="T1158">
        <f>stand_validation_1cycle2[[#This Row],[percent_tree_cover]]*100</f>
        <v>8.4599943452977602</v>
      </c>
    </row>
    <row r="1159" spans="1:20" x14ac:dyDescent="0.2">
      <c r="A1159">
        <v>1</v>
      </c>
      <c r="B1159" t="s">
        <v>1177</v>
      </c>
      <c r="C1159">
        <v>40.352777777777781</v>
      </c>
      <c r="D1159">
        <v>1155.9128533257399</v>
      </c>
      <c r="E1159">
        <v>9.6739769440337504</v>
      </c>
      <c r="F1159">
        <v>29.040273716402801</v>
      </c>
      <c r="G1159">
        <v>100</v>
      </c>
      <c r="H1159">
        <v>569.31976318359295</v>
      </c>
      <c r="I1159">
        <v>9.6362804684207104E-2</v>
      </c>
      <c r="K1159" s="1" t="str">
        <f>TEXT(stand_validation_1cycle2[[#This Row],[stand_age]], ".0")</f>
        <v>40.4</v>
      </c>
      <c r="L1159" s="1" t="str">
        <f t="shared" si="18"/>
        <v>"40.4"</v>
      </c>
      <c r="M1159">
        <v>100</v>
      </c>
      <c r="N1159">
        <f>0.029*stand_validation_1cycle2[[#This Row],[stand_level_biomass]]</f>
        <v>33.521472746446456</v>
      </c>
      <c r="O1159">
        <f>0.213*stand_validation_1cycle2[[#This Row],[stand_level_biomass]]</f>
        <v>246.20943775838259</v>
      </c>
      <c r="P1159">
        <f>0.571*stand_validation_1cycle2[[#This Row],[stand_level_biomass]]</f>
        <v>660.0262392489974</v>
      </c>
      <c r="Q1159">
        <f>stand_validation_1cycle2[[#This Row],[stock]]</f>
        <v>100</v>
      </c>
      <c r="R1159">
        <v>0</v>
      </c>
      <c r="S1159">
        <f>stand_validation_1cycle2[[#This Row],[aws]]</f>
        <v>569.31976318359295</v>
      </c>
      <c r="T1159">
        <f>stand_validation_1cycle2[[#This Row],[percent_tree_cover]]*100</f>
        <v>9.6362804684207113</v>
      </c>
    </row>
    <row r="1160" spans="1:20" x14ac:dyDescent="0.2">
      <c r="A1160">
        <v>1</v>
      </c>
      <c r="B1160" t="s">
        <v>1178</v>
      </c>
      <c r="C1160">
        <v>35.069304152637507</v>
      </c>
      <c r="D1160">
        <v>721.54204488932498</v>
      </c>
      <c r="E1160">
        <v>6.6162004116454103</v>
      </c>
      <c r="F1160">
        <v>25.2389889585959</v>
      </c>
      <c r="G1160">
        <v>99</v>
      </c>
      <c r="H1160">
        <v>572.56799316406205</v>
      </c>
      <c r="I1160">
        <v>6.5441619006238502E-2</v>
      </c>
      <c r="K1160" s="1" t="str">
        <f>TEXT(stand_validation_1cycle2[[#This Row],[stand_age]], ".0")</f>
        <v>35.1</v>
      </c>
      <c r="L1160" s="1" t="str">
        <f t="shared" si="18"/>
        <v>"35.1"</v>
      </c>
      <c r="M1160">
        <v>100</v>
      </c>
      <c r="N1160">
        <f>0.029*stand_validation_1cycle2[[#This Row],[stand_level_biomass]]</f>
        <v>20.924719301790425</v>
      </c>
      <c r="O1160">
        <f>0.213*stand_validation_1cycle2[[#This Row],[stand_level_biomass]]</f>
        <v>153.68845556142622</v>
      </c>
      <c r="P1160">
        <f>0.571*stand_validation_1cycle2[[#This Row],[stand_level_biomass]]</f>
        <v>412.00050763180451</v>
      </c>
      <c r="Q1160">
        <f>stand_validation_1cycle2[[#This Row],[stock]]</f>
        <v>99</v>
      </c>
      <c r="R1160">
        <v>0</v>
      </c>
      <c r="S1160">
        <f>stand_validation_1cycle2[[#This Row],[aws]]</f>
        <v>572.56799316406205</v>
      </c>
      <c r="T1160">
        <f>stand_validation_1cycle2[[#This Row],[percent_tree_cover]]*100</f>
        <v>6.5441619006238501</v>
      </c>
    </row>
    <row r="1161" spans="1:20" x14ac:dyDescent="0.2">
      <c r="A1161">
        <v>1</v>
      </c>
      <c r="B1161" t="s">
        <v>1179</v>
      </c>
      <c r="C1161">
        <v>36.930976430976422</v>
      </c>
      <c r="D1161">
        <v>824.26476305483004</v>
      </c>
      <c r="E1161">
        <v>2.4418806444208401</v>
      </c>
      <c r="F1161">
        <v>26.578985110445799</v>
      </c>
      <c r="G1161">
        <v>33</v>
      </c>
      <c r="H1161">
        <v>572.56799316406205</v>
      </c>
      <c r="I1161">
        <v>7.6347610431296703E-2</v>
      </c>
      <c r="K1161" s="1" t="str">
        <f>TEXT(stand_validation_1cycle2[[#This Row],[stand_age]], ".0")</f>
        <v>36.9</v>
      </c>
      <c r="L1161" s="1" t="str">
        <f t="shared" si="18"/>
        <v>"36.9"</v>
      </c>
      <c r="M1161">
        <v>100</v>
      </c>
      <c r="N1161">
        <f>0.029*stand_validation_1cycle2[[#This Row],[stand_level_biomass]]</f>
        <v>23.903678128590073</v>
      </c>
      <c r="O1161">
        <f>0.213*stand_validation_1cycle2[[#This Row],[stand_level_biomass]]</f>
        <v>175.5683945306788</v>
      </c>
      <c r="P1161">
        <f>0.571*stand_validation_1cycle2[[#This Row],[stand_level_biomass]]</f>
        <v>470.6551797043079</v>
      </c>
      <c r="Q1161">
        <f>stand_validation_1cycle2[[#This Row],[stock]]</f>
        <v>33</v>
      </c>
      <c r="R1161">
        <v>0</v>
      </c>
      <c r="S1161">
        <f>stand_validation_1cycle2[[#This Row],[aws]]</f>
        <v>572.56799316406205</v>
      </c>
      <c r="T1161">
        <f>stand_validation_1cycle2[[#This Row],[percent_tree_cover]]*100</f>
        <v>7.6347610431296706</v>
      </c>
    </row>
    <row r="1162" spans="1:20" x14ac:dyDescent="0.2">
      <c r="A1162">
        <v>1</v>
      </c>
      <c r="B1162" t="s">
        <v>1180</v>
      </c>
      <c r="C1162">
        <v>33.558608058608066</v>
      </c>
      <c r="D1162">
        <v>598.04101939152395</v>
      </c>
      <c r="E1162">
        <v>5.2493916228389104</v>
      </c>
      <c r="F1162">
        <v>24.143872110414399</v>
      </c>
      <c r="G1162">
        <v>91</v>
      </c>
      <c r="H1162">
        <v>570.56585693359295</v>
      </c>
      <c r="I1162">
        <v>5.7434320262442898E-2</v>
      </c>
      <c r="K1162" s="1" t="str">
        <f>TEXT(stand_validation_1cycle2[[#This Row],[stand_age]], ".0")</f>
        <v>33.6</v>
      </c>
      <c r="L1162" s="1" t="str">
        <f t="shared" si="18"/>
        <v>"33.6"</v>
      </c>
      <c r="M1162">
        <v>100</v>
      </c>
      <c r="N1162">
        <f>0.029*stand_validation_1cycle2[[#This Row],[stand_level_biomass]]</f>
        <v>17.343189562354194</v>
      </c>
      <c r="O1162">
        <f>0.213*stand_validation_1cycle2[[#This Row],[stand_level_biomass]]</f>
        <v>127.3827371303946</v>
      </c>
      <c r="P1162">
        <f>0.571*stand_validation_1cycle2[[#This Row],[stand_level_biomass]]</f>
        <v>341.48142207256012</v>
      </c>
      <c r="Q1162">
        <f>stand_validation_1cycle2[[#This Row],[stock]]</f>
        <v>91</v>
      </c>
      <c r="R1162">
        <v>0</v>
      </c>
      <c r="S1162">
        <f>stand_validation_1cycle2[[#This Row],[aws]]</f>
        <v>570.56585693359295</v>
      </c>
      <c r="T1162">
        <f>stand_validation_1cycle2[[#This Row],[percent_tree_cover]]*100</f>
        <v>5.7434320262442897</v>
      </c>
    </row>
    <row r="1163" spans="1:20" x14ac:dyDescent="0.2">
      <c r="A1163">
        <v>1</v>
      </c>
      <c r="B1163" t="s">
        <v>1181</v>
      </c>
      <c r="C1163">
        <v>38.106944444444458</v>
      </c>
      <c r="D1163">
        <v>932.64124765318797</v>
      </c>
      <c r="E1163">
        <v>8.0963672881713808</v>
      </c>
      <c r="F1163">
        <v>27.4244272593414</v>
      </c>
      <c r="G1163">
        <v>100</v>
      </c>
      <c r="H1163">
        <v>566.43859863281205</v>
      </c>
      <c r="I1163">
        <v>8.0680178520718696E-2</v>
      </c>
      <c r="K1163" s="1" t="str">
        <f>TEXT(stand_validation_1cycle2[[#This Row],[stand_age]], ".0")</f>
        <v>38.1</v>
      </c>
      <c r="L1163" s="1" t="str">
        <f t="shared" si="18"/>
        <v>"38.1"</v>
      </c>
      <c r="M1163">
        <v>100</v>
      </c>
      <c r="N1163">
        <f>0.029*stand_validation_1cycle2[[#This Row],[stand_level_biomass]]</f>
        <v>27.046596181942451</v>
      </c>
      <c r="O1163">
        <f>0.213*stand_validation_1cycle2[[#This Row],[stand_level_biomass]]</f>
        <v>198.65258575012902</v>
      </c>
      <c r="P1163">
        <f>0.571*stand_validation_1cycle2[[#This Row],[stand_level_biomass]]</f>
        <v>532.53815240997028</v>
      </c>
      <c r="Q1163">
        <f>stand_validation_1cycle2[[#This Row],[stock]]</f>
        <v>100</v>
      </c>
      <c r="R1163">
        <v>0</v>
      </c>
      <c r="S1163">
        <f>stand_validation_1cycle2[[#This Row],[aws]]</f>
        <v>566.43859863281205</v>
      </c>
      <c r="T1163">
        <f>stand_validation_1cycle2[[#This Row],[percent_tree_cover]]*100</f>
        <v>8.0680178520718702</v>
      </c>
    </row>
    <row r="1164" spans="1:20" x14ac:dyDescent="0.2">
      <c r="A1164">
        <v>1</v>
      </c>
      <c r="B1164" t="s">
        <v>1182</v>
      </c>
      <c r="C1164">
        <v>39.37896825396826</v>
      </c>
      <c r="D1164">
        <v>988.34132308533901</v>
      </c>
      <c r="E1164">
        <v>8.4471826566124495</v>
      </c>
      <c r="F1164">
        <v>28.337475842542201</v>
      </c>
      <c r="G1164">
        <v>98</v>
      </c>
      <c r="H1164">
        <v>566.43859863281205</v>
      </c>
      <c r="I1164">
        <v>8.36390342024564E-2</v>
      </c>
      <c r="K1164" s="1" t="str">
        <f>TEXT(stand_validation_1cycle2[[#This Row],[stand_age]], ".0")</f>
        <v>39.4</v>
      </c>
      <c r="L1164" s="1" t="str">
        <f t="shared" si="18"/>
        <v>"39.4"</v>
      </c>
      <c r="M1164">
        <v>100</v>
      </c>
      <c r="N1164">
        <f>0.029*stand_validation_1cycle2[[#This Row],[stand_level_biomass]]</f>
        <v>28.661898369474834</v>
      </c>
      <c r="O1164">
        <f>0.213*stand_validation_1cycle2[[#This Row],[stand_level_biomass]]</f>
        <v>210.51670181717719</v>
      </c>
      <c r="P1164">
        <f>0.571*stand_validation_1cycle2[[#This Row],[stand_level_biomass]]</f>
        <v>564.34289548172853</v>
      </c>
      <c r="Q1164">
        <f>stand_validation_1cycle2[[#This Row],[stock]]</f>
        <v>98</v>
      </c>
      <c r="R1164">
        <v>0</v>
      </c>
      <c r="S1164">
        <f>stand_validation_1cycle2[[#This Row],[aws]]</f>
        <v>566.43859863281205</v>
      </c>
      <c r="T1164">
        <f>stand_validation_1cycle2[[#This Row],[percent_tree_cover]]*100</f>
        <v>8.3639034202456397</v>
      </c>
    </row>
    <row r="1165" spans="1:20" x14ac:dyDescent="0.2">
      <c r="A1165">
        <v>1</v>
      </c>
      <c r="B1165" t="s">
        <v>1183</v>
      </c>
      <c r="C1165">
        <v>37.26907968574637</v>
      </c>
      <c r="D1165">
        <v>831.47668959334499</v>
      </c>
      <c r="E1165">
        <v>7.4159972795724203</v>
      </c>
      <c r="F1165">
        <v>26.817119617027402</v>
      </c>
      <c r="G1165">
        <v>99</v>
      </c>
      <c r="H1165">
        <v>630</v>
      </c>
      <c r="I1165">
        <v>7.3658470919864605E-2</v>
      </c>
      <c r="K1165" s="1" t="str">
        <f>TEXT(stand_validation_1cycle2[[#This Row],[stand_age]], ".0")</f>
        <v>37.3</v>
      </c>
      <c r="L1165" s="1" t="str">
        <f t="shared" si="18"/>
        <v>"37.3"</v>
      </c>
      <c r="M1165">
        <v>100</v>
      </c>
      <c r="N1165">
        <f>0.029*stand_validation_1cycle2[[#This Row],[stand_level_biomass]]</f>
        <v>24.112823998207006</v>
      </c>
      <c r="O1165">
        <f>0.213*stand_validation_1cycle2[[#This Row],[stand_level_biomass]]</f>
        <v>177.10453488338248</v>
      </c>
      <c r="P1165">
        <f>0.571*stand_validation_1cycle2[[#This Row],[stand_level_biomass]]</f>
        <v>474.77318975779997</v>
      </c>
      <c r="Q1165">
        <f>stand_validation_1cycle2[[#This Row],[stock]]</f>
        <v>99</v>
      </c>
      <c r="R1165">
        <v>0</v>
      </c>
      <c r="S1165">
        <f>stand_validation_1cycle2[[#This Row],[aws]]</f>
        <v>630</v>
      </c>
      <c r="T1165">
        <f>stand_validation_1cycle2[[#This Row],[percent_tree_cover]]*100</f>
        <v>7.3658470919864607</v>
      </c>
    </row>
    <row r="1166" spans="1:20" x14ac:dyDescent="0.2">
      <c r="A1166">
        <v>1</v>
      </c>
      <c r="B1166" t="s">
        <v>1184</v>
      </c>
      <c r="C1166">
        <v>37.345833333333346</v>
      </c>
      <c r="D1166">
        <v>904.05088333711399</v>
      </c>
      <c r="E1166">
        <v>7.9199684314686403</v>
      </c>
      <c r="F1166">
        <v>26.878503945218501</v>
      </c>
      <c r="G1166">
        <v>100</v>
      </c>
      <c r="H1166">
        <v>609.05859375</v>
      </c>
      <c r="I1166">
        <v>7.8914572706302893E-2</v>
      </c>
      <c r="K1166" s="1" t="str">
        <f>TEXT(stand_validation_1cycle2[[#This Row],[stand_age]], ".0")</f>
        <v>37.3</v>
      </c>
      <c r="L1166" s="1" t="str">
        <f t="shared" si="18"/>
        <v>"37.3"</v>
      </c>
      <c r="M1166">
        <v>100</v>
      </c>
      <c r="N1166">
        <f>0.029*stand_validation_1cycle2[[#This Row],[stand_level_biomass]]</f>
        <v>26.217475616776309</v>
      </c>
      <c r="O1166">
        <f>0.213*stand_validation_1cycle2[[#This Row],[stand_level_biomass]]</f>
        <v>192.56283815080528</v>
      </c>
      <c r="P1166">
        <f>0.571*stand_validation_1cycle2[[#This Row],[stand_level_biomass]]</f>
        <v>516.213054385492</v>
      </c>
      <c r="Q1166">
        <f>stand_validation_1cycle2[[#This Row],[stock]]</f>
        <v>100</v>
      </c>
      <c r="R1166">
        <v>0</v>
      </c>
      <c r="S1166">
        <f>stand_validation_1cycle2[[#This Row],[aws]]</f>
        <v>609.05859375</v>
      </c>
      <c r="T1166">
        <f>stand_validation_1cycle2[[#This Row],[percent_tree_cover]]*100</f>
        <v>7.8914572706302897</v>
      </c>
    </row>
    <row r="1167" spans="1:20" x14ac:dyDescent="0.2">
      <c r="A1167">
        <v>1</v>
      </c>
      <c r="B1167" t="s">
        <v>1185</v>
      </c>
      <c r="C1167">
        <v>35.927777777777784</v>
      </c>
      <c r="D1167">
        <v>717.68521147086005</v>
      </c>
      <c r="E1167">
        <v>6.6971404047724903</v>
      </c>
      <c r="F1167">
        <v>25.855255392611401</v>
      </c>
      <c r="G1167">
        <v>100</v>
      </c>
      <c r="H1167">
        <v>566.43859863281205</v>
      </c>
      <c r="I1167">
        <v>6.6744292275582595E-2</v>
      </c>
      <c r="K1167" s="1" t="str">
        <f>TEXT(stand_validation_1cycle2[[#This Row],[stand_age]], ".0")</f>
        <v>35.9</v>
      </c>
      <c r="L1167" s="1" t="str">
        <f t="shared" si="18"/>
        <v>"35.9"</v>
      </c>
      <c r="M1167">
        <v>100</v>
      </c>
      <c r="N1167">
        <f>0.029*stand_validation_1cycle2[[#This Row],[stand_level_biomass]]</f>
        <v>20.812871132654944</v>
      </c>
      <c r="O1167">
        <f>0.213*stand_validation_1cycle2[[#This Row],[stand_level_biomass]]</f>
        <v>152.8669500432932</v>
      </c>
      <c r="P1167">
        <f>0.571*stand_validation_1cycle2[[#This Row],[stand_level_biomass]]</f>
        <v>409.79825574986108</v>
      </c>
      <c r="Q1167">
        <f>stand_validation_1cycle2[[#This Row],[stock]]</f>
        <v>100</v>
      </c>
      <c r="R1167">
        <v>0</v>
      </c>
      <c r="S1167">
        <f>stand_validation_1cycle2[[#This Row],[aws]]</f>
        <v>566.43859863281205</v>
      </c>
      <c r="T1167">
        <f>stand_validation_1cycle2[[#This Row],[percent_tree_cover]]*100</f>
        <v>6.6744292275582593</v>
      </c>
    </row>
    <row r="1168" spans="1:20" x14ac:dyDescent="0.2">
      <c r="A1168">
        <v>1</v>
      </c>
      <c r="B1168" t="s">
        <v>1186</v>
      </c>
      <c r="C1168">
        <v>37.005331088664434</v>
      </c>
      <c r="D1168">
        <v>877.37180304417996</v>
      </c>
      <c r="E1168">
        <v>7.6824121905784697</v>
      </c>
      <c r="F1168">
        <v>26.6283942683751</v>
      </c>
      <c r="G1168">
        <v>99</v>
      </c>
      <c r="H1168">
        <v>568.70263671875</v>
      </c>
      <c r="I1168">
        <v>7.6060789387483105E-2</v>
      </c>
      <c r="K1168" s="1" t="str">
        <f>TEXT(stand_validation_1cycle2[[#This Row],[stand_age]], ".0")</f>
        <v>37.0</v>
      </c>
      <c r="L1168" s="1" t="str">
        <f t="shared" si="18"/>
        <v>"37.0"</v>
      </c>
      <c r="M1168">
        <v>100</v>
      </c>
      <c r="N1168">
        <f>0.029*stand_validation_1cycle2[[#This Row],[stand_level_biomass]]</f>
        <v>25.44378228828122</v>
      </c>
      <c r="O1168">
        <f>0.213*stand_validation_1cycle2[[#This Row],[stand_level_biomass]]</f>
        <v>186.88019404841032</v>
      </c>
      <c r="P1168">
        <f>0.571*stand_validation_1cycle2[[#This Row],[stand_level_biomass]]</f>
        <v>500.97929953822671</v>
      </c>
      <c r="Q1168">
        <f>stand_validation_1cycle2[[#This Row],[stock]]</f>
        <v>99</v>
      </c>
      <c r="R1168">
        <v>0</v>
      </c>
      <c r="S1168">
        <f>stand_validation_1cycle2[[#This Row],[aws]]</f>
        <v>568.70263671875</v>
      </c>
      <c r="T1168">
        <f>stand_validation_1cycle2[[#This Row],[percent_tree_cover]]*100</f>
        <v>7.6060789387483103</v>
      </c>
    </row>
    <row r="1169" spans="1:20" x14ac:dyDescent="0.2">
      <c r="A1169">
        <v>1</v>
      </c>
      <c r="B1169" t="s">
        <v>1187</v>
      </c>
      <c r="C1169">
        <v>35.123611111111117</v>
      </c>
      <c r="D1169">
        <v>779.98727510124502</v>
      </c>
      <c r="E1169">
        <v>6.9469574963914704</v>
      </c>
      <c r="F1169">
        <v>25.277342040384202</v>
      </c>
      <c r="G1169">
        <v>100</v>
      </c>
      <c r="H1169">
        <v>569.574951171875</v>
      </c>
      <c r="I1169">
        <v>6.9237856145545604E-2</v>
      </c>
      <c r="K1169" s="1" t="str">
        <f>TEXT(stand_validation_1cycle2[[#This Row],[stand_age]], ".0")</f>
        <v>35.1</v>
      </c>
      <c r="L1169" s="1" t="str">
        <f t="shared" si="18"/>
        <v>"35.1"</v>
      </c>
      <c r="M1169">
        <v>100</v>
      </c>
      <c r="N1169">
        <f>0.029*stand_validation_1cycle2[[#This Row],[stand_level_biomass]]</f>
        <v>22.619630977936108</v>
      </c>
      <c r="O1169">
        <f>0.213*stand_validation_1cycle2[[#This Row],[stand_level_biomass]]</f>
        <v>166.13728959656518</v>
      </c>
      <c r="P1169">
        <f>0.571*stand_validation_1cycle2[[#This Row],[stand_level_biomass]]</f>
        <v>445.37273408281089</v>
      </c>
      <c r="Q1169">
        <f>stand_validation_1cycle2[[#This Row],[stock]]</f>
        <v>100</v>
      </c>
      <c r="R1169">
        <v>0</v>
      </c>
      <c r="S1169">
        <f>stand_validation_1cycle2[[#This Row],[aws]]</f>
        <v>569.574951171875</v>
      </c>
      <c r="T1169">
        <f>stand_validation_1cycle2[[#This Row],[percent_tree_cover]]*100</f>
        <v>6.9237856145545607</v>
      </c>
    </row>
    <row r="1170" spans="1:20" x14ac:dyDescent="0.2">
      <c r="A1170">
        <v>1</v>
      </c>
      <c r="B1170" t="s">
        <v>1188</v>
      </c>
      <c r="C1170">
        <v>36.31666666666667</v>
      </c>
      <c r="D1170">
        <v>877.76676456160601</v>
      </c>
      <c r="E1170">
        <v>7.6054596639269496</v>
      </c>
      <c r="F1170">
        <v>26.243407524730099</v>
      </c>
      <c r="G1170">
        <v>99</v>
      </c>
      <c r="H1170">
        <v>569.574951171875</v>
      </c>
      <c r="I1170">
        <v>7.5598717198124901E-2</v>
      </c>
      <c r="K1170" s="1" t="str">
        <f>TEXT(stand_validation_1cycle2[[#This Row],[stand_age]], ".0")</f>
        <v>36.3</v>
      </c>
      <c r="L1170" s="1" t="str">
        <f t="shared" si="18"/>
        <v>"36.3"</v>
      </c>
      <c r="M1170">
        <v>100</v>
      </c>
      <c r="N1170">
        <f>0.029*stand_validation_1cycle2[[#This Row],[stand_level_biomass]]</f>
        <v>25.455236172286575</v>
      </c>
      <c r="O1170">
        <f>0.213*stand_validation_1cycle2[[#This Row],[stand_level_biomass]]</f>
        <v>186.96432085162206</v>
      </c>
      <c r="P1170">
        <f>0.571*stand_validation_1cycle2[[#This Row],[stand_level_biomass]]</f>
        <v>501.20482256467699</v>
      </c>
      <c r="Q1170">
        <f>stand_validation_1cycle2[[#This Row],[stock]]</f>
        <v>99</v>
      </c>
      <c r="R1170">
        <v>0</v>
      </c>
      <c r="S1170">
        <f>stand_validation_1cycle2[[#This Row],[aws]]</f>
        <v>569.574951171875</v>
      </c>
      <c r="T1170">
        <f>stand_validation_1cycle2[[#This Row],[percent_tree_cover]]*100</f>
        <v>7.5598717198124898</v>
      </c>
    </row>
    <row r="1171" spans="1:20" x14ac:dyDescent="0.2">
      <c r="A1171">
        <v>1</v>
      </c>
      <c r="B1171" t="s">
        <v>1189</v>
      </c>
      <c r="C1171">
        <v>40.275000000000006</v>
      </c>
      <c r="D1171">
        <v>1023.2032911836</v>
      </c>
      <c r="E1171">
        <v>8.8379096035228795</v>
      </c>
      <c r="F1171">
        <v>28.984470668819899</v>
      </c>
      <c r="G1171">
        <v>100</v>
      </c>
      <c r="H1171">
        <v>573.646728515625</v>
      </c>
      <c r="I1171">
        <v>8.8049581542806302E-2</v>
      </c>
      <c r="K1171" s="1" t="str">
        <f>TEXT(stand_validation_1cycle2[[#This Row],[stand_age]], ".0")</f>
        <v>40.3</v>
      </c>
      <c r="L1171" s="1" t="str">
        <f t="shared" si="18"/>
        <v>"40.3"</v>
      </c>
      <c r="M1171">
        <v>100</v>
      </c>
      <c r="N1171">
        <f>0.029*stand_validation_1cycle2[[#This Row],[stand_level_biomass]]</f>
        <v>29.6728954443244</v>
      </c>
      <c r="O1171">
        <f>0.213*stand_validation_1cycle2[[#This Row],[stand_level_biomass]]</f>
        <v>217.94230102210679</v>
      </c>
      <c r="P1171">
        <f>0.571*stand_validation_1cycle2[[#This Row],[stand_level_biomass]]</f>
        <v>584.24907926583558</v>
      </c>
      <c r="Q1171">
        <f>stand_validation_1cycle2[[#This Row],[stock]]</f>
        <v>100</v>
      </c>
      <c r="R1171">
        <v>0</v>
      </c>
      <c r="S1171">
        <f>stand_validation_1cycle2[[#This Row],[aws]]</f>
        <v>573.646728515625</v>
      </c>
      <c r="T1171">
        <f>stand_validation_1cycle2[[#This Row],[percent_tree_cover]]*100</f>
        <v>8.8049581542806301</v>
      </c>
    </row>
    <row r="1172" spans="1:20" x14ac:dyDescent="0.2">
      <c r="A1172">
        <v>1</v>
      </c>
      <c r="B1172" t="s">
        <v>1190</v>
      </c>
      <c r="C1172">
        <v>38.57519640852977</v>
      </c>
      <c r="D1172">
        <v>919.29459355793495</v>
      </c>
      <c r="E1172">
        <v>7.9596553860632797</v>
      </c>
      <c r="F1172">
        <v>27.9807808169293</v>
      </c>
      <c r="G1172">
        <v>97</v>
      </c>
      <c r="H1172">
        <v>569.08734130859295</v>
      </c>
      <c r="I1172">
        <v>7.8356443463679301E-2</v>
      </c>
      <c r="K1172" s="1" t="str">
        <f>TEXT(stand_validation_1cycle2[[#This Row],[stand_age]], ".0")</f>
        <v>38.6</v>
      </c>
      <c r="L1172" s="1" t="str">
        <f t="shared" si="18"/>
        <v>"38.6"</v>
      </c>
      <c r="M1172">
        <v>100</v>
      </c>
      <c r="N1172">
        <f>0.029*stand_validation_1cycle2[[#This Row],[stand_level_biomass]]</f>
        <v>26.659543213180115</v>
      </c>
      <c r="O1172">
        <f>0.213*stand_validation_1cycle2[[#This Row],[stand_level_biomass]]</f>
        <v>195.80974842784013</v>
      </c>
      <c r="P1172">
        <f>0.571*stand_validation_1cycle2[[#This Row],[stand_level_biomass]]</f>
        <v>524.91721292158081</v>
      </c>
      <c r="Q1172">
        <f>stand_validation_1cycle2[[#This Row],[stock]]</f>
        <v>97</v>
      </c>
      <c r="R1172">
        <v>0</v>
      </c>
      <c r="S1172">
        <f>stand_validation_1cycle2[[#This Row],[aws]]</f>
        <v>569.08734130859295</v>
      </c>
      <c r="T1172">
        <f>stand_validation_1cycle2[[#This Row],[percent_tree_cover]]*100</f>
        <v>7.8356443463679302</v>
      </c>
    </row>
    <row r="1173" spans="1:20" x14ac:dyDescent="0.2">
      <c r="A1173">
        <v>1</v>
      </c>
      <c r="B1173" t="s">
        <v>1191</v>
      </c>
      <c r="C1173">
        <v>37.072222222222237</v>
      </c>
      <c r="D1173">
        <v>809.44085100648203</v>
      </c>
      <c r="E1173">
        <v>7.3103337376597404</v>
      </c>
      <c r="F1173">
        <v>26.679579316402801</v>
      </c>
      <c r="G1173">
        <v>100</v>
      </c>
      <c r="H1173">
        <v>572.17340087890602</v>
      </c>
      <c r="I1173">
        <v>7.2851668475412898E-2</v>
      </c>
      <c r="K1173" s="1" t="str">
        <f>TEXT(stand_validation_1cycle2[[#This Row],[stand_age]], ".0")</f>
        <v>37.1</v>
      </c>
      <c r="L1173" s="1" t="str">
        <f t="shared" si="18"/>
        <v>"37.1"</v>
      </c>
      <c r="M1173">
        <v>100</v>
      </c>
      <c r="N1173">
        <f>0.029*stand_validation_1cycle2[[#This Row],[stand_level_biomass]]</f>
        <v>23.473784679187979</v>
      </c>
      <c r="O1173">
        <f>0.213*stand_validation_1cycle2[[#This Row],[stand_level_biomass]]</f>
        <v>172.41090126438067</v>
      </c>
      <c r="P1173">
        <f>0.571*stand_validation_1cycle2[[#This Row],[stand_level_biomass]]</f>
        <v>462.19072592470121</v>
      </c>
      <c r="Q1173">
        <f>stand_validation_1cycle2[[#This Row],[stock]]</f>
        <v>100</v>
      </c>
      <c r="R1173">
        <v>0</v>
      </c>
      <c r="S1173">
        <f>stand_validation_1cycle2[[#This Row],[aws]]</f>
        <v>572.17340087890602</v>
      </c>
      <c r="T1173">
        <f>stand_validation_1cycle2[[#This Row],[percent_tree_cover]]*100</f>
        <v>7.2851668475412898</v>
      </c>
    </row>
    <row r="1174" spans="1:20" x14ac:dyDescent="0.2">
      <c r="A1174">
        <v>1</v>
      </c>
      <c r="B1174" t="s">
        <v>1192</v>
      </c>
      <c r="C1174">
        <v>36.294444444444437</v>
      </c>
      <c r="D1174">
        <v>836.89926662777702</v>
      </c>
      <c r="E1174">
        <v>7.4254715376174802</v>
      </c>
      <c r="F1174">
        <v>26.1162905543171</v>
      </c>
      <c r="G1174">
        <v>100</v>
      </c>
      <c r="H1174">
        <v>566.51373291015602</v>
      </c>
      <c r="I1174">
        <v>7.39786238488509E-2</v>
      </c>
      <c r="K1174" s="1" t="str">
        <f>TEXT(stand_validation_1cycle2[[#This Row],[stand_age]], ".0")</f>
        <v>36.3</v>
      </c>
      <c r="L1174" s="1" t="str">
        <f t="shared" si="18"/>
        <v>"36.3"</v>
      </c>
      <c r="M1174">
        <v>100</v>
      </c>
      <c r="N1174">
        <f>0.029*stand_validation_1cycle2[[#This Row],[stand_level_biomass]]</f>
        <v>24.270078732205533</v>
      </c>
      <c r="O1174">
        <f>0.213*stand_validation_1cycle2[[#This Row],[stand_level_biomass]]</f>
        <v>178.25954379171651</v>
      </c>
      <c r="P1174">
        <f>0.571*stand_validation_1cycle2[[#This Row],[stand_level_biomass]]</f>
        <v>477.86948124446064</v>
      </c>
      <c r="Q1174">
        <f>stand_validation_1cycle2[[#This Row],[stock]]</f>
        <v>100</v>
      </c>
      <c r="R1174">
        <v>0</v>
      </c>
      <c r="S1174">
        <f>stand_validation_1cycle2[[#This Row],[aws]]</f>
        <v>566.51373291015602</v>
      </c>
      <c r="T1174">
        <f>stand_validation_1cycle2[[#This Row],[percent_tree_cover]]*100</f>
        <v>7.39786238488509</v>
      </c>
    </row>
    <row r="1175" spans="1:20" x14ac:dyDescent="0.2">
      <c r="A1175">
        <v>1</v>
      </c>
      <c r="B1175" t="s">
        <v>1193</v>
      </c>
      <c r="C1175">
        <v>42.38055555555556</v>
      </c>
      <c r="D1175">
        <v>1191.80492599432</v>
      </c>
      <c r="E1175">
        <v>10.0498606510541</v>
      </c>
      <c r="F1175">
        <v>30.503086497635699</v>
      </c>
      <c r="G1175">
        <v>100</v>
      </c>
      <c r="H1175">
        <v>519</v>
      </c>
      <c r="I1175">
        <v>0.10012018833905301</v>
      </c>
      <c r="K1175" s="1" t="str">
        <f>TEXT(stand_validation_1cycle2[[#This Row],[stand_age]], ".0")</f>
        <v>42.4</v>
      </c>
      <c r="L1175" s="1" t="str">
        <f t="shared" si="18"/>
        <v>"42.4"</v>
      </c>
      <c r="M1175">
        <v>100</v>
      </c>
      <c r="N1175">
        <f>0.029*stand_validation_1cycle2[[#This Row],[stand_level_biomass]]</f>
        <v>34.562342853835283</v>
      </c>
      <c r="O1175">
        <f>0.213*stand_validation_1cycle2[[#This Row],[stand_level_biomass]]</f>
        <v>253.85444923679015</v>
      </c>
      <c r="P1175">
        <f>0.571*stand_validation_1cycle2[[#This Row],[stand_level_biomass]]</f>
        <v>680.52061274275661</v>
      </c>
      <c r="Q1175">
        <f>stand_validation_1cycle2[[#This Row],[stock]]</f>
        <v>100</v>
      </c>
      <c r="R1175">
        <v>0</v>
      </c>
      <c r="S1175">
        <f>stand_validation_1cycle2[[#This Row],[aws]]</f>
        <v>519</v>
      </c>
      <c r="T1175">
        <f>stand_validation_1cycle2[[#This Row],[percent_tree_cover]]*100</f>
        <v>10.012018833905302</v>
      </c>
    </row>
    <row r="1176" spans="1:20" x14ac:dyDescent="0.2">
      <c r="A1176">
        <v>1</v>
      </c>
      <c r="B1176" t="s">
        <v>1194</v>
      </c>
      <c r="C1176">
        <v>41.218055555555566</v>
      </c>
      <c r="D1176">
        <v>1114.43104546565</v>
      </c>
      <c r="E1176">
        <v>9.4602316192633005</v>
      </c>
      <c r="F1176">
        <v>29.6644706117585</v>
      </c>
      <c r="G1176">
        <v>100</v>
      </c>
      <c r="H1176">
        <v>566.51373291015602</v>
      </c>
      <c r="I1176">
        <v>9.4251421152570902E-2</v>
      </c>
      <c r="K1176" s="1" t="str">
        <f>TEXT(stand_validation_1cycle2[[#This Row],[stand_age]], ".0")</f>
        <v>41.2</v>
      </c>
      <c r="L1176" s="1" t="str">
        <f t="shared" si="18"/>
        <v>"41.2"</v>
      </c>
      <c r="M1176">
        <v>100</v>
      </c>
      <c r="N1176">
        <f>0.029*stand_validation_1cycle2[[#This Row],[stand_level_biomass]]</f>
        <v>32.318500318503851</v>
      </c>
      <c r="O1176">
        <f>0.213*stand_validation_1cycle2[[#This Row],[stand_level_biomass]]</f>
        <v>237.37381268418343</v>
      </c>
      <c r="P1176">
        <f>0.571*stand_validation_1cycle2[[#This Row],[stand_level_biomass]]</f>
        <v>636.3401269608861</v>
      </c>
      <c r="Q1176">
        <f>stand_validation_1cycle2[[#This Row],[stock]]</f>
        <v>100</v>
      </c>
      <c r="R1176">
        <v>0</v>
      </c>
      <c r="S1176">
        <f>stand_validation_1cycle2[[#This Row],[aws]]</f>
        <v>566.51373291015602</v>
      </c>
      <c r="T1176">
        <f>stand_validation_1cycle2[[#This Row],[percent_tree_cover]]*100</f>
        <v>9.4251421152570902</v>
      </c>
    </row>
    <row r="1177" spans="1:20" x14ac:dyDescent="0.2">
      <c r="A1177">
        <v>1</v>
      </c>
      <c r="B1177" t="s">
        <v>1195</v>
      </c>
      <c r="C1177">
        <v>34.540277777777803</v>
      </c>
      <c r="D1177">
        <v>667.29884886753905</v>
      </c>
      <c r="E1177">
        <v>6.2756996772842397</v>
      </c>
      <c r="F1177">
        <v>24.8536562875871</v>
      </c>
      <c r="G1177">
        <v>100</v>
      </c>
      <c r="H1177">
        <v>569.39825439453102</v>
      </c>
      <c r="I1177">
        <v>6.2547134605098004E-2</v>
      </c>
      <c r="K1177" s="1" t="str">
        <f>TEXT(stand_validation_1cycle2[[#This Row],[stand_age]], ".0")</f>
        <v>34.5</v>
      </c>
      <c r="L1177" s="1" t="str">
        <f t="shared" si="18"/>
        <v>"34.5"</v>
      </c>
      <c r="M1177">
        <v>100</v>
      </c>
      <c r="N1177">
        <f>0.029*stand_validation_1cycle2[[#This Row],[stand_level_biomass]]</f>
        <v>19.351666617158635</v>
      </c>
      <c r="O1177">
        <f>0.213*stand_validation_1cycle2[[#This Row],[stand_level_biomass]]</f>
        <v>142.13465480878583</v>
      </c>
      <c r="P1177">
        <f>0.571*stand_validation_1cycle2[[#This Row],[stand_level_biomass]]</f>
        <v>381.02764270336479</v>
      </c>
      <c r="Q1177">
        <f>stand_validation_1cycle2[[#This Row],[stock]]</f>
        <v>100</v>
      </c>
      <c r="R1177">
        <v>0</v>
      </c>
      <c r="S1177">
        <f>stand_validation_1cycle2[[#This Row],[aws]]</f>
        <v>569.39825439453102</v>
      </c>
      <c r="T1177">
        <f>stand_validation_1cycle2[[#This Row],[percent_tree_cover]]*100</f>
        <v>6.2547134605098007</v>
      </c>
    </row>
    <row r="1178" spans="1:20" x14ac:dyDescent="0.2">
      <c r="A1178">
        <v>1</v>
      </c>
      <c r="B1178" t="s">
        <v>1196</v>
      </c>
      <c r="C1178">
        <v>33.951967592592588</v>
      </c>
      <c r="D1178">
        <v>686.89104093831895</v>
      </c>
      <c r="E1178">
        <v>3.0252162807283698</v>
      </c>
      <c r="F1178">
        <v>24.429914605059501</v>
      </c>
      <c r="G1178">
        <v>48</v>
      </c>
      <c r="H1178">
        <v>570.56530761718705</v>
      </c>
      <c r="I1178">
        <v>6.1162068479763902E-2</v>
      </c>
      <c r="K1178" s="1" t="str">
        <f>TEXT(stand_validation_1cycle2[[#This Row],[stand_age]], ".0")</f>
        <v>34.0</v>
      </c>
      <c r="L1178" s="1" t="str">
        <f t="shared" si="18"/>
        <v>"34.0"</v>
      </c>
      <c r="M1178">
        <v>100</v>
      </c>
      <c r="N1178">
        <f>0.029*stand_validation_1cycle2[[#This Row],[stand_level_biomass]]</f>
        <v>19.91984018721125</v>
      </c>
      <c r="O1178">
        <f>0.213*stand_validation_1cycle2[[#This Row],[stand_level_biomass]]</f>
        <v>146.30779171986194</v>
      </c>
      <c r="P1178">
        <f>0.571*stand_validation_1cycle2[[#This Row],[stand_level_biomass]]</f>
        <v>392.21478437578008</v>
      </c>
      <c r="Q1178">
        <f>stand_validation_1cycle2[[#This Row],[stock]]</f>
        <v>48</v>
      </c>
      <c r="R1178">
        <v>0</v>
      </c>
      <c r="S1178">
        <f>stand_validation_1cycle2[[#This Row],[aws]]</f>
        <v>570.56530761718705</v>
      </c>
      <c r="T1178">
        <f>stand_validation_1cycle2[[#This Row],[percent_tree_cover]]*100</f>
        <v>6.1162068479763905</v>
      </c>
    </row>
    <row r="1179" spans="1:20" x14ac:dyDescent="0.2">
      <c r="A1179">
        <v>1</v>
      </c>
      <c r="B1179" t="s">
        <v>1197</v>
      </c>
      <c r="C1179">
        <v>33</v>
      </c>
      <c r="D1179">
        <v>499.07136089355402</v>
      </c>
      <c r="E1179">
        <v>0.56437533924495498</v>
      </c>
      <c r="F1179">
        <v>23.746820261960998</v>
      </c>
      <c r="G1179">
        <v>11</v>
      </c>
      <c r="H1179">
        <v>572.56799316406205</v>
      </c>
      <c r="I1179">
        <v>6.55403441322428E-2</v>
      </c>
      <c r="K1179" s="1" t="str">
        <f>TEXT(stand_validation_1cycle2[[#This Row],[stand_age]], ".0")</f>
        <v>33.0</v>
      </c>
      <c r="L1179" s="1" t="str">
        <f t="shared" si="18"/>
        <v>"33.0"</v>
      </c>
      <c r="M1179">
        <v>100</v>
      </c>
      <c r="N1179">
        <f>0.029*stand_validation_1cycle2[[#This Row],[stand_level_biomass]]</f>
        <v>14.473069465913067</v>
      </c>
      <c r="O1179">
        <f>0.213*stand_validation_1cycle2[[#This Row],[stand_level_biomass]]</f>
        <v>106.302199870327</v>
      </c>
      <c r="P1179">
        <f>0.571*stand_validation_1cycle2[[#This Row],[stand_level_biomass]]</f>
        <v>284.96974707021934</v>
      </c>
      <c r="Q1179">
        <f>stand_validation_1cycle2[[#This Row],[stock]]</f>
        <v>11</v>
      </c>
      <c r="R1179">
        <v>0</v>
      </c>
      <c r="S1179">
        <f>stand_validation_1cycle2[[#This Row],[aws]]</f>
        <v>572.56799316406205</v>
      </c>
      <c r="T1179">
        <f>stand_validation_1cycle2[[#This Row],[percent_tree_cover]]*100</f>
        <v>6.5540344132242803</v>
      </c>
    </row>
    <row r="1180" spans="1:20" x14ac:dyDescent="0.2">
      <c r="A1180">
        <v>1</v>
      </c>
      <c r="B1180" t="s">
        <v>1198</v>
      </c>
      <c r="C1180">
        <v>43.322039072039097</v>
      </c>
      <c r="D1180">
        <v>1320.4013617841699</v>
      </c>
      <c r="E1180">
        <v>9.8421322616134699</v>
      </c>
      <c r="F1180">
        <v>31.2409998327587</v>
      </c>
      <c r="G1180">
        <v>90</v>
      </c>
      <c r="H1180">
        <v>644.63970947265602</v>
      </c>
      <c r="I1180">
        <v>0.107064529005114</v>
      </c>
      <c r="K1180" s="1" t="str">
        <f>TEXT(stand_validation_1cycle2[[#This Row],[stand_age]], ".0")</f>
        <v>43.3</v>
      </c>
      <c r="L1180" s="1" t="str">
        <f t="shared" si="18"/>
        <v>"43.3"</v>
      </c>
      <c r="M1180">
        <v>100</v>
      </c>
      <c r="N1180">
        <f>0.029*stand_validation_1cycle2[[#This Row],[stand_level_biomass]]</f>
        <v>38.291639491740931</v>
      </c>
      <c r="O1180">
        <f>0.213*stand_validation_1cycle2[[#This Row],[stand_level_biomass]]</f>
        <v>281.2454900600282</v>
      </c>
      <c r="P1180">
        <f>0.571*stand_validation_1cycle2[[#This Row],[stand_level_biomass]]</f>
        <v>753.94917757876101</v>
      </c>
      <c r="Q1180">
        <f>stand_validation_1cycle2[[#This Row],[stock]]</f>
        <v>90</v>
      </c>
      <c r="R1180">
        <v>0</v>
      </c>
      <c r="S1180">
        <f>stand_validation_1cycle2[[#This Row],[aws]]</f>
        <v>644.63970947265602</v>
      </c>
      <c r="T1180">
        <f>stand_validation_1cycle2[[#This Row],[percent_tree_cover]]*100</f>
        <v>10.706452900511399</v>
      </c>
    </row>
    <row r="1181" spans="1:20" x14ac:dyDescent="0.2">
      <c r="A1181">
        <v>1</v>
      </c>
      <c r="B1181" t="s">
        <v>1199</v>
      </c>
      <c r="C1181">
        <v>35.220833333333331</v>
      </c>
      <c r="D1181">
        <v>683.31340691788603</v>
      </c>
      <c r="E1181">
        <v>6.42766165553103</v>
      </c>
      <c r="F1181">
        <v>25.3434692400042</v>
      </c>
      <c r="G1181">
        <v>100</v>
      </c>
      <c r="H1181">
        <v>621.42626953125</v>
      </c>
      <c r="I1181">
        <v>6.4064711692931806E-2</v>
      </c>
      <c r="K1181" s="1" t="str">
        <f>TEXT(stand_validation_1cycle2[[#This Row],[stand_age]], ".0")</f>
        <v>35.2</v>
      </c>
      <c r="L1181" s="1" t="str">
        <f t="shared" si="18"/>
        <v>"35.2"</v>
      </c>
      <c r="M1181">
        <v>100</v>
      </c>
      <c r="N1181">
        <f>0.029*stand_validation_1cycle2[[#This Row],[stand_level_biomass]]</f>
        <v>19.816088800618697</v>
      </c>
      <c r="O1181">
        <f>0.213*stand_validation_1cycle2[[#This Row],[stand_level_biomass]]</f>
        <v>145.54575567350972</v>
      </c>
      <c r="P1181">
        <f>0.571*stand_validation_1cycle2[[#This Row],[stand_level_biomass]]</f>
        <v>390.17195535011291</v>
      </c>
      <c r="Q1181">
        <f>stand_validation_1cycle2[[#This Row],[stock]]</f>
        <v>100</v>
      </c>
      <c r="R1181">
        <v>0</v>
      </c>
      <c r="S1181">
        <f>stand_validation_1cycle2[[#This Row],[aws]]</f>
        <v>621.42626953125</v>
      </c>
      <c r="T1181">
        <f>stand_validation_1cycle2[[#This Row],[percent_tree_cover]]*100</f>
        <v>6.4064711692931802</v>
      </c>
    </row>
    <row r="1182" spans="1:20" x14ac:dyDescent="0.2">
      <c r="A1182">
        <v>1</v>
      </c>
      <c r="B1182" t="s">
        <v>1200</v>
      </c>
      <c r="C1182">
        <v>36.004166666666677</v>
      </c>
      <c r="D1182">
        <v>733.67966507901599</v>
      </c>
      <c r="E1182">
        <v>6.78604512067459</v>
      </c>
      <c r="F1182">
        <v>25.911221887967098</v>
      </c>
      <c r="G1182">
        <v>100</v>
      </c>
      <c r="H1182">
        <v>619.67565917968705</v>
      </c>
      <c r="I1182">
        <v>6.7634815781158306E-2</v>
      </c>
      <c r="K1182" s="1" t="str">
        <f>TEXT(stand_validation_1cycle2[[#This Row],[stand_age]], ".0")</f>
        <v>36.0</v>
      </c>
      <c r="L1182" s="1" t="str">
        <f t="shared" si="18"/>
        <v>"36.0"</v>
      </c>
      <c r="M1182">
        <v>100</v>
      </c>
      <c r="N1182">
        <f>0.029*stand_validation_1cycle2[[#This Row],[stand_level_biomass]]</f>
        <v>21.276710287291465</v>
      </c>
      <c r="O1182">
        <f>0.213*stand_validation_1cycle2[[#This Row],[stand_level_biomass]]</f>
        <v>156.27376866183039</v>
      </c>
      <c r="P1182">
        <f>0.571*stand_validation_1cycle2[[#This Row],[stand_level_biomass]]</f>
        <v>418.93108876011809</v>
      </c>
      <c r="Q1182">
        <f>stand_validation_1cycle2[[#This Row],[stock]]</f>
        <v>100</v>
      </c>
      <c r="R1182">
        <v>0</v>
      </c>
      <c r="S1182">
        <f>stand_validation_1cycle2[[#This Row],[aws]]</f>
        <v>619.67565917968705</v>
      </c>
      <c r="T1182">
        <f>stand_validation_1cycle2[[#This Row],[percent_tree_cover]]*100</f>
        <v>6.7634815781158304</v>
      </c>
    </row>
    <row r="1183" spans="1:20" x14ac:dyDescent="0.2">
      <c r="A1183">
        <v>1</v>
      </c>
      <c r="B1183" t="s">
        <v>1201</v>
      </c>
      <c r="C1183">
        <v>37.681944444444461</v>
      </c>
      <c r="D1183">
        <v>841.549305270839</v>
      </c>
      <c r="E1183">
        <v>7.5675869790897599</v>
      </c>
      <c r="F1183">
        <v>27.1183405545071</v>
      </c>
      <c r="G1183">
        <v>100</v>
      </c>
      <c r="H1183">
        <v>633</v>
      </c>
      <c r="I1183">
        <v>7.5411918914369894E-2</v>
      </c>
      <c r="K1183" s="1" t="str">
        <f>TEXT(stand_validation_1cycle2[[#This Row],[stand_age]], ".0")</f>
        <v>37.7</v>
      </c>
      <c r="L1183" s="1" t="str">
        <f t="shared" si="18"/>
        <v>"37.7"</v>
      </c>
      <c r="M1183">
        <v>100</v>
      </c>
      <c r="N1183">
        <f>0.029*stand_validation_1cycle2[[#This Row],[stand_level_biomass]]</f>
        <v>24.404929852854334</v>
      </c>
      <c r="O1183">
        <f>0.213*stand_validation_1cycle2[[#This Row],[stand_level_biomass]]</f>
        <v>179.2500020226887</v>
      </c>
      <c r="P1183">
        <f>0.571*stand_validation_1cycle2[[#This Row],[stand_level_biomass]]</f>
        <v>480.52465330964901</v>
      </c>
      <c r="Q1183">
        <f>stand_validation_1cycle2[[#This Row],[stock]]</f>
        <v>100</v>
      </c>
      <c r="R1183">
        <v>0</v>
      </c>
      <c r="S1183">
        <f>stand_validation_1cycle2[[#This Row],[aws]]</f>
        <v>633</v>
      </c>
      <c r="T1183">
        <f>stand_validation_1cycle2[[#This Row],[percent_tree_cover]]*100</f>
        <v>7.5411918914369895</v>
      </c>
    </row>
    <row r="1184" spans="1:20" x14ac:dyDescent="0.2">
      <c r="A1184">
        <v>1</v>
      </c>
      <c r="B1184" t="s">
        <v>1202</v>
      </c>
      <c r="C1184">
        <v>41.584455667789015</v>
      </c>
      <c r="D1184">
        <v>1146.2318957535299</v>
      </c>
      <c r="E1184">
        <v>9.6177133758024507</v>
      </c>
      <c r="F1184">
        <v>29.9253570775093</v>
      </c>
      <c r="G1184">
        <v>99</v>
      </c>
      <c r="H1184">
        <v>622.07775878906205</v>
      </c>
      <c r="I1184">
        <v>9.5685306609508997E-2</v>
      </c>
      <c r="K1184" s="1" t="str">
        <f>TEXT(stand_validation_1cycle2[[#This Row],[stand_age]], ".0")</f>
        <v>41.6</v>
      </c>
      <c r="L1184" s="1" t="str">
        <f t="shared" si="18"/>
        <v>"41.6"</v>
      </c>
      <c r="M1184">
        <v>100</v>
      </c>
      <c r="N1184">
        <f>0.029*stand_validation_1cycle2[[#This Row],[stand_level_biomass]]</f>
        <v>33.24072497685237</v>
      </c>
      <c r="O1184">
        <f>0.213*stand_validation_1cycle2[[#This Row],[stand_level_biomass]]</f>
        <v>244.14739379550187</v>
      </c>
      <c r="P1184">
        <f>0.571*stand_validation_1cycle2[[#This Row],[stand_level_biomass]]</f>
        <v>654.49841247526547</v>
      </c>
      <c r="Q1184">
        <f>stand_validation_1cycle2[[#This Row],[stock]]</f>
        <v>99</v>
      </c>
      <c r="R1184">
        <v>0</v>
      </c>
      <c r="S1184">
        <f>stand_validation_1cycle2[[#This Row],[aws]]</f>
        <v>622.07775878906205</v>
      </c>
      <c r="T1184">
        <f>stand_validation_1cycle2[[#This Row],[percent_tree_cover]]*100</f>
        <v>9.5685306609509002</v>
      </c>
    </row>
    <row r="1185" spans="1:20" x14ac:dyDescent="0.2">
      <c r="A1185">
        <v>1</v>
      </c>
      <c r="B1185" t="s">
        <v>1203</v>
      </c>
      <c r="C1185">
        <v>35.827777777777776</v>
      </c>
      <c r="D1185">
        <v>790.01172032119996</v>
      </c>
      <c r="E1185">
        <v>7.09599072488695</v>
      </c>
      <c r="F1185">
        <v>25.778365925501401</v>
      </c>
      <c r="G1185">
        <v>100</v>
      </c>
      <c r="H1185">
        <v>611.86444091796795</v>
      </c>
      <c r="I1185">
        <v>7.0697284527740295E-2</v>
      </c>
      <c r="K1185" s="1" t="str">
        <f>TEXT(stand_validation_1cycle2[[#This Row],[stand_age]], ".0")</f>
        <v>35.8</v>
      </c>
      <c r="L1185" s="1" t="str">
        <f t="shared" si="18"/>
        <v>"35.8"</v>
      </c>
      <c r="M1185">
        <v>100</v>
      </c>
      <c r="N1185">
        <f>0.029*stand_validation_1cycle2[[#This Row],[stand_level_biomass]]</f>
        <v>22.910339889314798</v>
      </c>
      <c r="O1185">
        <f>0.213*stand_validation_1cycle2[[#This Row],[stand_level_biomass]]</f>
        <v>168.27249642841559</v>
      </c>
      <c r="P1185">
        <f>0.571*stand_validation_1cycle2[[#This Row],[stand_level_biomass]]</f>
        <v>451.09669230340512</v>
      </c>
      <c r="Q1185">
        <f>stand_validation_1cycle2[[#This Row],[stock]]</f>
        <v>100</v>
      </c>
      <c r="R1185">
        <v>0</v>
      </c>
      <c r="S1185">
        <f>stand_validation_1cycle2[[#This Row],[aws]]</f>
        <v>611.86444091796795</v>
      </c>
      <c r="T1185">
        <f>stand_validation_1cycle2[[#This Row],[percent_tree_cover]]*100</f>
        <v>7.0697284527740294</v>
      </c>
    </row>
    <row r="1186" spans="1:20" x14ac:dyDescent="0.2">
      <c r="A1186">
        <v>1</v>
      </c>
      <c r="B1186" t="s">
        <v>1204</v>
      </c>
      <c r="C1186">
        <v>39.469444444444456</v>
      </c>
      <c r="D1186">
        <v>948.875770735468</v>
      </c>
      <c r="E1186">
        <v>8.3616724315725506</v>
      </c>
      <c r="F1186">
        <v>28.400854897065699</v>
      </c>
      <c r="G1186">
        <v>100</v>
      </c>
      <c r="H1186">
        <v>674.15173339843705</v>
      </c>
      <c r="I1186">
        <v>8.3295813260994001E-2</v>
      </c>
      <c r="K1186" s="1" t="str">
        <f>TEXT(stand_validation_1cycle2[[#This Row],[stand_age]], ".0")</f>
        <v>39.5</v>
      </c>
      <c r="L1186" s="1" t="str">
        <f t="shared" si="18"/>
        <v>"39.5"</v>
      </c>
      <c r="M1186">
        <v>100</v>
      </c>
      <c r="N1186">
        <f>0.029*stand_validation_1cycle2[[#This Row],[stand_level_biomass]]</f>
        <v>27.517397351328572</v>
      </c>
      <c r="O1186">
        <f>0.213*stand_validation_1cycle2[[#This Row],[stand_level_biomass]]</f>
        <v>202.11053916665469</v>
      </c>
      <c r="P1186">
        <f>0.571*stand_validation_1cycle2[[#This Row],[stand_level_biomass]]</f>
        <v>541.80806508995215</v>
      </c>
      <c r="Q1186">
        <f>stand_validation_1cycle2[[#This Row],[stock]]</f>
        <v>100</v>
      </c>
      <c r="R1186">
        <v>0</v>
      </c>
      <c r="S1186">
        <f>stand_validation_1cycle2[[#This Row],[aws]]</f>
        <v>674.15173339843705</v>
      </c>
      <c r="T1186">
        <f>stand_validation_1cycle2[[#This Row],[percent_tree_cover]]*100</f>
        <v>8.3295813260994009</v>
      </c>
    </row>
    <row r="1187" spans="1:20" x14ac:dyDescent="0.2">
      <c r="A1187">
        <v>1</v>
      </c>
      <c r="B1187" t="s">
        <v>1205</v>
      </c>
      <c r="C1187">
        <v>36.529166666666669</v>
      </c>
      <c r="D1187">
        <v>769.954740960153</v>
      </c>
      <c r="E1187">
        <v>7.0126654775376203</v>
      </c>
      <c r="F1187">
        <v>26.287205278298501</v>
      </c>
      <c r="G1187">
        <v>100</v>
      </c>
      <c r="H1187">
        <v>665.11022949218705</v>
      </c>
      <c r="I1187">
        <v>6.9879767271011098E-2</v>
      </c>
      <c r="K1187" s="1" t="str">
        <f>TEXT(stand_validation_1cycle2[[#This Row],[stand_age]], ".0")</f>
        <v>36.5</v>
      </c>
      <c r="L1187" s="1" t="str">
        <f t="shared" si="18"/>
        <v>"36.5"</v>
      </c>
      <c r="M1187">
        <v>100</v>
      </c>
      <c r="N1187">
        <f>0.029*stand_validation_1cycle2[[#This Row],[stand_level_biomass]]</f>
        <v>22.328687487844437</v>
      </c>
      <c r="O1187">
        <f>0.213*stand_validation_1cycle2[[#This Row],[stand_level_biomass]]</f>
        <v>164.0003598245126</v>
      </c>
      <c r="P1187">
        <f>0.571*stand_validation_1cycle2[[#This Row],[stand_level_biomass]]</f>
        <v>439.64415708824731</v>
      </c>
      <c r="Q1187">
        <f>stand_validation_1cycle2[[#This Row],[stock]]</f>
        <v>100</v>
      </c>
      <c r="R1187">
        <v>0</v>
      </c>
      <c r="S1187">
        <f>stand_validation_1cycle2[[#This Row],[aws]]</f>
        <v>665.11022949218705</v>
      </c>
      <c r="T1187">
        <f>stand_validation_1cycle2[[#This Row],[percent_tree_cover]]*100</f>
        <v>6.9879767271011097</v>
      </c>
    </row>
    <row r="1188" spans="1:20" x14ac:dyDescent="0.2">
      <c r="A1188">
        <v>1</v>
      </c>
      <c r="B1188" t="s">
        <v>1206</v>
      </c>
      <c r="C1188">
        <v>35.237500000000004</v>
      </c>
      <c r="D1188">
        <v>742.77728573340198</v>
      </c>
      <c r="E1188">
        <v>6.74115490324745</v>
      </c>
      <c r="F1188">
        <v>25.353604687397102</v>
      </c>
      <c r="G1188">
        <v>100</v>
      </c>
      <c r="H1188">
        <v>651.91748046875</v>
      </c>
      <c r="I1188">
        <v>6.7167418061670703E-2</v>
      </c>
      <c r="K1188" s="1" t="str">
        <f>TEXT(stand_validation_1cycle2[[#This Row],[stand_age]], ".0")</f>
        <v>35.2</v>
      </c>
      <c r="L1188" s="1" t="str">
        <f t="shared" si="18"/>
        <v>"35.2"</v>
      </c>
      <c r="M1188">
        <v>100</v>
      </c>
      <c r="N1188">
        <f>0.029*stand_validation_1cycle2[[#This Row],[stand_level_biomass]]</f>
        <v>21.54054128626866</v>
      </c>
      <c r="O1188">
        <f>0.213*stand_validation_1cycle2[[#This Row],[stand_level_biomass]]</f>
        <v>158.21156186121462</v>
      </c>
      <c r="P1188">
        <f>0.571*stand_validation_1cycle2[[#This Row],[stand_level_biomass]]</f>
        <v>424.12583015377248</v>
      </c>
      <c r="Q1188">
        <f>stand_validation_1cycle2[[#This Row],[stock]]</f>
        <v>100</v>
      </c>
      <c r="R1188">
        <v>0</v>
      </c>
      <c r="S1188">
        <f>stand_validation_1cycle2[[#This Row],[aws]]</f>
        <v>651.91748046875</v>
      </c>
      <c r="T1188">
        <f>stand_validation_1cycle2[[#This Row],[percent_tree_cover]]*100</f>
        <v>6.7167418061670698</v>
      </c>
    </row>
    <row r="1189" spans="1:20" x14ac:dyDescent="0.2">
      <c r="A1189">
        <v>1</v>
      </c>
      <c r="B1189" t="s">
        <v>1207</v>
      </c>
      <c r="C1189">
        <v>37.880555555555567</v>
      </c>
      <c r="D1189">
        <v>961.08675938857095</v>
      </c>
      <c r="E1189">
        <v>8.2687315545087507</v>
      </c>
      <c r="F1189">
        <v>27.258646382752801</v>
      </c>
      <c r="G1189">
        <v>100</v>
      </c>
      <c r="H1189">
        <v>702.37878417968705</v>
      </c>
      <c r="I1189">
        <v>8.2364802337344403E-2</v>
      </c>
      <c r="K1189" s="1" t="str">
        <f>TEXT(stand_validation_1cycle2[[#This Row],[stand_age]], ".0")</f>
        <v>37.9</v>
      </c>
      <c r="L1189" s="1" t="str">
        <f t="shared" si="18"/>
        <v>"37.9"</v>
      </c>
      <c r="M1189">
        <v>100</v>
      </c>
      <c r="N1189">
        <f>0.029*stand_validation_1cycle2[[#This Row],[stand_level_biomass]]</f>
        <v>27.871516022268558</v>
      </c>
      <c r="O1189">
        <f>0.213*stand_validation_1cycle2[[#This Row],[stand_level_biomass]]</f>
        <v>204.7114797497656</v>
      </c>
      <c r="P1189">
        <f>0.571*stand_validation_1cycle2[[#This Row],[stand_level_biomass]]</f>
        <v>548.78053961087392</v>
      </c>
      <c r="Q1189">
        <f>stand_validation_1cycle2[[#This Row],[stock]]</f>
        <v>100</v>
      </c>
      <c r="R1189">
        <v>0</v>
      </c>
      <c r="S1189">
        <f>stand_validation_1cycle2[[#This Row],[aws]]</f>
        <v>702.37878417968705</v>
      </c>
      <c r="T1189">
        <f>stand_validation_1cycle2[[#This Row],[percent_tree_cover]]*100</f>
        <v>8.23648023373444</v>
      </c>
    </row>
    <row r="1190" spans="1:20" x14ac:dyDescent="0.2">
      <c r="A1190">
        <v>1</v>
      </c>
      <c r="B1190" t="s">
        <v>1208</v>
      </c>
      <c r="C1190">
        <v>39.697222222222244</v>
      </c>
      <c r="D1190">
        <v>994.014504305836</v>
      </c>
      <c r="E1190">
        <v>8.5937136065593407</v>
      </c>
      <c r="F1190">
        <v>28.571273545218499</v>
      </c>
      <c r="G1190">
        <v>100</v>
      </c>
      <c r="H1190">
        <v>664.77722167968705</v>
      </c>
      <c r="I1190">
        <v>8.5634565733424706E-2</v>
      </c>
      <c r="K1190" s="1" t="str">
        <f>TEXT(stand_validation_1cycle2[[#This Row],[stand_age]], ".0")</f>
        <v>39.7</v>
      </c>
      <c r="L1190" s="1" t="str">
        <f t="shared" si="18"/>
        <v>"39.7"</v>
      </c>
      <c r="M1190">
        <v>100</v>
      </c>
      <c r="N1190">
        <f>0.029*stand_validation_1cycle2[[#This Row],[stand_level_biomass]]</f>
        <v>28.826420624869247</v>
      </c>
      <c r="O1190">
        <f>0.213*stand_validation_1cycle2[[#This Row],[stand_level_biomass]]</f>
        <v>211.72508941714307</v>
      </c>
      <c r="P1190">
        <f>0.571*stand_validation_1cycle2[[#This Row],[stand_level_biomass]]</f>
        <v>567.58228195863228</v>
      </c>
      <c r="Q1190">
        <f>stand_validation_1cycle2[[#This Row],[stock]]</f>
        <v>100</v>
      </c>
      <c r="R1190">
        <v>0</v>
      </c>
      <c r="S1190">
        <f>stand_validation_1cycle2[[#This Row],[aws]]</f>
        <v>664.77722167968705</v>
      </c>
      <c r="T1190">
        <f>stand_validation_1cycle2[[#This Row],[percent_tree_cover]]*100</f>
        <v>8.5634565733424708</v>
      </c>
    </row>
    <row r="1191" spans="1:20" x14ac:dyDescent="0.2">
      <c r="A1191">
        <v>1</v>
      </c>
      <c r="B1191" t="s">
        <v>1209</v>
      </c>
      <c r="C1191">
        <v>37.598611111111126</v>
      </c>
      <c r="D1191">
        <v>756.86515467716595</v>
      </c>
      <c r="E1191">
        <v>7.0513667574371901</v>
      </c>
      <c r="F1191">
        <v>27.062717507304299</v>
      </c>
      <c r="G1191">
        <v>100</v>
      </c>
      <c r="H1191">
        <v>696.07708740234295</v>
      </c>
      <c r="I1191">
        <v>7.0301581291220896E-2</v>
      </c>
      <c r="K1191" s="1" t="str">
        <f>TEXT(stand_validation_1cycle2[[#This Row],[stand_age]], ".0")</f>
        <v>37.6</v>
      </c>
      <c r="L1191" s="1" t="str">
        <f t="shared" si="18"/>
        <v>"37.6"</v>
      </c>
      <c r="M1191">
        <v>100</v>
      </c>
      <c r="N1191">
        <f>0.029*stand_validation_1cycle2[[#This Row],[stand_level_biomass]]</f>
        <v>21.949089485637813</v>
      </c>
      <c r="O1191">
        <f>0.213*stand_validation_1cycle2[[#This Row],[stand_level_biomass]]</f>
        <v>161.21227794623636</v>
      </c>
      <c r="P1191">
        <f>0.571*stand_validation_1cycle2[[#This Row],[stand_level_biomass]]</f>
        <v>432.17000332066169</v>
      </c>
      <c r="Q1191">
        <f>stand_validation_1cycle2[[#This Row],[stock]]</f>
        <v>100</v>
      </c>
      <c r="R1191">
        <v>0</v>
      </c>
      <c r="S1191">
        <f>stand_validation_1cycle2[[#This Row],[aws]]</f>
        <v>696.07708740234295</v>
      </c>
      <c r="T1191">
        <f>stand_validation_1cycle2[[#This Row],[percent_tree_cover]]*100</f>
        <v>7.03015812912209</v>
      </c>
    </row>
    <row r="1192" spans="1:20" x14ac:dyDescent="0.2">
      <c r="A1192">
        <v>1</v>
      </c>
      <c r="B1192" t="s">
        <v>1210</v>
      </c>
      <c r="C1192">
        <v>42.493055555555557</v>
      </c>
      <c r="D1192">
        <v>1174.3554235907</v>
      </c>
      <c r="E1192">
        <v>9.9284027520755398</v>
      </c>
      <c r="F1192">
        <v>30.581290440194199</v>
      </c>
      <c r="G1192">
        <v>100</v>
      </c>
      <c r="H1192">
        <v>609.61834716796795</v>
      </c>
      <c r="I1192">
        <v>9.8894057740158595E-2</v>
      </c>
      <c r="K1192" s="1" t="str">
        <f>TEXT(stand_validation_1cycle2[[#This Row],[stand_age]], ".0")</f>
        <v>42.5</v>
      </c>
      <c r="L1192" s="1" t="str">
        <f t="shared" si="18"/>
        <v>"42.5"</v>
      </c>
      <c r="M1192">
        <v>100</v>
      </c>
      <c r="N1192">
        <f>0.029*stand_validation_1cycle2[[#This Row],[stand_level_biomass]]</f>
        <v>34.056307284130298</v>
      </c>
      <c r="O1192">
        <f>0.213*stand_validation_1cycle2[[#This Row],[stand_level_biomass]]</f>
        <v>250.13770522481909</v>
      </c>
      <c r="P1192">
        <f>0.571*stand_validation_1cycle2[[#This Row],[stand_level_biomass]]</f>
        <v>670.55694687028961</v>
      </c>
      <c r="Q1192">
        <f>stand_validation_1cycle2[[#This Row],[stock]]</f>
        <v>100</v>
      </c>
      <c r="R1192">
        <v>0</v>
      </c>
      <c r="S1192">
        <f>stand_validation_1cycle2[[#This Row],[aws]]</f>
        <v>609.61834716796795</v>
      </c>
      <c r="T1192">
        <f>stand_validation_1cycle2[[#This Row],[percent_tree_cover]]*100</f>
        <v>9.8894057740158594</v>
      </c>
    </row>
    <row r="1193" spans="1:20" x14ac:dyDescent="0.2">
      <c r="A1193">
        <v>1</v>
      </c>
      <c r="B1193" t="s">
        <v>1211</v>
      </c>
      <c r="C1193">
        <v>35.137500000000003</v>
      </c>
      <c r="D1193">
        <v>719.33717252229997</v>
      </c>
      <c r="E1193">
        <v>6.6370660846523899</v>
      </c>
      <c r="F1193">
        <v>25.286452345028501</v>
      </c>
      <c r="G1193">
        <v>100</v>
      </c>
      <c r="H1193">
        <v>517</v>
      </c>
      <c r="I1193">
        <v>6.6152353828596799E-2</v>
      </c>
      <c r="K1193" s="1" t="str">
        <f>TEXT(stand_validation_1cycle2[[#This Row],[stand_age]], ".0")</f>
        <v>35.1</v>
      </c>
      <c r="L1193" s="1" t="str">
        <f t="shared" si="18"/>
        <v>"35.1"</v>
      </c>
      <c r="M1193">
        <v>100</v>
      </c>
      <c r="N1193">
        <f>0.029*stand_validation_1cycle2[[#This Row],[stand_level_biomass]]</f>
        <v>20.860778003146699</v>
      </c>
      <c r="O1193">
        <f>0.213*stand_validation_1cycle2[[#This Row],[stand_level_biomass]]</f>
        <v>153.21881774724989</v>
      </c>
      <c r="P1193">
        <f>0.571*stand_validation_1cycle2[[#This Row],[stand_level_biomass]]</f>
        <v>410.74152551023326</v>
      </c>
      <c r="Q1193">
        <f>stand_validation_1cycle2[[#This Row],[stock]]</f>
        <v>100</v>
      </c>
      <c r="R1193">
        <v>0</v>
      </c>
      <c r="S1193">
        <f>stand_validation_1cycle2[[#This Row],[aws]]</f>
        <v>517</v>
      </c>
      <c r="T1193">
        <f>stand_validation_1cycle2[[#This Row],[percent_tree_cover]]*100</f>
        <v>6.6152353828596802</v>
      </c>
    </row>
    <row r="1194" spans="1:20" x14ac:dyDescent="0.2">
      <c r="A1194">
        <v>1</v>
      </c>
      <c r="B1194" t="s">
        <v>1212</v>
      </c>
      <c r="C1194">
        <v>41.048611111111128</v>
      </c>
      <c r="D1194">
        <v>1187.6550082824499</v>
      </c>
      <c r="E1194">
        <v>9.8305971187876509</v>
      </c>
      <c r="F1194">
        <v>29.5959524411948</v>
      </c>
      <c r="G1194">
        <v>99</v>
      </c>
      <c r="H1194">
        <v>621.066650390625</v>
      </c>
      <c r="I1194">
        <v>9.7467155172279593E-2</v>
      </c>
      <c r="K1194" s="1" t="str">
        <f>TEXT(stand_validation_1cycle2[[#This Row],[stand_age]], ".0")</f>
        <v>41.0</v>
      </c>
      <c r="L1194" s="1" t="str">
        <f t="shared" si="18"/>
        <v>"41.0"</v>
      </c>
      <c r="M1194">
        <v>100</v>
      </c>
      <c r="N1194">
        <f>0.029*stand_validation_1cycle2[[#This Row],[stand_level_biomass]]</f>
        <v>34.441995240191048</v>
      </c>
      <c r="O1194">
        <f>0.213*stand_validation_1cycle2[[#This Row],[stand_level_biomass]]</f>
        <v>252.97051676416183</v>
      </c>
      <c r="P1194">
        <f>0.571*stand_validation_1cycle2[[#This Row],[stand_level_biomass]]</f>
        <v>678.15100972927883</v>
      </c>
      <c r="Q1194">
        <f>stand_validation_1cycle2[[#This Row],[stock]]</f>
        <v>99</v>
      </c>
      <c r="R1194">
        <v>0</v>
      </c>
      <c r="S1194">
        <f>stand_validation_1cycle2[[#This Row],[aws]]</f>
        <v>621.066650390625</v>
      </c>
      <c r="T1194">
        <f>stand_validation_1cycle2[[#This Row],[percent_tree_cover]]*100</f>
        <v>9.74671551722796</v>
      </c>
    </row>
    <row r="1195" spans="1:20" x14ac:dyDescent="0.2">
      <c r="A1195">
        <v>1</v>
      </c>
      <c r="B1195" t="s">
        <v>1213</v>
      </c>
      <c r="C1195">
        <v>37.441609977324269</v>
      </c>
      <c r="D1195">
        <v>922.95754441734096</v>
      </c>
      <c r="E1195">
        <v>3.9655695747733199</v>
      </c>
      <c r="F1195">
        <v>26.945405405556802</v>
      </c>
      <c r="G1195">
        <v>49</v>
      </c>
      <c r="H1195">
        <v>400</v>
      </c>
      <c r="I1195">
        <v>8.0372960742256305E-2</v>
      </c>
      <c r="K1195" s="1" t="str">
        <f>TEXT(stand_validation_1cycle2[[#This Row],[stand_age]], ".0")</f>
        <v>37.4</v>
      </c>
      <c r="L1195" s="1" t="str">
        <f t="shared" si="18"/>
        <v>"37.4"</v>
      </c>
      <c r="M1195">
        <v>100</v>
      </c>
      <c r="N1195">
        <f>0.029*stand_validation_1cycle2[[#This Row],[stand_level_biomass]]</f>
        <v>26.765768788102889</v>
      </c>
      <c r="O1195">
        <f>0.213*stand_validation_1cycle2[[#This Row],[stand_level_biomass]]</f>
        <v>196.58995696089363</v>
      </c>
      <c r="P1195">
        <f>0.571*stand_validation_1cycle2[[#This Row],[stand_level_biomass]]</f>
        <v>527.00875786230165</v>
      </c>
      <c r="Q1195">
        <f>stand_validation_1cycle2[[#This Row],[stock]]</f>
        <v>49</v>
      </c>
      <c r="R1195">
        <v>0</v>
      </c>
      <c r="S1195">
        <f>stand_validation_1cycle2[[#This Row],[aws]]</f>
        <v>400</v>
      </c>
      <c r="T1195">
        <f>stand_validation_1cycle2[[#This Row],[percent_tree_cover]]*100</f>
        <v>8.0372960742256296</v>
      </c>
    </row>
    <row r="1196" spans="1:20" x14ac:dyDescent="0.2">
      <c r="A1196">
        <v>1</v>
      </c>
      <c r="B1196" t="s">
        <v>1214</v>
      </c>
      <c r="C1196">
        <v>39.033950617283956</v>
      </c>
      <c r="D1196">
        <v>650.66949272992304</v>
      </c>
      <c r="E1196">
        <v>0.59844826776762605</v>
      </c>
      <c r="F1196">
        <v>28.074606984730099</v>
      </c>
      <c r="G1196">
        <v>9</v>
      </c>
      <c r="H1196">
        <v>569.39825439453102</v>
      </c>
      <c r="I1196">
        <v>7.0751897960561097E-2</v>
      </c>
      <c r="K1196" s="1" t="str">
        <f>TEXT(stand_validation_1cycle2[[#This Row],[stand_age]], ".0")</f>
        <v>39.0</v>
      </c>
      <c r="L1196" s="1" t="str">
        <f t="shared" si="18"/>
        <v>"39.0"</v>
      </c>
      <c r="M1196">
        <v>100</v>
      </c>
      <c r="N1196">
        <f>0.029*stand_validation_1cycle2[[#This Row],[stand_level_biomass]]</f>
        <v>18.869415289167769</v>
      </c>
      <c r="O1196">
        <f>0.213*stand_validation_1cycle2[[#This Row],[stand_level_biomass]]</f>
        <v>138.5926019514736</v>
      </c>
      <c r="P1196">
        <f>0.571*stand_validation_1cycle2[[#This Row],[stand_level_biomass]]</f>
        <v>371.532280348786</v>
      </c>
      <c r="Q1196">
        <f>stand_validation_1cycle2[[#This Row],[stock]]</f>
        <v>9</v>
      </c>
      <c r="R1196">
        <v>0</v>
      </c>
      <c r="S1196">
        <f>stand_validation_1cycle2[[#This Row],[aws]]</f>
        <v>569.39825439453102</v>
      </c>
      <c r="T1196">
        <f>stand_validation_1cycle2[[#This Row],[percent_tree_cover]]*100</f>
        <v>7.0751897960561099</v>
      </c>
    </row>
    <row r="1197" spans="1:20" x14ac:dyDescent="0.2">
      <c r="A1197">
        <v>1</v>
      </c>
      <c r="B1197" t="s">
        <v>1215</v>
      </c>
      <c r="C1197">
        <v>39.29050925925926</v>
      </c>
      <c r="D1197">
        <v>961.60988763600699</v>
      </c>
      <c r="E1197">
        <v>2.0163660566590398</v>
      </c>
      <c r="F1197">
        <v>28.285329050559501</v>
      </c>
      <c r="G1197">
        <v>24</v>
      </c>
      <c r="H1197">
        <v>644.63970947265602</v>
      </c>
      <c r="I1197">
        <v>7.8516534169098207E-2</v>
      </c>
      <c r="K1197" s="1" t="str">
        <f>TEXT(stand_validation_1cycle2[[#This Row],[stand_age]], ".0")</f>
        <v>39.3</v>
      </c>
      <c r="L1197" s="1" t="str">
        <f t="shared" si="18"/>
        <v>"39.3"</v>
      </c>
      <c r="M1197">
        <v>100</v>
      </c>
      <c r="N1197">
        <f>0.029*stand_validation_1cycle2[[#This Row],[stand_level_biomass]]</f>
        <v>27.886686741444205</v>
      </c>
      <c r="O1197">
        <f>0.213*stand_validation_1cycle2[[#This Row],[stand_level_biomass]]</f>
        <v>204.82290606646947</v>
      </c>
      <c r="P1197">
        <f>0.571*stand_validation_1cycle2[[#This Row],[stand_level_biomass]]</f>
        <v>549.07924584015996</v>
      </c>
      <c r="Q1197">
        <f>stand_validation_1cycle2[[#This Row],[stock]]</f>
        <v>24</v>
      </c>
      <c r="R1197">
        <v>0</v>
      </c>
      <c r="S1197">
        <f>stand_validation_1cycle2[[#This Row],[aws]]</f>
        <v>644.63970947265602</v>
      </c>
      <c r="T1197">
        <f>stand_validation_1cycle2[[#This Row],[percent_tree_cover]]*100</f>
        <v>7.8516534169098211</v>
      </c>
    </row>
    <row r="1198" spans="1:20" x14ac:dyDescent="0.2">
      <c r="A1198">
        <v>1</v>
      </c>
      <c r="B1198" t="s">
        <v>1216</v>
      </c>
      <c r="C1198">
        <v>35.072879330943856</v>
      </c>
      <c r="D1198">
        <v>677.88217377924002</v>
      </c>
      <c r="E1198">
        <v>5.9036895540057301</v>
      </c>
      <c r="F1198">
        <v>25.235135895228801</v>
      </c>
      <c r="G1198">
        <v>93</v>
      </c>
      <c r="H1198">
        <v>566.52734375</v>
      </c>
      <c r="I1198">
        <v>6.3484042974742402E-2</v>
      </c>
      <c r="K1198" s="1" t="str">
        <f>TEXT(stand_validation_1cycle2[[#This Row],[stand_age]], ".0")</f>
        <v>35.1</v>
      </c>
      <c r="L1198" s="1" t="str">
        <f t="shared" si="18"/>
        <v>"35.1"</v>
      </c>
      <c r="M1198">
        <v>100</v>
      </c>
      <c r="N1198">
        <f>0.029*stand_validation_1cycle2[[#This Row],[stand_level_biomass]]</f>
        <v>19.658583039597961</v>
      </c>
      <c r="O1198">
        <f>0.213*stand_validation_1cycle2[[#This Row],[stand_level_biomass]]</f>
        <v>144.38890301497813</v>
      </c>
      <c r="P1198">
        <f>0.571*stand_validation_1cycle2[[#This Row],[stand_level_biomass]]</f>
        <v>387.07072122794602</v>
      </c>
      <c r="Q1198">
        <f>stand_validation_1cycle2[[#This Row],[stock]]</f>
        <v>93</v>
      </c>
      <c r="R1198">
        <v>0</v>
      </c>
      <c r="S1198">
        <f>stand_validation_1cycle2[[#This Row],[aws]]</f>
        <v>566.52734375</v>
      </c>
      <c r="T1198">
        <f>stand_validation_1cycle2[[#This Row],[percent_tree_cover]]*100</f>
        <v>6.3484042974742403</v>
      </c>
    </row>
    <row r="1199" spans="1:20" x14ac:dyDescent="0.2">
      <c r="A1199">
        <v>1</v>
      </c>
      <c r="B1199" t="s">
        <v>1217</v>
      </c>
      <c r="C1199">
        <v>39.255555555555567</v>
      </c>
      <c r="D1199">
        <v>893.68802941083595</v>
      </c>
      <c r="E1199">
        <v>8.0049571521280392</v>
      </c>
      <c r="F1199">
        <v>28.252564078488501</v>
      </c>
      <c r="G1199">
        <v>100</v>
      </c>
      <c r="H1199">
        <v>566.43859863281205</v>
      </c>
      <c r="I1199">
        <v>7.9774031644323604E-2</v>
      </c>
      <c r="K1199" s="1" t="str">
        <f>TEXT(stand_validation_1cycle2[[#This Row],[stand_age]], ".0")</f>
        <v>39.3</v>
      </c>
      <c r="L1199" s="1" t="str">
        <f t="shared" si="18"/>
        <v>"39.3"</v>
      </c>
      <c r="M1199">
        <v>100</v>
      </c>
      <c r="N1199">
        <f>0.029*stand_validation_1cycle2[[#This Row],[stand_level_biomass]]</f>
        <v>25.916952852914243</v>
      </c>
      <c r="O1199">
        <f>0.213*stand_validation_1cycle2[[#This Row],[stand_level_biomass]]</f>
        <v>190.35555026450805</v>
      </c>
      <c r="P1199">
        <f>0.571*stand_validation_1cycle2[[#This Row],[stand_level_biomass]]</f>
        <v>510.29586479358727</v>
      </c>
      <c r="Q1199">
        <f>stand_validation_1cycle2[[#This Row],[stock]]</f>
        <v>100</v>
      </c>
      <c r="R1199">
        <v>0</v>
      </c>
      <c r="S1199">
        <f>stand_validation_1cycle2[[#This Row],[aws]]</f>
        <v>566.43859863281205</v>
      </c>
      <c r="T1199">
        <f>stand_validation_1cycle2[[#This Row],[percent_tree_cover]]*100</f>
        <v>7.97740316443236</v>
      </c>
    </row>
    <row r="1200" spans="1:20" x14ac:dyDescent="0.2">
      <c r="A1200">
        <v>1</v>
      </c>
      <c r="B1200" t="s">
        <v>1218</v>
      </c>
      <c r="C1200">
        <v>39.483333333333356</v>
      </c>
      <c r="D1200">
        <v>1056.1587150457599</v>
      </c>
      <c r="E1200">
        <v>8.9882222456265399</v>
      </c>
      <c r="F1200">
        <v>28.414203735360001</v>
      </c>
      <c r="G1200">
        <v>100</v>
      </c>
      <c r="H1200">
        <v>606</v>
      </c>
      <c r="I1200">
        <v>8.9543019746237296E-2</v>
      </c>
      <c r="K1200" s="1" t="str">
        <f>TEXT(stand_validation_1cycle2[[#This Row],[stand_age]], ".0")</f>
        <v>39.5</v>
      </c>
      <c r="L1200" s="1" t="str">
        <f t="shared" si="18"/>
        <v>"39.5"</v>
      </c>
      <c r="M1200">
        <v>100</v>
      </c>
      <c r="N1200">
        <f>0.029*stand_validation_1cycle2[[#This Row],[stand_level_biomass]]</f>
        <v>30.628602736327039</v>
      </c>
      <c r="O1200">
        <f>0.213*stand_validation_1cycle2[[#This Row],[stand_level_biomass]]</f>
        <v>224.96180630474686</v>
      </c>
      <c r="P1200">
        <f>0.571*stand_validation_1cycle2[[#This Row],[stand_level_biomass]]</f>
        <v>603.06662629112884</v>
      </c>
      <c r="Q1200">
        <f>stand_validation_1cycle2[[#This Row],[stock]]</f>
        <v>100</v>
      </c>
      <c r="R1200">
        <v>0</v>
      </c>
      <c r="S1200">
        <f>stand_validation_1cycle2[[#This Row],[aws]]</f>
        <v>606</v>
      </c>
      <c r="T1200">
        <f>stand_validation_1cycle2[[#This Row],[percent_tree_cover]]*100</f>
        <v>8.9543019746237302</v>
      </c>
    </row>
    <row r="1201" spans="1:20" x14ac:dyDescent="0.2">
      <c r="A1201">
        <v>1</v>
      </c>
      <c r="B1201" t="s">
        <v>1219</v>
      </c>
      <c r="C1201">
        <v>37.51666666666668</v>
      </c>
      <c r="D1201">
        <v>807.43491725897297</v>
      </c>
      <c r="E1201">
        <v>7.3389709254935402</v>
      </c>
      <c r="F1201">
        <v>27.000964802279999</v>
      </c>
      <c r="G1201">
        <v>100</v>
      </c>
      <c r="H1201">
        <v>609.05859375</v>
      </c>
      <c r="I1201">
        <v>7.3148055249520297E-2</v>
      </c>
      <c r="K1201" s="1" t="str">
        <f>TEXT(stand_validation_1cycle2[[#This Row],[stand_age]], ".0")</f>
        <v>37.5</v>
      </c>
      <c r="L1201" s="1" t="str">
        <f t="shared" si="18"/>
        <v>"37.5"</v>
      </c>
      <c r="M1201">
        <v>100</v>
      </c>
      <c r="N1201">
        <f>0.029*stand_validation_1cycle2[[#This Row],[stand_level_biomass]]</f>
        <v>23.415612600510219</v>
      </c>
      <c r="O1201">
        <f>0.213*stand_validation_1cycle2[[#This Row],[stand_level_biomass]]</f>
        <v>171.98363737616123</v>
      </c>
      <c r="P1201">
        <f>0.571*stand_validation_1cycle2[[#This Row],[stand_level_biomass]]</f>
        <v>461.04533775487351</v>
      </c>
      <c r="Q1201">
        <f>stand_validation_1cycle2[[#This Row],[stock]]</f>
        <v>100</v>
      </c>
      <c r="R1201">
        <v>0</v>
      </c>
      <c r="S1201">
        <f>stand_validation_1cycle2[[#This Row],[aws]]</f>
        <v>609.05859375</v>
      </c>
      <c r="T1201">
        <f>stand_validation_1cycle2[[#This Row],[percent_tree_cover]]*100</f>
        <v>7.3148055249520301</v>
      </c>
    </row>
    <row r="1202" spans="1:20" x14ac:dyDescent="0.2">
      <c r="A1202">
        <v>1</v>
      </c>
      <c r="B1202" t="s">
        <v>1220</v>
      </c>
      <c r="C1202">
        <v>36.368055555555578</v>
      </c>
      <c r="D1202">
        <v>924.09839186071099</v>
      </c>
      <c r="E1202">
        <v>7.8296130851587398</v>
      </c>
      <c r="F1202">
        <v>26.3394723052565</v>
      </c>
      <c r="G1202">
        <v>98</v>
      </c>
      <c r="H1202">
        <v>566.43859863281205</v>
      </c>
      <c r="I1202">
        <v>7.7501760141340401E-2</v>
      </c>
      <c r="K1202" s="1" t="str">
        <f>TEXT(stand_validation_1cycle2[[#This Row],[stand_age]], ".0")</f>
        <v>36.4</v>
      </c>
      <c r="L1202" s="1" t="str">
        <f t="shared" si="18"/>
        <v>"36.4"</v>
      </c>
      <c r="M1202">
        <v>100</v>
      </c>
      <c r="N1202">
        <f>0.029*stand_validation_1cycle2[[#This Row],[stand_level_biomass]]</f>
        <v>26.798853363960621</v>
      </c>
      <c r="O1202">
        <f>0.213*stand_validation_1cycle2[[#This Row],[stand_level_biomass]]</f>
        <v>196.83295746633144</v>
      </c>
      <c r="P1202">
        <f>0.571*stand_validation_1cycle2[[#This Row],[stand_level_biomass]]</f>
        <v>527.66018175246597</v>
      </c>
      <c r="Q1202">
        <f>stand_validation_1cycle2[[#This Row],[stock]]</f>
        <v>98</v>
      </c>
      <c r="R1202">
        <v>0</v>
      </c>
      <c r="S1202">
        <f>stand_validation_1cycle2[[#This Row],[aws]]</f>
        <v>566.43859863281205</v>
      </c>
      <c r="T1202">
        <f>stand_validation_1cycle2[[#This Row],[percent_tree_cover]]*100</f>
        <v>7.7501760141340403</v>
      </c>
    </row>
    <row r="1203" spans="1:20" x14ac:dyDescent="0.2">
      <c r="A1203">
        <v>1</v>
      </c>
      <c r="B1203" t="s">
        <v>1221</v>
      </c>
      <c r="C1203">
        <v>35.037500000000001</v>
      </c>
      <c r="D1203">
        <v>774.87652451990505</v>
      </c>
      <c r="E1203">
        <v>7.0235039721925103</v>
      </c>
      <c r="F1203">
        <v>24.956054989711401</v>
      </c>
      <c r="G1203">
        <v>99</v>
      </c>
      <c r="H1203">
        <v>566.43859863281205</v>
      </c>
      <c r="I1203">
        <v>6.7995613113676703E-2</v>
      </c>
      <c r="K1203" s="1" t="str">
        <f>TEXT(stand_validation_1cycle2[[#This Row],[stand_age]], ".0")</f>
        <v>35.0</v>
      </c>
      <c r="L1203" s="1" t="str">
        <f t="shared" si="18"/>
        <v>"35.0"</v>
      </c>
      <c r="M1203">
        <v>100</v>
      </c>
      <c r="N1203">
        <f>0.029*stand_validation_1cycle2[[#This Row],[stand_level_biomass]]</f>
        <v>22.471419211077247</v>
      </c>
      <c r="O1203">
        <f>0.213*stand_validation_1cycle2[[#This Row],[stand_level_biomass]]</f>
        <v>165.04869972273977</v>
      </c>
      <c r="P1203">
        <f>0.571*stand_validation_1cycle2[[#This Row],[stand_level_biomass]]</f>
        <v>442.45449550086573</v>
      </c>
      <c r="Q1203">
        <f>stand_validation_1cycle2[[#This Row],[stock]]</f>
        <v>99</v>
      </c>
      <c r="R1203">
        <v>0</v>
      </c>
      <c r="S1203">
        <f>stand_validation_1cycle2[[#This Row],[aws]]</f>
        <v>566.43859863281205</v>
      </c>
      <c r="T1203">
        <f>stand_validation_1cycle2[[#This Row],[percent_tree_cover]]*100</f>
        <v>6.7995613113676701</v>
      </c>
    </row>
    <row r="1204" spans="1:20" x14ac:dyDescent="0.2">
      <c r="A1204">
        <v>1</v>
      </c>
      <c r="B1204" t="s">
        <v>1222</v>
      </c>
      <c r="C1204">
        <v>38.236111111111114</v>
      </c>
      <c r="D1204">
        <v>930.16931332551997</v>
      </c>
      <c r="E1204">
        <v>8.1225249740033298</v>
      </c>
      <c r="F1204">
        <v>27.5167611450285</v>
      </c>
      <c r="G1204">
        <v>100</v>
      </c>
      <c r="H1204">
        <v>566.43859863281205</v>
      </c>
      <c r="I1204">
        <v>8.0933342683185999E-2</v>
      </c>
      <c r="K1204" s="1" t="str">
        <f>TEXT(stand_validation_1cycle2[[#This Row],[stand_age]], ".0")</f>
        <v>38.2</v>
      </c>
      <c r="L1204" s="1" t="str">
        <f t="shared" si="18"/>
        <v>"38.2"</v>
      </c>
      <c r="M1204">
        <v>100</v>
      </c>
      <c r="N1204">
        <f>0.029*stand_validation_1cycle2[[#This Row],[stand_level_biomass]]</f>
        <v>26.974910086440079</v>
      </c>
      <c r="O1204">
        <f>0.213*stand_validation_1cycle2[[#This Row],[stand_level_biomass]]</f>
        <v>198.12606373833574</v>
      </c>
      <c r="P1204">
        <f>0.571*stand_validation_1cycle2[[#This Row],[stand_level_biomass]]</f>
        <v>531.1266779088719</v>
      </c>
      <c r="Q1204">
        <f>stand_validation_1cycle2[[#This Row],[stock]]</f>
        <v>100</v>
      </c>
      <c r="R1204">
        <v>0</v>
      </c>
      <c r="S1204">
        <f>stand_validation_1cycle2[[#This Row],[aws]]</f>
        <v>566.43859863281205</v>
      </c>
      <c r="T1204">
        <f>stand_validation_1cycle2[[#This Row],[percent_tree_cover]]*100</f>
        <v>8.0933342683185998</v>
      </c>
    </row>
    <row r="1205" spans="1:20" x14ac:dyDescent="0.2">
      <c r="A1205">
        <v>1</v>
      </c>
      <c r="B1205" t="s">
        <v>1223</v>
      </c>
      <c r="C1205">
        <v>34.083333333333343</v>
      </c>
      <c r="D1205">
        <v>645.78185771955395</v>
      </c>
      <c r="E1205">
        <v>6.1076016937704498</v>
      </c>
      <c r="F1205">
        <v>24.526126935360001</v>
      </c>
      <c r="G1205">
        <v>100</v>
      </c>
      <c r="H1205">
        <v>566.86993408203102</v>
      </c>
      <c r="I1205">
        <v>6.0875812947032197E-2</v>
      </c>
      <c r="K1205" s="1" t="str">
        <f>TEXT(stand_validation_1cycle2[[#This Row],[stand_age]], ".0")</f>
        <v>34.1</v>
      </c>
      <c r="L1205" s="1" t="str">
        <f t="shared" si="18"/>
        <v>"34.1"</v>
      </c>
      <c r="M1205">
        <v>100</v>
      </c>
      <c r="N1205">
        <f>0.029*stand_validation_1cycle2[[#This Row],[stand_level_biomass]]</f>
        <v>18.727673873867065</v>
      </c>
      <c r="O1205">
        <f>0.213*stand_validation_1cycle2[[#This Row],[stand_level_biomass]]</f>
        <v>137.551535694265</v>
      </c>
      <c r="P1205">
        <f>0.571*stand_validation_1cycle2[[#This Row],[stand_level_biomass]]</f>
        <v>368.74144075786529</v>
      </c>
      <c r="Q1205">
        <f>stand_validation_1cycle2[[#This Row],[stock]]</f>
        <v>100</v>
      </c>
      <c r="R1205">
        <v>0</v>
      </c>
      <c r="S1205">
        <f>stand_validation_1cycle2[[#This Row],[aws]]</f>
        <v>566.86993408203102</v>
      </c>
      <c r="T1205">
        <f>stand_validation_1cycle2[[#This Row],[percent_tree_cover]]*100</f>
        <v>6.0875812947032193</v>
      </c>
    </row>
    <row r="1206" spans="1:20" x14ac:dyDescent="0.2">
      <c r="A1206">
        <v>1</v>
      </c>
      <c r="B1206" t="s">
        <v>1224</v>
      </c>
      <c r="C1206">
        <v>36.320833333333354</v>
      </c>
      <c r="D1206">
        <v>729.45884802728403</v>
      </c>
      <c r="E1206">
        <v>6.7859021782088602</v>
      </c>
      <c r="F1206">
        <v>26.139504002279899</v>
      </c>
      <c r="G1206">
        <v>100</v>
      </c>
      <c r="H1206">
        <v>574.38543701171795</v>
      </c>
      <c r="I1206">
        <v>6.7633856673511197E-2</v>
      </c>
      <c r="K1206" s="1" t="str">
        <f>TEXT(stand_validation_1cycle2[[#This Row],[stand_age]], ".0")</f>
        <v>36.3</v>
      </c>
      <c r="L1206" s="1" t="str">
        <f t="shared" si="18"/>
        <v>"36.3"</v>
      </c>
      <c r="M1206">
        <v>100</v>
      </c>
      <c r="N1206">
        <f>0.029*stand_validation_1cycle2[[#This Row],[stand_level_biomass]]</f>
        <v>21.154306592791237</v>
      </c>
      <c r="O1206">
        <f>0.213*stand_validation_1cycle2[[#This Row],[stand_level_biomass]]</f>
        <v>155.37473462981148</v>
      </c>
      <c r="P1206">
        <f>0.571*stand_validation_1cycle2[[#This Row],[stand_level_biomass]]</f>
        <v>416.52100222357916</v>
      </c>
      <c r="Q1206">
        <f>stand_validation_1cycle2[[#This Row],[stock]]</f>
        <v>100</v>
      </c>
      <c r="R1206">
        <v>0</v>
      </c>
      <c r="S1206">
        <f>stand_validation_1cycle2[[#This Row],[aws]]</f>
        <v>574.38543701171795</v>
      </c>
      <c r="T1206">
        <f>stand_validation_1cycle2[[#This Row],[percent_tree_cover]]*100</f>
        <v>6.7633856673511197</v>
      </c>
    </row>
    <row r="1207" spans="1:20" x14ac:dyDescent="0.2">
      <c r="A1207">
        <v>1</v>
      </c>
      <c r="B1207" t="s">
        <v>1225</v>
      </c>
      <c r="C1207">
        <v>40.556944444444461</v>
      </c>
      <c r="D1207">
        <v>979.72014788262504</v>
      </c>
      <c r="E1207">
        <v>8.5706833762140402</v>
      </c>
      <c r="F1207">
        <v>29.318899858112498</v>
      </c>
      <c r="G1207">
        <v>99</v>
      </c>
      <c r="H1207">
        <v>566.659423828125</v>
      </c>
      <c r="I1207">
        <v>8.5189192031523198E-2</v>
      </c>
      <c r="K1207" s="1" t="str">
        <f>TEXT(stand_validation_1cycle2[[#This Row],[stand_age]], ".0")</f>
        <v>40.6</v>
      </c>
      <c r="L1207" s="1" t="str">
        <f t="shared" si="18"/>
        <v>"40.6"</v>
      </c>
      <c r="M1207">
        <v>100</v>
      </c>
      <c r="N1207">
        <f>0.029*stand_validation_1cycle2[[#This Row],[stand_level_biomass]]</f>
        <v>28.411884288596127</v>
      </c>
      <c r="O1207">
        <f>0.213*stand_validation_1cycle2[[#This Row],[stand_level_biomass]]</f>
        <v>208.68039149899914</v>
      </c>
      <c r="P1207">
        <f>0.571*stand_validation_1cycle2[[#This Row],[stand_level_biomass]]</f>
        <v>559.42020444097886</v>
      </c>
      <c r="Q1207">
        <f>stand_validation_1cycle2[[#This Row],[stock]]</f>
        <v>99</v>
      </c>
      <c r="R1207">
        <v>0</v>
      </c>
      <c r="S1207">
        <f>stand_validation_1cycle2[[#This Row],[aws]]</f>
        <v>566.659423828125</v>
      </c>
      <c r="T1207">
        <f>stand_validation_1cycle2[[#This Row],[percent_tree_cover]]*100</f>
        <v>8.5189192031523202</v>
      </c>
    </row>
    <row r="1208" spans="1:20" x14ac:dyDescent="0.2">
      <c r="A1208">
        <v>1</v>
      </c>
      <c r="B1208" t="s">
        <v>1226</v>
      </c>
      <c r="C1208">
        <v>35.606621773288452</v>
      </c>
      <c r="D1208">
        <v>722.64022347925902</v>
      </c>
      <c r="E1208">
        <v>6.6382371133140099</v>
      </c>
      <c r="F1208">
        <v>25.625423267438698</v>
      </c>
      <c r="G1208">
        <v>98</v>
      </c>
      <c r="H1208">
        <v>566.51373291015602</v>
      </c>
      <c r="I1208">
        <v>6.5295001889267498E-2</v>
      </c>
      <c r="K1208" s="1" t="str">
        <f>TEXT(stand_validation_1cycle2[[#This Row],[stand_age]], ".0")</f>
        <v>35.6</v>
      </c>
      <c r="L1208" s="1" t="str">
        <f t="shared" si="18"/>
        <v>"35.6"</v>
      </c>
      <c r="M1208">
        <v>100</v>
      </c>
      <c r="N1208">
        <f>0.029*stand_validation_1cycle2[[#This Row],[stand_level_biomass]]</f>
        <v>20.956566480898513</v>
      </c>
      <c r="O1208">
        <f>0.213*stand_validation_1cycle2[[#This Row],[stand_level_biomass]]</f>
        <v>153.92236760108216</v>
      </c>
      <c r="P1208">
        <f>0.571*stand_validation_1cycle2[[#This Row],[stand_level_biomass]]</f>
        <v>412.62756760665684</v>
      </c>
      <c r="Q1208">
        <f>stand_validation_1cycle2[[#This Row],[stock]]</f>
        <v>98</v>
      </c>
      <c r="R1208">
        <v>0</v>
      </c>
      <c r="S1208">
        <f>stand_validation_1cycle2[[#This Row],[aws]]</f>
        <v>566.51373291015602</v>
      </c>
      <c r="T1208">
        <f>stand_validation_1cycle2[[#This Row],[percent_tree_cover]]*100</f>
        <v>6.5295001889267494</v>
      </c>
    </row>
    <row r="1209" spans="1:20" x14ac:dyDescent="0.2">
      <c r="A1209">
        <v>1</v>
      </c>
      <c r="B1209" t="s">
        <v>1227</v>
      </c>
      <c r="C1209">
        <v>34.20694444444446</v>
      </c>
      <c r="D1209">
        <v>628.39906384830499</v>
      </c>
      <c r="E1209">
        <v>6.0143034605423003</v>
      </c>
      <c r="F1209">
        <v>24.6168796974457</v>
      </c>
      <c r="G1209">
        <v>100</v>
      </c>
      <c r="H1209">
        <v>524</v>
      </c>
      <c r="I1209">
        <v>5.9956876880516201E-2</v>
      </c>
      <c r="K1209" s="1" t="str">
        <f>TEXT(stand_validation_1cycle2[[#This Row],[stand_age]], ".0")</f>
        <v>34.2</v>
      </c>
      <c r="L1209" s="1" t="str">
        <f t="shared" si="18"/>
        <v>"34.2"</v>
      </c>
      <c r="M1209">
        <v>100</v>
      </c>
      <c r="N1209">
        <f>0.029*stand_validation_1cycle2[[#This Row],[stand_level_biomass]]</f>
        <v>18.223572851600846</v>
      </c>
      <c r="O1209">
        <f>0.213*stand_validation_1cycle2[[#This Row],[stand_level_biomass]]</f>
        <v>133.84900059968896</v>
      </c>
      <c r="P1209">
        <f>0.571*stand_validation_1cycle2[[#This Row],[stand_level_biomass]]</f>
        <v>358.81586545738213</v>
      </c>
      <c r="Q1209">
        <f>stand_validation_1cycle2[[#This Row],[stock]]</f>
        <v>100</v>
      </c>
      <c r="R1209">
        <v>0</v>
      </c>
      <c r="S1209">
        <f>stand_validation_1cycle2[[#This Row],[aws]]</f>
        <v>524</v>
      </c>
      <c r="T1209">
        <f>stand_validation_1cycle2[[#This Row],[percent_tree_cover]]*100</f>
        <v>5.9956876880516203</v>
      </c>
    </row>
    <row r="1210" spans="1:20" x14ac:dyDescent="0.2">
      <c r="A1210">
        <v>1</v>
      </c>
      <c r="B1210" t="s">
        <v>1228</v>
      </c>
      <c r="C1210">
        <v>34.164302600472816</v>
      </c>
      <c r="D1210">
        <v>717.16558744805502</v>
      </c>
      <c r="E1210">
        <v>3.1002485088703802</v>
      </c>
      <c r="F1210">
        <v>24.585816739744601</v>
      </c>
      <c r="G1210">
        <v>47</v>
      </c>
      <c r="H1210">
        <v>400</v>
      </c>
      <c r="I1210">
        <v>6.2959496705945694E-2</v>
      </c>
      <c r="K1210" s="1" t="str">
        <f>TEXT(stand_validation_1cycle2[[#This Row],[stand_age]], ".0")</f>
        <v>34.2</v>
      </c>
      <c r="L1210" s="1" t="str">
        <f t="shared" si="18"/>
        <v>"34.2"</v>
      </c>
      <c r="M1210">
        <v>100</v>
      </c>
      <c r="N1210">
        <f>0.029*stand_validation_1cycle2[[#This Row],[stand_level_biomass]]</f>
        <v>20.797802035993598</v>
      </c>
      <c r="O1210">
        <f>0.213*stand_validation_1cycle2[[#This Row],[stand_level_biomass]]</f>
        <v>152.75627012643571</v>
      </c>
      <c r="P1210">
        <f>0.571*stand_validation_1cycle2[[#This Row],[stand_level_biomass]]</f>
        <v>409.50155043283939</v>
      </c>
      <c r="Q1210">
        <f>stand_validation_1cycle2[[#This Row],[stock]]</f>
        <v>47</v>
      </c>
      <c r="R1210">
        <v>0</v>
      </c>
      <c r="S1210">
        <f>stand_validation_1cycle2[[#This Row],[aws]]</f>
        <v>400</v>
      </c>
      <c r="T1210">
        <f>stand_validation_1cycle2[[#This Row],[percent_tree_cover]]*100</f>
        <v>6.2959496705945694</v>
      </c>
    </row>
    <row r="1211" spans="1:20" x14ac:dyDescent="0.2">
      <c r="A1211">
        <v>1</v>
      </c>
      <c r="B1211" t="s">
        <v>1229</v>
      </c>
      <c r="C1211">
        <v>42.506172839506171</v>
      </c>
      <c r="D1211">
        <v>1026.2481310952901</v>
      </c>
      <c r="E1211">
        <v>0.81206164564662797</v>
      </c>
      <c r="F1211">
        <v>30.589519578730101</v>
      </c>
      <c r="G1211">
        <v>9</v>
      </c>
      <c r="H1211">
        <v>621.066650390625</v>
      </c>
      <c r="I1211">
        <v>9.8170404278997703E-2</v>
      </c>
      <c r="K1211" s="1" t="str">
        <f>TEXT(stand_validation_1cycle2[[#This Row],[stand_age]], ".0")</f>
        <v>42.5</v>
      </c>
      <c r="L1211" s="1" t="str">
        <f t="shared" si="18"/>
        <v>"42.5"</v>
      </c>
      <c r="M1211">
        <v>100</v>
      </c>
      <c r="N1211">
        <f>0.029*stand_validation_1cycle2[[#This Row],[stand_level_biomass]]</f>
        <v>29.761195801763414</v>
      </c>
      <c r="O1211">
        <f>0.213*stand_validation_1cycle2[[#This Row],[stand_level_biomass]]</f>
        <v>218.59085192329678</v>
      </c>
      <c r="P1211">
        <f>0.571*stand_validation_1cycle2[[#This Row],[stand_level_biomass]]</f>
        <v>585.98768285541064</v>
      </c>
      <c r="Q1211">
        <f>stand_validation_1cycle2[[#This Row],[stock]]</f>
        <v>9</v>
      </c>
      <c r="R1211">
        <v>0</v>
      </c>
      <c r="S1211">
        <f>stand_validation_1cycle2[[#This Row],[aws]]</f>
        <v>621.066650390625</v>
      </c>
      <c r="T1211">
        <f>stand_validation_1cycle2[[#This Row],[percent_tree_cover]]*100</f>
        <v>9.8170404278997694</v>
      </c>
    </row>
    <row r="1212" spans="1:20" x14ac:dyDescent="0.2">
      <c r="A1212">
        <v>1</v>
      </c>
      <c r="B1212" t="s">
        <v>1230</v>
      </c>
      <c r="C1212">
        <v>35.600308641975332</v>
      </c>
      <c r="D1212">
        <v>714.86152518101301</v>
      </c>
      <c r="E1212">
        <v>5.9606890403161401</v>
      </c>
      <c r="F1212">
        <v>25.6175440655126</v>
      </c>
      <c r="G1212">
        <v>90</v>
      </c>
      <c r="H1212">
        <v>576.69854736328102</v>
      </c>
      <c r="I1212">
        <v>6.6148336903249005E-2</v>
      </c>
      <c r="K1212" s="1" t="str">
        <f>TEXT(stand_validation_1cycle2[[#This Row],[stand_age]], ".0")</f>
        <v>35.6</v>
      </c>
      <c r="L1212" s="1" t="str">
        <f t="shared" si="18"/>
        <v>"35.6"</v>
      </c>
      <c r="M1212">
        <v>100</v>
      </c>
      <c r="N1212">
        <f>0.029*stand_validation_1cycle2[[#This Row],[stand_level_biomass]]</f>
        <v>20.73098423024938</v>
      </c>
      <c r="O1212">
        <f>0.213*stand_validation_1cycle2[[#This Row],[stand_level_biomass]]</f>
        <v>152.26550486355578</v>
      </c>
      <c r="P1212">
        <f>0.571*stand_validation_1cycle2[[#This Row],[stand_level_biomass]]</f>
        <v>408.18593087835842</v>
      </c>
      <c r="Q1212">
        <f>stand_validation_1cycle2[[#This Row],[stock]]</f>
        <v>90</v>
      </c>
      <c r="R1212">
        <v>0</v>
      </c>
      <c r="S1212">
        <f>stand_validation_1cycle2[[#This Row],[aws]]</f>
        <v>576.69854736328102</v>
      </c>
      <c r="T1212">
        <f>stand_validation_1cycle2[[#This Row],[percent_tree_cover]]*100</f>
        <v>6.6148336903249003</v>
      </c>
    </row>
    <row r="1213" spans="1:20" x14ac:dyDescent="0.2">
      <c r="A1213">
        <v>1</v>
      </c>
      <c r="B1213" t="s">
        <v>1231</v>
      </c>
      <c r="C1213">
        <v>38.330555555555563</v>
      </c>
      <c r="D1213">
        <v>892.63980756115598</v>
      </c>
      <c r="E1213">
        <v>7.9162605667392398</v>
      </c>
      <c r="F1213">
        <v>27.5840349545071</v>
      </c>
      <c r="G1213">
        <v>100</v>
      </c>
      <c r="H1213">
        <v>566.43859863281205</v>
      </c>
      <c r="I1213">
        <v>7.8869864249289198E-2</v>
      </c>
      <c r="K1213" s="1" t="str">
        <f>TEXT(stand_validation_1cycle2[[#This Row],[stand_age]], ".0")</f>
        <v>38.3</v>
      </c>
      <c r="L1213" s="1" t="str">
        <f t="shared" si="18"/>
        <v>"38.3"</v>
      </c>
      <c r="M1213">
        <v>100</v>
      </c>
      <c r="N1213">
        <f>0.029*stand_validation_1cycle2[[#This Row],[stand_level_biomass]]</f>
        <v>25.886554419273523</v>
      </c>
      <c r="O1213">
        <f>0.213*stand_validation_1cycle2[[#This Row],[stand_level_biomass]]</f>
        <v>190.13227901052622</v>
      </c>
      <c r="P1213">
        <f>0.571*stand_validation_1cycle2[[#This Row],[stand_level_biomass]]</f>
        <v>509.69733011741999</v>
      </c>
      <c r="Q1213">
        <f>stand_validation_1cycle2[[#This Row],[stock]]</f>
        <v>100</v>
      </c>
      <c r="R1213">
        <v>0</v>
      </c>
      <c r="S1213">
        <f>stand_validation_1cycle2[[#This Row],[aws]]</f>
        <v>566.43859863281205</v>
      </c>
      <c r="T1213">
        <f>stand_validation_1cycle2[[#This Row],[percent_tree_cover]]*100</f>
        <v>7.8869864249289199</v>
      </c>
    </row>
    <row r="1214" spans="1:20" x14ac:dyDescent="0.2">
      <c r="A1214">
        <v>1</v>
      </c>
      <c r="B1214" t="s">
        <v>1232</v>
      </c>
      <c r="C1214">
        <v>34.713888888888903</v>
      </c>
      <c r="D1214">
        <v>667.25556743129403</v>
      </c>
      <c r="E1214">
        <v>6.2730929407799199</v>
      </c>
      <c r="F1214">
        <v>24.976604687397099</v>
      </c>
      <c r="G1214">
        <v>100</v>
      </c>
      <c r="H1214">
        <v>561</v>
      </c>
      <c r="I1214">
        <v>6.2504851437699502E-2</v>
      </c>
      <c r="K1214" s="1" t="str">
        <f>TEXT(stand_validation_1cycle2[[#This Row],[stand_age]], ".0")</f>
        <v>34.7</v>
      </c>
      <c r="L1214" s="1" t="str">
        <f t="shared" si="18"/>
        <v>"34.7"</v>
      </c>
      <c r="M1214">
        <v>100</v>
      </c>
      <c r="N1214">
        <f>0.029*stand_validation_1cycle2[[#This Row],[stand_level_biomass]]</f>
        <v>19.350411455507526</v>
      </c>
      <c r="O1214">
        <f>0.213*stand_validation_1cycle2[[#This Row],[stand_level_biomass]]</f>
        <v>142.12543586286563</v>
      </c>
      <c r="P1214">
        <f>0.571*stand_validation_1cycle2[[#This Row],[stand_level_biomass]]</f>
        <v>381.00292900326883</v>
      </c>
      <c r="Q1214">
        <f>stand_validation_1cycle2[[#This Row],[stock]]</f>
        <v>100</v>
      </c>
      <c r="R1214">
        <v>0</v>
      </c>
      <c r="S1214">
        <f>stand_validation_1cycle2[[#This Row],[aws]]</f>
        <v>561</v>
      </c>
      <c r="T1214">
        <f>stand_validation_1cycle2[[#This Row],[percent_tree_cover]]*100</f>
        <v>6.25048514376995</v>
      </c>
    </row>
    <row r="1215" spans="1:20" x14ac:dyDescent="0.2">
      <c r="A1215">
        <v>1</v>
      </c>
      <c r="B1215" t="s">
        <v>1233</v>
      </c>
      <c r="C1215">
        <v>39.81666666666667</v>
      </c>
      <c r="D1215">
        <v>1026.28415435134</v>
      </c>
      <c r="E1215">
        <v>8.7779444537474802</v>
      </c>
      <c r="F1215">
        <v>28.742467881090899</v>
      </c>
      <c r="G1215">
        <v>99</v>
      </c>
      <c r="H1215">
        <v>609.05859375</v>
      </c>
      <c r="I1215">
        <v>8.7141500495794E-2</v>
      </c>
      <c r="K1215" s="1" t="str">
        <f>TEXT(stand_validation_1cycle2[[#This Row],[stand_age]], ".0")</f>
        <v>39.8</v>
      </c>
      <c r="L1215" s="1" t="str">
        <f t="shared" si="18"/>
        <v>"39.8"</v>
      </c>
      <c r="M1215">
        <v>100</v>
      </c>
      <c r="N1215">
        <f>0.029*stand_validation_1cycle2[[#This Row],[stand_level_biomass]]</f>
        <v>29.762240476188861</v>
      </c>
      <c r="O1215">
        <f>0.213*stand_validation_1cycle2[[#This Row],[stand_level_biomass]]</f>
        <v>218.59852487683543</v>
      </c>
      <c r="P1215">
        <f>0.571*stand_validation_1cycle2[[#This Row],[stand_level_biomass]]</f>
        <v>586.00825213461508</v>
      </c>
      <c r="Q1215">
        <f>stand_validation_1cycle2[[#This Row],[stock]]</f>
        <v>99</v>
      </c>
      <c r="R1215">
        <v>0</v>
      </c>
      <c r="S1215">
        <f>stand_validation_1cycle2[[#This Row],[aws]]</f>
        <v>609.05859375</v>
      </c>
      <c r="T1215">
        <f>stand_validation_1cycle2[[#This Row],[percent_tree_cover]]*100</f>
        <v>8.7141500495794002</v>
      </c>
    </row>
    <row r="1216" spans="1:20" x14ac:dyDescent="0.2">
      <c r="A1216">
        <v>1</v>
      </c>
      <c r="B1216" t="s">
        <v>1234</v>
      </c>
      <c r="C1216">
        <v>36.742985409652078</v>
      </c>
      <c r="D1216">
        <v>787.62528810615095</v>
      </c>
      <c r="E1216">
        <v>7.1023453814269901</v>
      </c>
      <c r="F1216">
        <v>26.440299588304399</v>
      </c>
      <c r="G1216">
        <v>99</v>
      </c>
      <c r="H1216">
        <v>566.43859863281205</v>
      </c>
      <c r="I1216">
        <v>7.04699572786259E-2</v>
      </c>
      <c r="K1216" s="1" t="str">
        <f>TEXT(stand_validation_1cycle2[[#This Row],[stand_age]], ".0")</f>
        <v>36.7</v>
      </c>
      <c r="L1216" s="1" t="str">
        <f t="shared" si="18"/>
        <v>"36.7"</v>
      </c>
      <c r="M1216">
        <v>100</v>
      </c>
      <c r="N1216">
        <f>0.029*stand_validation_1cycle2[[#This Row],[stand_level_biomass]]</f>
        <v>22.84113335507838</v>
      </c>
      <c r="O1216">
        <f>0.213*stand_validation_1cycle2[[#This Row],[stand_level_biomass]]</f>
        <v>167.76418636661015</v>
      </c>
      <c r="P1216">
        <f>0.571*stand_validation_1cycle2[[#This Row],[stand_level_biomass]]</f>
        <v>449.73403950861217</v>
      </c>
      <c r="Q1216">
        <f>stand_validation_1cycle2[[#This Row],[stock]]</f>
        <v>99</v>
      </c>
      <c r="R1216">
        <v>0</v>
      </c>
      <c r="S1216">
        <f>stand_validation_1cycle2[[#This Row],[aws]]</f>
        <v>566.43859863281205</v>
      </c>
      <c r="T1216">
        <f>stand_validation_1cycle2[[#This Row],[percent_tree_cover]]*100</f>
        <v>7.0469957278625897</v>
      </c>
    </row>
    <row r="1217" spans="1:20" x14ac:dyDescent="0.2">
      <c r="A1217">
        <v>1</v>
      </c>
      <c r="B1217" t="s">
        <v>1235</v>
      </c>
      <c r="C1217">
        <v>36.604166666666679</v>
      </c>
      <c r="D1217">
        <v>774.06867592208096</v>
      </c>
      <c r="E1217">
        <v>7.06370065019519</v>
      </c>
      <c r="F1217">
        <v>26.342973221237099</v>
      </c>
      <c r="G1217">
        <v>100</v>
      </c>
      <c r="H1217">
        <v>566.43859863281205</v>
      </c>
      <c r="I1217">
        <v>7.0404229899285395E-2</v>
      </c>
      <c r="K1217" s="1" t="str">
        <f>TEXT(stand_validation_1cycle2[[#This Row],[stand_age]], ".0")</f>
        <v>36.6</v>
      </c>
      <c r="L1217" s="1" t="str">
        <f t="shared" si="18"/>
        <v>"36.6"</v>
      </c>
      <c r="M1217">
        <v>100</v>
      </c>
      <c r="N1217">
        <f>0.029*stand_validation_1cycle2[[#This Row],[stand_level_biomass]]</f>
        <v>22.447991601740348</v>
      </c>
      <c r="O1217">
        <f>0.213*stand_validation_1cycle2[[#This Row],[stand_level_biomass]]</f>
        <v>164.87662797140325</v>
      </c>
      <c r="P1217">
        <f>0.571*stand_validation_1cycle2[[#This Row],[stand_level_biomass]]</f>
        <v>441.99321395150821</v>
      </c>
      <c r="Q1217">
        <f>stand_validation_1cycle2[[#This Row],[stock]]</f>
        <v>100</v>
      </c>
      <c r="R1217">
        <v>0</v>
      </c>
      <c r="S1217">
        <f>stand_validation_1cycle2[[#This Row],[aws]]</f>
        <v>566.43859863281205</v>
      </c>
      <c r="T1217">
        <f>stand_validation_1cycle2[[#This Row],[percent_tree_cover]]*100</f>
        <v>7.0404229899285395</v>
      </c>
    </row>
    <row r="1218" spans="1:20" x14ac:dyDescent="0.2">
      <c r="A1218">
        <v>1</v>
      </c>
      <c r="B1218" t="s">
        <v>1236</v>
      </c>
      <c r="C1218">
        <v>35.438888888888904</v>
      </c>
      <c r="D1218">
        <v>681.72348391327296</v>
      </c>
      <c r="E1218">
        <v>6.4271362241597201</v>
      </c>
      <c r="F1218">
        <v>25.503734459341398</v>
      </c>
      <c r="G1218">
        <v>100</v>
      </c>
      <c r="H1218">
        <v>575.6318359375</v>
      </c>
      <c r="I1218">
        <v>6.4070140771978104E-2</v>
      </c>
      <c r="K1218" s="1" t="str">
        <f>TEXT(stand_validation_1cycle2[[#This Row],[stand_age]], ".0")</f>
        <v>35.4</v>
      </c>
      <c r="L1218" s="1" t="str">
        <f t="shared" si="18"/>
        <v>"35.4"</v>
      </c>
      <c r="M1218">
        <v>100</v>
      </c>
      <c r="N1218">
        <f>0.029*stand_validation_1cycle2[[#This Row],[stand_level_biomass]]</f>
        <v>19.769981033484918</v>
      </c>
      <c r="O1218">
        <f>0.213*stand_validation_1cycle2[[#This Row],[stand_level_biomass]]</f>
        <v>145.20710207352712</v>
      </c>
      <c r="P1218">
        <f>0.571*stand_validation_1cycle2[[#This Row],[stand_level_biomass]]</f>
        <v>389.26410931447884</v>
      </c>
      <c r="Q1218">
        <f>stand_validation_1cycle2[[#This Row],[stock]]</f>
        <v>100</v>
      </c>
      <c r="R1218">
        <v>0</v>
      </c>
      <c r="S1218">
        <f>stand_validation_1cycle2[[#This Row],[aws]]</f>
        <v>575.6318359375</v>
      </c>
      <c r="T1218">
        <f>stand_validation_1cycle2[[#This Row],[percent_tree_cover]]*100</f>
        <v>6.4070140771978101</v>
      </c>
    </row>
    <row r="1219" spans="1:20" x14ac:dyDescent="0.2">
      <c r="A1219">
        <v>1</v>
      </c>
      <c r="B1219" t="s">
        <v>1237</v>
      </c>
      <c r="C1219">
        <v>34.970833333333346</v>
      </c>
      <c r="D1219">
        <v>712.139330939758</v>
      </c>
      <c r="E1219">
        <v>6.5390766681942702</v>
      </c>
      <c r="F1219">
        <v>25.2563682368759</v>
      </c>
      <c r="G1219">
        <v>99</v>
      </c>
      <c r="H1219">
        <v>570.02990722656205</v>
      </c>
      <c r="I1219">
        <v>6.4975296699921803E-2</v>
      </c>
      <c r="K1219" s="1" t="str">
        <f>TEXT(stand_validation_1cycle2[[#This Row],[stand_age]], ".0")</f>
        <v>35.0</v>
      </c>
      <c r="L1219" s="1" t="str">
        <f t="shared" ref="L1219:L1282" si="19">""""&amp;K1219&amp;""""</f>
        <v>"35.0"</v>
      </c>
      <c r="M1219">
        <v>100</v>
      </c>
      <c r="N1219">
        <f>0.029*stand_validation_1cycle2[[#This Row],[stand_level_biomass]]</f>
        <v>20.652040597252984</v>
      </c>
      <c r="O1219">
        <f>0.213*stand_validation_1cycle2[[#This Row],[stand_level_biomass]]</f>
        <v>151.68567749016844</v>
      </c>
      <c r="P1219">
        <f>0.571*stand_validation_1cycle2[[#This Row],[stand_level_biomass]]</f>
        <v>406.6315579666018</v>
      </c>
      <c r="Q1219">
        <f>stand_validation_1cycle2[[#This Row],[stock]]</f>
        <v>99</v>
      </c>
      <c r="R1219">
        <v>0</v>
      </c>
      <c r="S1219">
        <f>stand_validation_1cycle2[[#This Row],[aws]]</f>
        <v>570.02990722656205</v>
      </c>
      <c r="T1219">
        <f>stand_validation_1cycle2[[#This Row],[percent_tree_cover]]*100</f>
        <v>6.4975296699921801</v>
      </c>
    </row>
    <row r="1220" spans="1:20" x14ac:dyDescent="0.2">
      <c r="A1220">
        <v>1</v>
      </c>
      <c r="B1220" t="s">
        <v>1238</v>
      </c>
      <c r="C1220">
        <v>37.9791666666667</v>
      </c>
      <c r="D1220">
        <v>846.91501253081003</v>
      </c>
      <c r="E1220">
        <v>7.6030948300569596</v>
      </c>
      <c r="F1220">
        <v>27.333009754697098</v>
      </c>
      <c r="G1220">
        <v>100</v>
      </c>
      <c r="H1220">
        <v>574.71716308593705</v>
      </c>
      <c r="I1220">
        <v>7.57765605469128E-2</v>
      </c>
      <c r="K1220" s="1" t="str">
        <f>TEXT(stand_validation_1cycle2[[#This Row],[stand_age]], ".0")</f>
        <v>38.0</v>
      </c>
      <c r="L1220" s="1" t="str">
        <f t="shared" si="19"/>
        <v>"38.0"</v>
      </c>
      <c r="M1220">
        <v>100</v>
      </c>
      <c r="N1220">
        <f>0.029*stand_validation_1cycle2[[#This Row],[stand_level_biomass]]</f>
        <v>24.560535363393491</v>
      </c>
      <c r="O1220">
        <f>0.213*stand_validation_1cycle2[[#This Row],[stand_level_biomass]]</f>
        <v>180.39289766906253</v>
      </c>
      <c r="P1220">
        <f>0.571*stand_validation_1cycle2[[#This Row],[stand_level_biomass]]</f>
        <v>483.58847215509246</v>
      </c>
      <c r="Q1220">
        <f>stand_validation_1cycle2[[#This Row],[stock]]</f>
        <v>100</v>
      </c>
      <c r="R1220">
        <v>0</v>
      </c>
      <c r="S1220">
        <f>stand_validation_1cycle2[[#This Row],[aws]]</f>
        <v>574.71716308593705</v>
      </c>
      <c r="T1220">
        <f>stand_validation_1cycle2[[#This Row],[percent_tree_cover]]*100</f>
        <v>7.5776560546912801</v>
      </c>
    </row>
    <row r="1221" spans="1:20" x14ac:dyDescent="0.2">
      <c r="A1221">
        <v>1</v>
      </c>
      <c r="B1221" t="s">
        <v>1239</v>
      </c>
      <c r="C1221">
        <v>36.161848072562357</v>
      </c>
      <c r="D1221">
        <v>760.72611083033996</v>
      </c>
      <c r="E1221">
        <v>6.8619122270643</v>
      </c>
      <c r="F1221">
        <v>26.0210197493032</v>
      </c>
      <c r="G1221">
        <v>98</v>
      </c>
      <c r="H1221">
        <v>568.58856201171795</v>
      </c>
      <c r="I1221">
        <v>6.7791082453030893E-2</v>
      </c>
      <c r="K1221" s="1" t="str">
        <f>TEXT(stand_validation_1cycle2[[#This Row],[stand_age]], ".0")</f>
        <v>36.2</v>
      </c>
      <c r="L1221" s="1" t="str">
        <f t="shared" si="19"/>
        <v>"36.2"</v>
      </c>
      <c r="M1221">
        <v>100</v>
      </c>
      <c r="N1221">
        <f>0.029*stand_validation_1cycle2[[#This Row],[stand_level_biomass]]</f>
        <v>22.06105721407986</v>
      </c>
      <c r="O1221">
        <f>0.213*stand_validation_1cycle2[[#This Row],[stand_level_biomass]]</f>
        <v>162.03466160686241</v>
      </c>
      <c r="P1221">
        <f>0.571*stand_validation_1cycle2[[#This Row],[stand_level_biomass]]</f>
        <v>434.37460928412406</v>
      </c>
      <c r="Q1221">
        <f>stand_validation_1cycle2[[#This Row],[stock]]</f>
        <v>98</v>
      </c>
      <c r="R1221">
        <v>0</v>
      </c>
      <c r="S1221">
        <f>stand_validation_1cycle2[[#This Row],[aws]]</f>
        <v>568.58856201171795</v>
      </c>
      <c r="T1221">
        <f>stand_validation_1cycle2[[#This Row],[percent_tree_cover]]*100</f>
        <v>6.7791082453030889</v>
      </c>
    </row>
    <row r="1222" spans="1:20" x14ac:dyDescent="0.2">
      <c r="A1222">
        <v>1</v>
      </c>
      <c r="B1222" t="s">
        <v>1240</v>
      </c>
      <c r="C1222">
        <v>34.762500000000003</v>
      </c>
      <c r="D1222">
        <v>699.68009397279798</v>
      </c>
      <c r="E1222">
        <v>6.4687175591244701</v>
      </c>
      <c r="F1222">
        <v>25.016076706924199</v>
      </c>
      <c r="G1222">
        <v>100</v>
      </c>
      <c r="H1222">
        <v>566.51373291015602</v>
      </c>
      <c r="I1222">
        <v>6.4477500239364702E-2</v>
      </c>
      <c r="K1222" s="1" t="str">
        <f>TEXT(stand_validation_1cycle2[[#This Row],[stand_age]], ".0")</f>
        <v>34.8</v>
      </c>
      <c r="L1222" s="1" t="str">
        <f t="shared" si="19"/>
        <v>"34.8"</v>
      </c>
      <c r="M1222">
        <v>100</v>
      </c>
      <c r="N1222">
        <f>0.029*stand_validation_1cycle2[[#This Row],[stand_level_biomass]]</f>
        <v>20.290722725211143</v>
      </c>
      <c r="O1222">
        <f>0.213*stand_validation_1cycle2[[#This Row],[stand_level_biomass]]</f>
        <v>149.03186001620597</v>
      </c>
      <c r="P1222">
        <f>0.571*stand_validation_1cycle2[[#This Row],[stand_level_biomass]]</f>
        <v>399.51733365846763</v>
      </c>
      <c r="Q1222">
        <f>stand_validation_1cycle2[[#This Row],[stock]]</f>
        <v>100</v>
      </c>
      <c r="R1222">
        <v>0</v>
      </c>
      <c r="S1222">
        <f>stand_validation_1cycle2[[#This Row],[aws]]</f>
        <v>566.51373291015602</v>
      </c>
      <c r="T1222">
        <f>stand_validation_1cycle2[[#This Row],[percent_tree_cover]]*100</f>
        <v>6.4477500239364698</v>
      </c>
    </row>
    <row r="1223" spans="1:20" x14ac:dyDescent="0.2">
      <c r="A1223">
        <v>1</v>
      </c>
      <c r="B1223" t="s">
        <v>1241</v>
      </c>
      <c r="C1223">
        <v>33.995833333333344</v>
      </c>
      <c r="D1223">
        <v>694.48739642486601</v>
      </c>
      <c r="E1223">
        <v>6.3458153129233796</v>
      </c>
      <c r="F1223">
        <v>24.458768249292799</v>
      </c>
      <c r="G1223">
        <v>100</v>
      </c>
      <c r="H1223">
        <v>566.51373291015602</v>
      </c>
      <c r="I1223">
        <v>6.3227959367762196E-2</v>
      </c>
      <c r="K1223" s="1" t="str">
        <f>TEXT(stand_validation_1cycle2[[#This Row],[stand_age]], ".0")</f>
        <v>34.0</v>
      </c>
      <c r="L1223" s="1" t="str">
        <f t="shared" si="19"/>
        <v>"34.0"</v>
      </c>
      <c r="M1223">
        <v>100</v>
      </c>
      <c r="N1223">
        <f>0.029*stand_validation_1cycle2[[#This Row],[stand_level_biomass]]</f>
        <v>20.140134496321114</v>
      </c>
      <c r="O1223">
        <f>0.213*stand_validation_1cycle2[[#This Row],[stand_level_biomass]]</f>
        <v>147.92581543849644</v>
      </c>
      <c r="P1223">
        <f>0.571*stand_validation_1cycle2[[#This Row],[stand_level_biomass]]</f>
        <v>396.55230335859846</v>
      </c>
      <c r="Q1223">
        <f>stand_validation_1cycle2[[#This Row],[stock]]</f>
        <v>100</v>
      </c>
      <c r="R1223">
        <v>0</v>
      </c>
      <c r="S1223">
        <f>stand_validation_1cycle2[[#This Row],[aws]]</f>
        <v>566.51373291015602</v>
      </c>
      <c r="T1223">
        <f>stand_validation_1cycle2[[#This Row],[percent_tree_cover]]*100</f>
        <v>6.3227959367762194</v>
      </c>
    </row>
    <row r="1224" spans="1:20" x14ac:dyDescent="0.2">
      <c r="A1224">
        <v>1</v>
      </c>
      <c r="B1224" t="s">
        <v>1242</v>
      </c>
      <c r="C1224">
        <v>37.750000000000007</v>
      </c>
      <c r="D1224">
        <v>825.86703942778297</v>
      </c>
      <c r="E1224">
        <v>7.4853801387251098</v>
      </c>
      <c r="F1224">
        <v>27.1672402117585</v>
      </c>
      <c r="G1224">
        <v>100</v>
      </c>
      <c r="H1224">
        <v>505</v>
      </c>
      <c r="I1224">
        <v>7.4593536398576896E-2</v>
      </c>
      <c r="K1224" s="1" t="str">
        <f>TEXT(stand_validation_1cycle2[[#This Row],[stand_age]], ".0")</f>
        <v>37.8</v>
      </c>
      <c r="L1224" s="1" t="str">
        <f t="shared" si="19"/>
        <v>"37.8"</v>
      </c>
      <c r="M1224">
        <v>100</v>
      </c>
      <c r="N1224">
        <f>0.029*stand_validation_1cycle2[[#This Row],[stand_level_biomass]]</f>
        <v>23.950144143405709</v>
      </c>
      <c r="O1224">
        <f>0.213*stand_validation_1cycle2[[#This Row],[stand_level_biomass]]</f>
        <v>175.90967939811776</v>
      </c>
      <c r="P1224">
        <f>0.571*stand_validation_1cycle2[[#This Row],[stand_level_biomass]]</f>
        <v>471.57007951326403</v>
      </c>
      <c r="Q1224">
        <f>stand_validation_1cycle2[[#This Row],[stock]]</f>
        <v>100</v>
      </c>
      <c r="R1224">
        <v>0</v>
      </c>
      <c r="S1224">
        <f>stand_validation_1cycle2[[#This Row],[aws]]</f>
        <v>505</v>
      </c>
      <c r="T1224">
        <f>stand_validation_1cycle2[[#This Row],[percent_tree_cover]]*100</f>
        <v>7.4593536398576896</v>
      </c>
    </row>
    <row r="1225" spans="1:20" x14ac:dyDescent="0.2">
      <c r="A1225">
        <v>1</v>
      </c>
      <c r="B1225" t="s">
        <v>1243</v>
      </c>
      <c r="C1225">
        <v>36.893849206349209</v>
      </c>
      <c r="D1225">
        <v>894.93708309542001</v>
      </c>
      <c r="E1225">
        <v>2.1790188747060002</v>
      </c>
      <c r="F1225">
        <v>26.545629933653</v>
      </c>
      <c r="G1225">
        <v>28</v>
      </c>
      <c r="H1225">
        <v>505</v>
      </c>
      <c r="I1225">
        <v>7.7371717084825695E-2</v>
      </c>
      <c r="K1225" s="1" t="str">
        <f>TEXT(stand_validation_1cycle2[[#This Row],[stand_age]], ".0")</f>
        <v>36.9</v>
      </c>
      <c r="L1225" s="1" t="str">
        <f t="shared" si="19"/>
        <v>"36.9"</v>
      </c>
      <c r="M1225">
        <v>100</v>
      </c>
      <c r="N1225">
        <f>0.029*stand_validation_1cycle2[[#This Row],[stand_level_biomass]]</f>
        <v>25.95317540976718</v>
      </c>
      <c r="O1225">
        <f>0.213*stand_validation_1cycle2[[#This Row],[stand_level_biomass]]</f>
        <v>190.62159869932447</v>
      </c>
      <c r="P1225">
        <f>0.571*stand_validation_1cycle2[[#This Row],[stand_level_biomass]]</f>
        <v>511.00907444748481</v>
      </c>
      <c r="Q1225">
        <f>stand_validation_1cycle2[[#This Row],[stock]]</f>
        <v>28</v>
      </c>
      <c r="R1225">
        <v>0</v>
      </c>
      <c r="S1225">
        <f>stand_validation_1cycle2[[#This Row],[aws]]</f>
        <v>505</v>
      </c>
      <c r="T1225">
        <f>stand_validation_1cycle2[[#This Row],[percent_tree_cover]]*100</f>
        <v>7.7371717084825695</v>
      </c>
    </row>
    <row r="1226" spans="1:20" x14ac:dyDescent="0.2">
      <c r="A1226">
        <v>1</v>
      </c>
      <c r="B1226" t="s">
        <v>1244</v>
      </c>
      <c r="C1226">
        <v>37.532407407407419</v>
      </c>
      <c r="D1226">
        <v>874.05379272439097</v>
      </c>
      <c r="E1226">
        <v>6.9641153046690496</v>
      </c>
      <c r="F1226">
        <v>27.0128340764666</v>
      </c>
      <c r="G1226">
        <v>90</v>
      </c>
      <c r="H1226">
        <v>566.43859863281205</v>
      </c>
      <c r="I1226">
        <v>7.7285600284910994E-2</v>
      </c>
      <c r="K1226" s="1" t="str">
        <f>TEXT(stand_validation_1cycle2[[#This Row],[stand_age]], ".0")</f>
        <v>37.5</v>
      </c>
      <c r="L1226" s="1" t="str">
        <f t="shared" si="19"/>
        <v>"37.5"</v>
      </c>
      <c r="M1226">
        <v>100</v>
      </c>
      <c r="N1226">
        <f>0.029*stand_validation_1cycle2[[#This Row],[stand_level_biomass]]</f>
        <v>25.34755998900734</v>
      </c>
      <c r="O1226">
        <f>0.213*stand_validation_1cycle2[[#This Row],[stand_level_biomass]]</f>
        <v>186.17345785029528</v>
      </c>
      <c r="P1226">
        <f>0.571*stand_validation_1cycle2[[#This Row],[stand_level_biomass]]</f>
        <v>499.08471564562723</v>
      </c>
      <c r="Q1226">
        <f>stand_validation_1cycle2[[#This Row],[stock]]</f>
        <v>90</v>
      </c>
      <c r="R1226">
        <v>0</v>
      </c>
      <c r="S1226">
        <f>stand_validation_1cycle2[[#This Row],[aws]]</f>
        <v>566.43859863281205</v>
      </c>
      <c r="T1226">
        <f>stand_validation_1cycle2[[#This Row],[percent_tree_cover]]*100</f>
        <v>7.7285600284910991</v>
      </c>
    </row>
    <row r="1227" spans="1:20" x14ac:dyDescent="0.2">
      <c r="A1227">
        <v>1</v>
      </c>
      <c r="B1227" t="s">
        <v>1245</v>
      </c>
      <c r="C1227">
        <v>38.862500000000011</v>
      </c>
      <c r="D1227">
        <v>988.33561179803098</v>
      </c>
      <c r="E1227">
        <v>8.5298819416255398</v>
      </c>
      <c r="F1227">
        <v>27.9679231069242</v>
      </c>
      <c r="G1227">
        <v>100</v>
      </c>
      <c r="H1227">
        <v>566.43859863281205</v>
      </c>
      <c r="I1227">
        <v>8.4983664006540602E-2</v>
      </c>
      <c r="K1227" s="1" t="str">
        <f>TEXT(stand_validation_1cycle2[[#This Row],[stand_age]], ".0")</f>
        <v>38.9</v>
      </c>
      <c r="L1227" s="1" t="str">
        <f t="shared" si="19"/>
        <v>"38.9"</v>
      </c>
      <c r="M1227">
        <v>100</v>
      </c>
      <c r="N1227">
        <f>0.029*stand_validation_1cycle2[[#This Row],[stand_level_biomass]]</f>
        <v>28.661732742142899</v>
      </c>
      <c r="O1227">
        <f>0.213*stand_validation_1cycle2[[#This Row],[stand_level_biomass]]</f>
        <v>210.51548531298059</v>
      </c>
      <c r="P1227">
        <f>0.571*stand_validation_1cycle2[[#This Row],[stand_level_biomass]]</f>
        <v>564.33963433667566</v>
      </c>
      <c r="Q1227">
        <f>stand_validation_1cycle2[[#This Row],[stock]]</f>
        <v>100</v>
      </c>
      <c r="R1227">
        <v>0</v>
      </c>
      <c r="S1227">
        <f>stand_validation_1cycle2[[#This Row],[aws]]</f>
        <v>566.43859863281205</v>
      </c>
      <c r="T1227">
        <f>stand_validation_1cycle2[[#This Row],[percent_tree_cover]]*100</f>
        <v>8.49836640065406</v>
      </c>
    </row>
    <row r="1228" spans="1:20" x14ac:dyDescent="0.2">
      <c r="A1228">
        <v>1</v>
      </c>
      <c r="B1228" t="s">
        <v>1246</v>
      </c>
      <c r="C1228">
        <v>35.220833333333346</v>
      </c>
      <c r="D1228">
        <v>677.31245904641798</v>
      </c>
      <c r="E1228">
        <v>6.3668765500730498</v>
      </c>
      <c r="F1228">
        <v>25.3433282751731</v>
      </c>
      <c r="G1228">
        <v>99</v>
      </c>
      <c r="H1228">
        <v>505</v>
      </c>
      <c r="I1228">
        <v>6.2950275148458107E-2</v>
      </c>
      <c r="K1228" s="1" t="str">
        <f>TEXT(stand_validation_1cycle2[[#This Row],[stand_age]], ".0")</f>
        <v>35.2</v>
      </c>
      <c r="L1228" s="1" t="str">
        <f t="shared" si="19"/>
        <v>"35.2"</v>
      </c>
      <c r="M1228">
        <v>100</v>
      </c>
      <c r="N1228">
        <f>0.029*stand_validation_1cycle2[[#This Row],[stand_level_biomass]]</f>
        <v>19.642061312346122</v>
      </c>
      <c r="O1228">
        <f>0.213*stand_validation_1cycle2[[#This Row],[stand_level_biomass]]</f>
        <v>144.26755377688704</v>
      </c>
      <c r="P1228">
        <f>0.571*stand_validation_1cycle2[[#This Row],[stand_level_biomass]]</f>
        <v>386.74541411550462</v>
      </c>
      <c r="Q1228">
        <f>stand_validation_1cycle2[[#This Row],[stock]]</f>
        <v>99</v>
      </c>
      <c r="R1228">
        <v>0</v>
      </c>
      <c r="S1228">
        <f>stand_validation_1cycle2[[#This Row],[aws]]</f>
        <v>505</v>
      </c>
      <c r="T1228">
        <f>stand_validation_1cycle2[[#This Row],[percent_tree_cover]]*100</f>
        <v>6.2950275148458106</v>
      </c>
    </row>
    <row r="1229" spans="1:20" x14ac:dyDescent="0.2">
      <c r="A1229">
        <v>1</v>
      </c>
      <c r="B1229" t="s">
        <v>1247</v>
      </c>
      <c r="C1229">
        <v>36.937500000000028</v>
      </c>
      <c r="D1229">
        <v>813.74366403249905</v>
      </c>
      <c r="E1229">
        <v>7.3226071547591598</v>
      </c>
      <c r="F1229">
        <v>26.5804106496728</v>
      </c>
      <c r="G1229">
        <v>100</v>
      </c>
      <c r="H1229">
        <v>609.05859375</v>
      </c>
      <c r="I1229">
        <v>7.2962667210411503E-2</v>
      </c>
      <c r="K1229" s="1" t="str">
        <f>TEXT(stand_validation_1cycle2[[#This Row],[stand_age]], ".0")</f>
        <v>36.9</v>
      </c>
      <c r="L1229" s="1" t="str">
        <f t="shared" si="19"/>
        <v>"36.9"</v>
      </c>
      <c r="M1229">
        <v>100</v>
      </c>
      <c r="N1229">
        <f>0.029*stand_validation_1cycle2[[#This Row],[stand_level_biomass]]</f>
        <v>23.598566256942473</v>
      </c>
      <c r="O1229">
        <f>0.213*stand_validation_1cycle2[[#This Row],[stand_level_biomass]]</f>
        <v>173.3274004389223</v>
      </c>
      <c r="P1229">
        <f>0.571*stand_validation_1cycle2[[#This Row],[stand_level_biomass]]</f>
        <v>464.64763216255693</v>
      </c>
      <c r="Q1229">
        <f>stand_validation_1cycle2[[#This Row],[stock]]</f>
        <v>100</v>
      </c>
      <c r="R1229">
        <v>0</v>
      </c>
      <c r="S1229">
        <f>stand_validation_1cycle2[[#This Row],[aws]]</f>
        <v>609.05859375</v>
      </c>
      <c r="T1229">
        <f>stand_validation_1cycle2[[#This Row],[percent_tree_cover]]*100</f>
        <v>7.2962667210411505</v>
      </c>
    </row>
    <row r="1230" spans="1:20" x14ac:dyDescent="0.2">
      <c r="A1230">
        <v>1</v>
      </c>
      <c r="B1230" t="s">
        <v>1248</v>
      </c>
      <c r="C1230">
        <v>34.450000000000003</v>
      </c>
      <c r="D1230">
        <v>667.55145075524297</v>
      </c>
      <c r="E1230">
        <v>6.2550303538181096</v>
      </c>
      <c r="F1230">
        <v>24.7918295260714</v>
      </c>
      <c r="G1230">
        <v>100</v>
      </c>
      <c r="H1230">
        <v>566.43859863281205</v>
      </c>
      <c r="I1230">
        <v>6.2362807377486E-2</v>
      </c>
      <c r="K1230" s="1" t="str">
        <f>TEXT(stand_validation_1cycle2[[#This Row],[stand_age]], ".0")</f>
        <v>34.5</v>
      </c>
      <c r="L1230" s="1" t="str">
        <f t="shared" si="19"/>
        <v>"34.5"</v>
      </c>
      <c r="M1230">
        <v>100</v>
      </c>
      <c r="N1230">
        <f>0.029*stand_validation_1cycle2[[#This Row],[stand_level_biomass]]</f>
        <v>19.358992071902048</v>
      </c>
      <c r="O1230">
        <f>0.213*stand_validation_1cycle2[[#This Row],[stand_level_biomass]]</f>
        <v>142.18845901086675</v>
      </c>
      <c r="P1230">
        <f>0.571*stand_validation_1cycle2[[#This Row],[stand_level_biomass]]</f>
        <v>381.17187838124369</v>
      </c>
      <c r="Q1230">
        <f>stand_validation_1cycle2[[#This Row],[stock]]</f>
        <v>100</v>
      </c>
      <c r="R1230">
        <v>0</v>
      </c>
      <c r="S1230">
        <f>stand_validation_1cycle2[[#This Row],[aws]]</f>
        <v>566.43859863281205</v>
      </c>
      <c r="T1230">
        <f>stand_validation_1cycle2[[#This Row],[percent_tree_cover]]*100</f>
        <v>6.2362807377485998</v>
      </c>
    </row>
    <row r="1231" spans="1:20" x14ac:dyDescent="0.2">
      <c r="A1231">
        <v>1</v>
      </c>
      <c r="B1231" t="s">
        <v>1249</v>
      </c>
      <c r="C1231">
        <v>38.086980920314268</v>
      </c>
      <c r="D1231">
        <v>870.87140679488198</v>
      </c>
      <c r="E1231">
        <v>7.6919689154306896</v>
      </c>
      <c r="F1231">
        <v>27.4069225222885</v>
      </c>
      <c r="G1231">
        <v>99</v>
      </c>
      <c r="H1231">
        <v>566.43859863281205</v>
      </c>
      <c r="I1231">
        <v>7.6448784138986994E-2</v>
      </c>
      <c r="K1231" s="1" t="str">
        <f>TEXT(stand_validation_1cycle2[[#This Row],[stand_age]], ".0")</f>
        <v>38.1</v>
      </c>
      <c r="L1231" s="1" t="str">
        <f t="shared" si="19"/>
        <v>"38.1"</v>
      </c>
      <c r="M1231">
        <v>100</v>
      </c>
      <c r="N1231">
        <f>0.029*stand_validation_1cycle2[[#This Row],[stand_level_biomass]]</f>
        <v>25.25527079705158</v>
      </c>
      <c r="O1231">
        <f>0.213*stand_validation_1cycle2[[#This Row],[stand_level_biomass]]</f>
        <v>185.49560964730986</v>
      </c>
      <c r="P1231">
        <f>0.571*stand_validation_1cycle2[[#This Row],[stand_level_biomass]]</f>
        <v>497.26757327987758</v>
      </c>
      <c r="Q1231">
        <f>stand_validation_1cycle2[[#This Row],[stock]]</f>
        <v>99</v>
      </c>
      <c r="R1231">
        <v>0</v>
      </c>
      <c r="S1231">
        <f>stand_validation_1cycle2[[#This Row],[aws]]</f>
        <v>566.43859863281205</v>
      </c>
      <c r="T1231">
        <f>stand_validation_1cycle2[[#This Row],[percent_tree_cover]]*100</f>
        <v>7.6448784138986996</v>
      </c>
    </row>
    <row r="1232" spans="1:20" x14ac:dyDescent="0.2">
      <c r="A1232">
        <v>1</v>
      </c>
      <c r="B1232" t="s">
        <v>1250</v>
      </c>
      <c r="C1232">
        <v>37.750280583613936</v>
      </c>
      <c r="D1232">
        <v>886.95543427852499</v>
      </c>
      <c r="E1232">
        <v>7.7748763309570901</v>
      </c>
      <c r="F1232">
        <v>27.172409699656502</v>
      </c>
      <c r="G1232">
        <v>99</v>
      </c>
      <c r="H1232">
        <v>568.53497314453102</v>
      </c>
      <c r="I1232">
        <v>7.7184183800745904E-2</v>
      </c>
      <c r="K1232" s="1" t="str">
        <f>TEXT(stand_validation_1cycle2[[#This Row],[stand_age]], ".0")</f>
        <v>37.8</v>
      </c>
      <c r="L1232" s="1" t="str">
        <f t="shared" si="19"/>
        <v>"37.8"</v>
      </c>
      <c r="M1232">
        <v>100</v>
      </c>
      <c r="N1232">
        <f>0.029*stand_validation_1cycle2[[#This Row],[stand_level_biomass]]</f>
        <v>25.721707594077227</v>
      </c>
      <c r="O1232">
        <f>0.213*stand_validation_1cycle2[[#This Row],[stand_level_biomass]]</f>
        <v>188.92150750132581</v>
      </c>
      <c r="P1232">
        <f>0.571*stand_validation_1cycle2[[#This Row],[stand_level_biomass]]</f>
        <v>506.45155297303774</v>
      </c>
      <c r="Q1232">
        <f>stand_validation_1cycle2[[#This Row],[stock]]</f>
        <v>99</v>
      </c>
      <c r="R1232">
        <v>0</v>
      </c>
      <c r="S1232">
        <f>stand_validation_1cycle2[[#This Row],[aws]]</f>
        <v>568.53497314453102</v>
      </c>
      <c r="T1232">
        <f>stand_validation_1cycle2[[#This Row],[percent_tree_cover]]*100</f>
        <v>7.7184183800745902</v>
      </c>
    </row>
    <row r="1233" spans="1:20" x14ac:dyDescent="0.2">
      <c r="A1233">
        <v>1</v>
      </c>
      <c r="B1233" t="s">
        <v>1251</v>
      </c>
      <c r="C1233">
        <v>38.276388888888917</v>
      </c>
      <c r="D1233">
        <v>912.731544419746</v>
      </c>
      <c r="E1233">
        <v>8.0268862542482609</v>
      </c>
      <c r="F1233">
        <v>27.547554173654198</v>
      </c>
      <c r="G1233">
        <v>100</v>
      </c>
      <c r="H1233">
        <v>572.525146484375</v>
      </c>
      <c r="I1233">
        <v>7.9988000840453904E-2</v>
      </c>
      <c r="K1233" s="1" t="str">
        <f>TEXT(stand_validation_1cycle2[[#This Row],[stand_age]], ".0")</f>
        <v>38.3</v>
      </c>
      <c r="L1233" s="1" t="str">
        <f t="shared" si="19"/>
        <v>"38.3"</v>
      </c>
      <c r="M1233">
        <v>100</v>
      </c>
      <c r="N1233">
        <f>0.029*stand_validation_1cycle2[[#This Row],[stand_level_biomass]]</f>
        <v>26.469214788172636</v>
      </c>
      <c r="O1233">
        <f>0.213*stand_validation_1cycle2[[#This Row],[stand_level_biomass]]</f>
        <v>194.41181896140588</v>
      </c>
      <c r="P1233">
        <f>0.571*stand_validation_1cycle2[[#This Row],[stand_level_biomass]]</f>
        <v>521.16971186367493</v>
      </c>
      <c r="Q1233">
        <f>stand_validation_1cycle2[[#This Row],[stock]]</f>
        <v>100</v>
      </c>
      <c r="R1233">
        <v>0</v>
      </c>
      <c r="S1233">
        <f>stand_validation_1cycle2[[#This Row],[aws]]</f>
        <v>572.525146484375</v>
      </c>
      <c r="T1233">
        <f>stand_validation_1cycle2[[#This Row],[percent_tree_cover]]*100</f>
        <v>7.9988000840453903</v>
      </c>
    </row>
    <row r="1234" spans="1:20" x14ac:dyDescent="0.2">
      <c r="A1234">
        <v>1</v>
      </c>
      <c r="B1234" t="s">
        <v>1252</v>
      </c>
      <c r="C1234">
        <v>42.638888888888907</v>
      </c>
      <c r="D1234">
        <v>1144.1477671574901</v>
      </c>
      <c r="E1234">
        <v>9.7207772497942795</v>
      </c>
      <c r="F1234">
        <v>30.7488811372539</v>
      </c>
      <c r="G1234">
        <v>99</v>
      </c>
      <c r="H1234">
        <v>566.51373291015602</v>
      </c>
      <c r="I1234">
        <v>9.6371960430206002E-2</v>
      </c>
      <c r="K1234" s="1" t="str">
        <f>TEXT(stand_validation_1cycle2[[#This Row],[stand_age]], ".0")</f>
        <v>42.6</v>
      </c>
      <c r="L1234" s="1" t="str">
        <f t="shared" si="19"/>
        <v>"42.6"</v>
      </c>
      <c r="M1234">
        <v>100</v>
      </c>
      <c r="N1234">
        <f>0.029*stand_validation_1cycle2[[#This Row],[stand_level_biomass]]</f>
        <v>33.180285247567213</v>
      </c>
      <c r="O1234">
        <f>0.213*stand_validation_1cycle2[[#This Row],[stand_level_biomass]]</f>
        <v>243.70347440454537</v>
      </c>
      <c r="P1234">
        <f>0.571*stand_validation_1cycle2[[#This Row],[stand_level_biomass]]</f>
        <v>653.30837504692681</v>
      </c>
      <c r="Q1234">
        <f>stand_validation_1cycle2[[#This Row],[stock]]</f>
        <v>99</v>
      </c>
      <c r="R1234">
        <v>0</v>
      </c>
      <c r="S1234">
        <f>stand_validation_1cycle2[[#This Row],[aws]]</f>
        <v>566.51373291015602</v>
      </c>
      <c r="T1234">
        <f>stand_validation_1cycle2[[#This Row],[percent_tree_cover]]*100</f>
        <v>9.6371960430205998</v>
      </c>
    </row>
    <row r="1235" spans="1:20" x14ac:dyDescent="0.2">
      <c r="A1235">
        <v>1</v>
      </c>
      <c r="B1235" t="s">
        <v>1253</v>
      </c>
      <c r="C1235">
        <v>34.105555555555561</v>
      </c>
      <c r="D1235">
        <v>744.35785146577905</v>
      </c>
      <c r="E1235">
        <v>6.6668240356653499</v>
      </c>
      <c r="F1235">
        <v>24.539324058961402</v>
      </c>
      <c r="G1235">
        <v>100</v>
      </c>
      <c r="H1235">
        <v>566.51373291015602</v>
      </c>
      <c r="I1235">
        <v>6.6433074468781203E-2</v>
      </c>
      <c r="K1235" s="1" t="str">
        <f>TEXT(stand_validation_1cycle2[[#This Row],[stand_age]], ".0")</f>
        <v>34.1</v>
      </c>
      <c r="L1235" s="1" t="str">
        <f t="shared" si="19"/>
        <v>"34.1"</v>
      </c>
      <c r="M1235">
        <v>100</v>
      </c>
      <c r="N1235">
        <f>0.029*stand_validation_1cycle2[[#This Row],[stand_level_biomass]]</f>
        <v>21.586377692507593</v>
      </c>
      <c r="O1235">
        <f>0.213*stand_validation_1cycle2[[#This Row],[stand_level_biomass]]</f>
        <v>158.54822236221094</v>
      </c>
      <c r="P1235">
        <f>0.571*stand_validation_1cycle2[[#This Row],[stand_level_biomass]]</f>
        <v>425.0283331869598</v>
      </c>
      <c r="Q1235">
        <f>stand_validation_1cycle2[[#This Row],[stock]]</f>
        <v>100</v>
      </c>
      <c r="R1235">
        <v>0</v>
      </c>
      <c r="S1235">
        <f>stand_validation_1cycle2[[#This Row],[aws]]</f>
        <v>566.51373291015602</v>
      </c>
      <c r="T1235">
        <f>stand_validation_1cycle2[[#This Row],[percent_tree_cover]]*100</f>
        <v>6.6433074468781204</v>
      </c>
    </row>
    <row r="1236" spans="1:20" x14ac:dyDescent="0.2">
      <c r="A1236">
        <v>1</v>
      </c>
      <c r="B1236" t="s">
        <v>1254</v>
      </c>
      <c r="C1236">
        <v>33.613888888888901</v>
      </c>
      <c r="D1236">
        <v>659.78100074290603</v>
      </c>
      <c r="E1236">
        <v>6.1356608285559897</v>
      </c>
      <c r="F1236">
        <v>24.187280592421398</v>
      </c>
      <c r="G1236">
        <v>100</v>
      </c>
      <c r="H1236">
        <v>566.51373291015602</v>
      </c>
      <c r="I1236">
        <v>6.1147104142324903E-2</v>
      </c>
      <c r="K1236" s="1" t="str">
        <f>TEXT(stand_validation_1cycle2[[#This Row],[stand_age]], ".0")</f>
        <v>33.6</v>
      </c>
      <c r="L1236" s="1" t="str">
        <f t="shared" si="19"/>
        <v>"33.6"</v>
      </c>
      <c r="M1236">
        <v>100</v>
      </c>
      <c r="N1236">
        <f>0.029*stand_validation_1cycle2[[#This Row],[stand_level_biomass]]</f>
        <v>19.133649021544276</v>
      </c>
      <c r="O1236">
        <f>0.213*stand_validation_1cycle2[[#This Row],[stand_level_biomass]]</f>
        <v>140.53335315823898</v>
      </c>
      <c r="P1236">
        <f>0.571*stand_validation_1cycle2[[#This Row],[stand_level_biomass]]</f>
        <v>376.73495142419932</v>
      </c>
      <c r="Q1236">
        <f>stand_validation_1cycle2[[#This Row],[stock]]</f>
        <v>100</v>
      </c>
      <c r="R1236">
        <v>0</v>
      </c>
      <c r="S1236">
        <f>stand_validation_1cycle2[[#This Row],[aws]]</f>
        <v>566.51373291015602</v>
      </c>
      <c r="T1236">
        <f>stand_validation_1cycle2[[#This Row],[percent_tree_cover]]*100</f>
        <v>6.1147104142324906</v>
      </c>
    </row>
    <row r="1237" spans="1:20" x14ac:dyDescent="0.2">
      <c r="A1237">
        <v>1</v>
      </c>
      <c r="B1237" t="s">
        <v>1255</v>
      </c>
      <c r="C1237">
        <v>33.430555555555571</v>
      </c>
      <c r="D1237">
        <v>571.04254996014902</v>
      </c>
      <c r="E1237">
        <v>5.5777815175204903</v>
      </c>
      <c r="F1237">
        <v>24.149487852367901</v>
      </c>
      <c r="G1237">
        <v>99</v>
      </c>
      <c r="H1237">
        <v>488</v>
      </c>
      <c r="I1237">
        <v>5.5440053764095901E-2</v>
      </c>
      <c r="K1237" s="1" t="str">
        <f>TEXT(stand_validation_1cycle2[[#This Row],[stand_age]], ".0")</f>
        <v>33.4</v>
      </c>
      <c r="L1237" s="1" t="str">
        <f t="shared" si="19"/>
        <v>"33.4"</v>
      </c>
      <c r="M1237">
        <v>100</v>
      </c>
      <c r="N1237">
        <f>0.029*stand_validation_1cycle2[[#This Row],[stand_level_biomass]]</f>
        <v>16.560233948844321</v>
      </c>
      <c r="O1237">
        <f>0.213*stand_validation_1cycle2[[#This Row],[stand_level_biomass]]</f>
        <v>121.63206314151174</v>
      </c>
      <c r="P1237">
        <f>0.571*stand_validation_1cycle2[[#This Row],[stand_level_biomass]]</f>
        <v>326.06529602724504</v>
      </c>
      <c r="Q1237">
        <f>stand_validation_1cycle2[[#This Row],[stock]]</f>
        <v>99</v>
      </c>
      <c r="R1237">
        <v>0</v>
      </c>
      <c r="S1237">
        <f>stand_validation_1cycle2[[#This Row],[aws]]</f>
        <v>488</v>
      </c>
      <c r="T1237">
        <f>stand_validation_1cycle2[[#This Row],[percent_tree_cover]]*100</f>
        <v>5.54400537640959</v>
      </c>
    </row>
    <row r="1238" spans="1:20" x14ac:dyDescent="0.2">
      <c r="A1238">
        <v>1</v>
      </c>
      <c r="B1238" t="s">
        <v>1256</v>
      </c>
      <c r="C1238">
        <v>43.163690476190474</v>
      </c>
      <c r="D1238">
        <v>1384.5110460916501</v>
      </c>
      <c r="E1238">
        <v>3.1535943229246599</v>
      </c>
      <c r="F1238">
        <v>31.059945511852</v>
      </c>
      <c r="G1238">
        <v>28</v>
      </c>
      <c r="H1238">
        <v>488</v>
      </c>
      <c r="I1238">
        <v>0.11196236381034801</v>
      </c>
      <c r="K1238" s="1" t="str">
        <f>TEXT(stand_validation_1cycle2[[#This Row],[stand_age]], ".0")</f>
        <v>43.2</v>
      </c>
      <c r="L1238" s="1" t="str">
        <f t="shared" si="19"/>
        <v>"43.2"</v>
      </c>
      <c r="M1238">
        <v>100</v>
      </c>
      <c r="N1238">
        <f>0.029*stand_validation_1cycle2[[#This Row],[stand_level_biomass]]</f>
        <v>40.150820336657851</v>
      </c>
      <c r="O1238">
        <f>0.213*stand_validation_1cycle2[[#This Row],[stand_level_biomass]]</f>
        <v>294.90085281752147</v>
      </c>
      <c r="P1238">
        <f>0.571*stand_validation_1cycle2[[#This Row],[stand_level_biomass]]</f>
        <v>790.55580731833209</v>
      </c>
      <c r="Q1238">
        <f>stand_validation_1cycle2[[#This Row],[stock]]</f>
        <v>28</v>
      </c>
      <c r="R1238">
        <v>0</v>
      </c>
      <c r="S1238">
        <f>stand_validation_1cycle2[[#This Row],[aws]]</f>
        <v>488</v>
      </c>
      <c r="T1238">
        <f>stand_validation_1cycle2[[#This Row],[percent_tree_cover]]*100</f>
        <v>11.196236381034801</v>
      </c>
    </row>
    <row r="1239" spans="1:20" x14ac:dyDescent="0.2">
      <c r="A1239">
        <v>1</v>
      </c>
      <c r="B1239" t="s">
        <v>1257</v>
      </c>
      <c r="C1239">
        <v>41.704744069912635</v>
      </c>
      <c r="D1239">
        <v>1146.2692026976199</v>
      </c>
      <c r="E1239">
        <v>8.6400371756346903</v>
      </c>
      <c r="F1239">
        <v>30.014015775285699</v>
      </c>
      <c r="G1239">
        <v>89</v>
      </c>
      <c r="H1239">
        <v>566.43859863281205</v>
      </c>
      <c r="I1239">
        <v>9.5833082305864001E-2</v>
      </c>
      <c r="K1239" s="1" t="str">
        <f>TEXT(stand_validation_1cycle2[[#This Row],[stand_age]], ".0")</f>
        <v>41.7</v>
      </c>
      <c r="L1239" s="1" t="str">
        <f t="shared" si="19"/>
        <v>"41.7"</v>
      </c>
      <c r="M1239">
        <v>100</v>
      </c>
      <c r="N1239">
        <f>0.029*stand_validation_1cycle2[[#This Row],[stand_level_biomass]]</f>
        <v>33.241806878230982</v>
      </c>
      <c r="O1239">
        <f>0.213*stand_validation_1cycle2[[#This Row],[stand_level_biomass]]</f>
        <v>244.15534017459302</v>
      </c>
      <c r="P1239">
        <f>0.571*stand_validation_1cycle2[[#This Row],[stand_level_biomass]]</f>
        <v>654.51971474034087</v>
      </c>
      <c r="Q1239">
        <f>stand_validation_1cycle2[[#This Row],[stock]]</f>
        <v>89</v>
      </c>
      <c r="R1239">
        <v>0</v>
      </c>
      <c r="S1239">
        <f>stand_validation_1cycle2[[#This Row],[aws]]</f>
        <v>566.43859863281205</v>
      </c>
      <c r="T1239">
        <f>stand_validation_1cycle2[[#This Row],[percent_tree_cover]]*100</f>
        <v>9.5833082305864004</v>
      </c>
    </row>
    <row r="1240" spans="1:20" x14ac:dyDescent="0.2">
      <c r="A1240">
        <v>1</v>
      </c>
      <c r="B1240" t="s">
        <v>1258</v>
      </c>
      <c r="C1240">
        <v>38.07083333333334</v>
      </c>
      <c r="D1240">
        <v>883.32116583580898</v>
      </c>
      <c r="E1240">
        <v>7.8487045437146099</v>
      </c>
      <c r="F1240">
        <v>27.39967586901</v>
      </c>
      <c r="G1240">
        <v>100</v>
      </c>
      <c r="H1240">
        <v>569.95562744140602</v>
      </c>
      <c r="I1240">
        <v>7.8214849638234399E-2</v>
      </c>
      <c r="K1240" s="1" t="str">
        <f>TEXT(stand_validation_1cycle2[[#This Row],[stand_age]], ".0")</f>
        <v>38.1</v>
      </c>
      <c r="L1240" s="1" t="str">
        <f t="shared" si="19"/>
        <v>"38.1"</v>
      </c>
      <c r="M1240">
        <v>100</v>
      </c>
      <c r="N1240">
        <f>0.029*stand_validation_1cycle2[[#This Row],[stand_level_biomass]]</f>
        <v>25.616313809238463</v>
      </c>
      <c r="O1240">
        <f>0.213*stand_validation_1cycle2[[#This Row],[stand_level_biomass]]</f>
        <v>188.14740832302732</v>
      </c>
      <c r="P1240">
        <f>0.571*stand_validation_1cycle2[[#This Row],[stand_level_biomass]]</f>
        <v>504.37638569224691</v>
      </c>
      <c r="Q1240">
        <f>stand_validation_1cycle2[[#This Row],[stock]]</f>
        <v>100</v>
      </c>
      <c r="R1240">
        <v>0</v>
      </c>
      <c r="S1240">
        <f>stand_validation_1cycle2[[#This Row],[aws]]</f>
        <v>569.95562744140602</v>
      </c>
      <c r="T1240">
        <f>stand_validation_1cycle2[[#This Row],[percent_tree_cover]]*100</f>
        <v>7.8214849638234396</v>
      </c>
    </row>
    <row r="1241" spans="1:20" x14ac:dyDescent="0.2">
      <c r="A1241">
        <v>1</v>
      </c>
      <c r="B1241" t="s">
        <v>1259</v>
      </c>
      <c r="C1241">
        <v>37.667508417508422</v>
      </c>
      <c r="D1241">
        <v>852.80379532846598</v>
      </c>
      <c r="E1241">
        <v>7.53092066583155</v>
      </c>
      <c r="F1241">
        <v>27.108513941696899</v>
      </c>
      <c r="G1241">
        <v>99</v>
      </c>
      <c r="H1241">
        <v>494</v>
      </c>
      <c r="I1241">
        <v>7.4937826620116305E-2</v>
      </c>
      <c r="K1241" s="1" t="str">
        <f>TEXT(stand_validation_1cycle2[[#This Row],[stand_age]], ".0")</f>
        <v>37.7</v>
      </c>
      <c r="L1241" s="1" t="str">
        <f t="shared" si="19"/>
        <v>"37.7"</v>
      </c>
      <c r="M1241">
        <v>100</v>
      </c>
      <c r="N1241">
        <f>0.029*stand_validation_1cycle2[[#This Row],[stand_level_biomass]]</f>
        <v>24.731310064525516</v>
      </c>
      <c r="O1241">
        <f>0.213*stand_validation_1cycle2[[#This Row],[stand_level_biomass]]</f>
        <v>181.64720840496324</v>
      </c>
      <c r="P1241">
        <f>0.571*stand_validation_1cycle2[[#This Row],[stand_level_biomass]]</f>
        <v>486.95096713255401</v>
      </c>
      <c r="Q1241">
        <f>stand_validation_1cycle2[[#This Row],[stock]]</f>
        <v>99</v>
      </c>
      <c r="R1241">
        <v>0</v>
      </c>
      <c r="S1241">
        <f>stand_validation_1cycle2[[#This Row],[aws]]</f>
        <v>494</v>
      </c>
      <c r="T1241">
        <f>stand_validation_1cycle2[[#This Row],[percent_tree_cover]]*100</f>
        <v>7.4937826620116308</v>
      </c>
    </row>
    <row r="1242" spans="1:20" x14ac:dyDescent="0.2">
      <c r="A1242">
        <v>1</v>
      </c>
      <c r="B1242" t="s">
        <v>1260</v>
      </c>
      <c r="C1242">
        <v>40.683333333333358</v>
      </c>
      <c r="D1242">
        <v>1066.61560659989</v>
      </c>
      <c r="E1242">
        <v>9.1505499088338507</v>
      </c>
      <c r="F1242">
        <v>29.2808378309057</v>
      </c>
      <c r="G1242">
        <v>100</v>
      </c>
      <c r="H1242">
        <v>612.538818359375</v>
      </c>
      <c r="I1242">
        <v>9.1171550747887201E-2</v>
      </c>
      <c r="K1242" s="1" t="str">
        <f>TEXT(stand_validation_1cycle2[[#This Row],[stand_age]], ".0")</f>
        <v>40.7</v>
      </c>
      <c r="L1242" s="1" t="str">
        <f t="shared" si="19"/>
        <v>"40.7"</v>
      </c>
      <c r="M1242">
        <v>100</v>
      </c>
      <c r="N1242">
        <f>0.029*stand_validation_1cycle2[[#This Row],[stand_level_biomass]]</f>
        <v>30.931852591396812</v>
      </c>
      <c r="O1242">
        <f>0.213*stand_validation_1cycle2[[#This Row],[stand_level_biomass]]</f>
        <v>227.18912420577658</v>
      </c>
      <c r="P1242">
        <f>0.571*stand_validation_1cycle2[[#This Row],[stand_level_biomass]]</f>
        <v>609.03751136853714</v>
      </c>
      <c r="Q1242">
        <f>stand_validation_1cycle2[[#This Row],[stock]]</f>
        <v>100</v>
      </c>
      <c r="R1242">
        <v>0</v>
      </c>
      <c r="S1242">
        <f>stand_validation_1cycle2[[#This Row],[aws]]</f>
        <v>612.538818359375</v>
      </c>
      <c r="T1242">
        <f>stand_validation_1cycle2[[#This Row],[percent_tree_cover]]*100</f>
        <v>9.1171550747887196</v>
      </c>
    </row>
    <row r="1243" spans="1:20" x14ac:dyDescent="0.2">
      <c r="A1243">
        <v>1</v>
      </c>
      <c r="B1243" t="s">
        <v>1261</v>
      </c>
      <c r="C1243">
        <v>35.222222222222229</v>
      </c>
      <c r="D1243">
        <v>672.63126263281094</v>
      </c>
      <c r="E1243">
        <v>6.3466085650684096</v>
      </c>
      <c r="F1243">
        <v>25.346776471640599</v>
      </c>
      <c r="G1243">
        <v>99</v>
      </c>
      <c r="H1243">
        <v>570.41784667968705</v>
      </c>
      <c r="I1243">
        <v>6.2765431077026604E-2</v>
      </c>
      <c r="K1243" s="1" t="str">
        <f>TEXT(stand_validation_1cycle2[[#This Row],[stand_age]], ".0")</f>
        <v>35.2</v>
      </c>
      <c r="L1243" s="1" t="str">
        <f t="shared" si="19"/>
        <v>"35.2"</v>
      </c>
      <c r="M1243">
        <v>100</v>
      </c>
      <c r="N1243">
        <f>0.029*stand_validation_1cycle2[[#This Row],[stand_level_biomass]]</f>
        <v>19.50630661635152</v>
      </c>
      <c r="O1243">
        <f>0.213*stand_validation_1cycle2[[#This Row],[stand_level_biomass]]</f>
        <v>143.27045894078873</v>
      </c>
      <c r="P1243">
        <f>0.571*stand_validation_1cycle2[[#This Row],[stand_level_biomass]]</f>
        <v>384.07245096333503</v>
      </c>
      <c r="Q1243">
        <f>stand_validation_1cycle2[[#This Row],[stock]]</f>
        <v>99</v>
      </c>
      <c r="R1243">
        <v>0</v>
      </c>
      <c r="S1243">
        <f>stand_validation_1cycle2[[#This Row],[aws]]</f>
        <v>570.41784667968705</v>
      </c>
      <c r="T1243">
        <f>stand_validation_1cycle2[[#This Row],[percent_tree_cover]]*100</f>
        <v>6.2765431077026603</v>
      </c>
    </row>
    <row r="1244" spans="1:20" x14ac:dyDescent="0.2">
      <c r="A1244">
        <v>1</v>
      </c>
      <c r="B1244" t="s">
        <v>1262</v>
      </c>
      <c r="C1244">
        <v>39.361111111111128</v>
      </c>
      <c r="D1244">
        <v>997.22069065502501</v>
      </c>
      <c r="E1244">
        <v>8.6108352865214108</v>
      </c>
      <c r="F1244">
        <v>28.327059983132798</v>
      </c>
      <c r="G1244">
        <v>100</v>
      </c>
      <c r="H1244">
        <v>574.265625</v>
      </c>
      <c r="I1244">
        <v>8.5792559112152195E-2</v>
      </c>
      <c r="K1244" s="1" t="str">
        <f>TEXT(stand_validation_1cycle2[[#This Row],[stand_age]], ".0")</f>
        <v>39.4</v>
      </c>
      <c r="L1244" s="1" t="str">
        <f t="shared" si="19"/>
        <v>"39.4"</v>
      </c>
      <c r="M1244">
        <v>100</v>
      </c>
      <c r="N1244">
        <f>0.029*stand_validation_1cycle2[[#This Row],[stand_level_biomass]]</f>
        <v>28.919400028995728</v>
      </c>
      <c r="O1244">
        <f>0.213*stand_validation_1cycle2[[#This Row],[stand_level_biomass]]</f>
        <v>212.40800710952033</v>
      </c>
      <c r="P1244">
        <f>0.571*stand_validation_1cycle2[[#This Row],[stand_level_biomass]]</f>
        <v>569.4130143640192</v>
      </c>
      <c r="Q1244">
        <f>stand_validation_1cycle2[[#This Row],[stock]]</f>
        <v>100</v>
      </c>
      <c r="R1244">
        <v>0</v>
      </c>
      <c r="S1244">
        <f>stand_validation_1cycle2[[#This Row],[aws]]</f>
        <v>574.265625</v>
      </c>
      <c r="T1244">
        <f>stand_validation_1cycle2[[#This Row],[percent_tree_cover]]*100</f>
        <v>8.5792559112152187</v>
      </c>
    </row>
    <row r="1245" spans="1:20" x14ac:dyDescent="0.2">
      <c r="A1245">
        <v>1</v>
      </c>
      <c r="B1245" t="s">
        <v>1263</v>
      </c>
      <c r="C1245">
        <v>36.927777777777784</v>
      </c>
      <c r="D1245">
        <v>887.75342045102002</v>
      </c>
      <c r="E1245">
        <v>7.7592579030797699</v>
      </c>
      <c r="F1245">
        <v>26.5740851258814</v>
      </c>
      <c r="G1245">
        <v>100</v>
      </c>
      <c r="H1245">
        <v>575.487060546875</v>
      </c>
      <c r="I1245">
        <v>7.7318836885327993E-2</v>
      </c>
      <c r="K1245" s="1" t="str">
        <f>TEXT(stand_validation_1cycle2[[#This Row],[stand_age]], ".0")</f>
        <v>36.9</v>
      </c>
      <c r="L1245" s="1" t="str">
        <f t="shared" si="19"/>
        <v>"36.9"</v>
      </c>
      <c r="M1245">
        <v>100</v>
      </c>
      <c r="N1245">
        <f>0.029*stand_validation_1cycle2[[#This Row],[stand_level_biomass]]</f>
        <v>25.744849193079581</v>
      </c>
      <c r="O1245">
        <f>0.213*stand_validation_1cycle2[[#This Row],[stand_level_biomass]]</f>
        <v>189.09147855606727</v>
      </c>
      <c r="P1245">
        <f>0.571*stand_validation_1cycle2[[#This Row],[stand_level_biomass]]</f>
        <v>506.90720307753242</v>
      </c>
      <c r="Q1245">
        <f>stand_validation_1cycle2[[#This Row],[stock]]</f>
        <v>100</v>
      </c>
      <c r="R1245">
        <v>0</v>
      </c>
      <c r="S1245">
        <f>stand_validation_1cycle2[[#This Row],[aws]]</f>
        <v>575.487060546875</v>
      </c>
      <c r="T1245">
        <f>stand_validation_1cycle2[[#This Row],[percent_tree_cover]]*100</f>
        <v>7.7318836885327995</v>
      </c>
    </row>
    <row r="1246" spans="1:20" x14ac:dyDescent="0.2">
      <c r="A1246">
        <v>1</v>
      </c>
      <c r="B1246" t="s">
        <v>1264</v>
      </c>
      <c r="C1246">
        <v>35.51666666666668</v>
      </c>
      <c r="D1246">
        <v>830.92709577341998</v>
      </c>
      <c r="E1246">
        <v>7.2925209073138904</v>
      </c>
      <c r="F1246">
        <v>25.5583923258814</v>
      </c>
      <c r="G1246">
        <v>100</v>
      </c>
      <c r="H1246">
        <v>566.43859863281205</v>
      </c>
      <c r="I1246">
        <v>7.2673864414843997E-2</v>
      </c>
      <c r="K1246" s="1" t="str">
        <f>TEXT(stand_validation_1cycle2[[#This Row],[stand_age]], ".0")</f>
        <v>35.5</v>
      </c>
      <c r="L1246" s="1" t="str">
        <f t="shared" si="19"/>
        <v>"35.5"</v>
      </c>
      <c r="M1246">
        <v>100</v>
      </c>
      <c r="N1246">
        <f>0.029*stand_validation_1cycle2[[#This Row],[stand_level_biomass]]</f>
        <v>24.096885777429179</v>
      </c>
      <c r="O1246">
        <f>0.213*stand_validation_1cycle2[[#This Row],[stand_level_biomass]]</f>
        <v>176.98747139973844</v>
      </c>
      <c r="P1246">
        <f>0.571*stand_validation_1cycle2[[#This Row],[stand_level_biomass]]</f>
        <v>474.45937168662277</v>
      </c>
      <c r="Q1246">
        <f>stand_validation_1cycle2[[#This Row],[stock]]</f>
        <v>100</v>
      </c>
      <c r="R1246">
        <v>0</v>
      </c>
      <c r="S1246">
        <f>stand_validation_1cycle2[[#This Row],[aws]]</f>
        <v>566.43859863281205</v>
      </c>
      <c r="T1246">
        <f>stand_validation_1cycle2[[#This Row],[percent_tree_cover]]*100</f>
        <v>7.2673864414843994</v>
      </c>
    </row>
    <row r="1247" spans="1:20" x14ac:dyDescent="0.2">
      <c r="A1247">
        <v>1</v>
      </c>
      <c r="B1247" t="s">
        <v>1265</v>
      </c>
      <c r="C1247">
        <v>35.366722783389449</v>
      </c>
      <c r="D1247">
        <v>771.16869288470502</v>
      </c>
      <c r="E1247">
        <v>6.8497636882728603</v>
      </c>
      <c r="F1247">
        <v>25.473956736632601</v>
      </c>
      <c r="G1247">
        <v>98</v>
      </c>
      <c r="H1247">
        <v>566.51373291015602</v>
      </c>
      <c r="I1247">
        <v>6.7828113973136706E-2</v>
      </c>
      <c r="K1247" s="1" t="str">
        <f>TEXT(stand_validation_1cycle2[[#This Row],[stand_age]], ".0")</f>
        <v>35.4</v>
      </c>
      <c r="L1247" s="1" t="str">
        <f t="shared" si="19"/>
        <v>"35.4"</v>
      </c>
      <c r="M1247">
        <v>100</v>
      </c>
      <c r="N1247">
        <f>0.029*stand_validation_1cycle2[[#This Row],[stand_level_biomass]]</f>
        <v>22.363892093656446</v>
      </c>
      <c r="O1247">
        <f>0.213*stand_validation_1cycle2[[#This Row],[stand_level_biomass]]</f>
        <v>164.25893158444217</v>
      </c>
      <c r="P1247">
        <f>0.571*stand_validation_1cycle2[[#This Row],[stand_level_biomass]]</f>
        <v>440.33732363716655</v>
      </c>
      <c r="Q1247">
        <f>stand_validation_1cycle2[[#This Row],[stock]]</f>
        <v>98</v>
      </c>
      <c r="R1247">
        <v>0</v>
      </c>
      <c r="S1247">
        <f>stand_validation_1cycle2[[#This Row],[aws]]</f>
        <v>566.51373291015602</v>
      </c>
      <c r="T1247">
        <f>stand_validation_1cycle2[[#This Row],[percent_tree_cover]]*100</f>
        <v>6.7828113973136706</v>
      </c>
    </row>
    <row r="1248" spans="1:20" x14ac:dyDescent="0.2">
      <c r="A1248">
        <v>1</v>
      </c>
      <c r="B1248" t="s">
        <v>1266</v>
      </c>
      <c r="C1248">
        <v>37.655555555555566</v>
      </c>
      <c r="D1248">
        <v>890.27933540361698</v>
      </c>
      <c r="E1248">
        <v>7.8342021666274704</v>
      </c>
      <c r="F1248">
        <v>27.094432820667102</v>
      </c>
      <c r="G1248">
        <v>100</v>
      </c>
      <c r="H1248">
        <v>569.645263671875</v>
      </c>
      <c r="I1248">
        <v>7.8040174937837603E-2</v>
      </c>
      <c r="K1248" s="1" t="str">
        <f>TEXT(stand_validation_1cycle2[[#This Row],[stand_age]], ".0")</f>
        <v>37.7</v>
      </c>
      <c r="L1248" s="1" t="str">
        <f t="shared" si="19"/>
        <v>"37.7"</v>
      </c>
      <c r="M1248">
        <v>100</v>
      </c>
      <c r="N1248">
        <f>0.029*stand_validation_1cycle2[[#This Row],[stand_level_biomass]]</f>
        <v>25.818100726704895</v>
      </c>
      <c r="O1248">
        <f>0.213*stand_validation_1cycle2[[#This Row],[stand_level_biomass]]</f>
        <v>189.62949844097042</v>
      </c>
      <c r="P1248">
        <f>0.571*stand_validation_1cycle2[[#This Row],[stand_level_biomass]]</f>
        <v>508.34950051546525</v>
      </c>
      <c r="Q1248">
        <f>stand_validation_1cycle2[[#This Row],[stock]]</f>
        <v>100</v>
      </c>
      <c r="R1248">
        <v>0</v>
      </c>
      <c r="S1248">
        <f>stand_validation_1cycle2[[#This Row],[aws]]</f>
        <v>569.645263671875</v>
      </c>
      <c r="T1248">
        <f>stand_validation_1cycle2[[#This Row],[percent_tree_cover]]*100</f>
        <v>7.8040174937837605</v>
      </c>
    </row>
    <row r="1249" spans="1:20" x14ac:dyDescent="0.2">
      <c r="A1249">
        <v>1</v>
      </c>
      <c r="B1249" t="s">
        <v>1267</v>
      </c>
      <c r="C1249">
        <v>36.895903479236814</v>
      </c>
      <c r="D1249">
        <v>872.54994669820701</v>
      </c>
      <c r="E1249">
        <v>7.6028199406997699</v>
      </c>
      <c r="F1249">
        <v>26.550574201162998</v>
      </c>
      <c r="G1249">
        <v>99</v>
      </c>
      <c r="H1249">
        <v>566.51373291015602</v>
      </c>
      <c r="I1249">
        <v>7.5644468170282697E-2</v>
      </c>
      <c r="K1249" s="1" t="str">
        <f>TEXT(stand_validation_1cycle2[[#This Row],[stand_age]], ".0")</f>
        <v>36.9</v>
      </c>
      <c r="L1249" s="1" t="str">
        <f t="shared" si="19"/>
        <v>"36.9"</v>
      </c>
      <c r="M1249">
        <v>100</v>
      </c>
      <c r="N1249">
        <f>0.029*stand_validation_1cycle2[[#This Row],[stand_level_biomass]]</f>
        <v>25.303948454248005</v>
      </c>
      <c r="O1249">
        <f>0.213*stand_validation_1cycle2[[#This Row],[stand_level_biomass]]</f>
        <v>185.85313864671809</v>
      </c>
      <c r="P1249">
        <f>0.571*stand_validation_1cycle2[[#This Row],[stand_level_biomass]]</f>
        <v>498.22601956467616</v>
      </c>
      <c r="Q1249">
        <f>stand_validation_1cycle2[[#This Row],[stock]]</f>
        <v>99</v>
      </c>
      <c r="R1249">
        <v>0</v>
      </c>
      <c r="S1249">
        <f>stand_validation_1cycle2[[#This Row],[aws]]</f>
        <v>566.51373291015602</v>
      </c>
      <c r="T1249">
        <f>stand_validation_1cycle2[[#This Row],[percent_tree_cover]]*100</f>
        <v>7.5644468170282693</v>
      </c>
    </row>
    <row r="1250" spans="1:20" x14ac:dyDescent="0.2">
      <c r="A1250">
        <v>1</v>
      </c>
      <c r="B1250" t="s">
        <v>1268</v>
      </c>
      <c r="C1250">
        <v>40.544444444444458</v>
      </c>
      <c r="D1250">
        <v>1029.3713236532201</v>
      </c>
      <c r="E1250">
        <v>8.9056282039673302</v>
      </c>
      <c r="F1250">
        <v>29.1821198881571</v>
      </c>
      <c r="G1250">
        <v>100</v>
      </c>
      <c r="H1250">
        <v>485</v>
      </c>
      <c r="I1250">
        <v>8.8743105983177001E-2</v>
      </c>
      <c r="K1250" s="1" t="str">
        <f>TEXT(stand_validation_1cycle2[[#This Row],[stand_age]], ".0")</f>
        <v>40.5</v>
      </c>
      <c r="L1250" s="1" t="str">
        <f t="shared" si="19"/>
        <v>"40.5"</v>
      </c>
      <c r="M1250">
        <v>100</v>
      </c>
      <c r="N1250">
        <f>0.029*stand_validation_1cycle2[[#This Row],[stand_level_biomass]]</f>
        <v>29.851768385943384</v>
      </c>
      <c r="O1250">
        <f>0.213*stand_validation_1cycle2[[#This Row],[stand_level_biomass]]</f>
        <v>219.25609193813588</v>
      </c>
      <c r="P1250">
        <f>0.571*stand_validation_1cycle2[[#This Row],[stand_level_biomass]]</f>
        <v>587.77102580598864</v>
      </c>
      <c r="Q1250">
        <f>stand_validation_1cycle2[[#This Row],[stock]]</f>
        <v>100</v>
      </c>
      <c r="R1250">
        <v>0</v>
      </c>
      <c r="S1250">
        <f>stand_validation_1cycle2[[#This Row],[aws]]</f>
        <v>485</v>
      </c>
      <c r="T1250">
        <f>stand_validation_1cycle2[[#This Row],[percent_tree_cover]]*100</f>
        <v>8.8743105983177006</v>
      </c>
    </row>
    <row r="1251" spans="1:20" x14ac:dyDescent="0.2">
      <c r="A1251">
        <v>1</v>
      </c>
      <c r="B1251" t="s">
        <v>1269</v>
      </c>
      <c r="C1251">
        <v>33.758547008547019</v>
      </c>
      <c r="D1251">
        <v>594.93854690752403</v>
      </c>
      <c r="E1251">
        <v>1.4961780034849901</v>
      </c>
      <c r="F1251">
        <v>24.288751063802099</v>
      </c>
      <c r="G1251">
        <v>26</v>
      </c>
      <c r="H1251">
        <v>485</v>
      </c>
      <c r="I1251">
        <v>5.3166329597485303E-2</v>
      </c>
      <c r="K1251" s="1" t="str">
        <f>TEXT(stand_validation_1cycle2[[#This Row],[stand_age]], ".0")</f>
        <v>33.8</v>
      </c>
      <c r="L1251" s="1" t="str">
        <f t="shared" si="19"/>
        <v>"33.8"</v>
      </c>
      <c r="M1251">
        <v>100</v>
      </c>
      <c r="N1251">
        <f>0.029*stand_validation_1cycle2[[#This Row],[stand_level_biomass]]</f>
        <v>17.253217860318198</v>
      </c>
      <c r="O1251">
        <f>0.213*stand_validation_1cycle2[[#This Row],[stand_level_biomass]]</f>
        <v>126.72191049130261</v>
      </c>
      <c r="P1251">
        <f>0.571*stand_validation_1cycle2[[#This Row],[stand_level_biomass]]</f>
        <v>339.70991028419621</v>
      </c>
      <c r="Q1251">
        <f>stand_validation_1cycle2[[#This Row],[stock]]</f>
        <v>26</v>
      </c>
      <c r="R1251">
        <v>0</v>
      </c>
      <c r="S1251">
        <f>stand_validation_1cycle2[[#This Row],[aws]]</f>
        <v>485</v>
      </c>
      <c r="T1251">
        <f>stand_validation_1cycle2[[#This Row],[percent_tree_cover]]*100</f>
        <v>5.3166329597485307</v>
      </c>
    </row>
    <row r="1252" spans="1:20" x14ac:dyDescent="0.2">
      <c r="A1252">
        <v>1</v>
      </c>
      <c r="B1252" t="s">
        <v>1270</v>
      </c>
      <c r="C1252">
        <v>39.703703703703724</v>
      </c>
      <c r="D1252">
        <v>978.072532628256</v>
      </c>
      <c r="E1252">
        <v>7.6901884177942703</v>
      </c>
      <c r="F1252">
        <v>28.576462288157099</v>
      </c>
      <c r="G1252">
        <v>90</v>
      </c>
      <c r="H1252">
        <v>525.26690673828102</v>
      </c>
      <c r="I1252">
        <v>8.5325372218010898E-2</v>
      </c>
      <c r="K1252" s="1" t="str">
        <f>TEXT(stand_validation_1cycle2[[#This Row],[stand_age]], ".0")</f>
        <v>39.7</v>
      </c>
      <c r="L1252" s="1" t="str">
        <f t="shared" si="19"/>
        <v>"39.7"</v>
      </c>
      <c r="M1252">
        <v>100</v>
      </c>
      <c r="N1252">
        <f>0.029*stand_validation_1cycle2[[#This Row],[stand_level_biomass]]</f>
        <v>28.364103446219424</v>
      </c>
      <c r="O1252">
        <f>0.213*stand_validation_1cycle2[[#This Row],[stand_level_biomass]]</f>
        <v>208.32944944981853</v>
      </c>
      <c r="P1252">
        <f>0.571*stand_validation_1cycle2[[#This Row],[stand_level_biomass]]</f>
        <v>558.47941613073408</v>
      </c>
      <c r="Q1252">
        <f>stand_validation_1cycle2[[#This Row],[stock]]</f>
        <v>90</v>
      </c>
      <c r="R1252">
        <v>0</v>
      </c>
      <c r="S1252">
        <f>stand_validation_1cycle2[[#This Row],[aws]]</f>
        <v>525.26690673828102</v>
      </c>
      <c r="T1252">
        <f>stand_validation_1cycle2[[#This Row],[percent_tree_cover]]*100</f>
        <v>8.5325372218010891</v>
      </c>
    </row>
    <row r="1253" spans="1:20" x14ac:dyDescent="0.2">
      <c r="A1253">
        <v>1</v>
      </c>
      <c r="B1253" t="s">
        <v>1271</v>
      </c>
      <c r="C1253">
        <v>38.244444444444476</v>
      </c>
      <c r="D1253">
        <v>878.43727344215404</v>
      </c>
      <c r="E1253">
        <v>7.7491513995131696</v>
      </c>
      <c r="F1253">
        <v>27.605965985930698</v>
      </c>
      <c r="G1253">
        <v>99</v>
      </c>
      <c r="H1253">
        <v>523.002685546875</v>
      </c>
      <c r="I1253">
        <v>7.6933512470356097E-2</v>
      </c>
      <c r="K1253" s="1" t="str">
        <f>TEXT(stand_validation_1cycle2[[#This Row],[stand_age]], ".0")</f>
        <v>38.2</v>
      </c>
      <c r="L1253" s="1" t="str">
        <f t="shared" si="19"/>
        <v>"38.2"</v>
      </c>
      <c r="M1253">
        <v>100</v>
      </c>
      <c r="N1253">
        <f>0.029*stand_validation_1cycle2[[#This Row],[stand_level_biomass]]</f>
        <v>25.474680929822469</v>
      </c>
      <c r="O1253">
        <f>0.213*stand_validation_1cycle2[[#This Row],[stand_level_biomass]]</f>
        <v>187.10713924317881</v>
      </c>
      <c r="P1253">
        <f>0.571*stand_validation_1cycle2[[#This Row],[stand_level_biomass]]</f>
        <v>501.58768313546989</v>
      </c>
      <c r="Q1253">
        <f>stand_validation_1cycle2[[#This Row],[stock]]</f>
        <v>99</v>
      </c>
      <c r="R1253">
        <v>0</v>
      </c>
      <c r="S1253">
        <f>stand_validation_1cycle2[[#This Row],[aws]]</f>
        <v>523.002685546875</v>
      </c>
      <c r="T1253">
        <f>stand_validation_1cycle2[[#This Row],[percent_tree_cover]]*100</f>
        <v>7.6933512470356096</v>
      </c>
    </row>
    <row r="1254" spans="1:20" x14ac:dyDescent="0.2">
      <c r="A1254">
        <v>1</v>
      </c>
      <c r="B1254" t="s">
        <v>1272</v>
      </c>
      <c r="C1254">
        <v>34.437500000000021</v>
      </c>
      <c r="D1254">
        <v>710.61126617815898</v>
      </c>
      <c r="E1254">
        <v>6.4859491948294101</v>
      </c>
      <c r="F1254">
        <v>24.779374173274199</v>
      </c>
      <c r="G1254">
        <v>100</v>
      </c>
      <c r="H1254">
        <v>544</v>
      </c>
      <c r="I1254">
        <v>6.4631953789822005E-2</v>
      </c>
      <c r="K1254" s="1" t="str">
        <f>TEXT(stand_validation_1cycle2[[#This Row],[stand_age]], ".0")</f>
        <v>34.4</v>
      </c>
      <c r="L1254" s="1" t="str">
        <f t="shared" si="19"/>
        <v>"34.4"</v>
      </c>
      <c r="M1254">
        <v>100</v>
      </c>
      <c r="N1254">
        <f>0.029*stand_validation_1cycle2[[#This Row],[stand_level_biomass]]</f>
        <v>20.60772671916661</v>
      </c>
      <c r="O1254">
        <f>0.213*stand_validation_1cycle2[[#This Row],[stand_level_biomass]]</f>
        <v>151.36019969594787</v>
      </c>
      <c r="P1254">
        <f>0.571*stand_validation_1cycle2[[#This Row],[stand_level_biomass]]</f>
        <v>405.75903298772874</v>
      </c>
      <c r="Q1254">
        <f>stand_validation_1cycle2[[#This Row],[stock]]</f>
        <v>100</v>
      </c>
      <c r="R1254">
        <v>0</v>
      </c>
      <c r="S1254">
        <f>stand_validation_1cycle2[[#This Row],[aws]]</f>
        <v>544</v>
      </c>
      <c r="T1254">
        <f>stand_validation_1cycle2[[#This Row],[percent_tree_cover]]*100</f>
        <v>6.463195378982201</v>
      </c>
    </row>
    <row r="1255" spans="1:20" x14ac:dyDescent="0.2">
      <c r="A1255">
        <v>1</v>
      </c>
      <c r="B1255" t="s">
        <v>1273</v>
      </c>
      <c r="C1255">
        <v>40.115929705215436</v>
      </c>
      <c r="D1255">
        <v>1063.9148332828599</v>
      </c>
      <c r="E1255">
        <v>8.8672976320008896</v>
      </c>
      <c r="F1255">
        <v>29.000345647926299</v>
      </c>
      <c r="G1255">
        <v>97</v>
      </c>
      <c r="H1255">
        <v>592.59411621093705</v>
      </c>
      <c r="I1255">
        <v>8.7795257380227101E-2</v>
      </c>
      <c r="K1255" s="1" t="str">
        <f>TEXT(stand_validation_1cycle2[[#This Row],[stand_age]], ".0")</f>
        <v>40.1</v>
      </c>
      <c r="L1255" s="1" t="str">
        <f t="shared" si="19"/>
        <v>"40.1"</v>
      </c>
      <c r="M1255">
        <v>100</v>
      </c>
      <c r="N1255">
        <f>0.029*stand_validation_1cycle2[[#This Row],[stand_level_biomass]]</f>
        <v>30.85353016520294</v>
      </c>
      <c r="O1255">
        <f>0.213*stand_validation_1cycle2[[#This Row],[stand_level_biomass]]</f>
        <v>226.61385948924917</v>
      </c>
      <c r="P1255">
        <f>0.571*stand_validation_1cycle2[[#This Row],[stand_level_biomass]]</f>
        <v>607.49536980451296</v>
      </c>
      <c r="Q1255">
        <f>stand_validation_1cycle2[[#This Row],[stock]]</f>
        <v>97</v>
      </c>
      <c r="R1255">
        <v>0</v>
      </c>
      <c r="S1255">
        <f>stand_validation_1cycle2[[#This Row],[aws]]</f>
        <v>592.59411621093705</v>
      </c>
      <c r="T1255">
        <f>stand_validation_1cycle2[[#This Row],[percent_tree_cover]]*100</f>
        <v>8.779525738022711</v>
      </c>
    </row>
    <row r="1256" spans="1:20" x14ac:dyDescent="0.2">
      <c r="A1256">
        <v>1</v>
      </c>
      <c r="B1256" t="s">
        <v>1274</v>
      </c>
      <c r="C1256">
        <v>36.113888888888908</v>
      </c>
      <c r="D1256">
        <v>779.90167351292905</v>
      </c>
      <c r="E1256">
        <v>7.0426559064069503</v>
      </c>
      <c r="F1256">
        <v>25.988400687777101</v>
      </c>
      <c r="G1256">
        <v>100</v>
      </c>
      <c r="H1256">
        <v>523.149169921875</v>
      </c>
      <c r="I1256">
        <v>7.0186353313347799E-2</v>
      </c>
      <c r="K1256" s="1" t="str">
        <f>TEXT(stand_validation_1cycle2[[#This Row],[stand_age]], ".0")</f>
        <v>36.1</v>
      </c>
      <c r="L1256" s="1" t="str">
        <f t="shared" si="19"/>
        <v>"36.1"</v>
      </c>
      <c r="M1256">
        <v>100</v>
      </c>
      <c r="N1256">
        <f>0.029*stand_validation_1cycle2[[#This Row],[stand_level_biomass]]</f>
        <v>22.617148531874943</v>
      </c>
      <c r="O1256">
        <f>0.213*stand_validation_1cycle2[[#This Row],[stand_level_biomass]]</f>
        <v>166.11905645825388</v>
      </c>
      <c r="P1256">
        <f>0.571*stand_validation_1cycle2[[#This Row],[stand_level_biomass]]</f>
        <v>445.32385557588248</v>
      </c>
      <c r="Q1256">
        <f>stand_validation_1cycle2[[#This Row],[stock]]</f>
        <v>100</v>
      </c>
      <c r="R1256">
        <v>0</v>
      </c>
      <c r="S1256">
        <f>stand_validation_1cycle2[[#This Row],[aws]]</f>
        <v>523.149169921875</v>
      </c>
      <c r="T1256">
        <f>stand_validation_1cycle2[[#This Row],[percent_tree_cover]]*100</f>
        <v>7.0186353313347798</v>
      </c>
    </row>
    <row r="1257" spans="1:20" x14ac:dyDescent="0.2">
      <c r="A1257">
        <v>1</v>
      </c>
      <c r="B1257" t="s">
        <v>1275</v>
      </c>
      <c r="C1257">
        <v>34.808361391694731</v>
      </c>
      <c r="D1257">
        <v>661.87579993320503</v>
      </c>
      <c r="E1257">
        <v>6.2468763500857198</v>
      </c>
      <c r="F1257">
        <v>25.048096933318899</v>
      </c>
      <c r="G1257">
        <v>99</v>
      </c>
      <c r="H1257">
        <v>570.94989013671795</v>
      </c>
      <c r="I1257">
        <v>6.1704230687622201E-2</v>
      </c>
      <c r="K1257" s="1" t="str">
        <f>TEXT(stand_validation_1cycle2[[#This Row],[stand_age]], ".0")</f>
        <v>34.8</v>
      </c>
      <c r="L1257" s="1" t="str">
        <f t="shared" si="19"/>
        <v>"34.8"</v>
      </c>
      <c r="M1257">
        <v>100</v>
      </c>
      <c r="N1257">
        <f>0.029*stand_validation_1cycle2[[#This Row],[stand_level_biomass]]</f>
        <v>19.194398198062945</v>
      </c>
      <c r="O1257">
        <f>0.213*stand_validation_1cycle2[[#This Row],[stand_level_biomass]]</f>
        <v>140.97954538577267</v>
      </c>
      <c r="P1257">
        <f>0.571*stand_validation_1cycle2[[#This Row],[stand_level_biomass]]</f>
        <v>377.93108176186001</v>
      </c>
      <c r="Q1257">
        <f>stand_validation_1cycle2[[#This Row],[stock]]</f>
        <v>99</v>
      </c>
      <c r="R1257">
        <v>0</v>
      </c>
      <c r="S1257">
        <f>stand_validation_1cycle2[[#This Row],[aws]]</f>
        <v>570.94989013671795</v>
      </c>
      <c r="T1257">
        <f>stand_validation_1cycle2[[#This Row],[percent_tree_cover]]*100</f>
        <v>6.1704230687622204</v>
      </c>
    </row>
    <row r="1258" spans="1:20" x14ac:dyDescent="0.2">
      <c r="A1258">
        <v>1</v>
      </c>
      <c r="B1258" t="s">
        <v>1276</v>
      </c>
      <c r="C1258">
        <v>37.384722222222244</v>
      </c>
      <c r="D1258">
        <v>852.77042639217098</v>
      </c>
      <c r="E1258">
        <v>7.6021287903159802</v>
      </c>
      <c r="F1258">
        <v>26.903128478298498</v>
      </c>
      <c r="G1258">
        <v>100</v>
      </c>
      <c r="H1258">
        <v>564.93444824218705</v>
      </c>
      <c r="I1258">
        <v>7.5749004934414305E-2</v>
      </c>
      <c r="K1258" s="1" t="str">
        <f>TEXT(stand_validation_1cycle2[[#This Row],[stand_age]], ".0")</f>
        <v>37.4</v>
      </c>
      <c r="L1258" s="1" t="str">
        <f t="shared" si="19"/>
        <v>"37.4"</v>
      </c>
      <c r="M1258">
        <v>100</v>
      </c>
      <c r="N1258">
        <f>0.029*stand_validation_1cycle2[[#This Row],[stand_level_biomass]]</f>
        <v>24.730342365372959</v>
      </c>
      <c r="O1258">
        <f>0.213*stand_validation_1cycle2[[#This Row],[stand_level_biomass]]</f>
        <v>181.6401008215324</v>
      </c>
      <c r="P1258">
        <f>0.571*stand_validation_1cycle2[[#This Row],[stand_level_biomass]]</f>
        <v>486.93191346992961</v>
      </c>
      <c r="Q1258">
        <f>stand_validation_1cycle2[[#This Row],[stock]]</f>
        <v>100</v>
      </c>
      <c r="R1258">
        <v>0</v>
      </c>
      <c r="S1258">
        <f>stand_validation_1cycle2[[#This Row],[aws]]</f>
        <v>564.93444824218705</v>
      </c>
      <c r="T1258">
        <f>stand_validation_1cycle2[[#This Row],[percent_tree_cover]]*100</f>
        <v>7.5749004934414303</v>
      </c>
    </row>
    <row r="1259" spans="1:20" x14ac:dyDescent="0.2">
      <c r="A1259">
        <v>1</v>
      </c>
      <c r="B1259" t="s">
        <v>1277</v>
      </c>
      <c r="C1259">
        <v>38.173611111111114</v>
      </c>
      <c r="D1259">
        <v>851.23650216686406</v>
      </c>
      <c r="E1259">
        <v>7.6658057318115898</v>
      </c>
      <c r="F1259">
        <v>27.4705376210471</v>
      </c>
      <c r="G1259">
        <v>100</v>
      </c>
      <c r="H1259">
        <v>566.51373291015602</v>
      </c>
      <c r="I1259">
        <v>7.6389686831129899E-2</v>
      </c>
      <c r="K1259" s="1" t="str">
        <f>TEXT(stand_validation_1cycle2[[#This Row],[stand_age]], ".0")</f>
        <v>38.2</v>
      </c>
      <c r="L1259" s="1" t="str">
        <f t="shared" si="19"/>
        <v>"38.2"</v>
      </c>
      <c r="M1259">
        <v>100</v>
      </c>
      <c r="N1259">
        <f>0.029*stand_validation_1cycle2[[#This Row],[stand_level_biomass]]</f>
        <v>24.685858562839059</v>
      </c>
      <c r="O1259">
        <f>0.213*stand_validation_1cycle2[[#This Row],[stand_level_biomass]]</f>
        <v>181.31337496154205</v>
      </c>
      <c r="P1259">
        <f>0.571*stand_validation_1cycle2[[#This Row],[stand_level_biomass]]</f>
        <v>486.05604273727931</v>
      </c>
      <c r="Q1259">
        <f>stand_validation_1cycle2[[#This Row],[stock]]</f>
        <v>100</v>
      </c>
      <c r="R1259">
        <v>0</v>
      </c>
      <c r="S1259">
        <f>stand_validation_1cycle2[[#This Row],[aws]]</f>
        <v>566.51373291015602</v>
      </c>
      <c r="T1259">
        <f>stand_validation_1cycle2[[#This Row],[percent_tree_cover]]*100</f>
        <v>7.6389686831129904</v>
      </c>
    </row>
    <row r="1260" spans="1:20" x14ac:dyDescent="0.2">
      <c r="A1260">
        <v>1</v>
      </c>
      <c r="B1260" t="s">
        <v>1278</v>
      </c>
      <c r="C1260">
        <v>35.230725623582771</v>
      </c>
      <c r="D1260">
        <v>691.84277133277601</v>
      </c>
      <c r="E1260">
        <v>3.1761768763168301</v>
      </c>
      <c r="F1260">
        <v>25.350533218690899</v>
      </c>
      <c r="G1260">
        <v>49</v>
      </c>
      <c r="H1260">
        <v>400</v>
      </c>
      <c r="I1260">
        <v>6.6927778929013207E-2</v>
      </c>
      <c r="K1260" s="1" t="str">
        <f>TEXT(stand_validation_1cycle2[[#This Row],[stand_age]], ".0")</f>
        <v>35.2</v>
      </c>
      <c r="L1260" s="1" t="str">
        <f t="shared" si="19"/>
        <v>"35.2"</v>
      </c>
      <c r="M1260">
        <v>100</v>
      </c>
      <c r="N1260">
        <f>0.029*stand_validation_1cycle2[[#This Row],[stand_level_biomass]]</f>
        <v>20.063440368650504</v>
      </c>
      <c r="O1260">
        <f>0.213*stand_validation_1cycle2[[#This Row],[stand_level_biomass]]</f>
        <v>147.36251029388129</v>
      </c>
      <c r="P1260">
        <f>0.571*stand_validation_1cycle2[[#This Row],[stand_level_biomass]]</f>
        <v>395.04222243101509</v>
      </c>
      <c r="Q1260">
        <f>stand_validation_1cycle2[[#This Row],[stock]]</f>
        <v>49</v>
      </c>
      <c r="R1260">
        <v>0</v>
      </c>
      <c r="S1260">
        <f>stand_validation_1cycle2[[#This Row],[aws]]</f>
        <v>400</v>
      </c>
      <c r="T1260">
        <f>stand_validation_1cycle2[[#This Row],[percent_tree_cover]]*100</f>
        <v>6.6927778929013204</v>
      </c>
    </row>
    <row r="1261" spans="1:20" x14ac:dyDescent="0.2">
      <c r="A1261">
        <v>1</v>
      </c>
      <c r="B1261" t="s">
        <v>1279</v>
      </c>
      <c r="C1261">
        <v>30.916666666666671</v>
      </c>
      <c r="D1261">
        <v>426.41968410341201</v>
      </c>
      <c r="E1261">
        <v>1.4935021519423</v>
      </c>
      <c r="F1261">
        <v>22.2376491788051</v>
      </c>
      <c r="G1261">
        <v>33</v>
      </c>
      <c r="H1261">
        <v>566.51373291015602</v>
      </c>
      <c r="I1261">
        <v>4.8877680450368999E-2</v>
      </c>
      <c r="K1261" s="1" t="str">
        <f>TEXT(stand_validation_1cycle2[[#This Row],[stand_age]], ".0")</f>
        <v>30.9</v>
      </c>
      <c r="L1261" s="1" t="str">
        <f t="shared" si="19"/>
        <v>"30.9"</v>
      </c>
      <c r="M1261">
        <v>100</v>
      </c>
      <c r="N1261">
        <f>0.029*stand_validation_1cycle2[[#This Row],[stand_level_biomass]]</f>
        <v>12.366170838998949</v>
      </c>
      <c r="O1261">
        <f>0.213*stand_validation_1cycle2[[#This Row],[stand_level_biomass]]</f>
        <v>90.827392714026757</v>
      </c>
      <c r="P1261">
        <f>0.571*stand_validation_1cycle2[[#This Row],[stand_level_biomass]]</f>
        <v>243.48563962304823</v>
      </c>
      <c r="Q1261">
        <f>stand_validation_1cycle2[[#This Row],[stock]]</f>
        <v>33</v>
      </c>
      <c r="R1261">
        <v>0</v>
      </c>
      <c r="S1261">
        <f>stand_validation_1cycle2[[#This Row],[aws]]</f>
        <v>566.51373291015602</v>
      </c>
      <c r="T1261">
        <f>stand_validation_1cycle2[[#This Row],[percent_tree_cover]]*100</f>
        <v>4.8877680450368999</v>
      </c>
    </row>
    <row r="1262" spans="1:20" x14ac:dyDescent="0.2">
      <c r="A1262">
        <v>1</v>
      </c>
      <c r="B1262" t="s">
        <v>1280</v>
      </c>
      <c r="C1262">
        <v>38.185185185185183</v>
      </c>
      <c r="D1262">
        <v>921.15121684412998</v>
      </c>
      <c r="E1262">
        <v>2.4281887982383301</v>
      </c>
      <c r="F1262">
        <v>27.4808738432904</v>
      </c>
      <c r="G1262">
        <v>30</v>
      </c>
      <c r="H1262">
        <v>485</v>
      </c>
      <c r="I1262">
        <v>7.9454979799880796E-2</v>
      </c>
      <c r="K1262" s="1" t="str">
        <f>TEXT(stand_validation_1cycle2[[#This Row],[stand_age]], ".0")</f>
        <v>38.2</v>
      </c>
      <c r="L1262" s="1" t="str">
        <f t="shared" si="19"/>
        <v>"38.2"</v>
      </c>
      <c r="M1262">
        <v>100</v>
      </c>
      <c r="N1262">
        <f>0.029*stand_validation_1cycle2[[#This Row],[stand_level_biomass]]</f>
        <v>26.71338528847977</v>
      </c>
      <c r="O1262">
        <f>0.213*stand_validation_1cycle2[[#This Row],[stand_level_biomass]]</f>
        <v>196.20520918779968</v>
      </c>
      <c r="P1262">
        <f>0.571*stand_validation_1cycle2[[#This Row],[stand_level_biomass]]</f>
        <v>525.97734481799819</v>
      </c>
      <c r="Q1262">
        <f>stand_validation_1cycle2[[#This Row],[stock]]</f>
        <v>30</v>
      </c>
      <c r="R1262">
        <v>0</v>
      </c>
      <c r="S1262">
        <f>stand_validation_1cycle2[[#This Row],[aws]]</f>
        <v>485</v>
      </c>
      <c r="T1262">
        <f>stand_validation_1cycle2[[#This Row],[percent_tree_cover]]*100</f>
        <v>7.9454979799880796</v>
      </c>
    </row>
    <row r="1263" spans="1:20" x14ac:dyDescent="0.2">
      <c r="A1263">
        <v>1</v>
      </c>
      <c r="B1263" t="s">
        <v>1281</v>
      </c>
      <c r="C1263">
        <v>50.268518518518519</v>
      </c>
      <c r="D1263">
        <v>1594.6170227570001</v>
      </c>
      <c r="E1263">
        <v>1.1833594127909299</v>
      </c>
      <c r="F1263">
        <v>36.175180954190402</v>
      </c>
      <c r="G1263">
        <v>9</v>
      </c>
      <c r="H1263">
        <v>485</v>
      </c>
      <c r="I1263">
        <v>0.137923870324726</v>
      </c>
      <c r="K1263" s="1" t="str">
        <f>TEXT(stand_validation_1cycle2[[#This Row],[stand_age]], ".0")</f>
        <v>50.3</v>
      </c>
      <c r="L1263" s="1" t="str">
        <f t="shared" si="19"/>
        <v>"50.3"</v>
      </c>
      <c r="M1263">
        <v>100</v>
      </c>
      <c r="N1263">
        <f>0.029*stand_validation_1cycle2[[#This Row],[stand_level_biomass]]</f>
        <v>46.243893659953002</v>
      </c>
      <c r="O1263">
        <f>0.213*stand_validation_1cycle2[[#This Row],[stand_level_biomass]]</f>
        <v>339.65342584724101</v>
      </c>
      <c r="P1263">
        <f>0.571*stand_validation_1cycle2[[#This Row],[stand_level_biomass]]</f>
        <v>910.52631999424693</v>
      </c>
      <c r="Q1263">
        <f>stand_validation_1cycle2[[#This Row],[stock]]</f>
        <v>9</v>
      </c>
      <c r="R1263">
        <v>0</v>
      </c>
      <c r="S1263">
        <f>stand_validation_1cycle2[[#This Row],[aws]]</f>
        <v>485</v>
      </c>
      <c r="T1263">
        <f>stand_validation_1cycle2[[#This Row],[percent_tree_cover]]*100</f>
        <v>13.7923870324726</v>
      </c>
    </row>
    <row r="1264" spans="1:20" x14ac:dyDescent="0.2">
      <c r="A1264">
        <v>1</v>
      </c>
      <c r="B1264" t="s">
        <v>1282</v>
      </c>
      <c r="C1264">
        <v>37.851851851851862</v>
      </c>
      <c r="D1264">
        <v>787.05555669667694</v>
      </c>
      <c r="E1264">
        <v>6.5459119884103103</v>
      </c>
      <c r="F1264">
        <v>27.2460057433677</v>
      </c>
      <c r="G1264">
        <v>90</v>
      </c>
      <c r="H1264">
        <v>525.21630859375</v>
      </c>
      <c r="I1264">
        <v>7.2674058130957495E-2</v>
      </c>
      <c r="K1264" s="1" t="str">
        <f>TEXT(stand_validation_1cycle2[[#This Row],[stand_age]], ".0")</f>
        <v>37.9</v>
      </c>
      <c r="L1264" s="1" t="str">
        <f t="shared" si="19"/>
        <v>"37.9"</v>
      </c>
      <c r="M1264">
        <v>100</v>
      </c>
      <c r="N1264">
        <f>0.029*stand_validation_1cycle2[[#This Row],[stand_level_biomass]]</f>
        <v>22.824611144203633</v>
      </c>
      <c r="O1264">
        <f>0.213*stand_validation_1cycle2[[#This Row],[stand_level_biomass]]</f>
        <v>167.64283357639218</v>
      </c>
      <c r="P1264">
        <f>0.571*stand_validation_1cycle2[[#This Row],[stand_level_biomass]]</f>
        <v>449.4087228738025</v>
      </c>
      <c r="Q1264">
        <f>stand_validation_1cycle2[[#This Row],[stock]]</f>
        <v>90</v>
      </c>
      <c r="R1264">
        <v>0</v>
      </c>
      <c r="S1264">
        <f>stand_validation_1cycle2[[#This Row],[aws]]</f>
        <v>525.21630859375</v>
      </c>
      <c r="T1264">
        <f>stand_validation_1cycle2[[#This Row],[percent_tree_cover]]*100</f>
        <v>7.2674058130957491</v>
      </c>
    </row>
    <row r="1265" spans="1:20" x14ac:dyDescent="0.2">
      <c r="A1265">
        <v>1</v>
      </c>
      <c r="B1265" t="s">
        <v>1283</v>
      </c>
      <c r="C1265">
        <v>37.133333333333326</v>
      </c>
      <c r="D1265">
        <v>883.14294435144404</v>
      </c>
      <c r="E1265">
        <v>7.7586390093270099</v>
      </c>
      <c r="F1265">
        <v>26.721927712349501</v>
      </c>
      <c r="G1265">
        <v>100</v>
      </c>
      <c r="H1265">
        <v>523.002685546875</v>
      </c>
      <c r="I1265">
        <v>7.7309163376871798E-2</v>
      </c>
      <c r="K1265" s="1" t="str">
        <f>TEXT(stand_validation_1cycle2[[#This Row],[stand_age]], ".0")</f>
        <v>37.1</v>
      </c>
      <c r="L1265" s="1" t="str">
        <f t="shared" si="19"/>
        <v>"37.1"</v>
      </c>
      <c r="M1265">
        <v>100</v>
      </c>
      <c r="N1265">
        <f>0.029*stand_validation_1cycle2[[#This Row],[stand_level_biomass]]</f>
        <v>25.611145386191879</v>
      </c>
      <c r="O1265">
        <f>0.213*stand_validation_1cycle2[[#This Row],[stand_level_biomass]]</f>
        <v>188.10944714685758</v>
      </c>
      <c r="P1265">
        <f>0.571*stand_validation_1cycle2[[#This Row],[stand_level_biomass]]</f>
        <v>504.27462122467449</v>
      </c>
      <c r="Q1265">
        <f>stand_validation_1cycle2[[#This Row],[stock]]</f>
        <v>100</v>
      </c>
      <c r="R1265">
        <v>0</v>
      </c>
      <c r="S1265">
        <f>stand_validation_1cycle2[[#This Row],[aws]]</f>
        <v>523.002685546875</v>
      </c>
      <c r="T1265">
        <f>stand_validation_1cycle2[[#This Row],[percent_tree_cover]]*100</f>
        <v>7.7309163376871801</v>
      </c>
    </row>
    <row r="1266" spans="1:20" x14ac:dyDescent="0.2">
      <c r="A1266">
        <v>1</v>
      </c>
      <c r="B1266" t="s">
        <v>1284</v>
      </c>
      <c r="C1266">
        <v>36.77638888888891</v>
      </c>
      <c r="D1266">
        <v>768.24389029917404</v>
      </c>
      <c r="E1266">
        <v>7.0304814494761301</v>
      </c>
      <c r="F1266">
        <v>26.463907798036601</v>
      </c>
      <c r="G1266">
        <v>100</v>
      </c>
      <c r="H1266">
        <v>543</v>
      </c>
      <c r="I1266">
        <v>7.0044057349438499E-2</v>
      </c>
      <c r="K1266" s="1" t="str">
        <f>TEXT(stand_validation_1cycle2[[#This Row],[stand_age]], ".0")</f>
        <v>36.8</v>
      </c>
      <c r="L1266" s="1" t="str">
        <f t="shared" si="19"/>
        <v>"36.8"</v>
      </c>
      <c r="M1266">
        <v>100</v>
      </c>
      <c r="N1266">
        <f>0.029*stand_validation_1cycle2[[#This Row],[stand_level_biomass]]</f>
        <v>22.279072818676049</v>
      </c>
      <c r="O1266">
        <f>0.213*stand_validation_1cycle2[[#This Row],[stand_level_biomass]]</f>
        <v>163.63594863372407</v>
      </c>
      <c r="P1266">
        <f>0.571*stand_validation_1cycle2[[#This Row],[stand_level_biomass]]</f>
        <v>438.66726136082832</v>
      </c>
      <c r="Q1266">
        <f>stand_validation_1cycle2[[#This Row],[stock]]</f>
        <v>100</v>
      </c>
      <c r="R1266">
        <v>0</v>
      </c>
      <c r="S1266">
        <f>stand_validation_1cycle2[[#This Row],[aws]]</f>
        <v>543</v>
      </c>
      <c r="T1266">
        <f>stand_validation_1cycle2[[#This Row],[percent_tree_cover]]*100</f>
        <v>7.00440573494385</v>
      </c>
    </row>
    <row r="1267" spans="1:20" x14ac:dyDescent="0.2">
      <c r="A1267">
        <v>1</v>
      </c>
      <c r="B1267" t="s">
        <v>1285</v>
      </c>
      <c r="C1267">
        <v>34.920833333333327</v>
      </c>
      <c r="D1267">
        <v>737.65223170293098</v>
      </c>
      <c r="E1267">
        <v>6.7177531795708596</v>
      </c>
      <c r="F1267">
        <v>25.125456455478002</v>
      </c>
      <c r="G1267">
        <v>100</v>
      </c>
      <c r="H1267">
        <v>592.59411621093705</v>
      </c>
      <c r="I1267">
        <v>6.6944107075161796E-2</v>
      </c>
      <c r="K1267" s="1" t="str">
        <f>TEXT(stand_validation_1cycle2[[#This Row],[stand_age]], ".0")</f>
        <v>34.9</v>
      </c>
      <c r="L1267" s="1" t="str">
        <f t="shared" si="19"/>
        <v>"34.9"</v>
      </c>
      <c r="M1267">
        <v>100</v>
      </c>
      <c r="N1267">
        <f>0.029*stand_validation_1cycle2[[#This Row],[stand_level_biomass]]</f>
        <v>21.391914719384999</v>
      </c>
      <c r="O1267">
        <f>0.213*stand_validation_1cycle2[[#This Row],[stand_level_biomass]]</f>
        <v>157.11992535272429</v>
      </c>
      <c r="P1267">
        <f>0.571*stand_validation_1cycle2[[#This Row],[stand_level_biomass]]</f>
        <v>421.19942430237353</v>
      </c>
      <c r="Q1267">
        <f>stand_validation_1cycle2[[#This Row],[stock]]</f>
        <v>100</v>
      </c>
      <c r="R1267">
        <v>0</v>
      </c>
      <c r="S1267">
        <f>stand_validation_1cycle2[[#This Row],[aws]]</f>
        <v>592.59411621093705</v>
      </c>
      <c r="T1267">
        <f>stand_validation_1cycle2[[#This Row],[percent_tree_cover]]*100</f>
        <v>6.6944107075161794</v>
      </c>
    </row>
    <row r="1268" spans="1:20" x14ac:dyDescent="0.2">
      <c r="A1268">
        <v>1</v>
      </c>
      <c r="B1268" t="s">
        <v>1286</v>
      </c>
      <c r="C1268">
        <v>38.105555555555576</v>
      </c>
      <c r="D1268">
        <v>871.75093406443602</v>
      </c>
      <c r="E1268">
        <v>7.76973511457948</v>
      </c>
      <c r="F1268">
        <v>27.425668226218999</v>
      </c>
      <c r="G1268">
        <v>100</v>
      </c>
      <c r="H1268">
        <v>523.002685546875</v>
      </c>
      <c r="I1268">
        <v>7.7434263459471298E-2</v>
      </c>
      <c r="K1268" s="1" t="str">
        <f>TEXT(stand_validation_1cycle2[[#This Row],[stand_age]], ".0")</f>
        <v>38.1</v>
      </c>
      <c r="L1268" s="1" t="str">
        <f t="shared" si="19"/>
        <v>"38.1"</v>
      </c>
      <c r="M1268">
        <v>100</v>
      </c>
      <c r="N1268">
        <f>0.029*stand_validation_1cycle2[[#This Row],[stand_level_biomass]]</f>
        <v>25.280777087868646</v>
      </c>
      <c r="O1268">
        <f>0.213*stand_validation_1cycle2[[#This Row],[stand_level_biomass]]</f>
        <v>185.68294895572487</v>
      </c>
      <c r="P1268">
        <f>0.571*stand_validation_1cycle2[[#This Row],[stand_level_biomass]]</f>
        <v>497.76978335079292</v>
      </c>
      <c r="Q1268">
        <f>stand_validation_1cycle2[[#This Row],[stock]]</f>
        <v>100</v>
      </c>
      <c r="R1268">
        <v>0</v>
      </c>
      <c r="S1268">
        <f>stand_validation_1cycle2[[#This Row],[aws]]</f>
        <v>523.002685546875</v>
      </c>
      <c r="T1268">
        <f>stand_validation_1cycle2[[#This Row],[percent_tree_cover]]*100</f>
        <v>7.74342634594713</v>
      </c>
    </row>
    <row r="1269" spans="1:20" x14ac:dyDescent="0.2">
      <c r="A1269">
        <v>1</v>
      </c>
      <c r="B1269" t="s">
        <v>1287</v>
      </c>
      <c r="C1269">
        <v>35.173120089786771</v>
      </c>
      <c r="D1269">
        <v>743.59894351933804</v>
      </c>
      <c r="E1269">
        <v>6.7393382772955102</v>
      </c>
      <c r="F1269">
        <v>25.316329579007199</v>
      </c>
      <c r="G1269">
        <v>99</v>
      </c>
      <c r="H1269">
        <v>525.928466796875</v>
      </c>
      <c r="I1269">
        <v>6.6721242061510394E-2</v>
      </c>
      <c r="K1269" s="1" t="str">
        <f>TEXT(stand_validation_1cycle2[[#This Row],[stand_age]], ".0")</f>
        <v>35.2</v>
      </c>
      <c r="L1269" s="1" t="str">
        <f t="shared" si="19"/>
        <v>"35.2"</v>
      </c>
      <c r="M1269">
        <v>100</v>
      </c>
      <c r="N1269">
        <f>0.029*stand_validation_1cycle2[[#This Row],[stand_level_biomass]]</f>
        <v>21.564369362060805</v>
      </c>
      <c r="O1269">
        <f>0.213*stand_validation_1cycle2[[#This Row],[stand_level_biomass]]</f>
        <v>158.38657496961901</v>
      </c>
      <c r="P1269">
        <f>0.571*stand_validation_1cycle2[[#This Row],[stand_level_biomass]]</f>
        <v>424.59499674954196</v>
      </c>
      <c r="Q1269">
        <f>stand_validation_1cycle2[[#This Row],[stock]]</f>
        <v>99</v>
      </c>
      <c r="R1269">
        <v>0</v>
      </c>
      <c r="S1269">
        <f>stand_validation_1cycle2[[#This Row],[aws]]</f>
        <v>525.928466796875</v>
      </c>
      <c r="T1269">
        <f>stand_validation_1cycle2[[#This Row],[percent_tree_cover]]*100</f>
        <v>6.6721242061510395</v>
      </c>
    </row>
    <row r="1270" spans="1:20" x14ac:dyDescent="0.2">
      <c r="A1270">
        <v>1</v>
      </c>
      <c r="B1270" t="s">
        <v>1288</v>
      </c>
      <c r="C1270">
        <v>35.789001122334476</v>
      </c>
      <c r="D1270">
        <v>768.19015402935099</v>
      </c>
      <c r="E1270">
        <v>6.8355762558492499</v>
      </c>
      <c r="F1270">
        <v>25.860258024196298</v>
      </c>
      <c r="G1270">
        <v>97</v>
      </c>
      <c r="H1270">
        <v>524.96813964843705</v>
      </c>
      <c r="I1270">
        <v>6.7368890888196198E-2</v>
      </c>
      <c r="K1270" s="1" t="str">
        <f>TEXT(stand_validation_1cycle2[[#This Row],[stand_age]], ".0")</f>
        <v>35.8</v>
      </c>
      <c r="L1270" s="1" t="str">
        <f t="shared" si="19"/>
        <v>"35.8"</v>
      </c>
      <c r="M1270">
        <v>100</v>
      </c>
      <c r="N1270">
        <f>0.029*stand_validation_1cycle2[[#This Row],[stand_level_biomass]]</f>
        <v>22.27751446685118</v>
      </c>
      <c r="O1270">
        <f>0.213*stand_validation_1cycle2[[#This Row],[stand_level_biomass]]</f>
        <v>163.62450280825175</v>
      </c>
      <c r="P1270">
        <f>0.571*stand_validation_1cycle2[[#This Row],[stand_level_biomass]]</f>
        <v>438.63657795075937</v>
      </c>
      <c r="Q1270">
        <f>stand_validation_1cycle2[[#This Row],[stock]]</f>
        <v>97</v>
      </c>
      <c r="R1270">
        <v>0</v>
      </c>
      <c r="S1270">
        <f>stand_validation_1cycle2[[#This Row],[aws]]</f>
        <v>524.96813964843705</v>
      </c>
      <c r="T1270">
        <f>stand_validation_1cycle2[[#This Row],[percent_tree_cover]]*100</f>
        <v>6.7368890888196198</v>
      </c>
    </row>
    <row r="1271" spans="1:20" x14ac:dyDescent="0.2">
      <c r="A1271">
        <v>1</v>
      </c>
      <c r="B1271" t="s">
        <v>1289</v>
      </c>
      <c r="C1271">
        <v>41.796768707482997</v>
      </c>
      <c r="D1271">
        <v>1085.2220041365599</v>
      </c>
      <c r="E1271">
        <v>9.22621909488638</v>
      </c>
      <c r="F1271">
        <v>30.085570493078698</v>
      </c>
      <c r="G1271">
        <v>98</v>
      </c>
      <c r="H1271">
        <v>568.31060791015602</v>
      </c>
      <c r="I1271">
        <v>9.1629183780001996E-2</v>
      </c>
      <c r="K1271" s="1" t="str">
        <f>TEXT(stand_validation_1cycle2[[#This Row],[stand_age]], ".0")</f>
        <v>41.8</v>
      </c>
      <c r="L1271" s="1" t="str">
        <f t="shared" si="19"/>
        <v>"41.8"</v>
      </c>
      <c r="M1271">
        <v>100</v>
      </c>
      <c r="N1271">
        <f>0.029*stand_validation_1cycle2[[#This Row],[stand_level_biomass]]</f>
        <v>31.47143811996024</v>
      </c>
      <c r="O1271">
        <f>0.213*stand_validation_1cycle2[[#This Row],[stand_level_biomass]]</f>
        <v>231.15228688108726</v>
      </c>
      <c r="P1271">
        <f>0.571*stand_validation_1cycle2[[#This Row],[stand_level_biomass]]</f>
        <v>619.66176436197566</v>
      </c>
      <c r="Q1271">
        <f>stand_validation_1cycle2[[#This Row],[stock]]</f>
        <v>98</v>
      </c>
      <c r="R1271">
        <v>0</v>
      </c>
      <c r="S1271">
        <f>stand_validation_1cycle2[[#This Row],[aws]]</f>
        <v>568.31060791015602</v>
      </c>
      <c r="T1271">
        <f>stand_validation_1cycle2[[#This Row],[percent_tree_cover]]*100</f>
        <v>9.1629183780001995</v>
      </c>
    </row>
    <row r="1272" spans="1:20" x14ac:dyDescent="0.2">
      <c r="A1272">
        <v>1</v>
      </c>
      <c r="B1272" t="s">
        <v>1290</v>
      </c>
      <c r="C1272">
        <v>38.235260770975081</v>
      </c>
      <c r="D1272">
        <v>896.54981847785405</v>
      </c>
      <c r="E1272">
        <v>7.8324892132331101</v>
      </c>
      <c r="F1272">
        <v>27.516804400162702</v>
      </c>
      <c r="G1272">
        <v>98</v>
      </c>
      <c r="H1272">
        <v>564.93444824218705</v>
      </c>
      <c r="I1272">
        <v>7.7409256447205296E-2</v>
      </c>
      <c r="K1272" s="1" t="str">
        <f>TEXT(stand_validation_1cycle2[[#This Row],[stand_age]], ".0")</f>
        <v>38.2</v>
      </c>
      <c r="L1272" s="1" t="str">
        <f t="shared" si="19"/>
        <v>"38.2"</v>
      </c>
      <c r="M1272">
        <v>100</v>
      </c>
      <c r="N1272">
        <f>0.029*stand_validation_1cycle2[[#This Row],[stand_level_biomass]]</f>
        <v>25.999944735857767</v>
      </c>
      <c r="O1272">
        <f>0.213*stand_validation_1cycle2[[#This Row],[stand_level_biomass]]</f>
        <v>190.96511133578289</v>
      </c>
      <c r="P1272">
        <f>0.571*stand_validation_1cycle2[[#This Row],[stand_level_biomass]]</f>
        <v>511.92994635085461</v>
      </c>
      <c r="Q1272">
        <f>stand_validation_1cycle2[[#This Row],[stock]]</f>
        <v>98</v>
      </c>
      <c r="R1272">
        <v>0</v>
      </c>
      <c r="S1272">
        <f>stand_validation_1cycle2[[#This Row],[aws]]</f>
        <v>564.93444824218705</v>
      </c>
      <c r="T1272">
        <f>stand_validation_1cycle2[[#This Row],[percent_tree_cover]]*100</f>
        <v>7.7409256447205292</v>
      </c>
    </row>
    <row r="1273" spans="1:20" x14ac:dyDescent="0.2">
      <c r="A1273">
        <v>1</v>
      </c>
      <c r="B1273" t="s">
        <v>1291</v>
      </c>
      <c r="C1273">
        <v>37.252777777777808</v>
      </c>
      <c r="D1273">
        <v>874.57023869070099</v>
      </c>
      <c r="E1273">
        <v>7.6959343907576798</v>
      </c>
      <c r="F1273">
        <v>26.813353654591399</v>
      </c>
      <c r="G1273">
        <v>100</v>
      </c>
      <c r="H1273">
        <v>564.93444824218705</v>
      </c>
      <c r="I1273">
        <v>7.6706421621340296E-2</v>
      </c>
      <c r="K1273" s="1" t="str">
        <f>TEXT(stand_validation_1cycle2[[#This Row],[stand_age]], ".0")</f>
        <v>37.3</v>
      </c>
      <c r="L1273" s="1" t="str">
        <f t="shared" si="19"/>
        <v>"37.3"</v>
      </c>
      <c r="M1273">
        <v>100</v>
      </c>
      <c r="N1273">
        <f>0.029*stand_validation_1cycle2[[#This Row],[stand_level_biomass]]</f>
        <v>25.36253692203033</v>
      </c>
      <c r="O1273">
        <f>0.213*stand_validation_1cycle2[[#This Row],[stand_level_biomass]]</f>
        <v>186.28346084111931</v>
      </c>
      <c r="P1273">
        <f>0.571*stand_validation_1cycle2[[#This Row],[stand_level_biomass]]</f>
        <v>499.37960629239024</v>
      </c>
      <c r="Q1273">
        <f>stand_validation_1cycle2[[#This Row],[stock]]</f>
        <v>100</v>
      </c>
      <c r="R1273">
        <v>0</v>
      </c>
      <c r="S1273">
        <f>stand_validation_1cycle2[[#This Row],[aws]]</f>
        <v>564.93444824218705</v>
      </c>
      <c r="T1273">
        <f>stand_validation_1cycle2[[#This Row],[percent_tree_cover]]*100</f>
        <v>7.6706421621340297</v>
      </c>
    </row>
    <row r="1274" spans="1:20" x14ac:dyDescent="0.2">
      <c r="A1274">
        <v>1</v>
      </c>
      <c r="B1274" t="s">
        <v>1292</v>
      </c>
      <c r="C1274">
        <v>36.254830917874401</v>
      </c>
      <c r="D1274">
        <v>593.22273463559304</v>
      </c>
      <c r="E1274">
        <v>1.39322094364338</v>
      </c>
      <c r="F1274">
        <v>26.083465591596202</v>
      </c>
      <c r="G1274">
        <v>23</v>
      </c>
      <c r="H1274">
        <v>564.93444824218705</v>
      </c>
      <c r="I1274">
        <v>5.7320397475713901E-2</v>
      </c>
      <c r="K1274" s="1" t="str">
        <f>TEXT(stand_validation_1cycle2[[#This Row],[stand_age]], ".0")</f>
        <v>36.3</v>
      </c>
      <c r="L1274" s="1" t="str">
        <f t="shared" si="19"/>
        <v>"36.3"</v>
      </c>
      <c r="M1274">
        <v>100</v>
      </c>
      <c r="N1274">
        <f>0.029*stand_validation_1cycle2[[#This Row],[stand_level_biomass]]</f>
        <v>17.203459304432201</v>
      </c>
      <c r="O1274">
        <f>0.213*stand_validation_1cycle2[[#This Row],[stand_level_biomass]]</f>
        <v>126.35644247738132</v>
      </c>
      <c r="P1274">
        <f>0.571*stand_validation_1cycle2[[#This Row],[stand_level_biomass]]</f>
        <v>338.73018147692358</v>
      </c>
      <c r="Q1274">
        <f>stand_validation_1cycle2[[#This Row],[stock]]</f>
        <v>23</v>
      </c>
      <c r="R1274">
        <v>0</v>
      </c>
      <c r="S1274">
        <f>stand_validation_1cycle2[[#This Row],[aws]]</f>
        <v>564.93444824218705</v>
      </c>
      <c r="T1274">
        <f>stand_validation_1cycle2[[#This Row],[percent_tree_cover]]*100</f>
        <v>5.73203974757139</v>
      </c>
    </row>
    <row r="1275" spans="1:20" x14ac:dyDescent="0.2">
      <c r="A1275">
        <v>1</v>
      </c>
      <c r="B1275" t="s">
        <v>1293</v>
      </c>
      <c r="C1275">
        <v>41.472222222222214</v>
      </c>
      <c r="D1275">
        <v>1134.9884955883499</v>
      </c>
      <c r="E1275">
        <v>8.6650717420929801</v>
      </c>
      <c r="F1275">
        <v>29.851984092674599</v>
      </c>
      <c r="G1275">
        <v>90</v>
      </c>
      <c r="H1275">
        <v>525.79699707031205</v>
      </c>
      <c r="I1275">
        <v>9.6141390434987595E-2</v>
      </c>
      <c r="K1275" s="1" t="str">
        <f>TEXT(stand_validation_1cycle2[[#This Row],[stand_age]], ".0")</f>
        <v>41.5</v>
      </c>
      <c r="L1275" s="1" t="str">
        <f t="shared" si="19"/>
        <v>"41.5"</v>
      </c>
      <c r="M1275">
        <v>100</v>
      </c>
      <c r="N1275">
        <f>0.029*stand_validation_1cycle2[[#This Row],[stand_level_biomass]]</f>
        <v>32.91466637206215</v>
      </c>
      <c r="O1275">
        <f>0.213*stand_validation_1cycle2[[#This Row],[stand_level_biomass]]</f>
        <v>241.75254956031853</v>
      </c>
      <c r="P1275">
        <f>0.571*stand_validation_1cycle2[[#This Row],[stand_level_biomass]]</f>
        <v>648.0784309809477</v>
      </c>
      <c r="Q1275">
        <f>stand_validation_1cycle2[[#This Row],[stock]]</f>
        <v>90</v>
      </c>
      <c r="R1275">
        <v>0</v>
      </c>
      <c r="S1275">
        <f>stand_validation_1cycle2[[#This Row],[aws]]</f>
        <v>525.79699707031205</v>
      </c>
      <c r="T1275">
        <f>stand_validation_1cycle2[[#This Row],[percent_tree_cover]]*100</f>
        <v>9.6141390434987599</v>
      </c>
    </row>
    <row r="1276" spans="1:20" x14ac:dyDescent="0.2">
      <c r="A1276">
        <v>1</v>
      </c>
      <c r="B1276" t="s">
        <v>1294</v>
      </c>
      <c r="C1276">
        <v>38.915277777777789</v>
      </c>
      <c r="D1276">
        <v>1001.0914132577</v>
      </c>
      <c r="E1276">
        <v>8.5725887521584507</v>
      </c>
      <c r="F1276">
        <v>28.001790255414701</v>
      </c>
      <c r="G1276">
        <v>100</v>
      </c>
      <c r="H1276">
        <v>523.002685546875</v>
      </c>
      <c r="I1276">
        <v>8.5384445033707901E-2</v>
      </c>
      <c r="K1276" s="1" t="str">
        <f>TEXT(stand_validation_1cycle2[[#This Row],[stand_age]], ".0")</f>
        <v>38.9</v>
      </c>
      <c r="L1276" s="1" t="str">
        <f t="shared" si="19"/>
        <v>"38.9"</v>
      </c>
      <c r="M1276">
        <v>100</v>
      </c>
      <c r="N1276">
        <f>0.029*stand_validation_1cycle2[[#This Row],[stand_level_biomass]]</f>
        <v>29.031650984473302</v>
      </c>
      <c r="O1276">
        <f>0.213*stand_validation_1cycle2[[#This Row],[stand_level_biomass]]</f>
        <v>213.2324710238901</v>
      </c>
      <c r="P1276">
        <f>0.571*stand_validation_1cycle2[[#This Row],[stand_level_biomass]]</f>
        <v>571.62319697014664</v>
      </c>
      <c r="Q1276">
        <f>stand_validation_1cycle2[[#This Row],[stock]]</f>
        <v>100</v>
      </c>
      <c r="R1276">
        <v>0</v>
      </c>
      <c r="S1276">
        <f>stand_validation_1cycle2[[#This Row],[aws]]</f>
        <v>523.002685546875</v>
      </c>
      <c r="T1276">
        <f>stand_validation_1cycle2[[#This Row],[percent_tree_cover]]*100</f>
        <v>8.5384445033707905</v>
      </c>
    </row>
    <row r="1277" spans="1:20" x14ac:dyDescent="0.2">
      <c r="A1277">
        <v>1</v>
      </c>
      <c r="B1277" t="s">
        <v>1295</v>
      </c>
      <c r="C1277">
        <v>38.70972222222224</v>
      </c>
      <c r="D1277">
        <v>1016.49870335278</v>
      </c>
      <c r="E1277">
        <v>8.6857426363554406</v>
      </c>
      <c r="F1277">
        <v>27.858478969220901</v>
      </c>
      <c r="G1277">
        <v>100</v>
      </c>
      <c r="H1277">
        <v>496</v>
      </c>
      <c r="I1277">
        <v>8.6534656858903103E-2</v>
      </c>
      <c r="K1277" s="1" t="str">
        <f>TEXT(stand_validation_1cycle2[[#This Row],[stand_age]], ".0")</f>
        <v>38.7</v>
      </c>
      <c r="L1277" s="1" t="str">
        <f t="shared" si="19"/>
        <v>"38.7"</v>
      </c>
      <c r="M1277">
        <v>100</v>
      </c>
      <c r="N1277">
        <f>0.029*stand_validation_1cycle2[[#This Row],[stand_level_biomass]]</f>
        <v>29.478462397230622</v>
      </c>
      <c r="O1277">
        <f>0.213*stand_validation_1cycle2[[#This Row],[stand_level_biomass]]</f>
        <v>216.51422381414213</v>
      </c>
      <c r="P1277">
        <f>0.571*stand_validation_1cycle2[[#This Row],[stand_level_biomass]]</f>
        <v>580.42075961443732</v>
      </c>
      <c r="Q1277">
        <f>stand_validation_1cycle2[[#This Row],[stock]]</f>
        <v>100</v>
      </c>
      <c r="R1277">
        <v>0</v>
      </c>
      <c r="S1277">
        <f>stand_validation_1cycle2[[#This Row],[aws]]</f>
        <v>496</v>
      </c>
      <c r="T1277">
        <f>stand_validation_1cycle2[[#This Row],[percent_tree_cover]]*100</f>
        <v>8.6534656858903105</v>
      </c>
    </row>
    <row r="1278" spans="1:20" x14ac:dyDescent="0.2">
      <c r="A1278">
        <v>1</v>
      </c>
      <c r="B1278" t="s">
        <v>1296</v>
      </c>
      <c r="C1278">
        <v>36.26944444444446</v>
      </c>
      <c r="D1278">
        <v>794.05018512276501</v>
      </c>
      <c r="E1278">
        <v>7.1727633953590502</v>
      </c>
      <c r="F1278">
        <v>26.0002659721981</v>
      </c>
      <c r="G1278">
        <v>99</v>
      </c>
      <c r="H1278">
        <v>592.59411621093705</v>
      </c>
      <c r="I1278">
        <v>7.0463822139490595E-2</v>
      </c>
      <c r="K1278" s="1" t="str">
        <f>TEXT(stand_validation_1cycle2[[#This Row],[stand_age]], ".0")</f>
        <v>36.3</v>
      </c>
      <c r="L1278" s="1" t="str">
        <f t="shared" si="19"/>
        <v>"36.3"</v>
      </c>
      <c r="M1278">
        <v>100</v>
      </c>
      <c r="N1278">
        <f>0.029*stand_validation_1cycle2[[#This Row],[stand_level_biomass]]</f>
        <v>23.027455368560187</v>
      </c>
      <c r="O1278">
        <f>0.213*stand_validation_1cycle2[[#This Row],[stand_level_biomass]]</f>
        <v>169.13268943114895</v>
      </c>
      <c r="P1278">
        <f>0.571*stand_validation_1cycle2[[#This Row],[stand_level_biomass]]</f>
        <v>453.40265570509877</v>
      </c>
      <c r="Q1278">
        <f>stand_validation_1cycle2[[#This Row],[stock]]</f>
        <v>99</v>
      </c>
      <c r="R1278">
        <v>0</v>
      </c>
      <c r="S1278">
        <f>stand_validation_1cycle2[[#This Row],[aws]]</f>
        <v>592.59411621093705</v>
      </c>
      <c r="T1278">
        <f>stand_validation_1cycle2[[#This Row],[percent_tree_cover]]*100</f>
        <v>7.0463822139490597</v>
      </c>
    </row>
    <row r="1279" spans="1:20" x14ac:dyDescent="0.2">
      <c r="A1279">
        <v>1</v>
      </c>
      <c r="B1279" t="s">
        <v>1297</v>
      </c>
      <c r="C1279">
        <v>34.113888888888901</v>
      </c>
      <c r="D1279">
        <v>634.44702121549403</v>
      </c>
      <c r="E1279">
        <v>6.0221786479266903</v>
      </c>
      <c r="F1279">
        <v>24.614284528949899</v>
      </c>
      <c r="G1279">
        <v>99</v>
      </c>
      <c r="H1279">
        <v>524.85943603515602</v>
      </c>
      <c r="I1279">
        <v>5.9771679875684297E-2</v>
      </c>
      <c r="K1279" s="1" t="str">
        <f>TEXT(stand_validation_1cycle2[[#This Row],[stand_age]], ".0")</f>
        <v>34.1</v>
      </c>
      <c r="L1279" s="1" t="str">
        <f t="shared" si="19"/>
        <v>"34.1"</v>
      </c>
      <c r="M1279">
        <v>100</v>
      </c>
      <c r="N1279">
        <f>0.029*stand_validation_1cycle2[[#This Row],[stand_level_biomass]]</f>
        <v>18.398963615249329</v>
      </c>
      <c r="O1279">
        <f>0.213*stand_validation_1cycle2[[#This Row],[stand_level_biomass]]</f>
        <v>135.13721551890023</v>
      </c>
      <c r="P1279">
        <f>0.571*stand_validation_1cycle2[[#This Row],[stand_level_biomass]]</f>
        <v>362.26924911404706</v>
      </c>
      <c r="Q1279">
        <f>stand_validation_1cycle2[[#This Row],[stock]]</f>
        <v>99</v>
      </c>
      <c r="R1279">
        <v>0</v>
      </c>
      <c r="S1279">
        <f>stand_validation_1cycle2[[#This Row],[aws]]</f>
        <v>524.85943603515602</v>
      </c>
      <c r="T1279">
        <f>stand_validation_1cycle2[[#This Row],[percent_tree_cover]]*100</f>
        <v>5.9771679875684294</v>
      </c>
    </row>
    <row r="1280" spans="1:20" x14ac:dyDescent="0.2">
      <c r="A1280">
        <v>1</v>
      </c>
      <c r="B1280" t="s">
        <v>1298</v>
      </c>
      <c r="C1280">
        <v>37.51805555555557</v>
      </c>
      <c r="D1280">
        <v>805.97157158789196</v>
      </c>
      <c r="E1280">
        <v>7.3467015996158596</v>
      </c>
      <c r="F1280">
        <v>27.0026538833438</v>
      </c>
      <c r="G1280">
        <v>100</v>
      </c>
      <c r="H1280">
        <v>523.93298339843705</v>
      </c>
      <c r="I1280">
        <v>7.3229305248885504E-2</v>
      </c>
      <c r="K1280" s="1" t="str">
        <f>TEXT(stand_validation_1cycle2[[#This Row],[stand_age]], ".0")</f>
        <v>37.5</v>
      </c>
      <c r="L1280" s="1" t="str">
        <f t="shared" si="19"/>
        <v>"37.5"</v>
      </c>
      <c r="M1280">
        <v>100</v>
      </c>
      <c r="N1280">
        <f>0.029*stand_validation_1cycle2[[#This Row],[stand_level_biomass]]</f>
        <v>23.373175576048869</v>
      </c>
      <c r="O1280">
        <f>0.213*stand_validation_1cycle2[[#This Row],[stand_level_biomass]]</f>
        <v>171.67194474822099</v>
      </c>
      <c r="P1280">
        <f>0.571*stand_validation_1cycle2[[#This Row],[stand_level_biomass]]</f>
        <v>460.20976737668627</v>
      </c>
      <c r="Q1280">
        <f>stand_validation_1cycle2[[#This Row],[stock]]</f>
        <v>100</v>
      </c>
      <c r="R1280">
        <v>0</v>
      </c>
      <c r="S1280">
        <f>stand_validation_1cycle2[[#This Row],[aws]]</f>
        <v>523.93298339843705</v>
      </c>
      <c r="T1280">
        <f>stand_validation_1cycle2[[#This Row],[percent_tree_cover]]*100</f>
        <v>7.3229305248885508</v>
      </c>
    </row>
    <row r="1281" spans="1:20" x14ac:dyDescent="0.2">
      <c r="A1281">
        <v>1</v>
      </c>
      <c r="B1281" t="s">
        <v>1299</v>
      </c>
      <c r="C1281">
        <v>35.042648709315387</v>
      </c>
      <c r="D1281">
        <v>696.73260749180395</v>
      </c>
      <c r="E1281">
        <v>6.4155665238147099</v>
      </c>
      <c r="F1281">
        <v>25.215927819102902</v>
      </c>
      <c r="G1281">
        <v>99</v>
      </c>
      <c r="H1281">
        <v>564.93444824218705</v>
      </c>
      <c r="I1281">
        <v>6.3786398096445901E-2</v>
      </c>
      <c r="K1281" s="1" t="str">
        <f>TEXT(stand_validation_1cycle2[[#This Row],[stand_age]], ".0")</f>
        <v>35.0</v>
      </c>
      <c r="L1281" s="1" t="str">
        <f t="shared" si="19"/>
        <v>"35.0"</v>
      </c>
      <c r="M1281">
        <v>100</v>
      </c>
      <c r="N1281">
        <f>0.029*stand_validation_1cycle2[[#This Row],[stand_level_biomass]]</f>
        <v>20.205245617262314</v>
      </c>
      <c r="O1281">
        <f>0.213*stand_validation_1cycle2[[#This Row],[stand_level_biomass]]</f>
        <v>148.40404539575422</v>
      </c>
      <c r="P1281">
        <f>0.571*stand_validation_1cycle2[[#This Row],[stand_level_biomass]]</f>
        <v>397.83431887782001</v>
      </c>
      <c r="Q1281">
        <f>stand_validation_1cycle2[[#This Row],[stock]]</f>
        <v>99</v>
      </c>
      <c r="R1281">
        <v>0</v>
      </c>
      <c r="S1281">
        <f>stand_validation_1cycle2[[#This Row],[aws]]</f>
        <v>564.93444824218705</v>
      </c>
      <c r="T1281">
        <f>stand_validation_1cycle2[[#This Row],[percent_tree_cover]]*100</f>
        <v>6.3786398096445902</v>
      </c>
    </row>
    <row r="1282" spans="1:20" x14ac:dyDescent="0.2">
      <c r="A1282">
        <v>1</v>
      </c>
      <c r="B1282" t="s">
        <v>1300</v>
      </c>
      <c r="C1282">
        <v>35.049319727891174</v>
      </c>
      <c r="D1282">
        <v>753.020516731881</v>
      </c>
      <c r="E1282">
        <v>6.8886770256765599</v>
      </c>
      <c r="F1282">
        <v>25.2237397937857</v>
      </c>
      <c r="G1282">
        <v>98</v>
      </c>
      <c r="H1282">
        <v>564.93444824218705</v>
      </c>
      <c r="I1282">
        <v>6.65009764681678E-2</v>
      </c>
      <c r="K1282" s="1" t="str">
        <f>TEXT(stand_validation_1cycle2[[#This Row],[stand_age]], ".0")</f>
        <v>35.0</v>
      </c>
      <c r="L1282" s="1" t="str">
        <f t="shared" si="19"/>
        <v>"35.0"</v>
      </c>
      <c r="M1282">
        <v>100</v>
      </c>
      <c r="N1282">
        <f>0.029*stand_validation_1cycle2[[#This Row],[stand_level_biomass]]</f>
        <v>21.837594985224552</v>
      </c>
      <c r="O1282">
        <f>0.213*stand_validation_1cycle2[[#This Row],[stand_level_biomass]]</f>
        <v>160.39337006389064</v>
      </c>
      <c r="P1282">
        <f>0.571*stand_validation_1cycle2[[#This Row],[stand_level_biomass]]</f>
        <v>429.97471505390399</v>
      </c>
      <c r="Q1282">
        <f>stand_validation_1cycle2[[#This Row],[stock]]</f>
        <v>98</v>
      </c>
      <c r="R1282">
        <v>0</v>
      </c>
      <c r="S1282">
        <f>stand_validation_1cycle2[[#This Row],[aws]]</f>
        <v>564.93444824218705</v>
      </c>
      <c r="T1282">
        <f>stand_validation_1cycle2[[#This Row],[percent_tree_cover]]*100</f>
        <v>6.6500976468167803</v>
      </c>
    </row>
    <row r="1283" spans="1:20" x14ac:dyDescent="0.2">
      <c r="A1283">
        <v>1</v>
      </c>
      <c r="B1283" t="s">
        <v>1301</v>
      </c>
      <c r="C1283">
        <v>37.859708193041548</v>
      </c>
      <c r="D1283">
        <v>943.95510759753199</v>
      </c>
      <c r="E1283">
        <v>8.1261731484723203</v>
      </c>
      <c r="F1283">
        <v>27.246577169605999</v>
      </c>
      <c r="G1283">
        <v>99</v>
      </c>
      <c r="H1283">
        <v>564.93444824218705</v>
      </c>
      <c r="I1283">
        <v>8.0855381003349602E-2</v>
      </c>
      <c r="K1283" s="1" t="str">
        <f>TEXT(stand_validation_1cycle2[[#This Row],[stand_age]], ".0")</f>
        <v>37.9</v>
      </c>
      <c r="L1283" s="1" t="str">
        <f t="shared" ref="L1283:L1346" si="20">""""&amp;K1283&amp;""""</f>
        <v>"37.9"</v>
      </c>
      <c r="M1283">
        <v>100</v>
      </c>
      <c r="N1283">
        <f>0.029*stand_validation_1cycle2[[#This Row],[stand_level_biomass]]</f>
        <v>27.374698120328429</v>
      </c>
      <c r="O1283">
        <f>0.213*stand_validation_1cycle2[[#This Row],[stand_level_biomass]]</f>
        <v>201.0624379182743</v>
      </c>
      <c r="P1283">
        <f>0.571*stand_validation_1cycle2[[#This Row],[stand_level_biomass]]</f>
        <v>538.99836643819071</v>
      </c>
      <c r="Q1283">
        <f>stand_validation_1cycle2[[#This Row],[stock]]</f>
        <v>99</v>
      </c>
      <c r="R1283">
        <v>0</v>
      </c>
      <c r="S1283">
        <f>stand_validation_1cycle2[[#This Row],[aws]]</f>
        <v>564.93444824218705</v>
      </c>
      <c r="T1283">
        <f>stand_validation_1cycle2[[#This Row],[percent_tree_cover]]*100</f>
        <v>8.0855381003349596</v>
      </c>
    </row>
    <row r="1284" spans="1:20" x14ac:dyDescent="0.2">
      <c r="A1284">
        <v>1</v>
      </c>
      <c r="B1284" t="s">
        <v>1302</v>
      </c>
      <c r="C1284">
        <v>33.532407407407405</v>
      </c>
      <c r="D1284">
        <v>600.923002248285</v>
      </c>
      <c r="E1284">
        <v>1.3839422497410001</v>
      </c>
      <c r="F1284">
        <v>24.1277486887797</v>
      </c>
      <c r="G1284">
        <v>24</v>
      </c>
      <c r="H1284">
        <v>564.93444824218705</v>
      </c>
      <c r="I1284">
        <v>5.6940558919575002E-2</v>
      </c>
      <c r="K1284" s="1" t="str">
        <f>TEXT(stand_validation_1cycle2[[#This Row],[stand_age]], ".0")</f>
        <v>33.5</v>
      </c>
      <c r="L1284" s="1" t="str">
        <f t="shared" si="20"/>
        <v>"33.5"</v>
      </c>
      <c r="M1284">
        <v>100</v>
      </c>
      <c r="N1284">
        <f>0.029*stand_validation_1cycle2[[#This Row],[stand_level_biomass]]</f>
        <v>17.426767065200266</v>
      </c>
      <c r="O1284">
        <f>0.213*stand_validation_1cycle2[[#This Row],[stand_level_biomass]]</f>
        <v>127.9965994788847</v>
      </c>
      <c r="P1284">
        <f>0.571*stand_validation_1cycle2[[#This Row],[stand_level_biomass]]</f>
        <v>343.12703428377068</v>
      </c>
      <c r="Q1284">
        <f>stand_validation_1cycle2[[#This Row],[stock]]</f>
        <v>24</v>
      </c>
      <c r="R1284">
        <v>0</v>
      </c>
      <c r="S1284">
        <f>stand_validation_1cycle2[[#This Row],[aws]]</f>
        <v>564.93444824218705</v>
      </c>
      <c r="T1284">
        <f>stand_validation_1cycle2[[#This Row],[percent_tree_cover]]*100</f>
        <v>5.6940558919575004</v>
      </c>
    </row>
    <row r="1285" spans="1:20" x14ac:dyDescent="0.2">
      <c r="A1285">
        <v>1</v>
      </c>
      <c r="B1285" t="s">
        <v>1303</v>
      </c>
      <c r="C1285">
        <v>36.390151515151523</v>
      </c>
      <c r="D1285">
        <v>860.50735256629196</v>
      </c>
      <c r="E1285">
        <v>6.6767930945533598</v>
      </c>
      <c r="F1285">
        <v>26.186747432998299</v>
      </c>
      <c r="G1285">
        <v>88</v>
      </c>
      <c r="H1285">
        <v>0</v>
      </c>
      <c r="I1285">
        <v>7.3733018406539605E-2</v>
      </c>
      <c r="K1285" s="1" t="str">
        <f>TEXT(stand_validation_1cycle2[[#This Row],[stand_age]], ".0")</f>
        <v>36.4</v>
      </c>
      <c r="L1285" s="1" t="str">
        <f t="shared" si="20"/>
        <v>"36.4"</v>
      </c>
      <c r="M1285">
        <v>100</v>
      </c>
      <c r="N1285">
        <f>0.029*stand_validation_1cycle2[[#This Row],[stand_level_biomass]]</f>
        <v>24.954713224422466</v>
      </c>
      <c r="O1285">
        <f>0.213*stand_validation_1cycle2[[#This Row],[stand_level_biomass]]</f>
        <v>183.28806609662018</v>
      </c>
      <c r="P1285">
        <f>0.571*stand_validation_1cycle2[[#This Row],[stand_level_biomass]]</f>
        <v>491.34969831535267</v>
      </c>
      <c r="Q1285">
        <f>stand_validation_1cycle2[[#This Row],[stock]]</f>
        <v>88</v>
      </c>
      <c r="R1285">
        <v>0</v>
      </c>
      <c r="S1285">
        <f>stand_validation_1cycle2[[#This Row],[aws]]</f>
        <v>0</v>
      </c>
      <c r="T1285">
        <f>stand_validation_1cycle2[[#This Row],[percent_tree_cover]]*100</f>
        <v>7.3733018406539603</v>
      </c>
    </row>
    <row r="1286" spans="1:20" x14ac:dyDescent="0.2">
      <c r="A1286">
        <v>1</v>
      </c>
      <c r="B1286" t="s">
        <v>1304</v>
      </c>
      <c r="C1286">
        <v>35.048611111111128</v>
      </c>
      <c r="D1286">
        <v>693.20543418225895</v>
      </c>
      <c r="E1286">
        <v>6.4650434665161001</v>
      </c>
      <c r="F1286">
        <v>25.2229131692843</v>
      </c>
      <c r="G1286">
        <v>100</v>
      </c>
      <c r="H1286">
        <v>523.002685546875</v>
      </c>
      <c r="I1286">
        <v>6.4434364305533606E-2</v>
      </c>
      <c r="K1286" s="1" t="str">
        <f>TEXT(stand_validation_1cycle2[[#This Row],[stand_age]], ".0")</f>
        <v>35.0</v>
      </c>
      <c r="L1286" s="1" t="str">
        <f t="shared" si="20"/>
        <v>"35.0"</v>
      </c>
      <c r="M1286">
        <v>100</v>
      </c>
      <c r="N1286">
        <f>0.029*stand_validation_1cycle2[[#This Row],[stand_level_biomass]]</f>
        <v>20.102957591285509</v>
      </c>
      <c r="O1286">
        <f>0.213*stand_validation_1cycle2[[#This Row],[stand_level_biomass]]</f>
        <v>147.65275748082115</v>
      </c>
      <c r="P1286">
        <f>0.571*stand_validation_1cycle2[[#This Row],[stand_level_biomass]]</f>
        <v>395.82030291806984</v>
      </c>
      <c r="Q1286">
        <f>stand_validation_1cycle2[[#This Row],[stock]]</f>
        <v>100</v>
      </c>
      <c r="R1286">
        <v>0</v>
      </c>
      <c r="S1286">
        <f>stand_validation_1cycle2[[#This Row],[aws]]</f>
        <v>523.002685546875</v>
      </c>
      <c r="T1286">
        <f>stand_validation_1cycle2[[#This Row],[percent_tree_cover]]*100</f>
        <v>6.4434364305533602</v>
      </c>
    </row>
    <row r="1287" spans="1:20" x14ac:dyDescent="0.2">
      <c r="A1287">
        <v>1</v>
      </c>
      <c r="B1287" t="s">
        <v>1305</v>
      </c>
      <c r="C1287">
        <v>39.045833333333341</v>
      </c>
      <c r="D1287">
        <v>964.12793845345004</v>
      </c>
      <c r="E1287">
        <v>8.3923037453432201</v>
      </c>
      <c r="F1287">
        <v>28.139711426039899</v>
      </c>
      <c r="G1287">
        <v>99</v>
      </c>
      <c r="H1287">
        <v>470</v>
      </c>
      <c r="I1287">
        <v>8.3158324005137604E-2</v>
      </c>
      <c r="K1287" s="1" t="str">
        <f>TEXT(stand_validation_1cycle2[[#This Row],[stand_age]], ".0")</f>
        <v>39.0</v>
      </c>
      <c r="L1287" s="1" t="str">
        <f t="shared" si="20"/>
        <v>"39.0"</v>
      </c>
      <c r="M1287">
        <v>100</v>
      </c>
      <c r="N1287">
        <f>0.029*stand_validation_1cycle2[[#This Row],[stand_level_biomass]]</f>
        <v>27.959710215150054</v>
      </c>
      <c r="O1287">
        <f>0.213*stand_validation_1cycle2[[#This Row],[stand_level_biomass]]</f>
        <v>205.35925089058486</v>
      </c>
      <c r="P1287">
        <f>0.571*stand_validation_1cycle2[[#This Row],[stand_level_biomass]]</f>
        <v>550.51705285691992</v>
      </c>
      <c r="Q1287">
        <f>stand_validation_1cycle2[[#This Row],[stock]]</f>
        <v>99</v>
      </c>
      <c r="R1287">
        <v>0</v>
      </c>
      <c r="S1287">
        <f>stand_validation_1cycle2[[#This Row],[aws]]</f>
        <v>470</v>
      </c>
      <c r="T1287">
        <f>stand_validation_1cycle2[[#This Row],[percent_tree_cover]]*100</f>
        <v>8.3158324005137612</v>
      </c>
    </row>
    <row r="1288" spans="1:20" x14ac:dyDescent="0.2">
      <c r="A1288">
        <v>1</v>
      </c>
      <c r="B1288" t="s">
        <v>1306</v>
      </c>
      <c r="C1288">
        <v>37.357463524130196</v>
      </c>
      <c r="D1288">
        <v>958.25315514598901</v>
      </c>
      <c r="E1288">
        <v>8.1451208791642795</v>
      </c>
      <c r="F1288">
        <v>26.8843331580529</v>
      </c>
      <c r="G1288">
        <v>99</v>
      </c>
      <c r="H1288">
        <v>592.59411621093705</v>
      </c>
      <c r="I1288">
        <v>8.1050585476272793E-2</v>
      </c>
      <c r="K1288" s="1" t="str">
        <f>TEXT(stand_validation_1cycle2[[#This Row],[stand_age]], ".0")</f>
        <v>37.4</v>
      </c>
      <c r="L1288" s="1" t="str">
        <f t="shared" si="20"/>
        <v>"37.4"</v>
      </c>
      <c r="M1288">
        <v>100</v>
      </c>
      <c r="N1288">
        <f>0.029*stand_validation_1cycle2[[#This Row],[stand_level_biomass]]</f>
        <v>27.789341499233682</v>
      </c>
      <c r="O1288">
        <f>0.213*stand_validation_1cycle2[[#This Row],[stand_level_biomass]]</f>
        <v>204.10792204609567</v>
      </c>
      <c r="P1288">
        <f>0.571*stand_validation_1cycle2[[#This Row],[stand_level_biomass]]</f>
        <v>547.16255158835963</v>
      </c>
      <c r="Q1288">
        <f>stand_validation_1cycle2[[#This Row],[stock]]</f>
        <v>99</v>
      </c>
      <c r="R1288">
        <v>0</v>
      </c>
      <c r="S1288">
        <f>stand_validation_1cycle2[[#This Row],[aws]]</f>
        <v>592.59411621093705</v>
      </c>
      <c r="T1288">
        <f>stand_validation_1cycle2[[#This Row],[percent_tree_cover]]*100</f>
        <v>8.1050585476272801</v>
      </c>
    </row>
    <row r="1289" spans="1:20" x14ac:dyDescent="0.2">
      <c r="A1289">
        <v>1</v>
      </c>
      <c r="B1289" t="s">
        <v>1307</v>
      </c>
      <c r="C1289">
        <v>40.179166666666681</v>
      </c>
      <c r="D1289">
        <v>1066.4047306940499</v>
      </c>
      <c r="E1289">
        <v>9.1072925341883995</v>
      </c>
      <c r="F1289">
        <v>28.914695226535699</v>
      </c>
      <c r="G1289">
        <v>100</v>
      </c>
      <c r="H1289">
        <v>523.002685546875</v>
      </c>
      <c r="I1289">
        <v>9.0729362143914194E-2</v>
      </c>
      <c r="K1289" s="1" t="str">
        <f>TEXT(stand_validation_1cycle2[[#This Row],[stand_age]], ".0")</f>
        <v>40.2</v>
      </c>
      <c r="L1289" s="1" t="str">
        <f t="shared" si="20"/>
        <v>"40.2"</v>
      </c>
      <c r="M1289">
        <v>100</v>
      </c>
      <c r="N1289">
        <f>0.029*stand_validation_1cycle2[[#This Row],[stand_level_biomass]]</f>
        <v>30.92573719012745</v>
      </c>
      <c r="O1289">
        <f>0.213*stand_validation_1cycle2[[#This Row],[stand_level_biomass]]</f>
        <v>227.14420763783264</v>
      </c>
      <c r="P1289">
        <f>0.571*stand_validation_1cycle2[[#This Row],[stand_level_biomass]]</f>
        <v>608.91710122630241</v>
      </c>
      <c r="Q1289">
        <f>stand_validation_1cycle2[[#This Row],[stock]]</f>
        <v>100</v>
      </c>
      <c r="R1289">
        <v>0</v>
      </c>
      <c r="S1289">
        <f>stand_validation_1cycle2[[#This Row],[aws]]</f>
        <v>523.002685546875</v>
      </c>
      <c r="T1289">
        <f>stand_validation_1cycle2[[#This Row],[percent_tree_cover]]*100</f>
        <v>9.0729362143914187</v>
      </c>
    </row>
    <row r="1290" spans="1:20" x14ac:dyDescent="0.2">
      <c r="A1290">
        <v>1</v>
      </c>
      <c r="B1290" t="s">
        <v>1308</v>
      </c>
      <c r="C1290">
        <v>38.718055555555573</v>
      </c>
      <c r="D1290">
        <v>938.42116627897201</v>
      </c>
      <c r="E1290">
        <v>8.2284838256254407</v>
      </c>
      <c r="F1290">
        <v>27.865127140595199</v>
      </c>
      <c r="G1290">
        <v>100</v>
      </c>
      <c r="H1290">
        <v>523.002685546875</v>
      </c>
      <c r="I1290">
        <v>8.1995008035588304E-2</v>
      </c>
      <c r="K1290" s="1" t="str">
        <f>TEXT(stand_validation_1cycle2[[#This Row],[stand_age]], ".0")</f>
        <v>38.7</v>
      </c>
      <c r="L1290" s="1" t="str">
        <f t="shared" si="20"/>
        <v>"38.7"</v>
      </c>
      <c r="M1290">
        <v>100</v>
      </c>
      <c r="N1290">
        <f>0.029*stand_validation_1cycle2[[#This Row],[stand_level_biomass]]</f>
        <v>27.214213822090191</v>
      </c>
      <c r="O1290">
        <f>0.213*stand_validation_1cycle2[[#This Row],[stand_level_biomass]]</f>
        <v>199.88370841742102</v>
      </c>
      <c r="P1290">
        <f>0.571*stand_validation_1cycle2[[#This Row],[stand_level_biomass]]</f>
        <v>535.83848594529297</v>
      </c>
      <c r="Q1290">
        <f>stand_validation_1cycle2[[#This Row],[stock]]</f>
        <v>100</v>
      </c>
      <c r="R1290">
        <v>0</v>
      </c>
      <c r="S1290">
        <f>stand_validation_1cycle2[[#This Row],[aws]]</f>
        <v>523.002685546875</v>
      </c>
      <c r="T1290">
        <f>stand_validation_1cycle2[[#This Row],[percent_tree_cover]]*100</f>
        <v>8.1995008035588306</v>
      </c>
    </row>
    <row r="1291" spans="1:20" x14ac:dyDescent="0.2">
      <c r="A1291">
        <v>1</v>
      </c>
      <c r="B1291" t="s">
        <v>1309</v>
      </c>
      <c r="C1291">
        <v>38.079365079365083</v>
      </c>
      <c r="D1291">
        <v>859.23237067705202</v>
      </c>
      <c r="E1291">
        <v>7.5480164276542299</v>
      </c>
      <c r="F1291">
        <v>27.4054977819854</v>
      </c>
      <c r="G1291">
        <v>98</v>
      </c>
      <c r="H1291">
        <v>523.002685546875</v>
      </c>
      <c r="I1291">
        <v>7.5209563610335303E-2</v>
      </c>
      <c r="K1291" s="1" t="str">
        <f>TEXT(stand_validation_1cycle2[[#This Row],[stand_age]], ".0")</f>
        <v>38.1</v>
      </c>
      <c r="L1291" s="1" t="str">
        <f t="shared" si="20"/>
        <v>"38.1"</v>
      </c>
      <c r="M1291">
        <v>100</v>
      </c>
      <c r="N1291">
        <f>0.029*stand_validation_1cycle2[[#This Row],[stand_level_biomass]]</f>
        <v>24.917738749634509</v>
      </c>
      <c r="O1291">
        <f>0.213*stand_validation_1cycle2[[#This Row],[stand_level_biomass]]</f>
        <v>183.01649495421208</v>
      </c>
      <c r="P1291">
        <f>0.571*stand_validation_1cycle2[[#This Row],[stand_level_biomass]]</f>
        <v>490.62168365659664</v>
      </c>
      <c r="Q1291">
        <f>stand_validation_1cycle2[[#This Row],[stock]]</f>
        <v>98</v>
      </c>
      <c r="R1291">
        <v>0</v>
      </c>
      <c r="S1291">
        <f>stand_validation_1cycle2[[#This Row],[aws]]</f>
        <v>523.002685546875</v>
      </c>
      <c r="T1291">
        <f>stand_validation_1cycle2[[#This Row],[percent_tree_cover]]*100</f>
        <v>7.5209563610335302</v>
      </c>
    </row>
    <row r="1292" spans="1:20" x14ac:dyDescent="0.2">
      <c r="A1292">
        <v>1</v>
      </c>
      <c r="B1292" t="s">
        <v>1310</v>
      </c>
      <c r="C1292">
        <v>37.205555555555584</v>
      </c>
      <c r="D1292">
        <v>835.78604284248104</v>
      </c>
      <c r="E1292">
        <v>7.5041417300523499</v>
      </c>
      <c r="F1292">
        <v>26.774016769410899</v>
      </c>
      <c r="G1292">
        <v>100</v>
      </c>
      <c r="H1292">
        <v>564.93444824218705</v>
      </c>
      <c r="I1292">
        <v>7.4769677013267796E-2</v>
      </c>
      <c r="K1292" s="1" t="str">
        <f>TEXT(stand_validation_1cycle2[[#This Row],[stand_age]], ".0")</f>
        <v>37.2</v>
      </c>
      <c r="L1292" s="1" t="str">
        <f t="shared" si="20"/>
        <v>"37.2"</v>
      </c>
      <c r="M1292">
        <v>100</v>
      </c>
      <c r="N1292">
        <f>0.029*stand_validation_1cycle2[[#This Row],[stand_level_biomass]]</f>
        <v>24.23779524243195</v>
      </c>
      <c r="O1292">
        <f>0.213*stand_validation_1cycle2[[#This Row],[stand_level_biomass]]</f>
        <v>178.02242712544844</v>
      </c>
      <c r="P1292">
        <f>0.571*stand_validation_1cycle2[[#This Row],[stand_level_biomass]]</f>
        <v>477.23383046305662</v>
      </c>
      <c r="Q1292">
        <f>stand_validation_1cycle2[[#This Row],[stock]]</f>
        <v>100</v>
      </c>
      <c r="R1292">
        <v>0</v>
      </c>
      <c r="S1292">
        <f>stand_validation_1cycle2[[#This Row],[aws]]</f>
        <v>564.93444824218705</v>
      </c>
      <c r="T1292">
        <f>stand_validation_1cycle2[[#This Row],[percent_tree_cover]]*100</f>
        <v>7.4769677013267799</v>
      </c>
    </row>
    <row r="1293" spans="1:20" x14ac:dyDescent="0.2">
      <c r="A1293">
        <v>1</v>
      </c>
      <c r="B1293" t="s">
        <v>1311</v>
      </c>
      <c r="C1293">
        <v>37.280555555555566</v>
      </c>
      <c r="D1293">
        <v>829.06117763773898</v>
      </c>
      <c r="E1293">
        <v>7.4568057827443903</v>
      </c>
      <c r="F1293">
        <v>26.831869940468501</v>
      </c>
      <c r="G1293">
        <v>100</v>
      </c>
      <c r="H1293">
        <v>564.93444824218705</v>
      </c>
      <c r="I1293">
        <v>7.4323583139742702E-2</v>
      </c>
      <c r="K1293" s="1" t="str">
        <f>TEXT(stand_validation_1cycle2[[#This Row],[stand_age]], ".0")</f>
        <v>37.3</v>
      </c>
      <c r="L1293" s="1" t="str">
        <f t="shared" si="20"/>
        <v>"37.3"</v>
      </c>
      <c r="M1293">
        <v>100</v>
      </c>
      <c r="N1293">
        <f>0.029*stand_validation_1cycle2[[#This Row],[stand_level_biomass]]</f>
        <v>24.042774151494431</v>
      </c>
      <c r="O1293">
        <f>0.213*stand_validation_1cycle2[[#This Row],[stand_level_biomass]]</f>
        <v>176.59003083683839</v>
      </c>
      <c r="P1293">
        <f>0.571*stand_validation_1cycle2[[#This Row],[stand_level_biomass]]</f>
        <v>473.39393243114893</v>
      </c>
      <c r="Q1293">
        <f>stand_validation_1cycle2[[#This Row],[stock]]</f>
        <v>100</v>
      </c>
      <c r="R1293">
        <v>0</v>
      </c>
      <c r="S1293">
        <f>stand_validation_1cycle2[[#This Row],[aws]]</f>
        <v>564.93444824218705</v>
      </c>
      <c r="T1293">
        <f>stand_validation_1cycle2[[#This Row],[percent_tree_cover]]*100</f>
        <v>7.4323583139742704</v>
      </c>
    </row>
    <row r="1294" spans="1:20" x14ac:dyDescent="0.2">
      <c r="A1294">
        <v>1</v>
      </c>
      <c r="B1294" t="s">
        <v>1312</v>
      </c>
      <c r="C1294">
        <v>39.350000000000016</v>
      </c>
      <c r="D1294">
        <v>1046.60425282605</v>
      </c>
      <c r="E1294">
        <v>8.9107317212330894</v>
      </c>
      <c r="F1294">
        <v>28.319666340595202</v>
      </c>
      <c r="G1294">
        <v>100</v>
      </c>
      <c r="H1294">
        <v>564.93444824218705</v>
      </c>
      <c r="I1294">
        <v>8.8773851326651207E-2</v>
      </c>
      <c r="K1294" s="1" t="str">
        <f>TEXT(stand_validation_1cycle2[[#This Row],[stand_age]], ".0")</f>
        <v>39.4</v>
      </c>
      <c r="L1294" s="1" t="str">
        <f t="shared" si="20"/>
        <v>"39.4"</v>
      </c>
      <c r="M1294">
        <v>100</v>
      </c>
      <c r="N1294">
        <f>0.029*stand_validation_1cycle2[[#This Row],[stand_level_biomass]]</f>
        <v>30.351523331955452</v>
      </c>
      <c r="O1294">
        <f>0.213*stand_validation_1cycle2[[#This Row],[stand_level_biomass]]</f>
        <v>222.92670585194864</v>
      </c>
      <c r="P1294">
        <f>0.571*stand_validation_1cycle2[[#This Row],[stand_level_biomass]]</f>
        <v>597.61102836367456</v>
      </c>
      <c r="Q1294">
        <f>stand_validation_1cycle2[[#This Row],[stock]]</f>
        <v>100</v>
      </c>
      <c r="R1294">
        <v>0</v>
      </c>
      <c r="S1294">
        <f>stand_validation_1cycle2[[#This Row],[aws]]</f>
        <v>564.93444824218705</v>
      </c>
      <c r="T1294">
        <f>stand_validation_1cycle2[[#This Row],[percent_tree_cover]]*100</f>
        <v>8.8773851326651201</v>
      </c>
    </row>
    <row r="1295" spans="1:20" x14ac:dyDescent="0.2">
      <c r="A1295">
        <v>1</v>
      </c>
      <c r="B1295" t="s">
        <v>1313</v>
      </c>
      <c r="C1295">
        <v>38.522222222222219</v>
      </c>
      <c r="D1295">
        <v>937.375547427431</v>
      </c>
      <c r="E1295">
        <v>2.0623306987737098</v>
      </c>
      <c r="F1295">
        <v>27.720838169474199</v>
      </c>
      <c r="G1295">
        <v>25</v>
      </c>
      <c r="H1295">
        <v>564.93444824218705</v>
      </c>
      <c r="I1295">
        <v>8.4808938859268199E-2</v>
      </c>
      <c r="K1295" s="1" t="str">
        <f>TEXT(stand_validation_1cycle2[[#This Row],[stand_age]], ".0")</f>
        <v>38.5</v>
      </c>
      <c r="L1295" s="1" t="str">
        <f t="shared" si="20"/>
        <v>"38.5"</v>
      </c>
      <c r="M1295">
        <v>100</v>
      </c>
      <c r="N1295">
        <f>0.029*stand_validation_1cycle2[[#This Row],[stand_level_biomass]]</f>
        <v>27.183890875395502</v>
      </c>
      <c r="O1295">
        <f>0.213*stand_validation_1cycle2[[#This Row],[stand_level_biomass]]</f>
        <v>199.6609916020428</v>
      </c>
      <c r="P1295">
        <f>0.571*stand_validation_1cycle2[[#This Row],[stand_level_biomass]]</f>
        <v>535.24143758106311</v>
      </c>
      <c r="Q1295">
        <f>stand_validation_1cycle2[[#This Row],[stock]]</f>
        <v>25</v>
      </c>
      <c r="R1295">
        <v>0</v>
      </c>
      <c r="S1295">
        <f>stand_validation_1cycle2[[#This Row],[aws]]</f>
        <v>564.93444824218705</v>
      </c>
      <c r="T1295">
        <f>stand_validation_1cycle2[[#This Row],[percent_tree_cover]]*100</f>
        <v>8.4808938859268199</v>
      </c>
    </row>
    <row r="1296" spans="1:20" x14ac:dyDescent="0.2">
      <c r="A1296">
        <v>1</v>
      </c>
      <c r="B1296" t="s">
        <v>1314</v>
      </c>
      <c r="C1296">
        <v>41.146604938271601</v>
      </c>
      <c r="D1296">
        <v>1027.3070689443</v>
      </c>
      <c r="E1296">
        <v>8.0677269587449292</v>
      </c>
      <c r="F1296">
        <v>29.610454950460799</v>
      </c>
      <c r="G1296">
        <v>90</v>
      </c>
      <c r="H1296">
        <v>0</v>
      </c>
      <c r="I1296">
        <v>8.9499850794764801E-2</v>
      </c>
      <c r="K1296" s="1" t="str">
        <f>TEXT(stand_validation_1cycle2[[#This Row],[stand_age]], ".0")</f>
        <v>41.1</v>
      </c>
      <c r="L1296" s="1" t="str">
        <f t="shared" si="20"/>
        <v>"41.1"</v>
      </c>
      <c r="M1296">
        <v>100</v>
      </c>
      <c r="N1296">
        <f>0.029*stand_validation_1cycle2[[#This Row],[stand_level_biomass]]</f>
        <v>29.791904999384702</v>
      </c>
      <c r="O1296">
        <f>0.213*stand_validation_1cycle2[[#This Row],[stand_level_biomass]]</f>
        <v>218.81640568513589</v>
      </c>
      <c r="P1296">
        <f>0.571*stand_validation_1cycle2[[#This Row],[stand_level_biomass]]</f>
        <v>586.59233636719523</v>
      </c>
      <c r="Q1296">
        <f>stand_validation_1cycle2[[#This Row],[stock]]</f>
        <v>90</v>
      </c>
      <c r="R1296">
        <v>0</v>
      </c>
      <c r="S1296">
        <f>stand_validation_1cycle2[[#This Row],[aws]]</f>
        <v>0</v>
      </c>
      <c r="T1296">
        <f>stand_validation_1cycle2[[#This Row],[percent_tree_cover]]*100</f>
        <v>8.9499850794764804</v>
      </c>
    </row>
    <row r="1297" spans="1:20" x14ac:dyDescent="0.2">
      <c r="A1297">
        <v>1</v>
      </c>
      <c r="B1297" t="s">
        <v>1315</v>
      </c>
      <c r="C1297">
        <v>38.538888888888884</v>
      </c>
      <c r="D1297">
        <v>877.796564282021</v>
      </c>
      <c r="E1297">
        <v>7.8608868546270703</v>
      </c>
      <c r="F1297">
        <v>27.73718799772</v>
      </c>
      <c r="G1297">
        <v>100</v>
      </c>
      <c r="H1297">
        <v>523.002685546875</v>
      </c>
      <c r="I1297">
        <v>7.8335862377095403E-2</v>
      </c>
      <c r="K1297" s="1" t="str">
        <f>TEXT(stand_validation_1cycle2[[#This Row],[stand_age]], ".0")</f>
        <v>38.5</v>
      </c>
      <c r="L1297" s="1" t="str">
        <f t="shared" si="20"/>
        <v>"38.5"</v>
      </c>
      <c r="M1297">
        <v>100</v>
      </c>
      <c r="N1297">
        <f>0.029*stand_validation_1cycle2[[#This Row],[stand_level_biomass]]</f>
        <v>25.45610036417861</v>
      </c>
      <c r="O1297">
        <f>0.213*stand_validation_1cycle2[[#This Row],[stand_level_biomass]]</f>
        <v>186.97066819207046</v>
      </c>
      <c r="P1297">
        <f>0.571*stand_validation_1cycle2[[#This Row],[stand_level_biomass]]</f>
        <v>501.22183820503392</v>
      </c>
      <c r="Q1297">
        <f>stand_validation_1cycle2[[#This Row],[stock]]</f>
        <v>100</v>
      </c>
      <c r="R1297">
        <v>0</v>
      </c>
      <c r="S1297">
        <f>stand_validation_1cycle2[[#This Row],[aws]]</f>
        <v>523.002685546875</v>
      </c>
      <c r="T1297">
        <f>stand_validation_1cycle2[[#This Row],[percent_tree_cover]]*100</f>
        <v>7.8335862377095404</v>
      </c>
    </row>
    <row r="1298" spans="1:20" x14ac:dyDescent="0.2">
      <c r="A1298">
        <v>1</v>
      </c>
      <c r="B1298" t="s">
        <v>1316</v>
      </c>
      <c r="C1298">
        <v>39.57777777777779</v>
      </c>
      <c r="D1298">
        <v>1014.45872929426</v>
      </c>
      <c r="E1298">
        <v>8.7477678855134293</v>
      </c>
      <c r="F1298">
        <v>28.484525483470399</v>
      </c>
      <c r="G1298">
        <v>100</v>
      </c>
      <c r="H1298">
        <v>444</v>
      </c>
      <c r="I1298">
        <v>8.7165007831404004E-2</v>
      </c>
      <c r="K1298" s="1" t="str">
        <f>TEXT(stand_validation_1cycle2[[#This Row],[stand_age]], ".0")</f>
        <v>39.6</v>
      </c>
      <c r="L1298" s="1" t="str">
        <f t="shared" si="20"/>
        <v>"39.6"</v>
      </c>
      <c r="M1298">
        <v>100</v>
      </c>
      <c r="N1298">
        <f>0.029*stand_validation_1cycle2[[#This Row],[stand_level_biomass]]</f>
        <v>29.419303149533544</v>
      </c>
      <c r="O1298">
        <f>0.213*stand_validation_1cycle2[[#This Row],[stand_level_biomass]]</f>
        <v>216.07970933967738</v>
      </c>
      <c r="P1298">
        <f>0.571*stand_validation_1cycle2[[#This Row],[stand_level_biomass]]</f>
        <v>579.25593442702245</v>
      </c>
      <c r="Q1298">
        <f>stand_validation_1cycle2[[#This Row],[stock]]</f>
        <v>100</v>
      </c>
      <c r="R1298">
        <v>0</v>
      </c>
      <c r="S1298">
        <f>stand_validation_1cycle2[[#This Row],[aws]]</f>
        <v>444</v>
      </c>
      <c r="T1298">
        <f>stand_validation_1cycle2[[#This Row],[percent_tree_cover]]*100</f>
        <v>8.7165007831404004</v>
      </c>
    </row>
    <row r="1299" spans="1:20" x14ac:dyDescent="0.2">
      <c r="A1299">
        <v>1</v>
      </c>
      <c r="B1299" t="s">
        <v>1317</v>
      </c>
      <c r="C1299">
        <v>38.513888888888907</v>
      </c>
      <c r="D1299">
        <v>930.273531903547</v>
      </c>
      <c r="E1299">
        <v>8.1466571179718894</v>
      </c>
      <c r="F1299">
        <v>27.718196769157601</v>
      </c>
      <c r="G1299">
        <v>100</v>
      </c>
      <c r="H1299">
        <v>609.39764404296795</v>
      </c>
      <c r="I1299">
        <v>8.1179303187182E-2</v>
      </c>
      <c r="K1299" s="1" t="str">
        <f>TEXT(stand_validation_1cycle2[[#This Row],[stand_age]], ".0")</f>
        <v>38.5</v>
      </c>
      <c r="L1299" s="1" t="str">
        <f t="shared" si="20"/>
        <v>"38.5"</v>
      </c>
      <c r="M1299">
        <v>100</v>
      </c>
      <c r="N1299">
        <f>0.029*stand_validation_1cycle2[[#This Row],[stand_level_biomass]]</f>
        <v>26.977932425202866</v>
      </c>
      <c r="O1299">
        <f>0.213*stand_validation_1cycle2[[#This Row],[stand_level_biomass]]</f>
        <v>198.14826229545551</v>
      </c>
      <c r="P1299">
        <f>0.571*stand_validation_1cycle2[[#This Row],[stand_level_biomass]]</f>
        <v>531.18618671692525</v>
      </c>
      <c r="Q1299">
        <f>stand_validation_1cycle2[[#This Row],[stock]]</f>
        <v>100</v>
      </c>
      <c r="R1299">
        <v>0</v>
      </c>
      <c r="S1299">
        <f>stand_validation_1cycle2[[#This Row],[aws]]</f>
        <v>609.39764404296795</v>
      </c>
      <c r="T1299">
        <f>stand_validation_1cycle2[[#This Row],[percent_tree_cover]]*100</f>
        <v>8.1179303187181997</v>
      </c>
    </row>
    <row r="1300" spans="1:20" x14ac:dyDescent="0.2">
      <c r="A1300">
        <v>1</v>
      </c>
      <c r="B1300" t="s">
        <v>1318</v>
      </c>
      <c r="C1300">
        <v>42.529166666666661</v>
      </c>
      <c r="D1300">
        <v>1099.7077156308301</v>
      </c>
      <c r="E1300">
        <v>9.4589655574238893</v>
      </c>
      <c r="F1300">
        <v>30.71745670748</v>
      </c>
      <c r="G1300">
        <v>99</v>
      </c>
      <c r="H1300">
        <v>526.16015625</v>
      </c>
      <c r="I1300">
        <v>9.3921930352419206E-2</v>
      </c>
      <c r="K1300" s="1" t="str">
        <f>TEXT(stand_validation_1cycle2[[#This Row],[stand_age]], ".0")</f>
        <v>42.5</v>
      </c>
      <c r="L1300" s="1" t="str">
        <f t="shared" si="20"/>
        <v>"42.5"</v>
      </c>
      <c r="M1300">
        <v>100</v>
      </c>
      <c r="N1300">
        <f>0.029*stand_validation_1cycle2[[#This Row],[stand_level_biomass]]</f>
        <v>31.891523753294074</v>
      </c>
      <c r="O1300">
        <f>0.213*stand_validation_1cycle2[[#This Row],[stand_level_biomass]]</f>
        <v>234.23774342936679</v>
      </c>
      <c r="P1300">
        <f>0.571*stand_validation_1cycle2[[#This Row],[stand_level_biomass]]</f>
        <v>627.93310562520389</v>
      </c>
      <c r="Q1300">
        <f>stand_validation_1cycle2[[#This Row],[stock]]</f>
        <v>99</v>
      </c>
      <c r="R1300">
        <v>0</v>
      </c>
      <c r="S1300">
        <f>stand_validation_1cycle2[[#This Row],[aws]]</f>
        <v>526.16015625</v>
      </c>
      <c r="T1300">
        <f>stand_validation_1cycle2[[#This Row],[percent_tree_cover]]*100</f>
        <v>9.3921930352419203</v>
      </c>
    </row>
    <row r="1301" spans="1:20" x14ac:dyDescent="0.2">
      <c r="A1301">
        <v>1</v>
      </c>
      <c r="B1301" t="s">
        <v>1319</v>
      </c>
      <c r="C1301">
        <v>34.629166666666663</v>
      </c>
      <c r="D1301">
        <v>648.17441852311902</v>
      </c>
      <c r="E1301">
        <v>6.1489458384898503</v>
      </c>
      <c r="F1301">
        <v>24.923525283280402</v>
      </c>
      <c r="G1301">
        <v>100</v>
      </c>
      <c r="H1301">
        <v>525.60369873046795</v>
      </c>
      <c r="I1301">
        <v>6.1309502164102803E-2</v>
      </c>
      <c r="K1301" s="1" t="str">
        <f>TEXT(stand_validation_1cycle2[[#This Row],[stand_age]], ".0")</f>
        <v>34.6</v>
      </c>
      <c r="L1301" s="1" t="str">
        <f t="shared" si="20"/>
        <v>"34.6"</v>
      </c>
      <c r="M1301">
        <v>100</v>
      </c>
      <c r="N1301">
        <f>0.029*stand_validation_1cycle2[[#This Row],[stand_level_biomass]]</f>
        <v>18.797058137170453</v>
      </c>
      <c r="O1301">
        <f>0.213*stand_validation_1cycle2[[#This Row],[stand_level_biomass]]</f>
        <v>138.06115114542436</v>
      </c>
      <c r="P1301">
        <f>0.571*stand_validation_1cycle2[[#This Row],[stand_level_biomass]]</f>
        <v>370.10759297670091</v>
      </c>
      <c r="Q1301">
        <f>stand_validation_1cycle2[[#This Row],[stock]]</f>
        <v>100</v>
      </c>
      <c r="R1301">
        <v>0</v>
      </c>
      <c r="S1301">
        <f>stand_validation_1cycle2[[#This Row],[aws]]</f>
        <v>525.60369873046795</v>
      </c>
      <c r="T1301">
        <f>stand_validation_1cycle2[[#This Row],[percent_tree_cover]]*100</f>
        <v>6.1309502164102803</v>
      </c>
    </row>
    <row r="1302" spans="1:20" x14ac:dyDescent="0.2">
      <c r="A1302">
        <v>1</v>
      </c>
      <c r="B1302" t="s">
        <v>1320</v>
      </c>
      <c r="C1302">
        <v>43.174999999999997</v>
      </c>
      <c r="D1302">
        <v>1236.72651627358</v>
      </c>
      <c r="E1302">
        <v>10.3815075919193</v>
      </c>
      <c r="F1302">
        <v>31.073541426345699</v>
      </c>
      <c r="G1302">
        <v>100</v>
      </c>
      <c r="H1302">
        <v>524.32427978515602</v>
      </c>
      <c r="I1302">
        <v>0.103414975217788</v>
      </c>
      <c r="K1302" s="1" t="str">
        <f>TEXT(stand_validation_1cycle2[[#This Row],[stand_age]], ".0")</f>
        <v>43.2</v>
      </c>
      <c r="L1302" s="1" t="str">
        <f t="shared" si="20"/>
        <v>"43.2"</v>
      </c>
      <c r="M1302">
        <v>100</v>
      </c>
      <c r="N1302">
        <f>0.029*stand_validation_1cycle2[[#This Row],[stand_level_biomass]]</f>
        <v>35.865068971933823</v>
      </c>
      <c r="O1302">
        <f>0.213*stand_validation_1cycle2[[#This Row],[stand_level_biomass]]</f>
        <v>263.42274796627254</v>
      </c>
      <c r="P1302">
        <f>0.571*stand_validation_1cycle2[[#This Row],[stand_level_biomass]]</f>
        <v>706.17084079221411</v>
      </c>
      <c r="Q1302">
        <f>stand_validation_1cycle2[[#This Row],[stock]]</f>
        <v>100</v>
      </c>
      <c r="R1302">
        <v>0</v>
      </c>
      <c r="S1302">
        <f>stand_validation_1cycle2[[#This Row],[aws]]</f>
        <v>524.32427978515602</v>
      </c>
      <c r="T1302">
        <f>stand_validation_1cycle2[[#This Row],[percent_tree_cover]]*100</f>
        <v>10.3414975217788</v>
      </c>
    </row>
    <row r="1303" spans="1:20" x14ac:dyDescent="0.2">
      <c r="A1303">
        <v>1</v>
      </c>
      <c r="B1303" t="s">
        <v>1321</v>
      </c>
      <c r="C1303">
        <v>39.645622895622914</v>
      </c>
      <c r="D1303">
        <v>1016.33665181399</v>
      </c>
      <c r="E1303">
        <v>8.6820614751636001</v>
      </c>
      <c r="F1303">
        <v>28.558399123573299</v>
      </c>
      <c r="G1303">
        <v>98</v>
      </c>
      <c r="H1303">
        <v>564.93444824218705</v>
      </c>
      <c r="I1303">
        <v>8.5892109936795094E-2</v>
      </c>
      <c r="K1303" s="1" t="str">
        <f>TEXT(stand_validation_1cycle2[[#This Row],[stand_age]], ".0")</f>
        <v>39.6</v>
      </c>
      <c r="L1303" s="1" t="str">
        <f t="shared" si="20"/>
        <v>"39.6"</v>
      </c>
      <c r="M1303">
        <v>100</v>
      </c>
      <c r="N1303">
        <f>0.029*stand_validation_1cycle2[[#This Row],[stand_level_biomass]]</f>
        <v>29.47376290260571</v>
      </c>
      <c r="O1303">
        <f>0.213*stand_validation_1cycle2[[#This Row],[stand_level_biomass]]</f>
        <v>216.47970683637988</v>
      </c>
      <c r="P1303">
        <f>0.571*stand_validation_1cycle2[[#This Row],[stand_level_biomass]]</f>
        <v>580.32822818578825</v>
      </c>
      <c r="Q1303">
        <f>stand_validation_1cycle2[[#This Row],[stock]]</f>
        <v>98</v>
      </c>
      <c r="R1303">
        <v>0</v>
      </c>
      <c r="S1303">
        <f>stand_validation_1cycle2[[#This Row],[aws]]</f>
        <v>564.93444824218705</v>
      </c>
      <c r="T1303">
        <f>stand_validation_1cycle2[[#This Row],[percent_tree_cover]]*100</f>
        <v>8.5892109936795098</v>
      </c>
    </row>
    <row r="1304" spans="1:20" x14ac:dyDescent="0.2">
      <c r="A1304">
        <v>1</v>
      </c>
      <c r="B1304" t="s">
        <v>1322</v>
      </c>
      <c r="C1304">
        <v>38.993055555555571</v>
      </c>
      <c r="D1304">
        <v>900.13028259988403</v>
      </c>
      <c r="E1304">
        <v>8.0101839769054504</v>
      </c>
      <c r="F1304">
        <v>28.063446597656601</v>
      </c>
      <c r="G1304">
        <v>100</v>
      </c>
      <c r="H1304">
        <v>564.93444824218705</v>
      </c>
      <c r="I1304">
        <v>7.9817779650980095E-2</v>
      </c>
      <c r="K1304" s="1" t="str">
        <f>TEXT(stand_validation_1cycle2[[#This Row],[stand_age]], ".0")</f>
        <v>39.0</v>
      </c>
      <c r="L1304" s="1" t="str">
        <f t="shared" si="20"/>
        <v>"39.0"</v>
      </c>
      <c r="M1304">
        <v>100</v>
      </c>
      <c r="N1304">
        <f>0.029*stand_validation_1cycle2[[#This Row],[stand_level_biomass]]</f>
        <v>26.103778195396639</v>
      </c>
      <c r="O1304">
        <f>0.213*stand_validation_1cycle2[[#This Row],[stand_level_biomass]]</f>
        <v>191.72775019377528</v>
      </c>
      <c r="P1304">
        <f>0.571*stand_validation_1cycle2[[#This Row],[stand_level_biomass]]</f>
        <v>513.97439136453374</v>
      </c>
      <c r="Q1304">
        <f>stand_validation_1cycle2[[#This Row],[stock]]</f>
        <v>100</v>
      </c>
      <c r="R1304">
        <v>0</v>
      </c>
      <c r="S1304">
        <f>stand_validation_1cycle2[[#This Row],[aws]]</f>
        <v>564.93444824218705</v>
      </c>
      <c r="T1304">
        <f>stand_validation_1cycle2[[#This Row],[percent_tree_cover]]*100</f>
        <v>7.9817779650980096</v>
      </c>
    </row>
    <row r="1305" spans="1:20" x14ac:dyDescent="0.2">
      <c r="A1305">
        <v>1</v>
      </c>
      <c r="B1305" t="s">
        <v>1323</v>
      </c>
      <c r="C1305">
        <v>40.916666666666671</v>
      </c>
      <c r="D1305">
        <v>1114.3911617613001</v>
      </c>
      <c r="E1305">
        <v>4.5496073570389299</v>
      </c>
      <c r="F1305">
        <v>29.446691486040599</v>
      </c>
      <c r="G1305">
        <v>48</v>
      </c>
      <c r="H1305">
        <v>400</v>
      </c>
      <c r="I1305">
        <v>9.3993242164878005E-2</v>
      </c>
      <c r="K1305" s="1" t="str">
        <f>TEXT(stand_validation_1cycle2[[#This Row],[stand_age]], ".0")</f>
        <v>40.9</v>
      </c>
      <c r="L1305" s="1" t="str">
        <f t="shared" si="20"/>
        <v>"40.9"</v>
      </c>
      <c r="M1305">
        <v>100</v>
      </c>
      <c r="N1305">
        <f>0.029*stand_validation_1cycle2[[#This Row],[stand_level_biomass]]</f>
        <v>32.317343691077703</v>
      </c>
      <c r="O1305">
        <f>0.213*stand_validation_1cycle2[[#This Row],[stand_level_biomass]]</f>
        <v>237.36531745515691</v>
      </c>
      <c r="P1305">
        <f>0.571*stand_validation_1cycle2[[#This Row],[stand_level_biomass]]</f>
        <v>636.31735336570227</v>
      </c>
      <c r="Q1305">
        <f>stand_validation_1cycle2[[#This Row],[stock]]</f>
        <v>48</v>
      </c>
      <c r="R1305">
        <v>0</v>
      </c>
      <c r="S1305">
        <f>stand_validation_1cycle2[[#This Row],[aws]]</f>
        <v>400</v>
      </c>
      <c r="T1305">
        <f>stand_validation_1cycle2[[#This Row],[percent_tree_cover]]*100</f>
        <v>9.3993242164878001</v>
      </c>
    </row>
    <row r="1306" spans="1:20" x14ac:dyDescent="0.2">
      <c r="A1306">
        <v>1</v>
      </c>
      <c r="B1306" t="s">
        <v>1324</v>
      </c>
      <c r="C1306">
        <v>35.142857142857146</v>
      </c>
      <c r="D1306">
        <v>1052.1792373051101</v>
      </c>
      <c r="E1306">
        <v>0.59837208414577703</v>
      </c>
      <c r="F1306">
        <v>25.282222039265299</v>
      </c>
      <c r="G1306">
        <v>7</v>
      </c>
      <c r="H1306">
        <v>564.93444824218705</v>
      </c>
      <c r="I1306">
        <v>7.5006225612851696E-2</v>
      </c>
      <c r="K1306" s="1" t="str">
        <f>TEXT(stand_validation_1cycle2[[#This Row],[stand_age]], ".0")</f>
        <v>35.1</v>
      </c>
      <c r="L1306" s="1" t="str">
        <f t="shared" si="20"/>
        <v>"35.1"</v>
      </c>
      <c r="M1306">
        <v>100</v>
      </c>
      <c r="N1306">
        <f>0.029*stand_validation_1cycle2[[#This Row],[stand_level_biomass]]</f>
        <v>30.513197881848193</v>
      </c>
      <c r="O1306">
        <f>0.213*stand_validation_1cycle2[[#This Row],[stand_level_biomass]]</f>
        <v>224.11417754598844</v>
      </c>
      <c r="P1306">
        <f>0.571*stand_validation_1cycle2[[#This Row],[stand_level_biomass]]</f>
        <v>600.79434450121778</v>
      </c>
      <c r="Q1306">
        <f>stand_validation_1cycle2[[#This Row],[stock]]</f>
        <v>7</v>
      </c>
      <c r="R1306">
        <v>0</v>
      </c>
      <c r="S1306">
        <f>stand_validation_1cycle2[[#This Row],[aws]]</f>
        <v>564.93444824218705</v>
      </c>
      <c r="T1306">
        <f>stand_validation_1cycle2[[#This Row],[percent_tree_cover]]*100</f>
        <v>7.5006225612851694</v>
      </c>
    </row>
    <row r="1307" spans="1:20" x14ac:dyDescent="0.2">
      <c r="A1307">
        <v>1</v>
      </c>
      <c r="B1307" t="s">
        <v>1325</v>
      </c>
      <c r="C1307">
        <v>36.338293650793652</v>
      </c>
      <c r="D1307">
        <v>740.16034133009498</v>
      </c>
      <c r="E1307">
        <v>1.9258159316046199</v>
      </c>
      <c r="F1307">
        <v>26.1484402022074</v>
      </c>
      <c r="G1307">
        <v>28</v>
      </c>
      <c r="H1307">
        <v>0</v>
      </c>
      <c r="I1307">
        <v>6.4012732341273304E-2</v>
      </c>
      <c r="K1307" s="1" t="str">
        <f>TEXT(stand_validation_1cycle2[[#This Row],[stand_age]], ".0")</f>
        <v>36.3</v>
      </c>
      <c r="L1307" s="1" t="str">
        <f t="shared" si="20"/>
        <v>"36.3"</v>
      </c>
      <c r="M1307">
        <v>100</v>
      </c>
      <c r="N1307">
        <f>0.029*stand_validation_1cycle2[[#This Row],[stand_level_biomass]]</f>
        <v>21.464649898572755</v>
      </c>
      <c r="O1307">
        <f>0.213*stand_validation_1cycle2[[#This Row],[stand_level_biomass]]</f>
        <v>157.65415270331022</v>
      </c>
      <c r="P1307">
        <f>0.571*stand_validation_1cycle2[[#This Row],[stand_level_biomass]]</f>
        <v>422.63155489948417</v>
      </c>
      <c r="Q1307">
        <f>stand_validation_1cycle2[[#This Row],[stock]]</f>
        <v>28</v>
      </c>
      <c r="R1307">
        <v>0</v>
      </c>
      <c r="S1307">
        <f>stand_validation_1cycle2[[#This Row],[aws]]</f>
        <v>0</v>
      </c>
      <c r="T1307">
        <f>stand_validation_1cycle2[[#This Row],[percent_tree_cover]]*100</f>
        <v>6.4012732341273306</v>
      </c>
    </row>
    <row r="1308" spans="1:20" x14ac:dyDescent="0.2">
      <c r="A1308">
        <v>1</v>
      </c>
      <c r="B1308" t="s">
        <v>1326</v>
      </c>
      <c r="C1308">
        <v>37.50502364066196</v>
      </c>
      <c r="D1308">
        <v>938.55866064315205</v>
      </c>
      <c r="E1308">
        <v>7.6360422830114798</v>
      </c>
      <c r="F1308">
        <v>26.9883291775025</v>
      </c>
      <c r="G1308">
        <v>94</v>
      </c>
      <c r="H1308">
        <v>523.002685546875</v>
      </c>
      <c r="I1308">
        <v>8.2364584001992605E-2</v>
      </c>
      <c r="K1308" s="1" t="str">
        <f>TEXT(stand_validation_1cycle2[[#This Row],[stand_age]], ".0")</f>
        <v>37.5</v>
      </c>
      <c r="L1308" s="1" t="str">
        <f t="shared" si="20"/>
        <v>"37.5"</v>
      </c>
      <c r="M1308">
        <v>100</v>
      </c>
      <c r="N1308">
        <f>0.029*stand_validation_1cycle2[[#This Row],[stand_level_biomass]]</f>
        <v>27.218201158651411</v>
      </c>
      <c r="O1308">
        <f>0.213*stand_validation_1cycle2[[#This Row],[stand_level_biomass]]</f>
        <v>199.91299471699139</v>
      </c>
      <c r="P1308">
        <f>0.571*stand_validation_1cycle2[[#This Row],[stand_level_biomass]]</f>
        <v>535.91699522723979</v>
      </c>
      <c r="Q1308">
        <f>stand_validation_1cycle2[[#This Row],[stock]]</f>
        <v>94</v>
      </c>
      <c r="R1308">
        <v>0</v>
      </c>
      <c r="S1308">
        <f>stand_validation_1cycle2[[#This Row],[aws]]</f>
        <v>523.002685546875</v>
      </c>
      <c r="T1308">
        <f>stand_validation_1cycle2[[#This Row],[percent_tree_cover]]*100</f>
        <v>8.2364584001992611</v>
      </c>
    </row>
    <row r="1309" spans="1:20" x14ac:dyDescent="0.2">
      <c r="A1309">
        <v>1</v>
      </c>
      <c r="B1309" t="s">
        <v>1327</v>
      </c>
      <c r="C1309">
        <v>38.040684624017963</v>
      </c>
      <c r="D1309">
        <v>949.46931107750902</v>
      </c>
      <c r="E1309">
        <v>8.1422973727668602</v>
      </c>
      <c r="F1309">
        <v>27.376766404769601</v>
      </c>
      <c r="G1309">
        <v>99</v>
      </c>
      <c r="H1309">
        <v>417</v>
      </c>
      <c r="I1309">
        <v>8.0998730368479696E-2</v>
      </c>
      <c r="K1309" s="1" t="str">
        <f>TEXT(stand_validation_1cycle2[[#This Row],[stand_age]], ".0")</f>
        <v>38.0</v>
      </c>
      <c r="L1309" s="1" t="str">
        <f t="shared" si="20"/>
        <v>"38.0"</v>
      </c>
      <c r="M1309">
        <v>100</v>
      </c>
      <c r="N1309">
        <f>0.029*stand_validation_1cycle2[[#This Row],[stand_level_biomass]]</f>
        <v>27.534610021247762</v>
      </c>
      <c r="O1309">
        <f>0.213*stand_validation_1cycle2[[#This Row],[stand_level_biomass]]</f>
        <v>202.23696325950942</v>
      </c>
      <c r="P1309">
        <f>0.571*stand_validation_1cycle2[[#This Row],[stand_level_biomass]]</f>
        <v>542.14697662525759</v>
      </c>
      <c r="Q1309">
        <f>stand_validation_1cycle2[[#This Row],[stock]]</f>
        <v>99</v>
      </c>
      <c r="R1309">
        <v>0</v>
      </c>
      <c r="S1309">
        <f>stand_validation_1cycle2[[#This Row],[aws]]</f>
        <v>417</v>
      </c>
      <c r="T1309">
        <f>stand_validation_1cycle2[[#This Row],[percent_tree_cover]]*100</f>
        <v>8.0998730368479688</v>
      </c>
    </row>
    <row r="1310" spans="1:20" x14ac:dyDescent="0.2">
      <c r="A1310">
        <v>1</v>
      </c>
      <c r="B1310" t="s">
        <v>1328</v>
      </c>
      <c r="C1310">
        <v>39.126388888888883</v>
      </c>
      <c r="D1310">
        <v>1024.8898449274</v>
      </c>
      <c r="E1310">
        <v>8.7643908376417308</v>
      </c>
      <c r="F1310">
        <v>28.159607369094299</v>
      </c>
      <c r="G1310">
        <v>100</v>
      </c>
      <c r="H1310">
        <v>523.37908935546795</v>
      </c>
      <c r="I1310">
        <v>8.7317043678858799E-2</v>
      </c>
      <c r="K1310" s="1" t="str">
        <f>TEXT(stand_validation_1cycle2[[#This Row],[stand_age]], ".0")</f>
        <v>39.1</v>
      </c>
      <c r="L1310" s="1" t="str">
        <f t="shared" si="20"/>
        <v>"39.1"</v>
      </c>
      <c r="M1310">
        <v>100</v>
      </c>
      <c r="N1310">
        <f>0.029*stand_validation_1cycle2[[#This Row],[stand_level_biomass]]</f>
        <v>29.7218055028946</v>
      </c>
      <c r="O1310">
        <f>0.213*stand_validation_1cycle2[[#This Row],[stand_level_biomass]]</f>
        <v>218.30153696953619</v>
      </c>
      <c r="P1310">
        <f>0.571*stand_validation_1cycle2[[#This Row],[stand_level_biomass]]</f>
        <v>585.2121014535453</v>
      </c>
      <c r="Q1310">
        <f>stand_validation_1cycle2[[#This Row],[stock]]</f>
        <v>100</v>
      </c>
      <c r="R1310">
        <v>0</v>
      </c>
      <c r="S1310">
        <f>stand_validation_1cycle2[[#This Row],[aws]]</f>
        <v>523.37908935546795</v>
      </c>
      <c r="T1310">
        <f>stand_validation_1cycle2[[#This Row],[percent_tree_cover]]*100</f>
        <v>8.7317043678858806</v>
      </c>
    </row>
    <row r="1311" spans="1:20" x14ac:dyDescent="0.2">
      <c r="A1311">
        <v>1</v>
      </c>
      <c r="B1311" t="s">
        <v>1329</v>
      </c>
      <c r="C1311">
        <v>40.028619528619537</v>
      </c>
      <c r="D1311">
        <v>981.64215458286799</v>
      </c>
      <c r="E1311">
        <v>8.5640608989002693</v>
      </c>
      <c r="F1311">
        <v>28.809789232860499</v>
      </c>
      <c r="G1311">
        <v>99</v>
      </c>
      <c r="H1311">
        <v>0</v>
      </c>
      <c r="I1311">
        <v>8.4608391733595995E-2</v>
      </c>
      <c r="K1311" s="1" t="str">
        <f>TEXT(stand_validation_1cycle2[[#This Row],[stand_age]], ".0")</f>
        <v>40.0</v>
      </c>
      <c r="L1311" s="1" t="str">
        <f t="shared" si="20"/>
        <v>"40.0"</v>
      </c>
      <c r="M1311">
        <v>100</v>
      </c>
      <c r="N1311">
        <f>0.029*stand_validation_1cycle2[[#This Row],[stand_level_biomass]]</f>
        <v>28.467622482903174</v>
      </c>
      <c r="O1311">
        <f>0.213*stand_validation_1cycle2[[#This Row],[stand_level_biomass]]</f>
        <v>209.08977892615087</v>
      </c>
      <c r="P1311">
        <f>0.571*stand_validation_1cycle2[[#This Row],[stand_level_biomass]]</f>
        <v>560.51767026681762</v>
      </c>
      <c r="Q1311">
        <f>stand_validation_1cycle2[[#This Row],[stock]]</f>
        <v>99</v>
      </c>
      <c r="R1311">
        <v>0</v>
      </c>
      <c r="S1311">
        <f>stand_validation_1cycle2[[#This Row],[aws]]</f>
        <v>0</v>
      </c>
      <c r="T1311">
        <f>stand_validation_1cycle2[[#This Row],[percent_tree_cover]]*100</f>
        <v>8.4608391733595987</v>
      </c>
    </row>
    <row r="1312" spans="1:20" x14ac:dyDescent="0.2">
      <c r="A1312">
        <v>1</v>
      </c>
      <c r="B1312" t="s">
        <v>1330</v>
      </c>
      <c r="C1312">
        <v>37.056944444444447</v>
      </c>
      <c r="D1312">
        <v>807.30421588658101</v>
      </c>
      <c r="E1312">
        <v>7.3091454302385204</v>
      </c>
      <c r="F1312">
        <v>26.666860169600898</v>
      </c>
      <c r="G1312">
        <v>100</v>
      </c>
      <c r="H1312">
        <v>0</v>
      </c>
      <c r="I1312">
        <v>7.2834638095193097E-2</v>
      </c>
      <c r="K1312" s="1" t="str">
        <f>TEXT(stand_validation_1cycle2[[#This Row],[stand_age]], ".0")</f>
        <v>37.1</v>
      </c>
      <c r="L1312" s="1" t="str">
        <f t="shared" si="20"/>
        <v>"37.1"</v>
      </c>
      <c r="M1312">
        <v>100</v>
      </c>
      <c r="N1312">
        <f>0.029*stand_validation_1cycle2[[#This Row],[stand_level_biomass]]</f>
        <v>23.411822260710849</v>
      </c>
      <c r="O1312">
        <f>0.213*stand_validation_1cycle2[[#This Row],[stand_level_biomass]]</f>
        <v>171.95579798384176</v>
      </c>
      <c r="P1312">
        <f>0.571*stand_validation_1cycle2[[#This Row],[stand_level_biomass]]</f>
        <v>460.9707072712377</v>
      </c>
      <c r="Q1312">
        <f>stand_validation_1cycle2[[#This Row],[stock]]</f>
        <v>100</v>
      </c>
      <c r="R1312">
        <v>0</v>
      </c>
      <c r="S1312">
        <f>stand_validation_1cycle2[[#This Row],[aws]]</f>
        <v>0</v>
      </c>
      <c r="T1312">
        <f>stand_validation_1cycle2[[#This Row],[percent_tree_cover]]*100</f>
        <v>7.2834638095193096</v>
      </c>
    </row>
    <row r="1313" spans="1:20" x14ac:dyDescent="0.2">
      <c r="A1313">
        <v>1</v>
      </c>
      <c r="B1313" t="s">
        <v>1331</v>
      </c>
      <c r="C1313">
        <v>36.7710437710438</v>
      </c>
      <c r="D1313">
        <v>800.67601726181499</v>
      </c>
      <c r="E1313">
        <v>7.3525897296468603</v>
      </c>
      <c r="F1313">
        <v>26.462547414870599</v>
      </c>
      <c r="G1313">
        <v>99</v>
      </c>
      <c r="H1313">
        <v>567.88720703125</v>
      </c>
      <c r="I1313">
        <v>7.1286802077583103E-2</v>
      </c>
      <c r="K1313" s="1" t="str">
        <f>TEXT(stand_validation_1cycle2[[#This Row],[stand_age]], ".0")</f>
        <v>36.8</v>
      </c>
      <c r="L1313" s="1" t="str">
        <f t="shared" si="20"/>
        <v>"36.8"</v>
      </c>
      <c r="M1313">
        <v>100</v>
      </c>
      <c r="N1313">
        <f>0.029*stand_validation_1cycle2[[#This Row],[stand_level_biomass]]</f>
        <v>23.219604500592634</v>
      </c>
      <c r="O1313">
        <f>0.213*stand_validation_1cycle2[[#This Row],[stand_level_biomass]]</f>
        <v>170.54399167676658</v>
      </c>
      <c r="P1313">
        <f>0.571*stand_validation_1cycle2[[#This Row],[stand_level_biomass]]</f>
        <v>457.18600585649631</v>
      </c>
      <c r="Q1313">
        <f>stand_validation_1cycle2[[#This Row],[stock]]</f>
        <v>99</v>
      </c>
      <c r="R1313">
        <v>0</v>
      </c>
      <c r="S1313">
        <f>stand_validation_1cycle2[[#This Row],[aws]]</f>
        <v>567.88720703125</v>
      </c>
      <c r="T1313">
        <f>stand_validation_1cycle2[[#This Row],[percent_tree_cover]]*100</f>
        <v>7.1286802077583102</v>
      </c>
    </row>
    <row r="1314" spans="1:20" x14ac:dyDescent="0.2">
      <c r="A1314">
        <v>1</v>
      </c>
      <c r="B1314" t="s">
        <v>1332</v>
      </c>
      <c r="C1314">
        <v>38.989952718676115</v>
      </c>
      <c r="D1314">
        <v>884.22074674314797</v>
      </c>
      <c r="E1314">
        <v>3.7228061440598199</v>
      </c>
      <c r="F1314">
        <v>28.066069602225902</v>
      </c>
      <c r="G1314">
        <v>47</v>
      </c>
      <c r="H1314">
        <v>400</v>
      </c>
      <c r="I1314">
        <v>7.7612582959280196E-2</v>
      </c>
      <c r="K1314" s="1" t="str">
        <f>TEXT(stand_validation_1cycle2[[#This Row],[stand_age]], ".0")</f>
        <v>39.0</v>
      </c>
      <c r="L1314" s="1" t="str">
        <f t="shared" si="20"/>
        <v>"39.0"</v>
      </c>
      <c r="M1314">
        <v>100</v>
      </c>
      <c r="N1314">
        <f>0.029*stand_validation_1cycle2[[#This Row],[stand_level_biomass]]</f>
        <v>25.642401655551293</v>
      </c>
      <c r="O1314">
        <f>0.213*stand_validation_1cycle2[[#This Row],[stand_level_biomass]]</f>
        <v>188.33901905629051</v>
      </c>
      <c r="P1314">
        <f>0.571*stand_validation_1cycle2[[#This Row],[stand_level_biomass]]</f>
        <v>504.89004639033743</v>
      </c>
      <c r="Q1314">
        <f>stand_validation_1cycle2[[#This Row],[stock]]</f>
        <v>47</v>
      </c>
      <c r="R1314">
        <v>0</v>
      </c>
      <c r="S1314">
        <f>stand_validation_1cycle2[[#This Row],[aws]]</f>
        <v>400</v>
      </c>
      <c r="T1314">
        <f>stand_validation_1cycle2[[#This Row],[percent_tree_cover]]*100</f>
        <v>7.7612582959280196</v>
      </c>
    </row>
    <row r="1315" spans="1:20" x14ac:dyDescent="0.2">
      <c r="A1315">
        <v>1</v>
      </c>
      <c r="B1315" t="s">
        <v>1333</v>
      </c>
      <c r="C1315">
        <v>44.746031746031747</v>
      </c>
      <c r="D1315">
        <v>1604.0950926</v>
      </c>
      <c r="E1315">
        <v>0.88835051085007599</v>
      </c>
      <c r="F1315">
        <v>32.1883453053469</v>
      </c>
      <c r="G1315">
        <v>7</v>
      </c>
      <c r="H1315">
        <v>564.93444824218705</v>
      </c>
      <c r="I1315">
        <v>0.115393442321947</v>
      </c>
      <c r="K1315" s="1" t="str">
        <f>TEXT(stand_validation_1cycle2[[#This Row],[stand_age]], ".0")</f>
        <v>44.7</v>
      </c>
      <c r="L1315" s="1" t="str">
        <f t="shared" si="20"/>
        <v>"44.7"</v>
      </c>
      <c r="M1315">
        <v>100</v>
      </c>
      <c r="N1315">
        <f>0.029*stand_validation_1cycle2[[#This Row],[stand_level_biomass]]</f>
        <v>46.518757685400004</v>
      </c>
      <c r="O1315">
        <f>0.213*stand_validation_1cycle2[[#This Row],[stand_level_biomass]]</f>
        <v>341.67225472379999</v>
      </c>
      <c r="P1315">
        <f>0.571*stand_validation_1cycle2[[#This Row],[stand_level_biomass]]</f>
        <v>915.93829787459993</v>
      </c>
      <c r="Q1315">
        <f>stand_validation_1cycle2[[#This Row],[stock]]</f>
        <v>7</v>
      </c>
      <c r="R1315">
        <v>0</v>
      </c>
      <c r="S1315">
        <f>stand_validation_1cycle2[[#This Row],[aws]]</f>
        <v>564.93444824218705</v>
      </c>
      <c r="T1315">
        <f>stand_validation_1cycle2[[#This Row],[percent_tree_cover]]*100</f>
        <v>11.539344232194699</v>
      </c>
    </row>
    <row r="1316" spans="1:20" x14ac:dyDescent="0.2">
      <c r="A1316">
        <v>1</v>
      </c>
      <c r="B1316" t="s">
        <v>1334</v>
      </c>
      <c r="C1316">
        <v>39.207865168539328</v>
      </c>
      <c r="D1316">
        <v>880.36387257666695</v>
      </c>
      <c r="E1316">
        <v>7.0666647428638498</v>
      </c>
      <c r="F1316">
        <v>28.219061442386199</v>
      </c>
      <c r="G1316">
        <v>89</v>
      </c>
      <c r="H1316">
        <v>0</v>
      </c>
      <c r="I1316">
        <v>7.9545706154771398E-2</v>
      </c>
      <c r="K1316" s="1" t="str">
        <f>TEXT(stand_validation_1cycle2[[#This Row],[stand_age]], ".0")</f>
        <v>39.2</v>
      </c>
      <c r="L1316" s="1" t="str">
        <f t="shared" si="20"/>
        <v>"39.2"</v>
      </c>
      <c r="M1316">
        <v>100</v>
      </c>
      <c r="N1316">
        <f>0.029*stand_validation_1cycle2[[#This Row],[stand_level_biomass]]</f>
        <v>25.530552304723344</v>
      </c>
      <c r="O1316">
        <f>0.213*stand_validation_1cycle2[[#This Row],[stand_level_biomass]]</f>
        <v>187.51750485883005</v>
      </c>
      <c r="P1316">
        <f>0.571*stand_validation_1cycle2[[#This Row],[stand_level_biomass]]</f>
        <v>502.68777124127678</v>
      </c>
      <c r="Q1316">
        <f>stand_validation_1cycle2[[#This Row],[stock]]</f>
        <v>89</v>
      </c>
      <c r="R1316">
        <v>0</v>
      </c>
      <c r="S1316">
        <f>stand_validation_1cycle2[[#This Row],[aws]]</f>
        <v>0</v>
      </c>
      <c r="T1316">
        <f>stand_validation_1cycle2[[#This Row],[percent_tree_cover]]*100</f>
        <v>7.9545706154771398</v>
      </c>
    </row>
    <row r="1317" spans="1:20" x14ac:dyDescent="0.2">
      <c r="A1317">
        <v>1</v>
      </c>
      <c r="B1317" t="s">
        <v>1335</v>
      </c>
      <c r="C1317">
        <v>37.795833333333341</v>
      </c>
      <c r="D1317">
        <v>932.80754598477802</v>
      </c>
      <c r="E1317">
        <v>8.1221880381912399</v>
      </c>
      <c r="F1317">
        <v>27.1993311408485</v>
      </c>
      <c r="G1317">
        <v>100</v>
      </c>
      <c r="H1317">
        <v>525.412353515625</v>
      </c>
      <c r="I1317">
        <v>8.0923292677316697E-2</v>
      </c>
      <c r="K1317" s="1" t="str">
        <f>TEXT(stand_validation_1cycle2[[#This Row],[stand_age]], ".0")</f>
        <v>37.8</v>
      </c>
      <c r="L1317" s="1" t="str">
        <f t="shared" si="20"/>
        <v>"37.8"</v>
      </c>
      <c r="M1317">
        <v>100</v>
      </c>
      <c r="N1317">
        <f>0.029*stand_validation_1cycle2[[#This Row],[stand_level_biomass]]</f>
        <v>27.051418833558564</v>
      </c>
      <c r="O1317">
        <f>0.213*stand_validation_1cycle2[[#This Row],[stand_level_biomass]]</f>
        <v>198.68800729475771</v>
      </c>
      <c r="P1317">
        <f>0.571*stand_validation_1cycle2[[#This Row],[stand_level_biomass]]</f>
        <v>532.63310875730815</v>
      </c>
      <c r="Q1317">
        <f>stand_validation_1cycle2[[#This Row],[stock]]</f>
        <v>100</v>
      </c>
      <c r="R1317">
        <v>0</v>
      </c>
      <c r="S1317">
        <f>stand_validation_1cycle2[[#This Row],[aws]]</f>
        <v>525.412353515625</v>
      </c>
      <c r="T1317">
        <f>stand_validation_1cycle2[[#This Row],[percent_tree_cover]]*100</f>
        <v>8.0923292677316692</v>
      </c>
    </row>
    <row r="1318" spans="1:20" x14ac:dyDescent="0.2">
      <c r="A1318">
        <v>1</v>
      </c>
      <c r="B1318" t="s">
        <v>1336</v>
      </c>
      <c r="C1318">
        <v>36.820833333333347</v>
      </c>
      <c r="D1318">
        <v>869.68594974542998</v>
      </c>
      <c r="E1318">
        <v>7.6116148293335</v>
      </c>
      <c r="F1318">
        <v>26.501239597593301</v>
      </c>
      <c r="G1318">
        <v>100</v>
      </c>
      <c r="H1318">
        <v>523.14514160156205</v>
      </c>
      <c r="I1318">
        <v>7.5860774602068401E-2</v>
      </c>
      <c r="K1318" s="1" t="str">
        <f>TEXT(stand_validation_1cycle2[[#This Row],[stand_age]], ".0")</f>
        <v>36.8</v>
      </c>
      <c r="L1318" s="1" t="str">
        <f t="shared" si="20"/>
        <v>"36.8"</v>
      </c>
      <c r="M1318">
        <v>100</v>
      </c>
      <c r="N1318">
        <f>0.029*stand_validation_1cycle2[[#This Row],[stand_level_biomass]]</f>
        <v>25.22089254261747</v>
      </c>
      <c r="O1318">
        <f>0.213*stand_validation_1cycle2[[#This Row],[stand_level_biomass]]</f>
        <v>185.24310729577658</v>
      </c>
      <c r="P1318">
        <f>0.571*stand_validation_1cycle2[[#This Row],[stand_level_biomass]]</f>
        <v>496.59067730464045</v>
      </c>
      <c r="Q1318">
        <f>stand_validation_1cycle2[[#This Row],[stock]]</f>
        <v>100</v>
      </c>
      <c r="R1318">
        <v>0</v>
      </c>
      <c r="S1318">
        <f>stand_validation_1cycle2[[#This Row],[aws]]</f>
        <v>523.14514160156205</v>
      </c>
      <c r="T1318">
        <f>stand_validation_1cycle2[[#This Row],[percent_tree_cover]]*100</f>
        <v>7.5860774602068402</v>
      </c>
    </row>
    <row r="1319" spans="1:20" x14ac:dyDescent="0.2">
      <c r="A1319">
        <v>1</v>
      </c>
      <c r="B1319" t="s">
        <v>1337</v>
      </c>
      <c r="C1319">
        <v>34.287500000000009</v>
      </c>
      <c r="D1319">
        <v>610.96200519864897</v>
      </c>
      <c r="E1319">
        <v>5.9536518727720997</v>
      </c>
      <c r="F1319">
        <v>24.6727023979733</v>
      </c>
      <c r="G1319">
        <v>100</v>
      </c>
      <c r="H1319">
        <v>0</v>
      </c>
      <c r="I1319">
        <v>5.9351117969931699E-2</v>
      </c>
      <c r="K1319" s="1" t="str">
        <f>TEXT(stand_validation_1cycle2[[#This Row],[stand_age]], ".0")</f>
        <v>34.3</v>
      </c>
      <c r="L1319" s="1" t="str">
        <f t="shared" si="20"/>
        <v>"34.3"</v>
      </c>
      <c r="M1319">
        <v>100</v>
      </c>
      <c r="N1319">
        <f>0.029*stand_validation_1cycle2[[#This Row],[stand_level_biomass]]</f>
        <v>17.717898150760821</v>
      </c>
      <c r="O1319">
        <f>0.213*stand_validation_1cycle2[[#This Row],[stand_level_biomass]]</f>
        <v>130.13490710731222</v>
      </c>
      <c r="P1319">
        <f>0.571*stand_validation_1cycle2[[#This Row],[stand_level_biomass]]</f>
        <v>348.85930496842855</v>
      </c>
      <c r="Q1319">
        <f>stand_validation_1cycle2[[#This Row],[stock]]</f>
        <v>100</v>
      </c>
      <c r="R1319">
        <v>0</v>
      </c>
      <c r="S1319">
        <f>stand_validation_1cycle2[[#This Row],[aws]]</f>
        <v>0</v>
      </c>
      <c r="T1319">
        <f>stand_validation_1cycle2[[#This Row],[percent_tree_cover]]*100</f>
        <v>5.9351117969931702</v>
      </c>
    </row>
    <row r="1320" spans="1:20" x14ac:dyDescent="0.2">
      <c r="A1320">
        <v>1</v>
      </c>
      <c r="B1320" t="s">
        <v>1338</v>
      </c>
      <c r="C1320">
        <v>37.493827160493829</v>
      </c>
      <c r="D1320">
        <v>788.62724020285498</v>
      </c>
      <c r="E1320">
        <v>3.27592165767014</v>
      </c>
      <c r="F1320">
        <v>26.982986410526902</v>
      </c>
      <c r="G1320">
        <v>45</v>
      </c>
      <c r="H1320">
        <v>400</v>
      </c>
      <c r="I1320">
        <v>7.0062888232499204E-2</v>
      </c>
      <c r="K1320" s="1" t="str">
        <f>TEXT(stand_validation_1cycle2[[#This Row],[stand_age]], ".0")</f>
        <v>37.5</v>
      </c>
      <c r="L1320" s="1" t="str">
        <f t="shared" si="20"/>
        <v>"37.5"</v>
      </c>
      <c r="M1320">
        <v>100</v>
      </c>
      <c r="N1320">
        <f>0.029*stand_validation_1cycle2[[#This Row],[stand_level_biomass]]</f>
        <v>22.870189965882794</v>
      </c>
      <c r="O1320">
        <f>0.213*stand_validation_1cycle2[[#This Row],[stand_level_biomass]]</f>
        <v>167.9776021632081</v>
      </c>
      <c r="P1320">
        <f>0.571*stand_validation_1cycle2[[#This Row],[stand_level_biomass]]</f>
        <v>450.30615415583014</v>
      </c>
      <c r="Q1320">
        <f>stand_validation_1cycle2[[#This Row],[stock]]</f>
        <v>45</v>
      </c>
      <c r="R1320">
        <v>0</v>
      </c>
      <c r="S1320">
        <f>stand_validation_1cycle2[[#This Row],[aws]]</f>
        <v>400</v>
      </c>
      <c r="T1320">
        <f>stand_validation_1cycle2[[#This Row],[percent_tree_cover]]*100</f>
        <v>7.0062888232499203</v>
      </c>
    </row>
    <row r="1321" spans="1:20" x14ac:dyDescent="0.2">
      <c r="A1321">
        <v>1</v>
      </c>
      <c r="B1321" t="s">
        <v>1339</v>
      </c>
      <c r="C1321">
        <v>36.219696969696976</v>
      </c>
      <c r="D1321">
        <v>661.06372609804396</v>
      </c>
      <c r="E1321">
        <v>2.11461543990925</v>
      </c>
      <c r="F1321">
        <v>26.063206058686799</v>
      </c>
      <c r="G1321">
        <v>33</v>
      </c>
      <c r="H1321">
        <v>567.88720703125</v>
      </c>
      <c r="I1321">
        <v>6.2057573656581898E-2</v>
      </c>
      <c r="K1321" s="1" t="str">
        <f>TEXT(stand_validation_1cycle2[[#This Row],[stand_age]], ".0")</f>
        <v>36.2</v>
      </c>
      <c r="L1321" s="1" t="str">
        <f t="shared" si="20"/>
        <v>"36.2"</v>
      </c>
      <c r="M1321">
        <v>100</v>
      </c>
      <c r="N1321">
        <f>0.029*stand_validation_1cycle2[[#This Row],[stand_level_biomass]]</f>
        <v>19.170848056843276</v>
      </c>
      <c r="O1321">
        <f>0.213*stand_validation_1cycle2[[#This Row],[stand_level_biomass]]</f>
        <v>140.80657365888337</v>
      </c>
      <c r="P1321">
        <f>0.571*stand_validation_1cycle2[[#This Row],[stand_level_biomass]]</f>
        <v>377.46738760198309</v>
      </c>
      <c r="Q1321">
        <f>stand_validation_1cycle2[[#This Row],[stock]]</f>
        <v>33</v>
      </c>
      <c r="R1321">
        <v>0</v>
      </c>
      <c r="S1321">
        <f>stand_validation_1cycle2[[#This Row],[aws]]</f>
        <v>567.88720703125</v>
      </c>
      <c r="T1321">
        <f>stand_validation_1cycle2[[#This Row],[percent_tree_cover]]*100</f>
        <v>6.2057573656581901</v>
      </c>
    </row>
    <row r="1322" spans="1:20" x14ac:dyDescent="0.2">
      <c r="A1322">
        <v>1</v>
      </c>
      <c r="B1322" t="s">
        <v>1340</v>
      </c>
      <c r="C1322">
        <v>29.215277777777779</v>
      </c>
      <c r="D1322">
        <v>370.41460276304201</v>
      </c>
      <c r="E1322">
        <v>0.32622612274141699</v>
      </c>
      <c r="F1322">
        <v>21.009713213267801</v>
      </c>
      <c r="G1322">
        <v>8</v>
      </c>
      <c r="H1322">
        <v>567.88720703125</v>
      </c>
      <c r="I1322">
        <v>4.4177312331031802E-2</v>
      </c>
      <c r="K1322" s="1" t="str">
        <f>TEXT(stand_validation_1cycle2[[#This Row],[stand_age]], ".0")</f>
        <v>29.2</v>
      </c>
      <c r="L1322" s="1" t="str">
        <f t="shared" si="20"/>
        <v>"29.2"</v>
      </c>
      <c r="M1322">
        <v>100</v>
      </c>
      <c r="N1322">
        <f>0.029*stand_validation_1cycle2[[#This Row],[stand_level_biomass]]</f>
        <v>10.74202348012822</v>
      </c>
      <c r="O1322">
        <f>0.213*stand_validation_1cycle2[[#This Row],[stand_level_biomass]]</f>
        <v>78.898310388527946</v>
      </c>
      <c r="P1322">
        <f>0.571*stand_validation_1cycle2[[#This Row],[stand_level_biomass]]</f>
        <v>211.50673817769697</v>
      </c>
      <c r="Q1322">
        <f>stand_validation_1cycle2[[#This Row],[stock]]</f>
        <v>8</v>
      </c>
      <c r="R1322">
        <v>0</v>
      </c>
      <c r="S1322">
        <f>stand_validation_1cycle2[[#This Row],[aws]]</f>
        <v>567.88720703125</v>
      </c>
      <c r="T1322">
        <f>stand_validation_1cycle2[[#This Row],[percent_tree_cover]]*100</f>
        <v>4.4177312331031802</v>
      </c>
    </row>
    <row r="1323" spans="1:20" x14ac:dyDescent="0.2">
      <c r="A1323">
        <v>1</v>
      </c>
      <c r="B1323" t="s">
        <v>1341</v>
      </c>
      <c r="C1323">
        <v>37.517790262172291</v>
      </c>
      <c r="D1323">
        <v>819.68035583808899</v>
      </c>
      <c r="E1323">
        <v>6.6225825571211701</v>
      </c>
      <c r="F1323">
        <v>27.000732485714799</v>
      </c>
      <c r="G1323">
        <v>89</v>
      </c>
      <c r="H1323">
        <v>400</v>
      </c>
      <c r="I1323">
        <v>7.4552068100214697E-2</v>
      </c>
      <c r="K1323" s="1" t="str">
        <f>TEXT(stand_validation_1cycle2[[#This Row],[stand_age]], ".0")</f>
        <v>37.5</v>
      </c>
      <c r="L1323" s="1" t="str">
        <f t="shared" si="20"/>
        <v>"37.5"</v>
      </c>
      <c r="M1323">
        <v>100</v>
      </c>
      <c r="N1323">
        <f>0.029*stand_validation_1cycle2[[#This Row],[stand_level_biomass]]</f>
        <v>23.770730319304583</v>
      </c>
      <c r="O1323">
        <f>0.213*stand_validation_1cycle2[[#This Row],[stand_level_biomass]]</f>
        <v>174.59191579351295</v>
      </c>
      <c r="P1323">
        <f>0.571*stand_validation_1cycle2[[#This Row],[stand_level_biomass]]</f>
        <v>468.03748318354877</v>
      </c>
      <c r="Q1323">
        <f>stand_validation_1cycle2[[#This Row],[stock]]</f>
        <v>89</v>
      </c>
      <c r="R1323">
        <v>0</v>
      </c>
      <c r="S1323">
        <f>stand_validation_1cycle2[[#This Row],[aws]]</f>
        <v>400</v>
      </c>
      <c r="T1323">
        <f>stand_validation_1cycle2[[#This Row],[percent_tree_cover]]*100</f>
        <v>7.4552068100214699</v>
      </c>
    </row>
    <row r="1324" spans="1:20" x14ac:dyDescent="0.2">
      <c r="A1324">
        <v>1</v>
      </c>
      <c r="B1324" t="s">
        <v>1342</v>
      </c>
      <c r="C1324">
        <v>35.123611111111117</v>
      </c>
      <c r="D1324">
        <v>666.42618354867</v>
      </c>
      <c r="E1324">
        <v>6.3316074601475201</v>
      </c>
      <c r="F1324">
        <v>25.2731418838504</v>
      </c>
      <c r="G1324">
        <v>100</v>
      </c>
      <c r="H1324">
        <v>625.89813232421795</v>
      </c>
      <c r="I1324">
        <v>6.3099352757607002E-2</v>
      </c>
      <c r="K1324" s="1" t="str">
        <f>TEXT(stand_validation_1cycle2[[#This Row],[stand_age]], ".0")</f>
        <v>35.1</v>
      </c>
      <c r="L1324" s="1" t="str">
        <f t="shared" si="20"/>
        <v>"35.1"</v>
      </c>
      <c r="M1324">
        <v>100</v>
      </c>
      <c r="N1324">
        <f>0.029*stand_validation_1cycle2[[#This Row],[stand_level_biomass]]</f>
        <v>19.326359322911429</v>
      </c>
      <c r="O1324">
        <f>0.213*stand_validation_1cycle2[[#This Row],[stand_level_biomass]]</f>
        <v>141.94877709586672</v>
      </c>
      <c r="P1324">
        <f>0.571*stand_validation_1cycle2[[#This Row],[stand_level_biomass]]</f>
        <v>380.52935080629055</v>
      </c>
      <c r="Q1324">
        <f>stand_validation_1cycle2[[#This Row],[stock]]</f>
        <v>100</v>
      </c>
      <c r="R1324">
        <v>0</v>
      </c>
      <c r="S1324">
        <f>stand_validation_1cycle2[[#This Row],[aws]]</f>
        <v>625.89813232421795</v>
      </c>
      <c r="T1324">
        <f>stand_validation_1cycle2[[#This Row],[percent_tree_cover]]*100</f>
        <v>6.3099352757606999</v>
      </c>
    </row>
    <row r="1325" spans="1:20" x14ac:dyDescent="0.2">
      <c r="A1325">
        <v>1</v>
      </c>
      <c r="B1325" t="s">
        <v>1343</v>
      </c>
      <c r="C1325">
        <v>34.527777777777786</v>
      </c>
      <c r="D1325">
        <v>683.35933310151495</v>
      </c>
      <c r="E1325">
        <v>6.2784925531532796</v>
      </c>
      <c r="F1325">
        <v>24.8443209216931</v>
      </c>
      <c r="G1325">
        <v>99</v>
      </c>
      <c r="H1325">
        <v>523.038330078125</v>
      </c>
      <c r="I1325">
        <v>6.2568788055522906E-2</v>
      </c>
      <c r="K1325" s="1" t="str">
        <f>TEXT(stand_validation_1cycle2[[#This Row],[stand_age]], ".0")</f>
        <v>34.5</v>
      </c>
      <c r="L1325" s="1" t="str">
        <f t="shared" si="20"/>
        <v>"34.5"</v>
      </c>
      <c r="M1325">
        <v>100</v>
      </c>
      <c r="N1325">
        <f>0.029*stand_validation_1cycle2[[#This Row],[stand_level_biomass]]</f>
        <v>19.817420659943934</v>
      </c>
      <c r="O1325">
        <f>0.213*stand_validation_1cycle2[[#This Row],[stand_level_biomass]]</f>
        <v>145.55553795062269</v>
      </c>
      <c r="P1325">
        <f>0.571*stand_validation_1cycle2[[#This Row],[stand_level_biomass]]</f>
        <v>390.198179200965</v>
      </c>
      <c r="Q1325">
        <f>stand_validation_1cycle2[[#This Row],[stock]]</f>
        <v>99</v>
      </c>
      <c r="R1325">
        <v>0</v>
      </c>
      <c r="S1325">
        <f>stand_validation_1cycle2[[#This Row],[aws]]</f>
        <v>523.038330078125</v>
      </c>
      <c r="T1325">
        <f>stand_validation_1cycle2[[#This Row],[percent_tree_cover]]*100</f>
        <v>6.2568788055522901</v>
      </c>
    </row>
    <row r="1326" spans="1:20" x14ac:dyDescent="0.2">
      <c r="A1326">
        <v>1</v>
      </c>
      <c r="B1326" t="s">
        <v>1344</v>
      </c>
      <c r="C1326">
        <v>35.491496598639472</v>
      </c>
      <c r="D1326">
        <v>757.382517662954</v>
      </c>
      <c r="E1326">
        <v>6.7627667045096604</v>
      </c>
      <c r="F1326">
        <v>25.542587723630199</v>
      </c>
      <c r="G1326">
        <v>98</v>
      </c>
      <c r="H1326">
        <v>523.002685546875</v>
      </c>
      <c r="I1326">
        <v>6.7189834669667103E-2</v>
      </c>
      <c r="K1326" s="1" t="str">
        <f>TEXT(stand_validation_1cycle2[[#This Row],[stand_age]], ".0")</f>
        <v>35.5</v>
      </c>
      <c r="L1326" s="1" t="str">
        <f t="shared" si="20"/>
        <v>"35.5"</v>
      </c>
      <c r="M1326">
        <v>100</v>
      </c>
      <c r="N1326">
        <f>0.029*stand_validation_1cycle2[[#This Row],[stand_level_biomass]]</f>
        <v>21.964093012225668</v>
      </c>
      <c r="O1326">
        <f>0.213*stand_validation_1cycle2[[#This Row],[stand_level_biomass]]</f>
        <v>161.32247626220919</v>
      </c>
      <c r="P1326">
        <f>0.571*stand_validation_1cycle2[[#This Row],[stand_level_biomass]]</f>
        <v>432.46541758554667</v>
      </c>
      <c r="Q1326">
        <f>stand_validation_1cycle2[[#This Row],[stock]]</f>
        <v>98</v>
      </c>
      <c r="R1326">
        <v>0</v>
      </c>
      <c r="S1326">
        <f>stand_validation_1cycle2[[#This Row],[aws]]</f>
        <v>523.002685546875</v>
      </c>
      <c r="T1326">
        <f>stand_validation_1cycle2[[#This Row],[percent_tree_cover]]*100</f>
        <v>6.7189834669667103</v>
      </c>
    </row>
    <row r="1327" spans="1:20" x14ac:dyDescent="0.2">
      <c r="A1327">
        <v>1</v>
      </c>
      <c r="B1327" t="s">
        <v>1345</v>
      </c>
      <c r="C1327">
        <v>38.396412037037045</v>
      </c>
      <c r="D1327">
        <v>854.71255541395703</v>
      </c>
      <c r="E1327">
        <v>3.7031060019273201</v>
      </c>
      <c r="F1327">
        <v>27.634373688251902</v>
      </c>
      <c r="G1327">
        <v>48</v>
      </c>
      <c r="H1327">
        <v>0</v>
      </c>
      <c r="I1327">
        <v>7.9826359366208299E-2</v>
      </c>
      <c r="K1327" s="1" t="str">
        <f>TEXT(stand_validation_1cycle2[[#This Row],[stand_age]], ".0")</f>
        <v>38.4</v>
      </c>
      <c r="L1327" s="1" t="str">
        <f t="shared" si="20"/>
        <v>"38.4"</v>
      </c>
      <c r="M1327">
        <v>100</v>
      </c>
      <c r="N1327">
        <f>0.029*stand_validation_1cycle2[[#This Row],[stand_level_biomass]]</f>
        <v>24.786664107004754</v>
      </c>
      <c r="O1327">
        <f>0.213*stand_validation_1cycle2[[#This Row],[stand_level_biomass]]</f>
        <v>182.05377430317284</v>
      </c>
      <c r="P1327">
        <f>0.571*stand_validation_1cycle2[[#This Row],[stand_level_biomass]]</f>
        <v>488.0408691413694</v>
      </c>
      <c r="Q1327">
        <f>stand_validation_1cycle2[[#This Row],[stock]]</f>
        <v>48</v>
      </c>
      <c r="R1327">
        <v>0</v>
      </c>
      <c r="S1327">
        <f>stand_validation_1cycle2[[#This Row],[aws]]</f>
        <v>0</v>
      </c>
      <c r="T1327">
        <f>stand_validation_1cycle2[[#This Row],[percent_tree_cover]]*100</f>
        <v>7.9826359366208299</v>
      </c>
    </row>
    <row r="1328" spans="1:20" x14ac:dyDescent="0.2">
      <c r="A1328">
        <v>1</v>
      </c>
      <c r="B1328" t="s">
        <v>1346</v>
      </c>
      <c r="C1328">
        <v>40.063492063492063</v>
      </c>
      <c r="D1328">
        <v>964.06434397896305</v>
      </c>
      <c r="E1328">
        <v>0.59404611106178395</v>
      </c>
      <c r="F1328">
        <v>28.836430609789101</v>
      </c>
      <c r="G1328">
        <v>7</v>
      </c>
      <c r="H1328">
        <v>0</v>
      </c>
      <c r="I1328">
        <v>8.9621803624513094E-2</v>
      </c>
      <c r="K1328" s="1" t="str">
        <f>TEXT(stand_validation_1cycle2[[#This Row],[stand_age]], ".0")</f>
        <v>40.1</v>
      </c>
      <c r="L1328" s="1" t="str">
        <f t="shared" si="20"/>
        <v>"40.1"</v>
      </c>
      <c r="M1328">
        <v>100</v>
      </c>
      <c r="N1328">
        <f>0.029*stand_validation_1cycle2[[#This Row],[stand_level_biomass]]</f>
        <v>27.957865975389929</v>
      </c>
      <c r="O1328">
        <f>0.213*stand_validation_1cycle2[[#This Row],[stand_level_biomass]]</f>
        <v>205.34570526751912</v>
      </c>
      <c r="P1328">
        <f>0.571*stand_validation_1cycle2[[#This Row],[stand_level_biomass]]</f>
        <v>550.48074041198788</v>
      </c>
      <c r="Q1328">
        <f>stand_validation_1cycle2[[#This Row],[stock]]</f>
        <v>7</v>
      </c>
      <c r="R1328">
        <v>0</v>
      </c>
      <c r="S1328">
        <f>stand_validation_1cycle2[[#This Row],[aws]]</f>
        <v>0</v>
      </c>
      <c r="T1328">
        <f>stand_validation_1cycle2[[#This Row],[percent_tree_cover]]*100</f>
        <v>8.9621803624513099</v>
      </c>
    </row>
    <row r="1329" spans="1:20" x14ac:dyDescent="0.2">
      <c r="A1329">
        <v>1</v>
      </c>
      <c r="B1329" t="s">
        <v>1347</v>
      </c>
      <c r="C1329">
        <v>35.465277777777793</v>
      </c>
      <c r="D1329">
        <v>752.63154336873697</v>
      </c>
      <c r="E1329">
        <v>6.8214445866952502</v>
      </c>
      <c r="F1329">
        <v>25.527155425965699</v>
      </c>
      <c r="G1329">
        <v>100</v>
      </c>
      <c r="H1329">
        <v>634.29296875</v>
      </c>
      <c r="I1329">
        <v>6.8000117184875503E-2</v>
      </c>
      <c r="K1329" s="1" t="str">
        <f>TEXT(stand_validation_1cycle2[[#This Row],[stand_age]], ".0")</f>
        <v>35.5</v>
      </c>
      <c r="L1329" s="1" t="str">
        <f t="shared" si="20"/>
        <v>"35.5"</v>
      </c>
      <c r="M1329">
        <v>100</v>
      </c>
      <c r="N1329">
        <f>0.029*stand_validation_1cycle2[[#This Row],[stand_level_biomass]]</f>
        <v>21.826314757693375</v>
      </c>
      <c r="O1329">
        <f>0.213*stand_validation_1cycle2[[#This Row],[stand_level_biomass]]</f>
        <v>160.31051873754097</v>
      </c>
      <c r="P1329">
        <f>0.571*stand_validation_1cycle2[[#This Row],[stand_level_biomass]]</f>
        <v>429.75261126354877</v>
      </c>
      <c r="Q1329">
        <f>stand_validation_1cycle2[[#This Row],[stock]]</f>
        <v>100</v>
      </c>
      <c r="R1329">
        <v>0</v>
      </c>
      <c r="S1329">
        <f>stand_validation_1cycle2[[#This Row],[aws]]</f>
        <v>634.29296875</v>
      </c>
      <c r="T1329">
        <f>stand_validation_1cycle2[[#This Row],[percent_tree_cover]]*100</f>
        <v>6.8000117184875499</v>
      </c>
    </row>
    <row r="1330" spans="1:20" x14ac:dyDescent="0.2">
      <c r="A1330">
        <v>1</v>
      </c>
      <c r="B1330" t="s">
        <v>1348</v>
      </c>
      <c r="C1330">
        <v>34.132154882154886</v>
      </c>
      <c r="D1330">
        <v>744.79302014863595</v>
      </c>
      <c r="E1330">
        <v>6.6215772474720298</v>
      </c>
      <c r="F1330">
        <v>24.5596906763646</v>
      </c>
      <c r="G1330">
        <v>99</v>
      </c>
      <c r="H1330">
        <v>523.002685546875</v>
      </c>
      <c r="I1330">
        <v>6.5874994864627501E-2</v>
      </c>
      <c r="K1330" s="1" t="str">
        <f>TEXT(stand_validation_1cycle2[[#This Row],[stand_age]], ".0")</f>
        <v>34.1</v>
      </c>
      <c r="L1330" s="1" t="str">
        <f t="shared" si="20"/>
        <v>"34.1"</v>
      </c>
      <c r="M1330">
        <v>100</v>
      </c>
      <c r="N1330">
        <f>0.029*stand_validation_1cycle2[[#This Row],[stand_level_biomass]]</f>
        <v>21.598997584310442</v>
      </c>
      <c r="O1330">
        <f>0.213*stand_validation_1cycle2[[#This Row],[stand_level_biomass]]</f>
        <v>158.64091329165944</v>
      </c>
      <c r="P1330">
        <f>0.571*stand_validation_1cycle2[[#This Row],[stand_level_biomass]]</f>
        <v>425.27681450487108</v>
      </c>
      <c r="Q1330">
        <f>stand_validation_1cycle2[[#This Row],[stock]]</f>
        <v>99</v>
      </c>
      <c r="R1330">
        <v>0</v>
      </c>
      <c r="S1330">
        <f>stand_validation_1cycle2[[#This Row],[aws]]</f>
        <v>523.002685546875</v>
      </c>
      <c r="T1330">
        <f>stand_validation_1cycle2[[#This Row],[percent_tree_cover]]*100</f>
        <v>6.5874994864627503</v>
      </c>
    </row>
    <row r="1331" spans="1:20" x14ac:dyDescent="0.2">
      <c r="A1331">
        <v>1</v>
      </c>
      <c r="B1331" t="s">
        <v>1349</v>
      </c>
      <c r="C1331">
        <v>41.787500000000009</v>
      </c>
      <c r="D1331">
        <v>1103.5626618720401</v>
      </c>
      <c r="E1331">
        <v>9.4798115954768001</v>
      </c>
      <c r="F1331">
        <v>30.076598597656599</v>
      </c>
      <c r="G1331">
        <v>100</v>
      </c>
      <c r="H1331">
        <v>0</v>
      </c>
      <c r="I1331">
        <v>9.4454890520906096E-2</v>
      </c>
      <c r="K1331" s="1" t="str">
        <f>TEXT(stand_validation_1cycle2[[#This Row],[stand_age]], ".0")</f>
        <v>41.8</v>
      </c>
      <c r="L1331" s="1" t="str">
        <f t="shared" si="20"/>
        <v>"41.8"</v>
      </c>
      <c r="M1331">
        <v>100</v>
      </c>
      <c r="N1331">
        <f>0.029*stand_validation_1cycle2[[#This Row],[stand_level_biomass]]</f>
        <v>32.00331719428916</v>
      </c>
      <c r="O1331">
        <f>0.213*stand_validation_1cycle2[[#This Row],[stand_level_biomass]]</f>
        <v>235.05884697874453</v>
      </c>
      <c r="P1331">
        <f>0.571*stand_validation_1cycle2[[#This Row],[stand_level_biomass]]</f>
        <v>630.1342799289348</v>
      </c>
      <c r="Q1331">
        <f>stand_validation_1cycle2[[#This Row],[stock]]</f>
        <v>100</v>
      </c>
      <c r="R1331">
        <v>0</v>
      </c>
      <c r="S1331">
        <f>stand_validation_1cycle2[[#This Row],[aws]]</f>
        <v>0</v>
      </c>
      <c r="T1331">
        <f>stand_validation_1cycle2[[#This Row],[percent_tree_cover]]*100</f>
        <v>9.4454890520906094</v>
      </c>
    </row>
    <row r="1332" spans="1:20" x14ac:dyDescent="0.2">
      <c r="A1332">
        <v>1</v>
      </c>
      <c r="B1332" t="s">
        <v>1350</v>
      </c>
      <c r="C1332">
        <v>38.147058823529413</v>
      </c>
      <c r="D1332">
        <v>1078.6613789646699</v>
      </c>
      <c r="E1332">
        <v>1.53290165080913</v>
      </c>
      <c r="F1332">
        <v>27.4563043672464</v>
      </c>
      <c r="G1332">
        <v>17</v>
      </c>
      <c r="H1332">
        <v>0</v>
      </c>
      <c r="I1332">
        <v>8.5563899572772301E-2</v>
      </c>
      <c r="K1332" s="1" t="str">
        <f>TEXT(stand_validation_1cycle2[[#This Row],[stand_age]], ".0")</f>
        <v>38.1</v>
      </c>
      <c r="L1332" s="1" t="str">
        <f t="shared" si="20"/>
        <v>"38.1"</v>
      </c>
      <c r="M1332">
        <v>100</v>
      </c>
      <c r="N1332">
        <f>0.029*stand_validation_1cycle2[[#This Row],[stand_level_biomass]]</f>
        <v>31.281179989975428</v>
      </c>
      <c r="O1332">
        <f>0.213*stand_validation_1cycle2[[#This Row],[stand_level_biomass]]</f>
        <v>229.75487371947469</v>
      </c>
      <c r="P1332">
        <f>0.571*stand_validation_1cycle2[[#This Row],[stand_level_biomass]]</f>
        <v>615.91564738882641</v>
      </c>
      <c r="Q1332">
        <f>stand_validation_1cycle2[[#This Row],[stock]]</f>
        <v>17</v>
      </c>
      <c r="R1332">
        <v>0</v>
      </c>
      <c r="S1332">
        <f>stand_validation_1cycle2[[#This Row],[aws]]</f>
        <v>0</v>
      </c>
      <c r="T1332">
        <f>stand_validation_1cycle2[[#This Row],[percent_tree_cover]]*100</f>
        <v>8.5563899572772293</v>
      </c>
    </row>
    <row r="1333" spans="1:20" x14ac:dyDescent="0.2">
      <c r="A1333">
        <v>1</v>
      </c>
      <c r="B1333" t="s">
        <v>1351</v>
      </c>
      <c r="C1333">
        <v>33.759154040404027</v>
      </c>
      <c r="D1333">
        <v>642.21158334050801</v>
      </c>
      <c r="E1333">
        <v>5.3320414277677202</v>
      </c>
      <c r="F1333">
        <v>24.291209803241301</v>
      </c>
      <c r="G1333">
        <v>88</v>
      </c>
      <c r="H1333">
        <v>567.146484375</v>
      </c>
      <c r="I1333">
        <v>5.9761982086470801E-2</v>
      </c>
      <c r="K1333" s="1" t="str">
        <f>TEXT(stand_validation_1cycle2[[#This Row],[stand_age]], ".0")</f>
        <v>33.8</v>
      </c>
      <c r="L1333" s="1" t="str">
        <f t="shared" si="20"/>
        <v>"33.8"</v>
      </c>
      <c r="M1333">
        <v>100</v>
      </c>
      <c r="N1333">
        <f>0.029*stand_validation_1cycle2[[#This Row],[stand_level_biomass]]</f>
        <v>18.624135916874732</v>
      </c>
      <c r="O1333">
        <f>0.213*stand_validation_1cycle2[[#This Row],[stand_level_biomass]]</f>
        <v>136.7910672515282</v>
      </c>
      <c r="P1333">
        <f>0.571*stand_validation_1cycle2[[#This Row],[stand_level_biomass]]</f>
        <v>366.70281408743006</v>
      </c>
      <c r="Q1333">
        <f>stand_validation_1cycle2[[#This Row],[stock]]</f>
        <v>88</v>
      </c>
      <c r="R1333">
        <v>0</v>
      </c>
      <c r="S1333">
        <f>stand_validation_1cycle2[[#This Row],[aws]]</f>
        <v>567.146484375</v>
      </c>
      <c r="T1333">
        <f>stand_validation_1cycle2[[#This Row],[percent_tree_cover]]*100</f>
        <v>5.9761982086470802</v>
      </c>
    </row>
    <row r="1334" spans="1:20" x14ac:dyDescent="0.2">
      <c r="A1334">
        <v>1</v>
      </c>
      <c r="B1334" t="s">
        <v>1352</v>
      </c>
      <c r="C1334">
        <v>40.0763888888889</v>
      </c>
      <c r="D1334">
        <v>1055.20069380002</v>
      </c>
      <c r="E1334">
        <v>9.0436250174707595</v>
      </c>
      <c r="F1334">
        <v>28.840927712349501</v>
      </c>
      <c r="G1334">
        <v>100</v>
      </c>
      <c r="H1334">
        <v>468</v>
      </c>
      <c r="I1334">
        <v>9.0097063690051604E-2</v>
      </c>
      <c r="K1334" s="1" t="str">
        <f>TEXT(stand_validation_1cycle2[[#This Row],[stand_age]], ".0")</f>
        <v>40.1</v>
      </c>
      <c r="L1334" s="1" t="str">
        <f t="shared" si="20"/>
        <v>"40.1"</v>
      </c>
      <c r="M1334">
        <v>100</v>
      </c>
      <c r="N1334">
        <f>0.029*stand_validation_1cycle2[[#This Row],[stand_level_biomass]]</f>
        <v>30.600820120200581</v>
      </c>
      <c r="O1334">
        <f>0.213*stand_validation_1cycle2[[#This Row],[stand_level_biomass]]</f>
        <v>224.75774777940424</v>
      </c>
      <c r="P1334">
        <f>0.571*stand_validation_1cycle2[[#This Row],[stand_level_biomass]]</f>
        <v>602.51959615981139</v>
      </c>
      <c r="Q1334">
        <f>stand_validation_1cycle2[[#This Row],[stock]]</f>
        <v>100</v>
      </c>
      <c r="R1334">
        <v>0</v>
      </c>
      <c r="S1334">
        <f>stand_validation_1cycle2[[#This Row],[aws]]</f>
        <v>468</v>
      </c>
      <c r="T1334">
        <f>stand_validation_1cycle2[[#This Row],[percent_tree_cover]]*100</f>
        <v>9.0097063690051602</v>
      </c>
    </row>
    <row r="1335" spans="1:20" x14ac:dyDescent="0.2">
      <c r="A1335">
        <v>1</v>
      </c>
      <c r="B1335" t="s">
        <v>1353</v>
      </c>
      <c r="C1335">
        <v>36.162500000000001</v>
      </c>
      <c r="D1335">
        <v>753.45052691341698</v>
      </c>
      <c r="E1335">
        <v>6.8948683193986202</v>
      </c>
      <c r="F1335">
        <v>26.022647112286101</v>
      </c>
      <c r="G1335">
        <v>100</v>
      </c>
      <c r="H1335">
        <v>686.0634765625</v>
      </c>
      <c r="I1335">
        <v>6.8717579469496096E-2</v>
      </c>
      <c r="K1335" s="1" t="str">
        <f>TEXT(stand_validation_1cycle2[[#This Row],[stand_age]], ".0")</f>
        <v>36.2</v>
      </c>
      <c r="L1335" s="1" t="str">
        <f t="shared" si="20"/>
        <v>"36.2"</v>
      </c>
      <c r="M1335">
        <v>100</v>
      </c>
      <c r="N1335">
        <f>0.029*stand_validation_1cycle2[[#This Row],[stand_level_biomass]]</f>
        <v>21.850065280489094</v>
      </c>
      <c r="O1335">
        <f>0.213*stand_validation_1cycle2[[#This Row],[stand_level_biomass]]</f>
        <v>160.48496223255782</v>
      </c>
      <c r="P1335">
        <f>0.571*stand_validation_1cycle2[[#This Row],[stand_level_biomass]]</f>
        <v>430.22025086756105</v>
      </c>
      <c r="Q1335">
        <f>stand_validation_1cycle2[[#This Row],[stock]]</f>
        <v>100</v>
      </c>
      <c r="R1335">
        <v>0</v>
      </c>
      <c r="S1335">
        <f>stand_validation_1cycle2[[#This Row],[aws]]</f>
        <v>686.0634765625</v>
      </c>
      <c r="T1335">
        <f>stand_validation_1cycle2[[#This Row],[percent_tree_cover]]*100</f>
        <v>6.87175794694961</v>
      </c>
    </row>
    <row r="1336" spans="1:20" x14ac:dyDescent="0.2">
      <c r="A1336">
        <v>1</v>
      </c>
      <c r="B1336" t="s">
        <v>1354</v>
      </c>
      <c r="C1336">
        <v>35.08333333333335</v>
      </c>
      <c r="D1336">
        <v>709.75652543600302</v>
      </c>
      <c r="E1336">
        <v>6.5530245541780401</v>
      </c>
      <c r="F1336">
        <v>25.242468712539502</v>
      </c>
      <c r="G1336">
        <v>100</v>
      </c>
      <c r="H1336">
        <v>523.53515625</v>
      </c>
      <c r="I1336">
        <v>6.5303877065739993E-2</v>
      </c>
      <c r="K1336" s="1" t="str">
        <f>TEXT(stand_validation_1cycle2[[#This Row],[stand_age]], ".0")</f>
        <v>35.1</v>
      </c>
      <c r="L1336" s="1" t="str">
        <f t="shared" si="20"/>
        <v>"35.1"</v>
      </c>
      <c r="M1336">
        <v>100</v>
      </c>
      <c r="N1336">
        <f>0.029*stand_validation_1cycle2[[#This Row],[stand_level_biomass]]</f>
        <v>20.582939237644087</v>
      </c>
      <c r="O1336">
        <f>0.213*stand_validation_1cycle2[[#This Row],[stand_level_biomass]]</f>
        <v>151.17813991786863</v>
      </c>
      <c r="P1336">
        <f>0.571*stand_validation_1cycle2[[#This Row],[stand_level_biomass]]</f>
        <v>405.2709760239577</v>
      </c>
      <c r="Q1336">
        <f>stand_validation_1cycle2[[#This Row],[stock]]</f>
        <v>100</v>
      </c>
      <c r="R1336">
        <v>0</v>
      </c>
      <c r="S1336">
        <f>stand_validation_1cycle2[[#This Row],[aws]]</f>
        <v>523.53515625</v>
      </c>
      <c r="T1336">
        <f>stand_validation_1cycle2[[#This Row],[percent_tree_cover]]*100</f>
        <v>6.5303877065739995</v>
      </c>
    </row>
    <row r="1337" spans="1:20" x14ac:dyDescent="0.2">
      <c r="A1337">
        <v>1</v>
      </c>
      <c r="B1337" t="s">
        <v>1355</v>
      </c>
      <c r="C1337">
        <v>39.862500000000011</v>
      </c>
      <c r="D1337">
        <v>1068.5530131038799</v>
      </c>
      <c r="E1337">
        <v>9.0868737527364001</v>
      </c>
      <c r="F1337">
        <v>28.690625197593299</v>
      </c>
      <c r="G1337">
        <v>100</v>
      </c>
      <c r="H1337">
        <v>0</v>
      </c>
      <c r="I1337">
        <v>9.0540668787983294E-2</v>
      </c>
      <c r="K1337" s="1" t="str">
        <f>TEXT(stand_validation_1cycle2[[#This Row],[stand_age]], ".0")</f>
        <v>39.9</v>
      </c>
      <c r="L1337" s="1" t="str">
        <f t="shared" si="20"/>
        <v>"39.9"</v>
      </c>
      <c r="M1337">
        <v>100</v>
      </c>
      <c r="N1337">
        <f>0.029*stand_validation_1cycle2[[#This Row],[stand_level_biomass]]</f>
        <v>30.988037380012521</v>
      </c>
      <c r="O1337">
        <f>0.213*stand_validation_1cycle2[[#This Row],[stand_level_biomass]]</f>
        <v>227.60179179112643</v>
      </c>
      <c r="P1337">
        <f>0.571*stand_validation_1cycle2[[#This Row],[stand_level_biomass]]</f>
        <v>610.1437704823154</v>
      </c>
      <c r="Q1337">
        <f>stand_validation_1cycle2[[#This Row],[stock]]</f>
        <v>100</v>
      </c>
      <c r="R1337">
        <v>0</v>
      </c>
      <c r="S1337">
        <f>stand_validation_1cycle2[[#This Row],[aws]]</f>
        <v>0</v>
      </c>
      <c r="T1337">
        <f>stand_validation_1cycle2[[#This Row],[percent_tree_cover]]*100</f>
        <v>9.0540668787983289</v>
      </c>
    </row>
    <row r="1338" spans="1:20" x14ac:dyDescent="0.2">
      <c r="A1338">
        <v>1</v>
      </c>
      <c r="B1338" t="s">
        <v>1356</v>
      </c>
      <c r="C1338">
        <v>37.488304093567251</v>
      </c>
      <c r="D1338">
        <v>984.80420609519001</v>
      </c>
      <c r="E1338">
        <v>1.5990918664276099</v>
      </c>
      <c r="F1338">
        <v>26.971929321689199</v>
      </c>
      <c r="G1338">
        <v>19</v>
      </c>
      <c r="H1338">
        <v>0</v>
      </c>
      <c r="I1338">
        <v>8.9237947403413898E-2</v>
      </c>
      <c r="K1338" s="1" t="str">
        <f>TEXT(stand_validation_1cycle2[[#This Row],[stand_age]], ".0")</f>
        <v>37.5</v>
      </c>
      <c r="L1338" s="1" t="str">
        <f t="shared" si="20"/>
        <v>"37.5"</v>
      </c>
      <c r="M1338">
        <v>100</v>
      </c>
      <c r="N1338">
        <f>0.029*stand_validation_1cycle2[[#This Row],[stand_level_biomass]]</f>
        <v>28.559321976760511</v>
      </c>
      <c r="O1338">
        <f>0.213*stand_validation_1cycle2[[#This Row],[stand_level_biomass]]</f>
        <v>209.76329589827546</v>
      </c>
      <c r="P1338">
        <f>0.571*stand_validation_1cycle2[[#This Row],[stand_level_biomass]]</f>
        <v>562.32320168035346</v>
      </c>
      <c r="Q1338">
        <f>stand_validation_1cycle2[[#This Row],[stock]]</f>
        <v>19</v>
      </c>
      <c r="R1338">
        <v>0</v>
      </c>
      <c r="S1338">
        <f>stand_validation_1cycle2[[#This Row],[aws]]</f>
        <v>0</v>
      </c>
      <c r="T1338">
        <f>stand_validation_1cycle2[[#This Row],[percent_tree_cover]]*100</f>
        <v>8.9237947403413891</v>
      </c>
    </row>
    <row r="1339" spans="1:20" x14ac:dyDescent="0.2">
      <c r="A1339">
        <v>1</v>
      </c>
      <c r="B1339" t="s">
        <v>1357</v>
      </c>
      <c r="C1339">
        <v>39.548295454545475</v>
      </c>
      <c r="D1339">
        <v>1096.7808738169099</v>
      </c>
      <c r="E1339">
        <v>8.1111767559404004</v>
      </c>
      <c r="F1339">
        <v>28.464787578204501</v>
      </c>
      <c r="G1339">
        <v>88</v>
      </c>
      <c r="H1339">
        <v>567.03942871093705</v>
      </c>
      <c r="I1339">
        <v>9.1283421919992294E-2</v>
      </c>
      <c r="K1339" s="1" t="str">
        <f>TEXT(stand_validation_1cycle2[[#This Row],[stand_age]], ".0")</f>
        <v>39.5</v>
      </c>
      <c r="L1339" s="1" t="str">
        <f t="shared" si="20"/>
        <v>"39.5"</v>
      </c>
      <c r="M1339">
        <v>100</v>
      </c>
      <c r="N1339">
        <f>0.029*stand_validation_1cycle2[[#This Row],[stand_level_biomass]]</f>
        <v>31.806645340690388</v>
      </c>
      <c r="O1339">
        <f>0.213*stand_validation_1cycle2[[#This Row],[stand_level_biomass]]</f>
        <v>233.6143261230018</v>
      </c>
      <c r="P1339">
        <f>0.571*stand_validation_1cycle2[[#This Row],[stand_level_biomass]]</f>
        <v>626.26187894945554</v>
      </c>
      <c r="Q1339">
        <f>stand_validation_1cycle2[[#This Row],[stock]]</f>
        <v>88</v>
      </c>
      <c r="R1339">
        <v>0</v>
      </c>
      <c r="S1339">
        <f>stand_validation_1cycle2[[#This Row],[aws]]</f>
        <v>567.03942871093705</v>
      </c>
      <c r="T1339">
        <f>stand_validation_1cycle2[[#This Row],[percent_tree_cover]]*100</f>
        <v>9.1283421919992289</v>
      </c>
    </row>
    <row r="1340" spans="1:20" x14ac:dyDescent="0.2">
      <c r="A1340">
        <v>1</v>
      </c>
      <c r="B1340" t="s">
        <v>1358</v>
      </c>
      <c r="C1340">
        <v>42.152777777777793</v>
      </c>
      <c r="D1340">
        <v>1192.71685829028</v>
      </c>
      <c r="E1340">
        <v>9.99957317744812</v>
      </c>
      <c r="F1340">
        <v>30.336058497255699</v>
      </c>
      <c r="G1340">
        <v>100</v>
      </c>
      <c r="H1340">
        <v>513</v>
      </c>
      <c r="I1340">
        <v>9.9606548610838994E-2</v>
      </c>
      <c r="K1340" s="1" t="str">
        <f>TEXT(stand_validation_1cycle2[[#This Row],[stand_age]], ".0")</f>
        <v>42.2</v>
      </c>
      <c r="L1340" s="1" t="str">
        <f t="shared" si="20"/>
        <v>"42.2"</v>
      </c>
      <c r="M1340">
        <v>100</v>
      </c>
      <c r="N1340">
        <f>0.029*stand_validation_1cycle2[[#This Row],[stand_level_biomass]]</f>
        <v>34.588788890418122</v>
      </c>
      <c r="O1340">
        <f>0.213*stand_validation_1cycle2[[#This Row],[stand_level_biomass]]</f>
        <v>254.04869081582964</v>
      </c>
      <c r="P1340">
        <f>0.571*stand_validation_1cycle2[[#This Row],[stand_level_biomass]]</f>
        <v>681.04132608374982</v>
      </c>
      <c r="Q1340">
        <f>stand_validation_1cycle2[[#This Row],[stock]]</f>
        <v>100</v>
      </c>
      <c r="R1340">
        <v>0</v>
      </c>
      <c r="S1340">
        <f>stand_validation_1cycle2[[#This Row],[aws]]</f>
        <v>513</v>
      </c>
      <c r="T1340">
        <f>stand_validation_1cycle2[[#This Row],[percent_tree_cover]]*100</f>
        <v>9.9606548610838992</v>
      </c>
    </row>
    <row r="1341" spans="1:20" x14ac:dyDescent="0.2">
      <c r="A1341">
        <v>1</v>
      </c>
      <c r="B1341" t="s">
        <v>1359</v>
      </c>
      <c r="C1341">
        <v>35.437500000000007</v>
      </c>
      <c r="D1341">
        <v>695.76730984072503</v>
      </c>
      <c r="E1341">
        <v>6.4931622915620499</v>
      </c>
      <c r="F1341">
        <v>25.589216278810898</v>
      </c>
      <c r="G1341">
        <v>99</v>
      </c>
      <c r="H1341">
        <v>611.79473876953102</v>
      </c>
      <c r="I1341">
        <v>6.4489013919081795E-2</v>
      </c>
      <c r="K1341" s="1" t="str">
        <f>TEXT(stand_validation_1cycle2[[#This Row],[stand_age]], ".0")</f>
        <v>35.4</v>
      </c>
      <c r="L1341" s="1" t="str">
        <f t="shared" si="20"/>
        <v>"35.4"</v>
      </c>
      <c r="M1341">
        <v>100</v>
      </c>
      <c r="N1341">
        <f>0.029*stand_validation_1cycle2[[#This Row],[stand_level_biomass]]</f>
        <v>20.177251985381027</v>
      </c>
      <c r="O1341">
        <f>0.213*stand_validation_1cycle2[[#This Row],[stand_level_biomass]]</f>
        <v>148.19843699607443</v>
      </c>
      <c r="P1341">
        <f>0.571*stand_validation_1cycle2[[#This Row],[stand_level_biomass]]</f>
        <v>397.28313391905397</v>
      </c>
      <c r="Q1341">
        <f>stand_validation_1cycle2[[#This Row],[stock]]</f>
        <v>99</v>
      </c>
      <c r="R1341">
        <v>0</v>
      </c>
      <c r="S1341">
        <f>stand_validation_1cycle2[[#This Row],[aws]]</f>
        <v>611.79473876953102</v>
      </c>
      <c r="T1341">
        <f>stand_validation_1cycle2[[#This Row],[percent_tree_cover]]*100</f>
        <v>6.4489013919081799</v>
      </c>
    </row>
    <row r="1342" spans="1:20" x14ac:dyDescent="0.2">
      <c r="A1342">
        <v>1</v>
      </c>
      <c r="B1342" t="s">
        <v>1360</v>
      </c>
      <c r="C1342">
        <v>36.619444444444454</v>
      </c>
      <c r="D1342">
        <v>850.490267663591</v>
      </c>
      <c r="E1342">
        <v>7.51796787932079</v>
      </c>
      <c r="F1342">
        <v>26.35425533555</v>
      </c>
      <c r="G1342">
        <v>100</v>
      </c>
      <c r="H1342">
        <v>565.9423828125</v>
      </c>
      <c r="I1342">
        <v>7.4924749398495805E-2</v>
      </c>
      <c r="K1342" s="1" t="str">
        <f>TEXT(stand_validation_1cycle2[[#This Row],[stand_age]], ".0")</f>
        <v>36.6</v>
      </c>
      <c r="L1342" s="1" t="str">
        <f t="shared" si="20"/>
        <v>"36.6"</v>
      </c>
      <c r="M1342">
        <v>100</v>
      </c>
      <c r="N1342">
        <f>0.029*stand_validation_1cycle2[[#This Row],[stand_level_biomass]]</f>
        <v>24.664217762244139</v>
      </c>
      <c r="O1342">
        <f>0.213*stand_validation_1cycle2[[#This Row],[stand_level_biomass]]</f>
        <v>181.15442701234488</v>
      </c>
      <c r="P1342">
        <f>0.571*stand_validation_1cycle2[[#This Row],[stand_level_biomass]]</f>
        <v>485.62994283591041</v>
      </c>
      <c r="Q1342">
        <f>stand_validation_1cycle2[[#This Row],[stock]]</f>
        <v>100</v>
      </c>
      <c r="R1342">
        <v>0</v>
      </c>
      <c r="S1342">
        <f>stand_validation_1cycle2[[#This Row],[aws]]</f>
        <v>565.9423828125</v>
      </c>
      <c r="T1342">
        <f>stand_validation_1cycle2[[#This Row],[percent_tree_cover]]*100</f>
        <v>7.4924749398495809</v>
      </c>
    </row>
    <row r="1343" spans="1:20" x14ac:dyDescent="0.2">
      <c r="A1343">
        <v>1</v>
      </c>
      <c r="B1343" t="s">
        <v>1361</v>
      </c>
      <c r="C1343">
        <v>34.84583333333336</v>
      </c>
      <c r="D1343">
        <v>691.62858911094804</v>
      </c>
      <c r="E1343">
        <v>6.4470342866293997</v>
      </c>
      <c r="F1343">
        <v>25.076282021237098</v>
      </c>
      <c r="G1343">
        <v>100</v>
      </c>
      <c r="H1343">
        <v>0</v>
      </c>
      <c r="I1343">
        <v>6.4259140925318203E-2</v>
      </c>
      <c r="K1343" s="1" t="str">
        <f>TEXT(stand_validation_1cycle2[[#This Row],[stand_age]], ".0")</f>
        <v>34.8</v>
      </c>
      <c r="L1343" s="1" t="str">
        <f t="shared" si="20"/>
        <v>"34.8"</v>
      </c>
      <c r="M1343">
        <v>100</v>
      </c>
      <c r="N1343">
        <f>0.029*stand_validation_1cycle2[[#This Row],[stand_level_biomass]]</f>
        <v>20.057229084217493</v>
      </c>
      <c r="O1343">
        <f>0.213*stand_validation_1cycle2[[#This Row],[stand_level_biomass]]</f>
        <v>147.31688948063194</v>
      </c>
      <c r="P1343">
        <f>0.571*stand_validation_1cycle2[[#This Row],[stand_level_biomass]]</f>
        <v>394.91992438235133</v>
      </c>
      <c r="Q1343">
        <f>stand_validation_1cycle2[[#This Row],[stock]]</f>
        <v>100</v>
      </c>
      <c r="R1343">
        <v>0</v>
      </c>
      <c r="S1343">
        <f>stand_validation_1cycle2[[#This Row],[aws]]</f>
        <v>0</v>
      </c>
      <c r="T1343">
        <f>stand_validation_1cycle2[[#This Row],[percent_tree_cover]]*100</f>
        <v>6.4259140925318201</v>
      </c>
    </row>
    <row r="1344" spans="1:20" x14ac:dyDescent="0.2">
      <c r="A1344">
        <v>1</v>
      </c>
      <c r="B1344" t="s">
        <v>1362</v>
      </c>
      <c r="C1344">
        <v>33.246913580246911</v>
      </c>
      <c r="D1344">
        <v>571.86248686828696</v>
      </c>
      <c r="E1344">
        <v>1.00946597622943</v>
      </c>
      <c r="F1344">
        <v>23.927267515539601</v>
      </c>
      <c r="G1344">
        <v>18</v>
      </c>
      <c r="H1344">
        <v>0</v>
      </c>
      <c r="I1344">
        <v>5.6390548533539503E-2</v>
      </c>
      <c r="K1344" s="1" t="str">
        <f>TEXT(stand_validation_1cycle2[[#This Row],[stand_age]], ".0")</f>
        <v>33.2</v>
      </c>
      <c r="L1344" s="1" t="str">
        <f t="shared" si="20"/>
        <v>"33.2"</v>
      </c>
      <c r="M1344">
        <v>100</v>
      </c>
      <c r="N1344">
        <f>0.029*stand_validation_1cycle2[[#This Row],[stand_level_biomass]]</f>
        <v>16.584012119180322</v>
      </c>
      <c r="O1344">
        <f>0.213*stand_validation_1cycle2[[#This Row],[stand_level_biomass]]</f>
        <v>121.80670970294513</v>
      </c>
      <c r="P1344">
        <f>0.571*stand_validation_1cycle2[[#This Row],[stand_level_biomass]]</f>
        <v>326.53348000179182</v>
      </c>
      <c r="Q1344">
        <f>stand_validation_1cycle2[[#This Row],[stock]]</f>
        <v>18</v>
      </c>
      <c r="R1344">
        <v>0</v>
      </c>
      <c r="S1344">
        <f>stand_validation_1cycle2[[#This Row],[aws]]</f>
        <v>0</v>
      </c>
      <c r="T1344">
        <f>stand_validation_1cycle2[[#This Row],[percent_tree_cover]]*100</f>
        <v>5.63905485335395</v>
      </c>
    </row>
    <row r="1345" spans="1:20" x14ac:dyDescent="0.2">
      <c r="A1345">
        <v>1</v>
      </c>
      <c r="B1345" t="s">
        <v>1363</v>
      </c>
      <c r="C1345">
        <v>33.763108614232195</v>
      </c>
      <c r="D1345">
        <v>668.27918802168494</v>
      </c>
      <c r="E1345">
        <v>5.5019576080297803</v>
      </c>
      <c r="F1345">
        <v>24.293579284950201</v>
      </c>
      <c r="G1345">
        <v>89</v>
      </c>
      <c r="H1345">
        <v>565.99090576171795</v>
      </c>
      <c r="I1345">
        <v>6.1947131760512503E-2</v>
      </c>
      <c r="K1345" s="1" t="str">
        <f>TEXT(stand_validation_1cycle2[[#This Row],[stand_age]], ".0")</f>
        <v>33.8</v>
      </c>
      <c r="L1345" s="1" t="str">
        <f t="shared" si="20"/>
        <v>"33.8"</v>
      </c>
      <c r="M1345">
        <v>100</v>
      </c>
      <c r="N1345">
        <f>0.029*stand_validation_1cycle2[[#This Row],[stand_level_biomass]]</f>
        <v>19.380096452628866</v>
      </c>
      <c r="O1345">
        <f>0.213*stand_validation_1cycle2[[#This Row],[stand_level_biomass]]</f>
        <v>142.34346704861889</v>
      </c>
      <c r="P1345">
        <f>0.571*stand_validation_1cycle2[[#This Row],[stand_level_biomass]]</f>
        <v>381.58741636038206</v>
      </c>
      <c r="Q1345">
        <f>stand_validation_1cycle2[[#This Row],[stock]]</f>
        <v>89</v>
      </c>
      <c r="R1345">
        <v>0</v>
      </c>
      <c r="S1345">
        <f>stand_validation_1cycle2[[#This Row],[aws]]</f>
        <v>565.99090576171795</v>
      </c>
      <c r="T1345">
        <f>stand_validation_1cycle2[[#This Row],[percent_tree_cover]]*100</f>
        <v>6.1947131760512502</v>
      </c>
    </row>
    <row r="1346" spans="1:20" x14ac:dyDescent="0.2">
      <c r="A1346">
        <v>1</v>
      </c>
      <c r="B1346" t="s">
        <v>1364</v>
      </c>
      <c r="C1346">
        <v>36.970833333333367</v>
      </c>
      <c r="D1346">
        <v>848.41890454258305</v>
      </c>
      <c r="E1346">
        <v>7.5315372033898198</v>
      </c>
      <c r="F1346">
        <v>26.605829583132799</v>
      </c>
      <c r="G1346">
        <v>100</v>
      </c>
      <c r="H1346">
        <v>511</v>
      </c>
      <c r="I1346">
        <v>7.5048837365023005E-2</v>
      </c>
      <c r="K1346" s="1" t="str">
        <f>TEXT(stand_validation_1cycle2[[#This Row],[stand_age]], ".0")</f>
        <v>37.0</v>
      </c>
      <c r="L1346" s="1" t="str">
        <f t="shared" si="20"/>
        <v>"37.0"</v>
      </c>
      <c r="M1346">
        <v>100</v>
      </c>
      <c r="N1346">
        <f>0.029*stand_validation_1cycle2[[#This Row],[stand_level_biomass]]</f>
        <v>24.604148231734911</v>
      </c>
      <c r="O1346">
        <f>0.213*stand_validation_1cycle2[[#This Row],[stand_level_biomass]]</f>
        <v>180.71322666757018</v>
      </c>
      <c r="P1346">
        <f>0.571*stand_validation_1cycle2[[#This Row],[stand_level_biomass]]</f>
        <v>484.44719449381489</v>
      </c>
      <c r="Q1346">
        <f>stand_validation_1cycle2[[#This Row],[stock]]</f>
        <v>100</v>
      </c>
      <c r="R1346">
        <v>0</v>
      </c>
      <c r="S1346">
        <f>stand_validation_1cycle2[[#This Row],[aws]]</f>
        <v>511</v>
      </c>
      <c r="T1346">
        <f>stand_validation_1cycle2[[#This Row],[percent_tree_cover]]*100</f>
        <v>7.5048837365023005</v>
      </c>
    </row>
    <row r="1347" spans="1:20" x14ac:dyDescent="0.2">
      <c r="A1347">
        <v>1</v>
      </c>
      <c r="B1347" t="s">
        <v>1365</v>
      </c>
      <c r="C1347">
        <v>37.388888888888893</v>
      </c>
      <c r="D1347">
        <v>880.37939902321204</v>
      </c>
      <c r="E1347">
        <v>7.7776990519563398</v>
      </c>
      <c r="F1347">
        <v>26.9099563833228</v>
      </c>
      <c r="G1347">
        <v>100</v>
      </c>
      <c r="H1347">
        <v>611.37243652343705</v>
      </c>
      <c r="I1347">
        <v>7.7497205619962595E-2</v>
      </c>
      <c r="K1347" s="1" t="str">
        <f>TEXT(stand_validation_1cycle2[[#This Row],[stand_age]], ".0")</f>
        <v>37.4</v>
      </c>
      <c r="L1347" s="1" t="str">
        <f t="shared" ref="L1347:L1370" si="21">""""&amp;K1347&amp;""""</f>
        <v>"37.4"</v>
      </c>
      <c r="M1347">
        <v>100</v>
      </c>
      <c r="N1347">
        <f>0.029*stand_validation_1cycle2[[#This Row],[stand_level_biomass]]</f>
        <v>25.531002571673152</v>
      </c>
      <c r="O1347">
        <f>0.213*stand_validation_1cycle2[[#This Row],[stand_level_biomass]]</f>
        <v>187.52081199194416</v>
      </c>
      <c r="P1347">
        <f>0.571*stand_validation_1cycle2[[#This Row],[stand_level_biomass]]</f>
        <v>502.69663684225401</v>
      </c>
      <c r="Q1347">
        <f>stand_validation_1cycle2[[#This Row],[stock]]</f>
        <v>100</v>
      </c>
      <c r="R1347">
        <v>0</v>
      </c>
      <c r="S1347">
        <f>stand_validation_1cycle2[[#This Row],[aws]]</f>
        <v>611.37243652343705</v>
      </c>
      <c r="T1347">
        <f>stand_validation_1cycle2[[#This Row],[percent_tree_cover]]*100</f>
        <v>7.7497205619962592</v>
      </c>
    </row>
    <row r="1348" spans="1:20" x14ac:dyDescent="0.2">
      <c r="A1348">
        <v>1</v>
      </c>
      <c r="B1348" t="s">
        <v>1366</v>
      </c>
      <c r="C1348">
        <v>35.731944444444458</v>
      </c>
      <c r="D1348">
        <v>760.89962261812298</v>
      </c>
      <c r="E1348">
        <v>6.9020452878157403</v>
      </c>
      <c r="F1348">
        <v>25.714495697445699</v>
      </c>
      <c r="G1348">
        <v>100</v>
      </c>
      <c r="H1348">
        <v>565.9423828125</v>
      </c>
      <c r="I1348">
        <v>6.8798372982462497E-2</v>
      </c>
      <c r="K1348" s="1" t="str">
        <f>TEXT(stand_validation_1cycle2[[#This Row],[stand_age]], ".0")</f>
        <v>35.7</v>
      </c>
      <c r="L1348" s="1" t="str">
        <f t="shared" si="21"/>
        <v>"35.7"</v>
      </c>
      <c r="M1348">
        <v>100</v>
      </c>
      <c r="N1348">
        <f>0.029*stand_validation_1cycle2[[#This Row],[stand_level_biomass]]</f>
        <v>22.066089055925566</v>
      </c>
      <c r="O1348">
        <f>0.213*stand_validation_1cycle2[[#This Row],[stand_level_biomass]]</f>
        <v>162.07161961766019</v>
      </c>
      <c r="P1348">
        <f>0.571*stand_validation_1cycle2[[#This Row],[stand_level_biomass]]</f>
        <v>434.47368451494816</v>
      </c>
      <c r="Q1348">
        <f>stand_validation_1cycle2[[#This Row],[stock]]</f>
        <v>100</v>
      </c>
      <c r="R1348">
        <v>0</v>
      </c>
      <c r="S1348">
        <f>stand_validation_1cycle2[[#This Row],[aws]]</f>
        <v>565.9423828125</v>
      </c>
      <c r="T1348">
        <f>stand_validation_1cycle2[[#This Row],[percent_tree_cover]]*100</f>
        <v>6.8798372982462492</v>
      </c>
    </row>
    <row r="1349" spans="1:20" x14ac:dyDescent="0.2">
      <c r="A1349">
        <v>1</v>
      </c>
      <c r="B1349" t="s">
        <v>1367</v>
      </c>
      <c r="C1349">
        <v>42.80324074074074</v>
      </c>
      <c r="D1349">
        <v>1214.36022398199</v>
      </c>
      <c r="E1349">
        <v>4.8997692742080501</v>
      </c>
      <c r="F1349">
        <v>30.811042185235099</v>
      </c>
      <c r="G1349">
        <v>48</v>
      </c>
      <c r="H1349">
        <v>400</v>
      </c>
      <c r="I1349">
        <v>0.103102290452721</v>
      </c>
      <c r="K1349" s="1" t="str">
        <f>TEXT(stand_validation_1cycle2[[#This Row],[stand_age]], ".0")</f>
        <v>42.8</v>
      </c>
      <c r="L1349" s="1" t="str">
        <f t="shared" si="21"/>
        <v>"42.8"</v>
      </c>
      <c r="M1349">
        <v>100</v>
      </c>
      <c r="N1349">
        <f>0.029*stand_validation_1cycle2[[#This Row],[stand_level_biomass]]</f>
        <v>35.216446495477712</v>
      </c>
      <c r="O1349">
        <f>0.213*stand_validation_1cycle2[[#This Row],[stand_level_biomass]]</f>
        <v>258.65872770816384</v>
      </c>
      <c r="P1349">
        <f>0.571*stand_validation_1cycle2[[#This Row],[stand_level_biomass]]</f>
        <v>693.39968789371619</v>
      </c>
      <c r="Q1349">
        <f>stand_validation_1cycle2[[#This Row],[stock]]</f>
        <v>48</v>
      </c>
      <c r="R1349">
        <v>0</v>
      </c>
      <c r="S1349">
        <f>stand_validation_1cycle2[[#This Row],[aws]]</f>
        <v>400</v>
      </c>
      <c r="T1349">
        <f>stand_validation_1cycle2[[#This Row],[percent_tree_cover]]*100</f>
        <v>10.3102290452721</v>
      </c>
    </row>
    <row r="1350" spans="1:20" x14ac:dyDescent="0.2">
      <c r="A1350">
        <v>1</v>
      </c>
      <c r="B1350" t="s">
        <v>1368</v>
      </c>
      <c r="C1350">
        <v>33.850694444444443</v>
      </c>
      <c r="D1350">
        <v>604.06446898235504</v>
      </c>
      <c r="E1350">
        <v>0.46339512658061799</v>
      </c>
      <c r="F1350">
        <v>24.349645715642801</v>
      </c>
      <c r="G1350">
        <v>8</v>
      </c>
      <c r="H1350">
        <v>0</v>
      </c>
      <c r="I1350">
        <v>7.0118201603194305E-2</v>
      </c>
      <c r="K1350" s="1" t="str">
        <f>TEXT(stand_validation_1cycle2[[#This Row],[stand_age]], ".0")</f>
        <v>33.9</v>
      </c>
      <c r="L1350" s="1" t="str">
        <f t="shared" si="21"/>
        <v>"33.9"</v>
      </c>
      <c r="M1350">
        <v>100</v>
      </c>
      <c r="N1350">
        <f>0.029*stand_validation_1cycle2[[#This Row],[stand_level_biomass]]</f>
        <v>17.517869600488297</v>
      </c>
      <c r="O1350">
        <f>0.213*stand_validation_1cycle2[[#This Row],[stand_level_biomass]]</f>
        <v>128.66573189324163</v>
      </c>
      <c r="P1350">
        <f>0.571*stand_validation_1cycle2[[#This Row],[stand_level_biomass]]</f>
        <v>344.92081178892471</v>
      </c>
      <c r="Q1350">
        <f>stand_validation_1cycle2[[#This Row],[stock]]</f>
        <v>8</v>
      </c>
      <c r="R1350">
        <v>0</v>
      </c>
      <c r="S1350">
        <f>stand_validation_1cycle2[[#This Row],[aws]]</f>
        <v>0</v>
      </c>
      <c r="T1350">
        <f>stand_validation_1cycle2[[#This Row],[percent_tree_cover]]*100</f>
        <v>7.0118201603194308</v>
      </c>
    </row>
    <row r="1351" spans="1:20" x14ac:dyDescent="0.2">
      <c r="A1351">
        <v>1</v>
      </c>
      <c r="B1351" t="s">
        <v>1369</v>
      </c>
      <c r="C1351">
        <v>37.313271604938272</v>
      </c>
      <c r="D1351">
        <v>802.54778360539501</v>
      </c>
      <c r="E1351">
        <v>6.5907794292907198</v>
      </c>
      <c r="F1351">
        <v>26.851597229493599</v>
      </c>
      <c r="G1351">
        <v>90</v>
      </c>
      <c r="H1351">
        <v>568.33624267578102</v>
      </c>
      <c r="I1351">
        <v>7.4186441026289796E-2</v>
      </c>
      <c r="K1351" s="1" t="str">
        <f>TEXT(stand_validation_1cycle2[[#This Row],[stand_age]], ".0")</f>
        <v>37.3</v>
      </c>
      <c r="L1351" s="1" t="str">
        <f t="shared" si="21"/>
        <v>"37.3"</v>
      </c>
      <c r="M1351">
        <v>100</v>
      </c>
      <c r="N1351">
        <f>0.029*stand_validation_1cycle2[[#This Row],[stand_level_biomass]]</f>
        <v>23.273885724556457</v>
      </c>
      <c r="O1351">
        <f>0.213*stand_validation_1cycle2[[#This Row],[stand_level_biomass]]</f>
        <v>170.94267790794913</v>
      </c>
      <c r="P1351">
        <f>0.571*stand_validation_1cycle2[[#This Row],[stand_level_biomass]]</f>
        <v>458.25478443868053</v>
      </c>
      <c r="Q1351">
        <f>stand_validation_1cycle2[[#This Row],[stock]]</f>
        <v>90</v>
      </c>
      <c r="R1351">
        <v>0</v>
      </c>
      <c r="S1351">
        <f>stand_validation_1cycle2[[#This Row],[aws]]</f>
        <v>568.33624267578102</v>
      </c>
      <c r="T1351">
        <f>stand_validation_1cycle2[[#This Row],[percent_tree_cover]]*100</f>
        <v>7.4186441026289796</v>
      </c>
    </row>
    <row r="1352" spans="1:20" x14ac:dyDescent="0.2">
      <c r="A1352">
        <v>1</v>
      </c>
      <c r="B1352" t="s">
        <v>1370</v>
      </c>
      <c r="C1352">
        <v>36.608305274971947</v>
      </c>
      <c r="D1352">
        <v>761.54406090642897</v>
      </c>
      <c r="E1352">
        <v>6.8999333521543704</v>
      </c>
      <c r="F1352">
        <v>26.347181127871501</v>
      </c>
      <c r="G1352">
        <v>99</v>
      </c>
      <c r="H1352">
        <v>501</v>
      </c>
      <c r="I1352">
        <v>6.8780524744665797E-2</v>
      </c>
      <c r="K1352" s="1" t="str">
        <f>TEXT(stand_validation_1cycle2[[#This Row],[stand_age]], ".0")</f>
        <v>36.6</v>
      </c>
      <c r="L1352" s="1" t="str">
        <f t="shared" si="21"/>
        <v>"36.6"</v>
      </c>
      <c r="M1352">
        <v>100</v>
      </c>
      <c r="N1352">
        <f>0.029*stand_validation_1cycle2[[#This Row],[stand_level_biomass]]</f>
        <v>22.08477776628644</v>
      </c>
      <c r="O1352">
        <f>0.213*stand_validation_1cycle2[[#This Row],[stand_level_biomass]]</f>
        <v>162.20888497306936</v>
      </c>
      <c r="P1352">
        <f>0.571*stand_validation_1cycle2[[#This Row],[stand_level_biomass]]</f>
        <v>434.8416587775709</v>
      </c>
      <c r="Q1352">
        <f>stand_validation_1cycle2[[#This Row],[stock]]</f>
        <v>99</v>
      </c>
      <c r="R1352">
        <v>0</v>
      </c>
      <c r="S1352">
        <f>stand_validation_1cycle2[[#This Row],[aws]]</f>
        <v>501</v>
      </c>
      <c r="T1352">
        <f>stand_validation_1cycle2[[#This Row],[percent_tree_cover]]*100</f>
        <v>6.8780524744665801</v>
      </c>
    </row>
    <row r="1353" spans="1:20" x14ac:dyDescent="0.2">
      <c r="A1353">
        <v>1</v>
      </c>
      <c r="B1353" t="s">
        <v>1371</v>
      </c>
      <c r="C1353">
        <v>38.330555555555577</v>
      </c>
      <c r="D1353">
        <v>878.434292457114</v>
      </c>
      <c r="E1353">
        <v>7.8250664151908396</v>
      </c>
      <c r="F1353">
        <v>27.590283278868501</v>
      </c>
      <c r="G1353">
        <v>100</v>
      </c>
      <c r="H1353">
        <v>611.37243652343705</v>
      </c>
      <c r="I1353">
        <v>7.8000244212557301E-2</v>
      </c>
      <c r="K1353" s="1" t="str">
        <f>TEXT(stand_validation_1cycle2[[#This Row],[stand_age]], ".0")</f>
        <v>38.3</v>
      </c>
      <c r="L1353" s="1" t="str">
        <f t="shared" si="21"/>
        <v>"38.3"</v>
      </c>
      <c r="M1353">
        <v>100</v>
      </c>
      <c r="N1353">
        <f>0.029*stand_validation_1cycle2[[#This Row],[stand_level_biomass]]</f>
        <v>25.474594481256307</v>
      </c>
      <c r="O1353">
        <f>0.213*stand_validation_1cycle2[[#This Row],[stand_level_biomass]]</f>
        <v>187.10650429336528</v>
      </c>
      <c r="P1353">
        <f>0.571*stand_validation_1cycle2[[#This Row],[stand_level_biomass]]</f>
        <v>501.58598099301207</v>
      </c>
      <c r="Q1353">
        <f>stand_validation_1cycle2[[#This Row],[stock]]</f>
        <v>100</v>
      </c>
      <c r="R1353">
        <v>0</v>
      </c>
      <c r="S1353">
        <f>stand_validation_1cycle2[[#This Row],[aws]]</f>
        <v>611.37243652343705</v>
      </c>
      <c r="T1353">
        <f>stand_validation_1cycle2[[#This Row],[percent_tree_cover]]*100</f>
        <v>7.8000244212557304</v>
      </c>
    </row>
    <row r="1354" spans="1:20" x14ac:dyDescent="0.2">
      <c r="A1354">
        <v>1</v>
      </c>
      <c r="B1354" t="s">
        <v>1372</v>
      </c>
      <c r="C1354">
        <v>34.024130190796868</v>
      </c>
      <c r="D1354">
        <v>612.26052457549395</v>
      </c>
      <c r="E1354">
        <v>6.0378567660644302</v>
      </c>
      <c r="F1354">
        <v>24.483024128875901</v>
      </c>
      <c r="G1354">
        <v>99</v>
      </c>
      <c r="H1354">
        <v>565.9423828125</v>
      </c>
      <c r="I1354">
        <v>5.8202556567310201E-2</v>
      </c>
      <c r="K1354" s="1" t="str">
        <f>TEXT(stand_validation_1cycle2[[#This Row],[stand_age]], ".0")</f>
        <v>34.0</v>
      </c>
      <c r="L1354" s="1" t="str">
        <f t="shared" si="21"/>
        <v>"34.0"</v>
      </c>
      <c r="M1354">
        <v>100</v>
      </c>
      <c r="N1354">
        <f>0.029*stand_validation_1cycle2[[#This Row],[stand_level_biomass]]</f>
        <v>17.755555212689327</v>
      </c>
      <c r="O1354">
        <f>0.213*stand_validation_1cycle2[[#This Row],[stand_level_biomass]]</f>
        <v>130.41149173458021</v>
      </c>
      <c r="P1354">
        <f>0.571*stand_validation_1cycle2[[#This Row],[stand_level_biomass]]</f>
        <v>349.60075953260701</v>
      </c>
      <c r="Q1354">
        <f>stand_validation_1cycle2[[#This Row],[stock]]</f>
        <v>99</v>
      </c>
      <c r="R1354">
        <v>0</v>
      </c>
      <c r="S1354">
        <f>stand_validation_1cycle2[[#This Row],[aws]]</f>
        <v>565.9423828125</v>
      </c>
      <c r="T1354">
        <f>stand_validation_1cycle2[[#This Row],[percent_tree_cover]]*100</f>
        <v>5.8202556567310202</v>
      </c>
    </row>
    <row r="1355" spans="1:20" x14ac:dyDescent="0.2">
      <c r="A1355">
        <v>1</v>
      </c>
      <c r="B1355" t="s">
        <v>1373</v>
      </c>
      <c r="C1355">
        <v>48.918209876543209</v>
      </c>
      <c r="D1355">
        <v>1754.6919644228101</v>
      </c>
      <c r="E1355">
        <v>2.5148017222996399</v>
      </c>
      <c r="F1355">
        <v>35.214783177468199</v>
      </c>
      <c r="G1355">
        <v>18</v>
      </c>
      <c r="H1355">
        <v>565.9423828125</v>
      </c>
      <c r="I1355">
        <v>0.15111584246343099</v>
      </c>
      <c r="K1355" s="1" t="str">
        <f>TEXT(stand_validation_1cycle2[[#This Row],[stand_age]], ".0")</f>
        <v>48.9</v>
      </c>
      <c r="L1355" s="1" t="str">
        <f t="shared" si="21"/>
        <v>"48.9"</v>
      </c>
      <c r="M1355">
        <v>100</v>
      </c>
      <c r="N1355">
        <f>0.029*stand_validation_1cycle2[[#This Row],[stand_level_biomass]]</f>
        <v>50.886066968261495</v>
      </c>
      <c r="O1355">
        <f>0.213*stand_validation_1cycle2[[#This Row],[stand_level_biomass]]</f>
        <v>373.74938842205853</v>
      </c>
      <c r="P1355">
        <f>0.571*stand_validation_1cycle2[[#This Row],[stand_level_biomass]]</f>
        <v>1001.9291116854245</v>
      </c>
      <c r="Q1355">
        <f>stand_validation_1cycle2[[#This Row],[stock]]</f>
        <v>18</v>
      </c>
      <c r="R1355">
        <v>0</v>
      </c>
      <c r="S1355">
        <f>stand_validation_1cycle2[[#This Row],[aws]]</f>
        <v>565.9423828125</v>
      </c>
      <c r="T1355">
        <f>stand_validation_1cycle2[[#This Row],[percent_tree_cover]]*100</f>
        <v>15.111584246343099</v>
      </c>
    </row>
    <row r="1356" spans="1:20" x14ac:dyDescent="0.2">
      <c r="A1356">
        <v>1</v>
      </c>
      <c r="B1356" t="s">
        <v>1374</v>
      </c>
      <c r="C1356">
        <v>39.106266149870791</v>
      </c>
      <c r="D1356">
        <v>993.20020043548698</v>
      </c>
      <c r="E1356">
        <v>7.3907404454338801</v>
      </c>
      <c r="F1356">
        <v>28.144937100853799</v>
      </c>
      <c r="G1356">
        <v>86</v>
      </c>
      <c r="H1356">
        <v>566.01574707031205</v>
      </c>
      <c r="I1356">
        <v>8.3172896521716097E-2</v>
      </c>
      <c r="K1356" s="1" t="str">
        <f>TEXT(stand_validation_1cycle2[[#This Row],[stand_age]], ".0")</f>
        <v>39.1</v>
      </c>
      <c r="L1356" s="1" t="str">
        <f t="shared" si="21"/>
        <v>"39.1"</v>
      </c>
      <c r="M1356">
        <v>100</v>
      </c>
      <c r="N1356">
        <f>0.029*stand_validation_1cycle2[[#This Row],[stand_level_biomass]]</f>
        <v>28.802805812629124</v>
      </c>
      <c r="O1356">
        <f>0.213*stand_validation_1cycle2[[#This Row],[stand_level_biomass]]</f>
        <v>211.55164269275872</v>
      </c>
      <c r="P1356">
        <f>0.571*stand_validation_1cycle2[[#This Row],[stand_level_biomass]]</f>
        <v>567.11731444866302</v>
      </c>
      <c r="Q1356">
        <f>stand_validation_1cycle2[[#This Row],[stock]]</f>
        <v>86</v>
      </c>
      <c r="R1356">
        <v>0</v>
      </c>
      <c r="S1356">
        <f>stand_validation_1cycle2[[#This Row],[aws]]</f>
        <v>566.01574707031205</v>
      </c>
      <c r="T1356">
        <f>stand_validation_1cycle2[[#This Row],[percent_tree_cover]]*100</f>
        <v>8.3172896521716098</v>
      </c>
    </row>
    <row r="1357" spans="1:20" x14ac:dyDescent="0.2">
      <c r="A1357">
        <v>1</v>
      </c>
      <c r="B1357" t="s">
        <v>1375</v>
      </c>
      <c r="C1357">
        <v>36.662500000000016</v>
      </c>
      <c r="D1357">
        <v>811.37314096977502</v>
      </c>
      <c r="E1357">
        <v>7.2725034643233801</v>
      </c>
      <c r="F1357">
        <v>26.384240211758499</v>
      </c>
      <c r="G1357">
        <v>100</v>
      </c>
      <c r="H1357">
        <v>496</v>
      </c>
      <c r="I1357">
        <v>7.2473465061695205E-2</v>
      </c>
      <c r="K1357" s="1" t="str">
        <f>TEXT(stand_validation_1cycle2[[#This Row],[stand_age]], ".0")</f>
        <v>36.7</v>
      </c>
      <c r="L1357" s="1" t="str">
        <f t="shared" si="21"/>
        <v>"36.7"</v>
      </c>
      <c r="M1357">
        <v>100</v>
      </c>
      <c r="N1357">
        <f>0.029*stand_validation_1cycle2[[#This Row],[stand_level_biomass]]</f>
        <v>23.529821088123477</v>
      </c>
      <c r="O1357">
        <f>0.213*stand_validation_1cycle2[[#This Row],[stand_level_biomass]]</f>
        <v>172.82247902656206</v>
      </c>
      <c r="P1357">
        <f>0.571*stand_validation_1cycle2[[#This Row],[stand_level_biomass]]</f>
        <v>463.29406349374148</v>
      </c>
      <c r="Q1357">
        <f>stand_validation_1cycle2[[#This Row],[stock]]</f>
        <v>100</v>
      </c>
      <c r="R1357">
        <v>0</v>
      </c>
      <c r="S1357">
        <f>stand_validation_1cycle2[[#This Row],[aws]]</f>
        <v>496</v>
      </c>
      <c r="T1357">
        <f>stand_validation_1cycle2[[#This Row],[percent_tree_cover]]*100</f>
        <v>7.2473465061695208</v>
      </c>
    </row>
    <row r="1358" spans="1:20" x14ac:dyDescent="0.2">
      <c r="A1358">
        <v>1</v>
      </c>
      <c r="B1358" t="s">
        <v>1376</v>
      </c>
      <c r="C1358">
        <v>34.713888888888889</v>
      </c>
      <c r="D1358">
        <v>601.58020831704596</v>
      </c>
      <c r="E1358">
        <v>5.9182877496688002</v>
      </c>
      <c r="F1358">
        <v>24.9826058879671</v>
      </c>
      <c r="G1358">
        <v>100</v>
      </c>
      <c r="H1358">
        <v>611.37243652343705</v>
      </c>
      <c r="I1358">
        <v>5.90120310087393E-2</v>
      </c>
      <c r="K1358" s="1" t="str">
        <f>TEXT(stand_validation_1cycle2[[#This Row],[stand_age]], ".0")</f>
        <v>34.7</v>
      </c>
      <c r="L1358" s="1" t="str">
        <f t="shared" si="21"/>
        <v>"34.7"</v>
      </c>
      <c r="M1358">
        <v>100</v>
      </c>
      <c r="N1358">
        <f>0.029*stand_validation_1cycle2[[#This Row],[stand_level_biomass]]</f>
        <v>17.445826041194334</v>
      </c>
      <c r="O1358">
        <f>0.213*stand_validation_1cycle2[[#This Row],[stand_level_biomass]]</f>
        <v>128.13658437153077</v>
      </c>
      <c r="P1358">
        <f>0.571*stand_validation_1cycle2[[#This Row],[stand_level_biomass]]</f>
        <v>343.50229894903322</v>
      </c>
      <c r="Q1358">
        <f>stand_validation_1cycle2[[#This Row],[stock]]</f>
        <v>100</v>
      </c>
      <c r="R1358">
        <v>0</v>
      </c>
      <c r="S1358">
        <f>stand_validation_1cycle2[[#This Row],[aws]]</f>
        <v>611.37243652343705</v>
      </c>
      <c r="T1358">
        <f>stand_validation_1cycle2[[#This Row],[percent_tree_cover]]*100</f>
        <v>5.9012031008739303</v>
      </c>
    </row>
    <row r="1359" spans="1:20" x14ac:dyDescent="0.2">
      <c r="A1359">
        <v>1</v>
      </c>
      <c r="B1359" t="s">
        <v>1377</v>
      </c>
      <c r="C1359">
        <v>37.841666666666669</v>
      </c>
      <c r="D1359">
        <v>920.78107600906606</v>
      </c>
      <c r="E1359">
        <v>4.0340790711683097</v>
      </c>
      <c r="F1359">
        <v>27.236223316782802</v>
      </c>
      <c r="G1359">
        <v>50</v>
      </c>
      <c r="H1359">
        <v>400</v>
      </c>
      <c r="I1359">
        <v>8.4315286022047506E-2</v>
      </c>
      <c r="K1359" s="1" t="str">
        <f>TEXT(stand_validation_1cycle2[[#This Row],[stand_age]], ".0")</f>
        <v>37.8</v>
      </c>
      <c r="L1359" s="1" t="str">
        <f t="shared" si="21"/>
        <v>"37.8"</v>
      </c>
      <c r="M1359">
        <v>100</v>
      </c>
      <c r="N1359">
        <f>0.029*stand_validation_1cycle2[[#This Row],[stand_level_biomass]]</f>
        <v>26.702651204262917</v>
      </c>
      <c r="O1359">
        <f>0.213*stand_validation_1cycle2[[#This Row],[stand_level_biomass]]</f>
        <v>196.12636918993107</v>
      </c>
      <c r="P1359">
        <f>0.571*stand_validation_1cycle2[[#This Row],[stand_level_biomass]]</f>
        <v>525.76599440117673</v>
      </c>
      <c r="Q1359">
        <f>stand_validation_1cycle2[[#This Row],[stock]]</f>
        <v>50</v>
      </c>
      <c r="R1359">
        <v>0</v>
      </c>
      <c r="S1359">
        <f>stand_validation_1cycle2[[#This Row],[aws]]</f>
        <v>400</v>
      </c>
      <c r="T1359">
        <f>stand_validation_1cycle2[[#This Row],[percent_tree_cover]]*100</f>
        <v>8.4315286022047502</v>
      </c>
    </row>
    <row r="1360" spans="1:20" x14ac:dyDescent="0.2">
      <c r="A1360">
        <v>1</v>
      </c>
      <c r="B1360" t="s">
        <v>1378</v>
      </c>
      <c r="C1360">
        <v>43</v>
      </c>
      <c r="D1360">
        <v>1017.71837374267</v>
      </c>
      <c r="E1360">
        <v>0.45094185330178799</v>
      </c>
      <c r="F1360">
        <v>30.9370620966857</v>
      </c>
      <c r="G1360">
        <v>5</v>
      </c>
      <c r="H1360">
        <v>565.9423828125</v>
      </c>
      <c r="I1360">
        <v>7.1158099163901894E-2</v>
      </c>
      <c r="K1360" s="1" t="str">
        <f>TEXT(stand_validation_1cycle2[[#This Row],[stand_age]], ".0")</f>
        <v>43.0</v>
      </c>
      <c r="L1360" s="1" t="str">
        <f t="shared" si="21"/>
        <v>"43.0"</v>
      </c>
      <c r="M1360">
        <v>100</v>
      </c>
      <c r="N1360">
        <f>0.029*stand_validation_1cycle2[[#This Row],[stand_level_biomass]]</f>
        <v>29.513832838537432</v>
      </c>
      <c r="O1360">
        <f>0.213*stand_validation_1cycle2[[#This Row],[stand_level_biomass]]</f>
        <v>216.77401360718869</v>
      </c>
      <c r="P1360">
        <f>0.571*stand_validation_1cycle2[[#This Row],[stand_level_biomass]]</f>
        <v>581.11719140706452</v>
      </c>
      <c r="Q1360">
        <f>stand_validation_1cycle2[[#This Row],[stock]]</f>
        <v>5</v>
      </c>
      <c r="R1360">
        <v>0</v>
      </c>
      <c r="S1360">
        <f>stand_validation_1cycle2[[#This Row],[aws]]</f>
        <v>565.9423828125</v>
      </c>
      <c r="T1360">
        <f>stand_validation_1cycle2[[#This Row],[percent_tree_cover]]*100</f>
        <v>7.1158099163901891</v>
      </c>
    </row>
    <row r="1361" spans="1:20" x14ac:dyDescent="0.2">
      <c r="A1361">
        <v>1</v>
      </c>
      <c r="B1361" t="s">
        <v>1379</v>
      </c>
      <c r="C1361">
        <v>33.837673611111114</v>
      </c>
      <c r="D1361">
        <v>637.65061255583998</v>
      </c>
      <c r="E1361">
        <v>1.9191353348267599</v>
      </c>
      <c r="F1361">
        <v>24.343364584718699</v>
      </c>
      <c r="G1361">
        <v>32</v>
      </c>
      <c r="H1361">
        <v>566.01574707031205</v>
      </c>
      <c r="I1361">
        <v>5.5873068251449803E-2</v>
      </c>
      <c r="K1361" s="1" t="str">
        <f>TEXT(stand_validation_1cycle2[[#This Row],[stand_age]], ".0")</f>
        <v>33.8</v>
      </c>
      <c r="L1361" s="1" t="str">
        <f t="shared" si="21"/>
        <v>"33.8"</v>
      </c>
      <c r="M1361">
        <v>100</v>
      </c>
      <c r="N1361">
        <f>0.029*stand_validation_1cycle2[[#This Row],[stand_level_biomass]]</f>
        <v>18.491867764119359</v>
      </c>
      <c r="O1361">
        <f>0.213*stand_validation_1cycle2[[#This Row],[stand_level_biomass]]</f>
        <v>135.81958047439392</v>
      </c>
      <c r="P1361">
        <f>0.571*stand_validation_1cycle2[[#This Row],[stand_level_biomass]]</f>
        <v>364.0984997693846</v>
      </c>
      <c r="Q1361">
        <f>stand_validation_1cycle2[[#This Row],[stock]]</f>
        <v>32</v>
      </c>
      <c r="R1361">
        <v>0</v>
      </c>
      <c r="S1361">
        <f>stand_validation_1cycle2[[#This Row],[aws]]</f>
        <v>566.01574707031205</v>
      </c>
      <c r="T1361">
        <f>stand_validation_1cycle2[[#This Row],[percent_tree_cover]]*100</f>
        <v>5.5873068251449807</v>
      </c>
    </row>
    <row r="1362" spans="1:20" x14ac:dyDescent="0.2">
      <c r="A1362">
        <v>1</v>
      </c>
      <c r="B1362" t="s">
        <v>1380</v>
      </c>
      <c r="C1362">
        <v>38.674818840579725</v>
      </c>
      <c r="D1362">
        <v>893.36322530011705</v>
      </c>
      <c r="E1362">
        <v>7.2910875556656896</v>
      </c>
      <c r="F1362">
        <v>27.8341830688037</v>
      </c>
      <c r="G1362">
        <v>91</v>
      </c>
      <c r="H1362">
        <v>492</v>
      </c>
      <c r="I1362">
        <v>7.8166345198755496E-2</v>
      </c>
      <c r="K1362" s="1" t="str">
        <f>TEXT(stand_validation_1cycle2[[#This Row],[stand_age]], ".0")</f>
        <v>38.7</v>
      </c>
      <c r="L1362" s="1" t="str">
        <f t="shared" si="21"/>
        <v>"38.7"</v>
      </c>
      <c r="M1362">
        <v>100</v>
      </c>
      <c r="N1362">
        <f>0.029*stand_validation_1cycle2[[#This Row],[stand_level_biomass]]</f>
        <v>25.907533533703397</v>
      </c>
      <c r="O1362">
        <f>0.213*stand_validation_1cycle2[[#This Row],[stand_level_biomass]]</f>
        <v>190.28636698892493</v>
      </c>
      <c r="P1362">
        <f>0.571*stand_validation_1cycle2[[#This Row],[stand_level_biomass]]</f>
        <v>510.11040164636677</v>
      </c>
      <c r="Q1362">
        <f>stand_validation_1cycle2[[#This Row],[stock]]</f>
        <v>91</v>
      </c>
      <c r="R1362">
        <v>0</v>
      </c>
      <c r="S1362">
        <f>stand_validation_1cycle2[[#This Row],[aws]]</f>
        <v>492</v>
      </c>
      <c r="T1362">
        <f>stand_validation_1cycle2[[#This Row],[percent_tree_cover]]*100</f>
        <v>7.8166345198755494</v>
      </c>
    </row>
    <row r="1363" spans="1:20" x14ac:dyDescent="0.2">
      <c r="A1363">
        <v>1</v>
      </c>
      <c r="B1363" t="s">
        <v>1381</v>
      </c>
      <c r="C1363">
        <v>38.551388888888916</v>
      </c>
      <c r="D1363">
        <v>910.37226350313995</v>
      </c>
      <c r="E1363">
        <v>8.0511723362568404</v>
      </c>
      <c r="F1363">
        <v>27.746043145218501</v>
      </c>
      <c r="G1363">
        <v>100</v>
      </c>
      <c r="H1363">
        <v>611.37243652343705</v>
      </c>
      <c r="I1363">
        <v>8.0239968298101594E-2</v>
      </c>
      <c r="K1363" s="1" t="str">
        <f>TEXT(stand_validation_1cycle2[[#This Row],[stand_age]], ".0")</f>
        <v>38.6</v>
      </c>
      <c r="L1363" s="1" t="str">
        <f t="shared" si="21"/>
        <v>"38.6"</v>
      </c>
      <c r="M1363">
        <v>100</v>
      </c>
      <c r="N1363">
        <f>0.029*stand_validation_1cycle2[[#This Row],[stand_level_biomass]]</f>
        <v>26.40079564159106</v>
      </c>
      <c r="O1363">
        <f>0.213*stand_validation_1cycle2[[#This Row],[stand_level_biomass]]</f>
        <v>193.90929212616879</v>
      </c>
      <c r="P1363">
        <f>0.571*stand_validation_1cycle2[[#This Row],[stand_level_biomass]]</f>
        <v>519.82256246029283</v>
      </c>
      <c r="Q1363">
        <f>stand_validation_1cycle2[[#This Row],[stock]]</f>
        <v>100</v>
      </c>
      <c r="R1363">
        <v>0</v>
      </c>
      <c r="S1363">
        <f>stand_validation_1cycle2[[#This Row],[aws]]</f>
        <v>611.37243652343705</v>
      </c>
      <c r="T1363">
        <f>stand_validation_1cycle2[[#This Row],[percent_tree_cover]]*100</f>
        <v>8.0239968298101587</v>
      </c>
    </row>
    <row r="1364" spans="1:20" x14ac:dyDescent="0.2">
      <c r="A1364">
        <v>1</v>
      </c>
      <c r="B1364" t="s">
        <v>1382</v>
      </c>
      <c r="C1364">
        <v>42.583333333333336</v>
      </c>
      <c r="D1364">
        <v>1093.1122494466899</v>
      </c>
      <c r="E1364">
        <v>1.52606947218573</v>
      </c>
      <c r="F1364">
        <v>30.653119169437499</v>
      </c>
      <c r="G1364">
        <v>16</v>
      </c>
      <c r="H1364">
        <v>611.37243652343705</v>
      </c>
      <c r="I1364">
        <v>9.9404728192862904E-2</v>
      </c>
      <c r="K1364" s="1" t="str">
        <f>TEXT(stand_validation_1cycle2[[#This Row],[stand_age]], ".0")</f>
        <v>42.6</v>
      </c>
      <c r="L1364" s="1" t="str">
        <f t="shared" si="21"/>
        <v>"42.6"</v>
      </c>
      <c r="M1364">
        <v>100</v>
      </c>
      <c r="N1364">
        <f>0.029*stand_validation_1cycle2[[#This Row],[stand_level_biomass]]</f>
        <v>31.70025523395401</v>
      </c>
      <c r="O1364">
        <f>0.213*stand_validation_1cycle2[[#This Row],[stand_level_biomass]]</f>
        <v>232.83290913214495</v>
      </c>
      <c r="P1364">
        <f>0.571*stand_validation_1cycle2[[#This Row],[stand_level_biomass]]</f>
        <v>624.16709443405989</v>
      </c>
      <c r="Q1364">
        <f>stand_validation_1cycle2[[#This Row],[stock]]</f>
        <v>16</v>
      </c>
      <c r="R1364">
        <v>0</v>
      </c>
      <c r="S1364">
        <f>stand_validation_1cycle2[[#This Row],[aws]]</f>
        <v>611.37243652343705</v>
      </c>
      <c r="T1364">
        <f>stand_validation_1cycle2[[#This Row],[percent_tree_cover]]*100</f>
        <v>9.9404728192862901</v>
      </c>
    </row>
    <row r="1365" spans="1:20" x14ac:dyDescent="0.2">
      <c r="A1365">
        <v>1</v>
      </c>
      <c r="B1365" t="s">
        <v>1383</v>
      </c>
      <c r="C1365">
        <v>38.660919540229912</v>
      </c>
      <c r="D1365">
        <v>864.31853120666096</v>
      </c>
      <c r="E1365">
        <v>6.7845308730155596</v>
      </c>
      <c r="F1365">
        <v>27.819592317049199</v>
      </c>
      <c r="G1365">
        <v>87</v>
      </c>
      <c r="H1365">
        <v>484</v>
      </c>
      <c r="I1365">
        <v>7.7471935771188799E-2</v>
      </c>
      <c r="K1365" s="1" t="str">
        <f>TEXT(stand_validation_1cycle2[[#This Row],[stand_age]], ".0")</f>
        <v>38.7</v>
      </c>
      <c r="L1365" s="1" t="str">
        <f t="shared" si="21"/>
        <v>"38.7"</v>
      </c>
      <c r="M1365">
        <v>100</v>
      </c>
      <c r="N1365">
        <f>0.029*stand_validation_1cycle2[[#This Row],[stand_level_biomass]]</f>
        <v>25.065237404993169</v>
      </c>
      <c r="O1365">
        <f>0.213*stand_validation_1cycle2[[#This Row],[stand_level_biomass]]</f>
        <v>184.09984714701878</v>
      </c>
      <c r="P1365">
        <f>0.571*stand_validation_1cycle2[[#This Row],[stand_level_biomass]]</f>
        <v>493.52588131900336</v>
      </c>
      <c r="Q1365">
        <f>stand_validation_1cycle2[[#This Row],[stock]]</f>
        <v>87</v>
      </c>
      <c r="R1365">
        <v>0</v>
      </c>
      <c r="S1365">
        <f>stand_validation_1cycle2[[#This Row],[aws]]</f>
        <v>484</v>
      </c>
      <c r="T1365">
        <f>stand_validation_1cycle2[[#This Row],[percent_tree_cover]]*100</f>
        <v>7.74719357711888</v>
      </c>
    </row>
    <row r="1366" spans="1:20" x14ac:dyDescent="0.2">
      <c r="A1366">
        <v>1</v>
      </c>
      <c r="B1366" t="s">
        <v>1384</v>
      </c>
      <c r="C1366">
        <v>37.941666666666691</v>
      </c>
      <c r="D1366">
        <v>843.08141507588505</v>
      </c>
      <c r="E1366">
        <v>7.5886285812853398</v>
      </c>
      <c r="F1366">
        <v>27.3071701165928</v>
      </c>
      <c r="G1366">
        <v>100</v>
      </c>
      <c r="H1366">
        <v>611.37243652343705</v>
      </c>
      <c r="I1366">
        <v>7.5632286179560596E-2</v>
      </c>
      <c r="K1366" s="1" t="str">
        <f>TEXT(stand_validation_1cycle2[[#This Row],[stand_age]], ".0")</f>
        <v>37.9</v>
      </c>
      <c r="L1366" s="1" t="str">
        <f t="shared" si="21"/>
        <v>"37.9"</v>
      </c>
      <c r="M1366">
        <v>100</v>
      </c>
      <c r="N1366">
        <f>0.029*stand_validation_1cycle2[[#This Row],[stand_level_biomass]]</f>
        <v>24.449361037200667</v>
      </c>
      <c r="O1366">
        <f>0.213*stand_validation_1cycle2[[#This Row],[stand_level_biomass]]</f>
        <v>179.5763414111635</v>
      </c>
      <c r="P1366">
        <f>0.571*stand_validation_1cycle2[[#This Row],[stand_level_biomass]]</f>
        <v>481.39948800833031</v>
      </c>
      <c r="Q1366">
        <f>stand_validation_1cycle2[[#This Row],[stock]]</f>
        <v>100</v>
      </c>
      <c r="R1366">
        <v>0</v>
      </c>
      <c r="S1366">
        <f>stand_validation_1cycle2[[#This Row],[aws]]</f>
        <v>611.37243652343705</v>
      </c>
      <c r="T1366">
        <f>stand_validation_1cycle2[[#This Row],[percent_tree_cover]]*100</f>
        <v>7.5632286179560593</v>
      </c>
    </row>
    <row r="1367" spans="1:20" x14ac:dyDescent="0.2">
      <c r="A1367">
        <v>1</v>
      </c>
      <c r="B1367" t="s">
        <v>1385</v>
      </c>
      <c r="C1367">
        <v>47.129629629629626</v>
      </c>
      <c r="D1367">
        <v>1551.4505396381601</v>
      </c>
      <c r="E1367">
        <v>1.8875953153810501</v>
      </c>
      <c r="F1367">
        <v>33.9123319380761</v>
      </c>
      <c r="G1367">
        <v>15</v>
      </c>
      <c r="H1367">
        <v>611.37243652343705</v>
      </c>
      <c r="I1367">
        <v>0.122838922202314</v>
      </c>
      <c r="K1367" s="1" t="str">
        <f>TEXT(stand_validation_1cycle2[[#This Row],[stand_age]], ".0")</f>
        <v>47.1</v>
      </c>
      <c r="L1367" s="1" t="str">
        <f t="shared" si="21"/>
        <v>"47.1"</v>
      </c>
      <c r="M1367">
        <v>100</v>
      </c>
      <c r="N1367">
        <f>0.029*stand_validation_1cycle2[[#This Row],[stand_level_biomass]]</f>
        <v>44.992065649506642</v>
      </c>
      <c r="O1367">
        <f>0.213*stand_validation_1cycle2[[#This Row],[stand_level_biomass]]</f>
        <v>330.45896494292811</v>
      </c>
      <c r="P1367">
        <f>0.571*stand_validation_1cycle2[[#This Row],[stand_level_biomass]]</f>
        <v>885.87825813338929</v>
      </c>
      <c r="Q1367">
        <f>stand_validation_1cycle2[[#This Row],[stock]]</f>
        <v>15</v>
      </c>
      <c r="R1367">
        <v>0</v>
      </c>
      <c r="S1367">
        <f>stand_validation_1cycle2[[#This Row],[aws]]</f>
        <v>611.37243652343705</v>
      </c>
      <c r="T1367">
        <f>stand_validation_1cycle2[[#This Row],[percent_tree_cover]]*100</f>
        <v>12.283892220231401</v>
      </c>
    </row>
    <row r="1368" spans="1:20" x14ac:dyDescent="0.2">
      <c r="A1368">
        <v>1</v>
      </c>
      <c r="B1368" t="s">
        <v>1386</v>
      </c>
      <c r="C1368">
        <v>41.214869281045743</v>
      </c>
      <c r="D1368">
        <v>1152.01552858737</v>
      </c>
      <c r="E1368">
        <v>3.2956021648485598</v>
      </c>
      <c r="F1368">
        <v>29.658887620857101</v>
      </c>
      <c r="G1368">
        <v>34</v>
      </c>
      <c r="H1368">
        <v>484</v>
      </c>
      <c r="I1368">
        <v>9.4451160227112294E-2</v>
      </c>
      <c r="K1368" s="1" t="str">
        <f>TEXT(stand_validation_1cycle2[[#This Row],[stand_age]], ".0")</f>
        <v>41.2</v>
      </c>
      <c r="L1368" s="1" t="str">
        <f t="shared" si="21"/>
        <v>"41.2"</v>
      </c>
      <c r="M1368">
        <v>100</v>
      </c>
      <c r="N1368">
        <f>0.029*stand_validation_1cycle2[[#This Row],[stand_level_biomass]]</f>
        <v>33.408450329033734</v>
      </c>
      <c r="O1368">
        <f>0.213*stand_validation_1cycle2[[#This Row],[stand_level_biomass]]</f>
        <v>245.3793075891098</v>
      </c>
      <c r="P1368">
        <f>0.571*stand_validation_1cycle2[[#This Row],[stand_level_biomass]]</f>
        <v>657.80086682338822</v>
      </c>
      <c r="Q1368">
        <f>stand_validation_1cycle2[[#This Row],[stock]]</f>
        <v>34</v>
      </c>
      <c r="R1368">
        <v>0</v>
      </c>
      <c r="S1368">
        <f>stand_validation_1cycle2[[#This Row],[aws]]</f>
        <v>484</v>
      </c>
      <c r="T1368">
        <f>stand_validation_1cycle2[[#This Row],[percent_tree_cover]]*100</f>
        <v>9.445116022711229</v>
      </c>
    </row>
    <row r="1369" spans="1:20" x14ac:dyDescent="0.2">
      <c r="A1369">
        <v>1</v>
      </c>
      <c r="B1369" t="s">
        <v>1387</v>
      </c>
      <c r="C1369">
        <v>34.503472222222214</v>
      </c>
      <c r="D1369">
        <v>610.94935661033799</v>
      </c>
      <c r="E1369">
        <v>2.36889673468897</v>
      </c>
      <c r="F1369">
        <v>24.827529287682101</v>
      </c>
      <c r="G1369">
        <v>40</v>
      </c>
      <c r="H1369">
        <v>611.37243652343705</v>
      </c>
      <c r="I1369">
        <v>5.9308524829340702E-2</v>
      </c>
      <c r="K1369" s="1" t="str">
        <f>TEXT(stand_validation_1cycle2[[#This Row],[stand_age]], ".0")</f>
        <v>34.5</v>
      </c>
      <c r="L1369" s="1" t="str">
        <f t="shared" si="21"/>
        <v>"34.5"</v>
      </c>
      <c r="M1369">
        <v>100</v>
      </c>
      <c r="N1369">
        <f>0.029*stand_validation_1cycle2[[#This Row],[stand_level_biomass]]</f>
        <v>17.717531341699804</v>
      </c>
      <c r="O1369">
        <f>0.213*stand_validation_1cycle2[[#This Row],[stand_level_biomass]]</f>
        <v>130.13221295800199</v>
      </c>
      <c r="P1369">
        <f>0.571*stand_validation_1cycle2[[#This Row],[stand_level_biomass]]</f>
        <v>348.85208262450294</v>
      </c>
      <c r="Q1369">
        <f>stand_validation_1cycle2[[#This Row],[stock]]</f>
        <v>40</v>
      </c>
      <c r="R1369">
        <v>0</v>
      </c>
      <c r="S1369">
        <f>stand_validation_1cycle2[[#This Row],[aws]]</f>
        <v>611.37243652343705</v>
      </c>
      <c r="T1369">
        <f>stand_validation_1cycle2[[#This Row],[percent_tree_cover]]*100</f>
        <v>5.9308524829340703</v>
      </c>
    </row>
    <row r="1370" spans="1:20" x14ac:dyDescent="0.2">
      <c r="A1370">
        <v>1</v>
      </c>
      <c r="B1370" t="s">
        <v>1388</v>
      </c>
      <c r="C1370">
        <v>44.631944444444443</v>
      </c>
      <c r="D1370">
        <v>1075.17632486707</v>
      </c>
      <c r="E1370">
        <v>0.38182838571914002</v>
      </c>
      <c r="F1370">
        <v>32.108932857821401</v>
      </c>
      <c r="G1370">
        <v>4</v>
      </c>
      <c r="H1370">
        <v>611.37243652343705</v>
      </c>
      <c r="I1370">
        <v>6.2389528875696501E-2</v>
      </c>
      <c r="K1370" s="1" t="str">
        <f>TEXT(stand_validation_1cycle2[[#This Row],[stand_age]], ".0")</f>
        <v>44.6</v>
      </c>
      <c r="L1370" s="1" t="str">
        <f t="shared" si="21"/>
        <v>"44.6"</v>
      </c>
      <c r="M1370">
        <v>100</v>
      </c>
      <c r="N1370">
        <f>0.029*stand_validation_1cycle2[[#This Row],[stand_level_biomass]]</f>
        <v>31.18011342114503</v>
      </c>
      <c r="O1370">
        <f>0.213*stand_validation_1cycle2[[#This Row],[stand_level_biomass]]</f>
        <v>229.01255719668589</v>
      </c>
      <c r="P1370">
        <f>0.571*stand_validation_1cycle2[[#This Row],[stand_level_biomass]]</f>
        <v>613.92568149909687</v>
      </c>
      <c r="Q1370">
        <f>stand_validation_1cycle2[[#This Row],[stock]]</f>
        <v>4</v>
      </c>
      <c r="R1370">
        <v>0</v>
      </c>
      <c r="S1370">
        <f>stand_validation_1cycle2[[#This Row],[aws]]</f>
        <v>611.37243652343705</v>
      </c>
      <c r="T1370">
        <f>stand_validation_1cycle2[[#This Row],[percent_tree_cover]]*100</f>
        <v>6.2389528875696501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2EA2B-CFF0-A64F-8DBB-0F17E688429E}">
  <dimension ref="A1:AC1371"/>
  <sheetViews>
    <sheetView workbookViewId="0">
      <selection activeCell="AE26" sqref="AE26"/>
    </sheetView>
  </sheetViews>
  <sheetFormatPr baseColWidth="10" defaultRowHeight="16" x14ac:dyDescent="0.2"/>
  <cols>
    <col min="1" max="1" width="7.83203125" bestFit="1" customWidth="1"/>
    <col min="2" max="2" width="8.33203125" bestFit="1" customWidth="1"/>
    <col min="3" max="3" width="13.6640625" bestFit="1" customWidth="1"/>
    <col min="4" max="4" width="13.6640625" customWidth="1"/>
    <col min="5" max="5" width="18.1640625" bestFit="1" customWidth="1"/>
    <col min="6" max="6" width="12.33203125" bestFit="1" customWidth="1"/>
    <col min="10" max="11" width="12.1640625" bestFit="1" customWidth="1"/>
    <col min="12" max="14" width="12.1640625" customWidth="1"/>
    <col min="15" max="15" width="12.1640625" bestFit="1" customWidth="1"/>
    <col min="19" max="19" width="13" bestFit="1" customWidth="1"/>
  </cols>
  <sheetData>
    <row r="1" spans="1:29" x14ac:dyDescent="0.2">
      <c r="A1" s="8" t="s">
        <v>1416</v>
      </c>
      <c r="B1" s="8"/>
      <c r="C1" s="8"/>
      <c r="D1" s="8"/>
      <c r="E1" s="8"/>
      <c r="F1" s="8"/>
      <c r="G1" s="2"/>
      <c r="H1" s="8" t="s">
        <v>1418</v>
      </c>
      <c r="I1" s="8"/>
      <c r="J1" s="8"/>
      <c r="K1" s="8"/>
      <c r="L1" s="8"/>
      <c r="M1" s="8"/>
      <c r="N1" s="8"/>
      <c r="O1" s="8"/>
      <c r="P1" s="2"/>
      <c r="Q1" s="8" t="s">
        <v>1413</v>
      </c>
      <c r="R1" s="8"/>
      <c r="S1" s="8"/>
      <c r="T1" s="8"/>
      <c r="U1" s="8"/>
      <c r="W1" s="8" t="s">
        <v>1409</v>
      </c>
      <c r="X1" s="8"/>
      <c r="Y1" s="8"/>
    </row>
    <row r="2" spans="1:29" x14ac:dyDescent="0.2">
      <c r="A2" t="s">
        <v>13</v>
      </c>
      <c r="B2" t="s">
        <v>14</v>
      </c>
      <c r="C2" t="s">
        <v>15</v>
      </c>
      <c r="D2" t="s">
        <v>1414</v>
      </c>
      <c r="E2" t="s">
        <v>17</v>
      </c>
      <c r="F2" t="s">
        <v>18</v>
      </c>
      <c r="H2" t="s">
        <v>1</v>
      </c>
      <c r="I2" t="s">
        <v>0</v>
      </c>
      <c r="J2" s="6" t="s">
        <v>1415</v>
      </c>
      <c r="K2" s="6" t="s">
        <v>5</v>
      </c>
      <c r="L2" s="6" t="s">
        <v>4</v>
      </c>
      <c r="M2" s="7" t="s">
        <v>1414</v>
      </c>
      <c r="N2" s="7" t="s">
        <v>5</v>
      </c>
      <c r="O2" s="7" t="s">
        <v>4</v>
      </c>
      <c r="Q2" t="s">
        <v>13</v>
      </c>
      <c r="R2" t="s">
        <v>1415</v>
      </c>
      <c r="S2" t="s">
        <v>1414</v>
      </c>
      <c r="T2" t="s">
        <v>17</v>
      </c>
      <c r="U2" t="s">
        <v>18</v>
      </c>
      <c r="W2" t="s">
        <v>1407</v>
      </c>
      <c r="X2" t="s">
        <v>1405</v>
      </c>
      <c r="Y2" t="s">
        <v>1408</v>
      </c>
      <c r="AA2" s="4" t="s">
        <v>2</v>
      </c>
      <c r="AB2" s="4" t="s">
        <v>4</v>
      </c>
      <c r="AC2" s="4" t="s">
        <v>5</v>
      </c>
    </row>
    <row r="3" spans="1:29" x14ac:dyDescent="0.2">
      <c r="A3">
        <v>1</v>
      </c>
      <c r="B3" t="s">
        <v>20</v>
      </c>
      <c r="C3">
        <v>21.248765432098768</v>
      </c>
      <c r="D3">
        <v>67.283333333333331</v>
      </c>
      <c r="E3">
        <v>6.2558660174639682</v>
      </c>
      <c r="F3">
        <v>26.526399174731921</v>
      </c>
      <c r="H3">
        <v>600</v>
      </c>
      <c r="I3">
        <v>0</v>
      </c>
      <c r="J3">
        <v>71.083333333333755</v>
      </c>
      <c r="K3">
        <v>42.640963148968858</v>
      </c>
      <c r="L3">
        <v>82.508389707893784</v>
      </c>
      <c r="M3">
        <v>92.416666666665662</v>
      </c>
      <c r="N3">
        <v>25.523304422916546</v>
      </c>
      <c r="O3">
        <v>106.68333142752212</v>
      </c>
      <c r="Q3">
        <v>600</v>
      </c>
      <c r="R3">
        <v>39.238518518518305</v>
      </c>
      <c r="S3">
        <v>117.19999999999716</v>
      </c>
      <c r="T3">
        <v>18.00263827892033</v>
      </c>
      <c r="U3">
        <v>37.550900545934638</v>
      </c>
      <c r="W3">
        <f>_xlfn.CHISQ.TEST(R3:R1371, J3:J1371)</f>
        <v>1.8182607820001838E-265</v>
      </c>
      <c r="X3">
        <f>_xlfn.CHISQ.TEST(S3:S1371, K3:K1371)</f>
        <v>0</v>
      </c>
      <c r="Y3">
        <f>_xlfn.CHISQ.TEST(T3:T1371, L3:L1371)</f>
        <v>0</v>
      </c>
      <c r="AA3" s="3">
        <v>77.500000000000227</v>
      </c>
      <c r="AB3" s="3">
        <v>84.358466809287023</v>
      </c>
      <c r="AC3" s="3">
        <v>45.55635499055618</v>
      </c>
    </row>
    <row r="4" spans="1:29" x14ac:dyDescent="0.2">
      <c r="A4">
        <v>1</v>
      </c>
      <c r="B4" t="s">
        <v>21</v>
      </c>
      <c r="C4">
        <v>23.078888888888898</v>
      </c>
      <c r="D4">
        <v>65.283333333333331</v>
      </c>
      <c r="E4">
        <v>8.7857945083906479</v>
      </c>
      <c r="F4">
        <v>28.814562287323209</v>
      </c>
      <c r="H4">
        <v>600</v>
      </c>
      <c r="I4">
        <v>1</v>
      </c>
      <c r="J4">
        <v>73.000000000000426</v>
      </c>
      <c r="K4">
        <v>50.988896329984122</v>
      </c>
      <c r="L4">
        <v>81.610741970900548</v>
      </c>
      <c r="M4">
        <v>90.166666666665833</v>
      </c>
      <c r="N4">
        <v>25.234918289008881</v>
      </c>
      <c r="O4">
        <v>96.559286282467838</v>
      </c>
      <c r="Q4">
        <v>600</v>
      </c>
      <c r="R4">
        <v>33.321370143149387</v>
      </c>
      <c r="S4">
        <v>115.19999999999716</v>
      </c>
      <c r="T4">
        <v>28.493283028591115</v>
      </c>
      <c r="U4">
        <v>31.260201235829779</v>
      </c>
    </row>
    <row r="5" spans="1:29" x14ac:dyDescent="0.2">
      <c r="A5">
        <v>1</v>
      </c>
      <c r="B5" t="s">
        <v>22</v>
      </c>
      <c r="C5">
        <v>24.826190476190476</v>
      </c>
      <c r="D5">
        <v>65.283333333333331</v>
      </c>
      <c r="E5">
        <v>2.0902673114457664</v>
      </c>
      <c r="F5">
        <v>30.998730156489792</v>
      </c>
      <c r="H5">
        <v>600</v>
      </c>
      <c r="I5">
        <v>2</v>
      </c>
      <c r="J5">
        <v>74.583333333333613</v>
      </c>
      <c r="K5">
        <v>42.157232486302313</v>
      </c>
      <c r="L5">
        <v>161.12150757847928</v>
      </c>
      <c r="M5">
        <v>93.249999999999076</v>
      </c>
      <c r="N5">
        <v>30.236297021326596</v>
      </c>
      <c r="O5">
        <v>100.12882405979975</v>
      </c>
      <c r="Q5">
        <v>600</v>
      </c>
      <c r="R5">
        <v>42.286666666666513</v>
      </c>
      <c r="S5">
        <v>115.19999999999716</v>
      </c>
      <c r="T5">
        <v>4.941482675155612</v>
      </c>
      <c r="U5">
        <v>41.547067247839507</v>
      </c>
    </row>
    <row r="6" spans="1:29" x14ac:dyDescent="0.2">
      <c r="A6">
        <v>1</v>
      </c>
      <c r="B6" t="s">
        <v>23</v>
      </c>
      <c r="C6">
        <v>21.315333333333335</v>
      </c>
      <c r="D6">
        <v>61.683333333333337</v>
      </c>
      <c r="E6">
        <v>6.2357574682865051</v>
      </c>
      <c r="F6">
        <v>26.610166664426053</v>
      </c>
      <c r="H6">
        <v>600</v>
      </c>
      <c r="I6">
        <v>3</v>
      </c>
      <c r="J6">
        <v>71.166666666667012</v>
      </c>
      <c r="K6">
        <v>41.880349636846752</v>
      </c>
      <c r="L6">
        <v>79.822036598271808</v>
      </c>
      <c r="M6">
        <v>99.499999999998536</v>
      </c>
      <c r="N6">
        <v>40.554262206473815</v>
      </c>
      <c r="O6">
        <v>72.417807178135774</v>
      </c>
      <c r="Q6">
        <v>600</v>
      </c>
      <c r="R6">
        <v>59.877291666666444</v>
      </c>
      <c r="S6">
        <v>111.59999999999737</v>
      </c>
      <c r="T6">
        <v>17.604467604380403</v>
      </c>
      <c r="U6">
        <v>58.573069841909508</v>
      </c>
    </row>
    <row r="7" spans="1:29" x14ac:dyDescent="0.2">
      <c r="A7">
        <v>1</v>
      </c>
      <c r="B7" t="s">
        <v>24</v>
      </c>
      <c r="C7">
        <v>20.093733333333333</v>
      </c>
      <c r="D7">
        <v>65.283333333333331</v>
      </c>
      <c r="E7">
        <v>6.3151156695125072</v>
      </c>
      <c r="F7">
        <v>25.082983331098568</v>
      </c>
      <c r="H7">
        <v>600</v>
      </c>
      <c r="I7">
        <v>4</v>
      </c>
      <c r="J7">
        <v>70.00000000000054</v>
      </c>
      <c r="K7">
        <v>36.974446432904983</v>
      </c>
      <c r="L7">
        <v>69.147734864049056</v>
      </c>
      <c r="M7">
        <v>98.083333333331922</v>
      </c>
      <c r="N7">
        <v>24.190686702577221</v>
      </c>
      <c r="O7">
        <v>80.729190472453197</v>
      </c>
      <c r="Q7">
        <v>600</v>
      </c>
      <c r="R7">
        <v>56.004708994708956</v>
      </c>
      <c r="S7">
        <v>115.19999999999716</v>
      </c>
      <c r="T7">
        <v>20.252516123548727</v>
      </c>
      <c r="U7">
        <v>54.456458226452774</v>
      </c>
    </row>
    <row r="8" spans="1:29" x14ac:dyDescent="0.2">
      <c r="A8">
        <v>1</v>
      </c>
      <c r="B8" t="s">
        <v>25</v>
      </c>
      <c r="C8">
        <v>20.66919191919192</v>
      </c>
      <c r="D8">
        <v>65.283333333333331</v>
      </c>
      <c r="E8">
        <v>6.8328980481120745</v>
      </c>
      <c r="F8">
        <v>25.801868684647911</v>
      </c>
      <c r="H8">
        <v>600</v>
      </c>
      <c r="I8">
        <v>5</v>
      </c>
      <c r="J8">
        <v>70.500000000000526</v>
      </c>
      <c r="K8">
        <v>40.297362682692821</v>
      </c>
      <c r="L8">
        <v>72.551739996453875</v>
      </c>
      <c r="M8">
        <v>98.083333333331922</v>
      </c>
      <c r="N8">
        <v>41.158803267042501</v>
      </c>
      <c r="O8">
        <v>72.955575410222124</v>
      </c>
      <c r="Q8">
        <v>600</v>
      </c>
      <c r="R8">
        <v>53.999953051643104</v>
      </c>
      <c r="S8">
        <v>115.19999999999716</v>
      </c>
      <c r="T8">
        <v>21.736460897651551</v>
      </c>
      <c r="U8">
        <v>52.074461213889307</v>
      </c>
    </row>
    <row r="9" spans="1:29" x14ac:dyDescent="0.2">
      <c r="A9">
        <v>1</v>
      </c>
      <c r="B9" t="s">
        <v>26</v>
      </c>
      <c r="C9">
        <v>18.77</v>
      </c>
      <c r="D9">
        <v>65.283333333333331</v>
      </c>
      <c r="E9">
        <v>1.4646010703256007</v>
      </c>
      <c r="F9">
        <v>23.423263886815473</v>
      </c>
      <c r="H9">
        <v>600</v>
      </c>
      <c r="I9">
        <v>6</v>
      </c>
      <c r="J9">
        <v>68.583333333333869</v>
      </c>
      <c r="K9">
        <v>28.531401466565026</v>
      </c>
      <c r="L9">
        <v>123.98896916332602</v>
      </c>
      <c r="M9">
        <v>98.083333333331922</v>
      </c>
      <c r="N9">
        <v>33.777043634000279</v>
      </c>
      <c r="O9">
        <v>66.090332258669505</v>
      </c>
      <c r="Q9">
        <v>600</v>
      </c>
      <c r="R9">
        <v>59.018999999999856</v>
      </c>
      <c r="S9">
        <v>115.19999999999716</v>
      </c>
      <c r="T9">
        <v>3.5740932190609267</v>
      </c>
      <c r="U9">
        <v>57.034427982971316</v>
      </c>
    </row>
    <row r="10" spans="1:29" x14ac:dyDescent="0.2">
      <c r="A10">
        <v>1</v>
      </c>
      <c r="B10" t="s">
        <v>27</v>
      </c>
      <c r="C10">
        <v>23.800476190476182</v>
      </c>
      <c r="D10">
        <v>65.283333333333331</v>
      </c>
      <c r="E10">
        <v>8.0747924006228562</v>
      </c>
      <c r="F10">
        <v>29.715912696193875</v>
      </c>
      <c r="H10">
        <v>600</v>
      </c>
      <c r="I10">
        <v>7</v>
      </c>
      <c r="J10">
        <v>73.583333333333655</v>
      </c>
      <c r="K10">
        <v>54.039778604413648</v>
      </c>
      <c r="L10">
        <v>91.210377943993976</v>
      </c>
      <c r="M10">
        <v>99.499999999998536</v>
      </c>
      <c r="N10">
        <v>35.752873708550922</v>
      </c>
      <c r="O10">
        <v>82.457115598773939</v>
      </c>
      <c r="Q10">
        <v>600</v>
      </c>
      <c r="R10">
        <v>60.569473684210159</v>
      </c>
      <c r="S10">
        <v>115.19999999999716</v>
      </c>
      <c r="T10">
        <v>22.956145147021967</v>
      </c>
      <c r="U10">
        <v>60.056764253452528</v>
      </c>
    </row>
    <row r="11" spans="1:29" x14ac:dyDescent="0.2">
      <c r="A11">
        <v>1</v>
      </c>
      <c r="B11" t="s">
        <v>28</v>
      </c>
      <c r="C11">
        <v>21.305151515151511</v>
      </c>
      <c r="D11">
        <v>65.283333333333331</v>
      </c>
      <c r="E11">
        <v>7.3564853045373084</v>
      </c>
      <c r="F11">
        <v>26.597819863067109</v>
      </c>
      <c r="H11">
        <v>600</v>
      </c>
      <c r="I11">
        <v>8</v>
      </c>
      <c r="J11">
        <v>71.166666666667012</v>
      </c>
      <c r="K11">
        <v>43.11832237430712</v>
      </c>
      <c r="L11">
        <v>75.048228988038034</v>
      </c>
      <c r="M11">
        <v>98.083333333331922</v>
      </c>
      <c r="N11">
        <v>39.260247661862856</v>
      </c>
      <c r="O11">
        <v>71.253078890847618</v>
      </c>
      <c r="Q11">
        <v>600</v>
      </c>
      <c r="R11">
        <v>52.356044444444294</v>
      </c>
      <c r="S11">
        <v>115.19999999999716</v>
      </c>
      <c r="T11">
        <v>23.329830850005738</v>
      </c>
      <c r="U11">
        <v>51.184469304371987</v>
      </c>
    </row>
    <row r="12" spans="1:29" x14ac:dyDescent="0.2">
      <c r="A12">
        <v>1</v>
      </c>
      <c r="B12" t="s">
        <v>29</v>
      </c>
      <c r="C12">
        <v>21.359292929292934</v>
      </c>
      <c r="D12">
        <v>65.283333333333331</v>
      </c>
      <c r="E12">
        <v>7.0463574879510498</v>
      </c>
      <c r="F12">
        <v>26.665067337828283</v>
      </c>
      <c r="H12">
        <v>600</v>
      </c>
      <c r="I12">
        <v>9</v>
      </c>
      <c r="J12">
        <v>71.250000000000497</v>
      </c>
      <c r="K12">
        <v>41.072892397059135</v>
      </c>
      <c r="L12">
        <v>73.246548392512679</v>
      </c>
      <c r="M12">
        <v>98.083333333331922</v>
      </c>
      <c r="N12">
        <v>35.108815051089024</v>
      </c>
      <c r="O12">
        <v>67.720102449615339</v>
      </c>
      <c r="Q12">
        <v>600</v>
      </c>
      <c r="R12">
        <v>51.990470085469973</v>
      </c>
      <c r="S12">
        <v>115.19999999999716</v>
      </c>
      <c r="T12">
        <v>23.451978064222256</v>
      </c>
      <c r="U12">
        <v>50.641557768818942</v>
      </c>
    </row>
    <row r="13" spans="1:29" x14ac:dyDescent="0.2">
      <c r="A13">
        <v>1</v>
      </c>
      <c r="B13" t="s">
        <v>30</v>
      </c>
      <c r="C13">
        <v>22.554533333333346</v>
      </c>
      <c r="D13">
        <v>65.283333333333331</v>
      </c>
      <c r="E13">
        <v>8.32496370681352</v>
      </c>
      <c r="F13">
        <v>28.159408331084975</v>
      </c>
      <c r="H13">
        <v>600</v>
      </c>
      <c r="I13">
        <v>10</v>
      </c>
      <c r="J13">
        <v>72.416666666666956</v>
      </c>
      <c r="K13">
        <v>48.261724991490006</v>
      </c>
      <c r="L13">
        <v>79.000263176847227</v>
      </c>
      <c r="M13">
        <v>82.000000000000028</v>
      </c>
      <c r="N13">
        <v>17.258414588972599</v>
      </c>
      <c r="O13">
        <v>236.20961453957011</v>
      </c>
      <c r="Q13">
        <v>600</v>
      </c>
      <c r="R13">
        <v>56.665458937197819</v>
      </c>
      <c r="S13">
        <v>115.19999999999716</v>
      </c>
      <c r="T13">
        <v>24.034536110328084</v>
      </c>
      <c r="U13">
        <v>55.496914544422225</v>
      </c>
      <c r="X13" t="s">
        <v>1410</v>
      </c>
    </row>
    <row r="14" spans="1:29" x14ac:dyDescent="0.2">
      <c r="A14">
        <v>1</v>
      </c>
      <c r="B14" t="s">
        <v>31</v>
      </c>
      <c r="C14">
        <v>22.838797250859109</v>
      </c>
      <c r="D14">
        <v>65.283333333333331</v>
      </c>
      <c r="E14">
        <v>8.3782011359212554</v>
      </c>
      <c r="F14">
        <v>28.514725083662739</v>
      </c>
      <c r="H14">
        <v>600</v>
      </c>
      <c r="I14">
        <v>11</v>
      </c>
      <c r="J14">
        <v>72.583333333333698</v>
      </c>
      <c r="K14">
        <v>49.684686939968586</v>
      </c>
      <c r="L14">
        <v>81.38652947957948</v>
      </c>
      <c r="M14">
        <v>76.083333333333542</v>
      </c>
      <c r="N14">
        <v>13.262546310872755</v>
      </c>
      <c r="O14">
        <v>138.04456729123439</v>
      </c>
      <c r="Q14">
        <v>600</v>
      </c>
      <c r="R14">
        <v>61.884299516908115</v>
      </c>
      <c r="S14">
        <v>115.19999999999716</v>
      </c>
      <c r="T14">
        <v>26.478351932737432</v>
      </c>
      <c r="U14">
        <v>60.863211939319669</v>
      </c>
    </row>
    <row r="15" spans="1:29" x14ac:dyDescent="0.2">
      <c r="A15">
        <v>1</v>
      </c>
      <c r="B15" t="s">
        <v>32</v>
      </c>
      <c r="C15">
        <v>24.378985507246373</v>
      </c>
      <c r="D15">
        <v>65.283333333333331</v>
      </c>
      <c r="E15">
        <v>2.4180720844956132</v>
      </c>
      <c r="F15">
        <v>30.438550722434783</v>
      </c>
      <c r="H15">
        <v>600</v>
      </c>
      <c r="I15">
        <v>12</v>
      </c>
      <c r="J15">
        <v>74.250000000000369</v>
      </c>
      <c r="K15">
        <v>44.868079451529645</v>
      </c>
      <c r="L15">
        <v>158.82978202892318</v>
      </c>
      <c r="M15">
        <v>98.083333333331922</v>
      </c>
      <c r="N15">
        <v>36.480456867174773</v>
      </c>
      <c r="O15">
        <v>242.8355459960421</v>
      </c>
      <c r="Q15">
        <v>600</v>
      </c>
      <c r="R15">
        <v>70.059285714285181</v>
      </c>
      <c r="S15">
        <v>115.19999999999716</v>
      </c>
      <c r="T15">
        <v>7.0505652145982509</v>
      </c>
      <c r="U15">
        <v>70.860118412378739</v>
      </c>
    </row>
    <row r="16" spans="1:29" x14ac:dyDescent="0.2">
      <c r="A16">
        <v>1</v>
      </c>
      <c r="B16" t="s">
        <v>33</v>
      </c>
      <c r="C16">
        <v>22.371818181818185</v>
      </c>
      <c r="D16">
        <v>65.283333333333331</v>
      </c>
      <c r="E16">
        <v>8.2698012668072973</v>
      </c>
      <c r="F16">
        <v>27.930294610569256</v>
      </c>
      <c r="H16">
        <v>600</v>
      </c>
      <c r="I16">
        <v>13</v>
      </c>
      <c r="J16">
        <v>72.250000000000455</v>
      </c>
      <c r="K16">
        <v>48.639071199372417</v>
      </c>
      <c r="L16">
        <v>79.708044952920687</v>
      </c>
      <c r="M16">
        <v>98.083333333331922</v>
      </c>
      <c r="N16">
        <v>35.725401294559283</v>
      </c>
      <c r="O16">
        <v>83.664979295346924</v>
      </c>
      <c r="Q16">
        <v>600</v>
      </c>
      <c r="R16">
        <v>58.586759259259139</v>
      </c>
      <c r="S16">
        <v>115.19999999999716</v>
      </c>
      <c r="T16">
        <v>25.898981636575268</v>
      </c>
      <c r="U16">
        <v>57.152304319209776</v>
      </c>
    </row>
    <row r="17" spans="1:21" x14ac:dyDescent="0.2">
      <c r="A17">
        <v>1</v>
      </c>
      <c r="B17" t="s">
        <v>34</v>
      </c>
      <c r="C17">
        <v>20.186533333333333</v>
      </c>
      <c r="D17">
        <v>61.683333333333337</v>
      </c>
      <c r="E17">
        <v>6.6133674804700391</v>
      </c>
      <c r="F17">
        <v>25.19898333109856</v>
      </c>
      <c r="H17">
        <v>600</v>
      </c>
      <c r="I17">
        <v>14</v>
      </c>
      <c r="J17">
        <v>70.083333333333798</v>
      </c>
      <c r="K17">
        <v>39.223955737817391</v>
      </c>
      <c r="L17">
        <v>71.220138329369675</v>
      </c>
      <c r="M17">
        <v>80.000000000000128</v>
      </c>
      <c r="N17">
        <v>20.873659640987395</v>
      </c>
      <c r="O17">
        <v>232.34932464217695</v>
      </c>
      <c r="Q17">
        <v>600</v>
      </c>
      <c r="R17">
        <v>50.170982905982861</v>
      </c>
      <c r="S17">
        <v>111.59999999999737</v>
      </c>
      <c r="T17">
        <v>21.547949348911033</v>
      </c>
      <c r="U17">
        <v>48.326096842754602</v>
      </c>
    </row>
    <row r="18" spans="1:21" x14ac:dyDescent="0.2">
      <c r="A18">
        <v>1</v>
      </c>
      <c r="B18" t="s">
        <v>35</v>
      </c>
      <c r="C18">
        <v>21.56292929292929</v>
      </c>
      <c r="D18">
        <v>65.283333333333331</v>
      </c>
      <c r="E18">
        <v>7.6102670860851109</v>
      </c>
      <c r="F18">
        <v>26.919183499458164</v>
      </c>
      <c r="H18">
        <v>600</v>
      </c>
      <c r="I18">
        <v>15</v>
      </c>
      <c r="J18">
        <v>71.416666666666998</v>
      </c>
      <c r="K18">
        <v>44.787223141763967</v>
      </c>
      <c r="L18">
        <v>76.486817109298954</v>
      </c>
      <c r="M18">
        <v>96.166666666665336</v>
      </c>
      <c r="N18">
        <v>27.32734159289409</v>
      </c>
      <c r="O18">
        <v>198.15478124756041</v>
      </c>
      <c r="Q18">
        <v>600</v>
      </c>
      <c r="R18">
        <v>50.796010928961579</v>
      </c>
      <c r="S18">
        <v>115.19999999999716</v>
      </c>
      <c r="T18">
        <v>18.078106470641647</v>
      </c>
      <c r="U18">
        <v>48.911236804453026</v>
      </c>
    </row>
    <row r="19" spans="1:21" x14ac:dyDescent="0.2">
      <c r="A19">
        <v>1</v>
      </c>
      <c r="B19" t="s">
        <v>36</v>
      </c>
      <c r="C19">
        <v>21.084133333333327</v>
      </c>
      <c r="D19">
        <v>65.283333333333331</v>
      </c>
      <c r="E19">
        <v>7.1350053786537204</v>
      </c>
      <c r="F19">
        <v>26.320699997774273</v>
      </c>
      <c r="H19">
        <v>600</v>
      </c>
      <c r="I19">
        <v>16</v>
      </c>
      <c r="J19">
        <v>71.000000000000497</v>
      </c>
      <c r="K19">
        <v>41.663086391644114</v>
      </c>
      <c r="L19">
        <v>73.401145469509331</v>
      </c>
      <c r="M19">
        <v>98.083333333331922</v>
      </c>
      <c r="N19">
        <v>38.160061097479868</v>
      </c>
      <c r="O19">
        <v>70.247625435477431</v>
      </c>
      <c r="Q19">
        <v>600</v>
      </c>
      <c r="R19">
        <v>57.993448275861923</v>
      </c>
      <c r="S19">
        <v>115.19999999999716</v>
      </c>
      <c r="T19">
        <v>20.281725087265176</v>
      </c>
      <c r="U19">
        <v>56.789935788176017</v>
      </c>
    </row>
    <row r="20" spans="1:21" x14ac:dyDescent="0.2">
      <c r="A20">
        <v>1</v>
      </c>
      <c r="B20" t="s">
        <v>37</v>
      </c>
      <c r="C20">
        <v>21.293945578231298</v>
      </c>
      <c r="D20">
        <v>61.683333333333337</v>
      </c>
      <c r="E20">
        <v>7.1416506325142235</v>
      </c>
      <c r="F20">
        <v>26.582797616827246</v>
      </c>
      <c r="H20">
        <v>600</v>
      </c>
      <c r="I20">
        <v>17</v>
      </c>
      <c r="J20">
        <v>71.166666666667012</v>
      </c>
      <c r="K20">
        <v>41.842492559319282</v>
      </c>
      <c r="L20">
        <v>74.30582385512767</v>
      </c>
      <c r="M20">
        <v>98.083333333331922</v>
      </c>
      <c r="N20">
        <v>29.788998700757471</v>
      </c>
      <c r="O20">
        <v>62.696317443526269</v>
      </c>
      <c r="Q20">
        <v>600</v>
      </c>
      <c r="R20">
        <v>53.049322916666519</v>
      </c>
      <c r="S20">
        <v>111.59999999999737</v>
      </c>
      <c r="T20">
        <v>19.528283967766043</v>
      </c>
      <c r="U20">
        <v>51.163304888831725</v>
      </c>
    </row>
    <row r="21" spans="1:21" x14ac:dyDescent="0.2">
      <c r="A21">
        <v>1</v>
      </c>
      <c r="B21" t="s">
        <v>38</v>
      </c>
      <c r="C21">
        <v>20.166533333333337</v>
      </c>
      <c r="D21">
        <v>65.283333333333331</v>
      </c>
      <c r="E21">
        <v>6.7358024147639002</v>
      </c>
      <c r="F21">
        <v>25.173416664449995</v>
      </c>
      <c r="H21">
        <v>600</v>
      </c>
      <c r="I21">
        <v>18</v>
      </c>
      <c r="J21">
        <v>70.083333333333798</v>
      </c>
      <c r="K21">
        <v>39.73526705989007</v>
      </c>
      <c r="L21">
        <v>71.682837129728199</v>
      </c>
      <c r="M21">
        <v>93.249999999999076</v>
      </c>
      <c r="N21">
        <v>31.599830744072523</v>
      </c>
      <c r="O21">
        <v>319.62408689383716</v>
      </c>
      <c r="Q21">
        <v>600</v>
      </c>
      <c r="R21">
        <v>63.340457516339761</v>
      </c>
      <c r="S21">
        <v>115.19999999999716</v>
      </c>
      <c r="T21">
        <v>19.531441525249384</v>
      </c>
      <c r="U21">
        <v>61.731017103361751</v>
      </c>
    </row>
    <row r="22" spans="1:21" x14ac:dyDescent="0.2">
      <c r="A22">
        <v>1</v>
      </c>
      <c r="B22" t="s">
        <v>39</v>
      </c>
      <c r="C22">
        <v>21.122508591065291</v>
      </c>
      <c r="D22">
        <v>65.283333333333331</v>
      </c>
      <c r="E22">
        <v>6.9604789111725198</v>
      </c>
      <c r="F22">
        <v>26.369072162709866</v>
      </c>
      <c r="H22">
        <v>600</v>
      </c>
      <c r="I22">
        <v>19</v>
      </c>
      <c r="J22">
        <v>71.000000000000497</v>
      </c>
      <c r="K22">
        <v>40.445595624328035</v>
      </c>
      <c r="L22">
        <v>73.430564754170661</v>
      </c>
      <c r="M22">
        <v>99.999999999998494</v>
      </c>
      <c r="N22">
        <v>44.348560064967138</v>
      </c>
      <c r="O22">
        <v>75.729812144554131</v>
      </c>
      <c r="Q22">
        <v>600</v>
      </c>
      <c r="R22">
        <v>52.390579710144856</v>
      </c>
      <c r="S22">
        <v>115.19999999999716</v>
      </c>
      <c r="T22">
        <v>19.98327188700188</v>
      </c>
      <c r="U22">
        <v>50.109587100084902</v>
      </c>
    </row>
    <row r="23" spans="1:21" x14ac:dyDescent="0.2">
      <c r="A23">
        <v>1</v>
      </c>
      <c r="B23" t="s">
        <v>40</v>
      </c>
      <c r="C23">
        <v>20.871786941580766</v>
      </c>
      <c r="D23">
        <v>65.283333333333331</v>
      </c>
      <c r="E23">
        <v>6.9098764929029866</v>
      </c>
      <c r="F23">
        <v>26.055085908432993</v>
      </c>
      <c r="H23">
        <v>600</v>
      </c>
      <c r="I23">
        <v>20</v>
      </c>
      <c r="J23">
        <v>70.666666666667027</v>
      </c>
      <c r="K23">
        <v>42.030278836188813</v>
      </c>
      <c r="L23">
        <v>74.855270872783422</v>
      </c>
      <c r="M23">
        <v>83.499999999999901</v>
      </c>
      <c r="N23">
        <v>14.069456912999089</v>
      </c>
      <c r="O23">
        <v>128.60843163890752</v>
      </c>
      <c r="Q23">
        <v>600</v>
      </c>
      <c r="R23">
        <v>54.526666666666543</v>
      </c>
      <c r="S23">
        <v>115.19999999999716</v>
      </c>
      <c r="T23">
        <v>22.503511502805726</v>
      </c>
      <c r="U23">
        <v>52.827150683629334</v>
      </c>
    </row>
    <row r="24" spans="1:21" x14ac:dyDescent="0.2">
      <c r="A24">
        <v>1</v>
      </c>
      <c r="B24" t="s">
        <v>41</v>
      </c>
      <c r="C24">
        <v>23.040476190476195</v>
      </c>
      <c r="D24">
        <v>65.283333333333331</v>
      </c>
      <c r="E24">
        <v>2.5404779590574322</v>
      </c>
      <c r="F24">
        <v>28.7672619025</v>
      </c>
      <c r="H24">
        <v>600</v>
      </c>
      <c r="I24">
        <v>21</v>
      </c>
      <c r="J24">
        <v>72.916666666666941</v>
      </c>
      <c r="K24">
        <v>41.607034896850074</v>
      </c>
      <c r="L24">
        <v>138.62178462335541</v>
      </c>
      <c r="M24">
        <v>93.249999999999076</v>
      </c>
      <c r="N24">
        <v>31.670353006533087</v>
      </c>
      <c r="O24">
        <v>64.318509637991269</v>
      </c>
      <c r="Q24">
        <v>600</v>
      </c>
      <c r="R24">
        <v>56.498666666666416</v>
      </c>
      <c r="S24">
        <v>111.59999999999737</v>
      </c>
      <c r="T24">
        <v>6.9494695270164515</v>
      </c>
      <c r="U24">
        <v>54.892166117385486</v>
      </c>
    </row>
    <row r="25" spans="1:21" x14ac:dyDescent="0.2">
      <c r="A25">
        <v>1</v>
      </c>
      <c r="B25" t="s">
        <v>42</v>
      </c>
      <c r="C25">
        <v>20.878838951310865</v>
      </c>
      <c r="D25">
        <v>65.283333333333331</v>
      </c>
      <c r="E25">
        <v>6.4826945048402944</v>
      </c>
      <c r="F25">
        <v>26.06282771317014</v>
      </c>
      <c r="H25">
        <v>600</v>
      </c>
      <c r="I25">
        <v>22</v>
      </c>
      <c r="J25">
        <v>70.666666666667027</v>
      </c>
      <c r="K25">
        <v>42.536548625424963</v>
      </c>
      <c r="L25">
        <v>78.616415585781567</v>
      </c>
      <c r="M25">
        <v>93.249999999999076</v>
      </c>
      <c r="N25">
        <v>37.611219113754601</v>
      </c>
      <c r="O25">
        <v>69.740623075217826</v>
      </c>
      <c r="Q25">
        <v>600</v>
      </c>
      <c r="R25">
        <v>60.921466666666483</v>
      </c>
      <c r="S25">
        <v>115.19999999999716</v>
      </c>
      <c r="T25">
        <v>18.387519235025984</v>
      </c>
      <c r="U25">
        <v>58.911508922884607</v>
      </c>
    </row>
    <row r="26" spans="1:21" x14ac:dyDescent="0.2">
      <c r="A26">
        <v>1</v>
      </c>
      <c r="B26" t="s">
        <v>43</v>
      </c>
      <c r="C26">
        <v>21.484545454545458</v>
      </c>
      <c r="D26">
        <v>65.283333333333331</v>
      </c>
      <c r="E26">
        <v>7.7526142200155901</v>
      </c>
      <c r="F26">
        <v>26.821632994393951</v>
      </c>
      <c r="H26">
        <v>600</v>
      </c>
      <c r="I26">
        <v>23</v>
      </c>
      <c r="J26">
        <v>71.333333333333741</v>
      </c>
      <c r="K26">
        <v>45.628455312393505</v>
      </c>
      <c r="L26">
        <v>77.201796004021986</v>
      </c>
      <c r="M26">
        <v>93.249999999999076</v>
      </c>
      <c r="N26">
        <v>29.885177154756743</v>
      </c>
      <c r="O26">
        <v>89.729328237071527</v>
      </c>
      <c r="Q26">
        <v>600</v>
      </c>
      <c r="R26">
        <v>56.969344262294868</v>
      </c>
      <c r="S26">
        <v>115.19999999999716</v>
      </c>
      <c r="T26">
        <v>21.410170392504391</v>
      </c>
      <c r="U26">
        <v>55.730034555052988</v>
      </c>
    </row>
    <row r="27" spans="1:21" x14ac:dyDescent="0.2">
      <c r="A27">
        <v>1</v>
      </c>
      <c r="B27" t="s">
        <v>44</v>
      </c>
      <c r="C27">
        <v>20.947333333333326</v>
      </c>
      <c r="D27">
        <v>65.283333333333331</v>
      </c>
      <c r="E27">
        <v>6.9743246953950528</v>
      </c>
      <c r="F27">
        <v>26.150549997747138</v>
      </c>
      <c r="H27">
        <v>600</v>
      </c>
      <c r="I27">
        <v>24</v>
      </c>
      <c r="J27">
        <v>70.666666666667027</v>
      </c>
      <c r="K27">
        <v>41.158183769617501</v>
      </c>
      <c r="L27">
        <v>72.955026366547571</v>
      </c>
      <c r="M27">
        <v>98.083333333331922</v>
      </c>
      <c r="N27">
        <v>28.077138644478872</v>
      </c>
      <c r="O27">
        <v>301.28224955309696</v>
      </c>
      <c r="Q27">
        <v>600</v>
      </c>
      <c r="R27">
        <v>55.437840375586838</v>
      </c>
      <c r="S27">
        <v>115.19999999999716</v>
      </c>
      <c r="T27">
        <v>22.613125060564922</v>
      </c>
      <c r="U27">
        <v>54.102643617622725</v>
      </c>
    </row>
    <row r="28" spans="1:21" x14ac:dyDescent="0.2">
      <c r="A28">
        <v>1</v>
      </c>
      <c r="B28" t="s">
        <v>45</v>
      </c>
      <c r="C28">
        <v>21.64253333333334</v>
      </c>
      <c r="D28">
        <v>65.283333333333331</v>
      </c>
      <c r="E28">
        <v>7.2750905658736142</v>
      </c>
      <c r="F28">
        <v>27.018558331112146</v>
      </c>
      <c r="H28">
        <v>600</v>
      </c>
      <c r="I28">
        <v>25</v>
      </c>
      <c r="J28">
        <v>71.416666666666998</v>
      </c>
      <c r="K28">
        <v>41.772558259596501</v>
      </c>
      <c r="L28">
        <v>73.497514819381607</v>
      </c>
      <c r="M28">
        <v>93.249999999999076</v>
      </c>
      <c r="N28">
        <v>36.177015548607685</v>
      </c>
      <c r="O28">
        <v>68.398013100650914</v>
      </c>
      <c r="Q28">
        <v>600</v>
      </c>
      <c r="R28">
        <v>55.105305164319162</v>
      </c>
      <c r="S28">
        <v>115.19999999999716</v>
      </c>
      <c r="T28">
        <v>22.439230819207033</v>
      </c>
      <c r="U28">
        <v>53.295650002699482</v>
      </c>
    </row>
    <row r="29" spans="1:21" x14ac:dyDescent="0.2">
      <c r="A29">
        <v>1</v>
      </c>
      <c r="B29" t="s">
        <v>46</v>
      </c>
      <c r="C29">
        <v>21.445733333333337</v>
      </c>
      <c r="D29">
        <v>61.683333333333337</v>
      </c>
      <c r="E29">
        <v>7.1309919940387569</v>
      </c>
      <c r="F29">
        <v>26.772841664436431</v>
      </c>
      <c r="H29">
        <v>600</v>
      </c>
      <c r="I29">
        <v>26</v>
      </c>
      <c r="J29">
        <v>71.250000000000497</v>
      </c>
      <c r="K29">
        <v>41.342167637101255</v>
      </c>
      <c r="L29">
        <v>73.117905044105555</v>
      </c>
      <c r="M29">
        <v>98.083333333331922</v>
      </c>
      <c r="N29">
        <v>42.229165133877935</v>
      </c>
      <c r="O29">
        <v>74.270400914150855</v>
      </c>
      <c r="Q29">
        <v>600</v>
      </c>
      <c r="R29">
        <v>54.344927536231765</v>
      </c>
      <c r="S29">
        <v>111.59999999999737</v>
      </c>
      <c r="T29">
        <v>22.091722139454827</v>
      </c>
      <c r="U29">
        <v>52.983167155255948</v>
      </c>
    </row>
    <row r="30" spans="1:21" x14ac:dyDescent="0.2">
      <c r="A30">
        <v>1</v>
      </c>
      <c r="B30" t="s">
        <v>47</v>
      </c>
      <c r="C30">
        <v>21.452933333333334</v>
      </c>
      <c r="D30">
        <v>65.283333333333331</v>
      </c>
      <c r="E30">
        <v>8.0639217046432741</v>
      </c>
      <c r="F30">
        <v>26.781133331125702</v>
      </c>
      <c r="H30">
        <v>600</v>
      </c>
      <c r="I30">
        <v>27</v>
      </c>
      <c r="J30">
        <v>71.333333333333741</v>
      </c>
      <c r="K30">
        <v>47.563528309449858</v>
      </c>
      <c r="L30">
        <v>78.426737594373691</v>
      </c>
      <c r="M30">
        <v>92.416666666665662</v>
      </c>
      <c r="N30">
        <v>33.051987830332259</v>
      </c>
      <c r="O30">
        <v>247.10235807960825</v>
      </c>
      <c r="Q30">
        <v>600</v>
      </c>
      <c r="R30">
        <v>59.573958333333046</v>
      </c>
      <c r="S30">
        <v>115.19999999999716</v>
      </c>
      <c r="T30">
        <v>24.487061527580479</v>
      </c>
      <c r="U30">
        <v>58.966266154340211</v>
      </c>
    </row>
    <row r="31" spans="1:21" x14ac:dyDescent="0.2">
      <c r="A31">
        <v>1</v>
      </c>
      <c r="B31" t="s">
        <v>48</v>
      </c>
      <c r="C31">
        <v>20.595656565656565</v>
      </c>
      <c r="D31">
        <v>65.283333333333331</v>
      </c>
      <c r="E31">
        <v>7.093303092371805</v>
      </c>
      <c r="F31">
        <v>25.709806395090176</v>
      </c>
      <c r="H31">
        <v>600</v>
      </c>
      <c r="I31">
        <v>28</v>
      </c>
      <c r="J31">
        <v>70.416666666667041</v>
      </c>
      <c r="K31">
        <v>41.737968777403957</v>
      </c>
      <c r="L31">
        <v>73.83719253082117</v>
      </c>
      <c r="M31">
        <v>98.083333333331922</v>
      </c>
      <c r="N31">
        <v>42.651220936554807</v>
      </c>
      <c r="O31">
        <v>74.640622781779527</v>
      </c>
      <c r="Q31">
        <v>600</v>
      </c>
      <c r="R31">
        <v>57.854519774011152</v>
      </c>
      <c r="S31">
        <v>115.19999999999716</v>
      </c>
      <c r="T31">
        <v>20.375412321380267</v>
      </c>
      <c r="U31">
        <v>56.120013534120623</v>
      </c>
    </row>
    <row r="32" spans="1:21" x14ac:dyDescent="0.2">
      <c r="A32">
        <v>1</v>
      </c>
      <c r="B32" t="s">
        <v>49</v>
      </c>
      <c r="C32">
        <v>21.520101010101005</v>
      </c>
      <c r="D32">
        <v>61.683333333333337</v>
      </c>
      <c r="E32">
        <v>7.2216434354562562</v>
      </c>
      <c r="F32">
        <v>26.86564814592279</v>
      </c>
      <c r="H32">
        <v>600</v>
      </c>
      <c r="I32">
        <v>29</v>
      </c>
      <c r="J32">
        <v>71.333333333333741</v>
      </c>
      <c r="K32">
        <v>42.121313935041833</v>
      </c>
      <c r="L32">
        <v>74.175498816566716</v>
      </c>
      <c r="M32">
        <v>73.333333333333655</v>
      </c>
      <c r="N32">
        <v>13.650694258623988</v>
      </c>
      <c r="O32">
        <v>187.89684394999512</v>
      </c>
      <c r="Q32">
        <v>600</v>
      </c>
      <c r="R32">
        <v>60.492873563218247</v>
      </c>
      <c r="S32">
        <v>111.59999999999737</v>
      </c>
      <c r="T32">
        <v>21.341839057854401</v>
      </c>
      <c r="U32">
        <v>59.538299881584429</v>
      </c>
    </row>
    <row r="33" spans="1:21" x14ac:dyDescent="0.2">
      <c r="A33">
        <v>1</v>
      </c>
      <c r="B33" t="s">
        <v>50</v>
      </c>
      <c r="C33">
        <v>21.144933333333338</v>
      </c>
      <c r="D33">
        <v>65.283333333333331</v>
      </c>
      <c r="E33">
        <v>6.9883212760649567</v>
      </c>
      <c r="F33">
        <v>26.395708331139286</v>
      </c>
      <c r="H33">
        <v>600</v>
      </c>
      <c r="I33">
        <v>30</v>
      </c>
      <c r="J33">
        <v>71.000000000000497</v>
      </c>
      <c r="K33">
        <v>40.727247421854365</v>
      </c>
      <c r="L33">
        <v>72.57209280589835</v>
      </c>
      <c r="M33">
        <v>93.249999999999076</v>
      </c>
      <c r="N33">
        <v>30.457539284526717</v>
      </c>
      <c r="O33">
        <v>68.475447837055896</v>
      </c>
      <c r="Q33">
        <v>600</v>
      </c>
      <c r="R33">
        <v>58.868427672955804</v>
      </c>
      <c r="S33">
        <v>115.19999999999716</v>
      </c>
      <c r="T33">
        <v>19.189401482153475</v>
      </c>
      <c r="U33">
        <v>58.033577578107234</v>
      </c>
    </row>
    <row r="34" spans="1:21" x14ac:dyDescent="0.2">
      <c r="A34">
        <v>1</v>
      </c>
      <c r="B34" t="s">
        <v>51</v>
      </c>
      <c r="C34">
        <v>19.92893333333333</v>
      </c>
      <c r="D34">
        <v>65.283333333333331</v>
      </c>
      <c r="E34">
        <v>6.4331437347115505</v>
      </c>
      <c r="F34">
        <v>24.876416664449984</v>
      </c>
      <c r="H34">
        <v>600</v>
      </c>
      <c r="I34">
        <v>31</v>
      </c>
      <c r="J34">
        <v>69.666666666667069</v>
      </c>
      <c r="K34">
        <v>38.353221476956193</v>
      </c>
      <c r="L34">
        <v>70.425192370587183</v>
      </c>
      <c r="M34">
        <v>93.249999999999076</v>
      </c>
      <c r="N34">
        <v>30.611868819533829</v>
      </c>
      <c r="O34">
        <v>109.52545590731737</v>
      </c>
      <c r="Q34">
        <v>600</v>
      </c>
      <c r="R34">
        <v>53.328749999999879</v>
      </c>
      <c r="S34">
        <v>115.19999999999716</v>
      </c>
      <c r="T34">
        <v>19.801413995947616</v>
      </c>
      <c r="U34">
        <v>51.746294100120117</v>
      </c>
    </row>
    <row r="35" spans="1:21" x14ac:dyDescent="0.2">
      <c r="A35">
        <v>1</v>
      </c>
      <c r="B35" t="s">
        <v>52</v>
      </c>
      <c r="C35">
        <v>22.970912280701754</v>
      </c>
      <c r="D35">
        <v>65.283333333333331</v>
      </c>
      <c r="E35">
        <v>8.6446851619656808</v>
      </c>
      <c r="F35">
        <v>28.679120296266163</v>
      </c>
      <c r="H35">
        <v>600</v>
      </c>
      <c r="I35">
        <v>32</v>
      </c>
      <c r="J35">
        <v>72.916666666666941</v>
      </c>
      <c r="K35">
        <v>52.696353536619029</v>
      </c>
      <c r="L35">
        <v>84.694575804867938</v>
      </c>
      <c r="M35">
        <v>98.083333333331922</v>
      </c>
      <c r="N35">
        <v>39.985709136386802</v>
      </c>
      <c r="O35">
        <v>85.339549255487995</v>
      </c>
      <c r="Q35">
        <v>600</v>
      </c>
      <c r="R35">
        <v>60.631748633879432</v>
      </c>
      <c r="S35">
        <v>115.19999999999716</v>
      </c>
      <c r="T35">
        <v>24.048125550609758</v>
      </c>
      <c r="U35">
        <v>59.750534405043503</v>
      </c>
    </row>
    <row r="36" spans="1:21" x14ac:dyDescent="0.2">
      <c r="A36">
        <v>1</v>
      </c>
      <c r="B36" t="s">
        <v>53</v>
      </c>
      <c r="C36">
        <v>20.540596491228072</v>
      </c>
      <c r="D36">
        <v>65.283333333333331</v>
      </c>
      <c r="E36">
        <v>6.2436899897368177</v>
      </c>
      <c r="F36">
        <v>25.640486211100736</v>
      </c>
      <c r="H36">
        <v>600</v>
      </c>
      <c r="I36">
        <v>33</v>
      </c>
      <c r="J36">
        <v>70.333333333333783</v>
      </c>
      <c r="K36">
        <v>37.647606530110615</v>
      </c>
      <c r="L36">
        <v>71.586973259474817</v>
      </c>
      <c r="M36">
        <v>93.249999999999076</v>
      </c>
      <c r="N36">
        <v>26.640629622910723</v>
      </c>
      <c r="O36">
        <v>89.508675833507539</v>
      </c>
      <c r="Q36">
        <v>600</v>
      </c>
      <c r="R36">
        <v>57.39690058479529</v>
      </c>
      <c r="S36">
        <v>115.19999999999716</v>
      </c>
      <c r="T36">
        <v>18.27757916039031</v>
      </c>
      <c r="U36">
        <v>55.311541012066122</v>
      </c>
    </row>
    <row r="37" spans="1:21" x14ac:dyDescent="0.2">
      <c r="A37">
        <v>1</v>
      </c>
      <c r="B37" t="s">
        <v>54</v>
      </c>
      <c r="C37">
        <v>21.957147766323029</v>
      </c>
      <c r="D37">
        <v>65.283333333333331</v>
      </c>
      <c r="E37">
        <v>7.4296781301806432</v>
      </c>
      <c r="F37">
        <v>27.412071669534598</v>
      </c>
      <c r="H37">
        <v>600</v>
      </c>
      <c r="I37">
        <v>34</v>
      </c>
      <c r="J37">
        <v>71.916666666666984</v>
      </c>
      <c r="K37">
        <v>44.134268799550789</v>
      </c>
      <c r="L37">
        <v>76.705979230899757</v>
      </c>
      <c r="M37">
        <v>83.999999999999858</v>
      </c>
      <c r="N37">
        <v>19.880798284057317</v>
      </c>
      <c r="O37">
        <v>179.26645637710763</v>
      </c>
      <c r="Q37">
        <v>600</v>
      </c>
      <c r="R37">
        <v>61.177795698924662</v>
      </c>
      <c r="S37">
        <v>115.19999999999716</v>
      </c>
      <c r="T37">
        <v>22.3300806064338</v>
      </c>
      <c r="U37">
        <v>59.441113316695869</v>
      </c>
    </row>
    <row r="38" spans="1:21" x14ac:dyDescent="0.2">
      <c r="A38">
        <v>1</v>
      </c>
      <c r="B38" t="s">
        <v>55</v>
      </c>
      <c r="C38">
        <v>18.852988505747124</v>
      </c>
      <c r="D38">
        <v>42.56333333333334</v>
      </c>
      <c r="E38">
        <v>1.613117506829568</v>
      </c>
      <c r="F38">
        <v>23.529885053103449</v>
      </c>
      <c r="H38">
        <v>600</v>
      </c>
      <c r="I38">
        <v>35</v>
      </c>
      <c r="J38">
        <v>68.666666666667112</v>
      </c>
      <c r="K38">
        <v>25.851219999979556</v>
      </c>
      <c r="L38">
        <v>107.36646160835278</v>
      </c>
      <c r="M38">
        <v>98.083333333331922</v>
      </c>
      <c r="N38">
        <v>35.21198747756938</v>
      </c>
      <c r="O38">
        <v>68.515135352072704</v>
      </c>
      <c r="Q38">
        <v>600</v>
      </c>
      <c r="R38">
        <v>54.708958333333349</v>
      </c>
      <c r="S38">
        <v>92.479999999998995</v>
      </c>
      <c r="T38">
        <v>4.8737628065605403</v>
      </c>
      <c r="U38">
        <v>52.500148493988078</v>
      </c>
    </row>
    <row r="39" spans="1:21" x14ac:dyDescent="0.2">
      <c r="A39">
        <v>1</v>
      </c>
      <c r="B39" t="s">
        <v>56</v>
      </c>
      <c r="C39">
        <v>22.315891472868216</v>
      </c>
      <c r="D39">
        <v>65.283333333333331</v>
      </c>
      <c r="E39">
        <v>6.6782013134603311</v>
      </c>
      <c r="F39">
        <v>27.860377904751658</v>
      </c>
      <c r="H39">
        <v>600</v>
      </c>
      <c r="I39">
        <v>36</v>
      </c>
      <c r="J39">
        <v>72.16666666666697</v>
      </c>
      <c r="K39">
        <v>43.498031401621908</v>
      </c>
      <c r="L39">
        <v>80.874701991816167</v>
      </c>
      <c r="M39">
        <v>98.083333333331922</v>
      </c>
      <c r="N39">
        <v>36.108127951840309</v>
      </c>
      <c r="O39">
        <v>69.026613376785434</v>
      </c>
      <c r="Q39">
        <v>600</v>
      </c>
      <c r="R39">
        <v>57.324888888888736</v>
      </c>
      <c r="S39">
        <v>115.19999999999716</v>
      </c>
      <c r="T39">
        <v>20.794237662510913</v>
      </c>
      <c r="U39">
        <v>56.306547038461744</v>
      </c>
    </row>
    <row r="40" spans="1:21" x14ac:dyDescent="0.2">
      <c r="A40">
        <v>1</v>
      </c>
      <c r="B40" t="s">
        <v>57</v>
      </c>
      <c r="C40">
        <v>21.803737373737381</v>
      </c>
      <c r="D40">
        <v>65.283333333333331</v>
      </c>
      <c r="E40">
        <v>8.1312813781270545</v>
      </c>
      <c r="F40">
        <v>27.221052186299406</v>
      </c>
      <c r="H40">
        <v>600</v>
      </c>
      <c r="I40">
        <v>37</v>
      </c>
      <c r="J40">
        <v>71.583333333333741</v>
      </c>
      <c r="K40">
        <v>48.343860194065854</v>
      </c>
      <c r="L40">
        <v>79.46578595531237</v>
      </c>
      <c r="M40">
        <v>98.083333333331922</v>
      </c>
      <c r="N40">
        <v>35.709064793171216</v>
      </c>
      <c r="O40">
        <v>103.62919586492821</v>
      </c>
      <c r="Q40">
        <v>600</v>
      </c>
      <c r="R40">
        <v>55.451904761904451</v>
      </c>
      <c r="S40">
        <v>115.19999999999716</v>
      </c>
      <c r="T40">
        <v>24.920103740319099</v>
      </c>
      <c r="U40">
        <v>54.907887211010269</v>
      </c>
    </row>
    <row r="41" spans="1:21" x14ac:dyDescent="0.2">
      <c r="A41">
        <v>1</v>
      </c>
      <c r="B41" t="s">
        <v>58</v>
      </c>
      <c r="C41">
        <v>22.231212121212124</v>
      </c>
      <c r="D41">
        <v>65.283333333333331</v>
      </c>
      <c r="E41">
        <v>8.5818870810149139</v>
      </c>
      <c r="F41">
        <v>27.754680132450208</v>
      </c>
      <c r="H41">
        <v>600</v>
      </c>
      <c r="I41">
        <v>38</v>
      </c>
      <c r="J41">
        <v>72.083333333333712</v>
      </c>
      <c r="K41">
        <v>50.317687053990497</v>
      </c>
      <c r="L41">
        <v>81.071807427282494</v>
      </c>
      <c r="M41">
        <v>72.16666666666697</v>
      </c>
      <c r="N41">
        <v>13.401871600094704</v>
      </c>
      <c r="O41">
        <v>157.34785400636724</v>
      </c>
      <c r="Q41">
        <v>600</v>
      </c>
      <c r="R41">
        <v>63.973271604937963</v>
      </c>
      <c r="S41">
        <v>115.19999999999716</v>
      </c>
      <c r="T41">
        <v>22.683720102614387</v>
      </c>
      <c r="U41">
        <v>63.532455279965419</v>
      </c>
    </row>
    <row r="42" spans="1:21" x14ac:dyDescent="0.2">
      <c r="A42">
        <v>1</v>
      </c>
      <c r="B42" t="s">
        <v>59</v>
      </c>
      <c r="C42">
        <v>20.030533333333334</v>
      </c>
      <c r="D42">
        <v>61.683333333333337</v>
      </c>
      <c r="E42">
        <v>6.5044445361792622</v>
      </c>
      <c r="F42">
        <v>25.00284999780143</v>
      </c>
      <c r="H42">
        <v>600</v>
      </c>
      <c r="I42">
        <v>39</v>
      </c>
      <c r="J42">
        <v>69.916666666667069</v>
      </c>
      <c r="K42">
        <v>38.511187103367412</v>
      </c>
      <c r="L42">
        <v>70.570073658609346</v>
      </c>
      <c r="M42">
        <v>98.083333333331922</v>
      </c>
      <c r="N42">
        <v>31.738346732185843</v>
      </c>
      <c r="O42">
        <v>64.387515978977234</v>
      </c>
      <c r="Q42">
        <v>600</v>
      </c>
      <c r="R42">
        <v>54.257129629629574</v>
      </c>
      <c r="S42">
        <v>111.59999999999737</v>
      </c>
      <c r="T42">
        <v>21.600027235101908</v>
      </c>
      <c r="U42">
        <v>51.96612212251754</v>
      </c>
    </row>
    <row r="43" spans="1:21" x14ac:dyDescent="0.2">
      <c r="A43">
        <v>1</v>
      </c>
      <c r="B43" t="s">
        <v>60</v>
      </c>
      <c r="C43">
        <v>22.004933333333337</v>
      </c>
      <c r="D43">
        <v>65.283333333333331</v>
      </c>
      <c r="E43">
        <v>8.1298841547943717</v>
      </c>
      <c r="F43">
        <v>27.471841664436418</v>
      </c>
      <c r="H43">
        <v>600</v>
      </c>
      <c r="I43">
        <v>40</v>
      </c>
      <c r="J43">
        <v>71.916666666666984</v>
      </c>
      <c r="K43">
        <v>47.53995979243377</v>
      </c>
      <c r="L43">
        <v>78.407304312188657</v>
      </c>
      <c r="M43">
        <v>98.083333333331922</v>
      </c>
      <c r="N43">
        <v>38.013555064963143</v>
      </c>
      <c r="O43">
        <v>70.465861203161481</v>
      </c>
      <c r="Q43">
        <v>600</v>
      </c>
      <c r="R43">
        <v>62.694052287581435</v>
      </c>
      <c r="S43">
        <v>115.19999999999716</v>
      </c>
      <c r="T43">
        <v>20.246718559870484</v>
      </c>
      <c r="U43">
        <v>61.3539536395675</v>
      </c>
    </row>
    <row r="44" spans="1:21" x14ac:dyDescent="0.2">
      <c r="A44">
        <v>1</v>
      </c>
      <c r="B44" t="s">
        <v>61</v>
      </c>
      <c r="C44">
        <v>23.457070707070706</v>
      </c>
      <c r="D44">
        <v>65.283333333333331</v>
      </c>
      <c r="E44">
        <v>8.913800271857486</v>
      </c>
      <c r="F44">
        <v>29.287146462411972</v>
      </c>
      <c r="H44">
        <v>600</v>
      </c>
      <c r="I44">
        <v>41</v>
      </c>
      <c r="J44">
        <v>73.333333333333655</v>
      </c>
      <c r="K44">
        <v>51.822668759550226</v>
      </c>
      <c r="L44">
        <v>82.275287343129506</v>
      </c>
      <c r="M44">
        <v>90.166666666665833</v>
      </c>
      <c r="N44">
        <v>24.546921657442581</v>
      </c>
      <c r="O44">
        <v>125.98262066626326</v>
      </c>
      <c r="Q44">
        <v>600</v>
      </c>
      <c r="R44">
        <v>58.133842592592373</v>
      </c>
      <c r="S44">
        <v>115.19999999999716</v>
      </c>
      <c r="T44">
        <v>26.475300388254698</v>
      </c>
      <c r="U44">
        <v>57.126115507076747</v>
      </c>
    </row>
    <row r="45" spans="1:21" x14ac:dyDescent="0.2">
      <c r="A45">
        <v>1</v>
      </c>
      <c r="B45" t="s">
        <v>62</v>
      </c>
      <c r="C45">
        <v>22.742533333333345</v>
      </c>
      <c r="D45">
        <v>65.283333333333331</v>
      </c>
      <c r="E45">
        <v>8.5488139643542436</v>
      </c>
      <c r="F45">
        <v>28.394266664422855</v>
      </c>
      <c r="H45">
        <v>600</v>
      </c>
      <c r="I45">
        <v>42</v>
      </c>
      <c r="J45">
        <v>72.500000000000441</v>
      </c>
      <c r="K45">
        <v>49.453035674642372</v>
      </c>
      <c r="L45">
        <v>79.969355469392923</v>
      </c>
      <c r="M45">
        <v>98.083333333331922</v>
      </c>
      <c r="N45">
        <v>25.638202779891255</v>
      </c>
      <c r="O45">
        <v>128.75257070694062</v>
      </c>
      <c r="Q45">
        <v>600</v>
      </c>
      <c r="R45">
        <v>59.90333333333303</v>
      </c>
      <c r="S45">
        <v>115.19999999999716</v>
      </c>
      <c r="T45">
        <v>22.806211585500904</v>
      </c>
      <c r="U45">
        <v>59.170471568263729</v>
      </c>
    </row>
    <row r="46" spans="1:21" x14ac:dyDescent="0.2">
      <c r="A46">
        <v>1</v>
      </c>
      <c r="B46" t="s">
        <v>63</v>
      </c>
      <c r="C46">
        <v>20.575333333333337</v>
      </c>
      <c r="D46">
        <v>65.283333333333331</v>
      </c>
      <c r="E46">
        <v>6.9790959892376927</v>
      </c>
      <c r="F46">
        <v>25.684841664436423</v>
      </c>
      <c r="H46">
        <v>600</v>
      </c>
      <c r="I46">
        <v>43</v>
      </c>
      <c r="J46">
        <v>70.416666666667041</v>
      </c>
      <c r="K46">
        <v>41.071848610019096</v>
      </c>
      <c r="L46">
        <v>72.878469412608155</v>
      </c>
      <c r="M46">
        <v>98.083333333331922</v>
      </c>
      <c r="N46">
        <v>34.541530471600879</v>
      </c>
      <c r="O46">
        <v>252.60903860869371</v>
      </c>
      <c r="Q46">
        <v>600</v>
      </c>
      <c r="R46">
        <v>58.048474576271005</v>
      </c>
      <c r="S46">
        <v>115.19999999999716</v>
      </c>
      <c r="T46">
        <v>21.122983049392825</v>
      </c>
      <c r="U46">
        <v>57.297071647371531</v>
      </c>
    </row>
    <row r="47" spans="1:21" x14ac:dyDescent="0.2">
      <c r="A47">
        <v>1</v>
      </c>
      <c r="B47" t="s">
        <v>64</v>
      </c>
      <c r="C47">
        <v>22.496394557823134</v>
      </c>
      <c r="D47">
        <v>65.283333333333331</v>
      </c>
      <c r="E47">
        <v>7.8215234840757564</v>
      </c>
      <c r="F47">
        <v>28.086437072591099</v>
      </c>
      <c r="H47">
        <v>600</v>
      </c>
      <c r="I47">
        <v>44</v>
      </c>
      <c r="J47">
        <v>72.333333333333698</v>
      </c>
      <c r="K47">
        <v>45.712715673992498</v>
      </c>
      <c r="L47">
        <v>77.666295552861513</v>
      </c>
      <c r="M47">
        <v>98.083333333331922</v>
      </c>
      <c r="N47">
        <v>37.887145690448271</v>
      </c>
      <c r="O47">
        <v>69.995974100042986</v>
      </c>
      <c r="Q47">
        <v>600</v>
      </c>
      <c r="R47">
        <v>60.0842028985506</v>
      </c>
      <c r="S47">
        <v>115.19999999999716</v>
      </c>
      <c r="T47">
        <v>24.841942288345503</v>
      </c>
      <c r="U47">
        <v>58.485358266518141</v>
      </c>
    </row>
    <row r="48" spans="1:21" x14ac:dyDescent="0.2">
      <c r="A48">
        <v>1</v>
      </c>
      <c r="B48" t="s">
        <v>65</v>
      </c>
      <c r="C48">
        <v>21.093434343434343</v>
      </c>
      <c r="D48">
        <v>65.283333333333331</v>
      </c>
      <c r="E48">
        <v>7.5922099969104409</v>
      </c>
      <c r="F48">
        <v>26.331587297145735</v>
      </c>
      <c r="H48">
        <v>600</v>
      </c>
      <c r="I48">
        <v>45</v>
      </c>
      <c r="J48">
        <v>71.000000000000497</v>
      </c>
      <c r="K48">
        <v>44.992696189602768</v>
      </c>
      <c r="L48">
        <v>76.662067931659365</v>
      </c>
      <c r="M48">
        <v>98.083333333331922</v>
      </c>
      <c r="N48">
        <v>28.097136281285465</v>
      </c>
      <c r="O48">
        <v>84.405949306866276</v>
      </c>
      <c r="Q48">
        <v>600</v>
      </c>
      <c r="R48">
        <v>57.468970588235145</v>
      </c>
      <c r="S48">
        <v>115.19999999999716</v>
      </c>
      <c r="T48">
        <v>23.412281420467039</v>
      </c>
      <c r="U48">
        <v>55.870496867164583</v>
      </c>
    </row>
    <row r="49" spans="1:21" x14ac:dyDescent="0.2">
      <c r="A49">
        <v>1</v>
      </c>
      <c r="B49" t="s">
        <v>66</v>
      </c>
      <c r="C49">
        <v>22.290392156862744</v>
      </c>
      <c r="D49">
        <v>65.283333333333331</v>
      </c>
      <c r="E49">
        <v>6.7973572104220121</v>
      </c>
      <c r="F49">
        <v>27.828400555742856</v>
      </c>
      <c r="H49">
        <v>600</v>
      </c>
      <c r="I49">
        <v>46</v>
      </c>
      <c r="J49">
        <v>72.16666666666697</v>
      </c>
      <c r="K49">
        <v>44.724757299041194</v>
      </c>
      <c r="L49">
        <v>82.488166637838162</v>
      </c>
      <c r="M49">
        <v>98.083333333331922</v>
      </c>
      <c r="N49">
        <v>37.619623359522102</v>
      </c>
      <c r="O49">
        <v>152.20351843913008</v>
      </c>
      <c r="Q49">
        <v>600</v>
      </c>
      <c r="R49">
        <v>58.143214285714087</v>
      </c>
      <c r="S49">
        <v>115.19999999999716</v>
      </c>
      <c r="T49">
        <v>19.948965914393767</v>
      </c>
      <c r="U49">
        <v>56.959948648788199</v>
      </c>
    </row>
    <row r="50" spans="1:21" x14ac:dyDescent="0.2">
      <c r="A50">
        <v>1</v>
      </c>
      <c r="B50" t="s">
        <v>67</v>
      </c>
      <c r="C50">
        <v>20.724603174603171</v>
      </c>
      <c r="D50">
        <v>61.683333333333337</v>
      </c>
      <c r="E50">
        <v>4.2632747486091267</v>
      </c>
      <c r="F50">
        <v>25.870933480038556</v>
      </c>
      <c r="H50">
        <v>600</v>
      </c>
      <c r="I50">
        <v>47</v>
      </c>
      <c r="J50">
        <v>70.500000000000526</v>
      </c>
      <c r="K50">
        <v>36.373626335667687</v>
      </c>
      <c r="L50">
        <v>86.407242055410435</v>
      </c>
      <c r="M50">
        <v>90.166666666665833</v>
      </c>
      <c r="N50">
        <v>23.981526906502477</v>
      </c>
      <c r="O50">
        <v>196.88858595074575</v>
      </c>
      <c r="Q50">
        <v>600</v>
      </c>
      <c r="R50">
        <v>52.871089743589728</v>
      </c>
      <c r="S50">
        <v>111.59999999999737</v>
      </c>
      <c r="T50">
        <v>14.798818659747214</v>
      </c>
      <c r="U50">
        <v>50.282737779302252</v>
      </c>
    </row>
    <row r="51" spans="1:21" x14ac:dyDescent="0.2">
      <c r="A51">
        <v>1</v>
      </c>
      <c r="B51" t="s">
        <v>68</v>
      </c>
      <c r="C51">
        <v>22.022108843537413</v>
      </c>
      <c r="D51">
        <v>65.283333333333331</v>
      </c>
      <c r="E51">
        <v>7.9283784750023054</v>
      </c>
      <c r="F51">
        <v>27.49327744934256</v>
      </c>
      <c r="H51">
        <v>600</v>
      </c>
      <c r="I51">
        <v>48</v>
      </c>
      <c r="J51">
        <v>71.916666666666984</v>
      </c>
      <c r="K51">
        <v>47.20526854136827</v>
      </c>
      <c r="L51">
        <v>78.924041492860752</v>
      </c>
      <c r="M51">
        <v>98.083333333331922</v>
      </c>
      <c r="N51">
        <v>26.934341407249185</v>
      </c>
      <c r="O51">
        <v>128.78659196933242</v>
      </c>
      <c r="Q51">
        <v>600</v>
      </c>
      <c r="R51">
        <v>65.775999999999797</v>
      </c>
      <c r="S51">
        <v>115.19999999999716</v>
      </c>
      <c r="T51">
        <v>24.6637194730048</v>
      </c>
      <c r="U51">
        <v>64.779436131811863</v>
      </c>
    </row>
    <row r="52" spans="1:21" x14ac:dyDescent="0.2">
      <c r="A52">
        <v>1</v>
      </c>
      <c r="B52" t="s">
        <v>69</v>
      </c>
      <c r="C52">
        <v>19.899659863945576</v>
      </c>
      <c r="D52">
        <v>65.283333333333331</v>
      </c>
      <c r="E52">
        <v>6.5236938597659702</v>
      </c>
      <c r="F52">
        <v>24.839786195725932</v>
      </c>
      <c r="H52">
        <v>600</v>
      </c>
      <c r="I52">
        <v>49</v>
      </c>
      <c r="J52">
        <v>69.666666666667069</v>
      </c>
      <c r="K52">
        <v>39.704053305424118</v>
      </c>
      <c r="L52">
        <v>72.382153925501001</v>
      </c>
      <c r="M52">
        <v>98.083333333331922</v>
      </c>
      <c r="N52">
        <v>32.351823585190239</v>
      </c>
      <c r="O52">
        <v>64.680966481143699</v>
      </c>
      <c r="Q52">
        <v>600</v>
      </c>
      <c r="R52">
        <v>55.995705128204932</v>
      </c>
      <c r="S52">
        <v>115.19999999999716</v>
      </c>
      <c r="T52">
        <v>17.100169486439835</v>
      </c>
      <c r="U52">
        <v>53.854557836683064</v>
      </c>
    </row>
    <row r="53" spans="1:21" x14ac:dyDescent="0.2">
      <c r="A53">
        <v>1</v>
      </c>
      <c r="B53" t="s">
        <v>70</v>
      </c>
      <c r="C53">
        <v>21.644570446735408</v>
      </c>
      <c r="D53">
        <v>65.283333333333331</v>
      </c>
      <c r="E53">
        <v>7.0944874728022089</v>
      </c>
      <c r="F53">
        <v>27.021350020050072</v>
      </c>
      <c r="H53">
        <v>600</v>
      </c>
      <c r="I53">
        <v>50</v>
      </c>
      <c r="J53">
        <v>71.416666666666998</v>
      </c>
      <c r="K53">
        <v>41.860104443659182</v>
      </c>
      <c r="L53">
        <v>74.703578202680475</v>
      </c>
      <c r="M53">
        <v>98.083333333331922</v>
      </c>
      <c r="N53">
        <v>31.005824006502792</v>
      </c>
      <c r="O53">
        <v>63.321144593757182</v>
      </c>
      <c r="Q53">
        <v>600</v>
      </c>
      <c r="R53">
        <v>56.125104166666567</v>
      </c>
      <c r="S53">
        <v>115.19999999999716</v>
      </c>
      <c r="T53">
        <v>20.827051736282726</v>
      </c>
      <c r="U53">
        <v>54.292588959759662</v>
      </c>
    </row>
    <row r="54" spans="1:21" x14ac:dyDescent="0.2">
      <c r="A54">
        <v>1</v>
      </c>
      <c r="B54" t="s">
        <v>71</v>
      </c>
      <c r="C54">
        <v>18.606761904761907</v>
      </c>
      <c r="D54">
        <v>40.323333333333331</v>
      </c>
      <c r="E54">
        <v>1.8129330097740035</v>
      </c>
      <c r="F54">
        <v>23.223721083963273</v>
      </c>
      <c r="H54">
        <v>600</v>
      </c>
      <c r="I54">
        <v>51</v>
      </c>
      <c r="J54">
        <v>68.416666666667126</v>
      </c>
      <c r="K54">
        <v>25.20014420116426</v>
      </c>
      <c r="L54">
        <v>96.492733289831634</v>
      </c>
      <c r="M54">
        <v>94.416666666665478</v>
      </c>
      <c r="N54">
        <v>32.721350954456497</v>
      </c>
      <c r="O54">
        <v>65.377021905581373</v>
      </c>
      <c r="Q54">
        <v>600</v>
      </c>
      <c r="R54">
        <v>53.08736842105278</v>
      </c>
      <c r="S54">
        <v>84.799999999999642</v>
      </c>
      <c r="T54">
        <v>5.2732489268744445</v>
      </c>
      <c r="U54">
        <v>50.886916969280882</v>
      </c>
    </row>
    <row r="55" spans="1:21" x14ac:dyDescent="0.2">
      <c r="A55">
        <v>1</v>
      </c>
      <c r="B55" t="s">
        <v>72</v>
      </c>
      <c r="C55">
        <v>21.713333333333331</v>
      </c>
      <c r="D55">
        <v>65.283333333333331</v>
      </c>
      <c r="E55">
        <v>6.9461422530978609</v>
      </c>
      <c r="F55">
        <v>27.10741882666558</v>
      </c>
      <c r="H55">
        <v>600</v>
      </c>
      <c r="I55">
        <v>52</v>
      </c>
      <c r="J55">
        <v>71.500000000000483</v>
      </c>
      <c r="K55">
        <v>44.953608408960335</v>
      </c>
      <c r="L55">
        <v>81.27707405254516</v>
      </c>
      <c r="M55">
        <v>98.083333333331922</v>
      </c>
      <c r="N55">
        <v>39.21940214086591</v>
      </c>
      <c r="O55">
        <v>71.939027811652537</v>
      </c>
      <c r="Q55">
        <v>600</v>
      </c>
      <c r="R55">
        <v>51.539622641509112</v>
      </c>
      <c r="S55">
        <v>115.19999999999716</v>
      </c>
      <c r="T55">
        <v>17.105492363145611</v>
      </c>
      <c r="U55">
        <v>50.343955311271586</v>
      </c>
    </row>
    <row r="56" spans="1:21" x14ac:dyDescent="0.2">
      <c r="A56">
        <v>1</v>
      </c>
      <c r="B56" t="s">
        <v>73</v>
      </c>
      <c r="C56">
        <v>23.054280701754386</v>
      </c>
      <c r="D56">
        <v>65.283333333333331</v>
      </c>
      <c r="E56">
        <v>7.8137739603975129</v>
      </c>
      <c r="F56">
        <v>28.783626561911273</v>
      </c>
      <c r="H56">
        <v>600</v>
      </c>
      <c r="I56">
        <v>53</v>
      </c>
      <c r="J56">
        <v>73.000000000000426</v>
      </c>
      <c r="K56">
        <v>46.519664499902952</v>
      </c>
      <c r="L56">
        <v>79.576274327462798</v>
      </c>
      <c r="M56">
        <v>98.083333333331922</v>
      </c>
      <c r="N56">
        <v>24.927359022877233</v>
      </c>
      <c r="O56">
        <v>95.969057570470483</v>
      </c>
      <c r="Q56">
        <v>600</v>
      </c>
      <c r="R56">
        <v>57.030686274509677</v>
      </c>
      <c r="S56">
        <v>115.19999999999716</v>
      </c>
      <c r="T56">
        <v>22.958722513648681</v>
      </c>
      <c r="U56">
        <v>55.763979094104712</v>
      </c>
    </row>
    <row r="57" spans="1:21" x14ac:dyDescent="0.2">
      <c r="A57">
        <v>1</v>
      </c>
      <c r="B57" t="s">
        <v>74</v>
      </c>
      <c r="C57">
        <v>21.280833333333337</v>
      </c>
      <c r="D57">
        <v>65.283333333333331</v>
      </c>
      <c r="E57">
        <v>7.959019998949092</v>
      </c>
      <c r="F57">
        <v>26.56741319219196</v>
      </c>
      <c r="H57">
        <v>600</v>
      </c>
      <c r="I57">
        <v>54</v>
      </c>
      <c r="J57">
        <v>71.166666666667012</v>
      </c>
      <c r="K57">
        <v>48.602945816116183</v>
      </c>
      <c r="L57">
        <v>80.913837240033658</v>
      </c>
      <c r="M57">
        <v>93.249999999999076</v>
      </c>
      <c r="N57">
        <v>30.663619842978964</v>
      </c>
      <c r="O57">
        <v>209.90248206710027</v>
      </c>
      <c r="Q57">
        <v>600</v>
      </c>
      <c r="R57">
        <v>53.726517412935067</v>
      </c>
      <c r="S57">
        <v>115.19999999999716</v>
      </c>
      <c r="T57">
        <v>23.088224445291708</v>
      </c>
      <c r="U57">
        <v>53.057764214569147</v>
      </c>
    </row>
    <row r="58" spans="1:21" x14ac:dyDescent="0.2">
      <c r="A58">
        <v>1</v>
      </c>
      <c r="B58" t="s">
        <v>75</v>
      </c>
      <c r="C58">
        <v>21.28916666666667</v>
      </c>
      <c r="D58">
        <v>67.283333333333331</v>
      </c>
      <c r="E58">
        <v>7.6519811533394764</v>
      </c>
      <c r="F58">
        <v>26.577387150539437</v>
      </c>
      <c r="H58">
        <v>600</v>
      </c>
      <c r="I58">
        <v>55</v>
      </c>
      <c r="J58">
        <v>71.166666666667012</v>
      </c>
      <c r="K58">
        <v>46.541001174999742</v>
      </c>
      <c r="L58">
        <v>79.178881404567505</v>
      </c>
      <c r="M58">
        <v>98.083333333331922</v>
      </c>
      <c r="N58">
        <v>34.547185297864061</v>
      </c>
      <c r="O58">
        <v>70.455061405691438</v>
      </c>
      <c r="Q58">
        <v>600</v>
      </c>
      <c r="R58">
        <v>58.494944444444165</v>
      </c>
      <c r="S58">
        <v>117.19999999999716</v>
      </c>
      <c r="T58">
        <v>22.769716923302159</v>
      </c>
      <c r="U58">
        <v>58.048324817958537</v>
      </c>
    </row>
    <row r="59" spans="1:21" x14ac:dyDescent="0.2">
      <c r="A59">
        <v>1</v>
      </c>
      <c r="B59" t="s">
        <v>76</v>
      </c>
      <c r="C59">
        <v>20.07213333333334</v>
      </c>
      <c r="D59">
        <v>65.283333333333331</v>
      </c>
      <c r="E59">
        <v>6.7236633007504318</v>
      </c>
      <c r="F59">
        <v>25.055841664436436</v>
      </c>
      <c r="H59">
        <v>600</v>
      </c>
      <c r="I59">
        <v>56</v>
      </c>
      <c r="J59">
        <v>70.00000000000054</v>
      </c>
      <c r="K59">
        <v>39.876888730006392</v>
      </c>
      <c r="L59">
        <v>71.810466995142335</v>
      </c>
      <c r="M59">
        <v>98.083333333331922</v>
      </c>
      <c r="N59">
        <v>24.828989730254715</v>
      </c>
      <c r="O59">
        <v>100.16861132925897</v>
      </c>
      <c r="Q59">
        <v>600</v>
      </c>
      <c r="R59">
        <v>53.662153846153693</v>
      </c>
      <c r="S59">
        <v>115.19999999999716</v>
      </c>
      <c r="T59">
        <v>20.663127868280984</v>
      </c>
      <c r="U59">
        <v>52.050733894555222</v>
      </c>
    </row>
    <row r="60" spans="1:21" x14ac:dyDescent="0.2">
      <c r="A60">
        <v>1</v>
      </c>
      <c r="B60" t="s">
        <v>77</v>
      </c>
      <c r="C60">
        <v>22.764133333333344</v>
      </c>
      <c r="D60">
        <v>61.683333333333337</v>
      </c>
      <c r="E60">
        <v>8.4551984302680818</v>
      </c>
      <c r="F60">
        <v>28.421266664422859</v>
      </c>
      <c r="H60">
        <v>600</v>
      </c>
      <c r="I60">
        <v>57</v>
      </c>
      <c r="J60">
        <v>72.583333333333698</v>
      </c>
      <c r="K60">
        <v>49.270265826704261</v>
      </c>
      <c r="L60">
        <v>79.821442239286313</v>
      </c>
      <c r="M60">
        <v>92.416666666665662</v>
      </c>
      <c r="N60">
        <v>27.282014730353303</v>
      </c>
      <c r="O60">
        <v>101.86520858220976</v>
      </c>
      <c r="Q60">
        <v>600</v>
      </c>
      <c r="R60">
        <v>55.192136752136662</v>
      </c>
      <c r="S60">
        <v>111.59999999999737</v>
      </c>
      <c r="T60">
        <v>26.943884686344216</v>
      </c>
      <c r="U60">
        <v>54.515555003743373</v>
      </c>
    </row>
    <row r="61" spans="1:21" x14ac:dyDescent="0.2">
      <c r="A61">
        <v>1</v>
      </c>
      <c r="B61" t="s">
        <v>78</v>
      </c>
      <c r="C61">
        <v>20.815454545454543</v>
      </c>
      <c r="D61">
        <v>61.683333333333337</v>
      </c>
      <c r="E61">
        <v>6.9089882075801814</v>
      </c>
      <c r="F61">
        <v>25.984124576922071</v>
      </c>
      <c r="H61">
        <v>600</v>
      </c>
      <c r="I61">
        <v>58</v>
      </c>
      <c r="J61">
        <v>70.583333333333783</v>
      </c>
      <c r="K61">
        <v>40.878511550469469</v>
      </c>
      <c r="L61">
        <v>73.073020177959748</v>
      </c>
      <c r="M61">
        <v>89.999999999999346</v>
      </c>
      <c r="N61">
        <v>22.462469684528401</v>
      </c>
      <c r="O61">
        <v>179.65305842328087</v>
      </c>
      <c r="Q61">
        <v>600</v>
      </c>
      <c r="R61">
        <v>53.752471264367607</v>
      </c>
      <c r="S61">
        <v>111.59999999999737</v>
      </c>
      <c r="T61">
        <v>18.926830419503254</v>
      </c>
      <c r="U61">
        <v>52.469613589783499</v>
      </c>
    </row>
    <row r="62" spans="1:21" x14ac:dyDescent="0.2">
      <c r="A62">
        <v>1</v>
      </c>
      <c r="B62" t="s">
        <v>79</v>
      </c>
      <c r="C62">
        <v>20.924933333333325</v>
      </c>
      <c r="D62">
        <v>65.283333333333331</v>
      </c>
      <c r="E62">
        <v>6.8584816078865849</v>
      </c>
      <c r="F62">
        <v>26.12184166443642</v>
      </c>
      <c r="H62">
        <v>600</v>
      </c>
      <c r="I62">
        <v>59</v>
      </c>
      <c r="J62">
        <v>70.666666666667027</v>
      </c>
      <c r="K62">
        <v>40.366009190682462</v>
      </c>
      <c r="L62">
        <v>72.249529817874006</v>
      </c>
      <c r="M62">
        <v>92.416666666665662</v>
      </c>
      <c r="N62">
        <v>18.589748591323371</v>
      </c>
      <c r="O62">
        <v>106.99272004658989</v>
      </c>
      <c r="Q62">
        <v>600</v>
      </c>
      <c r="R62">
        <v>56.117708333333297</v>
      </c>
      <c r="S62">
        <v>115.19999999999716</v>
      </c>
      <c r="T62">
        <v>20.617850411117729</v>
      </c>
      <c r="U62">
        <v>54.612252018015283</v>
      </c>
    </row>
    <row r="63" spans="1:21" x14ac:dyDescent="0.2">
      <c r="A63">
        <v>1</v>
      </c>
      <c r="B63" t="s">
        <v>80</v>
      </c>
      <c r="C63">
        <v>20.538282828282846</v>
      </c>
      <c r="D63">
        <v>67.283333333333331</v>
      </c>
      <c r="E63">
        <v>6.7853304083459083</v>
      </c>
      <c r="F63">
        <v>25.638661613927134</v>
      </c>
      <c r="H63">
        <v>600</v>
      </c>
      <c r="I63">
        <v>60</v>
      </c>
      <c r="J63">
        <v>70.333333333333783</v>
      </c>
      <c r="K63">
        <v>39.731332870545145</v>
      </c>
      <c r="L63">
        <v>72.040395395317375</v>
      </c>
      <c r="M63">
        <v>90.166666666665833</v>
      </c>
      <c r="N63">
        <v>21.257926006930742</v>
      </c>
      <c r="O63">
        <v>158.08520280971115</v>
      </c>
      <c r="Q63">
        <v>600</v>
      </c>
      <c r="R63">
        <v>56.963781094527299</v>
      </c>
      <c r="S63">
        <v>117.19999999999716</v>
      </c>
      <c r="T63">
        <v>22.306685840315321</v>
      </c>
      <c r="U63">
        <v>55.531836654547995</v>
      </c>
    </row>
    <row r="64" spans="1:21" x14ac:dyDescent="0.2">
      <c r="A64">
        <v>1</v>
      </c>
      <c r="B64" t="s">
        <v>81</v>
      </c>
      <c r="C64">
        <v>19.806533333333338</v>
      </c>
      <c r="D64">
        <v>61.683333333333337</v>
      </c>
      <c r="E64">
        <v>6.1480151416662308</v>
      </c>
      <c r="F64">
        <v>24.723416664449992</v>
      </c>
      <c r="H64">
        <v>600</v>
      </c>
      <c r="I64">
        <v>61</v>
      </c>
      <c r="J64">
        <v>69.583333333333826</v>
      </c>
      <c r="K64">
        <v>36.231378147393656</v>
      </c>
      <c r="L64">
        <v>68.449384086919295</v>
      </c>
      <c r="M64">
        <v>83.999999999999858</v>
      </c>
      <c r="N64">
        <v>24.008583722593961</v>
      </c>
      <c r="O64">
        <v>185.7330257636807</v>
      </c>
      <c r="Q64">
        <v>600</v>
      </c>
      <c r="R64">
        <v>57.391030303030234</v>
      </c>
      <c r="S64">
        <v>111.59999999999737</v>
      </c>
      <c r="T64">
        <v>18.268713760419814</v>
      </c>
      <c r="U64">
        <v>55.646497256367923</v>
      </c>
    </row>
    <row r="65" spans="1:21" x14ac:dyDescent="0.2">
      <c r="A65">
        <v>1</v>
      </c>
      <c r="B65" t="s">
        <v>82</v>
      </c>
      <c r="C65">
        <v>21.876133333333335</v>
      </c>
      <c r="D65">
        <v>65.283333333333331</v>
      </c>
      <c r="E65">
        <v>8.2234462818054155</v>
      </c>
      <c r="F65">
        <v>27.311833331071401</v>
      </c>
      <c r="H65">
        <v>600</v>
      </c>
      <c r="I65">
        <v>62</v>
      </c>
      <c r="J65">
        <v>71.666666666666984</v>
      </c>
      <c r="K65">
        <v>48.854020595252365</v>
      </c>
      <c r="L65">
        <v>79.483553193548772</v>
      </c>
      <c r="M65">
        <v>98.083333333331922</v>
      </c>
      <c r="N65">
        <v>36.838878774978149</v>
      </c>
      <c r="O65">
        <v>71.959213160110622</v>
      </c>
      <c r="Q65">
        <v>600</v>
      </c>
      <c r="R65">
        <v>53.440328638497363</v>
      </c>
      <c r="S65">
        <v>115.19999999999716</v>
      </c>
      <c r="T65">
        <v>23.929334161547235</v>
      </c>
      <c r="U65">
        <v>52.533773782899175</v>
      </c>
    </row>
    <row r="66" spans="1:21" x14ac:dyDescent="0.2">
      <c r="A66">
        <v>1</v>
      </c>
      <c r="B66" t="s">
        <v>83</v>
      </c>
      <c r="C66">
        <v>23.703333333333333</v>
      </c>
      <c r="D66">
        <v>65.283333333333331</v>
      </c>
      <c r="E66">
        <v>9.2510957963138321</v>
      </c>
      <c r="F66">
        <v>29.595691664409266</v>
      </c>
      <c r="H66">
        <v>600</v>
      </c>
      <c r="I66">
        <v>63</v>
      </c>
      <c r="J66">
        <v>73.500000000000398</v>
      </c>
      <c r="K66">
        <v>53.025911990421292</v>
      </c>
      <c r="L66">
        <v>82.807789409273369</v>
      </c>
      <c r="M66">
        <v>93.249999999999076</v>
      </c>
      <c r="N66">
        <v>33.204374222895176</v>
      </c>
      <c r="O66">
        <v>218.42558773744901</v>
      </c>
      <c r="Q66">
        <v>600</v>
      </c>
      <c r="R66">
        <v>60.134537037036885</v>
      </c>
      <c r="S66">
        <v>115.19999999999716</v>
      </c>
      <c r="T66">
        <v>27.838441818638735</v>
      </c>
      <c r="U66">
        <v>59.587876389069933</v>
      </c>
    </row>
    <row r="67" spans="1:21" x14ac:dyDescent="0.2">
      <c r="A67">
        <v>1</v>
      </c>
      <c r="B67" t="s">
        <v>84</v>
      </c>
      <c r="C67">
        <v>22.003333333333337</v>
      </c>
      <c r="D67">
        <v>65.283333333333331</v>
      </c>
      <c r="E67">
        <v>7.8894926265343344</v>
      </c>
      <c r="F67">
        <v>27.47069023343289</v>
      </c>
      <c r="H67">
        <v>600</v>
      </c>
      <c r="I67">
        <v>64</v>
      </c>
      <c r="J67">
        <v>71.916666666666984</v>
      </c>
      <c r="K67">
        <v>46.140678837060918</v>
      </c>
      <c r="L67">
        <v>77.633919038498576</v>
      </c>
      <c r="M67">
        <v>98.083333333331922</v>
      </c>
      <c r="N67">
        <v>25.56266785057803</v>
      </c>
      <c r="O67">
        <v>112.75700512836104</v>
      </c>
      <c r="Q67">
        <v>600</v>
      </c>
      <c r="R67">
        <v>54.473026315789362</v>
      </c>
      <c r="S67">
        <v>115.19999999999716</v>
      </c>
      <c r="T67">
        <v>25.180276085740097</v>
      </c>
      <c r="U67">
        <v>53.55817300445667</v>
      </c>
    </row>
    <row r="68" spans="1:21" x14ac:dyDescent="0.2">
      <c r="A68">
        <v>1</v>
      </c>
      <c r="B68" t="s">
        <v>85</v>
      </c>
      <c r="C68">
        <v>22.459333333333344</v>
      </c>
      <c r="D68">
        <v>65.283333333333331</v>
      </c>
      <c r="E68">
        <v>8.4161853472976418</v>
      </c>
      <c r="F68">
        <v>28.03911428126284</v>
      </c>
      <c r="H68">
        <v>600</v>
      </c>
      <c r="I68">
        <v>65</v>
      </c>
      <c r="J68">
        <v>72.333333333333698</v>
      </c>
      <c r="K68">
        <v>48.937047076858612</v>
      </c>
      <c r="L68">
        <v>79.55106491772348</v>
      </c>
      <c r="M68">
        <v>98.083333333331922</v>
      </c>
      <c r="N68">
        <v>36.430084623601886</v>
      </c>
      <c r="O68">
        <v>68.982608152842289</v>
      </c>
      <c r="Q68">
        <v>600</v>
      </c>
      <c r="R68">
        <v>59.355092592592513</v>
      </c>
      <c r="S68">
        <v>115.19999999999716</v>
      </c>
      <c r="T68">
        <v>26.02780721301782</v>
      </c>
      <c r="U68">
        <v>57.822810507564064</v>
      </c>
    </row>
    <row r="69" spans="1:21" x14ac:dyDescent="0.2">
      <c r="A69">
        <v>1</v>
      </c>
      <c r="B69" t="s">
        <v>86</v>
      </c>
      <c r="C69">
        <v>19.591088435374154</v>
      </c>
      <c r="D69">
        <v>65.283333333333331</v>
      </c>
      <c r="E69">
        <v>6.3055581592621257</v>
      </c>
      <c r="F69">
        <v>24.452495136546638</v>
      </c>
      <c r="H69">
        <v>600</v>
      </c>
      <c r="I69">
        <v>66</v>
      </c>
      <c r="J69">
        <v>69.416666666667084</v>
      </c>
      <c r="K69">
        <v>37.661163508252905</v>
      </c>
      <c r="L69">
        <v>70.495427160858711</v>
      </c>
      <c r="M69">
        <v>93.249999999999076</v>
      </c>
      <c r="N69">
        <v>21.92341743733941</v>
      </c>
      <c r="O69">
        <v>92.688162903380643</v>
      </c>
      <c r="Q69">
        <v>600</v>
      </c>
      <c r="R69">
        <v>54.588281249999945</v>
      </c>
      <c r="S69">
        <v>115.19999999999716</v>
      </c>
      <c r="T69">
        <v>19.82724462080845</v>
      </c>
      <c r="U69">
        <v>52.644575569277613</v>
      </c>
    </row>
    <row r="70" spans="1:21" x14ac:dyDescent="0.2">
      <c r="A70">
        <v>1</v>
      </c>
      <c r="B70" t="s">
        <v>87</v>
      </c>
      <c r="C70">
        <v>21.086969696969692</v>
      </c>
      <c r="D70">
        <v>65.283333333333331</v>
      </c>
      <c r="E70">
        <v>7.585674698792813</v>
      </c>
      <c r="F70">
        <v>26.32265511826839</v>
      </c>
      <c r="H70">
        <v>600</v>
      </c>
      <c r="I70">
        <v>67</v>
      </c>
      <c r="J70">
        <v>71.000000000000497</v>
      </c>
      <c r="K70">
        <v>44.802721439977198</v>
      </c>
      <c r="L70">
        <v>76.500049822608617</v>
      </c>
      <c r="M70">
        <v>83.999999999999858</v>
      </c>
      <c r="N70">
        <v>25.676854111148423</v>
      </c>
      <c r="O70">
        <v>120.15285827697279</v>
      </c>
      <c r="Q70">
        <v>600</v>
      </c>
      <c r="R70">
        <v>57.747179487179253</v>
      </c>
      <c r="S70">
        <v>115.19999999999716</v>
      </c>
      <c r="T70">
        <v>23.245361884001209</v>
      </c>
      <c r="U70">
        <v>56.481340333695876</v>
      </c>
    </row>
    <row r="71" spans="1:21" x14ac:dyDescent="0.2">
      <c r="A71">
        <v>1</v>
      </c>
      <c r="B71" t="s">
        <v>88</v>
      </c>
      <c r="C71">
        <v>19.661111111111108</v>
      </c>
      <c r="D71">
        <v>61.683333333333337</v>
      </c>
      <c r="E71">
        <v>5.3749626519992288</v>
      </c>
      <c r="F71">
        <v>24.541835974352377</v>
      </c>
      <c r="H71">
        <v>600</v>
      </c>
      <c r="I71">
        <v>68</v>
      </c>
      <c r="J71">
        <v>69.500000000000568</v>
      </c>
      <c r="K71">
        <v>34.041988066857726</v>
      </c>
      <c r="L71">
        <v>69.938018019064245</v>
      </c>
      <c r="M71">
        <v>93.999999999999005</v>
      </c>
      <c r="N71">
        <v>26.095991455470099</v>
      </c>
      <c r="O71">
        <v>121.1295490830414</v>
      </c>
      <c r="Q71">
        <v>600</v>
      </c>
      <c r="R71">
        <v>56.82020408163266</v>
      </c>
      <c r="S71">
        <v>111.59999999999737</v>
      </c>
      <c r="T71">
        <v>15.251467126553145</v>
      </c>
      <c r="U71">
        <v>54.569261074416012</v>
      </c>
    </row>
    <row r="72" spans="1:21" x14ac:dyDescent="0.2">
      <c r="A72">
        <v>1</v>
      </c>
      <c r="B72" t="s">
        <v>89</v>
      </c>
      <c r="C72">
        <v>22.980769230769226</v>
      </c>
      <c r="D72">
        <v>65.283333333333331</v>
      </c>
      <c r="E72">
        <v>6.8649792068923698</v>
      </c>
      <c r="F72">
        <v>28.69149266950366</v>
      </c>
      <c r="H72">
        <v>600</v>
      </c>
      <c r="I72">
        <v>69</v>
      </c>
      <c r="J72">
        <v>72.916666666666941</v>
      </c>
      <c r="K72">
        <v>48.548396858265093</v>
      </c>
      <c r="L72">
        <v>89.715454815526442</v>
      </c>
      <c r="M72">
        <v>98.083333333331922</v>
      </c>
      <c r="N72">
        <v>35.991254665721442</v>
      </c>
      <c r="O72">
        <v>68.222182848790993</v>
      </c>
      <c r="Q72">
        <v>600</v>
      </c>
      <c r="R72">
        <v>63.168074074073807</v>
      </c>
      <c r="S72">
        <v>115.19999999999716</v>
      </c>
      <c r="T72">
        <v>18.666008495125844</v>
      </c>
      <c r="U72">
        <v>62.883211287917341</v>
      </c>
    </row>
    <row r="73" spans="1:21" x14ac:dyDescent="0.2">
      <c r="A73">
        <v>1</v>
      </c>
      <c r="B73" t="s">
        <v>90</v>
      </c>
      <c r="C73">
        <v>23.320505050505059</v>
      </c>
      <c r="D73">
        <v>65.283333333333331</v>
      </c>
      <c r="E73">
        <v>9.1619633149443445</v>
      </c>
      <c r="F73">
        <v>29.116277051780656</v>
      </c>
      <c r="H73">
        <v>600</v>
      </c>
      <c r="I73">
        <v>70</v>
      </c>
      <c r="J73">
        <v>73.166666666666927</v>
      </c>
      <c r="K73">
        <v>53.093610978576095</v>
      </c>
      <c r="L73">
        <v>83.278070093875797</v>
      </c>
      <c r="M73">
        <v>98.083333333331922</v>
      </c>
      <c r="N73">
        <v>29.53879566690323</v>
      </c>
      <c r="O73">
        <v>107.58867032336696</v>
      </c>
      <c r="Q73">
        <v>600</v>
      </c>
      <c r="R73">
        <v>61.813220338982674</v>
      </c>
      <c r="S73">
        <v>115.19999999999716</v>
      </c>
      <c r="T73">
        <v>24.444913231484755</v>
      </c>
      <c r="U73">
        <v>61.577812413194295</v>
      </c>
    </row>
    <row r="74" spans="1:21" x14ac:dyDescent="0.2">
      <c r="A74">
        <v>1</v>
      </c>
      <c r="B74" t="s">
        <v>91</v>
      </c>
      <c r="C74">
        <v>21.268133333333321</v>
      </c>
      <c r="D74">
        <v>65.283333333333331</v>
      </c>
      <c r="E74">
        <v>7.4277264157446012</v>
      </c>
      <c r="F74">
        <v>26.549692852718572</v>
      </c>
      <c r="H74">
        <v>600</v>
      </c>
      <c r="I74">
        <v>71</v>
      </c>
      <c r="J74">
        <v>71.166666666667012</v>
      </c>
      <c r="K74">
        <v>43.39432173345368</v>
      </c>
      <c r="L74">
        <v>74.910650796607754</v>
      </c>
      <c r="M74">
        <v>81.250000000000071</v>
      </c>
      <c r="N74">
        <v>15.347065982251882</v>
      </c>
      <c r="O74">
        <v>157.50516661061727</v>
      </c>
      <c r="Q74">
        <v>600</v>
      </c>
      <c r="R74">
        <v>56.932488262910702</v>
      </c>
      <c r="S74">
        <v>115.19999999999716</v>
      </c>
      <c r="T74">
        <v>23.172039554017456</v>
      </c>
      <c r="U74">
        <v>54.729823612353485</v>
      </c>
    </row>
    <row r="75" spans="1:21" x14ac:dyDescent="0.2">
      <c r="A75">
        <v>1</v>
      </c>
      <c r="B75" t="s">
        <v>92</v>
      </c>
      <c r="C75">
        <v>19.953848797250867</v>
      </c>
      <c r="D75">
        <v>65.283333333333331</v>
      </c>
      <c r="E75">
        <v>6.2839463579999197</v>
      </c>
      <c r="F75">
        <v>24.906934212555225</v>
      </c>
      <c r="H75">
        <v>600</v>
      </c>
      <c r="I75">
        <v>72</v>
      </c>
      <c r="J75">
        <v>69.916666666667069</v>
      </c>
      <c r="K75">
        <v>37.950277449594637</v>
      </c>
      <c r="L75">
        <v>71.129331704511969</v>
      </c>
      <c r="M75">
        <v>98.083333333331922</v>
      </c>
      <c r="N75">
        <v>29.861997010402529</v>
      </c>
      <c r="O75">
        <v>234.87539398143068</v>
      </c>
      <c r="Q75">
        <v>600</v>
      </c>
      <c r="R75">
        <v>50.683825136611844</v>
      </c>
      <c r="S75">
        <v>115.19999999999716</v>
      </c>
      <c r="T75">
        <v>17.879131154544893</v>
      </c>
      <c r="U75">
        <v>48.84422297138638</v>
      </c>
    </row>
    <row r="76" spans="1:21" x14ac:dyDescent="0.2">
      <c r="A76">
        <v>1</v>
      </c>
      <c r="B76" t="s">
        <v>93</v>
      </c>
      <c r="C76">
        <v>21.829569892473113</v>
      </c>
      <c r="D76">
        <v>61.683333333333337</v>
      </c>
      <c r="E76">
        <v>7.1786460276029018</v>
      </c>
      <c r="F76">
        <v>27.25241039204225</v>
      </c>
      <c r="H76">
        <v>600</v>
      </c>
      <c r="I76">
        <v>73</v>
      </c>
      <c r="J76">
        <v>71.583333333333741</v>
      </c>
      <c r="K76">
        <v>42.507220877395469</v>
      </c>
      <c r="L76">
        <v>76.880641657214966</v>
      </c>
      <c r="M76">
        <v>90.166666666665833</v>
      </c>
      <c r="N76">
        <v>23.663223234895401</v>
      </c>
      <c r="O76">
        <v>130.38505533011642</v>
      </c>
      <c r="Q76">
        <v>600</v>
      </c>
      <c r="R76">
        <v>56.938545454545284</v>
      </c>
      <c r="S76">
        <v>111.59999999999737</v>
      </c>
      <c r="T76">
        <v>18.838682857178206</v>
      </c>
      <c r="U76">
        <v>55.638980195501638</v>
      </c>
    </row>
    <row r="77" spans="1:21" x14ac:dyDescent="0.2">
      <c r="A77">
        <v>1</v>
      </c>
      <c r="B77" t="s">
        <v>94</v>
      </c>
      <c r="C77">
        <v>21.422820512820515</v>
      </c>
      <c r="D77">
        <v>61.683333333333337</v>
      </c>
      <c r="E77">
        <v>2.9109864010475248</v>
      </c>
      <c r="F77">
        <v>26.743376066172161</v>
      </c>
      <c r="H77">
        <v>600</v>
      </c>
      <c r="I77">
        <v>74</v>
      </c>
      <c r="J77">
        <v>71.250000000000497</v>
      </c>
      <c r="K77">
        <v>37.488011996368648</v>
      </c>
      <c r="L77">
        <v>111.49131026211298</v>
      </c>
      <c r="M77">
        <v>92.416666666665662</v>
      </c>
      <c r="N77">
        <v>22.438132634624637</v>
      </c>
      <c r="O77">
        <v>190.44758930715329</v>
      </c>
      <c r="Q77">
        <v>600</v>
      </c>
      <c r="R77">
        <v>60.792807017543751</v>
      </c>
      <c r="S77">
        <v>111.59999999999737</v>
      </c>
      <c r="T77">
        <v>6.9144855514783528</v>
      </c>
      <c r="U77">
        <v>58.698959561368227</v>
      </c>
    </row>
    <row r="78" spans="1:21" x14ac:dyDescent="0.2">
      <c r="A78">
        <v>1</v>
      </c>
      <c r="B78" t="s">
        <v>95</v>
      </c>
      <c r="C78">
        <v>20.758115942028979</v>
      </c>
      <c r="D78">
        <v>65.283333333333331</v>
      </c>
      <c r="E78">
        <v>6.6643013367645301</v>
      </c>
      <c r="F78">
        <v>25.912342128069866</v>
      </c>
      <c r="H78">
        <v>600</v>
      </c>
      <c r="I78">
        <v>75</v>
      </c>
      <c r="J78">
        <v>70.583333333333783</v>
      </c>
      <c r="K78">
        <v>42.160787364802403</v>
      </c>
      <c r="L78">
        <v>76.981711179771963</v>
      </c>
      <c r="M78">
        <v>98.083333333331922</v>
      </c>
      <c r="N78">
        <v>40.499833127891378</v>
      </c>
      <c r="O78">
        <v>72.733776446359045</v>
      </c>
      <c r="Q78">
        <v>600</v>
      </c>
      <c r="R78">
        <v>59.742824858756954</v>
      </c>
      <c r="S78">
        <v>115.19999999999716</v>
      </c>
      <c r="T78">
        <v>20.833567020626777</v>
      </c>
      <c r="U78">
        <v>57.99921886643908</v>
      </c>
    </row>
    <row r="79" spans="1:21" x14ac:dyDescent="0.2">
      <c r="A79">
        <v>1</v>
      </c>
      <c r="B79" t="s">
        <v>96</v>
      </c>
      <c r="C79">
        <v>21.736666666666665</v>
      </c>
      <c r="D79">
        <v>65.283333333333331</v>
      </c>
      <c r="E79">
        <v>7.7578049164774852</v>
      </c>
      <c r="F79">
        <v>27.136195281717157</v>
      </c>
      <c r="H79">
        <v>600</v>
      </c>
      <c r="I79">
        <v>76</v>
      </c>
      <c r="J79">
        <v>71.500000000000483</v>
      </c>
      <c r="K79">
        <v>45.315272488815687</v>
      </c>
      <c r="L79">
        <v>76.936392455199936</v>
      </c>
      <c r="M79">
        <v>93.249999999999076</v>
      </c>
      <c r="N79">
        <v>34.183340753909626</v>
      </c>
      <c r="O79">
        <v>66.486637568106545</v>
      </c>
      <c r="Q79">
        <v>600</v>
      </c>
      <c r="R79">
        <v>56.500104166666482</v>
      </c>
      <c r="S79">
        <v>115.19999999999716</v>
      </c>
      <c r="T79">
        <v>21.770979820070558</v>
      </c>
      <c r="U79">
        <v>55.005009055652124</v>
      </c>
    </row>
    <row r="80" spans="1:21" x14ac:dyDescent="0.2">
      <c r="A80">
        <v>1</v>
      </c>
      <c r="B80" t="s">
        <v>97</v>
      </c>
      <c r="C80">
        <v>20.063131313131308</v>
      </c>
      <c r="D80">
        <v>65.283333333333331</v>
      </c>
      <c r="E80">
        <v>6.4188432049524113</v>
      </c>
      <c r="F80">
        <v>25.04342471900144</v>
      </c>
      <c r="H80">
        <v>600</v>
      </c>
      <c r="I80">
        <v>77</v>
      </c>
      <c r="J80">
        <v>70.00000000000054</v>
      </c>
      <c r="K80">
        <v>37.930870786223011</v>
      </c>
      <c r="L80">
        <v>70.389183414818433</v>
      </c>
      <c r="M80">
        <v>92.416666666665662</v>
      </c>
      <c r="N80">
        <v>27.265594066495183</v>
      </c>
      <c r="O80">
        <v>265.55201299988863</v>
      </c>
      <c r="Q80">
        <v>600</v>
      </c>
      <c r="R80">
        <v>57.973673469387606</v>
      </c>
      <c r="S80">
        <v>115.19999999999716</v>
      </c>
      <c r="T80">
        <v>17.142111898571667</v>
      </c>
      <c r="U80">
        <v>56.783823850985371</v>
      </c>
    </row>
    <row r="81" spans="1:21" x14ac:dyDescent="0.2">
      <c r="A81">
        <v>1</v>
      </c>
      <c r="B81" t="s">
        <v>98</v>
      </c>
      <c r="C81">
        <v>20.893733333333333</v>
      </c>
      <c r="D81">
        <v>65.283333333333331</v>
      </c>
      <c r="E81">
        <v>6.9150781849391656</v>
      </c>
      <c r="F81">
        <v>26.082699997774274</v>
      </c>
      <c r="H81">
        <v>600</v>
      </c>
      <c r="I81">
        <v>78</v>
      </c>
      <c r="J81">
        <v>70.666666666667027</v>
      </c>
      <c r="K81">
        <v>40.844490678797143</v>
      </c>
      <c r="L81">
        <v>72.676475919800367</v>
      </c>
      <c r="M81">
        <v>93.249999999999076</v>
      </c>
      <c r="N81">
        <v>28.184202031624007</v>
      </c>
      <c r="O81">
        <v>106.72225675352816</v>
      </c>
      <c r="Q81">
        <v>600</v>
      </c>
      <c r="R81">
        <v>53.69972677595613</v>
      </c>
      <c r="S81">
        <v>115.19999999999716</v>
      </c>
      <c r="T81">
        <v>19.15387991354368</v>
      </c>
      <c r="U81">
        <v>52.218049802475669</v>
      </c>
    </row>
    <row r="82" spans="1:21" x14ac:dyDescent="0.2">
      <c r="A82">
        <v>1</v>
      </c>
      <c r="B82" t="s">
        <v>99</v>
      </c>
      <c r="C82">
        <v>22.669999999999998</v>
      </c>
      <c r="D82">
        <v>67.283333333333331</v>
      </c>
      <c r="E82">
        <v>8.9055645867160997</v>
      </c>
      <c r="F82">
        <v>28.303451176212111</v>
      </c>
      <c r="H82">
        <v>600</v>
      </c>
      <c r="I82">
        <v>79</v>
      </c>
      <c r="J82">
        <v>72.500000000000441</v>
      </c>
      <c r="K82">
        <v>52.034280924818312</v>
      </c>
      <c r="L82">
        <v>82.443097250441141</v>
      </c>
      <c r="M82">
        <v>98.083333333331922</v>
      </c>
      <c r="N82">
        <v>29.013737564063561</v>
      </c>
      <c r="O82">
        <v>96.84985198689354</v>
      </c>
      <c r="Q82">
        <v>600</v>
      </c>
      <c r="R82">
        <v>56.587129629629302</v>
      </c>
      <c r="S82">
        <v>117.19999999999716</v>
      </c>
      <c r="T82">
        <v>26.332417091730971</v>
      </c>
      <c r="U82">
        <v>55.796672735976301</v>
      </c>
    </row>
    <row r="83" spans="1:21" x14ac:dyDescent="0.2">
      <c r="A83">
        <v>1</v>
      </c>
      <c r="B83" t="s">
        <v>100</v>
      </c>
      <c r="C83">
        <v>23.748787878787876</v>
      </c>
      <c r="D83">
        <v>65.283333333333331</v>
      </c>
      <c r="E83">
        <v>8.7246669693334198</v>
      </c>
      <c r="F83">
        <v>29.652651512889584</v>
      </c>
      <c r="H83">
        <v>600</v>
      </c>
      <c r="I83">
        <v>80</v>
      </c>
      <c r="J83">
        <v>73.500000000000398</v>
      </c>
      <c r="K83">
        <v>50.016127073384446</v>
      </c>
      <c r="L83">
        <v>80.828505774726651</v>
      </c>
      <c r="M83">
        <v>90.166666666665833</v>
      </c>
      <c r="N83">
        <v>26.165180103386401</v>
      </c>
      <c r="O83">
        <v>290.84324824057768</v>
      </c>
      <c r="Q83">
        <v>600</v>
      </c>
      <c r="R83">
        <v>59.799607843137075</v>
      </c>
      <c r="S83">
        <v>115.19999999999716</v>
      </c>
      <c r="T83">
        <v>25.253235792046294</v>
      </c>
      <c r="U83">
        <v>59.077625448726764</v>
      </c>
    </row>
    <row r="84" spans="1:21" x14ac:dyDescent="0.2">
      <c r="A84">
        <v>1</v>
      </c>
      <c r="B84" t="s">
        <v>101</v>
      </c>
      <c r="C84">
        <v>22.250606060606071</v>
      </c>
      <c r="D84">
        <v>65.283333333333331</v>
      </c>
      <c r="E84">
        <v>8.1645107890222395</v>
      </c>
      <c r="F84">
        <v>27.779351849608211</v>
      </c>
      <c r="H84">
        <v>600</v>
      </c>
      <c r="I84">
        <v>81</v>
      </c>
      <c r="J84">
        <v>72.16666666666697</v>
      </c>
      <c r="K84">
        <v>47.440841479259198</v>
      </c>
      <c r="L84">
        <v>78.720113632991612</v>
      </c>
      <c r="Q84">
        <v>600</v>
      </c>
      <c r="R84">
        <v>57.084068627450712</v>
      </c>
      <c r="S84">
        <v>115.19999999999716</v>
      </c>
      <c r="T84">
        <v>24.417974940206339</v>
      </c>
      <c r="U84">
        <v>56.160563166300541</v>
      </c>
    </row>
    <row r="85" spans="1:21" x14ac:dyDescent="0.2">
      <c r="A85">
        <v>1</v>
      </c>
      <c r="B85" t="s">
        <v>102</v>
      </c>
      <c r="C85">
        <v>23.40413333333332</v>
      </c>
      <c r="D85">
        <v>65.283333333333331</v>
      </c>
      <c r="E85">
        <v>9.4285423741665415</v>
      </c>
      <c r="F85">
        <v>29.221408331084998</v>
      </c>
      <c r="H85">
        <v>600</v>
      </c>
      <c r="I85">
        <v>82</v>
      </c>
      <c r="J85">
        <v>73.250000000000412</v>
      </c>
      <c r="K85">
        <v>54.629788192455976</v>
      </c>
      <c r="L85">
        <v>84.050804779283155</v>
      </c>
      <c r="Q85">
        <v>600</v>
      </c>
      <c r="R85">
        <v>57.827009803921193</v>
      </c>
      <c r="S85">
        <v>115.19999999999716</v>
      </c>
      <c r="T85">
        <v>26.023676976361468</v>
      </c>
      <c r="U85">
        <v>57.378957777968857</v>
      </c>
    </row>
    <row r="86" spans="1:21" x14ac:dyDescent="0.2">
      <c r="A86">
        <v>1</v>
      </c>
      <c r="B86" t="s">
        <v>103</v>
      </c>
      <c r="C86">
        <v>20.809047619047618</v>
      </c>
      <c r="D86">
        <v>65.283333333333331</v>
      </c>
      <c r="E86">
        <v>6.9633927383587206</v>
      </c>
      <c r="F86">
        <v>25.976096936573608</v>
      </c>
      <c r="H86">
        <v>600</v>
      </c>
      <c r="I86">
        <v>83</v>
      </c>
      <c r="J86">
        <v>70.583333333333783</v>
      </c>
      <c r="K86">
        <v>41.388782629120165</v>
      </c>
      <c r="L86">
        <v>73.901866327350916</v>
      </c>
      <c r="Q86">
        <v>600</v>
      </c>
      <c r="R86">
        <v>55.249797979797904</v>
      </c>
      <c r="S86">
        <v>115.19999999999716</v>
      </c>
      <c r="T86">
        <v>20.784604620663572</v>
      </c>
      <c r="U86">
        <v>53.23283132774128</v>
      </c>
    </row>
    <row r="87" spans="1:21" x14ac:dyDescent="0.2">
      <c r="A87">
        <v>1</v>
      </c>
      <c r="B87" t="s">
        <v>104</v>
      </c>
      <c r="C87">
        <v>22.878533333333348</v>
      </c>
      <c r="D87">
        <v>65.283333333333331</v>
      </c>
      <c r="E87">
        <v>8.7280402544452151</v>
      </c>
      <c r="F87">
        <v>28.564266664422831</v>
      </c>
      <c r="H87">
        <v>600</v>
      </c>
      <c r="I87">
        <v>84</v>
      </c>
      <c r="J87">
        <v>72.666666666666941</v>
      </c>
      <c r="K87">
        <v>51.122104749789997</v>
      </c>
      <c r="L87">
        <v>81.3076634227303</v>
      </c>
      <c r="Q87">
        <v>600</v>
      </c>
      <c r="R87">
        <v>54.420360360360092</v>
      </c>
      <c r="S87">
        <v>115.19999999999716</v>
      </c>
      <c r="T87">
        <v>25.324164545611634</v>
      </c>
      <c r="U87">
        <v>53.506164199714092</v>
      </c>
    </row>
    <row r="88" spans="1:21" x14ac:dyDescent="0.2">
      <c r="A88">
        <v>1</v>
      </c>
      <c r="B88" t="s">
        <v>105</v>
      </c>
      <c r="C88">
        <v>19.507171717171719</v>
      </c>
      <c r="D88">
        <v>65.283333333333331</v>
      </c>
      <c r="E88">
        <v>5.9986489043494684</v>
      </c>
      <c r="F88">
        <v>24.347053869906212</v>
      </c>
      <c r="H88">
        <v>600</v>
      </c>
      <c r="I88">
        <v>85</v>
      </c>
      <c r="J88">
        <v>69.333333333333826</v>
      </c>
      <c r="K88">
        <v>35.510898506612484</v>
      </c>
      <c r="L88">
        <v>68.106780491148356</v>
      </c>
      <c r="Q88">
        <v>600</v>
      </c>
      <c r="R88">
        <v>56.962333333333312</v>
      </c>
      <c r="S88">
        <v>115.19999999999716</v>
      </c>
      <c r="T88">
        <v>18.961758962140593</v>
      </c>
      <c r="U88">
        <v>54.616215675948055</v>
      </c>
    </row>
    <row r="89" spans="1:21" x14ac:dyDescent="0.2">
      <c r="A89">
        <v>1</v>
      </c>
      <c r="B89" t="s">
        <v>106</v>
      </c>
      <c r="C89">
        <v>20.676933333333338</v>
      </c>
      <c r="D89">
        <v>65.283333333333331</v>
      </c>
      <c r="E89">
        <v>7.1129600376053173</v>
      </c>
      <c r="F89">
        <v>25.811841664436418</v>
      </c>
      <c r="H89">
        <v>600</v>
      </c>
      <c r="I89">
        <v>86</v>
      </c>
      <c r="J89">
        <v>70.500000000000526</v>
      </c>
      <c r="K89">
        <v>41.843324700887081</v>
      </c>
      <c r="L89">
        <v>73.559744149373799</v>
      </c>
      <c r="Q89">
        <v>600</v>
      </c>
      <c r="R89">
        <v>54.940178571428376</v>
      </c>
      <c r="S89">
        <v>115.19999999999716</v>
      </c>
      <c r="T89">
        <v>18.428434076094469</v>
      </c>
      <c r="U89">
        <v>53.37993779835444</v>
      </c>
    </row>
    <row r="90" spans="1:21" x14ac:dyDescent="0.2">
      <c r="A90">
        <v>1</v>
      </c>
      <c r="B90" t="s">
        <v>107</v>
      </c>
      <c r="C90">
        <v>21.766533333333335</v>
      </c>
      <c r="D90">
        <v>65.283333333333331</v>
      </c>
      <c r="E90">
        <v>7.8408953297759538</v>
      </c>
      <c r="F90">
        <v>27.173114281262851</v>
      </c>
      <c r="H90">
        <v>600</v>
      </c>
      <c r="I90">
        <v>87</v>
      </c>
      <c r="J90">
        <v>71.583333333333741</v>
      </c>
      <c r="K90">
        <v>46.022894258718956</v>
      </c>
      <c r="L90">
        <v>77.146118707903412</v>
      </c>
      <c r="Q90">
        <v>600</v>
      </c>
      <c r="R90">
        <v>57.718888888888735</v>
      </c>
      <c r="S90">
        <v>115.19999999999716</v>
      </c>
      <c r="T90">
        <v>23.548391358148297</v>
      </c>
      <c r="U90">
        <v>55.904057634718399</v>
      </c>
    </row>
    <row r="91" spans="1:21" x14ac:dyDescent="0.2">
      <c r="A91">
        <v>1</v>
      </c>
      <c r="B91" t="s">
        <v>108</v>
      </c>
      <c r="C91">
        <v>22.248231292517023</v>
      </c>
      <c r="D91">
        <v>65.283333333333331</v>
      </c>
      <c r="E91">
        <v>7.8359614585134905</v>
      </c>
      <c r="F91">
        <v>27.775930510567061</v>
      </c>
      <c r="H91">
        <v>600</v>
      </c>
      <c r="I91">
        <v>88</v>
      </c>
      <c r="J91">
        <v>72.083333333333712</v>
      </c>
      <c r="K91">
        <v>45.688158918684024</v>
      </c>
      <c r="L91">
        <v>77.645431681656447</v>
      </c>
      <c r="Q91">
        <v>600</v>
      </c>
      <c r="R91">
        <v>59.344676616915223</v>
      </c>
      <c r="S91">
        <v>115.19999999999716</v>
      </c>
      <c r="T91">
        <v>24.558295214969366</v>
      </c>
      <c r="U91">
        <v>58.356588147030486</v>
      </c>
    </row>
    <row r="92" spans="1:21" x14ac:dyDescent="0.2">
      <c r="A92">
        <v>1</v>
      </c>
      <c r="B92" t="s">
        <v>109</v>
      </c>
      <c r="C92">
        <v>21.711333333333336</v>
      </c>
      <c r="D92">
        <v>65.283333333333331</v>
      </c>
      <c r="E92">
        <v>7.993398447357329</v>
      </c>
      <c r="F92">
        <v>27.104676185988559</v>
      </c>
      <c r="H92">
        <v>600</v>
      </c>
      <c r="I92">
        <v>89</v>
      </c>
      <c r="J92">
        <v>71.500000000000483</v>
      </c>
      <c r="K92">
        <v>46.765532260125802</v>
      </c>
      <c r="L92">
        <v>77.766053286585844</v>
      </c>
      <c r="Q92">
        <v>600</v>
      </c>
      <c r="R92">
        <v>58.057604166666387</v>
      </c>
      <c r="S92">
        <v>115.19999999999716</v>
      </c>
      <c r="T92">
        <v>23.216564256429262</v>
      </c>
      <c r="U92">
        <v>56.880386576587654</v>
      </c>
    </row>
    <row r="93" spans="1:21" x14ac:dyDescent="0.2">
      <c r="A93">
        <v>1</v>
      </c>
      <c r="B93" t="s">
        <v>110</v>
      </c>
      <c r="C93">
        <v>21.358533333333334</v>
      </c>
      <c r="D93">
        <v>65.283333333333331</v>
      </c>
      <c r="E93">
        <v>7.3234655949517551</v>
      </c>
      <c r="F93">
        <v>26.663535709807146</v>
      </c>
      <c r="H93">
        <v>600</v>
      </c>
      <c r="I93">
        <v>90</v>
      </c>
      <c r="J93">
        <v>71.250000000000497</v>
      </c>
      <c r="K93">
        <v>42.630324126803309</v>
      </c>
      <c r="L93">
        <v>74.248286441055441</v>
      </c>
      <c r="Q93">
        <v>600</v>
      </c>
      <c r="R93">
        <v>60.072931034482615</v>
      </c>
      <c r="S93">
        <v>115.19999999999716</v>
      </c>
      <c r="T93">
        <v>21.076569776007595</v>
      </c>
      <c r="U93">
        <v>58.855976662552521</v>
      </c>
    </row>
    <row r="94" spans="1:21" x14ac:dyDescent="0.2">
      <c r="A94">
        <v>1</v>
      </c>
      <c r="B94" t="s">
        <v>111</v>
      </c>
      <c r="C94">
        <v>22.433184079602</v>
      </c>
      <c r="D94">
        <v>67.283333333333331</v>
      </c>
      <c r="E94">
        <v>5.7914522294654232</v>
      </c>
      <c r="F94">
        <v>28.005664530068231</v>
      </c>
      <c r="H94">
        <v>600</v>
      </c>
      <c r="I94">
        <v>91</v>
      </c>
      <c r="J94">
        <v>72.250000000000455</v>
      </c>
      <c r="K94">
        <v>46.173568082265895</v>
      </c>
      <c r="L94">
        <v>94.403138832668375</v>
      </c>
      <c r="Q94">
        <v>600</v>
      </c>
      <c r="R94">
        <v>53.942013888888617</v>
      </c>
      <c r="S94">
        <v>117.19999999999716</v>
      </c>
      <c r="T94">
        <v>16.348432047597285</v>
      </c>
      <c r="U94">
        <v>53.024533427855005</v>
      </c>
    </row>
    <row r="95" spans="1:21" x14ac:dyDescent="0.2">
      <c r="A95">
        <v>1</v>
      </c>
      <c r="B95" t="s">
        <v>112</v>
      </c>
      <c r="C95">
        <v>23.931580756013759</v>
      </c>
      <c r="D95">
        <v>65.283333333333331</v>
      </c>
      <c r="E95">
        <v>10.069371512229257</v>
      </c>
      <c r="F95">
        <v>29.87967844423121</v>
      </c>
      <c r="H95">
        <v>600</v>
      </c>
      <c r="I95">
        <v>92</v>
      </c>
      <c r="J95">
        <v>73.666666666666899</v>
      </c>
      <c r="K95">
        <v>60.469077370654112</v>
      </c>
      <c r="L95">
        <v>89.785854819535416</v>
      </c>
      <c r="Q95">
        <v>600</v>
      </c>
      <c r="R95">
        <v>67.616081871344505</v>
      </c>
      <c r="S95">
        <v>115.19999999999716</v>
      </c>
      <c r="T95">
        <v>27.023684147504472</v>
      </c>
      <c r="U95">
        <v>67.825916512521786</v>
      </c>
    </row>
    <row r="96" spans="1:21" x14ac:dyDescent="0.2">
      <c r="A96">
        <v>1</v>
      </c>
      <c r="B96" t="s">
        <v>113</v>
      </c>
      <c r="C96">
        <v>22.543333333333337</v>
      </c>
      <c r="D96">
        <v>65.283333333333331</v>
      </c>
      <c r="E96">
        <v>8.3937237452226423</v>
      </c>
      <c r="F96">
        <v>28.143692852718555</v>
      </c>
      <c r="H96">
        <v>600</v>
      </c>
      <c r="I96">
        <v>93</v>
      </c>
      <c r="J96">
        <v>72.333333333333698</v>
      </c>
      <c r="K96">
        <v>48.830218902240027</v>
      </c>
      <c r="L96">
        <v>79.46418862956439</v>
      </c>
      <c r="Q96">
        <v>600</v>
      </c>
      <c r="R96">
        <v>62.383502824858446</v>
      </c>
      <c r="S96">
        <v>115.19999999999716</v>
      </c>
      <c r="T96">
        <v>24.061117717288102</v>
      </c>
      <c r="U96">
        <v>61.984487144291954</v>
      </c>
    </row>
    <row r="97" spans="1:21" x14ac:dyDescent="0.2">
      <c r="A97">
        <v>1</v>
      </c>
      <c r="B97" t="s">
        <v>114</v>
      </c>
      <c r="C97">
        <v>22.788933333333325</v>
      </c>
      <c r="D97">
        <v>65.283333333333331</v>
      </c>
      <c r="E97">
        <v>8.5541044063828906</v>
      </c>
      <c r="F97">
        <v>28.450973805081411</v>
      </c>
      <c r="H97">
        <v>600</v>
      </c>
      <c r="I97">
        <v>94</v>
      </c>
      <c r="J97">
        <v>72.583333333333698</v>
      </c>
      <c r="K97">
        <v>49.668588990611909</v>
      </c>
      <c r="L97">
        <v>80.143449098677152</v>
      </c>
      <c r="Q97">
        <v>600</v>
      </c>
      <c r="R97">
        <v>56.594874999999981</v>
      </c>
      <c r="S97">
        <v>115.19999999999716</v>
      </c>
      <c r="T97">
        <v>27.209270667945184</v>
      </c>
      <c r="U97">
        <v>55.19099520546488</v>
      </c>
    </row>
    <row r="98" spans="1:21" x14ac:dyDescent="0.2">
      <c r="A98">
        <v>1</v>
      </c>
      <c r="B98" t="s">
        <v>115</v>
      </c>
      <c r="C98">
        <v>20.770533333333344</v>
      </c>
      <c r="D98">
        <v>67.283333333333331</v>
      </c>
      <c r="E98">
        <v>7.0956679262417932</v>
      </c>
      <c r="F98">
        <v>25.928395233625697</v>
      </c>
      <c r="H98">
        <v>600</v>
      </c>
      <c r="I98">
        <v>95</v>
      </c>
      <c r="J98">
        <v>70.583333333333783</v>
      </c>
      <c r="K98">
        <v>41.857971734438571</v>
      </c>
      <c r="L98">
        <v>73.572617621755043</v>
      </c>
      <c r="Q98">
        <v>600</v>
      </c>
      <c r="R98">
        <v>58.232363636363452</v>
      </c>
      <c r="S98">
        <v>117.19999999999716</v>
      </c>
      <c r="T98">
        <v>19.293240481316065</v>
      </c>
      <c r="U98">
        <v>56.670155515036299</v>
      </c>
    </row>
    <row r="99" spans="1:21" x14ac:dyDescent="0.2">
      <c r="A99">
        <v>1</v>
      </c>
      <c r="B99" t="s">
        <v>116</v>
      </c>
      <c r="C99">
        <v>20.740476190476198</v>
      </c>
      <c r="D99">
        <v>65.283333333333331</v>
      </c>
      <c r="E99">
        <v>7.2128948853141717</v>
      </c>
      <c r="F99">
        <v>25.891539113407433</v>
      </c>
      <c r="H99">
        <v>600</v>
      </c>
      <c r="I99">
        <v>96</v>
      </c>
      <c r="J99">
        <v>70.500000000000526</v>
      </c>
      <c r="K99">
        <v>42.358885248826496</v>
      </c>
      <c r="L99">
        <v>74.762934789842589</v>
      </c>
      <c r="Q99">
        <v>600</v>
      </c>
      <c r="R99">
        <v>54.384166666666523</v>
      </c>
      <c r="S99">
        <v>111.59999999999737</v>
      </c>
      <c r="T99">
        <v>19.205003731181179</v>
      </c>
      <c r="U99">
        <v>52.993902460462621</v>
      </c>
    </row>
    <row r="100" spans="1:21" x14ac:dyDescent="0.2">
      <c r="A100">
        <v>1</v>
      </c>
      <c r="B100" t="s">
        <v>117</v>
      </c>
      <c r="C100">
        <v>21.527373737373736</v>
      </c>
      <c r="D100">
        <v>65.283333333333331</v>
      </c>
      <c r="E100">
        <v>7.5144343729836809</v>
      </c>
      <c r="F100">
        <v>26.874882152652237</v>
      </c>
      <c r="H100">
        <v>600</v>
      </c>
      <c r="I100">
        <v>97</v>
      </c>
      <c r="J100">
        <v>71.333333333333741</v>
      </c>
      <c r="K100">
        <v>44.49811632377142</v>
      </c>
      <c r="L100">
        <v>76.239551709884807</v>
      </c>
      <c r="Q100">
        <v>600</v>
      </c>
      <c r="R100">
        <v>59.964358974358746</v>
      </c>
      <c r="S100">
        <v>115.19999999999716</v>
      </c>
      <c r="T100">
        <v>19.738238999203723</v>
      </c>
      <c r="U100">
        <v>59.035253784646756</v>
      </c>
    </row>
    <row r="101" spans="1:21" x14ac:dyDescent="0.2">
      <c r="A101">
        <v>1</v>
      </c>
      <c r="B101" t="s">
        <v>118</v>
      </c>
      <c r="C101">
        <v>21.323754385964914</v>
      </c>
      <c r="D101">
        <v>65.283333333333331</v>
      </c>
      <c r="E101">
        <v>7.254816297683675</v>
      </c>
      <c r="F101">
        <v>26.620166664442852</v>
      </c>
      <c r="H101">
        <v>600</v>
      </c>
      <c r="I101">
        <v>98</v>
      </c>
      <c r="J101">
        <v>71.166666666667012</v>
      </c>
      <c r="K101">
        <v>43.730220928792363</v>
      </c>
      <c r="L101">
        <v>77.153592135573135</v>
      </c>
      <c r="Q101">
        <v>600</v>
      </c>
      <c r="R101">
        <v>61.387163120567124</v>
      </c>
      <c r="S101">
        <v>115.19999999999716</v>
      </c>
      <c r="T101">
        <v>18.288986990684712</v>
      </c>
      <c r="U101">
        <v>60.451152137275933</v>
      </c>
    </row>
    <row r="102" spans="1:21" x14ac:dyDescent="0.2">
      <c r="A102">
        <v>1</v>
      </c>
      <c r="B102" t="s">
        <v>119</v>
      </c>
      <c r="C102">
        <v>21.020354609929075</v>
      </c>
      <c r="D102">
        <v>65.283333333333331</v>
      </c>
      <c r="E102">
        <v>6.7361951138456</v>
      </c>
      <c r="F102">
        <v>26.241054962310795</v>
      </c>
      <c r="H102">
        <v>600</v>
      </c>
      <c r="I102">
        <v>99</v>
      </c>
      <c r="J102">
        <v>70.916666666667027</v>
      </c>
      <c r="K102">
        <v>40.808746012139352</v>
      </c>
      <c r="L102">
        <v>74.927253895974786</v>
      </c>
      <c r="Q102">
        <v>600</v>
      </c>
      <c r="R102">
        <v>53.355146198830255</v>
      </c>
      <c r="S102">
        <v>115.19999999999716</v>
      </c>
      <c r="T102">
        <v>17.558663241259872</v>
      </c>
      <c r="U102">
        <v>51.5546362806056</v>
      </c>
    </row>
    <row r="103" spans="1:21" x14ac:dyDescent="0.2">
      <c r="A103">
        <v>1</v>
      </c>
      <c r="B103" t="s">
        <v>120</v>
      </c>
      <c r="C103">
        <v>20.918205128205134</v>
      </c>
      <c r="D103">
        <v>43.443333333333335</v>
      </c>
      <c r="E103">
        <v>2.4541768380669935</v>
      </c>
      <c r="F103">
        <v>26.114423074661168</v>
      </c>
      <c r="H103">
        <v>600</v>
      </c>
      <c r="I103">
        <v>100</v>
      </c>
      <c r="J103">
        <v>70.666666666667027</v>
      </c>
      <c r="K103">
        <v>30.586026680314603</v>
      </c>
      <c r="L103">
        <v>100.70623176049936</v>
      </c>
      <c r="Q103">
        <v>600</v>
      </c>
      <c r="R103">
        <v>49.802666666666752</v>
      </c>
      <c r="S103">
        <v>93.359999999998919</v>
      </c>
      <c r="T103">
        <v>8.1511765422098144</v>
      </c>
      <c r="U103">
        <v>48.15742827008259</v>
      </c>
    </row>
    <row r="104" spans="1:21" x14ac:dyDescent="0.2">
      <c r="A104">
        <v>1</v>
      </c>
      <c r="B104" t="s">
        <v>121</v>
      </c>
      <c r="C104">
        <v>22.406774193548383</v>
      </c>
      <c r="D104">
        <v>65.283333333333331</v>
      </c>
      <c r="E104">
        <v>8.0985601198435901</v>
      </c>
      <c r="F104">
        <v>27.972273421121347</v>
      </c>
      <c r="H104">
        <v>600</v>
      </c>
      <c r="I104">
        <v>101</v>
      </c>
      <c r="J104">
        <v>72.250000000000455</v>
      </c>
      <c r="K104">
        <v>50.208297482168064</v>
      </c>
      <c r="L104">
        <v>83.555182292622547</v>
      </c>
      <c r="Q104">
        <v>600</v>
      </c>
      <c r="R104">
        <v>56.084242424242184</v>
      </c>
      <c r="S104">
        <v>115.19999999999716</v>
      </c>
      <c r="T104">
        <v>22.590943464233881</v>
      </c>
      <c r="U104">
        <v>54.017009146368494</v>
      </c>
    </row>
    <row r="105" spans="1:21" x14ac:dyDescent="0.2">
      <c r="A105">
        <v>1</v>
      </c>
      <c r="B105" t="s">
        <v>122</v>
      </c>
      <c r="C105">
        <v>20.311333333333337</v>
      </c>
      <c r="D105">
        <v>61.683333333333337</v>
      </c>
      <c r="E105">
        <v>6.476257381493089</v>
      </c>
      <c r="F105">
        <v>25.354254757444302</v>
      </c>
      <c r="H105">
        <v>600</v>
      </c>
      <c r="I105">
        <v>102</v>
      </c>
      <c r="J105">
        <v>70.166666666667055</v>
      </c>
      <c r="K105">
        <v>38.000781908892627</v>
      </c>
      <c r="L105">
        <v>70.100866172949296</v>
      </c>
      <c r="Q105">
        <v>600</v>
      </c>
      <c r="R105">
        <v>56.499253731343217</v>
      </c>
      <c r="S105">
        <v>111.59999999999737</v>
      </c>
      <c r="T105">
        <v>21.25510783567649</v>
      </c>
      <c r="U105">
        <v>54.60654558911375</v>
      </c>
    </row>
    <row r="106" spans="1:21" x14ac:dyDescent="0.2">
      <c r="A106">
        <v>1</v>
      </c>
      <c r="B106" t="s">
        <v>123</v>
      </c>
      <c r="C106">
        <v>19.737474747474742</v>
      </c>
      <c r="D106">
        <v>65.283333333333331</v>
      </c>
      <c r="E106">
        <v>6.4635959777009591</v>
      </c>
      <c r="F106">
        <v>24.636779697328997</v>
      </c>
      <c r="H106">
        <v>600</v>
      </c>
      <c r="I106">
        <v>103</v>
      </c>
      <c r="J106">
        <v>69.500000000000568</v>
      </c>
      <c r="K106">
        <v>38.469458034230847</v>
      </c>
      <c r="L106">
        <v>70.887156273954034</v>
      </c>
      <c r="Q106">
        <v>600</v>
      </c>
      <c r="R106">
        <v>61.337124183006409</v>
      </c>
      <c r="S106">
        <v>115.19999999999716</v>
      </c>
      <c r="T106">
        <v>18.602636928730792</v>
      </c>
      <c r="U106">
        <v>59.624997395608325</v>
      </c>
    </row>
    <row r="107" spans="1:21" x14ac:dyDescent="0.2">
      <c r="A107">
        <v>1</v>
      </c>
      <c r="B107" t="s">
        <v>124</v>
      </c>
      <c r="C107">
        <v>20.661733333333338</v>
      </c>
      <c r="D107">
        <v>65.283333333333331</v>
      </c>
      <c r="E107">
        <v>6.759566206993818</v>
      </c>
      <c r="F107">
        <v>25.792558331112136</v>
      </c>
      <c r="H107">
        <v>600</v>
      </c>
      <c r="I107">
        <v>104</v>
      </c>
      <c r="J107">
        <v>70.500000000000526</v>
      </c>
      <c r="K107">
        <v>39.518616594861307</v>
      </c>
      <c r="L107">
        <v>71.487150175067868</v>
      </c>
      <c r="Q107">
        <v>600</v>
      </c>
      <c r="R107">
        <v>57.226075268817098</v>
      </c>
      <c r="S107">
        <v>115.19999999999716</v>
      </c>
      <c r="T107">
        <v>20.849313141818442</v>
      </c>
      <c r="U107">
        <v>55.822795361156679</v>
      </c>
    </row>
    <row r="108" spans="1:21" x14ac:dyDescent="0.2">
      <c r="A108">
        <v>1</v>
      </c>
      <c r="B108" t="s">
        <v>125</v>
      </c>
      <c r="C108">
        <v>22.260133333333343</v>
      </c>
      <c r="D108">
        <v>65.283333333333331</v>
      </c>
      <c r="E108">
        <v>8.4223687870380761</v>
      </c>
      <c r="F108">
        <v>27.791549997747143</v>
      </c>
      <c r="H108">
        <v>600</v>
      </c>
      <c r="I108">
        <v>105</v>
      </c>
      <c r="J108">
        <v>72.16666666666697</v>
      </c>
      <c r="K108">
        <v>49.093986282979593</v>
      </c>
      <c r="L108">
        <v>79.678521397688698</v>
      </c>
      <c r="Q108">
        <v>600</v>
      </c>
      <c r="R108">
        <v>63.161358024691033</v>
      </c>
      <c r="S108">
        <v>115.19999999999716</v>
      </c>
      <c r="T108">
        <v>22.505048765255374</v>
      </c>
      <c r="U108">
        <v>62.803767283860466</v>
      </c>
    </row>
    <row r="109" spans="1:21" x14ac:dyDescent="0.2">
      <c r="A109">
        <v>1</v>
      </c>
      <c r="B109" t="s">
        <v>126</v>
      </c>
      <c r="C109">
        <v>22.216666666666669</v>
      </c>
      <c r="D109">
        <v>65.283333333333331</v>
      </c>
      <c r="E109">
        <v>7.9909880603938603</v>
      </c>
      <c r="F109">
        <v>27.736784509545455</v>
      </c>
      <c r="H109">
        <v>600</v>
      </c>
      <c r="I109">
        <v>106</v>
      </c>
      <c r="J109">
        <v>72.083333333333712</v>
      </c>
      <c r="K109">
        <v>46.511034692034436</v>
      </c>
      <c r="L109">
        <v>77.944867116711805</v>
      </c>
      <c r="Q109">
        <v>600</v>
      </c>
      <c r="R109">
        <v>60.924316939890538</v>
      </c>
      <c r="S109">
        <v>115.19999999999716</v>
      </c>
      <c r="T109">
        <v>22.680558733972216</v>
      </c>
      <c r="U109">
        <v>59.626955154156015</v>
      </c>
    </row>
    <row r="110" spans="1:21" x14ac:dyDescent="0.2">
      <c r="A110">
        <v>1</v>
      </c>
      <c r="B110" t="s">
        <v>127</v>
      </c>
      <c r="C110">
        <v>21.060133333333329</v>
      </c>
      <c r="D110">
        <v>65.283333333333331</v>
      </c>
      <c r="E110">
        <v>7.0946830369448968</v>
      </c>
      <c r="F110">
        <v>26.290416664449996</v>
      </c>
      <c r="H110">
        <v>600</v>
      </c>
      <c r="I110">
        <v>107</v>
      </c>
      <c r="J110">
        <v>71.000000000000497</v>
      </c>
      <c r="K110">
        <v>41.52727451425497</v>
      </c>
      <c r="L110">
        <v>73.281412566299878</v>
      </c>
      <c r="Q110">
        <v>600</v>
      </c>
      <c r="R110">
        <v>59.000338983050646</v>
      </c>
      <c r="S110">
        <v>115.19999999999716</v>
      </c>
      <c r="T110">
        <v>21.257075576189052</v>
      </c>
      <c r="U110">
        <v>57.696559393476043</v>
      </c>
    </row>
    <row r="111" spans="1:21" x14ac:dyDescent="0.2">
      <c r="A111">
        <v>1</v>
      </c>
      <c r="B111" t="s">
        <v>128</v>
      </c>
      <c r="C111">
        <v>22.169797979797981</v>
      </c>
      <c r="D111">
        <v>65.283333333333331</v>
      </c>
      <c r="E111">
        <v>7.9520645128140437</v>
      </c>
      <c r="F111">
        <v>27.678055553321055</v>
      </c>
      <c r="H111">
        <v>600</v>
      </c>
      <c r="I111">
        <v>108</v>
      </c>
      <c r="J111">
        <v>72.083333333333712</v>
      </c>
      <c r="K111">
        <v>46.414302106050087</v>
      </c>
      <c r="L111">
        <v>77.863770953482373</v>
      </c>
      <c r="Q111">
        <v>600</v>
      </c>
      <c r="R111">
        <v>57.450531400966057</v>
      </c>
      <c r="S111">
        <v>115.19999999999716</v>
      </c>
      <c r="T111">
        <v>23.157314323883135</v>
      </c>
      <c r="U111">
        <v>55.436888901506833</v>
      </c>
    </row>
    <row r="112" spans="1:21" x14ac:dyDescent="0.2">
      <c r="A112">
        <v>1</v>
      </c>
      <c r="B112" t="s">
        <v>129</v>
      </c>
      <c r="C112">
        <v>20.871088435374151</v>
      </c>
      <c r="D112">
        <v>61.683333333333337</v>
      </c>
      <c r="E112">
        <v>7.0507101645725996</v>
      </c>
      <c r="F112">
        <v>26.053641880884822</v>
      </c>
      <c r="H112">
        <v>600</v>
      </c>
      <c r="I112">
        <v>109</v>
      </c>
      <c r="J112">
        <v>70.666666666667027</v>
      </c>
      <c r="K112">
        <v>42.219462232378106</v>
      </c>
      <c r="L112">
        <v>74.639793384276672</v>
      </c>
      <c r="Q112">
        <v>600</v>
      </c>
      <c r="R112">
        <v>60.61147435897422</v>
      </c>
      <c r="S112">
        <v>111.59999999999737</v>
      </c>
      <c r="T112">
        <v>18.998344305406235</v>
      </c>
      <c r="U112">
        <v>59.052305055936799</v>
      </c>
    </row>
    <row r="113" spans="1:21" x14ac:dyDescent="0.2">
      <c r="A113">
        <v>1</v>
      </c>
      <c r="B113" t="s">
        <v>130</v>
      </c>
      <c r="C113">
        <v>19.391333333333328</v>
      </c>
      <c r="D113">
        <v>61.683333333333337</v>
      </c>
      <c r="E113">
        <v>6.0828090299464872</v>
      </c>
      <c r="F113">
        <v>24.2038333289</v>
      </c>
      <c r="H113">
        <v>600</v>
      </c>
      <c r="I113">
        <v>110</v>
      </c>
      <c r="J113">
        <v>69.250000000000583</v>
      </c>
      <c r="K113">
        <v>36.081180987901149</v>
      </c>
      <c r="L113">
        <v>68.307358298818571</v>
      </c>
      <c r="Q113">
        <v>600</v>
      </c>
      <c r="R113">
        <v>56.893270440251484</v>
      </c>
      <c r="S113">
        <v>111.59999999999737</v>
      </c>
      <c r="T113">
        <v>16.981290709066961</v>
      </c>
      <c r="U113">
        <v>54.316500121592988</v>
      </c>
    </row>
    <row r="114" spans="1:21" x14ac:dyDescent="0.2">
      <c r="A114">
        <v>1</v>
      </c>
      <c r="B114" t="s">
        <v>131</v>
      </c>
      <c r="C114">
        <v>18.500933333333329</v>
      </c>
      <c r="D114">
        <v>61.683333333333337</v>
      </c>
      <c r="E114">
        <v>5.5615347711124565</v>
      </c>
      <c r="F114">
        <v>23.088023805271433</v>
      </c>
      <c r="H114">
        <v>600</v>
      </c>
      <c r="I114">
        <v>111</v>
      </c>
      <c r="J114">
        <v>68.333333333333869</v>
      </c>
      <c r="K114">
        <v>33.196378606365819</v>
      </c>
      <c r="L114">
        <v>65.519786310824415</v>
      </c>
      <c r="Q114">
        <v>600</v>
      </c>
      <c r="R114">
        <v>55.323395061728355</v>
      </c>
      <c r="S114">
        <v>111.59999999999737</v>
      </c>
      <c r="T114">
        <v>16.284852903008474</v>
      </c>
      <c r="U114">
        <v>52.412755408302559</v>
      </c>
    </row>
    <row r="115" spans="1:21" x14ac:dyDescent="0.2">
      <c r="A115">
        <v>1</v>
      </c>
      <c r="B115" t="s">
        <v>132</v>
      </c>
      <c r="C115">
        <v>22.183535353535358</v>
      </c>
      <c r="D115">
        <v>65.283333333333331</v>
      </c>
      <c r="E115">
        <v>7.7379194203784207</v>
      </c>
      <c r="F115">
        <v>27.695206825701291</v>
      </c>
      <c r="H115">
        <v>600</v>
      </c>
      <c r="I115">
        <v>112</v>
      </c>
      <c r="J115">
        <v>72.083333333333712</v>
      </c>
      <c r="K115">
        <v>45.063593154870091</v>
      </c>
      <c r="L115">
        <v>76.722444048543977</v>
      </c>
      <c r="Q115">
        <v>600</v>
      </c>
      <c r="R115">
        <v>57.325714285714092</v>
      </c>
      <c r="S115">
        <v>115.19999999999716</v>
      </c>
      <c r="T115">
        <v>24.47731077786786</v>
      </c>
      <c r="U115">
        <v>56.277378924499928</v>
      </c>
    </row>
    <row r="116" spans="1:21" x14ac:dyDescent="0.2">
      <c r="A116">
        <v>1</v>
      </c>
      <c r="B116" t="s">
        <v>133</v>
      </c>
      <c r="C116">
        <v>20.616385964912283</v>
      </c>
      <c r="D116">
        <v>65.283333333333331</v>
      </c>
      <c r="E116">
        <v>6.4031729407963045</v>
      </c>
      <c r="F116">
        <v>25.734779444212027</v>
      </c>
      <c r="H116">
        <v>600</v>
      </c>
      <c r="I116">
        <v>113</v>
      </c>
      <c r="J116">
        <v>70.416666666667041</v>
      </c>
      <c r="K116">
        <v>39.028002628441925</v>
      </c>
      <c r="L116">
        <v>72.887571074210186</v>
      </c>
      <c r="Q116">
        <v>600</v>
      </c>
      <c r="R116">
        <v>56.69100529100519</v>
      </c>
      <c r="S116">
        <v>115.19999999999716</v>
      </c>
      <c r="T116">
        <v>20.914016217437034</v>
      </c>
      <c r="U116">
        <v>55.209988330572216</v>
      </c>
    </row>
    <row r="117" spans="1:21" x14ac:dyDescent="0.2">
      <c r="A117">
        <v>1</v>
      </c>
      <c r="B117" t="s">
        <v>134</v>
      </c>
      <c r="C117">
        <v>23.378627450980392</v>
      </c>
      <c r="D117">
        <v>65.283333333333331</v>
      </c>
      <c r="E117">
        <v>6.4463274282823413</v>
      </c>
      <c r="F117">
        <v>29.188735989913862</v>
      </c>
      <c r="H117">
        <v>600</v>
      </c>
      <c r="I117">
        <v>114</v>
      </c>
      <c r="J117">
        <v>73.250000000000412</v>
      </c>
      <c r="K117">
        <v>50.459396488235861</v>
      </c>
      <c r="L117">
        <v>97.958852108649296</v>
      </c>
      <c r="Q117">
        <v>600</v>
      </c>
      <c r="R117">
        <v>58.497090909090666</v>
      </c>
      <c r="S117">
        <v>115.19999999999716</v>
      </c>
      <c r="T117">
        <v>20.027278268893461</v>
      </c>
      <c r="U117">
        <v>57.203003995328089</v>
      </c>
    </row>
    <row r="118" spans="1:21" x14ac:dyDescent="0.2">
      <c r="A118">
        <v>1</v>
      </c>
      <c r="B118" t="s">
        <v>135</v>
      </c>
      <c r="C118">
        <v>22.196464646464644</v>
      </c>
      <c r="D118">
        <v>65.283333333333331</v>
      </c>
      <c r="E118">
        <v>8.3221535521848846</v>
      </c>
      <c r="F118">
        <v>27.710800861331897</v>
      </c>
      <c r="H118">
        <v>600</v>
      </c>
      <c r="I118">
        <v>115</v>
      </c>
      <c r="J118">
        <v>72.083333333333712</v>
      </c>
      <c r="K118">
        <v>48.044783738474138</v>
      </c>
      <c r="L118">
        <v>79.219599397966235</v>
      </c>
      <c r="Q118">
        <v>600</v>
      </c>
      <c r="R118">
        <v>55.197083333333097</v>
      </c>
      <c r="S118">
        <v>115.19999999999716</v>
      </c>
      <c r="T118">
        <v>24.612771445352841</v>
      </c>
      <c r="U118">
        <v>54.123534739259163</v>
      </c>
    </row>
    <row r="119" spans="1:21" x14ac:dyDescent="0.2">
      <c r="A119">
        <v>1</v>
      </c>
      <c r="B119" t="s">
        <v>136</v>
      </c>
      <c r="C119">
        <v>19.815050505050511</v>
      </c>
      <c r="D119">
        <v>65.283333333333331</v>
      </c>
      <c r="E119">
        <v>6.7282193954962981</v>
      </c>
      <c r="F119">
        <v>24.732898023502173</v>
      </c>
      <c r="H119">
        <v>600</v>
      </c>
      <c r="I119">
        <v>116</v>
      </c>
      <c r="J119">
        <v>69.583333333333826</v>
      </c>
      <c r="K119">
        <v>39.567808398291412</v>
      </c>
      <c r="L119">
        <v>71.891992194692321</v>
      </c>
      <c r="Q119">
        <v>600</v>
      </c>
      <c r="R119">
        <v>51.665893719806604</v>
      </c>
      <c r="S119">
        <v>115.19999999999716</v>
      </c>
      <c r="T119">
        <v>20.280285632699592</v>
      </c>
      <c r="U119">
        <v>49.333488314920608</v>
      </c>
    </row>
    <row r="120" spans="1:21" x14ac:dyDescent="0.2">
      <c r="A120">
        <v>1</v>
      </c>
      <c r="B120" t="s">
        <v>137</v>
      </c>
      <c r="C120">
        <v>22.269455782312924</v>
      </c>
      <c r="D120">
        <v>65.283333333333331</v>
      </c>
      <c r="E120">
        <v>7.4237813607698557</v>
      </c>
      <c r="F120">
        <v>27.802317779769663</v>
      </c>
      <c r="H120">
        <v>600</v>
      </c>
      <c r="I120">
        <v>117</v>
      </c>
      <c r="J120">
        <v>72.16666666666697</v>
      </c>
      <c r="K120">
        <v>43.080299508702957</v>
      </c>
      <c r="L120">
        <v>75.39689080548996</v>
      </c>
      <c r="Q120">
        <v>600</v>
      </c>
      <c r="R120">
        <v>64.830308641975137</v>
      </c>
      <c r="S120">
        <v>115.19999999999716</v>
      </c>
      <c r="T120">
        <v>21.23864618452879</v>
      </c>
      <c r="U120">
        <v>63.506417177732729</v>
      </c>
    </row>
    <row r="121" spans="1:21" x14ac:dyDescent="0.2">
      <c r="A121">
        <v>1</v>
      </c>
      <c r="B121" t="s">
        <v>138</v>
      </c>
      <c r="C121">
        <v>23.310808080808084</v>
      </c>
      <c r="D121">
        <v>65.283333333333331</v>
      </c>
      <c r="E121">
        <v>9.1454636703276861</v>
      </c>
      <c r="F121">
        <v>29.104439629924936</v>
      </c>
      <c r="H121">
        <v>600</v>
      </c>
      <c r="I121">
        <v>118</v>
      </c>
      <c r="J121">
        <v>73.166666666666927</v>
      </c>
      <c r="K121">
        <v>53.149853390088211</v>
      </c>
      <c r="L121">
        <v>83.322166922798118</v>
      </c>
      <c r="Q121">
        <v>600</v>
      </c>
      <c r="R121">
        <v>62.892367149758236</v>
      </c>
      <c r="S121">
        <v>115.19999999999716</v>
      </c>
      <c r="T121">
        <v>28.004425792765204</v>
      </c>
      <c r="U121">
        <v>62.106535189131627</v>
      </c>
    </row>
    <row r="122" spans="1:21" x14ac:dyDescent="0.2">
      <c r="A122">
        <v>1</v>
      </c>
      <c r="B122" t="s">
        <v>139</v>
      </c>
      <c r="C122">
        <v>20.800068027210884</v>
      </c>
      <c r="D122">
        <v>67.283333333333331</v>
      </c>
      <c r="E122">
        <v>6.9413340455415415</v>
      </c>
      <c r="F122">
        <v>25.965306120233226</v>
      </c>
      <c r="H122">
        <v>600</v>
      </c>
      <c r="I122">
        <v>119</v>
      </c>
      <c r="J122">
        <v>70.583333333333783</v>
      </c>
      <c r="K122">
        <v>41.132193015280819</v>
      </c>
      <c r="L122">
        <v>73.672433000207633</v>
      </c>
      <c r="Q122">
        <v>600</v>
      </c>
      <c r="R122">
        <v>52.813619047618943</v>
      </c>
      <c r="S122">
        <v>117.19999999999716</v>
      </c>
      <c r="T122">
        <v>21.173045395735695</v>
      </c>
      <c r="U122">
        <v>51.07220207048983</v>
      </c>
    </row>
    <row r="123" spans="1:21" x14ac:dyDescent="0.2">
      <c r="A123">
        <v>1</v>
      </c>
      <c r="B123" t="s">
        <v>140</v>
      </c>
      <c r="C123">
        <v>19.964933333333349</v>
      </c>
      <c r="D123">
        <v>62.323333333333331</v>
      </c>
      <c r="E123">
        <v>6.369057600772809</v>
      </c>
      <c r="F123">
        <v>24.921416664450003</v>
      </c>
      <c r="H123">
        <v>600</v>
      </c>
      <c r="I123">
        <v>120</v>
      </c>
      <c r="J123">
        <v>69.916666666667069</v>
      </c>
      <c r="K123">
        <v>37.680778467391626</v>
      </c>
      <c r="L123">
        <v>69.805083519465597</v>
      </c>
      <c r="Q123">
        <v>600</v>
      </c>
      <c r="R123">
        <v>59.034180790960363</v>
      </c>
      <c r="S123">
        <v>112.23999999999731</v>
      </c>
      <c r="T123">
        <v>20.156673000275926</v>
      </c>
      <c r="U123">
        <v>57.322160669850263</v>
      </c>
    </row>
    <row r="124" spans="1:21" x14ac:dyDescent="0.2">
      <c r="A124">
        <v>1</v>
      </c>
      <c r="B124" t="s">
        <v>141</v>
      </c>
      <c r="C124">
        <v>23.657474747474755</v>
      </c>
      <c r="D124">
        <v>65.283333333333331</v>
      </c>
      <c r="E124">
        <v>9.4041793231379547</v>
      </c>
      <c r="F124">
        <v>29.537937708194086</v>
      </c>
      <c r="H124">
        <v>600</v>
      </c>
      <c r="I124">
        <v>121</v>
      </c>
      <c r="J124">
        <v>73.500000000000398</v>
      </c>
      <c r="K124">
        <v>54.448385125348047</v>
      </c>
      <c r="L124">
        <v>84.333868476248881</v>
      </c>
      <c r="Q124">
        <v>600</v>
      </c>
      <c r="R124">
        <v>60.006952380952157</v>
      </c>
      <c r="S124">
        <v>115.19999999999716</v>
      </c>
      <c r="T124">
        <v>27.330634720099582</v>
      </c>
      <c r="U124">
        <v>59.506401026486571</v>
      </c>
    </row>
    <row r="125" spans="1:21" x14ac:dyDescent="0.2">
      <c r="A125">
        <v>1</v>
      </c>
      <c r="B125" t="s">
        <v>142</v>
      </c>
      <c r="C125">
        <v>22.434848484848487</v>
      </c>
      <c r="D125">
        <v>65.283333333333331</v>
      </c>
      <c r="E125">
        <v>7.9786117561350407</v>
      </c>
      <c r="F125">
        <v>28.010227270465343</v>
      </c>
      <c r="H125">
        <v>600</v>
      </c>
      <c r="I125">
        <v>122</v>
      </c>
      <c r="J125">
        <v>72.250000000000455</v>
      </c>
      <c r="K125">
        <v>46.539187554091363</v>
      </c>
      <c r="L125">
        <v>77.968453338206487</v>
      </c>
      <c r="Q125">
        <v>600</v>
      </c>
      <c r="R125">
        <v>52.950666666666699</v>
      </c>
      <c r="S125">
        <v>115.19999999999716</v>
      </c>
      <c r="T125">
        <v>25.843343096187031</v>
      </c>
      <c r="U125">
        <v>51.237106130231936</v>
      </c>
    </row>
    <row r="126" spans="1:21" x14ac:dyDescent="0.2">
      <c r="A126">
        <v>1</v>
      </c>
      <c r="B126" t="s">
        <v>143</v>
      </c>
      <c r="C126">
        <v>24.699754385964919</v>
      </c>
      <c r="D126">
        <v>65.283333333333331</v>
      </c>
      <c r="E126">
        <v>9.5816643855006713</v>
      </c>
      <c r="F126">
        <v>30.841210524058628</v>
      </c>
      <c r="H126">
        <v>600</v>
      </c>
      <c r="I126">
        <v>123</v>
      </c>
      <c r="J126">
        <v>74.500000000000355</v>
      </c>
      <c r="K126">
        <v>56.748030601947796</v>
      </c>
      <c r="L126">
        <v>87.890252521661807</v>
      </c>
      <c r="Q126">
        <v>600</v>
      </c>
      <c r="R126">
        <v>60.645809523809291</v>
      </c>
      <c r="S126">
        <v>115.19999999999716</v>
      </c>
      <c r="T126">
        <v>27.942715676975354</v>
      </c>
      <c r="U126">
        <v>60.147870412877985</v>
      </c>
    </row>
    <row r="127" spans="1:21" x14ac:dyDescent="0.2">
      <c r="A127">
        <v>1</v>
      </c>
      <c r="B127" t="s">
        <v>144</v>
      </c>
      <c r="C127">
        <v>20.617967479674796</v>
      </c>
      <c r="D127">
        <v>61.683333333333337</v>
      </c>
      <c r="E127">
        <v>2.8975097539617867</v>
      </c>
      <c r="F127">
        <v>25.73878048555401</v>
      </c>
      <c r="H127">
        <v>600</v>
      </c>
      <c r="I127">
        <v>124</v>
      </c>
      <c r="J127">
        <v>70.416666666667041</v>
      </c>
      <c r="K127">
        <v>34.99306408471071</v>
      </c>
      <c r="L127">
        <v>105.05728557012176</v>
      </c>
      <c r="Q127">
        <v>600</v>
      </c>
      <c r="R127">
        <v>51.483466666666615</v>
      </c>
      <c r="S127">
        <v>111.59999999999737</v>
      </c>
      <c r="T127">
        <v>7.4950477179062274</v>
      </c>
      <c r="U127">
        <v>49.742475895559892</v>
      </c>
    </row>
    <row r="128" spans="1:21" x14ac:dyDescent="0.2">
      <c r="A128">
        <v>1</v>
      </c>
      <c r="B128" t="s">
        <v>145</v>
      </c>
      <c r="C128">
        <v>19.553555555555562</v>
      </c>
      <c r="D128">
        <v>65.283333333333331</v>
      </c>
      <c r="E128">
        <v>5.512288735471107</v>
      </c>
      <c r="F128">
        <v>24.406142852739691</v>
      </c>
      <c r="H128">
        <v>600</v>
      </c>
      <c r="I128">
        <v>125</v>
      </c>
      <c r="J128">
        <v>69.416666666667084</v>
      </c>
      <c r="K128">
        <v>34.579837374564875</v>
      </c>
      <c r="L128">
        <v>70.488348643548534</v>
      </c>
      <c r="Q128">
        <v>600</v>
      </c>
      <c r="R128">
        <v>53.487450980392147</v>
      </c>
      <c r="S128">
        <v>115.19999999999716</v>
      </c>
      <c r="T128">
        <v>14.62350413695772</v>
      </c>
      <c r="U128">
        <v>50.885725718414186</v>
      </c>
    </row>
    <row r="129" spans="1:21" x14ac:dyDescent="0.2">
      <c r="A129">
        <v>1</v>
      </c>
      <c r="B129" t="s">
        <v>146</v>
      </c>
      <c r="C129">
        <v>20.940967741935477</v>
      </c>
      <c r="D129">
        <v>65.283333333333331</v>
      </c>
      <c r="E129">
        <v>7.0936683025177842</v>
      </c>
      <c r="F129">
        <v>26.140770604892463</v>
      </c>
      <c r="H129">
        <v>600</v>
      </c>
      <c r="I129">
        <v>126</v>
      </c>
      <c r="J129">
        <v>70.666666666667027</v>
      </c>
      <c r="K129">
        <v>44.536941804672161</v>
      </c>
      <c r="L129">
        <v>78.694764422401619</v>
      </c>
      <c r="Q129">
        <v>600</v>
      </c>
      <c r="R129">
        <v>54.168538011695667</v>
      </c>
      <c r="S129">
        <v>115.19999999999716</v>
      </c>
      <c r="T129">
        <v>19.085172474472429</v>
      </c>
      <c r="U129">
        <v>52.912852734620635</v>
      </c>
    </row>
    <row r="130" spans="1:21" x14ac:dyDescent="0.2">
      <c r="A130">
        <v>1</v>
      </c>
      <c r="B130" t="s">
        <v>147</v>
      </c>
      <c r="C130">
        <v>22.097210884353743</v>
      </c>
      <c r="D130">
        <v>65.283333333333331</v>
      </c>
      <c r="E130">
        <v>8.3393749777137014</v>
      </c>
      <c r="F130">
        <v>27.586581628193876</v>
      </c>
      <c r="H130">
        <v>600</v>
      </c>
      <c r="I130">
        <v>127</v>
      </c>
      <c r="J130">
        <v>72.000000000000469</v>
      </c>
      <c r="K130">
        <v>49.106392704441639</v>
      </c>
      <c r="L130">
        <v>80.49763038855076</v>
      </c>
      <c r="Q130">
        <v>600</v>
      </c>
      <c r="R130">
        <v>56.32232142857108</v>
      </c>
      <c r="S130">
        <v>115.19999999999716</v>
      </c>
      <c r="T130">
        <v>20.642810977988109</v>
      </c>
      <c r="U130">
        <v>55.555507848251906</v>
      </c>
    </row>
    <row r="131" spans="1:21" x14ac:dyDescent="0.2">
      <c r="A131">
        <v>1</v>
      </c>
      <c r="B131" t="s">
        <v>148</v>
      </c>
      <c r="C131">
        <v>21.363333333333333</v>
      </c>
      <c r="D131">
        <v>49.683333333333337</v>
      </c>
      <c r="E131">
        <v>6.9911730567962547</v>
      </c>
      <c r="F131">
        <v>26.669535709807136</v>
      </c>
      <c r="H131">
        <v>600</v>
      </c>
      <c r="I131">
        <v>128</v>
      </c>
      <c r="J131">
        <v>71.250000000000497</v>
      </c>
      <c r="K131">
        <v>40.605525745922925</v>
      </c>
      <c r="L131">
        <v>72.463563412749608</v>
      </c>
      <c r="Q131">
        <v>600</v>
      </c>
      <c r="R131">
        <v>58.031757575757524</v>
      </c>
      <c r="S131">
        <v>98.07999999999852</v>
      </c>
      <c r="T131">
        <v>18.500306436393714</v>
      </c>
      <c r="U131">
        <v>56.600854722463616</v>
      </c>
    </row>
    <row r="132" spans="1:21" x14ac:dyDescent="0.2">
      <c r="A132">
        <v>1</v>
      </c>
      <c r="B132" t="s">
        <v>149</v>
      </c>
      <c r="C132">
        <v>20.573230240549819</v>
      </c>
      <c r="D132">
        <v>61.683333333333337</v>
      </c>
      <c r="E132">
        <v>6.898935896486857</v>
      </c>
      <c r="F132">
        <v>25.680581733456549</v>
      </c>
      <c r="H132">
        <v>600</v>
      </c>
      <c r="I132">
        <v>129</v>
      </c>
      <c r="J132">
        <v>70.416666666667041</v>
      </c>
      <c r="K132">
        <v>41.173333109397873</v>
      </c>
      <c r="L132">
        <v>74.088237536776774</v>
      </c>
      <c r="Q132">
        <v>600</v>
      </c>
      <c r="R132">
        <v>57.671988304093418</v>
      </c>
      <c r="S132">
        <v>111.59999999999737</v>
      </c>
      <c r="T132">
        <v>19.697753637338053</v>
      </c>
      <c r="U132">
        <v>56.211403261382955</v>
      </c>
    </row>
    <row r="133" spans="1:21" x14ac:dyDescent="0.2">
      <c r="A133">
        <v>1</v>
      </c>
      <c r="B133" t="s">
        <v>150</v>
      </c>
      <c r="C133">
        <v>21.94890034364261</v>
      </c>
      <c r="D133">
        <v>67.283333333333331</v>
      </c>
      <c r="E133">
        <v>8.3560144232034421</v>
      </c>
      <c r="F133">
        <v>27.400455324273196</v>
      </c>
      <c r="H133">
        <v>600</v>
      </c>
      <c r="I133">
        <v>130</v>
      </c>
      <c r="J133">
        <v>71.666666666666984</v>
      </c>
      <c r="K133">
        <v>49.864590540412784</v>
      </c>
      <c r="L133">
        <v>81.533742840884315</v>
      </c>
      <c r="Q133">
        <v>600</v>
      </c>
      <c r="R133">
        <v>55.750913978494296</v>
      </c>
      <c r="S133">
        <v>117.19999999999716</v>
      </c>
      <c r="T133">
        <v>21.903372357690454</v>
      </c>
      <c r="U133">
        <v>54.198041168341177</v>
      </c>
    </row>
    <row r="134" spans="1:21" x14ac:dyDescent="0.2">
      <c r="A134">
        <v>1</v>
      </c>
      <c r="B134" t="s">
        <v>151</v>
      </c>
      <c r="C134">
        <v>20.325782312925167</v>
      </c>
      <c r="D134">
        <v>65.283333333333331</v>
      </c>
      <c r="E134">
        <v>6.7781526545306185</v>
      </c>
      <c r="F134">
        <v>25.373171766468658</v>
      </c>
      <c r="H134">
        <v>600</v>
      </c>
      <c r="I134">
        <v>131</v>
      </c>
      <c r="J134">
        <v>70.166666666667055</v>
      </c>
      <c r="K134">
        <v>40.319276701037325</v>
      </c>
      <c r="L134">
        <v>72.940787229446087</v>
      </c>
      <c r="Q134">
        <v>600</v>
      </c>
      <c r="R134">
        <v>54.344068627450824</v>
      </c>
      <c r="S134">
        <v>115.19999999999716</v>
      </c>
      <c r="T134">
        <v>21.834942622241655</v>
      </c>
      <c r="U134">
        <v>52.901305706014995</v>
      </c>
    </row>
    <row r="135" spans="1:21" x14ac:dyDescent="0.2">
      <c r="A135">
        <v>1</v>
      </c>
      <c r="B135" t="s">
        <v>152</v>
      </c>
      <c r="C135">
        <v>20.284933333333335</v>
      </c>
      <c r="D135">
        <v>65.283333333333331</v>
      </c>
      <c r="E135">
        <v>6.5652516327858175</v>
      </c>
      <c r="F135">
        <v>25.321699997774296</v>
      </c>
      <c r="H135">
        <v>600</v>
      </c>
      <c r="I135">
        <v>132</v>
      </c>
      <c r="J135">
        <v>70.166666666667055</v>
      </c>
      <c r="K135">
        <v>38.506212078034167</v>
      </c>
      <c r="L135">
        <v>70.565515252726712</v>
      </c>
      <c r="Q135">
        <v>600</v>
      </c>
      <c r="R135">
        <v>55.432935323383013</v>
      </c>
      <c r="S135">
        <v>115.19999999999716</v>
      </c>
      <c r="T135">
        <v>21.1376800125351</v>
      </c>
      <c r="U135">
        <v>53.616390929398392</v>
      </c>
    </row>
    <row r="136" spans="1:21" x14ac:dyDescent="0.2">
      <c r="A136">
        <v>1</v>
      </c>
      <c r="B136" t="s">
        <v>153</v>
      </c>
      <c r="C136">
        <v>19.504933333333341</v>
      </c>
      <c r="D136">
        <v>61.683333333333337</v>
      </c>
      <c r="E136">
        <v>6.0533079041329518</v>
      </c>
      <c r="F136">
        <v>24.345708331139278</v>
      </c>
      <c r="H136">
        <v>600</v>
      </c>
      <c r="I136">
        <v>133</v>
      </c>
      <c r="J136">
        <v>69.333333333333826</v>
      </c>
      <c r="K136">
        <v>35.688111065032054</v>
      </c>
      <c r="L136">
        <v>67.934267764471997</v>
      </c>
      <c r="Q136">
        <v>600</v>
      </c>
      <c r="R136">
        <v>55.804350282485849</v>
      </c>
      <c r="S136">
        <v>111.59999999999737</v>
      </c>
      <c r="T136">
        <v>18.530097269153146</v>
      </c>
      <c r="U136">
        <v>53.888641718905212</v>
      </c>
    </row>
    <row r="137" spans="1:21" x14ac:dyDescent="0.2">
      <c r="A137">
        <v>1</v>
      </c>
      <c r="B137" t="s">
        <v>154</v>
      </c>
      <c r="C137">
        <v>21.228639455782314</v>
      </c>
      <c r="D137">
        <v>67.283333333333331</v>
      </c>
      <c r="E137">
        <v>7.4438482838446598</v>
      </c>
      <c r="F137">
        <v>26.501020405947532</v>
      </c>
      <c r="H137">
        <v>600</v>
      </c>
      <c r="I137">
        <v>134</v>
      </c>
      <c r="J137">
        <v>71.083333333333755</v>
      </c>
      <c r="K137">
        <v>43.900823895621443</v>
      </c>
      <c r="L137">
        <v>76.111523531070745</v>
      </c>
      <c r="Q137">
        <v>600</v>
      </c>
      <c r="R137">
        <v>53.011249999999833</v>
      </c>
      <c r="S137">
        <v>117.19999999999716</v>
      </c>
      <c r="T137">
        <v>20.308842141153949</v>
      </c>
      <c r="U137">
        <v>51.700697239709761</v>
      </c>
    </row>
    <row r="138" spans="1:21" x14ac:dyDescent="0.2">
      <c r="A138">
        <v>1</v>
      </c>
      <c r="B138" t="s">
        <v>155</v>
      </c>
      <c r="C138">
        <v>21.095858585858593</v>
      </c>
      <c r="D138">
        <v>61.683333333333337</v>
      </c>
      <c r="E138">
        <v>6.948992463032833</v>
      </c>
      <c r="F138">
        <v>26.335345115619756</v>
      </c>
      <c r="H138">
        <v>600</v>
      </c>
      <c r="I138">
        <v>135</v>
      </c>
      <c r="J138">
        <v>71.000000000000497</v>
      </c>
      <c r="K138">
        <v>40.666803838767393</v>
      </c>
      <c r="L138">
        <v>72.883553841268665</v>
      </c>
      <c r="Q138">
        <v>600</v>
      </c>
      <c r="R138">
        <v>53.890402298850375</v>
      </c>
      <c r="S138">
        <v>111.59999999999737</v>
      </c>
      <c r="T138">
        <v>18.679521471234938</v>
      </c>
      <c r="U138">
        <v>52.529587132005602</v>
      </c>
    </row>
    <row r="139" spans="1:21" x14ac:dyDescent="0.2">
      <c r="A139">
        <v>1</v>
      </c>
      <c r="B139" t="s">
        <v>156</v>
      </c>
      <c r="C139">
        <v>22.902533333333327</v>
      </c>
      <c r="D139">
        <v>65.283333333333331</v>
      </c>
      <c r="E139">
        <v>8.4241807006010259</v>
      </c>
      <c r="F139">
        <v>28.594097614532856</v>
      </c>
      <c r="H139">
        <v>600</v>
      </c>
      <c r="I139">
        <v>136</v>
      </c>
      <c r="J139">
        <v>72.666666666666941</v>
      </c>
      <c r="K139">
        <v>49.012352293344868</v>
      </c>
      <c r="L139">
        <v>79.612248700558851</v>
      </c>
      <c r="Q139">
        <v>600</v>
      </c>
      <c r="R139">
        <v>60.429470899470715</v>
      </c>
      <c r="S139">
        <v>115.19999999999716</v>
      </c>
      <c r="T139">
        <v>23.539551866994177</v>
      </c>
      <c r="U139">
        <v>59.317191644484438</v>
      </c>
    </row>
    <row r="140" spans="1:21" x14ac:dyDescent="0.2">
      <c r="A140">
        <v>1</v>
      </c>
      <c r="B140" t="s">
        <v>157</v>
      </c>
      <c r="C140">
        <v>21.764133333333337</v>
      </c>
      <c r="D140">
        <v>65.283333333333331</v>
      </c>
      <c r="E140">
        <v>7.7359307922287002</v>
      </c>
      <c r="F140">
        <v>27.170535709807123</v>
      </c>
      <c r="H140">
        <v>600</v>
      </c>
      <c r="I140">
        <v>137</v>
      </c>
      <c r="J140">
        <v>71.583333333333741</v>
      </c>
      <c r="K140">
        <v>45.248738411189159</v>
      </c>
      <c r="L140">
        <v>76.494525551246213</v>
      </c>
      <c r="Q140">
        <v>600</v>
      </c>
      <c r="R140">
        <v>51.871271929824381</v>
      </c>
      <c r="S140">
        <v>115.19999999999716</v>
      </c>
      <c r="T140">
        <v>23.423752182107119</v>
      </c>
      <c r="U140">
        <v>50.437064239138444</v>
      </c>
    </row>
    <row r="141" spans="1:21" x14ac:dyDescent="0.2">
      <c r="A141">
        <v>1</v>
      </c>
      <c r="B141" t="s">
        <v>158</v>
      </c>
      <c r="C141">
        <v>20.369393939393944</v>
      </c>
      <c r="D141">
        <v>61.683333333333337</v>
      </c>
      <c r="E141">
        <v>6.3178543529082756</v>
      </c>
      <c r="F141">
        <v>25.426820582360744</v>
      </c>
      <c r="H141">
        <v>600</v>
      </c>
      <c r="I141">
        <v>138</v>
      </c>
      <c r="J141">
        <v>70.25000000000054</v>
      </c>
      <c r="K141">
        <v>36.946932276457368</v>
      </c>
      <c r="L141">
        <v>69.470226163745281</v>
      </c>
      <c r="Q141">
        <v>600</v>
      </c>
      <c r="R141">
        <v>55.745384615384573</v>
      </c>
      <c r="S141">
        <v>111.59999999999737</v>
      </c>
      <c r="T141">
        <v>20.426489332488739</v>
      </c>
      <c r="U141">
        <v>53.925823844263761</v>
      </c>
    </row>
    <row r="142" spans="1:21" x14ac:dyDescent="0.2">
      <c r="A142">
        <v>1</v>
      </c>
      <c r="B142" t="s">
        <v>159</v>
      </c>
      <c r="C142">
        <v>20.7225</v>
      </c>
      <c r="D142">
        <v>65.283333333333331</v>
      </c>
      <c r="E142">
        <v>6.7724993585504842</v>
      </c>
      <c r="F142">
        <v>25.866562495645823</v>
      </c>
      <c r="H142">
        <v>600</v>
      </c>
      <c r="I142">
        <v>139</v>
      </c>
      <c r="J142">
        <v>70.500000000000526</v>
      </c>
      <c r="K142">
        <v>41.018707179895621</v>
      </c>
      <c r="L142">
        <v>74.333141130591699</v>
      </c>
      <c r="Q142">
        <v>600</v>
      </c>
      <c r="R142">
        <v>56.325493827160301</v>
      </c>
      <c r="S142">
        <v>115.19999999999716</v>
      </c>
      <c r="T142">
        <v>17.963528972665035</v>
      </c>
      <c r="U142">
        <v>54.025938840156861</v>
      </c>
    </row>
    <row r="143" spans="1:21" x14ac:dyDescent="0.2">
      <c r="A143">
        <v>1</v>
      </c>
      <c r="B143" t="s">
        <v>160</v>
      </c>
      <c r="C143">
        <v>20.794444444444444</v>
      </c>
      <c r="D143">
        <v>65.283333333333331</v>
      </c>
      <c r="E143">
        <v>4.3629166428030342</v>
      </c>
      <c r="F143">
        <v>25.958235067340144</v>
      </c>
      <c r="H143">
        <v>600</v>
      </c>
      <c r="I143">
        <v>140</v>
      </c>
      <c r="J143">
        <v>70.583333333333783</v>
      </c>
      <c r="K143">
        <v>36.811793538214232</v>
      </c>
      <c r="L143">
        <v>86.926127362963527</v>
      </c>
      <c r="Q143">
        <v>600</v>
      </c>
      <c r="R143">
        <v>52.708157894736729</v>
      </c>
      <c r="S143">
        <v>115.19999999999716</v>
      </c>
      <c r="T143">
        <v>12.221135188198277</v>
      </c>
      <c r="U143">
        <v>51.660500956942208</v>
      </c>
    </row>
    <row r="144" spans="1:21" x14ac:dyDescent="0.2">
      <c r="A144">
        <v>1</v>
      </c>
      <c r="B144" t="s">
        <v>161</v>
      </c>
      <c r="C144">
        <v>22.186767676767669</v>
      </c>
      <c r="D144">
        <v>65.283333333333331</v>
      </c>
      <c r="E144">
        <v>7.7266960806234728</v>
      </c>
      <c r="F144">
        <v>27.698821544343424</v>
      </c>
      <c r="H144">
        <v>600</v>
      </c>
      <c r="I144">
        <v>141</v>
      </c>
      <c r="J144">
        <v>72.083333333333712</v>
      </c>
      <c r="K144">
        <v>44.997509816313659</v>
      </c>
      <c r="L144">
        <v>76.666168738451873</v>
      </c>
      <c r="Q144">
        <v>600</v>
      </c>
      <c r="R144">
        <v>60.664411764705832</v>
      </c>
      <c r="S144">
        <v>115.19999999999716</v>
      </c>
      <c r="T144">
        <v>24.380960241924377</v>
      </c>
      <c r="U144">
        <v>59.060132697796199</v>
      </c>
    </row>
    <row r="145" spans="1:21" x14ac:dyDescent="0.2">
      <c r="A145">
        <v>1</v>
      </c>
      <c r="B145" t="s">
        <v>162</v>
      </c>
      <c r="C145">
        <v>21.113636363636363</v>
      </c>
      <c r="D145">
        <v>65.283333333333331</v>
      </c>
      <c r="E145">
        <v>7.0032014296686862</v>
      </c>
      <c r="F145">
        <v>26.356839822398261</v>
      </c>
      <c r="H145">
        <v>600</v>
      </c>
      <c r="I145">
        <v>142</v>
      </c>
      <c r="J145">
        <v>71.000000000000497</v>
      </c>
      <c r="K145">
        <v>41.071524830420813</v>
      </c>
      <c r="L145">
        <v>73.245328970602813</v>
      </c>
      <c r="Q145">
        <v>600</v>
      </c>
      <c r="R145">
        <v>60.363660130718721</v>
      </c>
      <c r="S145">
        <v>115.19999999999716</v>
      </c>
      <c r="T145">
        <v>18.78264628156365</v>
      </c>
      <c r="U145">
        <v>58.939269032824356</v>
      </c>
    </row>
    <row r="146" spans="1:21" x14ac:dyDescent="0.2">
      <c r="A146">
        <v>1</v>
      </c>
      <c r="B146" t="s">
        <v>163</v>
      </c>
      <c r="C146">
        <v>19.884933333333336</v>
      </c>
      <c r="D146">
        <v>65.283333333333331</v>
      </c>
      <c r="E146">
        <v>6.0535443089801344</v>
      </c>
      <c r="F146">
        <v>24.820271424174297</v>
      </c>
      <c r="H146">
        <v>600</v>
      </c>
      <c r="I146">
        <v>143</v>
      </c>
      <c r="J146">
        <v>69.666666666667069</v>
      </c>
      <c r="K146">
        <v>35.623494660644077</v>
      </c>
      <c r="L146">
        <v>67.872739474578552</v>
      </c>
      <c r="Q146">
        <v>600</v>
      </c>
      <c r="R146">
        <v>56.713978494623731</v>
      </c>
      <c r="S146">
        <v>115.19999999999716</v>
      </c>
      <c r="T146">
        <v>18.795722720571057</v>
      </c>
      <c r="U146">
        <v>54.188745814806666</v>
      </c>
    </row>
    <row r="147" spans="1:21" x14ac:dyDescent="0.2">
      <c r="A147">
        <v>1</v>
      </c>
      <c r="B147" t="s">
        <v>164</v>
      </c>
      <c r="C147">
        <v>25.036868686868694</v>
      </c>
      <c r="D147">
        <v>65.283333333333331</v>
      </c>
      <c r="E147">
        <v>10.136153918062945</v>
      </c>
      <c r="F147">
        <v>31.261589702102444</v>
      </c>
      <c r="H147">
        <v>600</v>
      </c>
      <c r="I147">
        <v>144</v>
      </c>
      <c r="J147">
        <v>74.916666666666856</v>
      </c>
      <c r="K147">
        <v>57.988594935226537</v>
      </c>
      <c r="L147">
        <v>87.032370676058576</v>
      </c>
      <c r="Q147">
        <v>600</v>
      </c>
      <c r="R147">
        <v>60.960570175438413</v>
      </c>
      <c r="S147">
        <v>115.19999999999716</v>
      </c>
      <c r="T147">
        <v>29.651750833407899</v>
      </c>
      <c r="U147">
        <v>59.963499031362048</v>
      </c>
    </row>
    <row r="148" spans="1:21" x14ac:dyDescent="0.2">
      <c r="A148">
        <v>1</v>
      </c>
      <c r="B148" t="s">
        <v>165</v>
      </c>
      <c r="C148">
        <v>22.539333333333339</v>
      </c>
      <c r="D148">
        <v>65.283333333333331</v>
      </c>
      <c r="E148">
        <v>8.7524158718444163</v>
      </c>
      <c r="F148">
        <v>28.139816662169991</v>
      </c>
      <c r="H148">
        <v>600</v>
      </c>
      <c r="I148">
        <v>145</v>
      </c>
      <c r="J148">
        <v>72.333333333333698</v>
      </c>
      <c r="K148">
        <v>50.964793402642016</v>
      </c>
      <c r="L148">
        <v>81.182468333244472</v>
      </c>
      <c r="Q148">
        <v>600</v>
      </c>
      <c r="R148">
        <v>60.393005464480545</v>
      </c>
      <c r="S148">
        <v>115.19999999999716</v>
      </c>
      <c r="T148">
        <v>23.944627051834381</v>
      </c>
      <c r="U148">
        <v>59.551986395290236</v>
      </c>
    </row>
    <row r="149" spans="1:21" x14ac:dyDescent="0.2">
      <c r="A149">
        <v>1</v>
      </c>
      <c r="B149" t="s">
        <v>166</v>
      </c>
      <c r="C149">
        <v>19.996060606060606</v>
      </c>
      <c r="D149">
        <v>65.283333333333331</v>
      </c>
      <c r="E149">
        <v>6.4960486298125417</v>
      </c>
      <c r="F149">
        <v>24.960454543233766</v>
      </c>
      <c r="H149">
        <v>600</v>
      </c>
      <c r="I149">
        <v>146</v>
      </c>
      <c r="J149">
        <v>69.916666666667069</v>
      </c>
      <c r="K149">
        <v>38.696574775331754</v>
      </c>
      <c r="L149">
        <v>71.09610082704782</v>
      </c>
      <c r="Q149">
        <v>600</v>
      </c>
      <c r="R149">
        <v>58.809150326797223</v>
      </c>
      <c r="S149">
        <v>115.19999999999716</v>
      </c>
      <c r="T149">
        <v>18.096659008196848</v>
      </c>
      <c r="U149">
        <v>57.552824121517659</v>
      </c>
    </row>
    <row r="150" spans="1:21" x14ac:dyDescent="0.2">
      <c r="A150">
        <v>1</v>
      </c>
      <c r="B150" t="s">
        <v>167</v>
      </c>
      <c r="C150">
        <v>20.486565656565659</v>
      </c>
      <c r="D150">
        <v>65.283333333333331</v>
      </c>
      <c r="E150">
        <v>7.0438277204667505</v>
      </c>
      <c r="F150">
        <v>25.573585856365074</v>
      </c>
      <c r="H150">
        <v>600</v>
      </c>
      <c r="I150">
        <v>147</v>
      </c>
      <c r="J150">
        <v>70.333333333333783</v>
      </c>
      <c r="K150">
        <v>41.783724634132746</v>
      </c>
      <c r="L150">
        <v>73.877653994097074</v>
      </c>
      <c r="Q150">
        <v>600</v>
      </c>
      <c r="R150">
        <v>59.427610062892789</v>
      </c>
      <c r="S150">
        <v>115.19999999999716</v>
      </c>
      <c r="T150">
        <v>20.131693278781402</v>
      </c>
      <c r="U150">
        <v>58.708436325113446</v>
      </c>
    </row>
    <row r="151" spans="1:21" x14ac:dyDescent="0.2">
      <c r="A151">
        <v>1</v>
      </c>
      <c r="B151" t="s">
        <v>168</v>
      </c>
      <c r="C151">
        <v>21.046533333333333</v>
      </c>
      <c r="D151">
        <v>65.283333333333331</v>
      </c>
      <c r="E151">
        <v>7.1564318259493644</v>
      </c>
      <c r="F151">
        <v>26.273699997774283</v>
      </c>
      <c r="H151">
        <v>600</v>
      </c>
      <c r="I151">
        <v>148</v>
      </c>
      <c r="J151">
        <v>70.916666666667027</v>
      </c>
      <c r="K151">
        <v>42.069127226065561</v>
      </c>
      <c r="L151">
        <v>73.75795530871757</v>
      </c>
      <c r="Q151">
        <v>600</v>
      </c>
      <c r="R151">
        <v>58.514747474747338</v>
      </c>
      <c r="S151">
        <v>115.19999999999716</v>
      </c>
      <c r="T151">
        <v>23.115286308544533</v>
      </c>
      <c r="U151">
        <v>57.158764090954797</v>
      </c>
    </row>
    <row r="152" spans="1:21" x14ac:dyDescent="0.2">
      <c r="A152">
        <v>1</v>
      </c>
      <c r="B152" t="s">
        <v>169</v>
      </c>
      <c r="C152">
        <v>23.822108843537428</v>
      </c>
      <c r="D152">
        <v>65.283333333333331</v>
      </c>
      <c r="E152">
        <v>9.2392252884722375</v>
      </c>
      <c r="F152">
        <v>29.743579929733965</v>
      </c>
      <c r="H152">
        <v>600</v>
      </c>
      <c r="I152">
        <v>149</v>
      </c>
      <c r="J152">
        <v>73.583333333333655</v>
      </c>
      <c r="K152">
        <v>53.849757651822721</v>
      </c>
      <c r="L152">
        <v>84.295803853713352</v>
      </c>
      <c r="Q152">
        <v>600</v>
      </c>
      <c r="R152">
        <v>57.893521126760312</v>
      </c>
      <c r="S152">
        <v>115.19999999999716</v>
      </c>
      <c r="T152">
        <v>25.710789809688539</v>
      </c>
      <c r="U152">
        <v>56.92225487154677</v>
      </c>
    </row>
    <row r="153" spans="1:21" x14ac:dyDescent="0.2">
      <c r="A153">
        <v>1</v>
      </c>
      <c r="B153" t="s">
        <v>170</v>
      </c>
      <c r="C153">
        <v>20.856941580756018</v>
      </c>
      <c r="D153">
        <v>65.283333333333331</v>
      </c>
      <c r="E153">
        <v>6.9424705166839784</v>
      </c>
      <c r="F153">
        <v>26.036383159296744</v>
      </c>
      <c r="H153">
        <v>600</v>
      </c>
      <c r="I153">
        <v>150</v>
      </c>
      <c r="J153">
        <v>70.666666666667027</v>
      </c>
      <c r="K153">
        <v>41.637937912287171</v>
      </c>
      <c r="L153">
        <v>74.505075179689143</v>
      </c>
      <c r="Q153">
        <v>600</v>
      </c>
      <c r="R153">
        <v>59.585390070921733</v>
      </c>
      <c r="S153">
        <v>115.19999999999716</v>
      </c>
      <c r="T153">
        <v>17.663601648692079</v>
      </c>
      <c r="U153">
        <v>58.7725883182977</v>
      </c>
    </row>
    <row r="154" spans="1:21" x14ac:dyDescent="0.2">
      <c r="A154">
        <v>1</v>
      </c>
      <c r="B154" t="s">
        <v>171</v>
      </c>
      <c r="C154">
        <v>22.08673758865249</v>
      </c>
      <c r="D154">
        <v>65.283333333333331</v>
      </c>
      <c r="E154">
        <v>7.1139967631809995</v>
      </c>
      <c r="F154">
        <v>27.574787231790275</v>
      </c>
      <c r="H154">
        <v>600</v>
      </c>
      <c r="I154">
        <v>151</v>
      </c>
      <c r="J154">
        <v>72.000000000000469</v>
      </c>
      <c r="K154">
        <v>42.823340084515934</v>
      </c>
      <c r="L154">
        <v>76.754431602700706</v>
      </c>
      <c r="Q154">
        <v>600</v>
      </c>
      <c r="R154">
        <v>57.18703124999989</v>
      </c>
      <c r="S154">
        <v>115.19999999999716</v>
      </c>
      <c r="T154">
        <v>21.303434156009363</v>
      </c>
      <c r="U154">
        <v>55.402507109870506</v>
      </c>
    </row>
    <row r="155" spans="1:21" x14ac:dyDescent="0.2">
      <c r="A155">
        <v>1</v>
      </c>
      <c r="B155" t="s">
        <v>172</v>
      </c>
      <c r="C155">
        <v>21.993333333333339</v>
      </c>
      <c r="D155">
        <v>65.283333333333331</v>
      </c>
      <c r="E155">
        <v>8.0543335638645175</v>
      </c>
      <c r="F155">
        <v>27.456562497794625</v>
      </c>
      <c r="H155">
        <v>600</v>
      </c>
      <c r="I155">
        <v>152</v>
      </c>
      <c r="J155">
        <v>71.916666666666984</v>
      </c>
      <c r="K155">
        <v>48.91290227357581</v>
      </c>
      <c r="L155">
        <v>81.171433847712549</v>
      </c>
      <c r="Q155">
        <v>600</v>
      </c>
      <c r="R155">
        <v>56.558258706467434</v>
      </c>
      <c r="S155">
        <v>115.19999999999716</v>
      </c>
      <c r="T155">
        <v>23.419902356921817</v>
      </c>
      <c r="U155">
        <v>55.061929319185388</v>
      </c>
    </row>
    <row r="156" spans="1:21" x14ac:dyDescent="0.2">
      <c r="A156">
        <v>1</v>
      </c>
      <c r="B156" t="s">
        <v>173</v>
      </c>
      <c r="C156">
        <v>22.004184397163137</v>
      </c>
      <c r="D156">
        <v>65.283333333333331</v>
      </c>
      <c r="E156">
        <v>7.4969372726995127</v>
      </c>
      <c r="F156">
        <v>27.471445033213516</v>
      </c>
      <c r="H156">
        <v>600</v>
      </c>
      <c r="I156">
        <v>153</v>
      </c>
      <c r="J156">
        <v>71.916666666666984</v>
      </c>
      <c r="K156">
        <v>46.013837851670722</v>
      </c>
      <c r="L156">
        <v>79.5623165909508</v>
      </c>
      <c r="Q156">
        <v>600</v>
      </c>
      <c r="R156">
        <v>61.661234567901012</v>
      </c>
      <c r="S156">
        <v>115.19999999999716</v>
      </c>
      <c r="T156">
        <v>20.866012683327593</v>
      </c>
      <c r="U156">
        <v>60.66233650855014</v>
      </c>
    </row>
    <row r="157" spans="1:21" x14ac:dyDescent="0.2">
      <c r="A157">
        <v>1</v>
      </c>
      <c r="B157" t="s">
        <v>174</v>
      </c>
      <c r="C157">
        <v>18.078333333333333</v>
      </c>
      <c r="D157">
        <v>48.163333333333334</v>
      </c>
      <c r="E157">
        <v>2.2355785380449076</v>
      </c>
      <c r="F157">
        <v>22.560451386758928</v>
      </c>
      <c r="H157">
        <v>600</v>
      </c>
      <c r="I157">
        <v>154</v>
      </c>
      <c r="J157">
        <v>68.000000000000625</v>
      </c>
      <c r="K157">
        <v>24.227124723034422</v>
      </c>
      <c r="L157">
        <v>80.789968098127162</v>
      </c>
      <c r="Q157">
        <v>600</v>
      </c>
      <c r="R157">
        <v>32.244444444444554</v>
      </c>
      <c r="S157">
        <v>98.07999999999852</v>
      </c>
      <c r="T157">
        <v>6.7367487123327221</v>
      </c>
      <c r="U157">
        <v>29.150106454780282</v>
      </c>
    </row>
    <row r="158" spans="1:21" x14ac:dyDescent="0.2">
      <c r="A158">
        <v>1</v>
      </c>
      <c r="B158" t="s">
        <v>175</v>
      </c>
      <c r="C158">
        <v>22.253333333333341</v>
      </c>
      <c r="D158">
        <v>65.283333333333331</v>
      </c>
      <c r="E158">
        <v>7.7662173162056352</v>
      </c>
      <c r="F158">
        <v>27.782299102647315</v>
      </c>
      <c r="H158">
        <v>600</v>
      </c>
      <c r="I158">
        <v>155</v>
      </c>
      <c r="J158">
        <v>72.16666666666697</v>
      </c>
      <c r="K158">
        <v>45.736925978993263</v>
      </c>
      <c r="L158">
        <v>78.49192626760383</v>
      </c>
      <c r="Q158">
        <v>600</v>
      </c>
      <c r="R158">
        <v>56.986612903225627</v>
      </c>
      <c r="S158">
        <v>115.19999999999716</v>
      </c>
      <c r="T158">
        <v>21.782712670569186</v>
      </c>
      <c r="U158">
        <v>56.0213630439277</v>
      </c>
    </row>
    <row r="159" spans="1:21" x14ac:dyDescent="0.2">
      <c r="A159">
        <v>1</v>
      </c>
      <c r="B159" t="s">
        <v>176</v>
      </c>
      <c r="C159">
        <v>21.747333333333327</v>
      </c>
      <c r="D159">
        <v>48.163333333333334</v>
      </c>
      <c r="E159">
        <v>7.132304394369795</v>
      </c>
      <c r="F159">
        <v>27.150238090714268</v>
      </c>
      <c r="H159">
        <v>600</v>
      </c>
      <c r="I159">
        <v>156</v>
      </c>
      <c r="J159">
        <v>71.500000000000483</v>
      </c>
      <c r="K159">
        <v>41.115821363858643</v>
      </c>
      <c r="L159">
        <v>72.917471914440952</v>
      </c>
      <c r="Q159">
        <v>600</v>
      </c>
      <c r="R159">
        <v>61.115937499999895</v>
      </c>
      <c r="S159">
        <v>98.07999999999852</v>
      </c>
      <c r="T159">
        <v>23.263227458005939</v>
      </c>
      <c r="U159">
        <v>59.841867294287134</v>
      </c>
    </row>
    <row r="160" spans="1:21" x14ac:dyDescent="0.2">
      <c r="A160">
        <v>1</v>
      </c>
      <c r="B160" t="s">
        <v>177</v>
      </c>
      <c r="C160">
        <v>20.930533333333344</v>
      </c>
      <c r="D160">
        <v>65.283333333333331</v>
      </c>
      <c r="E160">
        <v>7.2037418551179364</v>
      </c>
      <c r="F160">
        <v>26.12839523362571</v>
      </c>
      <c r="H160">
        <v>600</v>
      </c>
      <c r="I160">
        <v>157</v>
      </c>
      <c r="J160">
        <v>70.666666666667027</v>
      </c>
      <c r="K160">
        <v>42.603979578080704</v>
      </c>
      <c r="L160">
        <v>74.225341038579231</v>
      </c>
      <c r="Q160">
        <v>600</v>
      </c>
      <c r="R160">
        <v>55.90873015873003</v>
      </c>
      <c r="S160">
        <v>115.19999999999716</v>
      </c>
      <c r="T160">
        <v>20.747301082758597</v>
      </c>
      <c r="U160">
        <v>54.276932862283061</v>
      </c>
    </row>
    <row r="161" spans="1:21" x14ac:dyDescent="0.2">
      <c r="A161">
        <v>1</v>
      </c>
      <c r="B161" t="s">
        <v>178</v>
      </c>
      <c r="C161">
        <v>20.57373333333334</v>
      </c>
      <c r="D161">
        <v>65.283333333333331</v>
      </c>
      <c r="E161">
        <v>6.8541972609052539</v>
      </c>
      <c r="F161">
        <v>25.681973805081427</v>
      </c>
      <c r="H161">
        <v>600</v>
      </c>
      <c r="I161">
        <v>158</v>
      </c>
      <c r="J161">
        <v>70.416666666667041</v>
      </c>
      <c r="K161">
        <v>40.117953234892866</v>
      </c>
      <c r="L161">
        <v>72.027194927999005</v>
      </c>
      <c r="Q161">
        <v>600</v>
      </c>
      <c r="R161">
        <v>54.777846153846014</v>
      </c>
      <c r="S161">
        <v>115.19999999999716</v>
      </c>
      <c r="T161">
        <v>21.005849386637177</v>
      </c>
      <c r="U161">
        <v>53.34660415701169</v>
      </c>
    </row>
    <row r="162" spans="1:21" x14ac:dyDescent="0.2">
      <c r="A162">
        <v>1</v>
      </c>
      <c r="B162" t="s">
        <v>179</v>
      </c>
      <c r="C162">
        <v>21.836802721088432</v>
      </c>
      <c r="D162">
        <v>65.283333333333331</v>
      </c>
      <c r="E162">
        <v>8.3668513470619938</v>
      </c>
      <c r="F162">
        <v>27.261501453239063</v>
      </c>
      <c r="H162">
        <v>600</v>
      </c>
      <c r="I162">
        <v>159</v>
      </c>
      <c r="J162">
        <v>71.583333333333741</v>
      </c>
      <c r="K162">
        <v>49.812104433176842</v>
      </c>
      <c r="L162">
        <v>81.073985867256738</v>
      </c>
      <c r="Q162">
        <v>600</v>
      </c>
      <c r="R162">
        <v>62.047076923076638</v>
      </c>
      <c r="S162">
        <v>115.19999999999716</v>
      </c>
      <c r="T162">
        <v>25.699065868991426</v>
      </c>
      <c r="U162">
        <v>61.104217686135023</v>
      </c>
    </row>
    <row r="163" spans="1:21" x14ac:dyDescent="0.2">
      <c r="A163">
        <v>1</v>
      </c>
      <c r="B163" t="s">
        <v>180</v>
      </c>
      <c r="C163">
        <v>19.376933333333344</v>
      </c>
      <c r="D163">
        <v>48.163333333333334</v>
      </c>
      <c r="E163">
        <v>5.7506562926640701</v>
      </c>
      <c r="F163">
        <v>24.187266664422854</v>
      </c>
      <c r="H163">
        <v>600</v>
      </c>
      <c r="I163">
        <v>160</v>
      </c>
      <c r="J163">
        <v>69.250000000000583</v>
      </c>
      <c r="K163">
        <v>33.783715526919856</v>
      </c>
      <c r="L163">
        <v>66.096859263400347</v>
      </c>
      <c r="Q163">
        <v>600</v>
      </c>
      <c r="R163">
        <v>51.835101010100956</v>
      </c>
      <c r="S163">
        <v>98.07999999999852</v>
      </c>
      <c r="T163">
        <v>18.991650163420999</v>
      </c>
      <c r="U163">
        <v>50.038477326352094</v>
      </c>
    </row>
    <row r="164" spans="1:21" x14ac:dyDescent="0.2">
      <c r="A164">
        <v>1</v>
      </c>
      <c r="B164" t="s">
        <v>181</v>
      </c>
      <c r="C164">
        <v>21.84251700680273</v>
      </c>
      <c r="D164">
        <v>65.283333333333331</v>
      </c>
      <c r="E164">
        <v>8.2198350210501196</v>
      </c>
      <c r="F164">
        <v>27.269234691634104</v>
      </c>
      <c r="H164">
        <v>600</v>
      </c>
      <c r="I164">
        <v>161</v>
      </c>
      <c r="J164">
        <v>71.583333333333741</v>
      </c>
      <c r="K164">
        <v>48.675357003887093</v>
      </c>
      <c r="L164">
        <v>80.143564182828612</v>
      </c>
      <c r="Q164">
        <v>600</v>
      </c>
      <c r="R164">
        <v>57.499509803921335</v>
      </c>
      <c r="S164">
        <v>115.19999999999716</v>
      </c>
      <c r="T164">
        <v>24.162097170849968</v>
      </c>
      <c r="U164">
        <v>56.199710802878386</v>
      </c>
    </row>
    <row r="165" spans="1:21" x14ac:dyDescent="0.2">
      <c r="A165">
        <v>1</v>
      </c>
      <c r="B165" t="s">
        <v>182</v>
      </c>
      <c r="C165">
        <v>22.733129251700685</v>
      </c>
      <c r="D165">
        <v>65.283333333333331</v>
      </c>
      <c r="E165">
        <v>8.8553093144347912</v>
      </c>
      <c r="F165">
        <v>28.381777208663976</v>
      </c>
      <c r="H165">
        <v>600</v>
      </c>
      <c r="I165">
        <v>162</v>
      </c>
      <c r="J165">
        <v>72.500000000000441</v>
      </c>
      <c r="K165">
        <v>51.093980643140569</v>
      </c>
      <c r="L165">
        <v>82.110547793477394</v>
      </c>
      <c r="Q165">
        <v>600</v>
      </c>
      <c r="R165">
        <v>57.228390804597346</v>
      </c>
      <c r="S165">
        <v>115.19999999999716</v>
      </c>
      <c r="T165">
        <v>21.568403652924427</v>
      </c>
      <c r="U165">
        <v>56.199381869362632</v>
      </c>
    </row>
    <row r="166" spans="1:21" x14ac:dyDescent="0.2">
      <c r="A166">
        <v>1</v>
      </c>
      <c r="B166" t="s">
        <v>183</v>
      </c>
      <c r="C166">
        <v>20.98093333333334</v>
      </c>
      <c r="D166">
        <v>65.283333333333331</v>
      </c>
      <c r="E166">
        <v>7.4905260674916994</v>
      </c>
      <c r="F166">
        <v>26.19113333112572</v>
      </c>
      <c r="H166">
        <v>600</v>
      </c>
      <c r="I166">
        <v>163</v>
      </c>
      <c r="J166">
        <v>70.916666666667027</v>
      </c>
      <c r="K166">
        <v>44.274608889369787</v>
      </c>
      <c r="L166">
        <v>75.666646111617425</v>
      </c>
      <c r="Q166">
        <v>600</v>
      </c>
      <c r="R166">
        <v>58.832881355931981</v>
      </c>
      <c r="S166">
        <v>115.19999999999716</v>
      </c>
      <c r="T166">
        <v>21.427780157756459</v>
      </c>
      <c r="U166">
        <v>57.26331887819557</v>
      </c>
    </row>
    <row r="167" spans="1:21" x14ac:dyDescent="0.2">
      <c r="A167">
        <v>1</v>
      </c>
      <c r="B167" t="s">
        <v>184</v>
      </c>
      <c r="C167">
        <v>21.360133333333337</v>
      </c>
      <c r="D167">
        <v>65.283333333333331</v>
      </c>
      <c r="E167">
        <v>7.3371912132552879</v>
      </c>
      <c r="F167">
        <v>26.665841664436417</v>
      </c>
      <c r="H167">
        <v>600</v>
      </c>
      <c r="I167">
        <v>164</v>
      </c>
      <c r="J167">
        <v>71.250000000000497</v>
      </c>
      <c r="K167">
        <v>42.788454322334374</v>
      </c>
      <c r="L167">
        <v>74.385864898496266</v>
      </c>
      <c r="Q167">
        <v>600</v>
      </c>
      <c r="R167">
        <v>60.388431372548922</v>
      </c>
      <c r="S167">
        <v>115.19999999999716</v>
      </c>
      <c r="T167">
        <v>24.375695807675001</v>
      </c>
      <c r="U167">
        <v>58.880027657010061</v>
      </c>
    </row>
    <row r="168" spans="1:21" x14ac:dyDescent="0.2">
      <c r="A168">
        <v>1</v>
      </c>
      <c r="B168" t="s">
        <v>185</v>
      </c>
      <c r="C168">
        <v>22.178027210884355</v>
      </c>
      <c r="D168">
        <v>65.283333333333331</v>
      </c>
      <c r="E168">
        <v>8.4327517507581842</v>
      </c>
      <c r="F168">
        <v>27.688175408526227</v>
      </c>
      <c r="H168">
        <v>600</v>
      </c>
      <c r="I168">
        <v>165</v>
      </c>
      <c r="J168">
        <v>72.083333333333712</v>
      </c>
      <c r="K168">
        <v>49.765050772538515</v>
      </c>
      <c r="L168">
        <v>81.035684643284029</v>
      </c>
      <c r="Q168">
        <v>600</v>
      </c>
      <c r="R168">
        <v>60.073862433862089</v>
      </c>
      <c r="S168">
        <v>115.19999999999716</v>
      </c>
      <c r="T168">
        <v>24.745778793711423</v>
      </c>
      <c r="U168">
        <v>59.425517429980928</v>
      </c>
    </row>
    <row r="169" spans="1:21" x14ac:dyDescent="0.2">
      <c r="A169">
        <v>1</v>
      </c>
      <c r="B169" t="s">
        <v>186</v>
      </c>
      <c r="C169">
        <v>22.181733333333337</v>
      </c>
      <c r="D169">
        <v>65.283333333333331</v>
      </c>
      <c r="E169">
        <v>8.1235279274579959</v>
      </c>
      <c r="F169">
        <v>27.692395233625703</v>
      </c>
      <c r="H169">
        <v>600</v>
      </c>
      <c r="I169">
        <v>166</v>
      </c>
      <c r="J169">
        <v>72.083333333333712</v>
      </c>
      <c r="K169">
        <v>47.188975936839128</v>
      </c>
      <c r="L169">
        <v>78.117330567784592</v>
      </c>
      <c r="Q169">
        <v>600</v>
      </c>
      <c r="R169">
        <v>54.441486486486276</v>
      </c>
      <c r="S169">
        <v>115.19999999999716</v>
      </c>
      <c r="T169">
        <v>24.741989516106379</v>
      </c>
      <c r="U169">
        <v>53.414732634515346</v>
      </c>
    </row>
    <row r="170" spans="1:21" x14ac:dyDescent="0.2">
      <c r="A170">
        <v>1</v>
      </c>
      <c r="B170" t="s">
        <v>187</v>
      </c>
      <c r="C170">
        <v>23.41213333333334</v>
      </c>
      <c r="D170">
        <v>65.283333333333331</v>
      </c>
      <c r="E170">
        <v>8.8233066954708388</v>
      </c>
      <c r="F170">
        <v>29.230535709807132</v>
      </c>
      <c r="H170">
        <v>600</v>
      </c>
      <c r="I170">
        <v>167</v>
      </c>
      <c r="J170">
        <v>73.250000000000412</v>
      </c>
      <c r="K170">
        <v>50.695308061148921</v>
      </c>
      <c r="L170">
        <v>80.96755053686185</v>
      </c>
      <c r="Q170">
        <v>600</v>
      </c>
      <c r="R170">
        <v>61.070740740740433</v>
      </c>
      <c r="S170">
        <v>115.19999999999716</v>
      </c>
      <c r="T170">
        <v>24.938916669862405</v>
      </c>
      <c r="U170">
        <v>60.560347356553862</v>
      </c>
    </row>
    <row r="171" spans="1:21" x14ac:dyDescent="0.2">
      <c r="A171">
        <v>1</v>
      </c>
      <c r="B171" t="s">
        <v>188</v>
      </c>
      <c r="C171">
        <v>21.464509803921572</v>
      </c>
      <c r="D171">
        <v>49.683333333333337</v>
      </c>
      <c r="E171">
        <v>4.6584266287721423</v>
      </c>
      <c r="F171">
        <v>26.795262600611345</v>
      </c>
      <c r="H171">
        <v>600</v>
      </c>
      <c r="I171">
        <v>168</v>
      </c>
      <c r="J171">
        <v>71.333333333333741</v>
      </c>
      <c r="K171">
        <v>35.839006974672067</v>
      </c>
      <c r="L171">
        <v>82.556380741703336</v>
      </c>
      <c r="Q171">
        <v>600</v>
      </c>
      <c r="R171">
        <v>56.704468085106349</v>
      </c>
      <c r="S171">
        <v>99.599999999998388</v>
      </c>
      <c r="T171">
        <v>15.2950370023765</v>
      </c>
      <c r="U171">
        <v>55.311803111964572</v>
      </c>
    </row>
    <row r="172" spans="1:21" x14ac:dyDescent="0.2">
      <c r="A172">
        <v>1</v>
      </c>
      <c r="B172" t="s">
        <v>189</v>
      </c>
      <c r="C172">
        <v>21.119166666666668</v>
      </c>
      <c r="D172">
        <v>65.283333333333331</v>
      </c>
      <c r="E172">
        <v>6.7547760635952576</v>
      </c>
      <c r="F172">
        <v>26.364444439958334</v>
      </c>
      <c r="H172">
        <v>600</v>
      </c>
      <c r="I172">
        <v>169</v>
      </c>
      <c r="J172">
        <v>71.000000000000497</v>
      </c>
      <c r="K172">
        <v>40.61392495174659</v>
      </c>
      <c r="L172">
        <v>73.965463358951851</v>
      </c>
      <c r="Q172">
        <v>600</v>
      </c>
      <c r="R172">
        <v>59.217431693988999</v>
      </c>
      <c r="S172">
        <v>115.19999999999716</v>
      </c>
      <c r="T172">
        <v>21.204177910835085</v>
      </c>
      <c r="U172">
        <v>57.830468038886032</v>
      </c>
    </row>
    <row r="173" spans="1:21" x14ac:dyDescent="0.2">
      <c r="A173">
        <v>1</v>
      </c>
      <c r="B173" t="s">
        <v>190</v>
      </c>
      <c r="C173">
        <v>21.450533333333336</v>
      </c>
      <c r="D173">
        <v>65.283333333333331</v>
      </c>
      <c r="E173">
        <v>7.5505736840742479</v>
      </c>
      <c r="F173">
        <v>26.777692852718577</v>
      </c>
      <c r="H173">
        <v>600</v>
      </c>
      <c r="I173">
        <v>170</v>
      </c>
      <c r="J173">
        <v>71.333333333333741</v>
      </c>
      <c r="K173">
        <v>44.211590951522339</v>
      </c>
      <c r="L173">
        <v>75.612777155107921</v>
      </c>
      <c r="Q173">
        <v>600</v>
      </c>
      <c r="R173">
        <v>61.402820512820327</v>
      </c>
      <c r="S173">
        <v>115.19999999999716</v>
      </c>
      <c r="T173">
        <v>24.571384768540373</v>
      </c>
      <c r="U173">
        <v>60.396006972662946</v>
      </c>
    </row>
    <row r="174" spans="1:21" x14ac:dyDescent="0.2">
      <c r="A174">
        <v>1</v>
      </c>
      <c r="B174" t="s">
        <v>191</v>
      </c>
      <c r="C174">
        <v>20.116933333333336</v>
      </c>
      <c r="D174">
        <v>65.283333333333331</v>
      </c>
      <c r="E174">
        <v>6.5916001703714766</v>
      </c>
      <c r="F174">
        <v>25.110692852718568</v>
      </c>
      <c r="H174">
        <v>600</v>
      </c>
      <c r="I174">
        <v>171</v>
      </c>
      <c r="J174">
        <v>70.00000000000054</v>
      </c>
      <c r="K174">
        <v>38.896977371501961</v>
      </c>
      <c r="L174">
        <v>70.922664763398515</v>
      </c>
      <c r="Q174">
        <v>600</v>
      </c>
      <c r="R174">
        <v>56.567183908045848</v>
      </c>
      <c r="S174">
        <v>115.19999999999716</v>
      </c>
      <c r="T174">
        <v>19.037632525188634</v>
      </c>
      <c r="U174">
        <v>54.673737353180634</v>
      </c>
    </row>
    <row r="175" spans="1:21" x14ac:dyDescent="0.2">
      <c r="A175">
        <v>1</v>
      </c>
      <c r="B175" t="s">
        <v>192</v>
      </c>
      <c r="C175">
        <v>20.939333333333337</v>
      </c>
      <c r="D175">
        <v>65.283333333333331</v>
      </c>
      <c r="E175">
        <v>7.252906994748451</v>
      </c>
      <c r="F175">
        <v>26.139676185988563</v>
      </c>
      <c r="H175">
        <v>600</v>
      </c>
      <c r="I175">
        <v>172</v>
      </c>
      <c r="J175">
        <v>70.666666666667027</v>
      </c>
      <c r="K175">
        <v>43.036366446885332</v>
      </c>
      <c r="L175">
        <v>74.601045881678374</v>
      </c>
      <c r="Q175">
        <v>600</v>
      </c>
      <c r="R175">
        <v>54.063636363636192</v>
      </c>
      <c r="S175">
        <v>115.19999999999716</v>
      </c>
      <c r="T175">
        <v>21.305205746619404</v>
      </c>
      <c r="U175">
        <v>52.760064620865819</v>
      </c>
    </row>
    <row r="176" spans="1:21" x14ac:dyDescent="0.2">
      <c r="A176">
        <v>1</v>
      </c>
      <c r="B176" t="s">
        <v>193</v>
      </c>
      <c r="C176">
        <v>21.085353535353537</v>
      </c>
      <c r="D176">
        <v>65.283333333333331</v>
      </c>
      <c r="E176">
        <v>7.2193084467164761</v>
      </c>
      <c r="F176">
        <v>26.322053867575754</v>
      </c>
      <c r="H176">
        <v>600</v>
      </c>
      <c r="I176">
        <v>173</v>
      </c>
      <c r="J176">
        <v>71.000000000000497</v>
      </c>
      <c r="K176">
        <v>42.573687616764559</v>
      </c>
      <c r="L176">
        <v>74.572749370764939</v>
      </c>
      <c r="Q176">
        <v>600</v>
      </c>
      <c r="R176">
        <v>56.143737373737231</v>
      </c>
      <c r="S176">
        <v>115.19999999999716</v>
      </c>
      <c r="T176">
        <v>21.921589395361096</v>
      </c>
      <c r="U176">
        <v>54.534555951108942</v>
      </c>
    </row>
    <row r="177" spans="1:21" x14ac:dyDescent="0.2">
      <c r="A177">
        <v>1</v>
      </c>
      <c r="B177" t="s">
        <v>194</v>
      </c>
      <c r="C177">
        <v>24.225555555555562</v>
      </c>
      <c r="D177">
        <v>65.283333333333331</v>
      </c>
      <c r="E177">
        <v>10.263979825350368</v>
      </c>
      <c r="F177">
        <v>30.247873973359287</v>
      </c>
      <c r="H177">
        <v>600</v>
      </c>
      <c r="I177">
        <v>174</v>
      </c>
      <c r="J177">
        <v>74.083333333333627</v>
      </c>
      <c r="K177">
        <v>59.236905293146052</v>
      </c>
      <c r="L177">
        <v>87.96414814707137</v>
      </c>
      <c r="Q177">
        <v>600</v>
      </c>
      <c r="R177">
        <v>62.120252525252162</v>
      </c>
      <c r="S177">
        <v>115.19999999999716</v>
      </c>
      <c r="T177">
        <v>27.665267328660526</v>
      </c>
      <c r="U177">
        <v>61.908448431174392</v>
      </c>
    </row>
    <row r="178" spans="1:21" x14ac:dyDescent="0.2">
      <c r="A178">
        <v>1</v>
      </c>
      <c r="B178" t="s">
        <v>195</v>
      </c>
      <c r="C178">
        <v>21.541733333333337</v>
      </c>
      <c r="D178">
        <v>48.163333333333334</v>
      </c>
      <c r="E178">
        <v>6.828916864821811</v>
      </c>
      <c r="F178">
        <v>26.893408331084991</v>
      </c>
      <c r="H178">
        <v>600</v>
      </c>
      <c r="I178">
        <v>175</v>
      </c>
      <c r="J178">
        <v>71.333333333333741</v>
      </c>
      <c r="K178">
        <v>39.298087638932159</v>
      </c>
      <c r="L178">
        <v>71.287408342079928</v>
      </c>
      <c r="Q178">
        <v>600</v>
      </c>
      <c r="R178">
        <v>54.166581196581284</v>
      </c>
      <c r="S178">
        <v>98.07999999999852</v>
      </c>
      <c r="T178">
        <v>23.198041175961073</v>
      </c>
      <c r="U178">
        <v>52.380443809008298</v>
      </c>
    </row>
    <row r="179" spans="1:21" x14ac:dyDescent="0.2">
      <c r="A179">
        <v>1</v>
      </c>
      <c r="B179" t="s">
        <v>196</v>
      </c>
      <c r="C179">
        <v>20.488933333333339</v>
      </c>
      <c r="D179">
        <v>65.283333333333331</v>
      </c>
      <c r="E179">
        <v>6.9884830680866195</v>
      </c>
      <c r="F179">
        <v>25.576983331098567</v>
      </c>
      <c r="H179">
        <v>600</v>
      </c>
      <c r="I179">
        <v>176</v>
      </c>
      <c r="J179">
        <v>70.333333333333783</v>
      </c>
      <c r="K179">
        <v>41.475520145819381</v>
      </c>
      <c r="L179">
        <v>73.235733965044361</v>
      </c>
      <c r="Q179">
        <v>600</v>
      </c>
      <c r="R179">
        <v>57.176289308175882</v>
      </c>
      <c r="S179">
        <v>115.19999999999716</v>
      </c>
      <c r="T179">
        <v>18.734445615092483</v>
      </c>
      <c r="U179">
        <v>56.069797518967043</v>
      </c>
    </row>
    <row r="180" spans="1:21" x14ac:dyDescent="0.2">
      <c r="A180">
        <v>1</v>
      </c>
      <c r="B180" t="s">
        <v>197</v>
      </c>
      <c r="C180">
        <v>20.437272727272731</v>
      </c>
      <c r="D180">
        <v>65.283333333333331</v>
      </c>
      <c r="E180">
        <v>7.2619571377852816</v>
      </c>
      <c r="F180">
        <v>25.512685182941556</v>
      </c>
      <c r="H180">
        <v>600</v>
      </c>
      <c r="I180">
        <v>177</v>
      </c>
      <c r="J180">
        <v>70.25000000000054</v>
      </c>
      <c r="K180">
        <v>43.319261632117012</v>
      </c>
      <c r="L180">
        <v>75.222894958043852</v>
      </c>
      <c r="Q180">
        <v>600</v>
      </c>
      <c r="R180">
        <v>60.687575757575594</v>
      </c>
      <c r="S180">
        <v>115.19999999999716</v>
      </c>
      <c r="T180">
        <v>24.099901274730357</v>
      </c>
      <c r="U180">
        <v>59.167836948161153</v>
      </c>
    </row>
    <row r="181" spans="1:21" x14ac:dyDescent="0.2">
      <c r="A181">
        <v>1</v>
      </c>
      <c r="B181" t="s">
        <v>198</v>
      </c>
      <c r="C181">
        <v>21.971333333333337</v>
      </c>
      <c r="D181">
        <v>65.283333333333331</v>
      </c>
      <c r="E181">
        <v>8.2043713166109864</v>
      </c>
      <c r="F181">
        <v>27.429983331098569</v>
      </c>
      <c r="H181">
        <v>600</v>
      </c>
      <c r="I181">
        <v>178</v>
      </c>
      <c r="J181">
        <v>71.916666666666984</v>
      </c>
      <c r="K181">
        <v>48.097286854505683</v>
      </c>
      <c r="L181">
        <v>78.865562847696808</v>
      </c>
      <c r="Q181">
        <v>600</v>
      </c>
      <c r="R181">
        <v>63.911609195402022</v>
      </c>
      <c r="S181">
        <v>115.19999999999716</v>
      </c>
      <c r="T181">
        <v>23.591281944299784</v>
      </c>
      <c r="U181">
        <v>62.929743072352871</v>
      </c>
    </row>
    <row r="182" spans="1:21" x14ac:dyDescent="0.2">
      <c r="A182">
        <v>1</v>
      </c>
      <c r="B182" t="s">
        <v>199</v>
      </c>
      <c r="C182">
        <v>22.179333333333339</v>
      </c>
      <c r="D182">
        <v>65.283333333333331</v>
      </c>
      <c r="E182">
        <v>7.7675485660925903</v>
      </c>
      <c r="F182">
        <v>27.690266664422861</v>
      </c>
      <c r="H182">
        <v>600</v>
      </c>
      <c r="I182">
        <v>179</v>
      </c>
      <c r="J182">
        <v>72.083333333333712</v>
      </c>
      <c r="K182">
        <v>44.879764504231034</v>
      </c>
      <c r="L182">
        <v>76.182005702079294</v>
      </c>
      <c r="Q182">
        <v>600</v>
      </c>
      <c r="R182">
        <v>55.206025641025647</v>
      </c>
      <c r="S182">
        <v>115.19999999999716</v>
      </c>
      <c r="T182">
        <v>25.247592440586814</v>
      </c>
      <c r="U182">
        <v>53.814322018486259</v>
      </c>
    </row>
    <row r="183" spans="1:21" x14ac:dyDescent="0.2">
      <c r="A183">
        <v>1</v>
      </c>
      <c r="B183" t="s">
        <v>200</v>
      </c>
      <c r="C183">
        <v>21.540476190476191</v>
      </c>
      <c r="D183">
        <v>61.683333333333337</v>
      </c>
      <c r="E183">
        <v>7.2959389601210018</v>
      </c>
      <c r="F183">
        <v>26.891683671225916</v>
      </c>
      <c r="H183">
        <v>600</v>
      </c>
      <c r="I183">
        <v>180</v>
      </c>
      <c r="J183">
        <v>71.333333333333741</v>
      </c>
      <c r="K183">
        <v>42.511510038692613</v>
      </c>
      <c r="L183">
        <v>74.897504161390955</v>
      </c>
      <c r="Q183">
        <v>600</v>
      </c>
      <c r="R183">
        <v>57.152573099415022</v>
      </c>
      <c r="S183">
        <v>111.59999999999737</v>
      </c>
      <c r="T183">
        <v>19.740852352282818</v>
      </c>
      <c r="U183">
        <v>56.075883130844915</v>
      </c>
    </row>
    <row r="184" spans="1:21" x14ac:dyDescent="0.2">
      <c r="A184">
        <v>1</v>
      </c>
      <c r="B184" t="s">
        <v>201</v>
      </c>
      <c r="C184">
        <v>20.532133333333331</v>
      </c>
      <c r="D184">
        <v>65.283333333333331</v>
      </c>
      <c r="E184">
        <v>6.8818872585539905</v>
      </c>
      <c r="F184">
        <v>25.631124997760711</v>
      </c>
      <c r="H184">
        <v>600</v>
      </c>
      <c r="I184">
        <v>181</v>
      </c>
      <c r="J184">
        <v>70.333333333333783</v>
      </c>
      <c r="K184">
        <v>40.562831200651104</v>
      </c>
      <c r="L184">
        <v>72.42545760694118</v>
      </c>
      <c r="Q184">
        <v>600</v>
      </c>
      <c r="R184">
        <v>59.395454545454413</v>
      </c>
      <c r="S184">
        <v>115.19999999999716</v>
      </c>
      <c r="T184">
        <v>15.803770146936357</v>
      </c>
      <c r="U184">
        <v>58.123630611131368</v>
      </c>
    </row>
    <row r="185" spans="1:21" x14ac:dyDescent="0.2">
      <c r="A185">
        <v>1</v>
      </c>
      <c r="B185" t="s">
        <v>202</v>
      </c>
      <c r="C185">
        <v>20.539898989898994</v>
      </c>
      <c r="D185">
        <v>65.283333333333331</v>
      </c>
      <c r="E185">
        <v>6.672510318368353</v>
      </c>
      <c r="F185">
        <v>25.640968011224363</v>
      </c>
      <c r="H185">
        <v>600</v>
      </c>
      <c r="I185">
        <v>182</v>
      </c>
      <c r="J185">
        <v>70.333333333333783</v>
      </c>
      <c r="K185">
        <v>39.309066438599757</v>
      </c>
      <c r="L185">
        <v>71.656548468526964</v>
      </c>
      <c r="Q185">
        <v>600</v>
      </c>
      <c r="R185">
        <v>61.439930555555414</v>
      </c>
      <c r="S185">
        <v>115.19999999999716</v>
      </c>
      <c r="T185">
        <v>17.46884949934552</v>
      </c>
      <c r="U185">
        <v>59.600540321472629</v>
      </c>
    </row>
    <row r="186" spans="1:21" x14ac:dyDescent="0.2">
      <c r="A186">
        <v>1</v>
      </c>
      <c r="B186" t="s">
        <v>203</v>
      </c>
      <c r="C186">
        <v>21.632133333333339</v>
      </c>
      <c r="D186">
        <v>65.283333333333331</v>
      </c>
      <c r="E186">
        <v>3.7731375999629888</v>
      </c>
      <c r="F186">
        <v>27.0056999977743</v>
      </c>
      <c r="H186">
        <v>600</v>
      </c>
      <c r="I186">
        <v>183</v>
      </c>
      <c r="J186">
        <v>71.416666666666998</v>
      </c>
      <c r="K186">
        <v>39.478145427603543</v>
      </c>
      <c r="L186">
        <v>101.04631657721544</v>
      </c>
      <c r="Q186">
        <v>600</v>
      </c>
      <c r="R186">
        <v>32.541076923076865</v>
      </c>
      <c r="S186">
        <v>115.19999999999716</v>
      </c>
      <c r="T186">
        <v>10.72193737861863</v>
      </c>
      <c r="U186">
        <v>30.153961348663291</v>
      </c>
    </row>
    <row r="187" spans="1:21" x14ac:dyDescent="0.2">
      <c r="A187">
        <v>1</v>
      </c>
      <c r="B187" t="s">
        <v>204</v>
      </c>
      <c r="C187">
        <v>20.950888888888894</v>
      </c>
      <c r="D187">
        <v>65.283333333333331</v>
      </c>
      <c r="E187">
        <v>6.1255888825085814</v>
      </c>
      <c r="F187">
        <v>26.154058196574592</v>
      </c>
      <c r="H187">
        <v>600</v>
      </c>
      <c r="I187">
        <v>184</v>
      </c>
      <c r="J187">
        <v>70.916666666667027</v>
      </c>
      <c r="K187">
        <v>38.597877664507031</v>
      </c>
      <c r="L187">
        <v>74.471066892639911</v>
      </c>
      <c r="Q187">
        <v>600</v>
      </c>
      <c r="R187">
        <v>55.577090909090813</v>
      </c>
      <c r="S187">
        <v>115.19999999999716</v>
      </c>
      <c r="T187">
        <v>17.921516824615416</v>
      </c>
      <c r="U187">
        <v>54.359255166443297</v>
      </c>
    </row>
    <row r="188" spans="1:21" x14ac:dyDescent="0.2">
      <c r="A188">
        <v>1</v>
      </c>
      <c r="B188" t="s">
        <v>205</v>
      </c>
      <c r="C188">
        <v>20.86455782312925</v>
      </c>
      <c r="D188">
        <v>65.283333333333331</v>
      </c>
      <c r="E188">
        <v>7.2808836627268327</v>
      </c>
      <c r="F188">
        <v>26.044045185155966</v>
      </c>
      <c r="H188">
        <v>600</v>
      </c>
      <c r="I188">
        <v>185</v>
      </c>
      <c r="J188">
        <v>70.666666666667027</v>
      </c>
      <c r="K188">
        <v>43.627294370122073</v>
      </c>
      <c r="L188">
        <v>75.874041897070953</v>
      </c>
      <c r="Q188">
        <v>600</v>
      </c>
      <c r="R188">
        <v>58.625804597700942</v>
      </c>
      <c r="S188">
        <v>115.19999999999716</v>
      </c>
      <c r="T188">
        <v>20.64678817308134</v>
      </c>
      <c r="U188">
        <v>56.845412311651373</v>
      </c>
    </row>
    <row r="189" spans="1:21" x14ac:dyDescent="0.2">
      <c r="A189">
        <v>1</v>
      </c>
      <c r="B189" t="s">
        <v>206</v>
      </c>
      <c r="C189">
        <v>20.927333333333337</v>
      </c>
      <c r="D189">
        <v>65.283333333333331</v>
      </c>
      <c r="E189">
        <v>6.9273303962881672</v>
      </c>
      <c r="F189">
        <v>26.124114281262855</v>
      </c>
      <c r="H189">
        <v>600</v>
      </c>
      <c r="I189">
        <v>186</v>
      </c>
      <c r="J189">
        <v>70.666666666667027</v>
      </c>
      <c r="K189">
        <v>40.952798373285155</v>
      </c>
      <c r="L189">
        <v>72.7727705503289</v>
      </c>
      <c r="Q189">
        <v>600</v>
      </c>
      <c r="R189">
        <v>54.579999999999863</v>
      </c>
      <c r="S189">
        <v>115.19999999999716</v>
      </c>
      <c r="T189">
        <v>20.873891039987765</v>
      </c>
      <c r="U189">
        <v>52.876909934954149</v>
      </c>
    </row>
    <row r="190" spans="1:21" x14ac:dyDescent="0.2">
      <c r="A190">
        <v>1</v>
      </c>
      <c r="B190" t="s">
        <v>207</v>
      </c>
      <c r="C190">
        <v>19.156933333333335</v>
      </c>
      <c r="D190">
        <v>65.283333333333331</v>
      </c>
      <c r="E190">
        <v>6.0999644820295771</v>
      </c>
      <c r="F190">
        <v>23.909569043267144</v>
      </c>
      <c r="H190">
        <v>600</v>
      </c>
      <c r="I190">
        <v>187</v>
      </c>
      <c r="J190">
        <v>69.08333333333384</v>
      </c>
      <c r="K190">
        <v>36.329742108531278</v>
      </c>
      <c r="L190">
        <v>68.542237151003235</v>
      </c>
      <c r="Q190">
        <v>600</v>
      </c>
      <c r="R190">
        <v>58.956453900709064</v>
      </c>
      <c r="S190">
        <v>115.19999999999716</v>
      </c>
      <c r="T190">
        <v>16.276642841854368</v>
      </c>
      <c r="U190">
        <v>56.776704407052144</v>
      </c>
    </row>
    <row r="191" spans="1:21" x14ac:dyDescent="0.2">
      <c r="A191">
        <v>1</v>
      </c>
      <c r="B191" t="s">
        <v>208</v>
      </c>
      <c r="C191">
        <v>23.686565656565655</v>
      </c>
      <c r="D191">
        <v>65.283333333333331</v>
      </c>
      <c r="E191">
        <v>9.4787858654754125</v>
      </c>
      <c r="F191">
        <v>29.57385280935641</v>
      </c>
      <c r="H191">
        <v>600</v>
      </c>
      <c r="I191">
        <v>188</v>
      </c>
      <c r="J191">
        <v>73.500000000000398</v>
      </c>
      <c r="K191">
        <v>54.597067347949441</v>
      </c>
      <c r="L191">
        <v>84.44893523734433</v>
      </c>
      <c r="Q191">
        <v>600</v>
      </c>
      <c r="R191">
        <v>59.095343915343513</v>
      </c>
      <c r="S191">
        <v>115.19999999999716</v>
      </c>
      <c r="T191">
        <v>24.911837896735765</v>
      </c>
      <c r="U191">
        <v>58.683542844202641</v>
      </c>
    </row>
    <row r="192" spans="1:21" x14ac:dyDescent="0.2">
      <c r="A192">
        <v>1</v>
      </c>
      <c r="B192" t="s">
        <v>209</v>
      </c>
      <c r="C192">
        <v>22.30313131313131</v>
      </c>
      <c r="D192">
        <v>65.283333333333331</v>
      </c>
      <c r="E192">
        <v>8.053743729843811</v>
      </c>
      <c r="F192">
        <v>27.844559880063475</v>
      </c>
      <c r="H192">
        <v>600</v>
      </c>
      <c r="I192">
        <v>189</v>
      </c>
      <c r="J192">
        <v>72.16666666666697</v>
      </c>
      <c r="K192">
        <v>46.93007073233229</v>
      </c>
      <c r="L192">
        <v>78.295197664228112</v>
      </c>
      <c r="Q192">
        <v>600</v>
      </c>
      <c r="R192">
        <v>60.292131147540708</v>
      </c>
      <c r="S192">
        <v>115.19999999999716</v>
      </c>
      <c r="T192">
        <v>23.743292341924835</v>
      </c>
      <c r="U192">
        <v>59.901693736568163</v>
      </c>
    </row>
    <row r="193" spans="1:21" x14ac:dyDescent="0.2">
      <c r="A193">
        <v>1</v>
      </c>
      <c r="B193" t="s">
        <v>210</v>
      </c>
      <c r="C193">
        <v>21.877272727272722</v>
      </c>
      <c r="D193">
        <v>65.283333333333331</v>
      </c>
      <c r="E193">
        <v>7.9189434868654116</v>
      </c>
      <c r="F193">
        <v>27.3119696947489</v>
      </c>
      <c r="H193">
        <v>600</v>
      </c>
      <c r="I193">
        <v>190</v>
      </c>
      <c r="J193">
        <v>71.666666666666984</v>
      </c>
      <c r="K193">
        <v>46.691068613788957</v>
      </c>
      <c r="L193">
        <v>78.095575083434127</v>
      </c>
      <c r="Q193">
        <v>600</v>
      </c>
      <c r="R193">
        <v>55.367236842105179</v>
      </c>
      <c r="S193">
        <v>115.19999999999716</v>
      </c>
      <c r="T193">
        <v>25.35830006304284</v>
      </c>
      <c r="U193">
        <v>53.953762213780571</v>
      </c>
    </row>
    <row r="194" spans="1:21" x14ac:dyDescent="0.2">
      <c r="A194">
        <v>1</v>
      </c>
      <c r="B194" t="s">
        <v>211</v>
      </c>
      <c r="C194">
        <v>21.41373333333334</v>
      </c>
      <c r="D194">
        <v>65.283333333333331</v>
      </c>
      <c r="E194">
        <v>7.2397507901133817</v>
      </c>
      <c r="F194">
        <v>26.733124997760697</v>
      </c>
      <c r="H194">
        <v>600</v>
      </c>
      <c r="I194">
        <v>191</v>
      </c>
      <c r="J194">
        <v>71.250000000000497</v>
      </c>
      <c r="K194">
        <v>42.043106988248809</v>
      </c>
      <c r="L194">
        <v>73.735141709789801</v>
      </c>
      <c r="Q194">
        <v>600</v>
      </c>
      <c r="R194">
        <v>55.792828282828182</v>
      </c>
      <c r="S194">
        <v>115.19999999999716</v>
      </c>
      <c r="T194">
        <v>22.054521500694694</v>
      </c>
      <c r="U194">
        <v>54.680710354031746</v>
      </c>
    </row>
    <row r="195" spans="1:21" x14ac:dyDescent="0.2">
      <c r="A195">
        <v>1</v>
      </c>
      <c r="B195" t="s">
        <v>212</v>
      </c>
      <c r="C195">
        <v>23.516133333333332</v>
      </c>
      <c r="D195">
        <v>65.283333333333331</v>
      </c>
      <c r="E195">
        <v>8.953106308342873</v>
      </c>
      <c r="F195">
        <v>29.361549997747137</v>
      </c>
      <c r="H195">
        <v>600</v>
      </c>
      <c r="I195">
        <v>192</v>
      </c>
      <c r="J195">
        <v>73.333333333333655</v>
      </c>
      <c r="K195">
        <v>51.550017737877198</v>
      </c>
      <c r="L195">
        <v>81.64724354577865</v>
      </c>
      <c r="Q195">
        <v>600</v>
      </c>
      <c r="R195">
        <v>58.469634703196213</v>
      </c>
      <c r="S195">
        <v>115.19999999999716</v>
      </c>
      <c r="T195">
        <v>26.936990968238291</v>
      </c>
      <c r="U195">
        <v>57.746705476598699</v>
      </c>
    </row>
    <row r="196" spans="1:21" x14ac:dyDescent="0.2">
      <c r="A196">
        <v>1</v>
      </c>
      <c r="B196" t="s">
        <v>213</v>
      </c>
      <c r="C196">
        <v>21.513537414965992</v>
      </c>
      <c r="D196">
        <v>67.283333333333331</v>
      </c>
      <c r="E196">
        <v>7.8618481819790667</v>
      </c>
      <c r="F196">
        <v>26.857576528382648</v>
      </c>
      <c r="H196">
        <v>600</v>
      </c>
      <c r="I196">
        <v>193</v>
      </c>
      <c r="J196">
        <v>71.333333333333741</v>
      </c>
      <c r="K196">
        <v>46.73618116584575</v>
      </c>
      <c r="L196">
        <v>78.530921119378419</v>
      </c>
      <c r="Q196">
        <v>600</v>
      </c>
      <c r="R196">
        <v>55.8916129032255</v>
      </c>
      <c r="S196">
        <v>117.19999999999716</v>
      </c>
      <c r="T196">
        <v>22.002372182336241</v>
      </c>
      <c r="U196">
        <v>54.967478567533938</v>
      </c>
    </row>
    <row r="197" spans="1:21" x14ac:dyDescent="0.2">
      <c r="A197">
        <v>1</v>
      </c>
      <c r="B197" t="s">
        <v>214</v>
      </c>
      <c r="C197">
        <v>23.589733333333335</v>
      </c>
      <c r="D197">
        <v>65.283333333333331</v>
      </c>
      <c r="E197">
        <v>9.23172159441914</v>
      </c>
      <c r="F197">
        <v>29.453266664422859</v>
      </c>
      <c r="H197">
        <v>600</v>
      </c>
      <c r="I197">
        <v>194</v>
      </c>
      <c r="J197">
        <v>73.416666666666913</v>
      </c>
      <c r="K197">
        <v>52.946942948813259</v>
      </c>
      <c r="L197">
        <v>82.746105526924353</v>
      </c>
      <c r="Q197">
        <v>600</v>
      </c>
      <c r="R197">
        <v>55.658769841269759</v>
      </c>
      <c r="S197">
        <v>115.19999999999716</v>
      </c>
      <c r="T197">
        <v>28.938081989689856</v>
      </c>
      <c r="U197">
        <v>54.491638004407775</v>
      </c>
    </row>
    <row r="198" spans="1:21" x14ac:dyDescent="0.2">
      <c r="A198">
        <v>1</v>
      </c>
      <c r="B198" t="s">
        <v>215</v>
      </c>
      <c r="C198">
        <v>21.776933333333339</v>
      </c>
      <c r="D198">
        <v>65.283333333333331</v>
      </c>
      <c r="E198">
        <v>7.7833138634264705</v>
      </c>
      <c r="F198">
        <v>27.186416664449993</v>
      </c>
      <c r="H198">
        <v>600</v>
      </c>
      <c r="I198">
        <v>195</v>
      </c>
      <c r="J198">
        <v>71.583333333333741</v>
      </c>
      <c r="K198">
        <v>45.63031872831359</v>
      </c>
      <c r="L198">
        <v>76.81638564637116</v>
      </c>
      <c r="Q198">
        <v>600</v>
      </c>
      <c r="R198">
        <v>58.848888888888624</v>
      </c>
      <c r="S198">
        <v>115.19999999999716</v>
      </c>
      <c r="T198">
        <v>21.830599054755094</v>
      </c>
      <c r="U198">
        <v>57.448946098928765</v>
      </c>
    </row>
    <row r="199" spans="1:21" x14ac:dyDescent="0.2">
      <c r="A199">
        <v>1</v>
      </c>
      <c r="B199" t="s">
        <v>216</v>
      </c>
      <c r="C199">
        <v>20.626533333333331</v>
      </c>
      <c r="D199">
        <v>65.283333333333331</v>
      </c>
      <c r="E199">
        <v>7.2702478007981064</v>
      </c>
      <c r="F199">
        <v>25.747849997801428</v>
      </c>
      <c r="H199">
        <v>600</v>
      </c>
      <c r="I199">
        <v>196</v>
      </c>
      <c r="J199">
        <v>70.416666666667041</v>
      </c>
      <c r="K199">
        <v>42.853981499698911</v>
      </c>
      <c r="L199">
        <v>74.442801180917471</v>
      </c>
      <c r="Q199">
        <v>600</v>
      </c>
      <c r="R199">
        <v>56.999569892472948</v>
      </c>
      <c r="S199">
        <v>115.19999999999716</v>
      </c>
      <c r="T199">
        <v>21.399484245810964</v>
      </c>
      <c r="U199">
        <v>55.612837610762647</v>
      </c>
    </row>
    <row r="200" spans="1:21" x14ac:dyDescent="0.2">
      <c r="A200">
        <v>1</v>
      </c>
      <c r="B200" t="s">
        <v>217</v>
      </c>
      <c r="C200">
        <v>21.029595959595962</v>
      </c>
      <c r="D200">
        <v>65.283333333333331</v>
      </c>
      <c r="E200">
        <v>7.2091155493519015</v>
      </c>
      <c r="F200">
        <v>26.253089223345594</v>
      </c>
      <c r="H200">
        <v>600</v>
      </c>
      <c r="I200">
        <v>197</v>
      </c>
      <c r="J200">
        <v>70.916666666667027</v>
      </c>
      <c r="K200">
        <v>42.220485551981419</v>
      </c>
      <c r="L200">
        <v>74.262767929311607</v>
      </c>
      <c r="Q200">
        <v>600</v>
      </c>
      <c r="R200">
        <v>59.956510416666532</v>
      </c>
      <c r="S200">
        <v>115.19999999999716</v>
      </c>
      <c r="T200">
        <v>22.813083667390789</v>
      </c>
      <c r="U200">
        <v>58.4701131158184</v>
      </c>
    </row>
    <row r="201" spans="1:21" x14ac:dyDescent="0.2">
      <c r="A201">
        <v>1</v>
      </c>
      <c r="B201" t="s">
        <v>218</v>
      </c>
      <c r="C201">
        <v>20.298282828282826</v>
      </c>
      <c r="D201">
        <v>65.283333333333331</v>
      </c>
      <c r="E201">
        <v>6.7466848917159377</v>
      </c>
      <c r="F201">
        <v>25.338215483737383</v>
      </c>
      <c r="H201">
        <v>600</v>
      </c>
      <c r="I201">
        <v>198</v>
      </c>
      <c r="J201">
        <v>70.166666666667055</v>
      </c>
      <c r="K201">
        <v>39.907204972022065</v>
      </c>
      <c r="L201">
        <v>72.199663972910926</v>
      </c>
      <c r="Q201">
        <v>600</v>
      </c>
      <c r="R201">
        <v>50.928493150684794</v>
      </c>
      <c r="S201">
        <v>115.19999999999716</v>
      </c>
      <c r="T201">
        <v>21.218528177135916</v>
      </c>
      <c r="U201">
        <v>49.034037536843471</v>
      </c>
    </row>
    <row r="202" spans="1:21" x14ac:dyDescent="0.2">
      <c r="A202">
        <v>1</v>
      </c>
      <c r="B202" t="s">
        <v>219</v>
      </c>
      <c r="C202">
        <v>22.252933333333335</v>
      </c>
      <c r="D202">
        <v>61.683333333333337</v>
      </c>
      <c r="E202">
        <v>7.8656872082017566</v>
      </c>
      <c r="F202">
        <v>27.781535709807148</v>
      </c>
      <c r="H202">
        <v>600</v>
      </c>
      <c r="I202">
        <v>199</v>
      </c>
      <c r="J202">
        <v>72.16666666666697</v>
      </c>
      <c r="K202">
        <v>45.546517276886739</v>
      </c>
      <c r="L202">
        <v>76.745815430206051</v>
      </c>
      <c r="Q202">
        <v>600</v>
      </c>
      <c r="R202">
        <v>53.572447257383935</v>
      </c>
      <c r="S202">
        <v>111.59999999999737</v>
      </c>
      <c r="T202">
        <v>24.610308783214641</v>
      </c>
      <c r="U202">
        <v>51.953247128317642</v>
      </c>
    </row>
    <row r="203" spans="1:21" x14ac:dyDescent="0.2">
      <c r="A203">
        <v>1</v>
      </c>
      <c r="B203" t="s">
        <v>220</v>
      </c>
      <c r="C203">
        <v>21.527588652482265</v>
      </c>
      <c r="D203">
        <v>65.283333333333331</v>
      </c>
      <c r="E203">
        <v>7.0592018895152506</v>
      </c>
      <c r="F203">
        <v>26.874959468665647</v>
      </c>
      <c r="H203">
        <v>600</v>
      </c>
      <c r="I203">
        <v>200</v>
      </c>
      <c r="J203">
        <v>71.333333333333741</v>
      </c>
      <c r="K203">
        <v>43.200436454766006</v>
      </c>
      <c r="L203">
        <v>77.091635306440438</v>
      </c>
      <c r="Q203">
        <v>600</v>
      </c>
      <c r="R203">
        <v>53.848647342995037</v>
      </c>
      <c r="S203">
        <v>115.19999999999716</v>
      </c>
      <c r="T203">
        <v>22.130861088220534</v>
      </c>
      <c r="U203">
        <v>52.592339232436167</v>
      </c>
    </row>
    <row r="204" spans="1:21" x14ac:dyDescent="0.2">
      <c r="A204">
        <v>1</v>
      </c>
      <c r="B204" t="s">
        <v>221</v>
      </c>
      <c r="C204">
        <v>21.737083333333331</v>
      </c>
      <c r="D204">
        <v>65.283333333333331</v>
      </c>
      <c r="E204">
        <v>4.9596189704534277</v>
      </c>
      <c r="F204">
        <v>27.13588913247991</v>
      </c>
      <c r="H204">
        <v>600</v>
      </c>
      <c r="I204">
        <v>201</v>
      </c>
      <c r="J204">
        <v>71.500000000000483</v>
      </c>
      <c r="K204">
        <v>41.29614634005906</v>
      </c>
      <c r="L204">
        <v>91.346496246381477</v>
      </c>
      <c r="Q204">
        <v>600</v>
      </c>
      <c r="R204">
        <v>53.625087719298186</v>
      </c>
      <c r="S204">
        <v>115.19999999999716</v>
      </c>
      <c r="T204">
        <v>11.968465357032866</v>
      </c>
      <c r="U204">
        <v>51.779382526580122</v>
      </c>
    </row>
    <row r="205" spans="1:21" x14ac:dyDescent="0.2">
      <c r="A205">
        <v>1</v>
      </c>
      <c r="B205" t="s">
        <v>222</v>
      </c>
      <c r="C205">
        <v>23.583333333333325</v>
      </c>
      <c r="D205">
        <v>65.283333333333331</v>
      </c>
      <c r="E205">
        <v>8.9662287408569181</v>
      </c>
      <c r="F205">
        <v>29.44495713835142</v>
      </c>
      <c r="H205">
        <v>600</v>
      </c>
      <c r="I205">
        <v>202</v>
      </c>
      <c r="J205">
        <v>73.416666666666913</v>
      </c>
      <c r="K205">
        <v>51.596337515430022</v>
      </c>
      <c r="L205">
        <v>81.683916986086444</v>
      </c>
      <c r="Q205">
        <v>600</v>
      </c>
      <c r="R205">
        <v>57.897647058823217</v>
      </c>
      <c r="S205">
        <v>115.19999999999716</v>
      </c>
      <c r="T205">
        <v>25.451946494296372</v>
      </c>
      <c r="U205">
        <v>57.29631620515385</v>
      </c>
    </row>
    <row r="206" spans="1:21" x14ac:dyDescent="0.2">
      <c r="A206">
        <v>1</v>
      </c>
      <c r="B206" t="s">
        <v>223</v>
      </c>
      <c r="C206">
        <v>22.085807560137464</v>
      </c>
      <c r="D206">
        <v>65.283333333333331</v>
      </c>
      <c r="E206">
        <v>7.8968808670574147</v>
      </c>
      <c r="F206">
        <v>27.572461949385868</v>
      </c>
      <c r="H206">
        <v>600</v>
      </c>
      <c r="I206">
        <v>203</v>
      </c>
      <c r="J206">
        <v>72.000000000000469</v>
      </c>
      <c r="K206">
        <v>46.406862863250751</v>
      </c>
      <c r="L206">
        <v>78.65609040675352</v>
      </c>
      <c r="Q206">
        <v>600</v>
      </c>
      <c r="R206">
        <v>56.188888888888741</v>
      </c>
      <c r="S206">
        <v>115.19999999999716</v>
      </c>
      <c r="T206">
        <v>24.57220189854695</v>
      </c>
      <c r="U206">
        <v>54.989971567730123</v>
      </c>
    </row>
    <row r="207" spans="1:21" x14ac:dyDescent="0.2">
      <c r="A207">
        <v>1</v>
      </c>
      <c r="B207" t="s">
        <v>224</v>
      </c>
      <c r="C207">
        <v>19.91040404040405</v>
      </c>
      <c r="D207">
        <v>61.683333333333337</v>
      </c>
      <c r="E207">
        <v>6.2939813903336477</v>
      </c>
      <c r="F207">
        <v>24.851806152428566</v>
      </c>
      <c r="H207">
        <v>600</v>
      </c>
      <c r="I207">
        <v>204</v>
      </c>
      <c r="J207">
        <v>69.666666666667069</v>
      </c>
      <c r="K207">
        <v>37.527378583110227</v>
      </c>
      <c r="L207">
        <v>70.013797598367972</v>
      </c>
      <c r="Q207">
        <v>600</v>
      </c>
      <c r="R207">
        <v>57.884042553191328</v>
      </c>
      <c r="S207">
        <v>111.59999999999737</v>
      </c>
      <c r="T207">
        <v>16.062453278451411</v>
      </c>
      <c r="U207">
        <v>55.964723584279582</v>
      </c>
    </row>
    <row r="208" spans="1:21" x14ac:dyDescent="0.2">
      <c r="A208">
        <v>1</v>
      </c>
      <c r="B208" t="s">
        <v>225</v>
      </c>
      <c r="C208">
        <v>24.396133333333339</v>
      </c>
      <c r="D208">
        <v>65.283333333333331</v>
      </c>
      <c r="E208">
        <v>10.364724418565689</v>
      </c>
      <c r="F208">
        <v>30.460816662169979</v>
      </c>
      <c r="H208">
        <v>600</v>
      </c>
      <c r="I208">
        <v>205</v>
      </c>
      <c r="J208">
        <v>74.250000000000369</v>
      </c>
      <c r="K208">
        <v>59.625909816242611</v>
      </c>
      <c r="L208">
        <v>87.810131437610224</v>
      </c>
      <c r="Q208">
        <v>600</v>
      </c>
      <c r="R208">
        <v>56.358640350876897</v>
      </c>
      <c r="S208">
        <v>115.19999999999716</v>
      </c>
      <c r="T208">
        <v>27.987560320009887</v>
      </c>
      <c r="U208">
        <v>55.377192672432081</v>
      </c>
    </row>
    <row r="209" spans="1:21" x14ac:dyDescent="0.2">
      <c r="A209">
        <v>1</v>
      </c>
      <c r="B209" t="s">
        <v>226</v>
      </c>
      <c r="C209">
        <v>21.904933333333325</v>
      </c>
      <c r="D209">
        <v>61.683333333333337</v>
      </c>
      <c r="E209">
        <v>7.4667591336691306</v>
      </c>
      <c r="F209">
        <v>27.346676185988571</v>
      </c>
      <c r="H209">
        <v>600</v>
      </c>
      <c r="I209">
        <v>206</v>
      </c>
      <c r="J209">
        <v>71.666666666666984</v>
      </c>
      <c r="K209">
        <v>43.75530493672656</v>
      </c>
      <c r="L209">
        <v>75.221584128212513</v>
      </c>
      <c r="Q209">
        <v>600</v>
      </c>
      <c r="R209">
        <v>53.961874999999843</v>
      </c>
      <c r="S209">
        <v>111.59999999999737</v>
      </c>
      <c r="T209">
        <v>20.398092615022541</v>
      </c>
      <c r="U209">
        <v>52.457399245160602</v>
      </c>
    </row>
    <row r="210" spans="1:21" x14ac:dyDescent="0.2">
      <c r="A210">
        <v>1</v>
      </c>
      <c r="B210" t="s">
        <v>227</v>
      </c>
      <c r="C210">
        <v>20.185374149659864</v>
      </c>
      <c r="D210">
        <v>65.283333333333331</v>
      </c>
      <c r="E210">
        <v>6.1227685177038174</v>
      </c>
      <c r="F210">
        <v>25.197072395911079</v>
      </c>
      <c r="H210">
        <v>600</v>
      </c>
      <c r="I210">
        <v>207</v>
      </c>
      <c r="J210">
        <v>70.083333333333798</v>
      </c>
      <c r="K210">
        <v>35.59345094002822</v>
      </c>
      <c r="L210">
        <v>68.53290295997283</v>
      </c>
      <c r="Q210">
        <v>600</v>
      </c>
      <c r="R210">
        <v>52.967175925925936</v>
      </c>
      <c r="S210">
        <v>115.19999999999716</v>
      </c>
      <c r="T210">
        <v>20.95603226804899</v>
      </c>
      <c r="U210">
        <v>51.088410725404245</v>
      </c>
    </row>
    <row r="211" spans="1:21" x14ac:dyDescent="0.2">
      <c r="A211">
        <v>1</v>
      </c>
      <c r="B211" t="s">
        <v>228</v>
      </c>
      <c r="C211">
        <v>20.030533333333345</v>
      </c>
      <c r="D211">
        <v>65.283333333333331</v>
      </c>
      <c r="E211">
        <v>6.7922442683782975</v>
      </c>
      <c r="F211">
        <v>25.003133331125717</v>
      </c>
      <c r="H211">
        <v>600</v>
      </c>
      <c r="I211">
        <v>208</v>
      </c>
      <c r="J211">
        <v>69.916666666667069</v>
      </c>
      <c r="K211">
        <v>40.369560351823182</v>
      </c>
      <c r="L211">
        <v>72.252707789702868</v>
      </c>
      <c r="Q211">
        <v>600</v>
      </c>
      <c r="R211">
        <v>63.914113475177089</v>
      </c>
      <c r="S211">
        <v>115.19999999999716</v>
      </c>
      <c r="T211">
        <v>18.890398368264012</v>
      </c>
      <c r="U211">
        <v>62.902393253884355</v>
      </c>
    </row>
    <row r="212" spans="1:21" x14ac:dyDescent="0.2">
      <c r="A212">
        <v>1</v>
      </c>
      <c r="B212" t="s">
        <v>229</v>
      </c>
      <c r="C212">
        <v>21.596868686868692</v>
      </c>
      <c r="D212">
        <v>65.283333333333331</v>
      </c>
      <c r="E212">
        <v>7.7062152527165582</v>
      </c>
      <c r="F212">
        <v>26.961893937159434</v>
      </c>
      <c r="H212">
        <v>600</v>
      </c>
      <c r="I212">
        <v>209</v>
      </c>
      <c r="J212">
        <v>71.416666666666998</v>
      </c>
      <c r="K212">
        <v>45.033578381297744</v>
      </c>
      <c r="L212">
        <v>76.696889158212414</v>
      </c>
      <c r="Q212">
        <v>600</v>
      </c>
      <c r="R212">
        <v>56.281030303030086</v>
      </c>
      <c r="S212">
        <v>115.19999999999716</v>
      </c>
      <c r="T212">
        <v>18.62370216298239</v>
      </c>
      <c r="U212">
        <v>54.318571112554409</v>
      </c>
    </row>
    <row r="213" spans="1:21" x14ac:dyDescent="0.2">
      <c r="A213">
        <v>1</v>
      </c>
      <c r="B213" t="s">
        <v>230</v>
      </c>
      <c r="C213">
        <v>21.098533333333336</v>
      </c>
      <c r="D213">
        <v>65.283333333333331</v>
      </c>
      <c r="E213">
        <v>6.9217682064949839</v>
      </c>
      <c r="F213">
        <v>26.339124997760706</v>
      </c>
      <c r="H213">
        <v>600</v>
      </c>
      <c r="I213">
        <v>210</v>
      </c>
      <c r="J213">
        <v>71.000000000000497</v>
      </c>
      <c r="K213">
        <v>40.260048774043206</v>
      </c>
      <c r="L213">
        <v>72.154640317970177</v>
      </c>
      <c r="Q213">
        <v>600</v>
      </c>
      <c r="R213">
        <v>59.202727272727202</v>
      </c>
      <c r="S213">
        <v>115.19999999999716</v>
      </c>
      <c r="T213">
        <v>19.065566575697684</v>
      </c>
      <c r="U213">
        <v>57.62252130396751</v>
      </c>
    </row>
    <row r="214" spans="1:21" x14ac:dyDescent="0.2">
      <c r="A214">
        <v>1</v>
      </c>
      <c r="B214" t="s">
        <v>231</v>
      </c>
      <c r="C214">
        <v>21.059828178694168</v>
      </c>
      <c r="D214">
        <v>65.283333333333331</v>
      </c>
      <c r="E214">
        <v>6.8861613953591974</v>
      </c>
      <c r="F214">
        <v>26.290867695351245</v>
      </c>
      <c r="H214">
        <v>600</v>
      </c>
      <c r="I214">
        <v>211</v>
      </c>
      <c r="J214">
        <v>71.000000000000497</v>
      </c>
      <c r="K214">
        <v>40.379543712180407</v>
      </c>
      <c r="L214">
        <v>73.370580335726117</v>
      </c>
      <c r="Q214">
        <v>600</v>
      </c>
      <c r="R214">
        <v>53.532254901960641</v>
      </c>
      <c r="S214">
        <v>115.19999999999716</v>
      </c>
      <c r="T214">
        <v>21.261641959173925</v>
      </c>
      <c r="U214">
        <v>52.064092824632979</v>
      </c>
    </row>
    <row r="215" spans="1:21" x14ac:dyDescent="0.2">
      <c r="A215">
        <v>1</v>
      </c>
      <c r="B215" t="s">
        <v>232</v>
      </c>
      <c r="C215">
        <v>22.080933333333338</v>
      </c>
      <c r="D215">
        <v>61.683333333333337</v>
      </c>
      <c r="E215">
        <v>7.6276118191255797</v>
      </c>
      <c r="F215">
        <v>27.567408331084998</v>
      </c>
      <c r="H215">
        <v>600</v>
      </c>
      <c r="I215">
        <v>212</v>
      </c>
      <c r="J215">
        <v>72.000000000000469</v>
      </c>
      <c r="K215">
        <v>44.2033370059794</v>
      </c>
      <c r="L215">
        <v>75.605718679456487</v>
      </c>
      <c r="Q215">
        <v>600</v>
      </c>
      <c r="R215">
        <v>55.271435897435758</v>
      </c>
      <c r="S215">
        <v>111.59999999999737</v>
      </c>
      <c r="T215">
        <v>21.351206789809034</v>
      </c>
      <c r="U215">
        <v>53.980263415135823</v>
      </c>
    </row>
    <row r="216" spans="1:21" x14ac:dyDescent="0.2">
      <c r="A216">
        <v>1</v>
      </c>
      <c r="B216" t="s">
        <v>233</v>
      </c>
      <c r="C216">
        <v>21.432721088435386</v>
      </c>
      <c r="D216">
        <v>65.283333333333331</v>
      </c>
      <c r="E216">
        <v>7.5865567009303065</v>
      </c>
      <c r="F216">
        <v>26.757423467130458</v>
      </c>
      <c r="H216">
        <v>600</v>
      </c>
      <c r="I216">
        <v>213</v>
      </c>
      <c r="J216">
        <v>71.250000000000497</v>
      </c>
      <c r="K216">
        <v>43.959608453520012</v>
      </c>
      <c r="L216">
        <v>76.162464323290337</v>
      </c>
      <c r="Q216">
        <v>600</v>
      </c>
      <c r="R216">
        <v>62.024484848484583</v>
      </c>
      <c r="S216">
        <v>115.19999999999716</v>
      </c>
      <c r="T216">
        <v>21.741742967453568</v>
      </c>
      <c r="U216">
        <v>61.23168147274356</v>
      </c>
    </row>
    <row r="217" spans="1:21" x14ac:dyDescent="0.2">
      <c r="A217">
        <v>1</v>
      </c>
      <c r="B217" t="s">
        <v>234</v>
      </c>
      <c r="C217">
        <v>22.157733333333329</v>
      </c>
      <c r="D217">
        <v>65.283333333333331</v>
      </c>
      <c r="E217">
        <v>7.407634359928565</v>
      </c>
      <c r="F217">
        <v>27.663266664422864</v>
      </c>
      <c r="H217">
        <v>600</v>
      </c>
      <c r="I217">
        <v>214</v>
      </c>
      <c r="J217">
        <v>72.083333333333712</v>
      </c>
      <c r="K217">
        <v>42.501850883168999</v>
      </c>
      <c r="L217">
        <v>74.136322528050812</v>
      </c>
      <c r="Q217">
        <v>600</v>
      </c>
      <c r="R217">
        <v>54.913230769230637</v>
      </c>
      <c r="S217">
        <v>115.19999999999716</v>
      </c>
      <c r="T217">
        <v>21.127885753787549</v>
      </c>
      <c r="U217">
        <v>53.619019830806891</v>
      </c>
    </row>
    <row r="218" spans="1:21" x14ac:dyDescent="0.2">
      <c r="A218">
        <v>1</v>
      </c>
      <c r="B218" t="s">
        <v>235</v>
      </c>
      <c r="C218">
        <v>23.339659863945585</v>
      </c>
      <c r="D218">
        <v>65.283333333333331</v>
      </c>
      <c r="E218">
        <v>9.0219550967444597</v>
      </c>
      <c r="F218">
        <v>29.140663263062677</v>
      </c>
      <c r="H218">
        <v>600</v>
      </c>
      <c r="I218">
        <v>215</v>
      </c>
      <c r="J218">
        <v>73.166666666666927</v>
      </c>
      <c r="K218">
        <v>52.408475256975464</v>
      </c>
      <c r="L218">
        <v>83.160069251118557</v>
      </c>
      <c r="Q218">
        <v>600</v>
      </c>
      <c r="R218">
        <v>55.520900900900635</v>
      </c>
      <c r="S218">
        <v>115.19999999999716</v>
      </c>
      <c r="T218">
        <v>25.966053841730449</v>
      </c>
      <c r="U218">
        <v>54.396164427500118</v>
      </c>
    </row>
    <row r="219" spans="1:21" x14ac:dyDescent="0.2">
      <c r="A219">
        <v>1</v>
      </c>
      <c r="B219" t="s">
        <v>236</v>
      </c>
      <c r="C219">
        <v>21.800133333333342</v>
      </c>
      <c r="D219">
        <v>61.683333333333337</v>
      </c>
      <c r="E219">
        <v>3.715047195603622</v>
      </c>
      <c r="F219">
        <v>27.216549997747137</v>
      </c>
      <c r="H219">
        <v>600</v>
      </c>
      <c r="I219">
        <v>216</v>
      </c>
      <c r="J219">
        <v>71.583333333333741</v>
      </c>
      <c r="K219">
        <v>38.75520826403735</v>
      </c>
      <c r="L219">
        <v>100.11684453630539</v>
      </c>
      <c r="Q219">
        <v>600</v>
      </c>
      <c r="R219">
        <v>24.60659932659922</v>
      </c>
      <c r="S219">
        <v>111.59999999999737</v>
      </c>
      <c r="T219">
        <v>10.626005303540238</v>
      </c>
      <c r="U219">
        <v>22.211222797549066</v>
      </c>
    </row>
    <row r="220" spans="1:21" x14ac:dyDescent="0.2">
      <c r="A220">
        <v>1</v>
      </c>
      <c r="B220" t="s">
        <v>237</v>
      </c>
      <c r="C220">
        <v>18.779696969696975</v>
      </c>
      <c r="D220">
        <v>65.283333333333331</v>
      </c>
      <c r="E220">
        <v>5.242204444245667</v>
      </c>
      <c r="F220">
        <v>23.439255947949686</v>
      </c>
      <c r="H220">
        <v>600</v>
      </c>
      <c r="I220">
        <v>217</v>
      </c>
      <c r="J220">
        <v>68.583333333333869</v>
      </c>
      <c r="K220">
        <v>34.431154400416261</v>
      </c>
      <c r="L220">
        <v>71.131435562905992</v>
      </c>
      <c r="Q220">
        <v>600</v>
      </c>
      <c r="R220">
        <v>62.660249999999891</v>
      </c>
      <c r="S220">
        <v>115.19999999999716</v>
      </c>
      <c r="T220">
        <v>15.134387415660253</v>
      </c>
      <c r="U220">
        <v>61.262341987490458</v>
      </c>
    </row>
    <row r="221" spans="1:21" x14ac:dyDescent="0.2">
      <c r="A221">
        <v>1</v>
      </c>
      <c r="B221" t="s">
        <v>238</v>
      </c>
      <c r="C221">
        <v>20.976933333333335</v>
      </c>
      <c r="D221">
        <v>65.283333333333331</v>
      </c>
      <c r="E221">
        <v>6.65366626023396</v>
      </c>
      <c r="F221">
        <v>26.186395233625717</v>
      </c>
      <c r="H221">
        <v>600</v>
      </c>
      <c r="I221">
        <v>218</v>
      </c>
      <c r="J221">
        <v>70.916666666667027</v>
      </c>
      <c r="K221">
        <v>38.623687669831824</v>
      </c>
      <c r="L221">
        <v>70.673074685673541</v>
      </c>
      <c r="Q221">
        <v>600</v>
      </c>
      <c r="R221">
        <v>63.447756410256368</v>
      </c>
      <c r="S221">
        <v>115.19999999999716</v>
      </c>
      <c r="T221">
        <v>19.500758518726474</v>
      </c>
      <c r="U221">
        <v>62.17885045322943</v>
      </c>
    </row>
    <row r="222" spans="1:21" x14ac:dyDescent="0.2">
      <c r="A222">
        <v>1</v>
      </c>
      <c r="B222" t="s">
        <v>239</v>
      </c>
      <c r="C222">
        <v>22.127378277153564</v>
      </c>
      <c r="D222">
        <v>65.283333333333331</v>
      </c>
      <c r="E222">
        <v>7.1949948757721813</v>
      </c>
      <c r="F222">
        <v>27.624820755271262</v>
      </c>
      <c r="H222">
        <v>600</v>
      </c>
      <c r="I222">
        <v>219</v>
      </c>
      <c r="J222">
        <v>72.000000000000469</v>
      </c>
      <c r="K222">
        <v>46.05329082614881</v>
      </c>
      <c r="L222">
        <v>81.80172254487799</v>
      </c>
      <c r="Q222">
        <v>600</v>
      </c>
      <c r="R222">
        <v>63.28493055555527</v>
      </c>
      <c r="S222">
        <v>115.19999999999716</v>
      </c>
      <c r="T222">
        <v>19.208397991504331</v>
      </c>
      <c r="U222">
        <v>62.217822152391726</v>
      </c>
    </row>
    <row r="223" spans="1:21" x14ac:dyDescent="0.2">
      <c r="A223">
        <v>1</v>
      </c>
      <c r="B223" t="s">
        <v>240</v>
      </c>
      <c r="C223">
        <v>22.25564102564103</v>
      </c>
      <c r="D223">
        <v>65.283333333333331</v>
      </c>
      <c r="E223">
        <v>5.5736888076910311</v>
      </c>
      <c r="F223">
        <v>27.784326002885713</v>
      </c>
      <c r="H223">
        <v>600</v>
      </c>
      <c r="I223">
        <v>220</v>
      </c>
      <c r="J223">
        <v>72.16666666666697</v>
      </c>
      <c r="K223">
        <v>45.891212679160027</v>
      </c>
      <c r="L223">
        <v>95.55099338686432</v>
      </c>
      <c r="Q223">
        <v>600</v>
      </c>
      <c r="R223">
        <v>54.235999999999692</v>
      </c>
      <c r="S223">
        <v>115.19999999999716</v>
      </c>
      <c r="T223">
        <v>15.546075954053034</v>
      </c>
      <c r="U223">
        <v>53.328904534527879</v>
      </c>
    </row>
    <row r="224" spans="1:21" x14ac:dyDescent="0.2">
      <c r="A224">
        <v>1</v>
      </c>
      <c r="B224" t="s">
        <v>241</v>
      </c>
      <c r="C224">
        <v>20.360724637681159</v>
      </c>
      <c r="D224">
        <v>65.283333333333331</v>
      </c>
      <c r="E224">
        <v>6.2523812058129735</v>
      </c>
      <c r="F224">
        <v>25.416061072139744</v>
      </c>
      <c r="H224">
        <v>600</v>
      </c>
      <c r="I224">
        <v>221</v>
      </c>
      <c r="J224">
        <v>70.25000000000054</v>
      </c>
      <c r="K224">
        <v>38.335942458068935</v>
      </c>
      <c r="L224">
        <v>73.406797285346656</v>
      </c>
      <c r="Q224">
        <v>600</v>
      </c>
      <c r="R224">
        <v>56.026729559748254</v>
      </c>
      <c r="S224">
        <v>115.19999999999716</v>
      </c>
      <c r="T224">
        <v>17.742319202853693</v>
      </c>
      <c r="U224">
        <v>54.614267503620759</v>
      </c>
    </row>
    <row r="225" spans="1:21" x14ac:dyDescent="0.2">
      <c r="A225">
        <v>1</v>
      </c>
      <c r="B225" t="s">
        <v>242</v>
      </c>
      <c r="C225">
        <v>22.776933333333336</v>
      </c>
      <c r="D225">
        <v>65.283333333333331</v>
      </c>
      <c r="E225">
        <v>8.2334396880364888</v>
      </c>
      <c r="F225">
        <v>28.436676185988564</v>
      </c>
      <c r="H225">
        <v>600</v>
      </c>
      <c r="I225">
        <v>222</v>
      </c>
      <c r="J225">
        <v>72.583333333333698</v>
      </c>
      <c r="K225">
        <v>47.69134028768574</v>
      </c>
      <c r="L225">
        <v>78.532040458413178</v>
      </c>
      <c r="Q225">
        <v>600</v>
      </c>
      <c r="R225">
        <v>62.923980099502408</v>
      </c>
      <c r="S225">
        <v>115.19999999999716</v>
      </c>
      <c r="T225">
        <v>26.797837128234555</v>
      </c>
      <c r="U225">
        <v>62.546984452410022</v>
      </c>
    </row>
    <row r="226" spans="1:21" x14ac:dyDescent="0.2">
      <c r="A226">
        <v>1</v>
      </c>
      <c r="B226" t="s">
        <v>243</v>
      </c>
      <c r="C226">
        <v>21.756868686868685</v>
      </c>
      <c r="D226">
        <v>65.283333333333331</v>
      </c>
      <c r="E226">
        <v>7.9867037134125285</v>
      </c>
      <c r="F226">
        <v>27.161164016704188</v>
      </c>
      <c r="H226">
        <v>600</v>
      </c>
      <c r="I226">
        <v>223</v>
      </c>
      <c r="J226">
        <v>71.583333333333741</v>
      </c>
      <c r="K226">
        <v>47.110073749953315</v>
      </c>
      <c r="L226">
        <v>78.445206853357547</v>
      </c>
      <c r="Q226">
        <v>600</v>
      </c>
      <c r="R226">
        <v>60.789367816091655</v>
      </c>
      <c r="S226">
        <v>115.19999999999716</v>
      </c>
      <c r="T226">
        <v>22.623531496843547</v>
      </c>
      <c r="U226">
        <v>59.996288742201003</v>
      </c>
    </row>
    <row r="227" spans="1:21" x14ac:dyDescent="0.2">
      <c r="A227">
        <v>1</v>
      </c>
      <c r="B227" t="s">
        <v>244</v>
      </c>
      <c r="C227">
        <v>21.107171717171724</v>
      </c>
      <c r="D227">
        <v>65.283333333333331</v>
      </c>
      <c r="E227">
        <v>7.1617717480623035</v>
      </c>
      <c r="F227">
        <v>26.349772725038246</v>
      </c>
      <c r="H227">
        <v>600</v>
      </c>
      <c r="I227">
        <v>224</v>
      </c>
      <c r="J227">
        <v>71.000000000000497</v>
      </c>
      <c r="K227">
        <v>42.121862671049087</v>
      </c>
      <c r="L227">
        <v>74.175981976168018</v>
      </c>
      <c r="Q227">
        <v>600</v>
      </c>
      <c r="R227">
        <v>59.376352201257703</v>
      </c>
      <c r="S227">
        <v>115.19999999999716</v>
      </c>
      <c r="T227">
        <v>18.908437887501517</v>
      </c>
      <c r="U227">
        <v>57.80636309173574</v>
      </c>
    </row>
    <row r="228" spans="1:21" x14ac:dyDescent="0.2">
      <c r="A228">
        <v>1</v>
      </c>
      <c r="B228" t="s">
        <v>245</v>
      </c>
      <c r="C228">
        <v>22.037356321839081</v>
      </c>
      <c r="D228">
        <v>65.283333333333331</v>
      </c>
      <c r="E228">
        <v>6.9852645064130163</v>
      </c>
      <c r="F228">
        <v>27.513199231459765</v>
      </c>
      <c r="H228">
        <v>600</v>
      </c>
      <c r="I228">
        <v>225</v>
      </c>
      <c r="J228">
        <v>71.916666666666984</v>
      </c>
      <c r="K228">
        <v>45.292768407389289</v>
      </c>
      <c r="L228">
        <v>82.050630907839405</v>
      </c>
      <c r="Q228">
        <v>600</v>
      </c>
      <c r="R228">
        <v>56.710621468926355</v>
      </c>
      <c r="S228">
        <v>115.19999999999716</v>
      </c>
      <c r="T228">
        <v>19.906938982634372</v>
      </c>
      <c r="U228">
        <v>54.807021463032214</v>
      </c>
    </row>
    <row r="229" spans="1:21" x14ac:dyDescent="0.2">
      <c r="A229">
        <v>1</v>
      </c>
      <c r="B229" t="s">
        <v>246</v>
      </c>
      <c r="C229">
        <v>21.83958333333333</v>
      </c>
      <c r="D229">
        <v>65.283333333333331</v>
      </c>
      <c r="E229">
        <v>5.4409816508180908</v>
      </c>
      <c r="F229">
        <v>27.264374997794658</v>
      </c>
      <c r="H229">
        <v>600</v>
      </c>
      <c r="I229">
        <v>226</v>
      </c>
      <c r="J229">
        <v>71.583333333333741</v>
      </c>
      <c r="K229">
        <v>45.99065743981528</v>
      </c>
      <c r="L229">
        <v>96.398869257842023</v>
      </c>
      <c r="Q229">
        <v>600</v>
      </c>
      <c r="R229">
        <v>60.178380952380664</v>
      </c>
      <c r="S229">
        <v>115.19999999999716</v>
      </c>
      <c r="T229">
        <v>13.506139602924584</v>
      </c>
      <c r="U229">
        <v>59.033877221945389</v>
      </c>
    </row>
    <row r="230" spans="1:21" x14ac:dyDescent="0.2">
      <c r="A230">
        <v>1</v>
      </c>
      <c r="B230" t="s">
        <v>247</v>
      </c>
      <c r="C230">
        <v>20.748198198198203</v>
      </c>
      <c r="D230">
        <v>65.283333333333331</v>
      </c>
      <c r="E230">
        <v>5.3693015020374597</v>
      </c>
      <c r="F230">
        <v>25.901340087846538</v>
      </c>
      <c r="H230">
        <v>600</v>
      </c>
      <c r="I230">
        <v>227</v>
      </c>
      <c r="J230">
        <v>70.500000000000526</v>
      </c>
      <c r="K230">
        <v>39.779668837389266</v>
      </c>
      <c r="L230">
        <v>83.376150466648852</v>
      </c>
      <c r="Q230">
        <v>600</v>
      </c>
      <c r="R230">
        <v>58.105378787878657</v>
      </c>
      <c r="S230">
        <v>115.19999999999716</v>
      </c>
      <c r="T230">
        <v>15.300702665850968</v>
      </c>
      <c r="U230">
        <v>56.590957457312214</v>
      </c>
    </row>
    <row r="231" spans="1:21" x14ac:dyDescent="0.2">
      <c r="A231">
        <v>1</v>
      </c>
      <c r="B231" t="s">
        <v>248</v>
      </c>
      <c r="C231">
        <v>20.023535353535355</v>
      </c>
      <c r="D231">
        <v>48.163333333333334</v>
      </c>
      <c r="E231">
        <v>6.0045959392427122</v>
      </c>
      <c r="F231">
        <v>24.994797977577203</v>
      </c>
      <c r="H231">
        <v>600</v>
      </c>
      <c r="I231">
        <v>228</v>
      </c>
      <c r="J231">
        <v>69.916666666667069</v>
      </c>
      <c r="K231">
        <v>35.202705253629233</v>
      </c>
      <c r="L231">
        <v>67.810592671081167</v>
      </c>
      <c r="Q231">
        <v>600</v>
      </c>
      <c r="R231">
        <v>55.776553672316382</v>
      </c>
      <c r="S231">
        <v>98.07999999999852</v>
      </c>
      <c r="T231">
        <v>17.891048811449252</v>
      </c>
      <c r="U231">
        <v>53.336527111116631</v>
      </c>
    </row>
    <row r="232" spans="1:21" x14ac:dyDescent="0.2">
      <c r="A232">
        <v>1</v>
      </c>
      <c r="B232" t="s">
        <v>249</v>
      </c>
      <c r="C232">
        <v>21.383535353535351</v>
      </c>
      <c r="D232">
        <v>65.283333333333331</v>
      </c>
      <c r="E232">
        <v>7.7514031360476308</v>
      </c>
      <c r="F232">
        <v>26.695656563408367</v>
      </c>
      <c r="H232">
        <v>600</v>
      </c>
      <c r="I232">
        <v>229</v>
      </c>
      <c r="J232">
        <v>71.250000000000497</v>
      </c>
      <c r="K232">
        <v>45.610276070702056</v>
      </c>
      <c r="L232">
        <v>77.186415142242964</v>
      </c>
      <c r="Q232">
        <v>600</v>
      </c>
      <c r="R232">
        <v>56.779781420764728</v>
      </c>
      <c r="S232">
        <v>115.19999999999716</v>
      </c>
      <c r="T232">
        <v>22.197661324060942</v>
      </c>
      <c r="U232">
        <v>56.108153471046982</v>
      </c>
    </row>
    <row r="233" spans="1:21" x14ac:dyDescent="0.2">
      <c r="A233">
        <v>1</v>
      </c>
      <c r="B233" t="s">
        <v>250</v>
      </c>
      <c r="C233">
        <v>19.713232323232326</v>
      </c>
      <c r="D233">
        <v>65.283333333333331</v>
      </c>
      <c r="E233">
        <v>6.1683624518853701</v>
      </c>
      <c r="F233">
        <v>24.605774408590193</v>
      </c>
      <c r="H233">
        <v>600</v>
      </c>
      <c r="I233">
        <v>230</v>
      </c>
      <c r="J233">
        <v>69.500000000000568</v>
      </c>
      <c r="K233">
        <v>36.439374647778976</v>
      </c>
      <c r="L233">
        <v>68.991403208544511</v>
      </c>
      <c r="Q233">
        <v>600</v>
      </c>
      <c r="R233">
        <v>63.016666666666517</v>
      </c>
      <c r="S233">
        <v>115.19999999999716</v>
      </c>
      <c r="T233">
        <v>14.935294828118588</v>
      </c>
      <c r="U233">
        <v>61.418332978190939</v>
      </c>
    </row>
    <row r="234" spans="1:21" x14ac:dyDescent="0.2">
      <c r="A234">
        <v>1</v>
      </c>
      <c r="B234" t="s">
        <v>251</v>
      </c>
      <c r="C234">
        <v>22.896133333333342</v>
      </c>
      <c r="D234">
        <v>65.283333333333331</v>
      </c>
      <c r="E234">
        <v>8.7582686589580501</v>
      </c>
      <c r="F234">
        <v>28.585558331112139</v>
      </c>
      <c r="H234">
        <v>600</v>
      </c>
      <c r="I234">
        <v>231</v>
      </c>
      <c r="J234">
        <v>72.666666666666941</v>
      </c>
      <c r="K234">
        <v>51.272586031741824</v>
      </c>
      <c r="L234">
        <v>81.42724272088725</v>
      </c>
      <c r="Q234">
        <v>600</v>
      </c>
      <c r="R234">
        <v>60.092933333333264</v>
      </c>
      <c r="S234">
        <v>115.19999999999716</v>
      </c>
      <c r="T234">
        <v>27.569486786401512</v>
      </c>
      <c r="U234">
        <v>58.525404422401792</v>
      </c>
    </row>
    <row r="235" spans="1:21" x14ac:dyDescent="0.2">
      <c r="A235">
        <v>1</v>
      </c>
      <c r="B235" t="s">
        <v>252</v>
      </c>
      <c r="C235">
        <v>22.254646464646466</v>
      </c>
      <c r="D235">
        <v>65.283333333333331</v>
      </c>
      <c r="E235">
        <v>8.1837396922566992</v>
      </c>
      <c r="F235">
        <v>27.783953819457427</v>
      </c>
      <c r="H235">
        <v>600</v>
      </c>
      <c r="I235">
        <v>232</v>
      </c>
      <c r="J235">
        <v>72.16666666666697</v>
      </c>
      <c r="K235">
        <v>47.934509542858237</v>
      </c>
      <c r="L235">
        <v>79.128633267928848</v>
      </c>
      <c r="Q235">
        <v>600</v>
      </c>
      <c r="R235">
        <v>59.208602150537338</v>
      </c>
      <c r="S235">
        <v>115.19999999999716</v>
      </c>
      <c r="T235">
        <v>23.355247809161114</v>
      </c>
      <c r="U235">
        <v>58.374778854856217</v>
      </c>
    </row>
    <row r="236" spans="1:21" x14ac:dyDescent="0.2">
      <c r="A236">
        <v>1</v>
      </c>
      <c r="B236" t="s">
        <v>253</v>
      </c>
      <c r="C236">
        <v>23.185733333333339</v>
      </c>
      <c r="D236">
        <v>65.283333333333331</v>
      </c>
      <c r="E236">
        <v>8.7541720221377766</v>
      </c>
      <c r="F236">
        <v>28.947676185988563</v>
      </c>
      <c r="H236">
        <v>600</v>
      </c>
      <c r="I236">
        <v>233</v>
      </c>
      <c r="J236">
        <v>73.08333333333367</v>
      </c>
      <c r="K236">
        <v>50.405356833187987</v>
      </c>
      <c r="L236">
        <v>80.735672020504381</v>
      </c>
      <c r="Q236">
        <v>600</v>
      </c>
      <c r="R236">
        <v>54.672926829268263</v>
      </c>
      <c r="S236">
        <v>115.19999999999716</v>
      </c>
      <c r="T236">
        <v>27.424867291603736</v>
      </c>
      <c r="U236">
        <v>53.599654157338591</v>
      </c>
    </row>
    <row r="237" spans="1:21" x14ac:dyDescent="0.2">
      <c r="A237">
        <v>1</v>
      </c>
      <c r="B237" t="s">
        <v>254</v>
      </c>
      <c r="C237">
        <v>21.226491228070181</v>
      </c>
      <c r="D237">
        <v>65.283333333333331</v>
      </c>
      <c r="E237">
        <v>5.6010238053699144</v>
      </c>
      <c r="F237">
        <v>26.497337088327082</v>
      </c>
      <c r="H237">
        <v>600</v>
      </c>
      <c r="I237">
        <v>234</v>
      </c>
      <c r="J237">
        <v>71.083333333333755</v>
      </c>
      <c r="K237">
        <v>40.424327729578231</v>
      </c>
      <c r="L237">
        <v>82.93574013197248</v>
      </c>
      <c r="Q237">
        <v>600</v>
      </c>
      <c r="R237">
        <v>55.132986111110931</v>
      </c>
      <c r="S237">
        <v>115.19999999999716</v>
      </c>
      <c r="T237">
        <v>16.035105087928724</v>
      </c>
      <c r="U237">
        <v>53.936244725918613</v>
      </c>
    </row>
    <row r="238" spans="1:21" x14ac:dyDescent="0.2">
      <c r="A238">
        <v>1</v>
      </c>
      <c r="B238" t="s">
        <v>255</v>
      </c>
      <c r="C238">
        <v>22.694397163120573</v>
      </c>
      <c r="D238">
        <v>67.283333333333331</v>
      </c>
      <c r="E238">
        <v>8.7555582498961737</v>
      </c>
      <c r="F238">
        <v>28.333171221471105</v>
      </c>
      <c r="H238">
        <v>600</v>
      </c>
      <c r="I238">
        <v>235</v>
      </c>
      <c r="J238">
        <v>72.500000000000441</v>
      </c>
      <c r="K238">
        <v>53.816274339030237</v>
      </c>
      <c r="L238">
        <v>86.043883834768295</v>
      </c>
      <c r="Q238">
        <v>600</v>
      </c>
      <c r="R238">
        <v>61.355227272726687</v>
      </c>
      <c r="S238">
        <v>117.19999999999716</v>
      </c>
      <c r="T238">
        <v>19.657475843270905</v>
      </c>
      <c r="U238">
        <v>61.862212883876232</v>
      </c>
    </row>
    <row r="239" spans="1:21" x14ac:dyDescent="0.2">
      <c r="A239">
        <v>1</v>
      </c>
      <c r="B239" t="s">
        <v>256</v>
      </c>
      <c r="C239">
        <v>20.866533333333336</v>
      </c>
      <c r="D239">
        <v>65.283333333333331</v>
      </c>
      <c r="E239">
        <v>6.8740050025861335</v>
      </c>
      <c r="F239">
        <v>26.048535709807144</v>
      </c>
      <c r="H239">
        <v>600</v>
      </c>
      <c r="I239">
        <v>236</v>
      </c>
      <c r="J239">
        <v>70.666666666667027</v>
      </c>
      <c r="K239">
        <v>40.567721343865763</v>
      </c>
      <c r="L239">
        <v>72.429823182220062</v>
      </c>
      <c r="Q239">
        <v>600</v>
      </c>
      <c r="R239">
        <v>63.47924242424228</v>
      </c>
      <c r="S239">
        <v>115.19999999999716</v>
      </c>
      <c r="T239">
        <v>16.912034313376029</v>
      </c>
      <c r="U239">
        <v>62.028189581631928</v>
      </c>
    </row>
    <row r="240" spans="1:21" x14ac:dyDescent="0.2">
      <c r="A240">
        <v>1</v>
      </c>
      <c r="B240" t="s">
        <v>257</v>
      </c>
      <c r="C240">
        <v>21.597676767676774</v>
      </c>
      <c r="D240">
        <v>65.283333333333331</v>
      </c>
      <c r="E240">
        <v>7.5102379905966465</v>
      </c>
      <c r="F240">
        <v>26.960897061519468</v>
      </c>
      <c r="H240">
        <v>600</v>
      </c>
      <c r="I240">
        <v>237</v>
      </c>
      <c r="J240">
        <v>71.416666666666998</v>
      </c>
      <c r="K240">
        <v>43.84080421143333</v>
      </c>
      <c r="L240">
        <v>75.674363466472428</v>
      </c>
      <c r="Q240">
        <v>600</v>
      </c>
      <c r="R240">
        <v>56.98395480225966</v>
      </c>
      <c r="S240">
        <v>115.19999999999716</v>
      </c>
      <c r="T240">
        <v>20.287961194786952</v>
      </c>
      <c r="U240">
        <v>55.181363687635084</v>
      </c>
    </row>
    <row r="241" spans="1:21" x14ac:dyDescent="0.2">
      <c r="A241">
        <v>1</v>
      </c>
      <c r="B241" t="s">
        <v>258</v>
      </c>
      <c r="C241">
        <v>23.763333333333339</v>
      </c>
      <c r="D241">
        <v>65.283333333333331</v>
      </c>
      <c r="E241">
        <v>9.0752844174373131</v>
      </c>
      <c r="F241">
        <v>29.670238090714282</v>
      </c>
      <c r="H241">
        <v>600</v>
      </c>
      <c r="I241">
        <v>238</v>
      </c>
      <c r="J241">
        <v>73.583333333333655</v>
      </c>
      <c r="K241">
        <v>52.661025967707104</v>
      </c>
      <c r="L241">
        <v>82.938118416303382</v>
      </c>
      <c r="Q241">
        <v>600</v>
      </c>
      <c r="R241">
        <v>55.30770833333321</v>
      </c>
      <c r="S241">
        <v>115.19999999999716</v>
      </c>
      <c r="T241">
        <v>28.095122766497784</v>
      </c>
      <c r="U241">
        <v>54.577273501723674</v>
      </c>
    </row>
    <row r="242" spans="1:21" x14ac:dyDescent="0.2">
      <c r="A242">
        <v>1</v>
      </c>
      <c r="B242" t="s">
        <v>259</v>
      </c>
      <c r="C242">
        <v>22.523333333333333</v>
      </c>
      <c r="D242">
        <v>65.283333333333331</v>
      </c>
      <c r="E242">
        <v>8.6971269827338915</v>
      </c>
      <c r="F242">
        <v>28.119816662170003</v>
      </c>
      <c r="H242">
        <v>600</v>
      </c>
      <c r="I242">
        <v>239</v>
      </c>
      <c r="J242">
        <v>72.333333333333698</v>
      </c>
      <c r="K242">
        <v>50.741487161046599</v>
      </c>
      <c r="L242">
        <v>81.004419407530776</v>
      </c>
      <c r="Q242">
        <v>600</v>
      </c>
      <c r="R242">
        <v>58.104754901960476</v>
      </c>
      <c r="S242">
        <v>115.19999999999716</v>
      </c>
      <c r="T242">
        <v>25.177754905922043</v>
      </c>
      <c r="U242">
        <v>57.054565501361175</v>
      </c>
    </row>
    <row r="243" spans="1:21" x14ac:dyDescent="0.2">
      <c r="A243">
        <v>1</v>
      </c>
      <c r="B243" t="s">
        <v>260</v>
      </c>
      <c r="C243">
        <v>19.508933333333335</v>
      </c>
      <c r="D243">
        <v>65.283333333333331</v>
      </c>
      <c r="E243">
        <v>6.3798552547231981</v>
      </c>
      <c r="F243">
        <v>24.350411900355724</v>
      </c>
      <c r="H243">
        <v>600</v>
      </c>
      <c r="I243">
        <v>240</v>
      </c>
      <c r="J243">
        <v>69.333333333333826</v>
      </c>
      <c r="K243">
        <v>37.975152740169214</v>
      </c>
      <c r="L243">
        <v>70.077222844219307</v>
      </c>
      <c r="Q243">
        <v>600</v>
      </c>
      <c r="R243">
        <v>56.46108974358954</v>
      </c>
      <c r="S243">
        <v>115.19999999999716</v>
      </c>
      <c r="T243">
        <v>17.427848525639</v>
      </c>
      <c r="U243">
        <v>54.504219002806664</v>
      </c>
    </row>
    <row r="244" spans="1:21" x14ac:dyDescent="0.2">
      <c r="A244">
        <v>1</v>
      </c>
      <c r="B244" t="s">
        <v>261</v>
      </c>
      <c r="C244">
        <v>23.952424242424257</v>
      </c>
      <c r="D244">
        <v>65.283333333333331</v>
      </c>
      <c r="E244">
        <v>9.5176528643874523</v>
      </c>
      <c r="F244">
        <v>29.90603414654689</v>
      </c>
      <c r="H244">
        <v>600</v>
      </c>
      <c r="I244">
        <v>241</v>
      </c>
      <c r="J244">
        <v>73.916666666666899</v>
      </c>
      <c r="K244">
        <v>55.248021404582914</v>
      </c>
      <c r="L244">
        <v>84.95088059844619</v>
      </c>
      <c r="Q244">
        <v>600</v>
      </c>
      <c r="R244">
        <v>59.929599999999809</v>
      </c>
      <c r="S244">
        <v>115.19999999999716</v>
      </c>
      <c r="T244">
        <v>29.491556642184289</v>
      </c>
      <c r="U244">
        <v>59.556983795551545</v>
      </c>
    </row>
    <row r="245" spans="1:21" x14ac:dyDescent="0.2">
      <c r="A245">
        <v>1</v>
      </c>
      <c r="B245" t="s">
        <v>262</v>
      </c>
      <c r="C245">
        <v>20.930202020202017</v>
      </c>
      <c r="D245">
        <v>65.283333333333331</v>
      </c>
      <c r="E245">
        <v>6.7375365739086819</v>
      </c>
      <c r="F245">
        <v>26.127558920356421</v>
      </c>
      <c r="H245">
        <v>600</v>
      </c>
      <c r="I245">
        <v>242</v>
      </c>
      <c r="J245">
        <v>70.666666666667027</v>
      </c>
      <c r="K245">
        <v>39.730813400167548</v>
      </c>
      <c r="L245">
        <v>72.039924444923614</v>
      </c>
      <c r="Q245">
        <v>600</v>
      </c>
      <c r="R245">
        <v>55.952011494252858</v>
      </c>
      <c r="S245">
        <v>115.19999999999716</v>
      </c>
      <c r="T245">
        <v>17.770928551862816</v>
      </c>
      <c r="U245">
        <v>53.449486530368631</v>
      </c>
    </row>
    <row r="246" spans="1:21" x14ac:dyDescent="0.2">
      <c r="A246">
        <v>1</v>
      </c>
      <c r="B246" t="s">
        <v>263</v>
      </c>
      <c r="C246">
        <v>21.039292929292927</v>
      </c>
      <c r="D246">
        <v>65.283333333333331</v>
      </c>
      <c r="E246">
        <v>7.0253308083205726</v>
      </c>
      <c r="F246">
        <v>26.265496630743858</v>
      </c>
      <c r="H246">
        <v>600</v>
      </c>
      <c r="I246">
        <v>243</v>
      </c>
      <c r="J246">
        <v>70.916666666667027</v>
      </c>
      <c r="K246">
        <v>41.277929473776638</v>
      </c>
      <c r="L246">
        <v>73.429145246886179</v>
      </c>
      <c r="Q246">
        <v>600</v>
      </c>
      <c r="R246">
        <v>53.031948717948566</v>
      </c>
      <c r="S246">
        <v>115.19999999999716</v>
      </c>
      <c r="T246">
        <v>20.590972802742566</v>
      </c>
      <c r="U246">
        <v>51.778488704490428</v>
      </c>
    </row>
    <row r="247" spans="1:21" x14ac:dyDescent="0.2">
      <c r="A247">
        <v>1</v>
      </c>
      <c r="B247" t="s">
        <v>264</v>
      </c>
      <c r="C247">
        <v>21.890680272108856</v>
      </c>
      <c r="D247">
        <v>65.283333333333331</v>
      </c>
      <c r="E247">
        <v>7.3710096727730194</v>
      </c>
      <c r="F247">
        <v>27.329872446722309</v>
      </c>
      <c r="H247">
        <v>600</v>
      </c>
      <c r="I247">
        <v>244</v>
      </c>
      <c r="J247">
        <v>71.666666666666984</v>
      </c>
      <c r="K247">
        <v>43.509723433587311</v>
      </c>
      <c r="L247">
        <v>75.771736672655805</v>
      </c>
      <c r="Q247">
        <v>600</v>
      </c>
      <c r="R247">
        <v>53.939393939393817</v>
      </c>
      <c r="S247">
        <v>101.99999999999818</v>
      </c>
      <c r="T247">
        <v>20.545290468189734</v>
      </c>
      <c r="U247">
        <v>52.48931245632243</v>
      </c>
    </row>
    <row r="248" spans="1:21" x14ac:dyDescent="0.2">
      <c r="A248">
        <v>1</v>
      </c>
      <c r="B248" t="s">
        <v>265</v>
      </c>
      <c r="C248">
        <v>20.232133333333341</v>
      </c>
      <c r="D248">
        <v>65.283333333333331</v>
      </c>
      <c r="E248">
        <v>6.7178607791192491</v>
      </c>
      <c r="F248">
        <v>25.256408331084995</v>
      </c>
      <c r="H248">
        <v>600</v>
      </c>
      <c r="I248">
        <v>245</v>
      </c>
      <c r="J248">
        <v>70.083333333333798</v>
      </c>
      <c r="K248">
        <v>39.559964617688991</v>
      </c>
      <c r="L248">
        <v>71.524538623915717</v>
      </c>
      <c r="Q248">
        <v>600</v>
      </c>
      <c r="R248">
        <v>54.030617283950427</v>
      </c>
      <c r="S248">
        <v>115.19999999999716</v>
      </c>
      <c r="T248">
        <v>17.759602843780151</v>
      </c>
      <c r="U248">
        <v>52.926657537622482</v>
      </c>
    </row>
    <row r="249" spans="1:21" x14ac:dyDescent="0.2">
      <c r="A249">
        <v>1</v>
      </c>
      <c r="B249" t="s">
        <v>266</v>
      </c>
      <c r="C249">
        <v>20.249733333333339</v>
      </c>
      <c r="D249">
        <v>65.283333333333331</v>
      </c>
      <c r="E249">
        <v>6.7087533020164933</v>
      </c>
      <c r="F249">
        <v>25.27684999780142</v>
      </c>
      <c r="H249">
        <v>600</v>
      </c>
      <c r="I249">
        <v>246</v>
      </c>
      <c r="J249">
        <v>70.083333333333798</v>
      </c>
      <c r="K249">
        <v>39.470188891807275</v>
      </c>
      <c r="L249">
        <v>71.443335132495392</v>
      </c>
      <c r="Q249">
        <v>600</v>
      </c>
      <c r="R249">
        <v>64.627074829931843</v>
      </c>
      <c r="S249">
        <v>115.19999999999716</v>
      </c>
      <c r="T249">
        <v>19.515497685894019</v>
      </c>
      <c r="U249">
        <v>63.549071542669054</v>
      </c>
    </row>
    <row r="250" spans="1:21" x14ac:dyDescent="0.2">
      <c r="A250">
        <v>1</v>
      </c>
      <c r="B250" t="s">
        <v>267</v>
      </c>
      <c r="C250">
        <v>20.743951890034364</v>
      </c>
      <c r="D250">
        <v>65.283333333333331</v>
      </c>
      <c r="E250">
        <v>7.2601570051947766</v>
      </c>
      <c r="F250">
        <v>25.893685564841675</v>
      </c>
      <c r="H250">
        <v>600</v>
      </c>
      <c r="I250">
        <v>247</v>
      </c>
      <c r="J250">
        <v>70.500000000000526</v>
      </c>
      <c r="K250">
        <v>43.256437962110049</v>
      </c>
      <c r="L250">
        <v>75.939306638755312</v>
      </c>
      <c r="Q250">
        <v>600</v>
      </c>
      <c r="R250">
        <v>59.657044025156928</v>
      </c>
      <c r="S250">
        <v>115.19999999999716</v>
      </c>
      <c r="T250">
        <v>19.827450939650461</v>
      </c>
      <c r="U250">
        <v>58.314211253972474</v>
      </c>
    </row>
    <row r="251" spans="1:21" x14ac:dyDescent="0.2">
      <c r="A251">
        <v>1</v>
      </c>
      <c r="B251" t="s">
        <v>268</v>
      </c>
      <c r="C251">
        <v>21.442517006802714</v>
      </c>
      <c r="D251">
        <v>65.283333333333331</v>
      </c>
      <c r="E251">
        <v>6.9724813659055584</v>
      </c>
      <c r="F251">
        <v>26.768945575997062</v>
      </c>
      <c r="H251">
        <v>600</v>
      </c>
      <c r="I251">
        <v>248</v>
      </c>
      <c r="J251">
        <v>71.250000000000497</v>
      </c>
      <c r="K251">
        <v>40.5435806014235</v>
      </c>
      <c r="L251">
        <v>73.143397652688179</v>
      </c>
      <c r="Q251">
        <v>600</v>
      </c>
      <c r="R251">
        <v>57.617384615384516</v>
      </c>
      <c r="S251">
        <v>115.19999999999716</v>
      </c>
      <c r="T251">
        <v>21.678107876762127</v>
      </c>
      <c r="U251">
        <v>55.838756073601438</v>
      </c>
    </row>
    <row r="252" spans="1:21" x14ac:dyDescent="0.2">
      <c r="A252">
        <v>1</v>
      </c>
      <c r="B252" t="s">
        <v>269</v>
      </c>
      <c r="C252">
        <v>23.100933333333334</v>
      </c>
      <c r="D252">
        <v>67.283333333333331</v>
      </c>
      <c r="E252">
        <v>9.7830546117627186</v>
      </c>
      <c r="F252">
        <v>28.842408331084986</v>
      </c>
      <c r="H252">
        <v>600</v>
      </c>
      <c r="I252">
        <v>249</v>
      </c>
      <c r="J252">
        <v>73.000000000000426</v>
      </c>
      <c r="K252">
        <v>57.090179829951104</v>
      </c>
      <c r="L252">
        <v>85.922681723054055</v>
      </c>
      <c r="Q252">
        <v>600</v>
      </c>
      <c r="R252">
        <v>65.883580246913112</v>
      </c>
      <c r="S252">
        <v>117.19999999999716</v>
      </c>
      <c r="T252">
        <v>24.960659620003568</v>
      </c>
      <c r="U252">
        <v>66.170674247560953</v>
      </c>
    </row>
    <row r="253" spans="1:21" x14ac:dyDescent="0.2">
      <c r="A253">
        <v>1</v>
      </c>
      <c r="B253" t="s">
        <v>270</v>
      </c>
      <c r="C253">
        <v>21.014533333333333</v>
      </c>
      <c r="D253">
        <v>65.283333333333331</v>
      </c>
      <c r="E253">
        <v>3.7205693300904703</v>
      </c>
      <c r="F253">
        <v>26.232849997801427</v>
      </c>
      <c r="H253">
        <v>600</v>
      </c>
      <c r="I253">
        <v>250</v>
      </c>
      <c r="J253">
        <v>70.916666666667027</v>
      </c>
      <c r="K253">
        <v>39.424308744152945</v>
      </c>
      <c r="L253">
        <v>100.9773942100519</v>
      </c>
      <c r="Q253">
        <v>600</v>
      </c>
      <c r="R253">
        <v>21.878216374268895</v>
      </c>
      <c r="S253">
        <v>115.19999999999716</v>
      </c>
      <c r="T253">
        <v>10.475972068651517</v>
      </c>
      <c r="U253">
        <v>19.468365576292619</v>
      </c>
    </row>
    <row r="254" spans="1:21" x14ac:dyDescent="0.2">
      <c r="A254">
        <v>1</v>
      </c>
      <c r="B254" t="s">
        <v>271</v>
      </c>
      <c r="C254">
        <v>20.66555555555556</v>
      </c>
      <c r="D254">
        <v>65.283333333333331</v>
      </c>
      <c r="E254">
        <v>6.08926971523859</v>
      </c>
      <c r="F254">
        <v>25.796767191323816</v>
      </c>
      <c r="H254">
        <v>600</v>
      </c>
      <c r="I254">
        <v>251</v>
      </c>
      <c r="J254">
        <v>70.500000000000526</v>
      </c>
      <c r="K254">
        <v>38.516026759034752</v>
      </c>
      <c r="L254">
        <v>74.392063076775557</v>
      </c>
      <c r="Q254">
        <v>600</v>
      </c>
      <c r="R254">
        <v>58.950326797385479</v>
      </c>
      <c r="S254">
        <v>115.19999999999716</v>
      </c>
      <c r="T254">
        <v>18.277210656864405</v>
      </c>
      <c r="U254">
        <v>57.87582841209565</v>
      </c>
    </row>
    <row r="255" spans="1:21" x14ac:dyDescent="0.2">
      <c r="A255">
        <v>1</v>
      </c>
      <c r="B255" t="s">
        <v>272</v>
      </c>
      <c r="C255">
        <v>23.046533333333336</v>
      </c>
      <c r="D255">
        <v>65.283333333333331</v>
      </c>
      <c r="E255">
        <v>8.8272611752235424</v>
      </c>
      <c r="F255">
        <v>28.774097614532849</v>
      </c>
      <c r="H255">
        <v>600</v>
      </c>
      <c r="I255">
        <v>252</v>
      </c>
      <c r="J255">
        <v>72.916666666666941</v>
      </c>
      <c r="K255">
        <v>51.403020687954168</v>
      </c>
      <c r="L255">
        <v>81.530750160644104</v>
      </c>
      <c r="Q255">
        <v>600</v>
      </c>
      <c r="R255">
        <v>58.312416666666572</v>
      </c>
      <c r="S255">
        <v>115.19999999999716</v>
      </c>
      <c r="T255">
        <v>28.975516613913925</v>
      </c>
      <c r="U255">
        <v>57.162377730321303</v>
      </c>
    </row>
    <row r="256" spans="1:21" x14ac:dyDescent="0.2">
      <c r="A256">
        <v>1</v>
      </c>
      <c r="B256" t="s">
        <v>273</v>
      </c>
      <c r="C256">
        <v>21.085733333333337</v>
      </c>
      <c r="D256">
        <v>65.283333333333331</v>
      </c>
      <c r="E256">
        <v>7.7251708373901575</v>
      </c>
      <c r="F256">
        <v>26.322254757444295</v>
      </c>
      <c r="H256">
        <v>600</v>
      </c>
      <c r="I256">
        <v>253</v>
      </c>
      <c r="J256">
        <v>71.000000000000497</v>
      </c>
      <c r="K256">
        <v>45.70468899770156</v>
      </c>
      <c r="L256">
        <v>76.878959496207841</v>
      </c>
      <c r="Q256">
        <v>600</v>
      </c>
      <c r="R256">
        <v>55.562685185184975</v>
      </c>
      <c r="S256">
        <v>115.19999999999716</v>
      </c>
      <c r="T256">
        <v>24.010461265846931</v>
      </c>
      <c r="U256">
        <v>53.787220331615991</v>
      </c>
    </row>
    <row r="257" spans="1:21" x14ac:dyDescent="0.2">
      <c r="A257">
        <v>1</v>
      </c>
      <c r="B257" t="s">
        <v>274</v>
      </c>
      <c r="C257">
        <v>23.576666666666679</v>
      </c>
      <c r="D257">
        <v>65.283333333333331</v>
      </c>
      <c r="E257">
        <v>9.0294752841589911</v>
      </c>
      <c r="F257">
        <v>29.436479071982671</v>
      </c>
      <c r="H257">
        <v>600</v>
      </c>
      <c r="I257">
        <v>254</v>
      </c>
      <c r="J257">
        <v>73.416666666666913</v>
      </c>
      <c r="K257">
        <v>52.05965999485268</v>
      </c>
      <c r="L257">
        <v>82.46320009453872</v>
      </c>
      <c r="Q257">
        <v>600</v>
      </c>
      <c r="R257">
        <v>56.573963963963756</v>
      </c>
      <c r="S257">
        <v>115.19999999999716</v>
      </c>
      <c r="T257">
        <v>26.874166396292662</v>
      </c>
      <c r="U257">
        <v>55.980492042057115</v>
      </c>
    </row>
    <row r="258" spans="1:21" x14ac:dyDescent="0.2">
      <c r="A258">
        <v>1</v>
      </c>
      <c r="B258" t="s">
        <v>275</v>
      </c>
      <c r="C258">
        <v>23.297353951890035</v>
      </c>
      <c r="D258">
        <v>65.283333333333331</v>
      </c>
      <c r="E258">
        <v>8.1937315276914386</v>
      </c>
      <c r="F258">
        <v>29.087619043104567</v>
      </c>
      <c r="H258">
        <v>600</v>
      </c>
      <c r="I258">
        <v>255</v>
      </c>
      <c r="J258">
        <v>73.166666666666927</v>
      </c>
      <c r="K258">
        <v>48.026076698346927</v>
      </c>
      <c r="L258">
        <v>80.016546928534169</v>
      </c>
      <c r="Q258">
        <v>600</v>
      </c>
      <c r="R258">
        <v>55.652337662337636</v>
      </c>
      <c r="S258">
        <v>115.19999999999716</v>
      </c>
      <c r="T258">
        <v>25.974434283284477</v>
      </c>
      <c r="U258">
        <v>54.607445647249229</v>
      </c>
    </row>
    <row r="259" spans="1:21" x14ac:dyDescent="0.2">
      <c r="A259">
        <v>1</v>
      </c>
      <c r="B259" t="s">
        <v>276</v>
      </c>
      <c r="C259">
        <v>20.445619047619051</v>
      </c>
      <c r="D259">
        <v>65.283333333333331</v>
      </c>
      <c r="E259">
        <v>4.9843731497673893</v>
      </c>
      <c r="F259">
        <v>25.522091832275517</v>
      </c>
      <c r="H259">
        <v>600</v>
      </c>
      <c r="I259">
        <v>256</v>
      </c>
      <c r="J259">
        <v>70.25000000000054</v>
      </c>
      <c r="K259">
        <v>39.236750758846121</v>
      </c>
      <c r="L259">
        <v>85.138229721778089</v>
      </c>
      <c r="Q259">
        <v>600</v>
      </c>
      <c r="R259">
        <v>55.035486111110963</v>
      </c>
      <c r="S259">
        <v>115.19999999999716</v>
      </c>
      <c r="T259">
        <v>15.815599532001714</v>
      </c>
      <c r="U259">
        <v>53.578372777373978</v>
      </c>
    </row>
    <row r="260" spans="1:21" x14ac:dyDescent="0.2">
      <c r="A260">
        <v>1</v>
      </c>
      <c r="B260" t="s">
        <v>277</v>
      </c>
      <c r="C260">
        <v>23.204141414141418</v>
      </c>
      <c r="D260">
        <v>65.283333333333331</v>
      </c>
      <c r="E260">
        <v>9.1310343352697547</v>
      </c>
      <c r="F260">
        <v>28.969829240396816</v>
      </c>
      <c r="H260">
        <v>600</v>
      </c>
      <c r="I260">
        <v>257</v>
      </c>
      <c r="J260">
        <v>73.08333333333367</v>
      </c>
      <c r="K260">
        <v>53.057609284805501</v>
      </c>
      <c r="L260">
        <v>83.249830726268371</v>
      </c>
      <c r="Q260">
        <v>600</v>
      </c>
      <c r="R260">
        <v>60.809629629629484</v>
      </c>
      <c r="S260">
        <v>115.19999999999716</v>
      </c>
      <c r="T260">
        <v>27.690857798187228</v>
      </c>
      <c r="U260">
        <v>59.805504040424822</v>
      </c>
    </row>
    <row r="261" spans="1:21" x14ac:dyDescent="0.2">
      <c r="A261">
        <v>1</v>
      </c>
      <c r="B261" t="s">
        <v>278</v>
      </c>
      <c r="C261">
        <v>20.532626262626263</v>
      </c>
      <c r="D261">
        <v>65.283333333333331</v>
      </c>
      <c r="E261">
        <v>6.861400147461767</v>
      </c>
      <c r="F261">
        <v>25.629725825339097</v>
      </c>
      <c r="H261">
        <v>600</v>
      </c>
      <c r="I261">
        <v>258</v>
      </c>
      <c r="J261">
        <v>70.333333333333783</v>
      </c>
      <c r="K261">
        <v>40.574984028587011</v>
      </c>
      <c r="L261">
        <v>72.801227039080459</v>
      </c>
      <c r="Q261">
        <v>600</v>
      </c>
      <c r="R261">
        <v>64.257301587301313</v>
      </c>
      <c r="S261">
        <v>115.19999999999716</v>
      </c>
      <c r="T261">
        <v>17.406426456637867</v>
      </c>
      <c r="U261">
        <v>63.425456087148326</v>
      </c>
    </row>
    <row r="262" spans="1:21" x14ac:dyDescent="0.2">
      <c r="A262">
        <v>1</v>
      </c>
      <c r="B262" t="s">
        <v>279</v>
      </c>
      <c r="C262">
        <v>20.742533333333341</v>
      </c>
      <c r="D262">
        <v>65.283333333333331</v>
      </c>
      <c r="E262">
        <v>6.7021339662953761</v>
      </c>
      <c r="F262">
        <v>25.893558331112139</v>
      </c>
      <c r="H262">
        <v>600</v>
      </c>
      <c r="I262">
        <v>259</v>
      </c>
      <c r="J262">
        <v>70.500000000000526</v>
      </c>
      <c r="K262">
        <v>38.965589823885509</v>
      </c>
      <c r="L262">
        <v>70.985189337935751</v>
      </c>
      <c r="Q262">
        <v>600</v>
      </c>
      <c r="R262">
        <v>59.287796610169359</v>
      </c>
      <c r="S262">
        <v>115.19999999999716</v>
      </c>
      <c r="T262">
        <v>20.558942351914407</v>
      </c>
      <c r="U262">
        <v>57.79170062045803</v>
      </c>
    </row>
    <row r="263" spans="1:21" x14ac:dyDescent="0.2">
      <c r="A263">
        <v>1</v>
      </c>
      <c r="B263" t="s">
        <v>280</v>
      </c>
      <c r="C263">
        <v>24.661619047619048</v>
      </c>
      <c r="D263">
        <v>65.283333333333331</v>
      </c>
      <c r="E263">
        <v>7.2930000001935662</v>
      </c>
      <c r="F263">
        <v>30.792678569198987</v>
      </c>
      <c r="H263">
        <v>600</v>
      </c>
      <c r="I263">
        <v>260</v>
      </c>
      <c r="J263">
        <v>74.500000000000355</v>
      </c>
      <c r="K263">
        <v>55.701242166574417</v>
      </c>
      <c r="L263">
        <v>101.44030303318294</v>
      </c>
      <c r="Q263">
        <v>600</v>
      </c>
      <c r="R263">
        <v>57.400790960451651</v>
      </c>
      <c r="S263">
        <v>115.19999999999716</v>
      </c>
      <c r="T263">
        <v>21.719811829199038</v>
      </c>
      <c r="U263">
        <v>56.18240484648129</v>
      </c>
    </row>
    <row r="264" spans="1:21" x14ac:dyDescent="0.2">
      <c r="A264">
        <v>1</v>
      </c>
      <c r="B264" t="s">
        <v>281</v>
      </c>
      <c r="C264">
        <v>22.27213333333334</v>
      </c>
      <c r="D264">
        <v>65.283333333333331</v>
      </c>
      <c r="E264">
        <v>8.0817172562295347</v>
      </c>
      <c r="F264">
        <v>27.806549997747137</v>
      </c>
      <c r="H264">
        <v>600</v>
      </c>
      <c r="I264">
        <v>261</v>
      </c>
      <c r="J264">
        <v>72.16666666666697</v>
      </c>
      <c r="K264">
        <v>46.898337213455136</v>
      </c>
      <c r="L264">
        <v>77.876395185817941</v>
      </c>
      <c r="Q264">
        <v>600</v>
      </c>
      <c r="R264">
        <v>57.623192488262781</v>
      </c>
      <c r="S264">
        <v>115.19999999999716</v>
      </c>
      <c r="T264">
        <v>24.498330722062171</v>
      </c>
      <c r="U264">
        <v>56.259419513914153</v>
      </c>
    </row>
    <row r="265" spans="1:21" x14ac:dyDescent="0.2">
      <c r="A265">
        <v>1</v>
      </c>
      <c r="B265" t="s">
        <v>282</v>
      </c>
      <c r="C265">
        <v>20.711739130434786</v>
      </c>
      <c r="D265">
        <v>65.283333333333331</v>
      </c>
      <c r="E265">
        <v>5.4497129222005789</v>
      </c>
      <c r="F265">
        <v>25.853671495407877</v>
      </c>
      <c r="H265">
        <v>600</v>
      </c>
      <c r="I265">
        <v>262</v>
      </c>
      <c r="J265">
        <v>70.500000000000526</v>
      </c>
      <c r="K265">
        <v>44.049664509123708</v>
      </c>
      <c r="L265">
        <v>90.860239021285366</v>
      </c>
      <c r="Q265">
        <v>600</v>
      </c>
      <c r="R265">
        <v>57.610833333333019</v>
      </c>
      <c r="S265">
        <v>115.19999999999716</v>
      </c>
      <c r="T265">
        <v>14.707350406367896</v>
      </c>
      <c r="U265">
        <v>56.185020514348011</v>
      </c>
    </row>
    <row r="266" spans="1:21" x14ac:dyDescent="0.2">
      <c r="A266">
        <v>1</v>
      </c>
      <c r="B266" t="s">
        <v>283</v>
      </c>
      <c r="C266">
        <v>21.200045662100457</v>
      </c>
      <c r="D266">
        <v>65.283333333333331</v>
      </c>
      <c r="E266">
        <v>5.1989863395083971</v>
      </c>
      <c r="F266">
        <v>26.465753422426626</v>
      </c>
      <c r="H266">
        <v>600</v>
      </c>
      <c r="I266">
        <v>263</v>
      </c>
      <c r="J266">
        <v>71.083333333333755</v>
      </c>
      <c r="K266">
        <v>39.368423705936706</v>
      </c>
      <c r="L266">
        <v>83.510234040157243</v>
      </c>
      <c r="Q266">
        <v>600</v>
      </c>
      <c r="R266">
        <v>53.495034013605292</v>
      </c>
      <c r="S266">
        <v>115.19999999999716</v>
      </c>
      <c r="T266">
        <v>15.316207903798873</v>
      </c>
      <c r="U266">
        <v>51.799375298945002</v>
      </c>
    </row>
    <row r="267" spans="1:21" x14ac:dyDescent="0.2">
      <c r="A267">
        <v>1</v>
      </c>
      <c r="B267" t="s">
        <v>284</v>
      </c>
      <c r="C267">
        <v>19.964263565891475</v>
      </c>
      <c r="D267">
        <v>65.283333333333331</v>
      </c>
      <c r="E267">
        <v>5.7469327199714026</v>
      </c>
      <c r="F267">
        <v>24.920348835000009</v>
      </c>
      <c r="H267">
        <v>600</v>
      </c>
      <c r="I267">
        <v>264</v>
      </c>
      <c r="J267">
        <v>69.916666666667069</v>
      </c>
      <c r="K267">
        <v>38.020457766051479</v>
      </c>
      <c r="L267">
        <v>75.611275252002841</v>
      </c>
      <c r="Q267">
        <v>600</v>
      </c>
      <c r="R267">
        <v>55.46878787878768</v>
      </c>
      <c r="S267">
        <v>115.19999999999716</v>
      </c>
      <c r="T267">
        <v>14.515101152551102</v>
      </c>
      <c r="U267">
        <v>53.55767554772558</v>
      </c>
    </row>
    <row r="268" spans="1:21" x14ac:dyDescent="0.2">
      <c r="A268">
        <v>1</v>
      </c>
      <c r="B268" t="s">
        <v>285</v>
      </c>
      <c r="C268">
        <v>23.32253333333334</v>
      </c>
      <c r="D268">
        <v>65.283333333333331</v>
      </c>
      <c r="E268">
        <v>8.6987001352551765</v>
      </c>
      <c r="F268">
        <v>29.118983331098566</v>
      </c>
      <c r="H268">
        <v>600</v>
      </c>
      <c r="I268">
        <v>265</v>
      </c>
      <c r="J268">
        <v>73.166666666666927</v>
      </c>
      <c r="K268">
        <v>50.078539555348797</v>
      </c>
      <c r="L268">
        <v>80.47351018503754</v>
      </c>
      <c r="Q268">
        <v>600</v>
      </c>
      <c r="R268">
        <v>62.196896551723768</v>
      </c>
      <c r="S268">
        <v>115.19999999999716</v>
      </c>
      <c r="T268">
        <v>23.758297712791862</v>
      </c>
      <c r="U268">
        <v>61.677025522860937</v>
      </c>
    </row>
    <row r="269" spans="1:21" x14ac:dyDescent="0.2">
      <c r="A269">
        <v>1</v>
      </c>
      <c r="B269" t="s">
        <v>286</v>
      </c>
      <c r="C269">
        <v>20.914794007490638</v>
      </c>
      <c r="D269">
        <v>65.283333333333331</v>
      </c>
      <c r="E269">
        <v>6.3595613515791696</v>
      </c>
      <c r="F269">
        <v>26.108616902974319</v>
      </c>
      <c r="H269">
        <v>600</v>
      </c>
      <c r="I269">
        <v>266</v>
      </c>
      <c r="J269">
        <v>70.666666666667027</v>
      </c>
      <c r="K269">
        <v>41.349040754275755</v>
      </c>
      <c r="L269">
        <v>77.511266640979414</v>
      </c>
      <c r="Q269">
        <v>600</v>
      </c>
      <c r="R269">
        <v>60.392651515151265</v>
      </c>
      <c r="S269">
        <v>115.19999999999716</v>
      </c>
      <c r="T269">
        <v>16.775160380111448</v>
      </c>
      <c r="U269">
        <v>59.319940142621107</v>
      </c>
    </row>
    <row r="270" spans="1:21" x14ac:dyDescent="0.2">
      <c r="A270">
        <v>1</v>
      </c>
      <c r="B270" t="s">
        <v>287</v>
      </c>
      <c r="C270">
        <v>24.08702564102564</v>
      </c>
      <c r="D270">
        <v>65.283333333333331</v>
      </c>
      <c r="E270">
        <v>6.5246009946446923</v>
      </c>
      <c r="F270">
        <v>30.073989006520897</v>
      </c>
      <c r="H270">
        <v>600</v>
      </c>
      <c r="I270">
        <v>267</v>
      </c>
      <c r="J270">
        <v>74.000000000000384</v>
      </c>
      <c r="K270">
        <v>52.280401416325816</v>
      </c>
      <c r="L270">
        <v>101.9858444436509</v>
      </c>
      <c r="Q270">
        <v>600</v>
      </c>
      <c r="R270">
        <v>60.756666666666106</v>
      </c>
      <c r="S270">
        <v>115.19999999999716</v>
      </c>
      <c r="T270">
        <v>15.897415823773647</v>
      </c>
      <c r="U270">
        <v>60.809658628260877</v>
      </c>
    </row>
    <row r="271" spans="1:21" x14ac:dyDescent="0.2">
      <c r="A271">
        <v>1</v>
      </c>
      <c r="B271" t="s">
        <v>288</v>
      </c>
      <c r="C271">
        <v>19.805999999999997</v>
      </c>
      <c r="D271">
        <v>65.283333333333331</v>
      </c>
      <c r="E271">
        <v>3.8834326348452186</v>
      </c>
      <c r="F271">
        <v>24.720996027388097</v>
      </c>
      <c r="H271">
        <v>600</v>
      </c>
      <c r="I271">
        <v>268</v>
      </c>
      <c r="J271">
        <v>69.583333333333826</v>
      </c>
      <c r="K271">
        <v>35.028611483180718</v>
      </c>
      <c r="L271">
        <v>86.888630837819804</v>
      </c>
      <c r="Q271">
        <v>600</v>
      </c>
      <c r="R271">
        <v>51.132368421052604</v>
      </c>
      <c r="S271">
        <v>115.19999999999716</v>
      </c>
      <c r="T271">
        <v>10.925131903315306</v>
      </c>
      <c r="U271">
        <v>48.941647568436025</v>
      </c>
    </row>
    <row r="272" spans="1:21" x14ac:dyDescent="0.2">
      <c r="A272">
        <v>1</v>
      </c>
      <c r="B272" t="s">
        <v>289</v>
      </c>
      <c r="C272">
        <v>21.431333333333331</v>
      </c>
      <c r="D272">
        <v>65.283333333333331</v>
      </c>
      <c r="E272">
        <v>7.5180990408140946</v>
      </c>
      <c r="F272">
        <v>26.753833328899997</v>
      </c>
      <c r="H272">
        <v>600</v>
      </c>
      <c r="I272">
        <v>269</v>
      </c>
      <c r="J272">
        <v>71.250000000000497</v>
      </c>
      <c r="K272">
        <v>44.072704914964589</v>
      </c>
      <c r="L272">
        <v>75.493918965775819</v>
      </c>
      <c r="Q272">
        <v>600</v>
      </c>
      <c r="R272">
        <v>62.539433962263928</v>
      </c>
      <c r="S272">
        <v>115.19999999999716</v>
      </c>
      <c r="T272">
        <v>20.50160163190322</v>
      </c>
      <c r="U272">
        <v>61.263126330754496</v>
      </c>
    </row>
    <row r="273" spans="1:21" x14ac:dyDescent="0.2">
      <c r="A273">
        <v>1</v>
      </c>
      <c r="B273" t="s">
        <v>290</v>
      </c>
      <c r="C273">
        <v>22.101733333333346</v>
      </c>
      <c r="D273">
        <v>65.283333333333331</v>
      </c>
      <c r="E273">
        <v>8.1662347379908962</v>
      </c>
      <c r="F273">
        <v>27.592254757444277</v>
      </c>
      <c r="H273">
        <v>600</v>
      </c>
      <c r="I273">
        <v>270</v>
      </c>
      <c r="J273">
        <v>72.000000000000469</v>
      </c>
      <c r="K273">
        <v>47.573562287577616</v>
      </c>
      <c r="L273">
        <v>78.435009590788738</v>
      </c>
      <c r="Q273">
        <v>600</v>
      </c>
      <c r="R273">
        <v>57.444731182795543</v>
      </c>
      <c r="S273">
        <v>115.19999999999716</v>
      </c>
      <c r="T273">
        <v>21.420435092868008</v>
      </c>
      <c r="U273">
        <v>56.079150972629016</v>
      </c>
    </row>
    <row r="274" spans="1:21" x14ac:dyDescent="0.2">
      <c r="A274">
        <v>1</v>
      </c>
      <c r="B274" t="s">
        <v>291</v>
      </c>
      <c r="C274">
        <v>21.932312925170066</v>
      </c>
      <c r="D274">
        <v>67.283333333333331</v>
      </c>
      <c r="E274">
        <v>8.0636994369630344</v>
      </c>
      <c r="F274">
        <v>27.380172493129724</v>
      </c>
      <c r="H274">
        <v>600</v>
      </c>
      <c r="I274">
        <v>271</v>
      </c>
      <c r="J274">
        <v>71.666666666666984</v>
      </c>
      <c r="K274">
        <v>48.091873196760048</v>
      </c>
      <c r="L274">
        <v>79.661765388643261</v>
      </c>
      <c r="Q274">
        <v>600</v>
      </c>
      <c r="R274">
        <v>59.415471698112796</v>
      </c>
      <c r="S274">
        <v>117.19999999999716</v>
      </c>
      <c r="T274">
        <v>20.816820574533907</v>
      </c>
      <c r="U274">
        <v>58.564303364202772</v>
      </c>
    </row>
    <row r="275" spans="1:21" x14ac:dyDescent="0.2">
      <c r="A275">
        <v>1</v>
      </c>
      <c r="B275" t="s">
        <v>292</v>
      </c>
      <c r="C275">
        <v>22.341919191919192</v>
      </c>
      <c r="D275">
        <v>65.283333333333331</v>
      </c>
      <c r="E275">
        <v>7.7441311344527346</v>
      </c>
      <c r="F275">
        <v>27.893186623681089</v>
      </c>
      <c r="H275">
        <v>600</v>
      </c>
      <c r="I275">
        <v>272</v>
      </c>
      <c r="J275">
        <v>72.16666666666697</v>
      </c>
      <c r="K275">
        <v>44.620276421476539</v>
      </c>
      <c r="L275">
        <v>76.344129707826269</v>
      </c>
      <c r="Q275">
        <v>600</v>
      </c>
      <c r="R275">
        <v>56.782205128204971</v>
      </c>
      <c r="S275">
        <v>115.19999999999716</v>
      </c>
      <c r="T275">
        <v>21.256071977750619</v>
      </c>
      <c r="U275">
        <v>54.535690146509097</v>
      </c>
    </row>
    <row r="276" spans="1:21" x14ac:dyDescent="0.2">
      <c r="A276">
        <v>1</v>
      </c>
      <c r="B276" t="s">
        <v>293</v>
      </c>
      <c r="C276">
        <v>23.717733333333339</v>
      </c>
      <c r="D276">
        <v>65.283333333333331</v>
      </c>
      <c r="E276">
        <v>9.2451974561067161</v>
      </c>
      <c r="F276">
        <v>29.611692852718566</v>
      </c>
      <c r="H276">
        <v>600</v>
      </c>
      <c r="I276">
        <v>273</v>
      </c>
      <c r="J276">
        <v>73.500000000000398</v>
      </c>
      <c r="K276">
        <v>53.201641851806585</v>
      </c>
      <c r="L276">
        <v>82.944889974271618</v>
      </c>
      <c r="Q276">
        <v>600</v>
      </c>
      <c r="R276">
        <v>63.618032786884882</v>
      </c>
      <c r="S276">
        <v>115.19999999999716</v>
      </c>
      <c r="T276">
        <v>25.037287415122044</v>
      </c>
      <c r="U276">
        <v>62.299515658511801</v>
      </c>
    </row>
    <row r="277" spans="1:21" x14ac:dyDescent="0.2">
      <c r="A277">
        <v>1</v>
      </c>
      <c r="B277" t="s">
        <v>294</v>
      </c>
      <c r="C277">
        <v>19.38893333333333</v>
      </c>
      <c r="D277">
        <v>61.683333333333337</v>
      </c>
      <c r="E277">
        <v>5.90638739669701</v>
      </c>
      <c r="F277">
        <v>24.200552376537129</v>
      </c>
      <c r="H277">
        <v>600</v>
      </c>
      <c r="I277">
        <v>274</v>
      </c>
      <c r="J277">
        <v>69.250000000000583</v>
      </c>
      <c r="K277">
        <v>34.736519719460766</v>
      </c>
      <c r="L277">
        <v>67.022445428423396</v>
      </c>
      <c r="Q277">
        <v>600</v>
      </c>
      <c r="R277">
        <v>58.214047619047605</v>
      </c>
      <c r="S277">
        <v>111.59999999999737</v>
      </c>
      <c r="T277">
        <v>18.157901371310302</v>
      </c>
      <c r="U277">
        <v>55.875242000786656</v>
      </c>
    </row>
    <row r="278" spans="1:21" x14ac:dyDescent="0.2">
      <c r="A278">
        <v>1</v>
      </c>
      <c r="B278" t="s">
        <v>295</v>
      </c>
      <c r="C278">
        <v>23.968585858585854</v>
      </c>
      <c r="D278">
        <v>65.283333333333331</v>
      </c>
      <c r="E278">
        <v>8.8705648883606258</v>
      </c>
      <c r="F278">
        <v>29.92680374727993</v>
      </c>
      <c r="H278">
        <v>600</v>
      </c>
      <c r="I278">
        <v>275</v>
      </c>
      <c r="J278">
        <v>73.916666666666899</v>
      </c>
      <c r="K278">
        <v>51.057918563536418</v>
      </c>
      <c r="L278">
        <v>81.66596037229543</v>
      </c>
      <c r="Q278">
        <v>600</v>
      </c>
      <c r="R278">
        <v>53.186245210727925</v>
      </c>
      <c r="S278">
        <v>115.19999999999716</v>
      </c>
      <c r="T278">
        <v>27.842696878991017</v>
      </c>
      <c r="U278">
        <v>51.932265705145007</v>
      </c>
    </row>
    <row r="279" spans="1:21" x14ac:dyDescent="0.2">
      <c r="A279">
        <v>1</v>
      </c>
      <c r="B279" t="s">
        <v>296</v>
      </c>
      <c r="C279">
        <v>22.340933333333343</v>
      </c>
      <c r="D279">
        <v>65.283333333333331</v>
      </c>
      <c r="E279">
        <v>8.337694225644027</v>
      </c>
      <c r="F279">
        <v>27.891983331098569</v>
      </c>
      <c r="H279">
        <v>600</v>
      </c>
      <c r="I279">
        <v>276</v>
      </c>
      <c r="J279">
        <v>72.16666666666697</v>
      </c>
      <c r="K279">
        <v>48.623161886406521</v>
      </c>
      <c r="L279">
        <v>79.295531827794022</v>
      </c>
      <c r="Q279">
        <v>600</v>
      </c>
      <c r="R279">
        <v>57.684754901960503</v>
      </c>
      <c r="S279">
        <v>115.19999999999716</v>
      </c>
      <c r="T279">
        <v>24.877226864809082</v>
      </c>
      <c r="U279">
        <v>56.853951008090831</v>
      </c>
    </row>
    <row r="280" spans="1:21" x14ac:dyDescent="0.2">
      <c r="A280">
        <v>1</v>
      </c>
      <c r="B280" t="s">
        <v>297</v>
      </c>
      <c r="C280">
        <v>19.367414965986391</v>
      </c>
      <c r="D280">
        <v>65.283333333333331</v>
      </c>
      <c r="E280">
        <v>6.2155546713294321</v>
      </c>
      <c r="F280">
        <v>24.172755099880462</v>
      </c>
      <c r="H280">
        <v>600</v>
      </c>
      <c r="I280">
        <v>277</v>
      </c>
      <c r="J280">
        <v>69.250000000000583</v>
      </c>
      <c r="K280">
        <v>37.001117874135645</v>
      </c>
      <c r="L280">
        <v>69.874948772147718</v>
      </c>
      <c r="Q280">
        <v>600</v>
      </c>
      <c r="R280">
        <v>51.859682539682446</v>
      </c>
      <c r="S280">
        <v>115.19999999999716</v>
      </c>
      <c r="T280">
        <v>18.592280684719537</v>
      </c>
      <c r="U280">
        <v>49.691467953831385</v>
      </c>
    </row>
    <row r="281" spans="1:21" x14ac:dyDescent="0.2">
      <c r="A281">
        <v>1</v>
      </c>
      <c r="B281" t="s">
        <v>298</v>
      </c>
      <c r="C281">
        <v>21.401700680272111</v>
      </c>
      <c r="D281">
        <v>65.283333333333331</v>
      </c>
      <c r="E281">
        <v>7.5647304859694886</v>
      </c>
      <c r="F281">
        <v>26.71749149437828</v>
      </c>
      <c r="H281">
        <v>600</v>
      </c>
      <c r="I281">
        <v>278</v>
      </c>
      <c r="J281">
        <v>71.250000000000497</v>
      </c>
      <c r="K281">
        <v>44.74551333159593</v>
      </c>
      <c r="L281">
        <v>76.840260289166238</v>
      </c>
      <c r="Q281">
        <v>600</v>
      </c>
      <c r="R281">
        <v>59.793273809523555</v>
      </c>
      <c r="S281">
        <v>115.19999999999716</v>
      </c>
      <c r="T281">
        <v>21.278289262484805</v>
      </c>
      <c r="U281">
        <v>58.781915057032577</v>
      </c>
    </row>
    <row r="282" spans="1:21" x14ac:dyDescent="0.2">
      <c r="A282">
        <v>1</v>
      </c>
      <c r="B282" t="s">
        <v>299</v>
      </c>
      <c r="C282">
        <v>22.802525252525257</v>
      </c>
      <c r="D282">
        <v>65.283333333333331</v>
      </c>
      <c r="E282">
        <v>8.7837289112209138</v>
      </c>
      <c r="F282">
        <v>28.467819863121946</v>
      </c>
      <c r="H282">
        <v>600</v>
      </c>
      <c r="I282">
        <v>279</v>
      </c>
      <c r="J282">
        <v>72.583333333333698</v>
      </c>
      <c r="K282">
        <v>51.511732645816593</v>
      </c>
      <c r="L282">
        <v>82.028090046850551</v>
      </c>
      <c r="Q282">
        <v>600</v>
      </c>
      <c r="R282">
        <v>58.075555555555347</v>
      </c>
      <c r="S282">
        <v>115.19999999999716</v>
      </c>
      <c r="T282">
        <v>26.366418895219287</v>
      </c>
      <c r="U282">
        <v>56.914280430892667</v>
      </c>
    </row>
    <row r="283" spans="1:21" x14ac:dyDescent="0.2">
      <c r="A283">
        <v>1</v>
      </c>
      <c r="B283" t="s">
        <v>300</v>
      </c>
      <c r="C283">
        <v>19.922517006802721</v>
      </c>
      <c r="D283">
        <v>65.283333333333331</v>
      </c>
      <c r="E283">
        <v>5.9980920570516192</v>
      </c>
      <c r="F283">
        <v>24.867789113448968</v>
      </c>
      <c r="H283">
        <v>600</v>
      </c>
      <c r="I283">
        <v>280</v>
      </c>
      <c r="J283">
        <v>69.666666666667069</v>
      </c>
      <c r="K283">
        <v>35.897701759523727</v>
      </c>
      <c r="L283">
        <v>68.825187384009425</v>
      </c>
      <c r="Q283">
        <v>600</v>
      </c>
      <c r="R283">
        <v>62.00600000000005</v>
      </c>
      <c r="S283">
        <v>115.19999999999716</v>
      </c>
      <c r="T283">
        <v>20.433951701840442</v>
      </c>
      <c r="U283">
        <v>59.602203992340222</v>
      </c>
    </row>
    <row r="284" spans="1:21" x14ac:dyDescent="0.2">
      <c r="A284">
        <v>1</v>
      </c>
      <c r="B284" t="s">
        <v>301</v>
      </c>
      <c r="C284">
        <v>22.324141414141426</v>
      </c>
      <c r="D284">
        <v>65.283333333333331</v>
      </c>
      <c r="E284">
        <v>7.6754472796654687</v>
      </c>
      <c r="F284">
        <v>27.870984846250352</v>
      </c>
      <c r="H284">
        <v>600</v>
      </c>
      <c r="I284">
        <v>281</v>
      </c>
      <c r="J284">
        <v>72.16666666666697</v>
      </c>
      <c r="K284">
        <v>43.81936403523374</v>
      </c>
      <c r="L284">
        <v>75.655857075792554</v>
      </c>
      <c r="Q284">
        <v>600</v>
      </c>
      <c r="R284">
        <v>50.329087301587293</v>
      </c>
      <c r="S284">
        <v>115.19999999999716</v>
      </c>
      <c r="T284">
        <v>23.794399806609277</v>
      </c>
      <c r="U284">
        <v>48.399132360322263</v>
      </c>
    </row>
    <row r="285" spans="1:21" x14ac:dyDescent="0.2">
      <c r="A285">
        <v>1</v>
      </c>
      <c r="B285" t="s">
        <v>302</v>
      </c>
      <c r="C285">
        <v>22.36939393939393</v>
      </c>
      <c r="D285">
        <v>65.283333333333331</v>
      </c>
      <c r="E285">
        <v>8.1046713029529869</v>
      </c>
      <c r="F285">
        <v>27.927407405177483</v>
      </c>
      <c r="H285">
        <v>600</v>
      </c>
      <c r="I285">
        <v>282</v>
      </c>
      <c r="J285">
        <v>72.250000000000455</v>
      </c>
      <c r="K285">
        <v>47.481504902888389</v>
      </c>
      <c r="L285">
        <v>78.753843469885027</v>
      </c>
      <c r="Q285">
        <v>600</v>
      </c>
      <c r="R285">
        <v>55.190579710144647</v>
      </c>
      <c r="S285">
        <v>115.19999999999716</v>
      </c>
      <c r="T285">
        <v>23.475511947532947</v>
      </c>
      <c r="U285">
        <v>53.927183955319315</v>
      </c>
    </row>
    <row r="286" spans="1:21" x14ac:dyDescent="0.2">
      <c r="A286">
        <v>1</v>
      </c>
      <c r="B286" t="s">
        <v>303</v>
      </c>
      <c r="C286">
        <v>24.651496598639461</v>
      </c>
      <c r="D286">
        <v>61.683333333333337</v>
      </c>
      <c r="E286">
        <v>4.7345859032786288</v>
      </c>
      <c r="F286">
        <v>30.77698979378571</v>
      </c>
      <c r="H286">
        <v>600</v>
      </c>
      <c r="I286">
        <v>283</v>
      </c>
      <c r="J286">
        <v>74.500000000000355</v>
      </c>
      <c r="K286">
        <v>48.384479709515759</v>
      </c>
      <c r="L286">
        <v>113.00095541625916</v>
      </c>
      <c r="Q286">
        <v>600</v>
      </c>
      <c r="R286">
        <v>60.513846153845883</v>
      </c>
      <c r="S286">
        <v>111.59999999999737</v>
      </c>
      <c r="T286">
        <v>14.336992469905335</v>
      </c>
      <c r="U286">
        <v>58.27960590561382</v>
      </c>
    </row>
    <row r="287" spans="1:21" x14ac:dyDescent="0.2">
      <c r="A287">
        <v>1</v>
      </c>
      <c r="B287" t="s">
        <v>304</v>
      </c>
      <c r="C287">
        <v>18.483333333333334</v>
      </c>
      <c r="D287">
        <v>32.083333333333336</v>
      </c>
      <c r="E287">
        <v>0.20448469502583283</v>
      </c>
      <c r="F287">
        <v>23.063749997964283</v>
      </c>
      <c r="H287">
        <v>600</v>
      </c>
      <c r="I287">
        <v>284</v>
      </c>
      <c r="J287">
        <v>68.333333333333869</v>
      </c>
      <c r="K287">
        <v>17.233856292362962</v>
      </c>
      <c r="L287">
        <v>236.04149449436335</v>
      </c>
      <c r="Q287">
        <v>600</v>
      </c>
      <c r="R287">
        <v>31.406250000000043</v>
      </c>
      <c r="S287">
        <v>81.999999999999886</v>
      </c>
      <c r="T287">
        <v>0.55640187448357814</v>
      </c>
      <c r="U287">
        <v>20.58036738469394</v>
      </c>
    </row>
    <row r="288" spans="1:21" x14ac:dyDescent="0.2">
      <c r="A288">
        <v>1</v>
      </c>
      <c r="B288" t="s">
        <v>305</v>
      </c>
      <c r="C288">
        <v>15.452222222222222</v>
      </c>
      <c r="D288">
        <v>26.243333333333336</v>
      </c>
      <c r="E288">
        <v>0.30664221953710236</v>
      </c>
      <c r="F288">
        <v>19.27198412306349</v>
      </c>
      <c r="H288">
        <v>600</v>
      </c>
      <c r="I288">
        <v>285</v>
      </c>
      <c r="J288">
        <v>65.333333333334011</v>
      </c>
      <c r="K288">
        <v>13.270725298904006</v>
      </c>
      <c r="L288">
        <v>138.08712664664731</v>
      </c>
      <c r="Q288">
        <v>600</v>
      </c>
      <c r="R288">
        <v>33.26777777777788</v>
      </c>
      <c r="S288">
        <v>76.160000000000139</v>
      </c>
      <c r="T288">
        <v>1.0863047086036333</v>
      </c>
      <c r="U288">
        <v>21.679578580038601</v>
      </c>
    </row>
    <row r="289" spans="1:21" x14ac:dyDescent="0.2">
      <c r="A289">
        <v>1</v>
      </c>
      <c r="B289" t="s">
        <v>306</v>
      </c>
      <c r="C289">
        <v>25.843333333333334</v>
      </c>
      <c r="D289">
        <v>48.163333333333334</v>
      </c>
      <c r="E289">
        <v>0.84171906569467925</v>
      </c>
      <c r="F289">
        <v>32.270238090714294</v>
      </c>
      <c r="H289">
        <v>600</v>
      </c>
      <c r="I289">
        <v>286</v>
      </c>
      <c r="J289">
        <v>75.58333333333357</v>
      </c>
      <c r="K289">
        <v>36.898548866252497</v>
      </c>
      <c r="L289">
        <v>244.22311578019551</v>
      </c>
      <c r="Q289">
        <v>600</v>
      </c>
      <c r="R289">
        <v>45.16499999999985</v>
      </c>
      <c r="S289">
        <v>98.07999999999852</v>
      </c>
      <c r="T289">
        <v>1.6002886378334509</v>
      </c>
      <c r="U289">
        <v>43.483055373396603</v>
      </c>
    </row>
    <row r="290" spans="1:21" x14ac:dyDescent="0.2">
      <c r="A290">
        <v>1</v>
      </c>
      <c r="B290" t="s">
        <v>307</v>
      </c>
      <c r="C290">
        <v>18.551418439716322</v>
      </c>
      <c r="D290">
        <v>61.683333333333337</v>
      </c>
      <c r="E290">
        <v>5.2410067120464872</v>
      </c>
      <c r="F290">
        <v>23.152505061515189</v>
      </c>
      <c r="H290">
        <v>600</v>
      </c>
      <c r="I290">
        <v>287</v>
      </c>
      <c r="J290">
        <v>68.416666666667126</v>
      </c>
      <c r="K290">
        <v>32.428658330280527</v>
      </c>
      <c r="L290">
        <v>66.792497285138637</v>
      </c>
      <c r="Q290">
        <v>600</v>
      </c>
      <c r="R290">
        <v>59.542578616352195</v>
      </c>
      <c r="S290">
        <v>111.59999999999737</v>
      </c>
      <c r="T290">
        <v>17.716226829110699</v>
      </c>
      <c r="U290">
        <v>57.430487156774973</v>
      </c>
    </row>
    <row r="291" spans="1:21" x14ac:dyDescent="0.2">
      <c r="A291">
        <v>1</v>
      </c>
      <c r="B291" t="s">
        <v>308</v>
      </c>
      <c r="C291">
        <v>20.937474747474738</v>
      </c>
      <c r="D291">
        <v>65.283333333333331</v>
      </c>
      <c r="E291">
        <v>7.7353087568832892</v>
      </c>
      <c r="F291">
        <v>26.137063487594506</v>
      </c>
      <c r="H291">
        <v>600</v>
      </c>
      <c r="I291">
        <v>288</v>
      </c>
      <c r="J291">
        <v>70.666666666667027</v>
      </c>
      <c r="K291">
        <v>46.271389715483792</v>
      </c>
      <c r="L291">
        <v>77.743804950945346</v>
      </c>
      <c r="Q291">
        <v>600</v>
      </c>
      <c r="R291">
        <v>60.108988095237812</v>
      </c>
      <c r="S291">
        <v>115.19999999999716</v>
      </c>
      <c r="T291">
        <v>21.338264053220254</v>
      </c>
      <c r="U291">
        <v>58.887595409245186</v>
      </c>
    </row>
    <row r="292" spans="1:21" x14ac:dyDescent="0.2">
      <c r="A292">
        <v>1</v>
      </c>
      <c r="B292" t="s">
        <v>309</v>
      </c>
      <c r="C292">
        <v>21.296133333333341</v>
      </c>
      <c r="D292">
        <v>61.683333333333337</v>
      </c>
      <c r="E292">
        <v>6.9004925556467134</v>
      </c>
      <c r="F292">
        <v>26.584973805081432</v>
      </c>
      <c r="H292">
        <v>600</v>
      </c>
      <c r="I292">
        <v>289</v>
      </c>
      <c r="J292">
        <v>71.166666666667012</v>
      </c>
      <c r="K292">
        <v>39.93302542242585</v>
      </c>
      <c r="L292">
        <v>71.860994813297523</v>
      </c>
      <c r="Q292">
        <v>600</v>
      </c>
      <c r="R292">
        <v>55.094907407407348</v>
      </c>
      <c r="S292">
        <v>111.59999999999737</v>
      </c>
      <c r="T292">
        <v>21.95730556124229</v>
      </c>
      <c r="U292">
        <v>52.703304983491108</v>
      </c>
    </row>
    <row r="293" spans="1:21" x14ac:dyDescent="0.2">
      <c r="A293">
        <v>1</v>
      </c>
      <c r="B293" t="s">
        <v>310</v>
      </c>
      <c r="C293">
        <v>20.819090909090914</v>
      </c>
      <c r="D293">
        <v>48.163333333333334</v>
      </c>
      <c r="E293">
        <v>4.4727490781670234</v>
      </c>
      <c r="F293">
        <v>25.988019476119057</v>
      </c>
      <c r="H293">
        <v>600</v>
      </c>
      <c r="I293">
        <v>290</v>
      </c>
      <c r="J293">
        <v>70.583333333333783</v>
      </c>
      <c r="K293">
        <v>35.948518652352298</v>
      </c>
      <c r="L293">
        <v>83.92583086708602</v>
      </c>
      <c r="Q293">
        <v>600</v>
      </c>
      <c r="R293">
        <v>63.041190476190422</v>
      </c>
      <c r="S293">
        <v>98.07999999999852</v>
      </c>
      <c r="T293">
        <v>15.340375194806176</v>
      </c>
      <c r="U293">
        <v>61.260759363605409</v>
      </c>
    </row>
    <row r="294" spans="1:21" x14ac:dyDescent="0.2">
      <c r="A294">
        <v>1</v>
      </c>
      <c r="B294" t="s">
        <v>311</v>
      </c>
      <c r="C294">
        <v>21.191088435374148</v>
      </c>
      <c r="D294">
        <v>65.283333333333331</v>
      </c>
      <c r="E294">
        <v>6.928459798847129</v>
      </c>
      <c r="F294">
        <v>26.454645282180763</v>
      </c>
      <c r="H294">
        <v>600</v>
      </c>
      <c r="I294">
        <v>291</v>
      </c>
      <c r="J294">
        <v>71.083333333333755</v>
      </c>
      <c r="K294">
        <v>40.926558824209145</v>
      </c>
      <c r="L294">
        <v>73.488045151791923</v>
      </c>
      <c r="Q294">
        <v>600</v>
      </c>
      <c r="R294">
        <v>64.647999999999868</v>
      </c>
      <c r="S294">
        <v>115.19999999999716</v>
      </c>
      <c r="T294">
        <v>21.572076433611347</v>
      </c>
      <c r="U294">
        <v>63.336144743644496</v>
      </c>
    </row>
    <row r="295" spans="1:21" x14ac:dyDescent="0.2">
      <c r="A295">
        <v>1</v>
      </c>
      <c r="B295" t="s">
        <v>312</v>
      </c>
      <c r="C295">
        <v>19.537777777777787</v>
      </c>
      <c r="D295">
        <v>61.683333333333337</v>
      </c>
      <c r="E295">
        <v>4.3947441179765532</v>
      </c>
      <c r="F295">
        <v>24.388098540462305</v>
      </c>
      <c r="H295">
        <v>600</v>
      </c>
      <c r="I295">
        <v>292</v>
      </c>
      <c r="J295">
        <v>69.333333333333826</v>
      </c>
      <c r="K295">
        <v>33.723095821334482</v>
      </c>
      <c r="L295">
        <v>77.825978159119884</v>
      </c>
      <c r="Q295">
        <v>600</v>
      </c>
      <c r="R295">
        <v>51.824640522875761</v>
      </c>
      <c r="S295">
        <v>111.59999999999737</v>
      </c>
      <c r="T295">
        <v>14.789422411634998</v>
      </c>
      <c r="U295">
        <v>50.094115081288095</v>
      </c>
    </row>
    <row r="296" spans="1:21" x14ac:dyDescent="0.2">
      <c r="A296">
        <v>1</v>
      </c>
      <c r="B296" t="s">
        <v>313</v>
      </c>
      <c r="C296">
        <v>23.356572769953058</v>
      </c>
      <c r="D296">
        <v>65.283333333333331</v>
      </c>
      <c r="E296">
        <v>6.6630910381947279</v>
      </c>
      <c r="F296">
        <v>29.161185443785719</v>
      </c>
      <c r="H296">
        <v>600</v>
      </c>
      <c r="I296">
        <v>293</v>
      </c>
      <c r="J296">
        <v>73.250000000000412</v>
      </c>
      <c r="K296">
        <v>51.066994313578121</v>
      </c>
      <c r="L296">
        <v>96.442418328888607</v>
      </c>
      <c r="Q296">
        <v>600</v>
      </c>
      <c r="R296">
        <v>65.497105263157508</v>
      </c>
      <c r="S296">
        <v>115.19999999999716</v>
      </c>
      <c r="T296">
        <v>16.866205159464741</v>
      </c>
      <c r="U296">
        <v>65.57114625446961</v>
      </c>
    </row>
    <row r="297" spans="1:21" x14ac:dyDescent="0.2">
      <c r="A297">
        <v>1</v>
      </c>
      <c r="B297" t="s">
        <v>314</v>
      </c>
      <c r="C297">
        <v>23.887276995305168</v>
      </c>
      <c r="D297">
        <v>65.283333333333331</v>
      </c>
      <c r="E297">
        <v>6.5107198675048084</v>
      </c>
      <c r="F297">
        <v>29.824964786495983</v>
      </c>
      <c r="H297">
        <v>600</v>
      </c>
      <c r="I297">
        <v>294</v>
      </c>
      <c r="J297">
        <v>73.666666666666899</v>
      </c>
      <c r="K297">
        <v>49.192208746511639</v>
      </c>
      <c r="L297">
        <v>94.655554704979295</v>
      </c>
      <c r="Q297">
        <v>600</v>
      </c>
      <c r="R297">
        <v>55.426474358974104</v>
      </c>
      <c r="S297">
        <v>115.19999999999716</v>
      </c>
      <c r="T297">
        <v>18.09941394392601</v>
      </c>
      <c r="U297">
        <v>54.429919560417474</v>
      </c>
    </row>
    <row r="298" spans="1:21" x14ac:dyDescent="0.2">
      <c r="A298">
        <v>1</v>
      </c>
      <c r="B298" t="s">
        <v>315</v>
      </c>
      <c r="C298">
        <v>21.743939393939403</v>
      </c>
      <c r="D298">
        <v>65.283333333333331</v>
      </c>
      <c r="E298">
        <v>7.7115960155339955</v>
      </c>
      <c r="F298">
        <v>27.145159930443718</v>
      </c>
      <c r="H298">
        <v>600</v>
      </c>
      <c r="I298">
        <v>295</v>
      </c>
      <c r="J298">
        <v>71.500000000000483</v>
      </c>
      <c r="K298">
        <v>45.174870057442057</v>
      </c>
      <c r="L298">
        <v>76.817112176335442</v>
      </c>
      <c r="Q298">
        <v>600</v>
      </c>
      <c r="R298">
        <v>56.384949494949311</v>
      </c>
      <c r="S298">
        <v>115.19999999999716</v>
      </c>
      <c r="T298">
        <v>22.688216866200175</v>
      </c>
      <c r="U298">
        <v>55.38144808832061</v>
      </c>
    </row>
    <row r="299" spans="1:21" x14ac:dyDescent="0.2">
      <c r="A299">
        <v>1</v>
      </c>
      <c r="B299" t="s">
        <v>316</v>
      </c>
      <c r="C299">
        <v>20.151212121212122</v>
      </c>
      <c r="D299">
        <v>65.283333333333331</v>
      </c>
      <c r="E299">
        <v>6.374159547242237</v>
      </c>
      <c r="F299">
        <v>25.154107741896105</v>
      </c>
      <c r="H299">
        <v>600</v>
      </c>
      <c r="I299">
        <v>296</v>
      </c>
      <c r="J299">
        <v>70.083333333333798</v>
      </c>
      <c r="K299">
        <v>37.588392488404587</v>
      </c>
      <c r="L299">
        <v>70.070690465044152</v>
      </c>
      <c r="Q299">
        <v>600</v>
      </c>
      <c r="R299">
        <v>56.670277777777677</v>
      </c>
      <c r="S299">
        <v>115.19999999999716</v>
      </c>
      <c r="T299">
        <v>19.560564283514172</v>
      </c>
      <c r="U299">
        <v>54.677783403381319</v>
      </c>
    </row>
    <row r="300" spans="1:21" x14ac:dyDescent="0.2">
      <c r="A300">
        <v>1</v>
      </c>
      <c r="B300" t="s">
        <v>317</v>
      </c>
      <c r="C300">
        <v>21.424871794871802</v>
      </c>
      <c r="D300">
        <v>65.283333333333331</v>
      </c>
      <c r="E300">
        <v>6.8536168516624985</v>
      </c>
      <c r="F300">
        <v>26.746510986788838</v>
      </c>
      <c r="H300">
        <v>600</v>
      </c>
      <c r="I300">
        <v>297</v>
      </c>
      <c r="J300">
        <v>71.250000000000497</v>
      </c>
      <c r="K300">
        <v>43.072232855180062</v>
      </c>
      <c r="L300">
        <v>78.235725574872035</v>
      </c>
      <c r="Q300">
        <v>600</v>
      </c>
      <c r="R300">
        <v>57.197393939393713</v>
      </c>
      <c r="S300">
        <v>115.19999999999716</v>
      </c>
      <c r="T300">
        <v>19.373878791581145</v>
      </c>
      <c r="U300">
        <v>56.138954217470015</v>
      </c>
    </row>
    <row r="301" spans="1:21" x14ac:dyDescent="0.2">
      <c r="A301">
        <v>1</v>
      </c>
      <c r="B301" t="s">
        <v>318</v>
      </c>
      <c r="C301">
        <v>24.68033333333333</v>
      </c>
      <c r="D301">
        <v>67.283333333333331</v>
      </c>
      <c r="E301">
        <v>8.0326950590647535</v>
      </c>
      <c r="F301">
        <v>30.816552081088407</v>
      </c>
      <c r="H301">
        <v>600</v>
      </c>
      <c r="I301">
        <v>298</v>
      </c>
      <c r="J301">
        <v>74.500000000000355</v>
      </c>
      <c r="K301">
        <v>54.678684992282058</v>
      </c>
      <c r="L301">
        <v>94.013702135231142</v>
      </c>
      <c r="Q301">
        <v>600</v>
      </c>
      <c r="R301">
        <v>61.750999999999657</v>
      </c>
      <c r="S301">
        <v>117.19999999999716</v>
      </c>
      <c r="T301">
        <v>24.208954755966722</v>
      </c>
      <c r="U301">
        <v>61.339737751556534</v>
      </c>
    </row>
    <row r="302" spans="1:21" x14ac:dyDescent="0.2">
      <c r="A302">
        <v>1</v>
      </c>
      <c r="B302" t="s">
        <v>319</v>
      </c>
      <c r="C302">
        <v>24.977791164658651</v>
      </c>
      <c r="D302">
        <v>65.283333333333331</v>
      </c>
      <c r="E302">
        <v>8.6006062608413281</v>
      </c>
      <c r="F302">
        <v>31.188734937502581</v>
      </c>
      <c r="H302">
        <v>600</v>
      </c>
      <c r="I302">
        <v>299</v>
      </c>
      <c r="J302">
        <v>74.916666666666856</v>
      </c>
      <c r="K302">
        <v>57.383817520809551</v>
      </c>
      <c r="L302">
        <v>94.554627919461396</v>
      </c>
      <c r="Q302">
        <v>600</v>
      </c>
      <c r="R302">
        <v>63.263489583333033</v>
      </c>
      <c r="S302">
        <v>115.19999999999716</v>
      </c>
      <c r="T302">
        <v>26.35616679847389</v>
      </c>
      <c r="U302">
        <v>62.738892871926943</v>
      </c>
    </row>
    <row r="303" spans="1:21" x14ac:dyDescent="0.2">
      <c r="A303">
        <v>1</v>
      </c>
      <c r="B303" t="s">
        <v>320</v>
      </c>
      <c r="C303">
        <v>21.029812206572764</v>
      </c>
      <c r="D303">
        <v>65.283333333333331</v>
      </c>
      <c r="E303">
        <v>5.4424102900773104</v>
      </c>
      <c r="F303">
        <v>26.251338025989945</v>
      </c>
      <c r="H303">
        <v>600</v>
      </c>
      <c r="I303">
        <v>300</v>
      </c>
      <c r="J303">
        <v>70.916666666667027</v>
      </c>
      <c r="K303">
        <v>42.764289604699641</v>
      </c>
      <c r="L303">
        <v>88.254848630919966</v>
      </c>
      <c r="Q303">
        <v>600</v>
      </c>
      <c r="R303">
        <v>53.705581395348524</v>
      </c>
      <c r="S303">
        <v>115.19999999999716</v>
      </c>
      <c r="T303">
        <v>14.176407615586223</v>
      </c>
      <c r="U303">
        <v>51.678213994706915</v>
      </c>
    </row>
    <row r="304" spans="1:21" x14ac:dyDescent="0.2">
      <c r="A304">
        <v>1</v>
      </c>
      <c r="B304" t="s">
        <v>321</v>
      </c>
      <c r="C304">
        <v>20.162307692307692</v>
      </c>
      <c r="D304">
        <v>65.283333333333331</v>
      </c>
      <c r="E304">
        <v>5.1314185355113136</v>
      </c>
      <c r="F304">
        <v>25.168775941763752</v>
      </c>
      <c r="H304">
        <v>600</v>
      </c>
      <c r="I304">
        <v>301</v>
      </c>
      <c r="J304">
        <v>70.083333333333798</v>
      </c>
      <c r="K304">
        <v>37.004892853339477</v>
      </c>
      <c r="L304">
        <v>78.326621076471184</v>
      </c>
      <c r="Q304">
        <v>600</v>
      </c>
      <c r="R304">
        <v>56.115362318840468</v>
      </c>
      <c r="S304">
        <v>115.19999999999716</v>
      </c>
      <c r="T304">
        <v>15.218138195359403</v>
      </c>
      <c r="U304">
        <v>54.716604228738078</v>
      </c>
    </row>
    <row r="305" spans="1:21" x14ac:dyDescent="0.2">
      <c r="A305">
        <v>1</v>
      </c>
      <c r="B305" t="s">
        <v>322</v>
      </c>
      <c r="C305">
        <v>23.425733333333337</v>
      </c>
      <c r="D305">
        <v>67.283333333333331</v>
      </c>
      <c r="E305">
        <v>9.0384484581758127</v>
      </c>
      <c r="F305">
        <v>29.247676185988542</v>
      </c>
      <c r="H305">
        <v>600</v>
      </c>
      <c r="I305">
        <v>302</v>
      </c>
      <c r="J305">
        <v>73.250000000000412</v>
      </c>
      <c r="K305">
        <v>52.061400547238755</v>
      </c>
      <c r="L305">
        <v>82.051219725416175</v>
      </c>
      <c r="Q305">
        <v>600</v>
      </c>
      <c r="R305">
        <v>57.26521929824554</v>
      </c>
      <c r="S305">
        <v>117.19999999999716</v>
      </c>
      <c r="T305">
        <v>26.849104003620344</v>
      </c>
      <c r="U305">
        <v>56.102690774161637</v>
      </c>
    </row>
    <row r="306" spans="1:21" x14ac:dyDescent="0.2">
      <c r="A306">
        <v>1</v>
      </c>
      <c r="B306" t="s">
        <v>323</v>
      </c>
      <c r="C306">
        <v>20.563333333333329</v>
      </c>
      <c r="D306">
        <v>65.283333333333331</v>
      </c>
      <c r="E306">
        <v>4.3540267209915386</v>
      </c>
      <c r="F306">
        <v>25.668262644412955</v>
      </c>
      <c r="H306">
        <v>600</v>
      </c>
      <c r="I306">
        <v>303</v>
      </c>
      <c r="J306">
        <v>70.416666666667041</v>
      </c>
      <c r="K306">
        <v>35.712882268621804</v>
      </c>
      <c r="L306">
        <v>84.94730042991246</v>
      </c>
      <c r="Q306">
        <v>600</v>
      </c>
      <c r="R306">
        <v>68.767179487179419</v>
      </c>
      <c r="S306">
        <v>115.19999999999716</v>
      </c>
      <c r="T306">
        <v>10.75989041275537</v>
      </c>
      <c r="U306">
        <v>67.206153452895563</v>
      </c>
    </row>
    <row r="307" spans="1:21" x14ac:dyDescent="0.2">
      <c r="A307">
        <v>1</v>
      </c>
      <c r="B307" t="s">
        <v>324</v>
      </c>
      <c r="C307">
        <v>23.254242424242435</v>
      </c>
      <c r="D307">
        <v>65.283333333333331</v>
      </c>
      <c r="E307">
        <v>9.1769298623460447</v>
      </c>
      <c r="F307">
        <v>29.033306873819612</v>
      </c>
      <c r="H307">
        <v>600</v>
      </c>
      <c r="I307">
        <v>304</v>
      </c>
      <c r="J307">
        <v>73.166666666666927</v>
      </c>
      <c r="K307">
        <v>53.346438384256977</v>
      </c>
      <c r="L307">
        <v>83.476116261848773</v>
      </c>
      <c r="Q307">
        <v>600</v>
      </c>
      <c r="R307">
        <v>66.565490196077974</v>
      </c>
      <c r="S307">
        <v>115.19999999999716</v>
      </c>
      <c r="T307">
        <v>23.589658302367603</v>
      </c>
      <c r="U307">
        <v>66.789649499227565</v>
      </c>
    </row>
    <row r="308" spans="1:21" x14ac:dyDescent="0.2">
      <c r="A308">
        <v>1</v>
      </c>
      <c r="B308" t="s">
        <v>325</v>
      </c>
      <c r="C308">
        <v>22.873537414965991</v>
      </c>
      <c r="D308">
        <v>65.283333333333331</v>
      </c>
      <c r="E308">
        <v>8.4688808516726333</v>
      </c>
      <c r="F308">
        <v>28.55698979145917</v>
      </c>
      <c r="H308">
        <v>600</v>
      </c>
      <c r="I308">
        <v>305</v>
      </c>
      <c r="J308">
        <v>72.666666666666941</v>
      </c>
      <c r="K308">
        <v>49.911419334935054</v>
      </c>
      <c r="L308">
        <v>81.154767894046216</v>
      </c>
      <c r="Q308">
        <v>600</v>
      </c>
      <c r="R308">
        <v>52.208755555555307</v>
      </c>
      <c r="S308">
        <v>115.19999999999716</v>
      </c>
      <c r="T308">
        <v>23.910601156215407</v>
      </c>
      <c r="U308">
        <v>50.78000605915161</v>
      </c>
    </row>
    <row r="309" spans="1:21" x14ac:dyDescent="0.2">
      <c r="A309">
        <v>1</v>
      </c>
      <c r="B309" t="s">
        <v>326</v>
      </c>
      <c r="C309">
        <v>21.743131313131311</v>
      </c>
      <c r="D309">
        <v>65.283333333333331</v>
      </c>
      <c r="E309">
        <v>7.1387886416068049</v>
      </c>
      <c r="F309">
        <v>27.143992299532457</v>
      </c>
      <c r="H309">
        <v>600</v>
      </c>
      <c r="I309">
        <v>306</v>
      </c>
      <c r="J309">
        <v>71.500000000000483</v>
      </c>
      <c r="K309">
        <v>41.231374028355603</v>
      </c>
      <c r="L309">
        <v>73.387724915846775</v>
      </c>
      <c r="Q309">
        <v>600</v>
      </c>
      <c r="R309">
        <v>57.418950617283791</v>
      </c>
      <c r="S309">
        <v>115.19999999999716</v>
      </c>
      <c r="T309">
        <v>18.63515943771435</v>
      </c>
      <c r="U309">
        <v>56.253562279337714</v>
      </c>
    </row>
    <row r="310" spans="1:21" x14ac:dyDescent="0.2">
      <c r="A310">
        <v>1</v>
      </c>
      <c r="B310" t="s">
        <v>327</v>
      </c>
      <c r="C310">
        <v>20.372133333333338</v>
      </c>
      <c r="D310">
        <v>65.283333333333331</v>
      </c>
      <c r="E310">
        <v>6.4132605948069807</v>
      </c>
      <c r="F310">
        <v>25.43011428126286</v>
      </c>
      <c r="H310">
        <v>600</v>
      </c>
      <c r="I310">
        <v>307</v>
      </c>
      <c r="J310">
        <v>70.25000000000054</v>
      </c>
      <c r="K310">
        <v>37.249748676275203</v>
      </c>
      <c r="L310">
        <v>69.404685601681592</v>
      </c>
      <c r="Q310">
        <v>600</v>
      </c>
      <c r="R310">
        <v>58.217823129251634</v>
      </c>
      <c r="S310">
        <v>115.19999999999716</v>
      </c>
      <c r="T310">
        <v>16.18526743296847</v>
      </c>
      <c r="U310">
        <v>55.739168765085523</v>
      </c>
    </row>
    <row r="311" spans="1:21" x14ac:dyDescent="0.2">
      <c r="A311">
        <v>1</v>
      </c>
      <c r="B311" t="s">
        <v>328</v>
      </c>
      <c r="C311">
        <v>20.916133333333331</v>
      </c>
      <c r="D311">
        <v>65.283333333333331</v>
      </c>
      <c r="E311">
        <v>6.9536773630774995</v>
      </c>
      <c r="F311">
        <v>26.110395233625713</v>
      </c>
      <c r="H311">
        <v>600</v>
      </c>
      <c r="I311">
        <v>308</v>
      </c>
      <c r="J311">
        <v>70.666666666667027</v>
      </c>
      <c r="K311">
        <v>41.023306734938231</v>
      </c>
      <c r="L311">
        <v>72.835389985150144</v>
      </c>
      <c r="Q311">
        <v>600</v>
      </c>
      <c r="R311">
        <v>61.854444444444368</v>
      </c>
      <c r="S311">
        <v>115.19999999999716</v>
      </c>
      <c r="T311">
        <v>22.94727099470634</v>
      </c>
      <c r="U311">
        <v>60.299580135496591</v>
      </c>
    </row>
    <row r="312" spans="1:21" x14ac:dyDescent="0.2">
      <c r="A312">
        <v>1</v>
      </c>
      <c r="B312" t="s">
        <v>329</v>
      </c>
      <c r="C312">
        <v>19.997733333333336</v>
      </c>
      <c r="D312">
        <v>61.683333333333337</v>
      </c>
      <c r="E312">
        <v>6.1730874072363662</v>
      </c>
      <c r="F312">
        <v>24.961833328899999</v>
      </c>
      <c r="H312">
        <v>600</v>
      </c>
      <c r="I312">
        <v>309</v>
      </c>
      <c r="J312">
        <v>69.916666666667069</v>
      </c>
      <c r="K312">
        <v>36.238936536356803</v>
      </c>
      <c r="L312">
        <v>68.456523479842261</v>
      </c>
      <c r="Q312">
        <v>600</v>
      </c>
      <c r="R312">
        <v>57.739791666666576</v>
      </c>
      <c r="S312">
        <v>111.59999999999737</v>
      </c>
      <c r="T312">
        <v>15.670681050540859</v>
      </c>
      <c r="U312">
        <v>55.278675261456293</v>
      </c>
    </row>
    <row r="313" spans="1:21" x14ac:dyDescent="0.2">
      <c r="A313">
        <v>1</v>
      </c>
      <c r="B313" t="s">
        <v>330</v>
      </c>
      <c r="C313">
        <v>22.189733333333344</v>
      </c>
      <c r="D313">
        <v>65.283333333333331</v>
      </c>
      <c r="E313">
        <v>7.8152575775281719</v>
      </c>
      <c r="F313">
        <v>27.702254757444276</v>
      </c>
      <c r="H313">
        <v>600</v>
      </c>
      <c r="I313">
        <v>310</v>
      </c>
      <c r="J313">
        <v>72.083333333333712</v>
      </c>
      <c r="K313">
        <v>45.259239055490269</v>
      </c>
      <c r="L313">
        <v>76.503400883867045</v>
      </c>
      <c r="Q313">
        <v>600</v>
      </c>
      <c r="R313">
        <v>58.987843137254742</v>
      </c>
      <c r="S313">
        <v>115.19999999999716</v>
      </c>
      <c r="T313">
        <v>23.978230094636363</v>
      </c>
      <c r="U313">
        <v>57.46423285368553</v>
      </c>
    </row>
    <row r="314" spans="1:21" x14ac:dyDescent="0.2">
      <c r="A314">
        <v>1</v>
      </c>
      <c r="B314" t="s">
        <v>331</v>
      </c>
      <c r="C314">
        <v>20.56333333333334</v>
      </c>
      <c r="D314">
        <v>65.283333333333331</v>
      </c>
      <c r="E314">
        <v>6.8998524561435417</v>
      </c>
      <c r="F314">
        <v>25.669676868523325</v>
      </c>
      <c r="H314">
        <v>600</v>
      </c>
      <c r="I314">
        <v>311</v>
      </c>
      <c r="J314">
        <v>70.416666666667041</v>
      </c>
      <c r="K314">
        <v>40.545374865664265</v>
      </c>
      <c r="L314">
        <v>73.145016122603067</v>
      </c>
      <c r="Q314">
        <v>600</v>
      </c>
      <c r="R314">
        <v>57.82027777777764</v>
      </c>
      <c r="S314">
        <v>115.19999999999716</v>
      </c>
      <c r="T314">
        <v>20.726689900162981</v>
      </c>
      <c r="U314">
        <v>56.139410382238019</v>
      </c>
    </row>
    <row r="315" spans="1:21" x14ac:dyDescent="0.2">
      <c r="A315">
        <v>1</v>
      </c>
      <c r="B315" t="s">
        <v>332</v>
      </c>
      <c r="C315">
        <v>22.100933333333334</v>
      </c>
      <c r="D315">
        <v>65.283333333333331</v>
      </c>
      <c r="E315">
        <v>7.9017731122172208</v>
      </c>
      <c r="F315">
        <v>27.592691664409276</v>
      </c>
      <c r="H315">
        <v>600</v>
      </c>
      <c r="I315">
        <v>312</v>
      </c>
      <c r="J315">
        <v>72.000000000000469</v>
      </c>
      <c r="K315">
        <v>45.884193455043118</v>
      </c>
      <c r="L315">
        <v>77.029782013719981</v>
      </c>
      <c r="Q315">
        <v>600</v>
      </c>
      <c r="R315">
        <v>56.64492248062016</v>
      </c>
      <c r="S315">
        <v>115.19999999999716</v>
      </c>
      <c r="T315">
        <v>28.905472861438835</v>
      </c>
      <c r="U315">
        <v>55.349022370561457</v>
      </c>
    </row>
    <row r="316" spans="1:21" x14ac:dyDescent="0.2">
      <c r="A316">
        <v>1</v>
      </c>
      <c r="B316" t="s">
        <v>333</v>
      </c>
      <c r="C316">
        <v>19.890680272108845</v>
      </c>
      <c r="D316">
        <v>65.283333333333331</v>
      </c>
      <c r="E316">
        <v>6.3979311934537897</v>
      </c>
      <c r="F316">
        <v>24.827993195081628</v>
      </c>
      <c r="H316">
        <v>600</v>
      </c>
      <c r="I316">
        <v>313</v>
      </c>
      <c r="J316">
        <v>69.666666666667069</v>
      </c>
      <c r="K316">
        <v>38.534576940048836</v>
      </c>
      <c r="L316">
        <v>71.308184191556464</v>
      </c>
      <c r="Q316">
        <v>600</v>
      </c>
      <c r="R316">
        <v>59.87236111111099</v>
      </c>
      <c r="S316">
        <v>115.19999999999716</v>
      </c>
      <c r="T316">
        <v>16.995658428480667</v>
      </c>
      <c r="U316">
        <v>58.112519497469663</v>
      </c>
    </row>
    <row r="317" spans="1:21" x14ac:dyDescent="0.2">
      <c r="A317">
        <v>1</v>
      </c>
      <c r="B317" t="s">
        <v>334</v>
      </c>
      <c r="C317">
        <v>20.752933333333338</v>
      </c>
      <c r="D317">
        <v>61.683333333333337</v>
      </c>
      <c r="E317">
        <v>6.9854184444530443</v>
      </c>
      <c r="F317">
        <v>25.90627499778785</v>
      </c>
      <c r="H317">
        <v>600</v>
      </c>
      <c r="I317">
        <v>314</v>
      </c>
      <c r="J317">
        <v>70.583333333333783</v>
      </c>
      <c r="K317">
        <v>41.168822406382972</v>
      </c>
      <c r="L317">
        <v>72.964454526472338</v>
      </c>
      <c r="Q317">
        <v>600</v>
      </c>
      <c r="R317">
        <v>54.830238095238002</v>
      </c>
      <c r="S317">
        <v>111.59999999999737</v>
      </c>
      <c r="T317">
        <v>22.235854118075171</v>
      </c>
      <c r="U317">
        <v>53.204011582188421</v>
      </c>
    </row>
    <row r="318" spans="1:21" x14ac:dyDescent="0.2">
      <c r="A318">
        <v>1</v>
      </c>
      <c r="B318" t="s">
        <v>335</v>
      </c>
      <c r="C318">
        <v>22.754040404040406</v>
      </c>
      <c r="D318">
        <v>65.283333333333331</v>
      </c>
      <c r="E318">
        <v>8.8977490895921374</v>
      </c>
      <c r="F318">
        <v>28.408930974178187</v>
      </c>
      <c r="H318">
        <v>600</v>
      </c>
      <c r="I318">
        <v>315</v>
      </c>
      <c r="J318">
        <v>72.583333333333698</v>
      </c>
      <c r="K318">
        <v>52.363349118818043</v>
      </c>
      <c r="L318">
        <v>82.703374165047123</v>
      </c>
      <c r="Q318">
        <v>600</v>
      </c>
      <c r="R318">
        <v>57.269950980391826</v>
      </c>
      <c r="S318">
        <v>115.19999999999716</v>
      </c>
      <c r="T318">
        <v>24.992092892168898</v>
      </c>
      <c r="U318">
        <v>56.295374329633916</v>
      </c>
    </row>
    <row r="319" spans="1:21" x14ac:dyDescent="0.2">
      <c r="A319">
        <v>1</v>
      </c>
      <c r="B319" t="s">
        <v>336</v>
      </c>
      <c r="C319">
        <v>21.283333333333335</v>
      </c>
      <c r="D319">
        <v>61.683333333333337</v>
      </c>
      <c r="E319">
        <v>7.1646950000264704</v>
      </c>
      <c r="F319">
        <v>26.569974745240248</v>
      </c>
      <c r="H319">
        <v>600</v>
      </c>
      <c r="I319">
        <v>316</v>
      </c>
      <c r="J319">
        <v>71.166666666667012</v>
      </c>
      <c r="K319">
        <v>42.03622016437108</v>
      </c>
      <c r="L319">
        <v>74.100536008641541</v>
      </c>
      <c r="Q319">
        <v>600</v>
      </c>
      <c r="R319">
        <v>57.362698412698208</v>
      </c>
      <c r="S319">
        <v>111.59999999999737</v>
      </c>
      <c r="T319">
        <v>22.181948445211958</v>
      </c>
      <c r="U319">
        <v>56.361989470261356</v>
      </c>
    </row>
    <row r="320" spans="1:21" x14ac:dyDescent="0.2">
      <c r="A320">
        <v>1</v>
      </c>
      <c r="B320" t="s">
        <v>337</v>
      </c>
      <c r="C320">
        <v>19.857246376811599</v>
      </c>
      <c r="D320">
        <v>65.283333333333331</v>
      </c>
      <c r="E320">
        <v>2.8223063090201554</v>
      </c>
      <c r="F320">
        <v>24.785452896377336</v>
      </c>
      <c r="H320">
        <v>600</v>
      </c>
      <c r="I320">
        <v>317</v>
      </c>
      <c r="J320">
        <v>69.666666666667069</v>
      </c>
      <c r="K320">
        <v>30.642415814935468</v>
      </c>
      <c r="L320">
        <v>92.81319065579504</v>
      </c>
      <c r="Q320">
        <v>600</v>
      </c>
      <c r="R320">
        <v>54.449696969696951</v>
      </c>
      <c r="S320">
        <v>115.19999999999716</v>
      </c>
      <c r="T320">
        <v>6.6141582064676427</v>
      </c>
      <c r="U320">
        <v>51.690692330441522</v>
      </c>
    </row>
    <row r="321" spans="1:21" x14ac:dyDescent="0.2">
      <c r="A321">
        <v>1</v>
      </c>
      <c r="B321" t="s">
        <v>338</v>
      </c>
      <c r="C321">
        <v>21.027333333333331</v>
      </c>
      <c r="D321">
        <v>30.083333333333332</v>
      </c>
      <c r="E321">
        <v>0.29045045100050054</v>
      </c>
      <c r="F321">
        <v>26.245166664585717</v>
      </c>
      <c r="H321">
        <v>600</v>
      </c>
      <c r="I321">
        <v>318</v>
      </c>
      <c r="J321">
        <v>70.916666666667027</v>
      </c>
      <c r="K321">
        <v>21.045002031598557</v>
      </c>
      <c r="L321">
        <v>233.30100069777004</v>
      </c>
      <c r="Q321">
        <v>600</v>
      </c>
      <c r="R321">
        <v>58.0091666666668</v>
      </c>
      <c r="S321">
        <v>79.999999999999972</v>
      </c>
      <c r="T321">
        <v>1.3001131441236879</v>
      </c>
      <c r="U321">
        <v>56.935654412893058</v>
      </c>
    </row>
    <row r="322" spans="1:21" x14ac:dyDescent="0.2">
      <c r="A322">
        <v>1</v>
      </c>
      <c r="B322" t="s">
        <v>339</v>
      </c>
      <c r="C322">
        <v>21.932222222222219</v>
      </c>
      <c r="D322">
        <v>46.323333333333331</v>
      </c>
      <c r="E322">
        <v>0.65259047555959326</v>
      </c>
      <c r="F322">
        <v>27.37354496952381</v>
      </c>
      <c r="H322">
        <v>600</v>
      </c>
      <c r="I322">
        <v>319</v>
      </c>
      <c r="J322">
        <v>71.666666666666984</v>
      </c>
      <c r="K322">
        <v>27.747033116672391</v>
      </c>
      <c r="L322">
        <v>199.67060751440147</v>
      </c>
      <c r="Q322">
        <v>600</v>
      </c>
      <c r="R322">
        <v>65.319333333333176</v>
      </c>
      <c r="S322">
        <v>96.239999999998673</v>
      </c>
      <c r="T322">
        <v>1.8349879729274334</v>
      </c>
      <c r="U322">
        <v>61.415023562252109</v>
      </c>
    </row>
    <row r="323" spans="1:21" x14ac:dyDescent="0.2">
      <c r="A323">
        <v>1</v>
      </c>
      <c r="B323" t="s">
        <v>340</v>
      </c>
      <c r="C323">
        <v>22.25524822695035</v>
      </c>
      <c r="D323">
        <v>61.683333333333337</v>
      </c>
      <c r="E323">
        <v>7.5777492459259648</v>
      </c>
      <c r="F323">
        <v>27.784085608512161</v>
      </c>
      <c r="H323">
        <v>600</v>
      </c>
      <c r="I323">
        <v>320</v>
      </c>
      <c r="J323">
        <v>72.16666666666697</v>
      </c>
      <c r="K323">
        <v>46.180221123465984</v>
      </c>
      <c r="L323">
        <v>79.70603306781139</v>
      </c>
      <c r="Q323">
        <v>600</v>
      </c>
      <c r="R323">
        <v>64.365833333333029</v>
      </c>
      <c r="S323">
        <v>111.59999999999737</v>
      </c>
      <c r="T323">
        <v>20.314777663283309</v>
      </c>
      <c r="U323">
        <v>64.1030900122676</v>
      </c>
    </row>
    <row r="324" spans="1:21" x14ac:dyDescent="0.2">
      <c r="A324">
        <v>1</v>
      </c>
      <c r="B324" t="s">
        <v>341</v>
      </c>
      <c r="C324">
        <v>21.210606060606064</v>
      </c>
      <c r="D324">
        <v>65.283333333333331</v>
      </c>
      <c r="E324">
        <v>7.3946745048343487</v>
      </c>
      <c r="F324">
        <v>26.47734246794661</v>
      </c>
      <c r="H324">
        <v>600</v>
      </c>
      <c r="I324">
        <v>321</v>
      </c>
      <c r="J324">
        <v>71.083333333333755</v>
      </c>
      <c r="K324">
        <v>43.422947059537996</v>
      </c>
      <c r="L324">
        <v>75.312864826266917</v>
      </c>
      <c r="Q324">
        <v>600</v>
      </c>
      <c r="R324">
        <v>52.212388059701304</v>
      </c>
      <c r="S324">
        <v>115.19999999999716</v>
      </c>
      <c r="T324">
        <v>20.81697550661524</v>
      </c>
      <c r="U324">
        <v>50.759116690022331</v>
      </c>
    </row>
    <row r="325" spans="1:21" x14ac:dyDescent="0.2">
      <c r="A325">
        <v>1</v>
      </c>
      <c r="B325" t="s">
        <v>342</v>
      </c>
      <c r="C325">
        <v>22.370512820512829</v>
      </c>
      <c r="D325">
        <v>65.283333333333331</v>
      </c>
      <c r="E325">
        <v>6.7954345557180149</v>
      </c>
      <c r="F325">
        <v>27.928672156683159</v>
      </c>
      <c r="H325">
        <v>600</v>
      </c>
      <c r="I325">
        <v>322</v>
      </c>
      <c r="J325">
        <v>72.250000000000455</v>
      </c>
      <c r="K325">
        <v>48.105303057231019</v>
      </c>
      <c r="L325">
        <v>89.30510674852502</v>
      </c>
      <c r="Q325">
        <v>600</v>
      </c>
      <c r="R325">
        <v>62.422463768115556</v>
      </c>
      <c r="S325">
        <v>115.19999999999716</v>
      </c>
      <c r="T325">
        <v>18.963430495119155</v>
      </c>
      <c r="U325">
        <v>61.731707819194305</v>
      </c>
    </row>
    <row r="326" spans="1:21" x14ac:dyDescent="0.2">
      <c r="A326">
        <v>1</v>
      </c>
      <c r="B326" t="s">
        <v>343</v>
      </c>
      <c r="C326">
        <v>20.446533333333335</v>
      </c>
      <c r="D326">
        <v>65.283333333333331</v>
      </c>
      <c r="E326">
        <v>3.484419737310942</v>
      </c>
      <c r="F326">
        <v>25.522271424174292</v>
      </c>
      <c r="H326">
        <v>600</v>
      </c>
      <c r="I326">
        <v>323</v>
      </c>
      <c r="J326">
        <v>70.25000000000054</v>
      </c>
      <c r="K326">
        <v>35.915817368423589</v>
      </c>
      <c r="L326">
        <v>96.379571889464899</v>
      </c>
      <c r="Q326">
        <v>600</v>
      </c>
      <c r="R326">
        <v>58.000476190476142</v>
      </c>
      <c r="S326">
        <v>115.19999999999716</v>
      </c>
      <c r="T326">
        <v>9.8352942422114662</v>
      </c>
      <c r="U326">
        <v>56.764787162698994</v>
      </c>
    </row>
    <row r="327" spans="1:21" x14ac:dyDescent="0.2">
      <c r="A327">
        <v>1</v>
      </c>
      <c r="B327" t="s">
        <v>344</v>
      </c>
      <c r="C327">
        <v>18.120833333333326</v>
      </c>
      <c r="D327">
        <v>61.683333333333337</v>
      </c>
      <c r="E327">
        <v>4.7561513660491954</v>
      </c>
      <c r="F327">
        <v>22.615357138446438</v>
      </c>
      <c r="H327">
        <v>600</v>
      </c>
      <c r="I327">
        <v>324</v>
      </c>
      <c r="J327">
        <v>68.000000000000625</v>
      </c>
      <c r="K327">
        <v>28.788097594559037</v>
      </c>
      <c r="L327">
        <v>62.272741337141753</v>
      </c>
      <c r="Q327">
        <v>600</v>
      </c>
      <c r="R327">
        <v>57.659197530864319</v>
      </c>
      <c r="S327">
        <v>111.59999999999737</v>
      </c>
      <c r="T327">
        <v>16.713844037869663</v>
      </c>
      <c r="U327">
        <v>55.595542060165997</v>
      </c>
    </row>
    <row r="328" spans="1:21" x14ac:dyDescent="0.2">
      <c r="A328">
        <v>1</v>
      </c>
      <c r="B328" t="s">
        <v>345</v>
      </c>
      <c r="C328">
        <v>19.579898989898993</v>
      </c>
      <c r="D328">
        <v>61.683333333333337</v>
      </c>
      <c r="E328">
        <v>6.0182807168417529</v>
      </c>
      <c r="F328">
        <v>24.439537034839102</v>
      </c>
      <c r="H328">
        <v>600</v>
      </c>
      <c r="I328">
        <v>325</v>
      </c>
      <c r="J328">
        <v>69.416666666667084</v>
      </c>
      <c r="K328">
        <v>35.334733323588097</v>
      </c>
      <c r="L328">
        <v>67.937635789339467</v>
      </c>
      <c r="Q328">
        <v>600</v>
      </c>
      <c r="R328">
        <v>55.700701754385939</v>
      </c>
      <c r="S328">
        <v>111.59999999999737</v>
      </c>
      <c r="T328">
        <v>17.61105622369848</v>
      </c>
      <c r="U328">
        <v>53.312441192436125</v>
      </c>
    </row>
    <row r="329" spans="1:21" x14ac:dyDescent="0.2">
      <c r="A329">
        <v>1</v>
      </c>
      <c r="B329" t="s">
        <v>346</v>
      </c>
      <c r="C329">
        <v>21.4604761904762</v>
      </c>
      <c r="D329">
        <v>65.283333333333331</v>
      </c>
      <c r="E329">
        <v>7.1488888619880946</v>
      </c>
      <c r="F329">
        <v>26.791105439951874</v>
      </c>
      <c r="H329">
        <v>600</v>
      </c>
      <c r="I329">
        <v>326</v>
      </c>
      <c r="J329">
        <v>71.333333333333741</v>
      </c>
      <c r="K329">
        <v>41.50573404357781</v>
      </c>
      <c r="L329">
        <v>74.006204149405889</v>
      </c>
      <c r="Q329">
        <v>600</v>
      </c>
      <c r="R329">
        <v>54.9737962962962</v>
      </c>
      <c r="S329">
        <v>115.19999999999716</v>
      </c>
      <c r="T329">
        <v>22.360921017715256</v>
      </c>
      <c r="U329">
        <v>52.702107814905084</v>
      </c>
    </row>
    <row r="330" spans="1:21" x14ac:dyDescent="0.2">
      <c r="A330">
        <v>1</v>
      </c>
      <c r="B330" t="s">
        <v>347</v>
      </c>
      <c r="C330">
        <v>20.184933333333337</v>
      </c>
      <c r="D330">
        <v>67.283333333333331</v>
      </c>
      <c r="E330">
        <v>6.7462866948470941</v>
      </c>
      <c r="F330">
        <v>25.194999997828567</v>
      </c>
      <c r="H330">
        <v>600</v>
      </c>
      <c r="I330">
        <v>327</v>
      </c>
      <c r="J330">
        <v>70.083333333333798</v>
      </c>
      <c r="K330">
        <v>39.82593673977636</v>
      </c>
      <c r="L330">
        <v>71.764575053144</v>
      </c>
      <c r="Q330">
        <v>600</v>
      </c>
      <c r="R330">
        <v>55.297156862745013</v>
      </c>
      <c r="S330">
        <v>117.19999999999716</v>
      </c>
      <c r="T330">
        <v>21.321148263892649</v>
      </c>
      <c r="U330">
        <v>52.953410041990523</v>
      </c>
    </row>
    <row r="331" spans="1:21" x14ac:dyDescent="0.2">
      <c r="A331">
        <v>1</v>
      </c>
      <c r="B331" t="s">
        <v>348</v>
      </c>
      <c r="C331">
        <v>20.630533333333336</v>
      </c>
      <c r="D331">
        <v>65.283333333333331</v>
      </c>
      <c r="E331">
        <v>7.0198306649823019</v>
      </c>
      <c r="F331">
        <v>25.753274997787848</v>
      </c>
      <c r="H331">
        <v>600</v>
      </c>
      <c r="I331">
        <v>328</v>
      </c>
      <c r="J331">
        <v>70.416666666667041</v>
      </c>
      <c r="K331">
        <v>41.212028370067046</v>
      </c>
      <c r="L331">
        <v>73.002731949758214</v>
      </c>
      <c r="Q331">
        <v>600</v>
      </c>
      <c r="R331">
        <v>54.321127450980249</v>
      </c>
      <c r="S331">
        <v>115.19999999999716</v>
      </c>
      <c r="T331">
        <v>21.506846428351309</v>
      </c>
      <c r="U331">
        <v>52.461127139881924</v>
      </c>
    </row>
    <row r="332" spans="1:21" x14ac:dyDescent="0.2">
      <c r="A332">
        <v>1</v>
      </c>
      <c r="B332" t="s">
        <v>349</v>
      </c>
      <c r="C332">
        <v>24.435170068027215</v>
      </c>
      <c r="D332">
        <v>65.283333333333331</v>
      </c>
      <c r="E332">
        <v>10.171885607506709</v>
      </c>
      <c r="F332">
        <v>30.510484691620256</v>
      </c>
      <c r="H332">
        <v>600</v>
      </c>
      <c r="I332">
        <v>329</v>
      </c>
      <c r="J332">
        <v>74.250000000000369</v>
      </c>
      <c r="K332">
        <v>58.867148979389441</v>
      </c>
      <c r="L332">
        <v>88.135440883600467</v>
      </c>
      <c r="Q332">
        <v>600</v>
      </c>
      <c r="R332">
        <v>58.555256410256241</v>
      </c>
      <c r="S332">
        <v>115.19999999999716</v>
      </c>
      <c r="T332">
        <v>29.322342640708417</v>
      </c>
      <c r="U332">
        <v>57.589843991549238</v>
      </c>
    </row>
    <row r="333" spans="1:21" x14ac:dyDescent="0.2">
      <c r="A333">
        <v>1</v>
      </c>
      <c r="B333" t="s">
        <v>350</v>
      </c>
      <c r="C333">
        <v>19.121717171717169</v>
      </c>
      <c r="D333">
        <v>61.683333333333337</v>
      </c>
      <c r="E333">
        <v>5.808518146157887</v>
      </c>
      <c r="F333">
        <v>23.867239055027408</v>
      </c>
      <c r="H333">
        <v>600</v>
      </c>
      <c r="I333">
        <v>330</v>
      </c>
      <c r="J333">
        <v>69.000000000000583</v>
      </c>
      <c r="K333">
        <v>34.661002948220514</v>
      </c>
      <c r="L333">
        <v>67.28683227817811</v>
      </c>
      <c r="Q333">
        <v>600</v>
      </c>
      <c r="R333">
        <v>57.501020408163129</v>
      </c>
      <c r="S333">
        <v>111.59999999999737</v>
      </c>
      <c r="T333">
        <v>16.922846553560465</v>
      </c>
      <c r="U333">
        <v>56.407485091662203</v>
      </c>
    </row>
    <row r="334" spans="1:21" x14ac:dyDescent="0.2">
      <c r="A334">
        <v>1</v>
      </c>
      <c r="B334" t="s">
        <v>351</v>
      </c>
      <c r="C334">
        <v>20.034040404040415</v>
      </c>
      <c r="D334">
        <v>65.283333333333331</v>
      </c>
      <c r="E334">
        <v>6.5021276115972402</v>
      </c>
      <c r="F334">
        <v>25.008215485985559</v>
      </c>
      <c r="H334">
        <v>600</v>
      </c>
      <c r="I334">
        <v>331</v>
      </c>
      <c r="J334">
        <v>69.916666666667069</v>
      </c>
      <c r="K334">
        <v>38.171684657736755</v>
      </c>
      <c r="L334">
        <v>70.612271792850891</v>
      </c>
      <c r="Q334">
        <v>600</v>
      </c>
      <c r="R334">
        <v>54.527142857142785</v>
      </c>
      <c r="S334">
        <v>115.19999999999716</v>
      </c>
      <c r="T334">
        <v>19.50827063321125</v>
      </c>
      <c r="U334">
        <v>52.714816378637586</v>
      </c>
    </row>
    <row r="335" spans="1:21" x14ac:dyDescent="0.2">
      <c r="A335">
        <v>1</v>
      </c>
      <c r="B335" t="s">
        <v>352</v>
      </c>
      <c r="C335">
        <v>21.834353741496592</v>
      </c>
      <c r="D335">
        <v>65.283333333333331</v>
      </c>
      <c r="E335">
        <v>7.9439332856283906</v>
      </c>
      <c r="F335">
        <v>27.258741494364433</v>
      </c>
      <c r="H335">
        <v>600</v>
      </c>
      <c r="I335">
        <v>332</v>
      </c>
      <c r="J335">
        <v>71.583333333333741</v>
      </c>
      <c r="K335">
        <v>46.445093803023035</v>
      </c>
      <c r="L335">
        <v>78.285981725304396</v>
      </c>
      <c r="Q335">
        <v>600</v>
      </c>
      <c r="R335">
        <v>60.443160919539956</v>
      </c>
      <c r="S335">
        <v>115.19999999999716</v>
      </c>
      <c r="T335">
        <v>22.360271713837506</v>
      </c>
      <c r="U335">
        <v>59.59662938542094</v>
      </c>
    </row>
    <row r="336" spans="1:21" x14ac:dyDescent="0.2">
      <c r="A336">
        <v>1</v>
      </c>
      <c r="B336" t="s">
        <v>353</v>
      </c>
      <c r="C336">
        <v>21.225000000000012</v>
      </c>
      <c r="D336">
        <v>65.283333333333331</v>
      </c>
      <c r="E336">
        <v>6.9020492148065689</v>
      </c>
      <c r="F336">
        <v>26.497321424047623</v>
      </c>
      <c r="H336">
        <v>600</v>
      </c>
      <c r="I336">
        <v>333</v>
      </c>
      <c r="J336">
        <v>71.083333333333755</v>
      </c>
      <c r="K336">
        <v>40.63303582064276</v>
      </c>
      <c r="L336">
        <v>73.982863524390069</v>
      </c>
      <c r="Q336">
        <v>600</v>
      </c>
      <c r="R336">
        <v>58.843793103448107</v>
      </c>
      <c r="S336">
        <v>115.19999999999716</v>
      </c>
      <c r="T336">
        <v>20.840686049513931</v>
      </c>
      <c r="U336">
        <v>57.850677003064774</v>
      </c>
    </row>
    <row r="337" spans="1:21" x14ac:dyDescent="0.2">
      <c r="A337">
        <v>1</v>
      </c>
      <c r="B337" t="s">
        <v>354</v>
      </c>
      <c r="C337">
        <v>22.409733333333339</v>
      </c>
      <c r="D337">
        <v>65.283333333333331</v>
      </c>
      <c r="E337">
        <v>8.8214633659813426</v>
      </c>
      <c r="F337">
        <v>27.977535709807142</v>
      </c>
      <c r="H337">
        <v>600</v>
      </c>
      <c r="I337">
        <v>334</v>
      </c>
      <c r="J337">
        <v>72.250000000000455</v>
      </c>
      <c r="K337">
        <v>51.609587972816222</v>
      </c>
      <c r="L337">
        <v>81.694404937680119</v>
      </c>
      <c r="Q337">
        <v>600</v>
      </c>
      <c r="R337">
        <v>63.290172413792767</v>
      </c>
      <c r="S337">
        <v>115.19999999999716</v>
      </c>
      <c r="T337">
        <v>24.1120201846316</v>
      </c>
      <c r="U337">
        <v>62.846614999509654</v>
      </c>
    </row>
    <row r="338" spans="1:21" x14ac:dyDescent="0.2">
      <c r="A338">
        <v>1</v>
      </c>
      <c r="B338" t="s">
        <v>355</v>
      </c>
      <c r="C338">
        <v>23.205652173913041</v>
      </c>
      <c r="D338">
        <v>65.283333333333331</v>
      </c>
      <c r="E338">
        <v>5.8735067025863721</v>
      </c>
      <c r="F338">
        <v>28.971915109426515</v>
      </c>
      <c r="H338">
        <v>600</v>
      </c>
      <c r="I338">
        <v>335</v>
      </c>
      <c r="J338">
        <v>73.08333333333367</v>
      </c>
      <c r="K338">
        <v>45.61942007481727</v>
      </c>
      <c r="L338">
        <v>92.465016707014883</v>
      </c>
      <c r="Q338">
        <v>600</v>
      </c>
      <c r="R338">
        <v>57.960544217686852</v>
      </c>
      <c r="S338">
        <v>115.19999999999716</v>
      </c>
      <c r="T338">
        <v>17.775393968511615</v>
      </c>
      <c r="U338">
        <v>57.113575962220459</v>
      </c>
    </row>
    <row r="339" spans="1:21" x14ac:dyDescent="0.2">
      <c r="A339">
        <v>1</v>
      </c>
      <c r="B339" t="s">
        <v>356</v>
      </c>
      <c r="C339">
        <v>25.272133333333333</v>
      </c>
      <c r="D339">
        <v>65.283333333333331</v>
      </c>
      <c r="E339">
        <v>11.184638475049962</v>
      </c>
      <c r="F339">
        <v>31.556238090714274</v>
      </c>
      <c r="H339">
        <v>600</v>
      </c>
      <c r="I339">
        <v>336</v>
      </c>
      <c r="J339">
        <v>75.166666666666842</v>
      </c>
      <c r="K339">
        <v>63.068806701905579</v>
      </c>
      <c r="L339">
        <v>91.804900953937477</v>
      </c>
      <c r="Q339">
        <v>600</v>
      </c>
      <c r="R339">
        <v>63.322428571428269</v>
      </c>
      <c r="S339">
        <v>115.19999999999716</v>
      </c>
      <c r="T339">
        <v>30.384212913254508</v>
      </c>
      <c r="U339">
        <v>62.959618703046687</v>
      </c>
    </row>
    <row r="340" spans="1:21" x14ac:dyDescent="0.2">
      <c r="A340">
        <v>1</v>
      </c>
      <c r="B340" t="s">
        <v>357</v>
      </c>
      <c r="C340">
        <v>21.416933333333326</v>
      </c>
      <c r="D340">
        <v>48.163333333333334</v>
      </c>
      <c r="E340">
        <v>6.666212210496071</v>
      </c>
      <c r="F340">
        <v>26.736816662170003</v>
      </c>
      <c r="H340">
        <v>600</v>
      </c>
      <c r="I340">
        <v>337</v>
      </c>
      <c r="J340">
        <v>71.250000000000497</v>
      </c>
      <c r="K340">
        <v>38.179253344365272</v>
      </c>
      <c r="L340">
        <v>70.265288408975564</v>
      </c>
      <c r="Q340">
        <v>600</v>
      </c>
      <c r="R340">
        <v>57.465707070707076</v>
      </c>
      <c r="S340">
        <v>98.07999999999852</v>
      </c>
      <c r="T340">
        <v>21.257266141590545</v>
      </c>
      <c r="U340">
        <v>55.890984505018139</v>
      </c>
    </row>
    <row r="341" spans="1:21" x14ac:dyDescent="0.2">
      <c r="A341">
        <v>1</v>
      </c>
      <c r="B341" t="s">
        <v>358</v>
      </c>
      <c r="C341">
        <v>19.255333333333336</v>
      </c>
      <c r="D341">
        <v>61.683333333333337</v>
      </c>
      <c r="E341">
        <v>5.5853425456395209</v>
      </c>
      <c r="F341">
        <v>24.032147614722835</v>
      </c>
      <c r="H341">
        <v>600</v>
      </c>
      <c r="I341">
        <v>338</v>
      </c>
      <c r="J341">
        <v>69.166666666667098</v>
      </c>
      <c r="K341">
        <v>32.628196882051007</v>
      </c>
      <c r="L341">
        <v>64.956655367688754</v>
      </c>
      <c r="Q341">
        <v>600</v>
      </c>
      <c r="R341">
        <v>52.655911111111166</v>
      </c>
      <c r="S341">
        <v>111.59999999999737</v>
      </c>
      <c r="T341">
        <v>20.11055913967542</v>
      </c>
      <c r="U341">
        <v>49.397990163191253</v>
      </c>
    </row>
    <row r="342" spans="1:21" x14ac:dyDescent="0.2">
      <c r="A342">
        <v>1</v>
      </c>
      <c r="B342" t="s">
        <v>359</v>
      </c>
      <c r="C342">
        <v>19.014242424242429</v>
      </c>
      <c r="D342">
        <v>65.283333333333331</v>
      </c>
      <c r="E342">
        <v>5.9588001577331733</v>
      </c>
      <c r="F342">
        <v>23.732881188421356</v>
      </c>
      <c r="H342">
        <v>600</v>
      </c>
      <c r="I342">
        <v>339</v>
      </c>
      <c r="J342">
        <v>68.916666666667112</v>
      </c>
      <c r="K342">
        <v>35.858798839125718</v>
      </c>
      <c r="L342">
        <v>68.439588469428472</v>
      </c>
      <c r="Q342">
        <v>600</v>
      </c>
      <c r="R342">
        <v>53.162723004694776</v>
      </c>
      <c r="S342">
        <v>115.19999999999716</v>
      </c>
      <c r="T342">
        <v>20.937503648992077</v>
      </c>
      <c r="U342">
        <v>51.088153603548662</v>
      </c>
    </row>
    <row r="343" spans="1:21" x14ac:dyDescent="0.2">
      <c r="A343">
        <v>1</v>
      </c>
      <c r="B343" t="s">
        <v>360</v>
      </c>
      <c r="C343">
        <v>19.234848484848488</v>
      </c>
      <c r="D343">
        <v>65.283333333333331</v>
      </c>
      <c r="E343">
        <v>5.9313300715701827</v>
      </c>
      <c r="F343">
        <v>24.007645498249637</v>
      </c>
      <c r="H343">
        <v>600</v>
      </c>
      <c r="I343">
        <v>340</v>
      </c>
      <c r="J343">
        <v>69.08333333333384</v>
      </c>
      <c r="K343">
        <v>34.935867631792775</v>
      </c>
      <c r="L343">
        <v>67.553100572217303</v>
      </c>
      <c r="Q343">
        <v>600</v>
      </c>
      <c r="R343">
        <v>55.596994535519116</v>
      </c>
      <c r="S343">
        <v>115.19999999999716</v>
      </c>
      <c r="T343">
        <v>18.577445242823103</v>
      </c>
      <c r="U343">
        <v>53.157809969346715</v>
      </c>
    </row>
    <row r="344" spans="1:21" x14ac:dyDescent="0.2">
      <c r="A344">
        <v>1</v>
      </c>
      <c r="B344" t="s">
        <v>361</v>
      </c>
      <c r="C344">
        <v>21.323333333333331</v>
      </c>
      <c r="D344">
        <v>65.283333333333331</v>
      </c>
      <c r="E344">
        <v>7.26035256933746</v>
      </c>
      <c r="F344">
        <v>26.619521375502909</v>
      </c>
      <c r="H344">
        <v>600</v>
      </c>
      <c r="I344">
        <v>341</v>
      </c>
      <c r="J344">
        <v>71.166666666667012</v>
      </c>
      <c r="K344">
        <v>42.630165576885879</v>
      </c>
      <c r="L344">
        <v>75.001956003736836</v>
      </c>
      <c r="Q344">
        <v>600</v>
      </c>
      <c r="R344">
        <v>60.062327044024926</v>
      </c>
      <c r="S344">
        <v>115.19999999999716</v>
      </c>
      <c r="T344">
        <v>19.897456348882738</v>
      </c>
      <c r="U344">
        <v>59.002645663193924</v>
      </c>
    </row>
    <row r="345" spans="1:21" x14ac:dyDescent="0.2">
      <c r="A345">
        <v>1</v>
      </c>
      <c r="B345" t="s">
        <v>362</v>
      </c>
      <c r="C345">
        <v>23.141733333333331</v>
      </c>
      <c r="D345">
        <v>61.683333333333337</v>
      </c>
      <c r="E345">
        <v>8.6773404468034219</v>
      </c>
      <c r="F345">
        <v>28.892957138351406</v>
      </c>
      <c r="H345">
        <v>600</v>
      </c>
      <c r="I345">
        <v>342</v>
      </c>
      <c r="J345">
        <v>73.000000000000426</v>
      </c>
      <c r="K345">
        <v>50.079407719238574</v>
      </c>
      <c r="L345">
        <v>80.47420772827121</v>
      </c>
      <c r="Q345">
        <v>600</v>
      </c>
      <c r="R345">
        <v>60.709301075268534</v>
      </c>
      <c r="S345">
        <v>111.59999999999737</v>
      </c>
      <c r="T345">
        <v>24.062264672731498</v>
      </c>
      <c r="U345">
        <v>59.935598739332399</v>
      </c>
    </row>
    <row r="346" spans="1:21" x14ac:dyDescent="0.2">
      <c r="A346">
        <v>1</v>
      </c>
      <c r="B346" t="s">
        <v>363</v>
      </c>
      <c r="C346">
        <v>21.110533333333333</v>
      </c>
      <c r="D346">
        <v>65.283333333333331</v>
      </c>
      <c r="E346">
        <v>7.2786978996380993</v>
      </c>
      <c r="F346">
        <v>26.35355833111214</v>
      </c>
      <c r="H346">
        <v>600</v>
      </c>
      <c r="I346">
        <v>343</v>
      </c>
      <c r="J346">
        <v>71.000000000000497</v>
      </c>
      <c r="K346">
        <v>42.753374677967969</v>
      </c>
      <c r="L346">
        <v>74.355366429046057</v>
      </c>
      <c r="Q346">
        <v>600</v>
      </c>
      <c r="R346">
        <v>63.379195402298684</v>
      </c>
      <c r="S346">
        <v>115.19999999999716</v>
      </c>
      <c r="T346">
        <v>22.675528349597627</v>
      </c>
      <c r="U346">
        <v>62.34810103257783</v>
      </c>
    </row>
    <row r="347" spans="1:21" x14ac:dyDescent="0.2">
      <c r="A347">
        <v>1</v>
      </c>
      <c r="B347" t="s">
        <v>364</v>
      </c>
      <c r="C347">
        <v>22.318533333333324</v>
      </c>
      <c r="D347">
        <v>65.283333333333331</v>
      </c>
      <c r="E347">
        <v>8.1306302830496016</v>
      </c>
      <c r="F347">
        <v>27.864124997760715</v>
      </c>
      <c r="H347">
        <v>600</v>
      </c>
      <c r="I347">
        <v>344</v>
      </c>
      <c r="J347">
        <v>72.16666666666697</v>
      </c>
      <c r="K347">
        <v>47.256456356221406</v>
      </c>
      <c r="L347">
        <v>78.173164657656443</v>
      </c>
      <c r="Q347">
        <v>600</v>
      </c>
      <c r="R347">
        <v>64.69255555555533</v>
      </c>
      <c r="S347">
        <v>115.19999999999716</v>
      </c>
      <c r="T347">
        <v>24.558539800963061</v>
      </c>
      <c r="U347">
        <v>63.958037329307373</v>
      </c>
    </row>
    <row r="348" spans="1:21" x14ac:dyDescent="0.2">
      <c r="A348">
        <v>1</v>
      </c>
      <c r="B348" t="s">
        <v>365</v>
      </c>
      <c r="C348">
        <v>21.904747474747463</v>
      </c>
      <c r="D348">
        <v>65.283333333333331</v>
      </c>
      <c r="E348">
        <v>7.4931767862931649</v>
      </c>
      <c r="F348">
        <v>27.347028617284984</v>
      </c>
      <c r="H348">
        <v>600</v>
      </c>
      <c r="I348">
        <v>345</v>
      </c>
      <c r="J348">
        <v>71.666666666666984</v>
      </c>
      <c r="K348">
        <v>43.987896673458998</v>
      </c>
      <c r="L348">
        <v>75.801206570905663</v>
      </c>
      <c r="Q348">
        <v>600</v>
      </c>
      <c r="R348">
        <v>60.297309941520297</v>
      </c>
      <c r="S348">
        <v>115.19999999999716</v>
      </c>
      <c r="T348">
        <v>21.362301466488923</v>
      </c>
      <c r="U348">
        <v>59.480354713000693</v>
      </c>
    </row>
    <row r="349" spans="1:21" x14ac:dyDescent="0.2">
      <c r="A349">
        <v>1</v>
      </c>
      <c r="B349" t="s">
        <v>366</v>
      </c>
      <c r="C349">
        <v>22.279696969696985</v>
      </c>
      <c r="D349">
        <v>65.283333333333331</v>
      </c>
      <c r="E349">
        <v>8.3492450764331156</v>
      </c>
      <c r="F349">
        <v>27.815143095417749</v>
      </c>
      <c r="H349">
        <v>600</v>
      </c>
      <c r="I349">
        <v>346</v>
      </c>
      <c r="J349">
        <v>72.16666666666697</v>
      </c>
      <c r="K349">
        <v>48.79181644067679</v>
      </c>
      <c r="L349">
        <v>79.833103683320118</v>
      </c>
      <c r="Q349">
        <v>600</v>
      </c>
      <c r="R349">
        <v>54.781639344262004</v>
      </c>
      <c r="S349">
        <v>115.19999999999716</v>
      </c>
      <c r="T349">
        <v>20.960130938533005</v>
      </c>
      <c r="U349">
        <v>53.492811949854627</v>
      </c>
    </row>
    <row r="350" spans="1:21" x14ac:dyDescent="0.2">
      <c r="A350">
        <v>1</v>
      </c>
      <c r="B350" t="s">
        <v>367</v>
      </c>
      <c r="C350">
        <v>21.727333333333327</v>
      </c>
      <c r="D350">
        <v>65.283333333333331</v>
      </c>
      <c r="E350">
        <v>8.1255118432187388</v>
      </c>
      <c r="F350">
        <v>27.12427499778785</v>
      </c>
      <c r="H350">
        <v>600</v>
      </c>
      <c r="I350">
        <v>347</v>
      </c>
      <c r="J350">
        <v>71.500000000000483</v>
      </c>
      <c r="K350">
        <v>47.47873988360336</v>
      </c>
      <c r="L350">
        <v>78.356803277112462</v>
      </c>
      <c r="Q350">
        <v>600</v>
      </c>
      <c r="R350">
        <v>55.546264367815759</v>
      </c>
      <c r="S350">
        <v>115.19999999999716</v>
      </c>
      <c r="T350">
        <v>20.658617307973167</v>
      </c>
      <c r="U350">
        <v>54.302908149755964</v>
      </c>
    </row>
    <row r="351" spans="1:21" x14ac:dyDescent="0.2">
      <c r="A351">
        <v>1</v>
      </c>
      <c r="B351" t="s">
        <v>368</v>
      </c>
      <c r="C351">
        <v>20.093733333333329</v>
      </c>
      <c r="D351">
        <v>61.683333333333337</v>
      </c>
      <c r="E351">
        <v>6.4390153713811138</v>
      </c>
      <c r="F351">
        <v>25.082558331112129</v>
      </c>
      <c r="H351">
        <v>600</v>
      </c>
      <c r="I351">
        <v>348</v>
      </c>
      <c r="J351">
        <v>70.00000000000054</v>
      </c>
      <c r="K351">
        <v>37.929994147431358</v>
      </c>
      <c r="L351">
        <v>70.03554387916121</v>
      </c>
      <c r="Q351">
        <v>600</v>
      </c>
      <c r="R351">
        <v>54.348888888888716</v>
      </c>
      <c r="S351">
        <v>111.59999999999737</v>
      </c>
      <c r="T351">
        <v>18.244510754516597</v>
      </c>
      <c r="U351">
        <v>52.8427565769368</v>
      </c>
    </row>
    <row r="352" spans="1:21" x14ac:dyDescent="0.2">
      <c r="A352">
        <v>1</v>
      </c>
      <c r="B352" t="s">
        <v>369</v>
      </c>
      <c r="C352">
        <v>21.383543859649119</v>
      </c>
      <c r="D352">
        <v>65.283333333333331</v>
      </c>
      <c r="E352">
        <v>7.2017760035149552</v>
      </c>
      <c r="F352">
        <v>26.69549999775715</v>
      </c>
      <c r="H352">
        <v>600</v>
      </c>
      <c r="I352">
        <v>349</v>
      </c>
      <c r="J352">
        <v>71.250000000000497</v>
      </c>
      <c r="K352">
        <v>43.724633904244385</v>
      </c>
      <c r="L352">
        <v>77.14866336122553</v>
      </c>
      <c r="Q352">
        <v>600</v>
      </c>
      <c r="R352">
        <v>59.948388888888729</v>
      </c>
      <c r="S352">
        <v>115.19999999999716</v>
      </c>
      <c r="T352">
        <v>21.718032815445032</v>
      </c>
      <c r="U352">
        <v>58.708535367739195</v>
      </c>
    </row>
    <row r="353" spans="1:21" x14ac:dyDescent="0.2">
      <c r="A353">
        <v>1</v>
      </c>
      <c r="B353" t="s">
        <v>370</v>
      </c>
      <c r="C353">
        <v>23.314102564102566</v>
      </c>
      <c r="D353">
        <v>61.683333333333337</v>
      </c>
      <c r="E353">
        <v>3.3245283792064892</v>
      </c>
      <c r="F353">
        <v>29.108931621681322</v>
      </c>
      <c r="H353">
        <v>600</v>
      </c>
      <c r="I353">
        <v>350</v>
      </c>
      <c r="J353">
        <v>73.166666666666927</v>
      </c>
      <c r="K353">
        <v>40.61085405245619</v>
      </c>
      <c r="L353">
        <v>116.04217912302126</v>
      </c>
      <c r="Q353">
        <v>600</v>
      </c>
      <c r="R353">
        <v>51.2502631578947</v>
      </c>
      <c r="S353">
        <v>111.59999999999737</v>
      </c>
      <c r="T353">
        <v>11.475333504034179</v>
      </c>
      <c r="U353">
        <v>50.090560477335153</v>
      </c>
    </row>
    <row r="354" spans="1:21" x14ac:dyDescent="0.2">
      <c r="A354">
        <v>1</v>
      </c>
      <c r="B354" t="s">
        <v>371</v>
      </c>
      <c r="C354">
        <v>21.853220973782779</v>
      </c>
      <c r="D354">
        <v>65.283333333333331</v>
      </c>
      <c r="E354">
        <v>7.0373725329617818</v>
      </c>
      <c r="F354">
        <v>27.281650610839478</v>
      </c>
      <c r="H354">
        <v>600</v>
      </c>
      <c r="I354">
        <v>351</v>
      </c>
      <c r="J354">
        <v>71.666666666666984</v>
      </c>
      <c r="K354">
        <v>45.109429352754212</v>
      </c>
      <c r="L354">
        <v>80.959120404716415</v>
      </c>
      <c r="Q354">
        <v>600</v>
      </c>
      <c r="R354">
        <v>56.252666666666407</v>
      </c>
      <c r="S354">
        <v>115.19999999999716</v>
      </c>
      <c r="T354">
        <v>19.618365214129554</v>
      </c>
      <c r="U354">
        <v>55.612750844306753</v>
      </c>
    </row>
    <row r="355" spans="1:21" x14ac:dyDescent="0.2">
      <c r="A355">
        <v>1</v>
      </c>
      <c r="B355" t="s">
        <v>372</v>
      </c>
      <c r="C355">
        <v>21.226060606060617</v>
      </c>
      <c r="D355">
        <v>61.683333333333337</v>
      </c>
      <c r="E355">
        <v>6.4726759658679978</v>
      </c>
      <c r="F355">
        <v>26.496571965306824</v>
      </c>
      <c r="H355">
        <v>600</v>
      </c>
      <c r="I355">
        <v>352</v>
      </c>
      <c r="J355">
        <v>71.083333333333755</v>
      </c>
      <c r="K355">
        <v>41.252246267314348</v>
      </c>
      <c r="L355">
        <v>77.859136450475205</v>
      </c>
      <c r="Q355">
        <v>600</v>
      </c>
      <c r="R355">
        <v>62.043717948717777</v>
      </c>
      <c r="S355">
        <v>111.59999999999737</v>
      </c>
      <c r="T355">
        <v>19.536627173359054</v>
      </c>
      <c r="U355">
        <v>60.338639846204131</v>
      </c>
    </row>
    <row r="356" spans="1:21" x14ac:dyDescent="0.2">
      <c r="A356">
        <v>1</v>
      </c>
      <c r="B356" t="s">
        <v>373</v>
      </c>
      <c r="C356">
        <v>22.099333333333334</v>
      </c>
      <c r="D356">
        <v>65.283333333333331</v>
      </c>
      <c r="E356">
        <v>0.58457656540570113</v>
      </c>
      <c r="F356">
        <v>27.581809519828575</v>
      </c>
      <c r="H356">
        <v>600</v>
      </c>
      <c r="I356">
        <v>353</v>
      </c>
      <c r="J356">
        <v>72.000000000000469</v>
      </c>
      <c r="K356">
        <v>43.957430906954968</v>
      </c>
      <c r="L356">
        <v>337.17725188599718</v>
      </c>
      <c r="Q356">
        <v>600</v>
      </c>
      <c r="R356">
        <v>43.677777777776832</v>
      </c>
      <c r="S356">
        <v>115.19999999999716</v>
      </c>
      <c r="T356">
        <v>1.056234404774012</v>
      </c>
      <c r="U356">
        <v>42.580952267554721</v>
      </c>
    </row>
    <row r="357" spans="1:21" x14ac:dyDescent="0.2">
      <c r="A357">
        <v>1</v>
      </c>
      <c r="B357" t="s">
        <v>374</v>
      </c>
      <c r="C357">
        <v>21.978912280701753</v>
      </c>
      <c r="D357">
        <v>65.283333333333331</v>
      </c>
      <c r="E357">
        <v>8.0890772224187284</v>
      </c>
      <c r="F357">
        <v>27.43926816593082</v>
      </c>
      <c r="H357">
        <v>600</v>
      </c>
      <c r="I357">
        <v>354</v>
      </c>
      <c r="J357">
        <v>71.916666666666984</v>
      </c>
      <c r="K357">
        <v>49.359039692866851</v>
      </c>
      <c r="L357">
        <v>81.968816757475992</v>
      </c>
      <c r="Q357">
        <v>600</v>
      </c>
      <c r="R357">
        <v>55.807333333333048</v>
      </c>
      <c r="S357">
        <v>115.19999999999716</v>
      </c>
      <c r="T357">
        <v>24.363338156955614</v>
      </c>
      <c r="U357">
        <v>54.562569491399216</v>
      </c>
    </row>
    <row r="358" spans="1:21" x14ac:dyDescent="0.2">
      <c r="A358">
        <v>1</v>
      </c>
      <c r="B358" t="s">
        <v>375</v>
      </c>
      <c r="C358">
        <v>22.978333333333335</v>
      </c>
      <c r="D358">
        <v>65.283333333333331</v>
      </c>
      <c r="E358">
        <v>8.4222549043043795</v>
      </c>
      <c r="F358">
        <v>28.688549102647311</v>
      </c>
      <c r="H358">
        <v>600</v>
      </c>
      <c r="I358">
        <v>355</v>
      </c>
      <c r="J358">
        <v>72.916666666666941</v>
      </c>
      <c r="K358">
        <v>50.634422723277446</v>
      </c>
      <c r="L358">
        <v>82.587521478592464</v>
      </c>
      <c r="Q358">
        <v>600</v>
      </c>
      <c r="R358">
        <v>58.898854166666354</v>
      </c>
      <c r="S358">
        <v>115.19999999999716</v>
      </c>
      <c r="T358">
        <v>24.20782325640187</v>
      </c>
      <c r="U358">
        <v>58.001692463043696</v>
      </c>
    </row>
    <row r="359" spans="1:21" x14ac:dyDescent="0.2">
      <c r="A359">
        <v>1</v>
      </c>
      <c r="B359" t="s">
        <v>376</v>
      </c>
      <c r="C359">
        <v>22.016497890295359</v>
      </c>
      <c r="D359">
        <v>65.283333333333331</v>
      </c>
      <c r="E359">
        <v>6.5348323765192724</v>
      </c>
      <c r="F359">
        <v>27.484737789453902</v>
      </c>
      <c r="H359">
        <v>600</v>
      </c>
      <c r="I359">
        <v>356</v>
      </c>
      <c r="J359">
        <v>71.916666666666984</v>
      </c>
      <c r="K359">
        <v>46.636578064722421</v>
      </c>
      <c r="L359">
        <v>87.372932164594957</v>
      </c>
      <c r="Q359">
        <v>600</v>
      </c>
      <c r="R359">
        <v>57.355362318840278</v>
      </c>
      <c r="S359">
        <v>115.19999999999716</v>
      </c>
      <c r="T359">
        <v>16.667849351550291</v>
      </c>
      <c r="U359">
        <v>55.946511150312439</v>
      </c>
    </row>
    <row r="360" spans="1:21" x14ac:dyDescent="0.2">
      <c r="A360">
        <v>1</v>
      </c>
      <c r="B360" t="s">
        <v>377</v>
      </c>
      <c r="C360">
        <v>20.62463203463204</v>
      </c>
      <c r="D360">
        <v>65.283333333333331</v>
      </c>
      <c r="E360">
        <v>5.1243955051342125</v>
      </c>
      <c r="F360">
        <v>25.745766847742129</v>
      </c>
      <c r="H360">
        <v>600</v>
      </c>
      <c r="I360">
        <v>357</v>
      </c>
      <c r="J360">
        <v>70.416666666667041</v>
      </c>
      <c r="K360">
        <v>36.938142235637407</v>
      </c>
      <c r="L360">
        <v>78.762461408831669</v>
      </c>
      <c r="Q360">
        <v>600</v>
      </c>
      <c r="R360">
        <v>61.332765957446682</v>
      </c>
      <c r="S360">
        <v>115.19999999999716</v>
      </c>
      <c r="T360">
        <v>17.120469424307835</v>
      </c>
      <c r="U360">
        <v>60.003145629539986</v>
      </c>
    </row>
    <row r="361" spans="1:21" x14ac:dyDescent="0.2">
      <c r="A361">
        <v>1</v>
      </c>
      <c r="B361" t="s">
        <v>378</v>
      </c>
      <c r="C361">
        <v>22.194533333333325</v>
      </c>
      <c r="D361">
        <v>65.283333333333331</v>
      </c>
      <c r="E361">
        <v>8.0151743968356826</v>
      </c>
      <c r="F361">
        <v>27.708535709807144</v>
      </c>
      <c r="H361">
        <v>600</v>
      </c>
      <c r="I361">
        <v>358</v>
      </c>
      <c r="J361">
        <v>72.083333333333712</v>
      </c>
      <c r="K361">
        <v>46.567742796699299</v>
      </c>
      <c r="L361">
        <v>77.601427727339001</v>
      </c>
      <c r="Q361">
        <v>600</v>
      </c>
      <c r="R361">
        <v>60.912283950617017</v>
      </c>
      <c r="S361">
        <v>115.19999999999716</v>
      </c>
      <c r="T361">
        <v>20.775564061639422</v>
      </c>
      <c r="U361">
        <v>59.919538984075238</v>
      </c>
    </row>
    <row r="362" spans="1:21" x14ac:dyDescent="0.2">
      <c r="A362">
        <v>1</v>
      </c>
      <c r="B362" t="s">
        <v>379</v>
      </c>
      <c r="C362">
        <v>20.66676767676767</v>
      </c>
      <c r="D362">
        <v>65.283333333333331</v>
      </c>
      <c r="E362">
        <v>7.4197255646540761</v>
      </c>
      <c r="F362">
        <v>25.796978112316737</v>
      </c>
      <c r="H362">
        <v>600</v>
      </c>
      <c r="I362">
        <v>359</v>
      </c>
      <c r="J362">
        <v>70.500000000000526</v>
      </c>
      <c r="K362">
        <v>43.988113346830708</v>
      </c>
      <c r="L362">
        <v>75.801393259563497</v>
      </c>
      <c r="Q362">
        <v>600</v>
      </c>
      <c r="R362">
        <v>62.088444444444249</v>
      </c>
      <c r="S362">
        <v>115.19999999999716</v>
      </c>
      <c r="T362">
        <v>22.805969279214658</v>
      </c>
      <c r="U362">
        <v>60.229864728920546</v>
      </c>
    </row>
    <row r="363" spans="1:21" x14ac:dyDescent="0.2">
      <c r="A363">
        <v>1</v>
      </c>
      <c r="B363" t="s">
        <v>380</v>
      </c>
      <c r="C363">
        <v>20.696394557823119</v>
      </c>
      <c r="D363">
        <v>65.283333333333331</v>
      </c>
      <c r="E363">
        <v>6.5008207090533503</v>
      </c>
      <c r="F363">
        <v>25.836147956954068</v>
      </c>
      <c r="H363">
        <v>600</v>
      </c>
      <c r="I363">
        <v>360</v>
      </c>
      <c r="J363">
        <v>70.500000000000526</v>
      </c>
      <c r="K363">
        <v>37.833068310875085</v>
      </c>
      <c r="L363">
        <v>70.656132567638423</v>
      </c>
      <c r="Q363">
        <v>600</v>
      </c>
      <c r="R363">
        <v>58.623278688524508</v>
      </c>
      <c r="S363">
        <v>115.19999999999716</v>
      </c>
      <c r="T363">
        <v>20.779395703842184</v>
      </c>
      <c r="U363">
        <v>57.106186227689726</v>
      </c>
    </row>
    <row r="364" spans="1:21" x14ac:dyDescent="0.2">
      <c r="A364">
        <v>1</v>
      </c>
      <c r="B364" t="s">
        <v>381</v>
      </c>
      <c r="C364">
        <v>21.236933333333333</v>
      </c>
      <c r="D364">
        <v>65.283333333333331</v>
      </c>
      <c r="E364">
        <v>7.4135916049979356</v>
      </c>
      <c r="F364">
        <v>26.511558331112127</v>
      </c>
      <c r="H364">
        <v>600</v>
      </c>
      <c r="I364">
        <v>361</v>
      </c>
      <c r="J364">
        <v>71.083333333333755</v>
      </c>
      <c r="K364">
        <v>43.362887680567823</v>
      </c>
      <c r="L364">
        <v>74.883513928776779</v>
      </c>
      <c r="Q364">
        <v>600</v>
      </c>
      <c r="R364">
        <v>53.030441176470404</v>
      </c>
      <c r="S364">
        <v>115.19999999999716</v>
      </c>
      <c r="T364">
        <v>21.561035566296894</v>
      </c>
      <c r="U364">
        <v>51.628697172895933</v>
      </c>
    </row>
    <row r="365" spans="1:21" x14ac:dyDescent="0.2">
      <c r="A365">
        <v>1</v>
      </c>
      <c r="B365" t="s">
        <v>382</v>
      </c>
      <c r="C365">
        <v>21.563333333333329</v>
      </c>
      <c r="D365">
        <v>65.283333333333331</v>
      </c>
      <c r="E365">
        <v>7.5007409560048437</v>
      </c>
      <c r="F365">
        <v>26.920266664422851</v>
      </c>
      <c r="H365">
        <v>600</v>
      </c>
      <c r="I365">
        <v>362</v>
      </c>
      <c r="J365">
        <v>71.416666666666998</v>
      </c>
      <c r="K365">
        <v>43.681246213262938</v>
      </c>
      <c r="L365">
        <v>75.157898436331934</v>
      </c>
      <c r="Q365">
        <v>600</v>
      </c>
      <c r="R365">
        <v>62.201437908496523</v>
      </c>
      <c r="S365">
        <v>115.19999999999716</v>
      </c>
      <c r="T365">
        <v>19.741383440378307</v>
      </c>
      <c r="U365">
        <v>61.053141570188451</v>
      </c>
    </row>
    <row r="366" spans="1:21" x14ac:dyDescent="0.2">
      <c r="A366">
        <v>1</v>
      </c>
      <c r="B366" t="s">
        <v>383</v>
      </c>
      <c r="C366">
        <v>20.314533333333333</v>
      </c>
      <c r="D366">
        <v>65.283333333333331</v>
      </c>
      <c r="E366">
        <v>6.6665138033908162</v>
      </c>
      <c r="F366">
        <v>25.358983331098578</v>
      </c>
      <c r="H366">
        <v>600</v>
      </c>
      <c r="I366">
        <v>363</v>
      </c>
      <c r="J366">
        <v>70.166666666667055</v>
      </c>
      <c r="K366">
        <v>39.202504309370589</v>
      </c>
      <c r="L366">
        <v>71.200660657968228</v>
      </c>
      <c r="Q366">
        <v>600</v>
      </c>
      <c r="R366">
        <v>59.462619047618929</v>
      </c>
      <c r="S366">
        <v>115.19999999999716</v>
      </c>
      <c r="T366">
        <v>19.487098341559562</v>
      </c>
      <c r="U366">
        <v>57.738247950186597</v>
      </c>
    </row>
    <row r="367" spans="1:21" x14ac:dyDescent="0.2">
      <c r="A367">
        <v>1</v>
      </c>
      <c r="B367" t="s">
        <v>384</v>
      </c>
      <c r="C367">
        <v>21.501733333333338</v>
      </c>
      <c r="D367">
        <v>65.283333333333331</v>
      </c>
      <c r="E367">
        <v>8.0737918033626883</v>
      </c>
      <c r="F367">
        <v>26.841849997801415</v>
      </c>
      <c r="H367">
        <v>600</v>
      </c>
      <c r="I367">
        <v>364</v>
      </c>
      <c r="J367">
        <v>71.333333333333741</v>
      </c>
      <c r="K367">
        <v>47.612738925352609</v>
      </c>
      <c r="L367">
        <v>78.467298402667694</v>
      </c>
      <c r="Q367">
        <v>600</v>
      </c>
      <c r="R367">
        <v>56.74595238095209</v>
      </c>
      <c r="S367">
        <v>115.19999999999716</v>
      </c>
      <c r="T367">
        <v>19.994033763468074</v>
      </c>
      <c r="U367">
        <v>55.402567705850565</v>
      </c>
    </row>
    <row r="368" spans="1:21" x14ac:dyDescent="0.2">
      <c r="A368">
        <v>1</v>
      </c>
      <c r="B368" t="s">
        <v>385</v>
      </c>
      <c r="C368">
        <v>20.80252525252525</v>
      </c>
      <c r="D368">
        <v>65.283333333333331</v>
      </c>
      <c r="E368">
        <v>6.9471703392937503</v>
      </c>
      <c r="F368">
        <v>25.968678448953106</v>
      </c>
      <c r="H368">
        <v>600</v>
      </c>
      <c r="I368">
        <v>365</v>
      </c>
      <c r="J368">
        <v>70.583333333333783</v>
      </c>
      <c r="K368">
        <v>40.893545760063986</v>
      </c>
      <c r="L368">
        <v>73.086456260491119</v>
      </c>
      <c r="Q368">
        <v>600</v>
      </c>
      <c r="R368">
        <v>58.149347826086768</v>
      </c>
      <c r="S368">
        <v>115.19999999999716</v>
      </c>
      <c r="T368">
        <v>16.479618334890031</v>
      </c>
      <c r="U368">
        <v>57.043144078008147</v>
      </c>
    </row>
    <row r="369" spans="1:21" x14ac:dyDescent="0.2">
      <c r="A369">
        <v>1</v>
      </c>
      <c r="B369" t="s">
        <v>386</v>
      </c>
      <c r="C369">
        <v>21.648231292517007</v>
      </c>
      <c r="D369">
        <v>65.283333333333331</v>
      </c>
      <c r="E369">
        <v>7.6539399363589906</v>
      </c>
      <c r="F369">
        <v>27.025943875321417</v>
      </c>
      <c r="H369">
        <v>600</v>
      </c>
      <c r="I369">
        <v>366</v>
      </c>
      <c r="J369">
        <v>71.416666666666998</v>
      </c>
      <c r="K369">
        <v>44.895383945557789</v>
      </c>
      <c r="L369">
        <v>76.968837092089402</v>
      </c>
      <c r="Q369">
        <v>600</v>
      </c>
      <c r="R369">
        <v>59.213225806451398</v>
      </c>
      <c r="S369">
        <v>115.19999999999716</v>
      </c>
      <c r="T369">
        <v>23.127790469587254</v>
      </c>
      <c r="U369">
        <v>58.478455885618899</v>
      </c>
    </row>
    <row r="370" spans="1:21" x14ac:dyDescent="0.2">
      <c r="A370">
        <v>1</v>
      </c>
      <c r="B370" t="s">
        <v>387</v>
      </c>
      <c r="C370">
        <v>20.700133333333337</v>
      </c>
      <c r="D370">
        <v>61.683333333333337</v>
      </c>
      <c r="E370">
        <v>6.5840014431406066</v>
      </c>
      <c r="F370">
        <v>25.840558331112149</v>
      </c>
      <c r="H370">
        <v>600</v>
      </c>
      <c r="I370">
        <v>367</v>
      </c>
      <c r="J370">
        <v>70.500000000000526</v>
      </c>
      <c r="K370">
        <v>38.253676282971718</v>
      </c>
      <c r="L370">
        <v>70.333739241189676</v>
      </c>
      <c r="Q370">
        <v>600</v>
      </c>
      <c r="R370">
        <v>58.080871794871761</v>
      </c>
      <c r="S370">
        <v>111.59999999999737</v>
      </c>
      <c r="T370">
        <v>21.709463912968562</v>
      </c>
      <c r="U370">
        <v>56.568986836930428</v>
      </c>
    </row>
    <row r="371" spans="1:21" x14ac:dyDescent="0.2">
      <c r="A371">
        <v>1</v>
      </c>
      <c r="B371" t="s">
        <v>388</v>
      </c>
      <c r="C371">
        <v>19.808231292517025</v>
      </c>
      <c r="D371">
        <v>61.683333333333337</v>
      </c>
      <c r="E371">
        <v>6.1874020741624518</v>
      </c>
      <c r="F371">
        <v>24.724927109271132</v>
      </c>
      <c r="H371">
        <v>600</v>
      </c>
      <c r="I371">
        <v>368</v>
      </c>
      <c r="J371">
        <v>69.583333333333826</v>
      </c>
      <c r="K371">
        <v>36.912474992205134</v>
      </c>
      <c r="L371">
        <v>69.791199532898418</v>
      </c>
      <c r="Q371">
        <v>600</v>
      </c>
      <c r="R371">
        <v>54.571912568305962</v>
      </c>
      <c r="S371">
        <v>111.59999999999737</v>
      </c>
      <c r="T371">
        <v>18.265094396976398</v>
      </c>
      <c r="U371">
        <v>51.8883993653521</v>
      </c>
    </row>
    <row r="372" spans="1:21" x14ac:dyDescent="0.2">
      <c r="A372">
        <v>1</v>
      </c>
      <c r="B372" t="s">
        <v>389</v>
      </c>
      <c r="C372">
        <v>20.878484848484852</v>
      </c>
      <c r="D372">
        <v>65.283333333333331</v>
      </c>
      <c r="E372">
        <v>6.6408391374293512</v>
      </c>
      <c r="F372">
        <v>26.062474743060598</v>
      </c>
      <c r="H372">
        <v>600</v>
      </c>
      <c r="I372">
        <v>369</v>
      </c>
      <c r="J372">
        <v>70.666666666667027</v>
      </c>
      <c r="K372">
        <v>39.203273437053454</v>
      </c>
      <c r="L372">
        <v>71.56005840331099</v>
      </c>
      <c r="Q372">
        <v>600</v>
      </c>
      <c r="R372">
        <v>58.505408805031294</v>
      </c>
      <c r="S372">
        <v>115.19999999999716</v>
      </c>
      <c r="T372">
        <v>18.516803410392168</v>
      </c>
      <c r="U372">
        <v>56.944703174402434</v>
      </c>
    </row>
    <row r="373" spans="1:21" x14ac:dyDescent="0.2">
      <c r="A373">
        <v>1</v>
      </c>
      <c r="B373" t="s">
        <v>390</v>
      </c>
      <c r="C373">
        <v>22.585686274509801</v>
      </c>
      <c r="D373">
        <v>65.283333333333331</v>
      </c>
      <c r="E373">
        <v>5.5663013525661142</v>
      </c>
      <c r="F373">
        <v>28.196939771466397</v>
      </c>
      <c r="H373">
        <v>600</v>
      </c>
      <c r="I373">
        <v>370</v>
      </c>
      <c r="J373">
        <v>72.416666666666956</v>
      </c>
      <c r="K373">
        <v>43.806788096134085</v>
      </c>
      <c r="L373">
        <v>91.273219005980039</v>
      </c>
      <c r="Q373">
        <v>600</v>
      </c>
      <c r="R373">
        <v>61.060487804877773</v>
      </c>
      <c r="S373">
        <v>111.59999999999737</v>
      </c>
      <c r="T373">
        <v>15.702387297938444</v>
      </c>
      <c r="U373">
        <v>59.991265634444652</v>
      </c>
    </row>
    <row r="374" spans="1:21" x14ac:dyDescent="0.2">
      <c r="A374">
        <v>1</v>
      </c>
      <c r="B374" t="s">
        <v>391</v>
      </c>
      <c r="C374">
        <v>20.884141414141421</v>
      </c>
      <c r="D374">
        <v>61.683333333333337</v>
      </c>
      <c r="E374">
        <v>6.9205319897857986</v>
      </c>
      <c r="F374">
        <v>26.070680611193357</v>
      </c>
      <c r="H374">
        <v>600</v>
      </c>
      <c r="I374">
        <v>371</v>
      </c>
      <c r="J374">
        <v>70.666666666667027</v>
      </c>
      <c r="K374">
        <v>41.016952717578363</v>
      </c>
      <c r="L374">
        <v>73.196651924639809</v>
      </c>
      <c r="Q374">
        <v>600</v>
      </c>
      <c r="R374">
        <v>53.167904761904708</v>
      </c>
      <c r="S374">
        <v>111.59999999999737</v>
      </c>
      <c r="T374">
        <v>20.537008139342429</v>
      </c>
      <c r="U374">
        <v>51.118312606771468</v>
      </c>
    </row>
    <row r="375" spans="1:21" x14ac:dyDescent="0.2">
      <c r="A375">
        <v>1</v>
      </c>
      <c r="B375" t="s">
        <v>392</v>
      </c>
      <c r="C375">
        <v>19.124133333333333</v>
      </c>
      <c r="D375">
        <v>65.283333333333331</v>
      </c>
      <c r="E375">
        <v>5.5689858434886039</v>
      </c>
      <c r="F375">
        <v>23.868709519448576</v>
      </c>
      <c r="H375">
        <v>600</v>
      </c>
      <c r="I375">
        <v>372</v>
      </c>
      <c r="J375">
        <v>69.000000000000583</v>
      </c>
      <c r="K375">
        <v>32.613635669557084</v>
      </c>
      <c r="L375">
        <v>64.94215942088266</v>
      </c>
      <c r="Q375">
        <v>600</v>
      </c>
      <c r="R375">
        <v>56.362716049382733</v>
      </c>
      <c r="S375">
        <v>115.19999999999716</v>
      </c>
      <c r="T375">
        <v>16.796349500174774</v>
      </c>
      <c r="U375">
        <v>54.148963513537154</v>
      </c>
    </row>
    <row r="376" spans="1:21" x14ac:dyDescent="0.2">
      <c r="A376">
        <v>1</v>
      </c>
      <c r="B376" t="s">
        <v>393</v>
      </c>
      <c r="C376">
        <v>21.30253333333334</v>
      </c>
      <c r="D376">
        <v>65.283333333333331</v>
      </c>
      <c r="E376">
        <v>7.1790968461486893</v>
      </c>
      <c r="F376">
        <v>26.593676185988571</v>
      </c>
      <c r="H376">
        <v>600</v>
      </c>
      <c r="I376">
        <v>373</v>
      </c>
      <c r="J376">
        <v>71.166666666667012</v>
      </c>
      <c r="K376">
        <v>41.763341972397349</v>
      </c>
      <c r="L376">
        <v>73.489406487026059</v>
      </c>
      <c r="Q376">
        <v>600</v>
      </c>
      <c r="R376">
        <v>54.594712643678058</v>
      </c>
      <c r="S376">
        <v>115.19999999999716</v>
      </c>
      <c r="T376">
        <v>18.191575391997628</v>
      </c>
      <c r="U376">
        <v>52.663634743035303</v>
      </c>
    </row>
    <row r="377" spans="1:21" x14ac:dyDescent="0.2">
      <c r="A377">
        <v>1</v>
      </c>
      <c r="B377" t="s">
        <v>394</v>
      </c>
      <c r="C377">
        <v>21.282533333333337</v>
      </c>
      <c r="D377">
        <v>65.283333333333331</v>
      </c>
      <c r="E377">
        <v>7.0982000499205888</v>
      </c>
      <c r="F377">
        <v>26.566849995629994</v>
      </c>
      <c r="H377">
        <v>600</v>
      </c>
      <c r="I377">
        <v>374</v>
      </c>
      <c r="J377">
        <v>71.166666666667012</v>
      </c>
      <c r="K377">
        <v>41.163411703005373</v>
      </c>
      <c r="L377">
        <v>72.959659611657784</v>
      </c>
      <c r="Q377">
        <v>600</v>
      </c>
      <c r="R377">
        <v>56.876781609195255</v>
      </c>
      <c r="S377">
        <v>115.19999999999716</v>
      </c>
      <c r="T377">
        <v>19.026634396082859</v>
      </c>
      <c r="U377">
        <v>54.428156489718369</v>
      </c>
    </row>
    <row r="378" spans="1:21" x14ac:dyDescent="0.2">
      <c r="A378">
        <v>1</v>
      </c>
      <c r="B378" t="s">
        <v>395</v>
      </c>
      <c r="C378">
        <v>21.120933333333333</v>
      </c>
      <c r="D378">
        <v>61.683333333333337</v>
      </c>
      <c r="E378">
        <v>7.1799804190825141</v>
      </c>
      <c r="F378">
        <v>26.36625475744427</v>
      </c>
      <c r="H378">
        <v>600</v>
      </c>
      <c r="I378">
        <v>375</v>
      </c>
      <c r="J378">
        <v>71.000000000000497</v>
      </c>
      <c r="K378">
        <v>41.978302217097202</v>
      </c>
      <c r="L378">
        <v>73.678292536572457</v>
      </c>
      <c r="Q378">
        <v>600</v>
      </c>
      <c r="R378">
        <v>58.569702380952215</v>
      </c>
      <c r="S378">
        <v>111.59999999999737</v>
      </c>
      <c r="T378">
        <v>19.737186829389138</v>
      </c>
      <c r="U378">
        <v>56.920824497044123</v>
      </c>
    </row>
    <row r="379" spans="1:21" x14ac:dyDescent="0.2">
      <c r="A379">
        <v>1</v>
      </c>
      <c r="B379" t="s">
        <v>396</v>
      </c>
      <c r="C379">
        <v>18.958435374149662</v>
      </c>
      <c r="D379">
        <v>48.163333333333334</v>
      </c>
      <c r="E379">
        <v>5.1423968310392834</v>
      </c>
      <c r="F379">
        <v>23.663398926523328</v>
      </c>
      <c r="H379">
        <v>600</v>
      </c>
      <c r="I379">
        <v>376</v>
      </c>
      <c r="J379">
        <v>68.916666666667112</v>
      </c>
      <c r="K379">
        <v>29.85463645493687</v>
      </c>
      <c r="L379">
        <v>62.765352678671448</v>
      </c>
      <c r="Q379">
        <v>600</v>
      </c>
      <c r="R379">
        <v>52.032051282051398</v>
      </c>
      <c r="S379">
        <v>98.07999999999852</v>
      </c>
      <c r="T379">
        <v>16.739999398843985</v>
      </c>
      <c r="U379">
        <v>48.87991176786322</v>
      </c>
    </row>
    <row r="380" spans="1:21" x14ac:dyDescent="0.2">
      <c r="A380">
        <v>1</v>
      </c>
      <c r="B380" t="s">
        <v>397</v>
      </c>
      <c r="C380">
        <v>22.708787878787881</v>
      </c>
      <c r="D380">
        <v>67.283333333333331</v>
      </c>
      <c r="E380">
        <v>9.1009457316299986</v>
      </c>
      <c r="F380">
        <v>28.35179292705844</v>
      </c>
      <c r="H380">
        <v>600</v>
      </c>
      <c r="I380">
        <v>377</v>
      </c>
      <c r="J380">
        <v>72.500000000000441</v>
      </c>
      <c r="K380">
        <v>52.711763059593331</v>
      </c>
      <c r="L380">
        <v>82.978062813230153</v>
      </c>
      <c r="Q380">
        <v>600</v>
      </c>
      <c r="R380">
        <v>62.721949685534156</v>
      </c>
      <c r="S380">
        <v>117.19999999999716</v>
      </c>
      <c r="T380">
        <v>22.679682960681092</v>
      </c>
      <c r="U380">
        <v>62.236217090382439</v>
      </c>
    </row>
    <row r="381" spans="1:21" x14ac:dyDescent="0.2">
      <c r="A381">
        <v>1</v>
      </c>
      <c r="B381" t="s">
        <v>398</v>
      </c>
      <c r="C381">
        <v>21.373030303030301</v>
      </c>
      <c r="D381">
        <v>65.283333333333331</v>
      </c>
      <c r="E381">
        <v>7.6134196743129872</v>
      </c>
      <c r="F381">
        <v>26.682095957361462</v>
      </c>
      <c r="H381">
        <v>600</v>
      </c>
      <c r="I381">
        <v>378</v>
      </c>
      <c r="J381">
        <v>71.250000000000497</v>
      </c>
      <c r="K381">
        <v>44.940829471402878</v>
      </c>
      <c r="L381">
        <v>76.61786790813899</v>
      </c>
      <c r="Q381">
        <v>600</v>
      </c>
      <c r="R381">
        <v>53.718072916666436</v>
      </c>
      <c r="S381">
        <v>115.19999999999716</v>
      </c>
      <c r="T381">
        <v>21.112726267552265</v>
      </c>
      <c r="U381">
        <v>52.570029453013277</v>
      </c>
    </row>
    <row r="382" spans="1:21" x14ac:dyDescent="0.2">
      <c r="A382">
        <v>1</v>
      </c>
      <c r="B382" t="s">
        <v>399</v>
      </c>
      <c r="C382">
        <v>22.500933333333343</v>
      </c>
      <c r="D382">
        <v>65.283333333333331</v>
      </c>
      <c r="E382">
        <v>8.4245262757929247</v>
      </c>
      <c r="F382">
        <v>28.092124997760706</v>
      </c>
      <c r="H382">
        <v>600</v>
      </c>
      <c r="I382">
        <v>379</v>
      </c>
      <c r="J382">
        <v>72.333333333333698</v>
      </c>
      <c r="K382">
        <v>49.035415842309938</v>
      </c>
      <c r="L382">
        <v>79.630977908142484</v>
      </c>
      <c r="Q382">
        <v>600</v>
      </c>
      <c r="R382">
        <v>55.877666666666457</v>
      </c>
      <c r="S382">
        <v>115.19999999999716</v>
      </c>
      <c r="T382">
        <v>23.966967933172214</v>
      </c>
      <c r="U382">
        <v>54.537559204182848</v>
      </c>
    </row>
    <row r="383" spans="1:21" x14ac:dyDescent="0.2">
      <c r="A383">
        <v>1</v>
      </c>
      <c r="B383" t="s">
        <v>400</v>
      </c>
      <c r="C383">
        <v>21.195986394557824</v>
      </c>
      <c r="D383">
        <v>65.283333333333331</v>
      </c>
      <c r="E383">
        <v>7.2814389392283569</v>
      </c>
      <c r="F383">
        <v>26.460926868509468</v>
      </c>
      <c r="H383">
        <v>600</v>
      </c>
      <c r="I383">
        <v>380</v>
      </c>
      <c r="J383">
        <v>71.083333333333755</v>
      </c>
      <c r="K383">
        <v>42.841555141920267</v>
      </c>
      <c r="L383">
        <v>75.187681589030774</v>
      </c>
      <c r="Q383">
        <v>600</v>
      </c>
      <c r="R383">
        <v>53.85575757575743</v>
      </c>
      <c r="S383">
        <v>115.19999999999716</v>
      </c>
      <c r="T383">
        <v>21.180525000947771</v>
      </c>
      <c r="U383">
        <v>52.621592399692254</v>
      </c>
    </row>
    <row r="384" spans="1:21" x14ac:dyDescent="0.2">
      <c r="A384">
        <v>1</v>
      </c>
      <c r="B384" t="s">
        <v>401</v>
      </c>
      <c r="C384">
        <v>20.141515151515147</v>
      </c>
      <c r="D384">
        <v>65.283333333333331</v>
      </c>
      <c r="E384">
        <v>6.3735304433133573</v>
      </c>
      <c r="F384">
        <v>25.141843432136373</v>
      </c>
      <c r="H384">
        <v>600</v>
      </c>
      <c r="I384">
        <v>381</v>
      </c>
      <c r="J384">
        <v>70.00000000000054</v>
      </c>
      <c r="K384">
        <v>37.48193062880101</v>
      </c>
      <c r="L384">
        <v>69.971389255811204</v>
      </c>
      <c r="Q384">
        <v>600</v>
      </c>
      <c r="R384">
        <v>55.459878787878658</v>
      </c>
      <c r="S384">
        <v>115.19999999999716</v>
      </c>
      <c r="T384">
        <v>17.649952714310128</v>
      </c>
      <c r="U384">
        <v>53.555711799034611</v>
      </c>
    </row>
    <row r="385" spans="1:21" x14ac:dyDescent="0.2">
      <c r="A385">
        <v>1</v>
      </c>
      <c r="B385" t="s">
        <v>402</v>
      </c>
      <c r="C385">
        <v>20.418686868686873</v>
      </c>
      <c r="D385">
        <v>61.683333333333337</v>
      </c>
      <c r="E385">
        <v>6.6694621880962091</v>
      </c>
      <c r="F385">
        <v>25.488308078601012</v>
      </c>
      <c r="H385">
        <v>600</v>
      </c>
      <c r="I385">
        <v>382</v>
      </c>
      <c r="J385">
        <v>70.25000000000054</v>
      </c>
      <c r="K385">
        <v>39.183519408699333</v>
      </c>
      <c r="L385">
        <v>71.542027032237598</v>
      </c>
      <c r="Q385">
        <v>600</v>
      </c>
      <c r="R385">
        <v>53.961366120218386</v>
      </c>
      <c r="S385">
        <v>111.59999999999737</v>
      </c>
      <c r="T385">
        <v>19.628694139654037</v>
      </c>
      <c r="U385">
        <v>52.649019988920237</v>
      </c>
    </row>
    <row r="386" spans="1:21" x14ac:dyDescent="0.2">
      <c r="A386">
        <v>1</v>
      </c>
      <c r="B386" t="s">
        <v>403</v>
      </c>
      <c r="C386">
        <v>23.027171717171733</v>
      </c>
      <c r="D386">
        <v>65.283333333333331</v>
      </c>
      <c r="E386">
        <v>8.8082074157795205</v>
      </c>
      <c r="F386">
        <v>28.750202017953818</v>
      </c>
      <c r="H386">
        <v>600</v>
      </c>
      <c r="I386">
        <v>383</v>
      </c>
      <c r="J386">
        <v>72.916666666666941</v>
      </c>
      <c r="K386">
        <v>51.273606640302283</v>
      </c>
      <c r="L386">
        <v>81.838272632165442</v>
      </c>
      <c r="Q386">
        <v>600</v>
      </c>
      <c r="R386">
        <v>61.272424242423995</v>
      </c>
      <c r="S386">
        <v>115.19999999999716</v>
      </c>
      <c r="T386">
        <v>26.015643491270477</v>
      </c>
      <c r="U386">
        <v>60.775309899204373</v>
      </c>
    </row>
    <row r="387" spans="1:21" x14ac:dyDescent="0.2">
      <c r="A387">
        <v>1</v>
      </c>
      <c r="B387" t="s">
        <v>404</v>
      </c>
      <c r="C387">
        <v>23.110310077519383</v>
      </c>
      <c r="D387">
        <v>65.283333333333331</v>
      </c>
      <c r="E387">
        <v>4.0736222978990542</v>
      </c>
      <c r="F387">
        <v>28.854224803950174</v>
      </c>
      <c r="H387">
        <v>600</v>
      </c>
      <c r="I387">
        <v>384</v>
      </c>
      <c r="J387">
        <v>73.000000000000426</v>
      </c>
      <c r="K387">
        <v>45.498065955410972</v>
      </c>
      <c r="L387">
        <v>116.97400453106935</v>
      </c>
      <c r="Q387">
        <v>600</v>
      </c>
      <c r="R387">
        <v>54.391666666666438</v>
      </c>
      <c r="S387">
        <v>115.19999999999716</v>
      </c>
      <c r="T387">
        <v>12.012482781996146</v>
      </c>
      <c r="U387">
        <v>53.753494097404534</v>
      </c>
    </row>
    <row r="388" spans="1:21" x14ac:dyDescent="0.2">
      <c r="A388">
        <v>1</v>
      </c>
      <c r="B388" t="s">
        <v>405</v>
      </c>
      <c r="C388">
        <v>22.060596491228061</v>
      </c>
      <c r="D388">
        <v>65.283333333333331</v>
      </c>
      <c r="E388">
        <v>7.6137087008371163</v>
      </c>
      <c r="F388">
        <v>27.541964910033084</v>
      </c>
      <c r="H388">
        <v>600</v>
      </c>
      <c r="I388">
        <v>385</v>
      </c>
      <c r="J388">
        <v>72.000000000000469</v>
      </c>
      <c r="K388">
        <v>45.646088032549635</v>
      </c>
      <c r="L388">
        <v>78.825565825887821</v>
      </c>
      <c r="Q388">
        <v>600</v>
      </c>
      <c r="R388">
        <v>57.424769230769073</v>
      </c>
      <c r="S388">
        <v>115.19999999999716</v>
      </c>
      <c r="T388">
        <v>22.81176650609935</v>
      </c>
      <c r="U388">
        <v>56.226357061212703</v>
      </c>
    </row>
    <row r="389" spans="1:21" x14ac:dyDescent="0.2">
      <c r="A389">
        <v>1</v>
      </c>
      <c r="B389" t="s">
        <v>406</v>
      </c>
      <c r="C389">
        <v>22.929733333333338</v>
      </c>
      <c r="D389">
        <v>65.283333333333331</v>
      </c>
      <c r="E389">
        <v>8.7896971518645692</v>
      </c>
      <c r="F389">
        <v>28.628266664422831</v>
      </c>
      <c r="H389">
        <v>600</v>
      </c>
      <c r="I389">
        <v>386</v>
      </c>
      <c r="J389">
        <v>72.666666666666941</v>
      </c>
      <c r="K389">
        <v>51.492889814019897</v>
      </c>
      <c r="L389">
        <v>81.601990113356905</v>
      </c>
      <c r="Q389">
        <v>600</v>
      </c>
      <c r="R389">
        <v>58.757566137565796</v>
      </c>
      <c r="S389">
        <v>115.19999999999716</v>
      </c>
      <c r="T389">
        <v>24.420015210105603</v>
      </c>
      <c r="U389">
        <v>58.327906194058656</v>
      </c>
    </row>
    <row r="390" spans="1:21" x14ac:dyDescent="0.2">
      <c r="A390">
        <v>1</v>
      </c>
      <c r="B390" t="s">
        <v>407</v>
      </c>
      <c r="C390">
        <v>19.665555555555553</v>
      </c>
      <c r="D390">
        <v>65.283333333333331</v>
      </c>
      <c r="E390">
        <v>5.7763867218951352</v>
      </c>
      <c r="F390">
        <v>24.548296294044444</v>
      </c>
      <c r="H390">
        <v>600</v>
      </c>
      <c r="I390">
        <v>387</v>
      </c>
      <c r="J390">
        <v>69.500000000000568</v>
      </c>
      <c r="K390">
        <v>37.174848682272412</v>
      </c>
      <c r="L390">
        <v>73.08537299959724</v>
      </c>
      <c r="Q390">
        <v>600</v>
      </c>
      <c r="R390">
        <v>56.483120567375728</v>
      </c>
      <c r="S390">
        <v>115.19999999999716</v>
      </c>
      <c r="T390">
        <v>15.932469306124482</v>
      </c>
      <c r="U390">
        <v>55.063452299610354</v>
      </c>
    </row>
    <row r="391" spans="1:21" x14ac:dyDescent="0.2">
      <c r="A391">
        <v>1</v>
      </c>
      <c r="B391" t="s">
        <v>408</v>
      </c>
      <c r="C391">
        <v>21.589312714776639</v>
      </c>
      <c r="D391">
        <v>65.283333333333331</v>
      </c>
      <c r="E391">
        <v>7.4378344901075266</v>
      </c>
      <c r="F391">
        <v>26.952285221138425</v>
      </c>
      <c r="H391">
        <v>600</v>
      </c>
      <c r="I391">
        <v>388</v>
      </c>
      <c r="J391">
        <v>71.416666666666998</v>
      </c>
      <c r="K391">
        <v>43.439500378250258</v>
      </c>
      <c r="L391">
        <v>76.099825588374344</v>
      </c>
      <c r="Q391">
        <v>600</v>
      </c>
      <c r="R391">
        <v>55.244292237442792</v>
      </c>
      <c r="S391">
        <v>115.19999999999716</v>
      </c>
      <c r="T391">
        <v>23.103789989237608</v>
      </c>
      <c r="U391">
        <v>53.350617988063867</v>
      </c>
    </row>
    <row r="392" spans="1:21" x14ac:dyDescent="0.2">
      <c r="A392">
        <v>1</v>
      </c>
      <c r="B392" t="s">
        <v>409</v>
      </c>
      <c r="C392">
        <v>22.414444444444449</v>
      </c>
      <c r="D392">
        <v>65.283333333333331</v>
      </c>
      <c r="E392">
        <v>6.0295221207544571</v>
      </c>
      <c r="F392">
        <v>27.984525460707353</v>
      </c>
      <c r="H392">
        <v>600</v>
      </c>
      <c r="I392">
        <v>389</v>
      </c>
      <c r="J392">
        <v>72.250000000000455</v>
      </c>
      <c r="K392">
        <v>45.733103844386285</v>
      </c>
      <c r="L392">
        <v>90.630882370215204</v>
      </c>
      <c r="Q392">
        <v>600</v>
      </c>
      <c r="R392">
        <v>62.088780487804563</v>
      </c>
      <c r="S392">
        <v>115.19999999999716</v>
      </c>
      <c r="T392">
        <v>16.575525923087682</v>
      </c>
      <c r="U392">
        <v>61.500510947089261</v>
      </c>
    </row>
    <row r="393" spans="1:21" x14ac:dyDescent="0.2">
      <c r="A393">
        <v>1</v>
      </c>
      <c r="B393" t="s">
        <v>410</v>
      </c>
      <c r="C393">
        <v>20.494065040650401</v>
      </c>
      <c r="D393">
        <v>65.283333333333331</v>
      </c>
      <c r="E393">
        <v>5.3889207481591272</v>
      </c>
      <c r="F393">
        <v>25.581829266108009</v>
      </c>
      <c r="H393">
        <v>600</v>
      </c>
      <c r="I393">
        <v>390</v>
      </c>
      <c r="J393">
        <v>70.333333333333783</v>
      </c>
      <c r="K393">
        <v>37.004216218685713</v>
      </c>
      <c r="L393">
        <v>76.391633464252735</v>
      </c>
      <c r="Q393">
        <v>600</v>
      </c>
      <c r="R393">
        <v>53.224705882352879</v>
      </c>
      <c r="S393">
        <v>115.19999999999716</v>
      </c>
      <c r="T393">
        <v>15.362522303041034</v>
      </c>
      <c r="U393">
        <v>51.358536336818403</v>
      </c>
    </row>
    <row r="394" spans="1:21" x14ac:dyDescent="0.2">
      <c r="A394">
        <v>1</v>
      </c>
      <c r="B394" t="s">
        <v>411</v>
      </c>
      <c r="C394">
        <v>23.723333333333311</v>
      </c>
      <c r="D394">
        <v>65.283333333333331</v>
      </c>
      <c r="E394">
        <v>9.1934436441296423</v>
      </c>
      <c r="F394">
        <v>29.620266664422861</v>
      </c>
      <c r="H394">
        <v>600</v>
      </c>
      <c r="I394">
        <v>391</v>
      </c>
      <c r="J394">
        <v>73.500000000000398</v>
      </c>
      <c r="K394">
        <v>52.771452805138779</v>
      </c>
      <c r="L394">
        <v>82.608862680439842</v>
      </c>
      <c r="Q394">
        <v>600</v>
      </c>
      <c r="R394">
        <v>56.451857142856817</v>
      </c>
      <c r="S394">
        <v>115.19999999999716</v>
      </c>
      <c r="T394">
        <v>25.57673539627519</v>
      </c>
      <c r="U394">
        <v>55.65298631743952</v>
      </c>
    </row>
    <row r="395" spans="1:21" x14ac:dyDescent="0.2">
      <c r="A395">
        <v>1</v>
      </c>
      <c r="B395" t="s">
        <v>412</v>
      </c>
      <c r="C395">
        <v>21.15613333333334</v>
      </c>
      <c r="D395">
        <v>65.283333333333331</v>
      </c>
      <c r="E395">
        <v>6.8805332321202899</v>
      </c>
      <c r="F395">
        <v>26.410133331125689</v>
      </c>
      <c r="H395">
        <v>600</v>
      </c>
      <c r="I395">
        <v>392</v>
      </c>
      <c r="J395">
        <v>71.083333333333755</v>
      </c>
      <c r="K395">
        <v>39.922094749041619</v>
      </c>
      <c r="L395">
        <v>71.851159059376471</v>
      </c>
      <c r="Q395">
        <v>600</v>
      </c>
      <c r="R395">
        <v>57.967486338797698</v>
      </c>
      <c r="S395">
        <v>115.19999999999716</v>
      </c>
      <c r="T395">
        <v>20.821742188519352</v>
      </c>
      <c r="U395">
        <v>56.494059245173965</v>
      </c>
    </row>
    <row r="396" spans="1:21" x14ac:dyDescent="0.2">
      <c r="A396">
        <v>1</v>
      </c>
      <c r="B396" t="s">
        <v>413</v>
      </c>
      <c r="C396">
        <v>21.208933333333349</v>
      </c>
      <c r="D396">
        <v>65.283333333333331</v>
      </c>
      <c r="E396">
        <v>7.5774939915228607</v>
      </c>
      <c r="F396">
        <v>26.477124997760697</v>
      </c>
      <c r="H396">
        <v>600</v>
      </c>
      <c r="I396">
        <v>393</v>
      </c>
      <c r="J396">
        <v>71.083333333333755</v>
      </c>
      <c r="K396">
        <v>44.397062141264257</v>
      </c>
      <c r="L396">
        <v>75.77121201645194</v>
      </c>
      <c r="Q396">
        <v>600</v>
      </c>
      <c r="R396">
        <v>54.427198067632659</v>
      </c>
      <c r="S396">
        <v>115.19999999999716</v>
      </c>
      <c r="T396">
        <v>23.043290571542169</v>
      </c>
      <c r="U396">
        <v>53.542637476922977</v>
      </c>
    </row>
    <row r="397" spans="1:21" x14ac:dyDescent="0.2">
      <c r="A397">
        <v>1</v>
      </c>
      <c r="B397" t="s">
        <v>414</v>
      </c>
      <c r="C397">
        <v>20.915656565656576</v>
      </c>
      <c r="D397">
        <v>67.283333333333331</v>
      </c>
      <c r="E397">
        <v>7.3650618524816096</v>
      </c>
      <c r="F397">
        <v>26.109377102174598</v>
      </c>
      <c r="H397">
        <v>600</v>
      </c>
      <c r="I397">
        <v>394</v>
      </c>
      <c r="J397">
        <v>70.666666666667027</v>
      </c>
      <c r="K397">
        <v>44.115661959572371</v>
      </c>
      <c r="L397">
        <v>75.911211154996053</v>
      </c>
      <c r="Q397">
        <v>600</v>
      </c>
      <c r="R397">
        <v>55.509411764705703</v>
      </c>
      <c r="S397">
        <v>117.19999999999716</v>
      </c>
      <c r="T397">
        <v>17.199866597041733</v>
      </c>
      <c r="U397">
        <v>53.945435948571784</v>
      </c>
    </row>
    <row r="398" spans="1:21" x14ac:dyDescent="0.2">
      <c r="A398">
        <v>1</v>
      </c>
      <c r="B398" t="s">
        <v>415</v>
      </c>
      <c r="C398">
        <v>22.42253333333333</v>
      </c>
      <c r="D398">
        <v>65.283333333333331</v>
      </c>
      <c r="E398">
        <v>7.9841488131869927</v>
      </c>
      <c r="F398">
        <v>27.993841664436424</v>
      </c>
      <c r="H398">
        <v>600</v>
      </c>
      <c r="I398">
        <v>395</v>
      </c>
      <c r="J398">
        <v>72.250000000000455</v>
      </c>
      <c r="K398">
        <v>46.280169701382427</v>
      </c>
      <c r="L398">
        <v>77.361447853454166</v>
      </c>
      <c r="Q398">
        <v>600</v>
      </c>
      <c r="R398">
        <v>55.154533333333163</v>
      </c>
      <c r="S398">
        <v>115.19999999999716</v>
      </c>
      <c r="T398">
        <v>25.414426695638344</v>
      </c>
      <c r="U398">
        <v>54.338467705248085</v>
      </c>
    </row>
    <row r="399" spans="1:21" x14ac:dyDescent="0.2">
      <c r="A399">
        <v>1</v>
      </c>
      <c r="B399" t="s">
        <v>416</v>
      </c>
      <c r="C399">
        <v>22.91646464646465</v>
      </c>
      <c r="D399">
        <v>65.283333333333331</v>
      </c>
      <c r="E399">
        <v>8.6431473523617512</v>
      </c>
      <c r="F399">
        <v>28.611818179569958</v>
      </c>
      <c r="H399">
        <v>600</v>
      </c>
      <c r="I399">
        <v>396</v>
      </c>
      <c r="J399">
        <v>72.666666666666941</v>
      </c>
      <c r="K399">
        <v>50.946601434891903</v>
      </c>
      <c r="L399">
        <v>81.57688720928698</v>
      </c>
      <c r="Q399">
        <v>600</v>
      </c>
      <c r="R399">
        <v>60.304814814814399</v>
      </c>
      <c r="S399">
        <v>115.19999999999716</v>
      </c>
      <c r="T399">
        <v>21.978509664040427</v>
      </c>
      <c r="U399">
        <v>60.243645813088719</v>
      </c>
    </row>
    <row r="400" spans="1:21" x14ac:dyDescent="0.2">
      <c r="A400">
        <v>1</v>
      </c>
      <c r="B400" t="s">
        <v>417</v>
      </c>
      <c r="C400">
        <v>22.220707070707071</v>
      </c>
      <c r="D400">
        <v>65.283333333333331</v>
      </c>
      <c r="E400">
        <v>8.1942820918039807</v>
      </c>
      <c r="F400">
        <v>27.740976428764785</v>
      </c>
      <c r="H400">
        <v>600</v>
      </c>
      <c r="I400">
        <v>397</v>
      </c>
      <c r="J400">
        <v>72.083333333333712</v>
      </c>
      <c r="K400">
        <v>47.777333913799708</v>
      </c>
      <c r="L400">
        <v>78.998796697371489</v>
      </c>
      <c r="Q400">
        <v>600</v>
      </c>
      <c r="R400">
        <v>59.463735632183607</v>
      </c>
      <c r="S400">
        <v>115.19999999999716</v>
      </c>
      <c r="T400">
        <v>22.064280498320286</v>
      </c>
      <c r="U400">
        <v>58.446801564217736</v>
      </c>
    </row>
    <row r="401" spans="1:21" x14ac:dyDescent="0.2">
      <c r="A401">
        <v>1</v>
      </c>
      <c r="B401" t="s">
        <v>418</v>
      </c>
      <c r="C401">
        <v>19.673636363636366</v>
      </c>
      <c r="D401">
        <v>61.683333333333337</v>
      </c>
      <c r="E401">
        <v>6.0230645770550035</v>
      </c>
      <c r="F401">
        <v>24.556279459095236</v>
      </c>
      <c r="H401">
        <v>600</v>
      </c>
      <c r="I401">
        <v>398</v>
      </c>
      <c r="J401">
        <v>69.500000000000568</v>
      </c>
      <c r="K401">
        <v>35.411156156199269</v>
      </c>
      <c r="L401">
        <v>68.011064704354226</v>
      </c>
      <c r="Q401">
        <v>600</v>
      </c>
      <c r="R401">
        <v>55.187278911564476</v>
      </c>
      <c r="S401">
        <v>111.59999999999737</v>
      </c>
      <c r="T401">
        <v>15.373322595670025</v>
      </c>
      <c r="U401">
        <v>52.823172436310351</v>
      </c>
    </row>
    <row r="402" spans="1:21" x14ac:dyDescent="0.2">
      <c r="A402">
        <v>1</v>
      </c>
      <c r="B402" t="s">
        <v>419</v>
      </c>
      <c r="C402">
        <v>24.15293333333334</v>
      </c>
      <c r="D402">
        <v>65.283333333333331</v>
      </c>
      <c r="E402">
        <v>9.8551533777644433</v>
      </c>
      <c r="F402">
        <v>30.157266664422835</v>
      </c>
      <c r="H402">
        <v>600</v>
      </c>
      <c r="I402">
        <v>399</v>
      </c>
      <c r="J402">
        <v>74.083333333333627</v>
      </c>
      <c r="K402">
        <v>56.575492142995962</v>
      </c>
      <c r="L402">
        <v>85.534493505158238</v>
      </c>
      <c r="Q402">
        <v>600</v>
      </c>
      <c r="R402">
        <v>59.354398148147908</v>
      </c>
      <c r="S402">
        <v>115.19999999999716</v>
      </c>
      <c r="T402">
        <v>28.110391118782704</v>
      </c>
      <c r="U402">
        <v>58.745270593134947</v>
      </c>
    </row>
    <row r="403" spans="1:21" x14ac:dyDescent="0.2">
      <c r="A403">
        <v>1</v>
      </c>
      <c r="B403" t="s">
        <v>420</v>
      </c>
      <c r="C403">
        <v>21.833733333333331</v>
      </c>
      <c r="D403">
        <v>65.283333333333331</v>
      </c>
      <c r="E403">
        <v>7.6728876670509498</v>
      </c>
      <c r="F403">
        <v>27.258266664422845</v>
      </c>
      <c r="H403">
        <v>600</v>
      </c>
      <c r="I403">
        <v>400</v>
      </c>
      <c r="J403">
        <v>71.583333333333741</v>
      </c>
      <c r="K403">
        <v>44.774111868146846</v>
      </c>
      <c r="L403">
        <v>76.092281832223307</v>
      </c>
      <c r="Q403">
        <v>600</v>
      </c>
      <c r="R403">
        <v>63.961446540880296</v>
      </c>
      <c r="S403">
        <v>115.19999999999716</v>
      </c>
      <c r="T403">
        <v>21.441219977481687</v>
      </c>
      <c r="U403">
        <v>63.341140426736125</v>
      </c>
    </row>
    <row r="404" spans="1:21" x14ac:dyDescent="0.2">
      <c r="A404">
        <v>1</v>
      </c>
      <c r="B404" t="s">
        <v>421</v>
      </c>
      <c r="C404">
        <v>23.890533333333334</v>
      </c>
      <c r="D404">
        <v>65.283333333333331</v>
      </c>
      <c r="E404">
        <v>9.6519316029853535</v>
      </c>
      <c r="F404">
        <v>29.829691664409292</v>
      </c>
      <c r="H404">
        <v>600</v>
      </c>
      <c r="I404">
        <v>401</v>
      </c>
      <c r="J404">
        <v>73.666666666666899</v>
      </c>
      <c r="K404">
        <v>56.063827189474317</v>
      </c>
      <c r="L404">
        <v>85.146830906729363</v>
      </c>
      <c r="Q404">
        <v>600</v>
      </c>
      <c r="R404">
        <v>55.345416666666338</v>
      </c>
      <c r="S404">
        <v>115.19999999999716</v>
      </c>
      <c r="T404">
        <v>26.303004507179267</v>
      </c>
      <c r="U404">
        <v>55.059000785096302</v>
      </c>
    </row>
    <row r="405" spans="1:21" x14ac:dyDescent="0.2">
      <c r="A405">
        <v>1</v>
      </c>
      <c r="B405" t="s">
        <v>422</v>
      </c>
      <c r="C405">
        <v>19.758533333333336</v>
      </c>
      <c r="D405">
        <v>65.283333333333331</v>
      </c>
      <c r="E405">
        <v>5.7944822955798108</v>
      </c>
      <c r="F405">
        <v>24.66369999777428</v>
      </c>
      <c r="H405">
        <v>600</v>
      </c>
      <c r="I405">
        <v>402</v>
      </c>
      <c r="J405">
        <v>69.583333333333826</v>
      </c>
      <c r="K405">
        <v>33.685971781927933</v>
      </c>
      <c r="L405">
        <v>66.00117360271291</v>
      </c>
      <c r="Q405">
        <v>600</v>
      </c>
      <c r="R405">
        <v>50.605147058823555</v>
      </c>
      <c r="S405">
        <v>115.19999999999716</v>
      </c>
      <c r="T405">
        <v>17.731186425089181</v>
      </c>
      <c r="U405">
        <v>48.063602629665752</v>
      </c>
    </row>
    <row r="406" spans="1:21" x14ac:dyDescent="0.2">
      <c r="A406">
        <v>1</v>
      </c>
      <c r="B406" t="s">
        <v>423</v>
      </c>
      <c r="C406">
        <v>25.096933333333336</v>
      </c>
      <c r="D406">
        <v>65.283333333333331</v>
      </c>
      <c r="E406">
        <v>10.80675750050006</v>
      </c>
      <c r="F406">
        <v>31.337408331084983</v>
      </c>
      <c r="H406">
        <v>600</v>
      </c>
      <c r="I406">
        <v>403</v>
      </c>
      <c r="J406">
        <v>75.000000000000341</v>
      </c>
      <c r="K406">
        <v>61.734902829189522</v>
      </c>
      <c r="L406">
        <v>89.349577293645694</v>
      </c>
      <c r="Q406">
        <v>600</v>
      </c>
      <c r="R406">
        <v>62.695589743589274</v>
      </c>
      <c r="S406">
        <v>115.19999999999716</v>
      </c>
      <c r="T406">
        <v>28.288719695627599</v>
      </c>
      <c r="U406">
        <v>62.600087574513928</v>
      </c>
    </row>
    <row r="407" spans="1:21" x14ac:dyDescent="0.2">
      <c r="A407">
        <v>1</v>
      </c>
      <c r="B407" t="s">
        <v>424</v>
      </c>
      <c r="C407">
        <v>22.086713615023481</v>
      </c>
      <c r="D407">
        <v>65.283333333333331</v>
      </c>
      <c r="E407">
        <v>5.3743759595711689</v>
      </c>
      <c r="F407">
        <v>27.574061030633807</v>
      </c>
      <c r="H407">
        <v>600</v>
      </c>
      <c r="I407">
        <v>404</v>
      </c>
      <c r="J407">
        <v>72.000000000000469</v>
      </c>
      <c r="K407">
        <v>41.482345720348675</v>
      </c>
      <c r="L407">
        <v>86.921977232008601</v>
      </c>
      <c r="Q407">
        <v>600</v>
      </c>
      <c r="R407">
        <v>57.722244897959079</v>
      </c>
      <c r="S407">
        <v>115.19999999999716</v>
      </c>
      <c r="T407">
        <v>16.67921372888344</v>
      </c>
      <c r="U407">
        <v>56.426539991067457</v>
      </c>
    </row>
    <row r="408" spans="1:21" x14ac:dyDescent="0.2">
      <c r="A408">
        <v>1</v>
      </c>
      <c r="B408" t="s">
        <v>425</v>
      </c>
      <c r="C408">
        <v>22.032199312714784</v>
      </c>
      <c r="D408">
        <v>65.283333333333331</v>
      </c>
      <c r="E408">
        <v>7.7455369971652139</v>
      </c>
      <c r="F408">
        <v>27.506039516666412</v>
      </c>
      <c r="H408">
        <v>600</v>
      </c>
      <c r="I408">
        <v>405</v>
      </c>
      <c r="J408">
        <v>71.916666666666984</v>
      </c>
      <c r="K408">
        <v>45.143031956560051</v>
      </c>
      <c r="L408">
        <v>77.5776487720033</v>
      </c>
      <c r="Q408">
        <v>600</v>
      </c>
      <c r="R408">
        <v>55.317009803921366</v>
      </c>
      <c r="S408">
        <v>115.19999999999716</v>
      </c>
      <c r="T408">
        <v>22.954502023523798</v>
      </c>
      <c r="U408">
        <v>54.230925802065045</v>
      </c>
    </row>
    <row r="409" spans="1:21" x14ac:dyDescent="0.2">
      <c r="A409">
        <v>1</v>
      </c>
      <c r="B409" t="s">
        <v>426</v>
      </c>
      <c r="C409">
        <v>22.109455782312924</v>
      </c>
      <c r="D409">
        <v>65.283333333333331</v>
      </c>
      <c r="E409">
        <v>7.5118708333783495</v>
      </c>
      <c r="F409">
        <v>27.602763603203346</v>
      </c>
      <c r="H409">
        <v>600</v>
      </c>
      <c r="I409">
        <v>406</v>
      </c>
      <c r="J409">
        <v>72.000000000000469</v>
      </c>
      <c r="K409">
        <v>44.056959956144532</v>
      </c>
      <c r="L409">
        <v>76.246751128286149</v>
      </c>
      <c r="Q409">
        <v>600</v>
      </c>
      <c r="R409">
        <v>52.663474178403618</v>
      </c>
      <c r="S409">
        <v>115.19999999999716</v>
      </c>
      <c r="T409">
        <v>21.620228656660242</v>
      </c>
      <c r="U409">
        <v>50.912003382499265</v>
      </c>
    </row>
    <row r="410" spans="1:21" x14ac:dyDescent="0.2">
      <c r="A410">
        <v>1</v>
      </c>
      <c r="B410" t="s">
        <v>427</v>
      </c>
      <c r="C410">
        <v>19.672933333333347</v>
      </c>
      <c r="D410">
        <v>65.283333333333331</v>
      </c>
      <c r="E410">
        <v>6.3806524338590451</v>
      </c>
      <c r="F410">
        <v>24.556699997774285</v>
      </c>
      <c r="H410">
        <v>600</v>
      </c>
      <c r="I410">
        <v>407</v>
      </c>
      <c r="J410">
        <v>69.500000000000568</v>
      </c>
      <c r="K410">
        <v>37.974479837183928</v>
      </c>
      <c r="L410">
        <v>70.076601972702761</v>
      </c>
      <c r="Q410">
        <v>600</v>
      </c>
      <c r="R410">
        <v>57.927485380116899</v>
      </c>
      <c r="S410">
        <v>115.19999999999716</v>
      </c>
      <c r="T410">
        <v>19.206485711860001</v>
      </c>
      <c r="U410">
        <v>56.457336751803226</v>
      </c>
    </row>
    <row r="411" spans="1:21" x14ac:dyDescent="0.2">
      <c r="A411">
        <v>1</v>
      </c>
      <c r="B411" t="s">
        <v>428</v>
      </c>
      <c r="C411">
        <v>21.832828282828284</v>
      </c>
      <c r="D411">
        <v>61.683333333333337</v>
      </c>
      <c r="E411">
        <v>7.5774979185136768</v>
      </c>
      <c r="F411">
        <v>27.256986529747483</v>
      </c>
      <c r="H411">
        <v>600</v>
      </c>
      <c r="I411">
        <v>408</v>
      </c>
      <c r="J411">
        <v>71.583333333333741</v>
      </c>
      <c r="K411">
        <v>44.196522675701118</v>
      </c>
      <c r="L411">
        <v>75.980749097609376</v>
      </c>
      <c r="Q411">
        <v>600</v>
      </c>
      <c r="R411">
        <v>56.051016949152363</v>
      </c>
      <c r="S411">
        <v>111.59999999999737</v>
      </c>
      <c r="T411">
        <v>19.878997383055776</v>
      </c>
      <c r="U411">
        <v>54.786799515587049</v>
      </c>
    </row>
    <row r="412" spans="1:21" x14ac:dyDescent="0.2">
      <c r="A412">
        <v>1</v>
      </c>
      <c r="B412" t="s">
        <v>429</v>
      </c>
      <c r="C412">
        <v>21.733733333333333</v>
      </c>
      <c r="D412">
        <v>65.283333333333331</v>
      </c>
      <c r="E412">
        <v>7.4708023634142977</v>
      </c>
      <c r="F412">
        <v>27.132416664449991</v>
      </c>
      <c r="H412">
        <v>600</v>
      </c>
      <c r="I412">
        <v>409</v>
      </c>
      <c r="J412">
        <v>71.500000000000483</v>
      </c>
      <c r="K412">
        <v>43.295303937973799</v>
      </c>
      <c r="L412">
        <v>74.82513587932614</v>
      </c>
      <c r="Q412">
        <v>600</v>
      </c>
      <c r="R412">
        <v>58.549178082191794</v>
      </c>
      <c r="S412">
        <v>115.19999999999716</v>
      </c>
      <c r="T412">
        <v>25.48914609009341</v>
      </c>
      <c r="U412">
        <v>57.302599139803661</v>
      </c>
    </row>
    <row r="413" spans="1:21" x14ac:dyDescent="0.2">
      <c r="A413">
        <v>1</v>
      </c>
      <c r="B413" t="s">
        <v>430</v>
      </c>
      <c r="C413">
        <v>22.074444444444453</v>
      </c>
      <c r="D413">
        <v>65.283333333333331</v>
      </c>
      <c r="E413">
        <v>8.4111493742739398</v>
      </c>
      <c r="F413">
        <v>27.560028860028854</v>
      </c>
      <c r="H413">
        <v>600</v>
      </c>
      <c r="I413">
        <v>410</v>
      </c>
      <c r="J413">
        <v>72.000000000000469</v>
      </c>
      <c r="K413">
        <v>49.120490001143331</v>
      </c>
      <c r="L413">
        <v>80.101539995224655</v>
      </c>
      <c r="Q413">
        <v>600</v>
      </c>
      <c r="R413">
        <v>56.846425120772707</v>
      </c>
      <c r="S413">
        <v>115.19999999999716</v>
      </c>
      <c r="T413">
        <v>24.772319348503114</v>
      </c>
      <c r="U413">
        <v>56.072337415523968</v>
      </c>
    </row>
    <row r="414" spans="1:21" x14ac:dyDescent="0.2">
      <c r="A414">
        <v>1</v>
      </c>
      <c r="B414" t="s">
        <v>431</v>
      </c>
      <c r="C414">
        <v>23.576666666666664</v>
      </c>
      <c r="D414">
        <v>65.283333333333331</v>
      </c>
      <c r="E414">
        <v>9.2047855790072628</v>
      </c>
      <c r="F414">
        <v>29.437373737373729</v>
      </c>
      <c r="H414">
        <v>600</v>
      </c>
      <c r="I414">
        <v>411</v>
      </c>
      <c r="J414">
        <v>73.416666666666913</v>
      </c>
      <c r="K414">
        <v>53.236678430914772</v>
      </c>
      <c r="L414">
        <v>83.39019625838236</v>
      </c>
      <c r="Q414">
        <v>600</v>
      </c>
      <c r="R414">
        <v>53.531772151898544</v>
      </c>
      <c r="S414">
        <v>115.19999999999716</v>
      </c>
      <c r="T414">
        <v>26.678753314095164</v>
      </c>
      <c r="U414">
        <v>52.555349229606193</v>
      </c>
    </row>
    <row r="415" spans="1:21" x14ac:dyDescent="0.2">
      <c r="A415">
        <v>1</v>
      </c>
      <c r="B415" t="s">
        <v>432</v>
      </c>
      <c r="C415">
        <v>21.754444444444449</v>
      </c>
      <c r="D415">
        <v>65.283333333333331</v>
      </c>
      <c r="E415">
        <v>7.5394964283776913</v>
      </c>
      <c r="F415">
        <v>27.159740259740275</v>
      </c>
      <c r="H415">
        <v>600</v>
      </c>
      <c r="I415">
        <v>412</v>
      </c>
      <c r="J415">
        <v>71.583333333333741</v>
      </c>
      <c r="K415">
        <v>44.242354381821322</v>
      </c>
      <c r="L415">
        <v>76.020134832377877</v>
      </c>
      <c r="Q415">
        <v>600</v>
      </c>
      <c r="R415">
        <v>56.775700483091626</v>
      </c>
      <c r="S415">
        <v>115.19999999999716</v>
      </c>
      <c r="T415">
        <v>23.565199377220729</v>
      </c>
      <c r="U415">
        <v>55.593436441171384</v>
      </c>
    </row>
    <row r="416" spans="1:21" x14ac:dyDescent="0.2">
      <c r="A416">
        <v>1</v>
      </c>
      <c r="B416" t="s">
        <v>433</v>
      </c>
      <c r="C416">
        <v>22.600000000000005</v>
      </c>
      <c r="D416">
        <v>65.283333333333331</v>
      </c>
      <c r="E416">
        <v>8.2815995180178525</v>
      </c>
      <c r="F416">
        <v>28.216815476190476</v>
      </c>
      <c r="H416">
        <v>600</v>
      </c>
      <c r="I416">
        <v>413</v>
      </c>
      <c r="J416">
        <v>72.416666666666956</v>
      </c>
      <c r="K416">
        <v>48.178638853122905</v>
      </c>
      <c r="L416">
        <v>80.559871408696068</v>
      </c>
      <c r="Q416">
        <v>600</v>
      </c>
      <c r="R416">
        <v>61.391940298507315</v>
      </c>
      <c r="S416">
        <v>115.19999999999716</v>
      </c>
      <c r="T416">
        <v>24.97732427591038</v>
      </c>
      <c r="U416">
        <v>60.150619673469329</v>
      </c>
    </row>
    <row r="417" spans="1:21" x14ac:dyDescent="0.2">
      <c r="A417">
        <v>1</v>
      </c>
      <c r="B417" t="s">
        <v>434</v>
      </c>
      <c r="C417">
        <v>20.058533333333337</v>
      </c>
      <c r="D417">
        <v>65.283333333333331</v>
      </c>
      <c r="E417">
        <v>6.5157833294642273</v>
      </c>
      <c r="F417">
        <v>25.03971428571429</v>
      </c>
      <c r="H417">
        <v>600</v>
      </c>
      <c r="I417">
        <v>414</v>
      </c>
      <c r="J417">
        <v>70.00000000000054</v>
      </c>
      <c r="K417">
        <v>38.454743361940103</v>
      </c>
      <c r="L417">
        <v>70.518339346267339</v>
      </c>
      <c r="Q417">
        <v>600</v>
      </c>
      <c r="R417">
        <v>59.69555555555543</v>
      </c>
      <c r="S417">
        <v>115.19999999999716</v>
      </c>
      <c r="T417">
        <v>18.395473439796362</v>
      </c>
      <c r="U417">
        <v>58.544614409355191</v>
      </c>
    </row>
    <row r="418" spans="1:21" x14ac:dyDescent="0.2">
      <c r="A418">
        <v>1</v>
      </c>
      <c r="B418" t="s">
        <v>435</v>
      </c>
      <c r="C418">
        <v>22.597619047619052</v>
      </c>
      <c r="D418">
        <v>65.283333333333331</v>
      </c>
      <c r="E418">
        <v>8.0608814283527632</v>
      </c>
      <c r="F418">
        <v>28.213411078717201</v>
      </c>
      <c r="H418">
        <v>600</v>
      </c>
      <c r="I418">
        <v>415</v>
      </c>
      <c r="J418">
        <v>72.416666666666956</v>
      </c>
      <c r="K418">
        <v>47.046455527781504</v>
      </c>
      <c r="L418">
        <v>78.791167290181065</v>
      </c>
      <c r="Q418">
        <v>600</v>
      </c>
      <c r="R418">
        <v>60.66419047619042</v>
      </c>
      <c r="S418">
        <v>115.19999999999716</v>
      </c>
      <c r="T418">
        <v>25.853276255277592</v>
      </c>
      <c r="U418">
        <v>59.361108409542403</v>
      </c>
    </row>
    <row r="419" spans="1:21" x14ac:dyDescent="0.2">
      <c r="A419">
        <v>1</v>
      </c>
      <c r="B419" t="s">
        <v>436</v>
      </c>
      <c r="C419">
        <v>20.809733333333337</v>
      </c>
      <c r="D419">
        <v>61.683333333333337</v>
      </c>
      <c r="E419">
        <v>3.4252611914493576</v>
      </c>
      <c r="F419">
        <v>25.976857142857142</v>
      </c>
      <c r="H419">
        <v>600</v>
      </c>
      <c r="I419">
        <v>416</v>
      </c>
      <c r="J419">
        <v>70.583333333333783</v>
      </c>
      <c r="K419">
        <v>35.198392145460581</v>
      </c>
      <c r="L419">
        <v>95.412116182269443</v>
      </c>
      <c r="Q419">
        <v>600</v>
      </c>
      <c r="R419">
        <v>65.201060606060409</v>
      </c>
      <c r="S419">
        <v>111.59999999999737</v>
      </c>
      <c r="T419">
        <v>8.9566895620531195</v>
      </c>
      <c r="U419">
        <v>63.836060154748687</v>
      </c>
    </row>
    <row r="420" spans="1:21" x14ac:dyDescent="0.2">
      <c r="A420">
        <v>1</v>
      </c>
      <c r="B420" t="s">
        <v>437</v>
      </c>
      <c r="C420">
        <v>26.723333333333336</v>
      </c>
      <c r="D420">
        <v>43.443333333333335</v>
      </c>
      <c r="E420">
        <v>0.42538264087034561</v>
      </c>
      <c r="F420">
        <v>33.371428571428567</v>
      </c>
      <c r="H420">
        <v>600</v>
      </c>
      <c r="I420">
        <v>417</v>
      </c>
      <c r="J420">
        <v>76.50000000000027</v>
      </c>
      <c r="K420">
        <v>31.53441099573924</v>
      </c>
      <c r="L420">
        <v>319.29306359128037</v>
      </c>
      <c r="Q420">
        <v>600</v>
      </c>
      <c r="R420">
        <v>88.679999999999325</v>
      </c>
      <c r="S420">
        <v>93.359999999998919</v>
      </c>
      <c r="T420">
        <v>1.3221201936647198</v>
      </c>
      <c r="U420">
        <v>91.415475624999033</v>
      </c>
    </row>
    <row r="421" spans="1:21" x14ac:dyDescent="0.2">
      <c r="A421">
        <v>1</v>
      </c>
      <c r="B421" t="s">
        <v>438</v>
      </c>
      <c r="C421">
        <v>21.168585858585853</v>
      </c>
      <c r="D421">
        <v>65.283333333333331</v>
      </c>
      <c r="E421">
        <v>7.2496310990089228</v>
      </c>
      <c r="F421">
        <v>26.425824913613269</v>
      </c>
      <c r="H421">
        <v>600</v>
      </c>
      <c r="I421">
        <v>418</v>
      </c>
      <c r="J421">
        <v>71.083333333333755</v>
      </c>
      <c r="K421">
        <v>42.737507327928377</v>
      </c>
      <c r="L421">
        <v>74.716086224083014</v>
      </c>
      <c r="Q421">
        <v>600</v>
      </c>
      <c r="R421">
        <v>58.152985074626727</v>
      </c>
      <c r="S421">
        <v>115.19999999999716</v>
      </c>
      <c r="T421">
        <v>22.944867294019296</v>
      </c>
      <c r="U421">
        <v>56.461341423020869</v>
      </c>
    </row>
    <row r="422" spans="1:21" x14ac:dyDescent="0.2">
      <c r="A422">
        <v>1</v>
      </c>
      <c r="B422" t="s">
        <v>439</v>
      </c>
      <c r="C422">
        <v>20.453642611683843</v>
      </c>
      <c r="D422">
        <v>65.283333333333331</v>
      </c>
      <c r="E422">
        <v>6.853695391478837</v>
      </c>
      <c r="F422">
        <v>25.53284364037777</v>
      </c>
      <c r="H422">
        <v>600</v>
      </c>
      <c r="I422">
        <v>419</v>
      </c>
      <c r="J422">
        <v>70.333333333333783</v>
      </c>
      <c r="K422">
        <v>40.826558622758746</v>
      </c>
      <c r="L422">
        <v>73.775580849759706</v>
      </c>
      <c r="Q422">
        <v>600</v>
      </c>
      <c r="R422">
        <v>54.941129943502659</v>
      </c>
      <c r="S422">
        <v>115.19999999999716</v>
      </c>
      <c r="T422">
        <v>19.342803991692165</v>
      </c>
      <c r="U422">
        <v>53.546178290248477</v>
      </c>
    </row>
    <row r="423" spans="1:21" x14ac:dyDescent="0.2">
      <c r="A423">
        <v>1</v>
      </c>
      <c r="B423" t="s">
        <v>440</v>
      </c>
      <c r="C423">
        <v>20.102533333333341</v>
      </c>
      <c r="D423">
        <v>65.283333333333331</v>
      </c>
      <c r="E423">
        <v>6.5748319195829392</v>
      </c>
      <c r="F423">
        <v>25.092566664477136</v>
      </c>
      <c r="H423">
        <v>600</v>
      </c>
      <c r="I423">
        <v>420</v>
      </c>
      <c r="J423">
        <v>70.00000000000054</v>
      </c>
      <c r="K423">
        <v>38.808607862016792</v>
      </c>
      <c r="L423">
        <v>70.842054838472293</v>
      </c>
      <c r="Q423">
        <v>600</v>
      </c>
      <c r="R423">
        <v>60.806025641025485</v>
      </c>
      <c r="S423">
        <v>115.19999999999716</v>
      </c>
      <c r="T423">
        <v>18.907665209511777</v>
      </c>
      <c r="U423">
        <v>59.152124455684856</v>
      </c>
    </row>
    <row r="424" spans="1:21" x14ac:dyDescent="0.2">
      <c r="A424">
        <v>1</v>
      </c>
      <c r="B424" t="s">
        <v>441</v>
      </c>
      <c r="C424">
        <v>19.371333333333336</v>
      </c>
      <c r="D424">
        <v>61.683333333333337</v>
      </c>
      <c r="E424">
        <v>5.992294247809415</v>
      </c>
      <c r="F424">
        <v>24.179558331112144</v>
      </c>
      <c r="H424">
        <v>600</v>
      </c>
      <c r="I424">
        <v>421</v>
      </c>
      <c r="J424">
        <v>69.250000000000583</v>
      </c>
      <c r="K424">
        <v>35.624587678865907</v>
      </c>
      <c r="L424">
        <v>67.873780719586549</v>
      </c>
      <c r="Q424">
        <v>600</v>
      </c>
      <c r="R424">
        <v>57.722713178294427</v>
      </c>
      <c r="S424">
        <v>111.59999999999737</v>
      </c>
      <c r="T424">
        <v>14.861524457731676</v>
      </c>
      <c r="U424">
        <v>56.470553627627766</v>
      </c>
    </row>
    <row r="425" spans="1:21" x14ac:dyDescent="0.2">
      <c r="A425">
        <v>1</v>
      </c>
      <c r="B425" t="s">
        <v>442</v>
      </c>
      <c r="C425">
        <v>22.483333333333327</v>
      </c>
      <c r="D425">
        <v>65.283333333333331</v>
      </c>
      <c r="E425">
        <v>8.3362255310784761</v>
      </c>
      <c r="F425">
        <v>28.070408331084977</v>
      </c>
      <c r="H425">
        <v>600</v>
      </c>
      <c r="I425">
        <v>422</v>
      </c>
      <c r="J425">
        <v>72.333333333333698</v>
      </c>
      <c r="K425">
        <v>48.518073386196015</v>
      </c>
      <c r="L425">
        <v>79.209795364093793</v>
      </c>
      <c r="Q425">
        <v>600</v>
      </c>
      <c r="R425">
        <v>60.476203703703604</v>
      </c>
      <c r="S425">
        <v>115.19999999999716</v>
      </c>
      <c r="T425">
        <v>26.797926094953134</v>
      </c>
      <c r="U425">
        <v>59.259570020897954</v>
      </c>
    </row>
    <row r="426" spans="1:21" x14ac:dyDescent="0.2">
      <c r="A426">
        <v>1</v>
      </c>
      <c r="B426" t="s">
        <v>443</v>
      </c>
      <c r="C426">
        <v>22.858282828282825</v>
      </c>
      <c r="D426">
        <v>65.283333333333331</v>
      </c>
      <c r="E426">
        <v>8.7070669818898487</v>
      </c>
      <c r="F426">
        <v>28.538804711565643</v>
      </c>
      <c r="H426">
        <v>600</v>
      </c>
      <c r="I426">
        <v>423</v>
      </c>
      <c r="J426">
        <v>72.666666666666941</v>
      </c>
      <c r="K426">
        <v>51.058032864467314</v>
      </c>
      <c r="L426">
        <v>81.666051783092527</v>
      </c>
      <c r="Q426">
        <v>600</v>
      </c>
      <c r="R426">
        <v>63.057849462365304</v>
      </c>
      <c r="S426">
        <v>115.19999999999716</v>
      </c>
      <c r="T426">
        <v>25.473919490159844</v>
      </c>
      <c r="U426">
        <v>62.508087470009379</v>
      </c>
    </row>
    <row r="427" spans="1:21" x14ac:dyDescent="0.2">
      <c r="A427">
        <v>1</v>
      </c>
      <c r="B427" t="s">
        <v>444</v>
      </c>
      <c r="C427">
        <v>23.207414965986395</v>
      </c>
      <c r="D427">
        <v>65.283333333333331</v>
      </c>
      <c r="E427">
        <v>8.9226352157975466</v>
      </c>
      <c r="F427">
        <v>28.975357140613692</v>
      </c>
      <c r="H427">
        <v>600</v>
      </c>
      <c r="I427">
        <v>424</v>
      </c>
      <c r="J427">
        <v>73.08333333333367</v>
      </c>
      <c r="K427">
        <v>52.008301835465502</v>
      </c>
      <c r="L427">
        <v>82.841969757411874</v>
      </c>
      <c r="Q427">
        <v>600</v>
      </c>
      <c r="R427">
        <v>63.027722222221868</v>
      </c>
      <c r="S427">
        <v>115.19999999999716</v>
      </c>
      <c r="T427">
        <v>24.896792244448093</v>
      </c>
      <c r="U427">
        <v>62.520839199919962</v>
      </c>
    </row>
    <row r="428" spans="1:21" x14ac:dyDescent="0.2">
      <c r="A428">
        <v>1</v>
      </c>
      <c r="B428" t="s">
        <v>445</v>
      </c>
      <c r="C428">
        <v>21.985733333333329</v>
      </c>
      <c r="D428">
        <v>50.083333333333336</v>
      </c>
      <c r="E428">
        <v>7.6141163224839232</v>
      </c>
      <c r="F428">
        <v>27.448691664409271</v>
      </c>
      <c r="H428">
        <v>600</v>
      </c>
      <c r="I428">
        <v>425</v>
      </c>
      <c r="J428">
        <v>71.916666666666984</v>
      </c>
      <c r="K428">
        <v>44.448525319009249</v>
      </c>
      <c r="L428">
        <v>75.815114673587331</v>
      </c>
      <c r="Q428">
        <v>600</v>
      </c>
      <c r="R428">
        <v>59.578387096774065</v>
      </c>
      <c r="S428">
        <v>99.999999999998352</v>
      </c>
      <c r="T428">
        <v>22.206108735598775</v>
      </c>
      <c r="U428">
        <v>58.341415045163068</v>
      </c>
    </row>
    <row r="429" spans="1:21" x14ac:dyDescent="0.2">
      <c r="A429">
        <v>1</v>
      </c>
      <c r="B429" t="s">
        <v>446</v>
      </c>
      <c r="C429">
        <v>20.855858585858591</v>
      </c>
      <c r="D429">
        <v>65.283333333333331</v>
      </c>
      <c r="E429">
        <v>7.2970573671056771</v>
      </c>
      <c r="F429">
        <v>26.035058920342717</v>
      </c>
      <c r="H429">
        <v>600</v>
      </c>
      <c r="I429">
        <v>426</v>
      </c>
      <c r="J429">
        <v>70.666666666667027</v>
      </c>
      <c r="K429">
        <v>43.577546535708251</v>
      </c>
      <c r="L429">
        <v>75.446814559751346</v>
      </c>
      <c r="Q429">
        <v>600</v>
      </c>
      <c r="R429">
        <v>54.333232323232082</v>
      </c>
      <c r="S429">
        <v>115.19999999999716</v>
      </c>
      <c r="T429">
        <v>21.621900059042474</v>
      </c>
      <c r="U429">
        <v>52.76700162930792</v>
      </c>
    </row>
    <row r="430" spans="1:21" x14ac:dyDescent="0.2">
      <c r="A430">
        <v>1</v>
      </c>
      <c r="B430" t="s">
        <v>447</v>
      </c>
      <c r="C430">
        <v>23.075986394557823</v>
      </c>
      <c r="D430">
        <v>65.283333333333331</v>
      </c>
      <c r="E430">
        <v>9.180617306723196</v>
      </c>
      <c r="F430">
        <v>28.810782310690946</v>
      </c>
      <c r="H430">
        <v>600</v>
      </c>
      <c r="I430">
        <v>427</v>
      </c>
      <c r="J430">
        <v>73.000000000000426</v>
      </c>
      <c r="K430">
        <v>53.882348200087229</v>
      </c>
      <c r="L430">
        <v>84.321308433887026</v>
      </c>
      <c r="Q430">
        <v>600</v>
      </c>
      <c r="R430">
        <v>58.158235294117318</v>
      </c>
      <c r="S430">
        <v>115.19999999999716</v>
      </c>
      <c r="T430">
        <v>25.776647494697254</v>
      </c>
      <c r="U430">
        <v>57.306489281925494</v>
      </c>
    </row>
    <row r="431" spans="1:21" x14ac:dyDescent="0.2">
      <c r="A431">
        <v>1</v>
      </c>
      <c r="B431" t="s">
        <v>448</v>
      </c>
      <c r="C431">
        <v>20.854533333333325</v>
      </c>
      <c r="D431">
        <v>65.283333333333331</v>
      </c>
      <c r="E431">
        <v>7.2150539448653506</v>
      </c>
      <c r="F431">
        <v>26.033558331112143</v>
      </c>
      <c r="H431">
        <v>600</v>
      </c>
      <c r="I431">
        <v>428</v>
      </c>
      <c r="J431">
        <v>70.666666666667027</v>
      </c>
      <c r="K431">
        <v>42.785906570456802</v>
      </c>
      <c r="L431">
        <v>74.383650287672594</v>
      </c>
      <c r="Q431">
        <v>600</v>
      </c>
      <c r="R431">
        <v>56.224769230769112</v>
      </c>
      <c r="S431">
        <v>115.19999999999716</v>
      </c>
      <c r="T431">
        <v>21.512414790946558</v>
      </c>
      <c r="U431">
        <v>54.598014077810966</v>
      </c>
    </row>
    <row r="432" spans="1:21" x14ac:dyDescent="0.2">
      <c r="A432">
        <v>1</v>
      </c>
      <c r="B432" t="s">
        <v>449</v>
      </c>
      <c r="C432">
        <v>24.235333333333347</v>
      </c>
      <c r="D432">
        <v>65.283333333333331</v>
      </c>
      <c r="E432">
        <v>9.3936149324420946</v>
      </c>
      <c r="F432">
        <v>30.260266664422847</v>
      </c>
      <c r="H432">
        <v>600</v>
      </c>
      <c r="I432">
        <v>429</v>
      </c>
      <c r="J432">
        <v>74.083333333333627</v>
      </c>
      <c r="K432">
        <v>53.695186297271533</v>
      </c>
      <c r="L432">
        <v>83.328736077678769</v>
      </c>
      <c r="Q432">
        <v>600</v>
      </c>
      <c r="R432">
        <v>59.44308080808046</v>
      </c>
      <c r="S432">
        <v>115.19999999999716</v>
      </c>
      <c r="T432">
        <v>25.617154043089247</v>
      </c>
      <c r="U432">
        <v>58.838163209299452</v>
      </c>
    </row>
    <row r="433" spans="1:21" x14ac:dyDescent="0.2">
      <c r="A433">
        <v>1</v>
      </c>
      <c r="B433" t="s">
        <v>450</v>
      </c>
      <c r="C433">
        <v>20.194848484848485</v>
      </c>
      <c r="D433">
        <v>65.283333333333331</v>
      </c>
      <c r="E433">
        <v>6.4823253677034964</v>
      </c>
      <c r="F433">
        <v>25.20865319644156</v>
      </c>
      <c r="H433">
        <v>600</v>
      </c>
      <c r="I433">
        <v>430</v>
      </c>
      <c r="J433">
        <v>70.083333333333798</v>
      </c>
      <c r="K433">
        <v>38.057783115074606</v>
      </c>
      <c r="L433">
        <v>70.50684213279645</v>
      </c>
      <c r="Q433">
        <v>600</v>
      </c>
      <c r="R433">
        <v>54.604497354497227</v>
      </c>
      <c r="S433">
        <v>115.19999999999716</v>
      </c>
      <c r="T433">
        <v>20.103853638705445</v>
      </c>
      <c r="U433">
        <v>53.009370196846852</v>
      </c>
    </row>
    <row r="434" spans="1:21" x14ac:dyDescent="0.2">
      <c r="A434">
        <v>1</v>
      </c>
      <c r="B434" t="s">
        <v>451</v>
      </c>
      <c r="C434">
        <v>21.962929292929292</v>
      </c>
      <c r="D434">
        <v>65.283333333333331</v>
      </c>
      <c r="E434">
        <v>8.100755307710287</v>
      </c>
      <c r="F434">
        <v>27.419040401819622</v>
      </c>
      <c r="H434">
        <v>600</v>
      </c>
      <c r="I434">
        <v>431</v>
      </c>
      <c r="J434">
        <v>71.916666666666984</v>
      </c>
      <c r="K434">
        <v>47.711717511368171</v>
      </c>
      <c r="L434">
        <v>78.944530402015829</v>
      </c>
      <c r="Q434">
        <v>600</v>
      </c>
      <c r="R434">
        <v>53.838153153152959</v>
      </c>
      <c r="S434">
        <v>115.19999999999716</v>
      </c>
      <c r="T434">
        <v>23.269308027329071</v>
      </c>
      <c r="U434">
        <v>51.693392313362473</v>
      </c>
    </row>
    <row r="435" spans="1:21" x14ac:dyDescent="0.2">
      <c r="A435">
        <v>1</v>
      </c>
      <c r="B435" t="s">
        <v>452</v>
      </c>
      <c r="C435">
        <v>19.195252525252528</v>
      </c>
      <c r="D435">
        <v>61.683333333333337</v>
      </c>
      <c r="E435">
        <v>5.5199094538505529</v>
      </c>
      <c r="F435">
        <v>23.958585856392499</v>
      </c>
      <c r="H435">
        <v>600</v>
      </c>
      <c r="I435">
        <v>432</v>
      </c>
      <c r="J435">
        <v>69.08333333333384</v>
      </c>
      <c r="K435">
        <v>32.411774106302715</v>
      </c>
      <c r="L435">
        <v>65.067020783802647</v>
      </c>
      <c r="Q435">
        <v>600</v>
      </c>
      <c r="R435">
        <v>49.819538461538514</v>
      </c>
      <c r="S435">
        <v>111.59999999999737</v>
      </c>
      <c r="T435">
        <v>16.085304266447661</v>
      </c>
      <c r="U435">
        <v>46.550746719216185</v>
      </c>
    </row>
    <row r="436" spans="1:21" x14ac:dyDescent="0.2">
      <c r="A436">
        <v>1</v>
      </c>
      <c r="B436" t="s">
        <v>453</v>
      </c>
      <c r="C436">
        <v>20.987333333333339</v>
      </c>
      <c r="D436">
        <v>65.283333333333331</v>
      </c>
      <c r="E436">
        <v>7.343519951655944</v>
      </c>
      <c r="F436">
        <v>26.199133331125704</v>
      </c>
      <c r="H436">
        <v>600</v>
      </c>
      <c r="I436">
        <v>433</v>
      </c>
      <c r="J436">
        <v>70.916666666667027</v>
      </c>
      <c r="K436">
        <v>43.418425261519921</v>
      </c>
      <c r="L436">
        <v>74.931452600140958</v>
      </c>
      <c r="Q436">
        <v>600</v>
      </c>
      <c r="R436">
        <v>57.674484848484546</v>
      </c>
      <c r="S436">
        <v>115.19999999999716</v>
      </c>
      <c r="T436">
        <v>20.2279790645769</v>
      </c>
      <c r="U436">
        <v>56.777092519335646</v>
      </c>
    </row>
    <row r="437" spans="1:21" x14ac:dyDescent="0.2">
      <c r="A437">
        <v>1</v>
      </c>
      <c r="B437" t="s">
        <v>454</v>
      </c>
      <c r="C437">
        <v>19.83293333333333</v>
      </c>
      <c r="D437">
        <v>61.683333333333337</v>
      </c>
      <c r="E437">
        <v>5.9979624663546582</v>
      </c>
      <c r="F437">
        <v>24.755424997814998</v>
      </c>
      <c r="H437">
        <v>600</v>
      </c>
      <c r="I437">
        <v>434</v>
      </c>
      <c r="J437">
        <v>69.583333333333826</v>
      </c>
      <c r="K437">
        <v>35.255405228197766</v>
      </c>
      <c r="L437">
        <v>67.521172194290131</v>
      </c>
      <c r="Q437">
        <v>600</v>
      </c>
      <c r="R437">
        <v>54.760466666666595</v>
      </c>
      <c r="S437">
        <v>111.59999999999737</v>
      </c>
      <c r="T437">
        <v>15.828629749730249</v>
      </c>
      <c r="U437">
        <v>53.297670867609952</v>
      </c>
    </row>
    <row r="438" spans="1:21" x14ac:dyDescent="0.2">
      <c r="A438">
        <v>1</v>
      </c>
      <c r="B438" t="s">
        <v>455</v>
      </c>
      <c r="C438">
        <v>20.384933333333336</v>
      </c>
      <c r="D438">
        <v>65.283333333333331</v>
      </c>
      <c r="E438">
        <v>6.3800948011630352</v>
      </c>
      <c r="F438">
        <v>25.446699997774282</v>
      </c>
      <c r="H438">
        <v>600</v>
      </c>
      <c r="I438">
        <v>435</v>
      </c>
      <c r="J438">
        <v>70.25000000000054</v>
      </c>
      <c r="K438">
        <v>37.092536419600172</v>
      </c>
      <c r="L438">
        <v>69.258069789190117</v>
      </c>
      <c r="Q438">
        <v>600</v>
      </c>
      <c r="R438">
        <v>54.569747474747444</v>
      </c>
      <c r="S438">
        <v>115.19999999999716</v>
      </c>
      <c r="T438">
        <v>19.887379732045748</v>
      </c>
      <c r="U438">
        <v>52.424541520786114</v>
      </c>
    </row>
    <row r="439" spans="1:21" x14ac:dyDescent="0.2">
      <c r="A439">
        <v>1</v>
      </c>
      <c r="B439" t="s">
        <v>456</v>
      </c>
      <c r="C439">
        <v>19.540933333333339</v>
      </c>
      <c r="D439">
        <v>65.283333333333331</v>
      </c>
      <c r="E439">
        <v>6.5437772762022055</v>
      </c>
      <c r="F439">
        <v>24.390849997801421</v>
      </c>
      <c r="H439">
        <v>600</v>
      </c>
      <c r="I439">
        <v>436</v>
      </c>
      <c r="J439">
        <v>69.333333333333826</v>
      </c>
      <c r="K439">
        <v>39.073228571251349</v>
      </c>
      <c r="L439">
        <v>71.083166648884145</v>
      </c>
      <c r="Q439">
        <v>600</v>
      </c>
      <c r="R439">
        <v>58.80821705426338</v>
      </c>
      <c r="S439">
        <v>115.19999999999716</v>
      </c>
      <c r="T439">
        <v>15.191532337245858</v>
      </c>
      <c r="U439">
        <v>56.854393352545841</v>
      </c>
    </row>
    <row r="440" spans="1:21" x14ac:dyDescent="0.2">
      <c r="A440">
        <v>1</v>
      </c>
      <c r="B440" t="s">
        <v>457</v>
      </c>
      <c r="C440">
        <v>23.200945273631845</v>
      </c>
      <c r="D440">
        <v>65.283333333333331</v>
      </c>
      <c r="E440">
        <v>5.9590781886830149</v>
      </c>
      <c r="F440">
        <v>28.966791042547985</v>
      </c>
      <c r="H440">
        <v>600</v>
      </c>
      <c r="I440">
        <v>437</v>
      </c>
      <c r="J440">
        <v>73.08333333333367</v>
      </c>
      <c r="K440">
        <v>47.140752513106051</v>
      </c>
      <c r="L440">
        <v>95.386732442377223</v>
      </c>
      <c r="Q440">
        <v>600</v>
      </c>
      <c r="R440">
        <v>57.498296296295997</v>
      </c>
      <c r="S440">
        <v>115.19999999999716</v>
      </c>
      <c r="T440">
        <v>16.033146377563241</v>
      </c>
      <c r="U440">
        <v>55.804597565091271</v>
      </c>
    </row>
    <row r="441" spans="1:21" x14ac:dyDescent="0.2">
      <c r="A441">
        <v>1</v>
      </c>
      <c r="B441" t="s">
        <v>458</v>
      </c>
      <c r="C441">
        <v>21.21464646464646</v>
      </c>
      <c r="D441">
        <v>64.083333333333329</v>
      </c>
      <c r="E441">
        <v>6.7385976468274302</v>
      </c>
      <c r="F441">
        <v>26.484545452297251</v>
      </c>
      <c r="H441">
        <v>600</v>
      </c>
      <c r="I441">
        <v>438</v>
      </c>
      <c r="J441">
        <v>71.083333333333755</v>
      </c>
      <c r="K441">
        <v>38.800859445524672</v>
      </c>
      <c r="L441">
        <v>71.191835978983747</v>
      </c>
      <c r="Q441">
        <v>600</v>
      </c>
      <c r="R441">
        <v>54.555573770491748</v>
      </c>
      <c r="S441">
        <v>99.599999999998388</v>
      </c>
      <c r="T441">
        <v>19.079571946342664</v>
      </c>
      <c r="U441">
        <v>53.280200692254901</v>
      </c>
    </row>
    <row r="442" spans="1:21" x14ac:dyDescent="0.2">
      <c r="A442">
        <v>1</v>
      </c>
      <c r="B442" t="s">
        <v>459</v>
      </c>
      <c r="C442">
        <v>22.048133333333329</v>
      </c>
      <c r="D442">
        <v>65.283333333333331</v>
      </c>
      <c r="E442">
        <v>8.2315570886388265</v>
      </c>
      <c r="F442">
        <v>27.525841664436424</v>
      </c>
      <c r="H442">
        <v>600</v>
      </c>
      <c r="I442">
        <v>439</v>
      </c>
      <c r="J442">
        <v>71.916666666666984</v>
      </c>
      <c r="K442">
        <v>48.178470822635873</v>
      </c>
      <c r="L442">
        <v>78.932093833883926</v>
      </c>
      <c r="Q442">
        <v>600</v>
      </c>
      <c r="R442">
        <v>58.585174129353007</v>
      </c>
      <c r="S442">
        <v>115.19999999999716</v>
      </c>
      <c r="T442">
        <v>24.101943370006037</v>
      </c>
      <c r="U442">
        <v>57.080134704105411</v>
      </c>
    </row>
    <row r="443" spans="1:21" x14ac:dyDescent="0.2">
      <c r="A443">
        <v>1</v>
      </c>
      <c r="B443" t="s">
        <v>460</v>
      </c>
      <c r="C443">
        <v>21.680933333333336</v>
      </c>
      <c r="D443">
        <v>65.283333333333331</v>
      </c>
      <c r="E443">
        <v>7.8580539234516991</v>
      </c>
      <c r="F443">
        <v>27.066274997787851</v>
      </c>
      <c r="H443">
        <v>600</v>
      </c>
      <c r="I443">
        <v>440</v>
      </c>
      <c r="J443">
        <v>71.500000000000483</v>
      </c>
      <c r="K443">
        <v>45.857134452014854</v>
      </c>
      <c r="L443">
        <v>77.007065514463491</v>
      </c>
      <c r="Q443">
        <v>600</v>
      </c>
      <c r="R443">
        <v>62.161929824561206</v>
      </c>
      <c r="S443">
        <v>115.19999999999716</v>
      </c>
      <c r="T443">
        <v>21.917101712013949</v>
      </c>
      <c r="U443">
        <v>60.737013014980228</v>
      </c>
    </row>
    <row r="444" spans="1:21" x14ac:dyDescent="0.2">
      <c r="A444">
        <v>1</v>
      </c>
      <c r="B444" t="s">
        <v>461</v>
      </c>
      <c r="C444">
        <v>21.828133333333334</v>
      </c>
      <c r="D444">
        <v>65.283333333333331</v>
      </c>
      <c r="E444">
        <v>7.6669351343705632</v>
      </c>
      <c r="F444">
        <v>27.250841664436415</v>
      </c>
      <c r="H444">
        <v>600</v>
      </c>
      <c r="I444">
        <v>441</v>
      </c>
      <c r="J444">
        <v>71.583333333333741</v>
      </c>
      <c r="K444">
        <v>44.808145526930431</v>
      </c>
      <c r="L444">
        <v>76.121195938109139</v>
      </c>
      <c r="Q444">
        <v>600</v>
      </c>
      <c r="R444">
        <v>60.498387096773996</v>
      </c>
      <c r="S444">
        <v>115.19999999999716</v>
      </c>
      <c r="T444">
        <v>23.432724391047589</v>
      </c>
      <c r="U444">
        <v>59.561608723986005</v>
      </c>
    </row>
    <row r="445" spans="1:21" x14ac:dyDescent="0.2">
      <c r="A445">
        <v>1</v>
      </c>
      <c r="B445" t="s">
        <v>462</v>
      </c>
      <c r="C445">
        <v>21.661515151515157</v>
      </c>
      <c r="D445">
        <v>61.683333333333337</v>
      </c>
      <c r="E445">
        <v>7.3254762142500498</v>
      </c>
      <c r="F445">
        <v>27.042988213244577</v>
      </c>
      <c r="H445">
        <v>600</v>
      </c>
      <c r="I445">
        <v>442</v>
      </c>
      <c r="J445">
        <v>71.500000000000483</v>
      </c>
      <c r="K445">
        <v>42.578611131813872</v>
      </c>
      <c r="L445">
        <v>74.577061299795886</v>
      </c>
      <c r="Q445">
        <v>600</v>
      </c>
      <c r="R445">
        <v>58.505229885057346</v>
      </c>
      <c r="S445">
        <v>111.59999999999737</v>
      </c>
      <c r="T445">
        <v>20.001691199494946</v>
      </c>
      <c r="U445">
        <v>56.838987755648127</v>
      </c>
    </row>
    <row r="446" spans="1:21" x14ac:dyDescent="0.2">
      <c r="A446">
        <v>1</v>
      </c>
      <c r="B446" t="s">
        <v>463</v>
      </c>
      <c r="C446">
        <v>23.061733333333336</v>
      </c>
      <c r="D446">
        <v>65.283333333333331</v>
      </c>
      <c r="E446">
        <v>8.8795239252104974</v>
      </c>
      <c r="F446">
        <v>28.793999999999986</v>
      </c>
      <c r="H446">
        <v>600</v>
      </c>
      <c r="I446">
        <v>443</v>
      </c>
      <c r="J446">
        <v>73.000000000000426</v>
      </c>
      <c r="K446">
        <v>51.432421758814094</v>
      </c>
      <c r="L446">
        <v>81.554063466570213</v>
      </c>
      <c r="Q446">
        <v>600</v>
      </c>
      <c r="R446">
        <v>61.674675925925811</v>
      </c>
      <c r="S446">
        <v>115.19999999999716</v>
      </c>
      <c r="T446">
        <v>28.352857751429443</v>
      </c>
      <c r="U446">
        <v>61.202628526239927</v>
      </c>
    </row>
    <row r="447" spans="1:21" x14ac:dyDescent="0.2">
      <c r="A447">
        <v>1</v>
      </c>
      <c r="B447" t="s">
        <v>464</v>
      </c>
      <c r="C447">
        <v>22.030533333333334</v>
      </c>
      <c r="D447">
        <v>65.283333333333331</v>
      </c>
      <c r="E447">
        <v>8.1546320509230252</v>
      </c>
      <c r="F447">
        <v>27.504999999999992</v>
      </c>
      <c r="H447">
        <v>600</v>
      </c>
      <c r="I447">
        <v>444</v>
      </c>
      <c r="J447">
        <v>71.916666666666984</v>
      </c>
      <c r="K447">
        <v>47.651672716717101</v>
      </c>
      <c r="L447">
        <v>78.499373906104395</v>
      </c>
      <c r="Q447">
        <v>600</v>
      </c>
      <c r="R447">
        <v>55.999362745097777</v>
      </c>
      <c r="S447">
        <v>115.19999999999716</v>
      </c>
      <c r="T447">
        <v>24.099537423949425</v>
      </c>
      <c r="U447">
        <v>55.268721591564926</v>
      </c>
    </row>
    <row r="448" spans="1:21" x14ac:dyDescent="0.2">
      <c r="A448">
        <v>1</v>
      </c>
      <c r="B448" t="s">
        <v>465</v>
      </c>
      <c r="C448">
        <v>21.140303030303031</v>
      </c>
      <c r="D448">
        <v>65.283333333333331</v>
      </c>
      <c r="E448">
        <v>7.5151019614225669</v>
      </c>
      <c r="F448">
        <v>26.390620490620488</v>
      </c>
      <c r="H448">
        <v>600</v>
      </c>
      <c r="I448">
        <v>445</v>
      </c>
      <c r="J448">
        <v>71.000000000000497</v>
      </c>
      <c r="K448">
        <v>44.401516518884257</v>
      </c>
      <c r="L448">
        <v>76.156753518118691</v>
      </c>
      <c r="Q448">
        <v>600</v>
      </c>
      <c r="R448">
        <v>56.915151515151337</v>
      </c>
      <c r="S448">
        <v>115.19999999999716</v>
      </c>
      <c r="T448">
        <v>22.159659499705604</v>
      </c>
      <c r="U448">
        <v>54.849673108893484</v>
      </c>
    </row>
    <row r="449" spans="1:21" x14ac:dyDescent="0.2">
      <c r="A449">
        <v>1</v>
      </c>
      <c r="B449" t="s">
        <v>466</v>
      </c>
      <c r="C449">
        <v>21.014533333333343</v>
      </c>
      <c r="D449">
        <v>61.683333333333337</v>
      </c>
      <c r="E449">
        <v>7.2891861067121111</v>
      </c>
      <c r="F449">
        <v>26.233999999999991</v>
      </c>
      <c r="H449">
        <v>600</v>
      </c>
      <c r="I449">
        <v>446</v>
      </c>
      <c r="J449">
        <v>70.916666666667027</v>
      </c>
      <c r="K449">
        <v>42.950499024611446</v>
      </c>
      <c r="L449">
        <v>74.52658562295565</v>
      </c>
      <c r="Q449">
        <v>600</v>
      </c>
      <c r="R449">
        <v>51.935570776255517</v>
      </c>
      <c r="S449">
        <v>111.59999999999737</v>
      </c>
      <c r="T449">
        <v>22.276258439291478</v>
      </c>
      <c r="U449">
        <v>50.263998322835754</v>
      </c>
    </row>
    <row r="450" spans="1:21" x14ac:dyDescent="0.2">
      <c r="A450">
        <v>1</v>
      </c>
      <c r="B450" t="s">
        <v>467</v>
      </c>
      <c r="C450">
        <v>22.775858585858593</v>
      </c>
      <c r="D450">
        <v>65.283333333333331</v>
      </c>
      <c r="E450">
        <v>8.7116089394687766</v>
      </c>
      <c r="F450">
        <v>28.436219336219317</v>
      </c>
      <c r="H450">
        <v>600</v>
      </c>
      <c r="I450">
        <v>447</v>
      </c>
      <c r="J450">
        <v>72.583333333333698</v>
      </c>
      <c r="K450">
        <v>51.131443809050637</v>
      </c>
      <c r="L450">
        <v>81.724740183857904</v>
      </c>
      <c r="Q450">
        <v>600</v>
      </c>
      <c r="R450">
        <v>55.038198198197939</v>
      </c>
      <c r="S450">
        <v>115.19999999999716</v>
      </c>
      <c r="T450">
        <v>25.386742449010331</v>
      </c>
      <c r="U450">
        <v>53.915955209664503</v>
      </c>
    </row>
    <row r="451" spans="1:21" x14ac:dyDescent="0.2">
      <c r="A451">
        <v>1</v>
      </c>
      <c r="B451" t="s">
        <v>468</v>
      </c>
      <c r="C451">
        <v>21.424133333333337</v>
      </c>
      <c r="D451">
        <v>65.283333333333331</v>
      </c>
      <c r="E451">
        <v>7.0664126300534047</v>
      </c>
      <c r="F451">
        <v>26.746571428571407</v>
      </c>
      <c r="H451">
        <v>600</v>
      </c>
      <c r="I451">
        <v>448</v>
      </c>
      <c r="J451">
        <v>71.250000000000497</v>
      </c>
      <c r="K451">
        <v>41.009961560333871</v>
      </c>
      <c r="L451">
        <v>72.823542085301582</v>
      </c>
      <c r="Q451">
        <v>600</v>
      </c>
      <c r="R451">
        <v>59.739365079364987</v>
      </c>
      <c r="S451">
        <v>115.19999999999716</v>
      </c>
      <c r="T451">
        <v>22.148394725855972</v>
      </c>
      <c r="U451">
        <v>58.390432290002558</v>
      </c>
    </row>
    <row r="452" spans="1:21" x14ac:dyDescent="0.2">
      <c r="A452">
        <v>1</v>
      </c>
      <c r="B452" t="s">
        <v>469</v>
      </c>
      <c r="C452">
        <v>24.073809523809533</v>
      </c>
      <c r="D452">
        <v>65.283333333333331</v>
      </c>
      <c r="E452">
        <v>4.0398525330674557</v>
      </c>
      <c r="F452">
        <v>30.059183673469398</v>
      </c>
      <c r="H452">
        <v>600</v>
      </c>
      <c r="I452">
        <v>449</v>
      </c>
      <c r="J452">
        <v>74.000000000000384</v>
      </c>
      <c r="K452">
        <v>46.711360010822091</v>
      </c>
      <c r="L452">
        <v>119.92610495987564</v>
      </c>
      <c r="Q452">
        <v>600</v>
      </c>
      <c r="R452">
        <v>59.438918918918652</v>
      </c>
      <c r="S452">
        <v>115.19999999999716</v>
      </c>
      <c r="T452">
        <v>13.907231241771765</v>
      </c>
      <c r="U452">
        <v>58.726402409710182</v>
      </c>
    </row>
    <row r="453" spans="1:21" x14ac:dyDescent="0.2">
      <c r="A453">
        <v>1</v>
      </c>
      <c r="B453" t="s">
        <v>470</v>
      </c>
      <c r="C453">
        <v>15.843333333333334</v>
      </c>
      <c r="D453">
        <v>33.683333333333337</v>
      </c>
      <c r="E453">
        <v>0.39485971204623049</v>
      </c>
      <c r="F453">
        <v>19.761818179844155</v>
      </c>
      <c r="H453">
        <v>600</v>
      </c>
      <c r="I453">
        <v>450</v>
      </c>
      <c r="J453">
        <v>65.583333333333997</v>
      </c>
      <c r="K453">
        <v>14.157925227242689</v>
      </c>
      <c r="L453">
        <v>129.01214094546691</v>
      </c>
      <c r="Q453">
        <v>600</v>
      </c>
      <c r="R453">
        <v>55.222083333333707</v>
      </c>
      <c r="S453">
        <v>83.599999999999753</v>
      </c>
      <c r="T453">
        <v>1.4214936385998076</v>
      </c>
      <c r="U453">
        <v>41.085851884419306</v>
      </c>
    </row>
    <row r="454" spans="1:21" x14ac:dyDescent="0.2">
      <c r="A454">
        <v>1</v>
      </c>
      <c r="B454" t="s">
        <v>471</v>
      </c>
      <c r="C454">
        <v>29.667333333333335</v>
      </c>
      <c r="D454">
        <v>62.323333333333331</v>
      </c>
      <c r="E454">
        <v>1.5000083903278842</v>
      </c>
      <c r="F454">
        <v>37.046583331207145</v>
      </c>
      <c r="H454">
        <v>600</v>
      </c>
      <c r="I454">
        <v>451</v>
      </c>
      <c r="J454">
        <v>79.500000000000142</v>
      </c>
      <c r="K454">
        <v>51.504856542671014</v>
      </c>
      <c r="L454">
        <v>258.07813326535245</v>
      </c>
      <c r="Q454">
        <v>600</v>
      </c>
      <c r="R454">
        <v>81.095333333332036</v>
      </c>
      <c r="S454">
        <v>112.23999999999731</v>
      </c>
      <c r="T454">
        <v>3.4033653596034599</v>
      </c>
      <c r="U454">
        <v>83.527595149336918</v>
      </c>
    </row>
    <row r="455" spans="1:21" x14ac:dyDescent="0.2">
      <c r="A455">
        <v>1</v>
      </c>
      <c r="B455" t="s">
        <v>472</v>
      </c>
      <c r="C455">
        <v>20.722525252525259</v>
      </c>
      <c r="D455">
        <v>61.683333333333337</v>
      </c>
      <c r="E455">
        <v>6.9604820527651725</v>
      </c>
      <c r="F455">
        <v>25.869107741868682</v>
      </c>
      <c r="H455">
        <v>600</v>
      </c>
      <c r="I455">
        <v>452</v>
      </c>
      <c r="J455">
        <v>70.500000000000526</v>
      </c>
      <c r="K455">
        <v>41.245507034395217</v>
      </c>
      <c r="L455">
        <v>73.400301507325977</v>
      </c>
      <c r="Q455">
        <v>600</v>
      </c>
      <c r="R455">
        <v>60.769659863945343</v>
      </c>
      <c r="S455">
        <v>111.59999999999737</v>
      </c>
      <c r="T455">
        <v>18.528939741112261</v>
      </c>
      <c r="U455">
        <v>59.558109730833117</v>
      </c>
    </row>
    <row r="456" spans="1:21" x14ac:dyDescent="0.2">
      <c r="A456">
        <v>1</v>
      </c>
      <c r="B456" t="s">
        <v>473</v>
      </c>
      <c r="C456">
        <v>21.470808080808077</v>
      </c>
      <c r="D456">
        <v>65.283333333333331</v>
      </c>
      <c r="E456">
        <v>7.5799193010514356</v>
      </c>
      <c r="F456">
        <v>26.804747472499265</v>
      </c>
      <c r="H456">
        <v>600</v>
      </c>
      <c r="I456">
        <v>453</v>
      </c>
      <c r="J456">
        <v>71.333333333333741</v>
      </c>
      <c r="K456">
        <v>44.515233443346141</v>
      </c>
      <c r="L456">
        <v>76.254213859161325</v>
      </c>
      <c r="Q456">
        <v>600</v>
      </c>
      <c r="R456">
        <v>57.529247311827724</v>
      </c>
      <c r="S456">
        <v>115.19999999999716</v>
      </c>
      <c r="T456">
        <v>22.49603735287404</v>
      </c>
      <c r="U456">
        <v>56.838673114217528</v>
      </c>
    </row>
    <row r="457" spans="1:21" x14ac:dyDescent="0.2">
      <c r="A457">
        <v>1</v>
      </c>
      <c r="B457" t="s">
        <v>474</v>
      </c>
      <c r="C457">
        <v>22.418178694158087</v>
      </c>
      <c r="D457">
        <v>65.283333333333331</v>
      </c>
      <c r="E457">
        <v>8.0176523280412031</v>
      </c>
      <c r="F457">
        <v>27.988513743470541</v>
      </c>
      <c r="H457">
        <v>600</v>
      </c>
      <c r="I457">
        <v>454</v>
      </c>
      <c r="J457">
        <v>72.250000000000455</v>
      </c>
      <c r="K457">
        <v>47.121596680045421</v>
      </c>
      <c r="L457">
        <v>79.259485623616897</v>
      </c>
      <c r="Q457">
        <v>600</v>
      </c>
      <c r="R457">
        <v>58.796406249999755</v>
      </c>
      <c r="S457">
        <v>115.19999999999716</v>
      </c>
      <c r="T457">
        <v>23.457236516686216</v>
      </c>
      <c r="U457">
        <v>57.724047536063793</v>
      </c>
    </row>
    <row r="458" spans="1:21" x14ac:dyDescent="0.2">
      <c r="A458">
        <v>1</v>
      </c>
      <c r="B458" t="s">
        <v>475</v>
      </c>
      <c r="C458">
        <v>24.28050505050507</v>
      </c>
      <c r="D458">
        <v>65.283333333333331</v>
      </c>
      <c r="E458">
        <v>9.2682700979528452</v>
      </c>
      <c r="F458">
        <v>30.317154879897547</v>
      </c>
      <c r="H458">
        <v>600</v>
      </c>
      <c r="I458">
        <v>455</v>
      </c>
      <c r="J458">
        <v>74.166666666666885</v>
      </c>
      <c r="K458">
        <v>53.09097798240132</v>
      </c>
      <c r="L458">
        <v>83.276005122643653</v>
      </c>
      <c r="Q458">
        <v>600</v>
      </c>
      <c r="R458">
        <v>61.647830687830343</v>
      </c>
      <c r="S458">
        <v>115.19999999999716</v>
      </c>
      <c r="T458">
        <v>25.271683043163772</v>
      </c>
      <c r="U458">
        <v>61.099550179617268</v>
      </c>
    </row>
    <row r="459" spans="1:21" x14ac:dyDescent="0.2">
      <c r="A459">
        <v>1</v>
      </c>
      <c r="B459" t="s">
        <v>476</v>
      </c>
      <c r="C459">
        <v>20.021111111111111</v>
      </c>
      <c r="D459">
        <v>65.283333333333331</v>
      </c>
      <c r="E459">
        <v>6.2628709836833085</v>
      </c>
      <c r="F459">
        <v>24.992196967462483</v>
      </c>
      <c r="H459">
        <v>600</v>
      </c>
      <c r="I459">
        <v>456</v>
      </c>
      <c r="J459">
        <v>69.916666666667069</v>
      </c>
      <c r="K459">
        <v>36.88583516577021</v>
      </c>
      <c r="L459">
        <v>69.412762851052435</v>
      </c>
      <c r="Q459">
        <v>600</v>
      </c>
      <c r="R459">
        <v>55.630357142857079</v>
      </c>
      <c r="S459">
        <v>115.19999999999716</v>
      </c>
      <c r="T459">
        <v>18.283567509021406</v>
      </c>
      <c r="U459">
        <v>54.347844306908108</v>
      </c>
    </row>
    <row r="460" spans="1:21" x14ac:dyDescent="0.2">
      <c r="A460">
        <v>1</v>
      </c>
      <c r="B460" t="s">
        <v>477</v>
      </c>
      <c r="C460">
        <v>20.422533333333334</v>
      </c>
      <c r="D460">
        <v>65.283333333333331</v>
      </c>
      <c r="E460">
        <v>6.5092857304584424</v>
      </c>
      <c r="F460">
        <v>25.494266664422856</v>
      </c>
      <c r="H460">
        <v>600</v>
      </c>
      <c r="I460">
        <v>457</v>
      </c>
      <c r="J460">
        <v>70.25000000000054</v>
      </c>
      <c r="K460">
        <v>37.865246455391286</v>
      </c>
      <c r="L460">
        <v>69.975741910091955</v>
      </c>
      <c r="Q460">
        <v>600</v>
      </c>
      <c r="R460">
        <v>67.448292682926777</v>
      </c>
      <c r="S460">
        <v>115.19999999999716</v>
      </c>
      <c r="T460">
        <v>16.530586050843528</v>
      </c>
      <c r="U460">
        <v>66.124041713382113</v>
      </c>
    </row>
    <row r="461" spans="1:21" x14ac:dyDescent="0.2">
      <c r="A461">
        <v>1</v>
      </c>
      <c r="B461" t="s">
        <v>478</v>
      </c>
      <c r="C461">
        <v>23.013733333333317</v>
      </c>
      <c r="D461">
        <v>65.283333333333331</v>
      </c>
      <c r="E461">
        <v>9.1632066002369985</v>
      </c>
      <c r="F461">
        <v>28.733266664422846</v>
      </c>
      <c r="H461">
        <v>600</v>
      </c>
      <c r="I461">
        <v>458</v>
      </c>
      <c r="J461">
        <v>72.916666666666941</v>
      </c>
      <c r="K461">
        <v>53.306685400019454</v>
      </c>
      <c r="L461">
        <v>83.026734525911394</v>
      </c>
      <c r="Q461">
        <v>600</v>
      </c>
      <c r="R461">
        <v>65.492925170067494</v>
      </c>
      <c r="S461">
        <v>115.19999999999716</v>
      </c>
      <c r="T461">
        <v>22.567577708358471</v>
      </c>
      <c r="U461">
        <v>65.589668969612788</v>
      </c>
    </row>
    <row r="462" spans="1:21" x14ac:dyDescent="0.2">
      <c r="A462">
        <v>1</v>
      </c>
      <c r="B462" t="s">
        <v>479</v>
      </c>
      <c r="C462">
        <v>21.381111111111117</v>
      </c>
      <c r="D462">
        <v>61.683333333333337</v>
      </c>
      <c r="E462">
        <v>6.9683305366120027</v>
      </c>
      <c r="F462">
        <v>26.691624576908374</v>
      </c>
      <c r="H462">
        <v>600</v>
      </c>
      <c r="I462">
        <v>459</v>
      </c>
      <c r="J462">
        <v>71.250000000000497</v>
      </c>
      <c r="K462">
        <v>40.666512629510649</v>
      </c>
      <c r="L462">
        <v>72.88329288636767</v>
      </c>
      <c r="Q462">
        <v>600</v>
      </c>
      <c r="R462">
        <v>58.577303921568614</v>
      </c>
      <c r="S462">
        <v>111.59999999999737</v>
      </c>
      <c r="T462">
        <v>23.027101787586542</v>
      </c>
      <c r="U462">
        <v>57.225605130644624</v>
      </c>
    </row>
    <row r="463" spans="1:21" x14ac:dyDescent="0.2">
      <c r="A463">
        <v>1</v>
      </c>
      <c r="B463" t="s">
        <v>480</v>
      </c>
      <c r="C463">
        <v>24.027006802721093</v>
      </c>
      <c r="D463">
        <v>65.283333333333331</v>
      </c>
      <c r="E463">
        <v>9.4683377137077311</v>
      </c>
      <c r="F463">
        <v>29.999846936532069</v>
      </c>
      <c r="H463">
        <v>600</v>
      </c>
      <c r="I463">
        <v>460</v>
      </c>
      <c r="J463">
        <v>73.916666666666899</v>
      </c>
      <c r="K463">
        <v>54.871714768929216</v>
      </c>
      <c r="L463">
        <v>85.091924503148121</v>
      </c>
      <c r="Q463">
        <v>600</v>
      </c>
      <c r="R463">
        <v>61.99245098039188</v>
      </c>
      <c r="S463">
        <v>115.19999999999716</v>
      </c>
      <c r="T463">
        <v>27.522900354796892</v>
      </c>
      <c r="U463">
        <v>61.116273913013323</v>
      </c>
    </row>
    <row r="464" spans="1:21" x14ac:dyDescent="0.2">
      <c r="A464">
        <v>1</v>
      </c>
      <c r="B464" t="s">
        <v>481</v>
      </c>
      <c r="C464">
        <v>21.899090909090919</v>
      </c>
      <c r="D464">
        <v>67.283333333333331</v>
      </c>
      <c r="E464">
        <v>7.9300176009693137</v>
      </c>
      <c r="F464">
        <v>27.339814812575753</v>
      </c>
      <c r="H464">
        <v>600</v>
      </c>
      <c r="I464">
        <v>461</v>
      </c>
      <c r="J464">
        <v>71.666666666666984</v>
      </c>
      <c r="K464">
        <v>47.010529782677146</v>
      </c>
      <c r="L464">
        <v>78.362285348121276</v>
      </c>
      <c r="Q464">
        <v>600</v>
      </c>
      <c r="R464">
        <v>62.665878787878519</v>
      </c>
      <c r="S464">
        <v>117.19999999999716</v>
      </c>
      <c r="T464">
        <v>21.786859583477579</v>
      </c>
      <c r="U464">
        <v>61.413070811252169</v>
      </c>
    </row>
    <row r="465" spans="1:21" x14ac:dyDescent="0.2">
      <c r="A465">
        <v>1</v>
      </c>
      <c r="B465" t="s">
        <v>482</v>
      </c>
      <c r="C465">
        <v>23.789733333333334</v>
      </c>
      <c r="D465">
        <v>65.283333333333331</v>
      </c>
      <c r="E465">
        <v>9.36935319777659</v>
      </c>
      <c r="F465">
        <v>29.703408331085011</v>
      </c>
      <c r="H465">
        <v>600</v>
      </c>
      <c r="I465">
        <v>462</v>
      </c>
      <c r="J465">
        <v>73.583333333333655</v>
      </c>
      <c r="K465">
        <v>54.129263337132514</v>
      </c>
      <c r="L465">
        <v>83.664876846880034</v>
      </c>
      <c r="Q465">
        <v>600</v>
      </c>
      <c r="R465">
        <v>61.736666666666451</v>
      </c>
      <c r="S465">
        <v>115.19999999999716</v>
      </c>
      <c r="T465">
        <v>27.336226237730589</v>
      </c>
      <c r="U465">
        <v>61.255598132466822</v>
      </c>
    </row>
    <row r="466" spans="1:21" x14ac:dyDescent="0.2">
      <c r="A466">
        <v>1</v>
      </c>
      <c r="B466" t="s">
        <v>483</v>
      </c>
      <c r="C466">
        <v>22.823333333333345</v>
      </c>
      <c r="D466">
        <v>65.283333333333331</v>
      </c>
      <c r="E466">
        <v>7.940759491650101</v>
      </c>
      <c r="F466">
        <v>28.495833331071427</v>
      </c>
      <c r="H466">
        <v>600</v>
      </c>
      <c r="I466">
        <v>463</v>
      </c>
      <c r="J466">
        <v>72.583333333333698</v>
      </c>
      <c r="K466">
        <v>45.835054251528199</v>
      </c>
      <c r="L466">
        <v>76.988523839407179</v>
      </c>
      <c r="Q466">
        <v>600</v>
      </c>
      <c r="R466">
        <v>59.078983050847278</v>
      </c>
      <c r="S466">
        <v>115.19999999999716</v>
      </c>
      <c r="T466">
        <v>21.153835830227255</v>
      </c>
      <c r="U466">
        <v>58.021464299832779</v>
      </c>
    </row>
    <row r="467" spans="1:21" x14ac:dyDescent="0.2">
      <c r="A467">
        <v>1</v>
      </c>
      <c r="B467" t="s">
        <v>484</v>
      </c>
      <c r="C467">
        <v>21.114533333333334</v>
      </c>
      <c r="D467">
        <v>65.283333333333331</v>
      </c>
      <c r="E467">
        <v>7.1993781829221026</v>
      </c>
      <c r="F467">
        <v>26.358274997787849</v>
      </c>
      <c r="H467">
        <v>600</v>
      </c>
      <c r="I467">
        <v>464</v>
      </c>
      <c r="J467">
        <v>71.000000000000497</v>
      </c>
      <c r="K467">
        <v>42.252819681096831</v>
      </c>
      <c r="L467">
        <v>73.918809871060958</v>
      </c>
      <c r="Q467">
        <v>600</v>
      </c>
      <c r="R467">
        <v>60.955028248587467</v>
      </c>
      <c r="S467">
        <v>115.19999999999716</v>
      </c>
      <c r="T467">
        <v>20.909508591507734</v>
      </c>
      <c r="U467">
        <v>58.834496964497092</v>
      </c>
    </row>
    <row r="468" spans="1:21" x14ac:dyDescent="0.2">
      <c r="A468">
        <v>1</v>
      </c>
      <c r="B468" t="s">
        <v>485</v>
      </c>
      <c r="C468">
        <v>23.640505050505055</v>
      </c>
      <c r="D468">
        <v>65.283333333333331</v>
      </c>
      <c r="E468">
        <v>9.5701213886932237</v>
      </c>
      <c r="F468">
        <v>29.517154879897529</v>
      </c>
      <c r="H468">
        <v>600</v>
      </c>
      <c r="I468">
        <v>465</v>
      </c>
      <c r="J468">
        <v>73.416666666666913</v>
      </c>
      <c r="K468">
        <v>55.569379888347846</v>
      </c>
      <c r="L468">
        <v>85.197587198411341</v>
      </c>
      <c r="Q468">
        <v>600</v>
      </c>
      <c r="R468">
        <v>57.339661835748444</v>
      </c>
      <c r="S468">
        <v>115.19999999999716</v>
      </c>
      <c r="T468">
        <v>25.951357802350621</v>
      </c>
      <c r="U468">
        <v>56.831824838665689</v>
      </c>
    </row>
    <row r="469" spans="1:21" x14ac:dyDescent="0.2">
      <c r="A469">
        <v>1</v>
      </c>
      <c r="B469" t="s">
        <v>486</v>
      </c>
      <c r="C469">
        <v>21.681717171717175</v>
      </c>
      <c r="D469">
        <v>65.283333333333331</v>
      </c>
      <c r="E469">
        <v>7.7809026910648385</v>
      </c>
      <c r="F469">
        <v>27.067668347943002</v>
      </c>
      <c r="H469">
        <v>600</v>
      </c>
      <c r="I469">
        <v>466</v>
      </c>
      <c r="J469">
        <v>71.500000000000483</v>
      </c>
      <c r="K469">
        <v>45.49152407977946</v>
      </c>
      <c r="L469">
        <v>77.085867466698517</v>
      </c>
      <c r="Q469">
        <v>600</v>
      </c>
      <c r="R469">
        <v>51.288266666666516</v>
      </c>
      <c r="S469">
        <v>115.19999999999716</v>
      </c>
      <c r="T469">
        <v>22.529048349915783</v>
      </c>
      <c r="U469">
        <v>49.620804241817368</v>
      </c>
    </row>
    <row r="470" spans="1:21" x14ac:dyDescent="0.2">
      <c r="A470">
        <v>1</v>
      </c>
      <c r="B470" t="s">
        <v>487</v>
      </c>
      <c r="C470">
        <v>21.401313131313131</v>
      </c>
      <c r="D470">
        <v>65.283333333333331</v>
      </c>
      <c r="E470">
        <v>7.7123405729928933</v>
      </c>
      <c r="F470">
        <v>26.716734004522362</v>
      </c>
      <c r="H470">
        <v>600</v>
      </c>
      <c r="I470">
        <v>467</v>
      </c>
      <c r="J470">
        <v>71.250000000000497</v>
      </c>
      <c r="K470">
        <v>44.093207681298054</v>
      </c>
      <c r="L470">
        <v>75.891889803634641</v>
      </c>
      <c r="Q470">
        <v>600</v>
      </c>
      <c r="R470">
        <v>62.563933333333097</v>
      </c>
      <c r="S470">
        <v>115.19999999999716</v>
      </c>
      <c r="T470">
        <v>19.800494663651545</v>
      </c>
      <c r="U470">
        <v>61.660109171739371</v>
      </c>
    </row>
    <row r="471" spans="1:21" x14ac:dyDescent="0.2">
      <c r="A471">
        <v>1</v>
      </c>
      <c r="B471" t="s">
        <v>488</v>
      </c>
      <c r="C471">
        <v>22.973838383838388</v>
      </c>
      <c r="D471">
        <v>67.283333333333331</v>
      </c>
      <c r="E471">
        <v>8.2938399483944067</v>
      </c>
      <c r="F471">
        <v>28.683106058371571</v>
      </c>
      <c r="H471">
        <v>600</v>
      </c>
      <c r="I471">
        <v>468</v>
      </c>
      <c r="J471">
        <v>72.916666666666941</v>
      </c>
      <c r="K471">
        <v>48.03404333482402</v>
      </c>
      <c r="L471">
        <v>79.210744138711092</v>
      </c>
      <c r="Q471">
        <v>600</v>
      </c>
      <c r="R471">
        <v>59.479571428571305</v>
      </c>
      <c r="S471">
        <v>117.19999999999716</v>
      </c>
      <c r="T471">
        <v>25.40105208869765</v>
      </c>
      <c r="U471">
        <v>58.31428537488997</v>
      </c>
    </row>
    <row r="472" spans="1:21" x14ac:dyDescent="0.2">
      <c r="A472">
        <v>1</v>
      </c>
      <c r="B472" t="s">
        <v>489</v>
      </c>
      <c r="C472">
        <v>22.143641025641021</v>
      </c>
      <c r="D472">
        <v>61.683333333333337</v>
      </c>
      <c r="E472">
        <v>5.2075448232949384</v>
      </c>
      <c r="F472">
        <v>27.64360256192419</v>
      </c>
      <c r="H472">
        <v>600</v>
      </c>
      <c r="I472">
        <v>469</v>
      </c>
      <c r="J472">
        <v>72.000000000000469</v>
      </c>
      <c r="K472">
        <v>42.227653020490706</v>
      </c>
      <c r="L472">
        <v>91.657690819081154</v>
      </c>
      <c r="Q472">
        <v>600</v>
      </c>
      <c r="R472">
        <v>57.695851851851671</v>
      </c>
      <c r="S472">
        <v>111.59999999999737</v>
      </c>
      <c r="T472">
        <v>15.912666877628764</v>
      </c>
      <c r="U472">
        <v>56.698541998728977</v>
      </c>
    </row>
    <row r="473" spans="1:21" x14ac:dyDescent="0.2">
      <c r="A473">
        <v>1</v>
      </c>
      <c r="B473" t="s">
        <v>490</v>
      </c>
      <c r="C473">
        <v>21.609733333333338</v>
      </c>
      <c r="D473">
        <v>65.283333333333331</v>
      </c>
      <c r="E473">
        <v>7.3785345725765294</v>
      </c>
      <c r="F473">
        <v>26.978266664422851</v>
      </c>
      <c r="H473">
        <v>600</v>
      </c>
      <c r="I473">
        <v>470</v>
      </c>
      <c r="J473">
        <v>71.416666666666998</v>
      </c>
      <c r="K473">
        <v>42.626497142495197</v>
      </c>
      <c r="L473">
        <v>74.244953679572973</v>
      </c>
      <c r="Q473">
        <v>600</v>
      </c>
      <c r="R473">
        <v>57.711449275362227</v>
      </c>
      <c r="S473">
        <v>115.19999999999716</v>
      </c>
      <c r="T473">
        <v>23.608197932712741</v>
      </c>
      <c r="U473">
        <v>56.4771942790683</v>
      </c>
    </row>
    <row r="474" spans="1:21" x14ac:dyDescent="0.2">
      <c r="A474">
        <v>1</v>
      </c>
      <c r="B474" t="s">
        <v>491</v>
      </c>
      <c r="C474">
        <v>22.439251700680273</v>
      </c>
      <c r="D474">
        <v>65.283333333333331</v>
      </c>
      <c r="E474">
        <v>8.3630429513676816</v>
      </c>
      <c r="F474">
        <v>28.014574827706994</v>
      </c>
      <c r="H474">
        <v>600</v>
      </c>
      <c r="I474">
        <v>471</v>
      </c>
      <c r="J474">
        <v>72.250000000000455</v>
      </c>
      <c r="K474">
        <v>48.961990249772626</v>
      </c>
      <c r="L474">
        <v>80.379187424142529</v>
      </c>
      <c r="Q474">
        <v>600</v>
      </c>
      <c r="R474">
        <v>56.596754385964807</v>
      </c>
      <c r="S474">
        <v>115.19999999999716</v>
      </c>
      <c r="T474">
        <v>26.526630777561849</v>
      </c>
      <c r="U474">
        <v>55.298188903200312</v>
      </c>
    </row>
    <row r="475" spans="1:21" x14ac:dyDescent="0.2">
      <c r="A475">
        <v>1</v>
      </c>
      <c r="B475" t="s">
        <v>492</v>
      </c>
      <c r="C475">
        <v>20.257070707070714</v>
      </c>
      <c r="D475">
        <v>65.283333333333331</v>
      </c>
      <c r="E475">
        <v>6.7587368265332692</v>
      </c>
      <c r="F475">
        <v>25.287146462411982</v>
      </c>
      <c r="H475">
        <v>600</v>
      </c>
      <c r="I475">
        <v>472</v>
      </c>
      <c r="J475">
        <v>70.166666666667055</v>
      </c>
      <c r="K475">
        <v>40.071163349152911</v>
      </c>
      <c r="L475">
        <v>72.347827767459492</v>
      </c>
      <c r="Q475">
        <v>600</v>
      </c>
      <c r="R475">
        <v>63.977829457364173</v>
      </c>
      <c r="S475">
        <v>115.19999999999716</v>
      </c>
      <c r="T475">
        <v>16.956729176834127</v>
      </c>
      <c r="U475">
        <v>62.713000742590118</v>
      </c>
    </row>
    <row r="476" spans="1:21" x14ac:dyDescent="0.2">
      <c r="A476">
        <v>1</v>
      </c>
      <c r="B476" t="s">
        <v>493</v>
      </c>
      <c r="C476">
        <v>20.118888888888897</v>
      </c>
      <c r="D476">
        <v>65.283333333333331</v>
      </c>
      <c r="E476">
        <v>6.5031156424867937</v>
      </c>
      <c r="F476">
        <v>25.114276092046186</v>
      </c>
      <c r="H476">
        <v>600</v>
      </c>
      <c r="I476">
        <v>473</v>
      </c>
      <c r="J476">
        <v>70.00000000000054</v>
      </c>
      <c r="K476">
        <v>38.507853818495342</v>
      </c>
      <c r="L476">
        <v>70.922523150670173</v>
      </c>
      <c r="Q476">
        <v>600</v>
      </c>
      <c r="R476">
        <v>54.634285714285625</v>
      </c>
      <c r="S476">
        <v>115.19999999999716</v>
      </c>
      <c r="T476">
        <v>22.25375898645898</v>
      </c>
      <c r="U476">
        <v>53.239810903428562</v>
      </c>
    </row>
    <row r="477" spans="1:21" x14ac:dyDescent="0.2">
      <c r="A477">
        <v>1</v>
      </c>
      <c r="B477" t="s">
        <v>494</v>
      </c>
      <c r="C477">
        <v>20.439621993127155</v>
      </c>
      <c r="D477">
        <v>67.283333333333331</v>
      </c>
      <c r="E477">
        <v>6.7604796250578483</v>
      </c>
      <c r="F477">
        <v>25.515317867181885</v>
      </c>
      <c r="H477">
        <v>600</v>
      </c>
      <c r="I477">
        <v>474</v>
      </c>
      <c r="J477">
        <v>70.25000000000054</v>
      </c>
      <c r="K477">
        <v>40.143066256374574</v>
      </c>
      <c r="L477">
        <v>73.155422313393302</v>
      </c>
      <c r="Q477">
        <v>600</v>
      </c>
      <c r="R477">
        <v>58.563454545454483</v>
      </c>
      <c r="S477">
        <v>117.19999999999716</v>
      </c>
      <c r="T477">
        <v>18.925759092347118</v>
      </c>
      <c r="U477">
        <v>57.045564591436339</v>
      </c>
    </row>
    <row r="478" spans="1:21" x14ac:dyDescent="0.2">
      <c r="A478">
        <v>1</v>
      </c>
      <c r="B478" t="s">
        <v>495</v>
      </c>
      <c r="C478">
        <v>20.29312925170068</v>
      </c>
      <c r="D478">
        <v>65.283333333333331</v>
      </c>
      <c r="E478">
        <v>6.9624698955167323</v>
      </c>
      <c r="F478">
        <v>25.332355439938045</v>
      </c>
      <c r="H478">
        <v>600</v>
      </c>
      <c r="I478">
        <v>475</v>
      </c>
      <c r="J478">
        <v>70.166666666667055</v>
      </c>
      <c r="K478">
        <v>41.481110940376297</v>
      </c>
      <c r="L478">
        <v>73.984248957106516</v>
      </c>
      <c r="Q478">
        <v>600</v>
      </c>
      <c r="R478">
        <v>58.082993197278633</v>
      </c>
      <c r="S478">
        <v>115.19999999999716</v>
      </c>
      <c r="T478">
        <v>18.123837685765874</v>
      </c>
      <c r="U478">
        <v>57.177174119460453</v>
      </c>
    </row>
    <row r="479" spans="1:21" x14ac:dyDescent="0.2">
      <c r="A479">
        <v>1</v>
      </c>
      <c r="B479" t="s">
        <v>496</v>
      </c>
      <c r="C479">
        <v>20.594533333333334</v>
      </c>
      <c r="D479">
        <v>65.283333333333331</v>
      </c>
      <c r="E479">
        <v>6.8279759578220638</v>
      </c>
      <c r="F479">
        <v>25.708999999999982</v>
      </c>
      <c r="H479">
        <v>600</v>
      </c>
      <c r="I479">
        <v>476</v>
      </c>
      <c r="J479">
        <v>70.416666666667041</v>
      </c>
      <c r="K479">
        <v>39.98994287232982</v>
      </c>
      <c r="L479">
        <v>71.912189133321974</v>
      </c>
      <c r="Q479">
        <v>600</v>
      </c>
      <c r="R479">
        <v>51.80374999999998</v>
      </c>
      <c r="S479">
        <v>115.19999999999716</v>
      </c>
      <c r="T479">
        <v>23.089096363380122</v>
      </c>
      <c r="U479">
        <v>49.822017471194016</v>
      </c>
    </row>
    <row r="480" spans="1:21" x14ac:dyDescent="0.2">
      <c r="A480">
        <v>1</v>
      </c>
      <c r="B480" t="s">
        <v>497</v>
      </c>
      <c r="C480">
        <v>21.640133333333335</v>
      </c>
      <c r="D480">
        <v>65.283333333333331</v>
      </c>
      <c r="E480">
        <v>7.6913555194650822</v>
      </c>
      <c r="F480">
        <v>27.016999999999985</v>
      </c>
      <c r="H480">
        <v>600</v>
      </c>
      <c r="I480">
        <v>477</v>
      </c>
      <c r="J480">
        <v>71.416666666666998</v>
      </c>
      <c r="K480">
        <v>44.876046490240647</v>
      </c>
      <c r="L480">
        <v>76.178850030111278</v>
      </c>
      <c r="Q480">
        <v>600</v>
      </c>
      <c r="R480">
        <v>59.887198067632738</v>
      </c>
      <c r="S480">
        <v>115.19999999999716</v>
      </c>
      <c r="T480">
        <v>25.121445660458079</v>
      </c>
      <c r="U480">
        <v>58.955306669849143</v>
      </c>
    </row>
    <row r="481" spans="1:21" x14ac:dyDescent="0.2">
      <c r="A481">
        <v>1</v>
      </c>
      <c r="B481" t="s">
        <v>498</v>
      </c>
      <c r="C481">
        <v>21.407333333333344</v>
      </c>
      <c r="D481">
        <v>65.283333333333331</v>
      </c>
      <c r="E481">
        <v>7.95497205681494</v>
      </c>
      <c r="F481">
        <v>26.724857142857147</v>
      </c>
      <c r="H481">
        <v>600</v>
      </c>
      <c r="I481">
        <v>478</v>
      </c>
      <c r="J481">
        <v>71.250000000000497</v>
      </c>
      <c r="K481">
        <v>46.945172040723307</v>
      </c>
      <c r="L481">
        <v>77.915270949765869</v>
      </c>
      <c r="Q481">
        <v>600</v>
      </c>
      <c r="R481">
        <v>59.077688172042748</v>
      </c>
      <c r="S481">
        <v>115.19999999999716</v>
      </c>
      <c r="T481">
        <v>23.594035663351399</v>
      </c>
      <c r="U481">
        <v>58.486764178246304</v>
      </c>
    </row>
    <row r="482" spans="1:21" x14ac:dyDescent="0.2">
      <c r="A482">
        <v>1</v>
      </c>
      <c r="B482" t="s">
        <v>499</v>
      </c>
      <c r="C482">
        <v>20.920505050505053</v>
      </c>
      <c r="D482">
        <v>65.283333333333331</v>
      </c>
      <c r="E482">
        <v>7.2409862214244107</v>
      </c>
      <c r="F482">
        <v>26.117171717171711</v>
      </c>
      <c r="H482">
        <v>600</v>
      </c>
      <c r="I482">
        <v>479</v>
      </c>
      <c r="J482">
        <v>70.666666666667027</v>
      </c>
      <c r="K482">
        <v>43.070029869252991</v>
      </c>
      <c r="L482">
        <v>75.006190219584354</v>
      </c>
      <c r="Q482">
        <v>600</v>
      </c>
      <c r="R482">
        <v>62.17224358974341</v>
      </c>
      <c r="S482">
        <v>115.19999999999716</v>
      </c>
      <c r="T482">
        <v>19.927569978178099</v>
      </c>
      <c r="U482">
        <v>60.967776573101986</v>
      </c>
    </row>
    <row r="483" spans="1:21" x14ac:dyDescent="0.2">
      <c r="A483">
        <v>1</v>
      </c>
      <c r="B483" t="s">
        <v>500</v>
      </c>
      <c r="C483">
        <v>22.67843537414965</v>
      </c>
      <c r="D483">
        <v>67.283333333333331</v>
      </c>
      <c r="E483">
        <v>8.6216195887030178</v>
      </c>
      <c r="F483">
        <v>28.314868804664719</v>
      </c>
      <c r="H483">
        <v>600</v>
      </c>
      <c r="I483">
        <v>480</v>
      </c>
      <c r="J483">
        <v>72.500000000000441</v>
      </c>
      <c r="K483">
        <v>50.150776373949505</v>
      </c>
      <c r="L483">
        <v>81.349129546247468</v>
      </c>
      <c r="Q483">
        <v>600</v>
      </c>
      <c r="R483">
        <v>69.90393939393897</v>
      </c>
      <c r="S483">
        <v>117.19999999999716</v>
      </c>
      <c r="T483">
        <v>21.322952112200149</v>
      </c>
      <c r="U483">
        <v>70.188930801963423</v>
      </c>
    </row>
    <row r="484" spans="1:21" x14ac:dyDescent="0.2">
      <c r="A484">
        <v>1</v>
      </c>
      <c r="B484" t="s">
        <v>501</v>
      </c>
      <c r="C484">
        <v>19.058686868686873</v>
      </c>
      <c r="D484">
        <v>43.443333333333335</v>
      </c>
      <c r="E484">
        <v>5.4412801021201798</v>
      </c>
      <c r="F484">
        <v>23.787590187590187</v>
      </c>
      <c r="H484">
        <v>600</v>
      </c>
      <c r="I484">
        <v>481</v>
      </c>
      <c r="J484">
        <v>69.000000000000583</v>
      </c>
      <c r="K484">
        <v>31.703128563348667</v>
      </c>
      <c r="L484">
        <v>64.351782551595434</v>
      </c>
      <c r="Q484">
        <v>600</v>
      </c>
      <c r="R484">
        <v>55.377333333333354</v>
      </c>
      <c r="S484">
        <v>93.359999999998919</v>
      </c>
      <c r="T484">
        <v>15.304830842882026</v>
      </c>
      <c r="U484">
        <v>53.624354342864301</v>
      </c>
    </row>
    <row r="485" spans="1:21" x14ac:dyDescent="0.2">
      <c r="A485">
        <v>1</v>
      </c>
      <c r="B485" t="s">
        <v>502</v>
      </c>
      <c r="C485">
        <v>23.545658914728691</v>
      </c>
      <c r="D485">
        <v>65.283333333333331</v>
      </c>
      <c r="E485">
        <v>3.8812971372389411</v>
      </c>
      <c r="F485">
        <v>29.398338870431907</v>
      </c>
      <c r="H485">
        <v>600</v>
      </c>
      <c r="I485">
        <v>482</v>
      </c>
      <c r="J485">
        <v>73.333333333333655</v>
      </c>
      <c r="K485">
        <v>43.958122376714563</v>
      </c>
      <c r="L485">
        <v>114.97739290409088</v>
      </c>
      <c r="Q485">
        <v>600</v>
      </c>
      <c r="R485">
        <v>57.052314814814721</v>
      </c>
      <c r="S485">
        <v>115.19999999999716</v>
      </c>
      <c r="T485">
        <v>12.628350066749634</v>
      </c>
      <c r="U485">
        <v>56.221438074515753</v>
      </c>
    </row>
    <row r="486" spans="1:21" x14ac:dyDescent="0.2">
      <c r="A486">
        <v>1</v>
      </c>
      <c r="B486" t="s">
        <v>503</v>
      </c>
      <c r="C486">
        <v>19.863127147766324</v>
      </c>
      <c r="D486">
        <v>67.283333333333331</v>
      </c>
      <c r="E486">
        <v>6.2109388863231452</v>
      </c>
      <c r="F486">
        <v>24.793530925638436</v>
      </c>
      <c r="H486">
        <v>600</v>
      </c>
      <c r="I486">
        <v>483</v>
      </c>
      <c r="J486">
        <v>69.666666666667069</v>
      </c>
      <c r="K486">
        <v>37.597652327432783</v>
      </c>
      <c r="L486">
        <v>70.798101905430201</v>
      </c>
      <c r="Q486">
        <v>600</v>
      </c>
      <c r="R486">
        <v>59.417318840579561</v>
      </c>
      <c r="S486">
        <v>117.19999999999716</v>
      </c>
      <c r="T486">
        <v>16.311299865601431</v>
      </c>
      <c r="U486">
        <v>57.59091088873538</v>
      </c>
    </row>
    <row r="487" spans="1:21" x14ac:dyDescent="0.2">
      <c r="A487">
        <v>1</v>
      </c>
      <c r="B487" t="s">
        <v>504</v>
      </c>
      <c r="C487">
        <v>21.409733333333342</v>
      </c>
      <c r="D487">
        <v>65.283333333333331</v>
      </c>
      <c r="E487">
        <v>7.8616471200492422</v>
      </c>
      <c r="F487">
        <v>26.727841664436429</v>
      </c>
      <c r="H487">
        <v>600</v>
      </c>
      <c r="I487">
        <v>484</v>
      </c>
      <c r="J487">
        <v>71.250000000000497</v>
      </c>
      <c r="K487">
        <v>46.173208109424998</v>
      </c>
      <c r="L487">
        <v>77.27199820063457</v>
      </c>
      <c r="Q487">
        <v>600</v>
      </c>
      <c r="R487">
        <v>61.58515151515121</v>
      </c>
      <c r="S487">
        <v>115.19999999999716</v>
      </c>
      <c r="T487">
        <v>21.651941553053291</v>
      </c>
      <c r="U487">
        <v>60.581657922088588</v>
      </c>
    </row>
    <row r="488" spans="1:21" x14ac:dyDescent="0.2">
      <c r="A488">
        <v>1</v>
      </c>
      <c r="B488" t="s">
        <v>505</v>
      </c>
      <c r="C488">
        <v>21.533945578231293</v>
      </c>
      <c r="D488">
        <v>61.683333333333337</v>
      </c>
      <c r="E488">
        <v>7.3274954729281463</v>
      </c>
      <c r="F488">
        <v>26.883375848101313</v>
      </c>
      <c r="H488">
        <v>600</v>
      </c>
      <c r="I488">
        <v>485</v>
      </c>
      <c r="J488">
        <v>71.333333333333741</v>
      </c>
      <c r="K488">
        <v>43.112408969916565</v>
      </c>
      <c r="L488">
        <v>75.424983722999087</v>
      </c>
      <c r="Q488">
        <v>600</v>
      </c>
      <c r="R488">
        <v>59.241052631578754</v>
      </c>
      <c r="S488">
        <v>111.59999999999737</v>
      </c>
      <c r="T488">
        <v>20.906238113781789</v>
      </c>
      <c r="U488">
        <v>58.371791896156004</v>
      </c>
    </row>
    <row r="489" spans="1:21" x14ac:dyDescent="0.2">
      <c r="A489">
        <v>1</v>
      </c>
      <c r="B489" t="s">
        <v>506</v>
      </c>
      <c r="C489">
        <v>23.642533333333336</v>
      </c>
      <c r="D489">
        <v>65.283333333333331</v>
      </c>
      <c r="E489">
        <v>9.3022095087877386</v>
      </c>
      <c r="F489">
        <v>29.519408331084996</v>
      </c>
      <c r="H489">
        <v>600</v>
      </c>
      <c r="I489">
        <v>486</v>
      </c>
      <c r="J489">
        <v>73.416666666666913</v>
      </c>
      <c r="K489">
        <v>53.711398212688437</v>
      </c>
      <c r="L489">
        <v>83.341314639749612</v>
      </c>
      <c r="Q489">
        <v>600</v>
      </c>
      <c r="R489">
        <v>65.407922705313808</v>
      </c>
      <c r="S489">
        <v>115.19999999999716</v>
      </c>
      <c r="T489">
        <v>29.736663672262921</v>
      </c>
      <c r="U489">
        <v>65.318155533705365</v>
      </c>
    </row>
    <row r="490" spans="1:21" x14ac:dyDescent="0.2">
      <c r="A490">
        <v>1</v>
      </c>
      <c r="B490" t="s">
        <v>507</v>
      </c>
      <c r="C490">
        <v>21.172817869415809</v>
      </c>
      <c r="D490">
        <v>65.283333333333331</v>
      </c>
      <c r="E490">
        <v>6.8619797713063537</v>
      </c>
      <c r="F490">
        <v>26.431812712542701</v>
      </c>
      <c r="H490">
        <v>600</v>
      </c>
      <c r="I490">
        <v>487</v>
      </c>
      <c r="J490">
        <v>71.083333333333755</v>
      </c>
      <c r="K490">
        <v>40.255568447712406</v>
      </c>
      <c r="L490">
        <v>73.257860764687038</v>
      </c>
      <c r="Q490">
        <v>600</v>
      </c>
      <c r="R490">
        <v>61.347160493826991</v>
      </c>
      <c r="S490">
        <v>115.19999999999716</v>
      </c>
      <c r="T490">
        <v>20.085624136229129</v>
      </c>
      <c r="U490">
        <v>59.899525927578765</v>
      </c>
    </row>
    <row r="491" spans="1:21" x14ac:dyDescent="0.2">
      <c r="A491">
        <v>1</v>
      </c>
      <c r="B491" t="s">
        <v>508</v>
      </c>
      <c r="C491">
        <v>22.515656565656549</v>
      </c>
      <c r="D491">
        <v>65.283333333333331</v>
      </c>
      <c r="E491">
        <v>8.5049023530386929</v>
      </c>
      <c r="F491">
        <v>28.110664980921349</v>
      </c>
      <c r="H491">
        <v>600</v>
      </c>
      <c r="I491">
        <v>488</v>
      </c>
      <c r="J491">
        <v>72.333333333333698</v>
      </c>
      <c r="K491">
        <v>49.522405663231815</v>
      </c>
      <c r="L491">
        <v>80.428577415236703</v>
      </c>
      <c r="Q491">
        <v>600</v>
      </c>
      <c r="R491">
        <v>59.651846153845895</v>
      </c>
      <c r="S491">
        <v>115.19999999999716</v>
      </c>
      <c r="T491">
        <v>24.41613304972083</v>
      </c>
      <c r="U491">
        <v>58.436313103136513</v>
      </c>
    </row>
    <row r="492" spans="1:21" x14ac:dyDescent="0.2">
      <c r="A492">
        <v>1</v>
      </c>
      <c r="B492" t="s">
        <v>509</v>
      </c>
      <c r="C492">
        <v>20.316060606060606</v>
      </c>
      <c r="D492">
        <v>65.283333333333331</v>
      </c>
      <c r="E492">
        <v>6.5711798181231433</v>
      </c>
      <c r="F492">
        <v>25.360883836149341</v>
      </c>
      <c r="H492">
        <v>600</v>
      </c>
      <c r="I492">
        <v>489</v>
      </c>
      <c r="J492">
        <v>70.166666666667055</v>
      </c>
      <c r="K492">
        <v>38.782033987644432</v>
      </c>
      <c r="L492">
        <v>71.174563403961116</v>
      </c>
      <c r="Q492">
        <v>600</v>
      </c>
      <c r="R492">
        <v>56.791038251365975</v>
      </c>
      <c r="S492">
        <v>115.19999999999716</v>
      </c>
      <c r="T492">
        <v>20.523760805783354</v>
      </c>
      <c r="U492">
        <v>55.476346023803202</v>
      </c>
    </row>
    <row r="493" spans="1:21" x14ac:dyDescent="0.2">
      <c r="A493">
        <v>1</v>
      </c>
      <c r="B493" t="s">
        <v>510</v>
      </c>
      <c r="C493">
        <v>20.831616161616171</v>
      </c>
      <c r="D493">
        <v>61.683333333333337</v>
      </c>
      <c r="E493">
        <v>6.8638820056581054</v>
      </c>
      <c r="F493">
        <v>26.005042085316717</v>
      </c>
      <c r="H493">
        <v>600</v>
      </c>
      <c r="I493">
        <v>490</v>
      </c>
      <c r="J493">
        <v>70.583333333333783</v>
      </c>
      <c r="K493">
        <v>40.562549199753569</v>
      </c>
      <c r="L493">
        <v>72.790070655560598</v>
      </c>
      <c r="Q493">
        <v>600</v>
      </c>
      <c r="R493">
        <v>57.411578947368277</v>
      </c>
      <c r="S493">
        <v>111.59999999999737</v>
      </c>
      <c r="T493">
        <v>19.30852409980151</v>
      </c>
      <c r="U493">
        <v>55.902056640478598</v>
      </c>
    </row>
    <row r="494" spans="1:21" x14ac:dyDescent="0.2">
      <c r="A494">
        <v>1</v>
      </c>
      <c r="B494" t="s">
        <v>511</v>
      </c>
      <c r="C494">
        <v>22.44373737373737</v>
      </c>
      <c r="D494">
        <v>65.283333333333331</v>
      </c>
      <c r="E494">
        <v>8.2534728389902696</v>
      </c>
      <c r="F494">
        <v>28.019907405191169</v>
      </c>
      <c r="H494">
        <v>600</v>
      </c>
      <c r="I494">
        <v>491</v>
      </c>
      <c r="J494">
        <v>72.250000000000455</v>
      </c>
      <c r="K494">
        <v>48.245615283802579</v>
      </c>
      <c r="L494">
        <v>79.384999280056377</v>
      </c>
      <c r="Q494">
        <v>600</v>
      </c>
      <c r="R494">
        <v>57.648488888888799</v>
      </c>
      <c r="S494">
        <v>115.19999999999716</v>
      </c>
      <c r="T494">
        <v>26.889356245730202</v>
      </c>
      <c r="U494">
        <v>56.800940691354398</v>
      </c>
    </row>
    <row r="495" spans="1:21" x14ac:dyDescent="0.2">
      <c r="A495">
        <v>1</v>
      </c>
      <c r="B495" t="s">
        <v>512</v>
      </c>
      <c r="C495">
        <v>23.944933333333339</v>
      </c>
      <c r="D495">
        <v>65.283333333333331</v>
      </c>
      <c r="E495">
        <v>9.2864261472960976</v>
      </c>
      <c r="F495">
        <v>29.896983331098557</v>
      </c>
      <c r="H495">
        <v>600</v>
      </c>
      <c r="I495">
        <v>492</v>
      </c>
      <c r="J495">
        <v>73.666666666666899</v>
      </c>
      <c r="K495">
        <v>53.775859241540061</v>
      </c>
      <c r="L495">
        <v>83.391310135760364</v>
      </c>
      <c r="Q495">
        <v>600</v>
      </c>
      <c r="R495">
        <v>57.766666666666602</v>
      </c>
      <c r="S495">
        <v>115.19999999999716</v>
      </c>
      <c r="T495">
        <v>29.206024118132621</v>
      </c>
      <c r="U495">
        <v>56.578988967438839</v>
      </c>
    </row>
    <row r="496" spans="1:21" x14ac:dyDescent="0.2">
      <c r="A496">
        <v>1</v>
      </c>
      <c r="B496" t="s">
        <v>513</v>
      </c>
      <c r="C496">
        <v>21.553733333333344</v>
      </c>
      <c r="D496">
        <v>61.683333333333337</v>
      </c>
      <c r="E496">
        <v>7.5958102620914545</v>
      </c>
      <c r="F496">
        <v>26.908266664422854</v>
      </c>
      <c r="H496">
        <v>600</v>
      </c>
      <c r="I496">
        <v>493</v>
      </c>
      <c r="J496">
        <v>71.416666666666998</v>
      </c>
      <c r="K496">
        <v>44.463513011270329</v>
      </c>
      <c r="L496">
        <v>75.827895725693637</v>
      </c>
      <c r="Q496">
        <v>600</v>
      </c>
      <c r="R496">
        <v>61.064497354497163</v>
      </c>
      <c r="S496">
        <v>111.59999999999737</v>
      </c>
      <c r="T496">
        <v>24.009278786712809</v>
      </c>
      <c r="U496">
        <v>60.399867109787401</v>
      </c>
    </row>
    <row r="497" spans="1:21" x14ac:dyDescent="0.2">
      <c r="A497">
        <v>1</v>
      </c>
      <c r="B497" t="s">
        <v>514</v>
      </c>
      <c r="C497">
        <v>22.222533333333327</v>
      </c>
      <c r="D497">
        <v>65.283333333333331</v>
      </c>
      <c r="E497">
        <v>8.5667901575180849</v>
      </c>
      <c r="F497">
        <v>27.744408331085005</v>
      </c>
      <c r="H497">
        <v>600</v>
      </c>
      <c r="I497">
        <v>494</v>
      </c>
      <c r="J497">
        <v>72.083333333333712</v>
      </c>
      <c r="K497">
        <v>50.06194787099458</v>
      </c>
      <c r="L497">
        <v>80.460178110044197</v>
      </c>
      <c r="Q497">
        <v>600</v>
      </c>
      <c r="R497">
        <v>62.038238993710252</v>
      </c>
      <c r="S497">
        <v>115.19999999999716</v>
      </c>
      <c r="T497">
        <v>22.516551185537161</v>
      </c>
      <c r="U497">
        <v>62.199808485197302</v>
      </c>
    </row>
    <row r="498" spans="1:21" x14ac:dyDescent="0.2">
      <c r="A498">
        <v>1</v>
      </c>
      <c r="B498" t="s">
        <v>515</v>
      </c>
      <c r="C498">
        <v>20.271616161616173</v>
      </c>
      <c r="D498">
        <v>65.283333333333331</v>
      </c>
      <c r="E498">
        <v>6.5767592866759195</v>
      </c>
      <c r="F498">
        <v>25.305042085316742</v>
      </c>
      <c r="H498">
        <v>600</v>
      </c>
      <c r="I498">
        <v>495</v>
      </c>
      <c r="J498">
        <v>70.166666666667055</v>
      </c>
      <c r="K498">
        <v>38.500419406227479</v>
      </c>
      <c r="L498">
        <v>70.915676589836494</v>
      </c>
      <c r="Q498">
        <v>600</v>
      </c>
      <c r="R498">
        <v>61.309844961240138</v>
      </c>
      <c r="S498">
        <v>115.19999999999716</v>
      </c>
      <c r="T498">
        <v>16.436273863386798</v>
      </c>
      <c r="U498">
        <v>60.405126742026461</v>
      </c>
    </row>
    <row r="499" spans="1:21" x14ac:dyDescent="0.2">
      <c r="A499">
        <v>1</v>
      </c>
      <c r="B499" t="s">
        <v>516</v>
      </c>
      <c r="C499">
        <v>23.062727272727276</v>
      </c>
      <c r="D499">
        <v>65.283333333333331</v>
      </c>
      <c r="E499">
        <v>8.7832081922385772</v>
      </c>
      <c r="F499">
        <v>28.794789560036794</v>
      </c>
      <c r="H499">
        <v>600</v>
      </c>
      <c r="I499">
        <v>496</v>
      </c>
      <c r="J499">
        <v>73.000000000000426</v>
      </c>
      <c r="K499">
        <v>51.000691757570394</v>
      </c>
      <c r="L499">
        <v>81.620181064513162</v>
      </c>
      <c r="Q499">
        <v>600</v>
      </c>
      <c r="R499">
        <v>59.822865497075725</v>
      </c>
      <c r="S499">
        <v>115.19999999999716</v>
      </c>
      <c r="T499">
        <v>22.579894611473858</v>
      </c>
      <c r="U499">
        <v>59.482804338576202</v>
      </c>
    </row>
    <row r="500" spans="1:21" x14ac:dyDescent="0.2">
      <c r="A500">
        <v>1</v>
      </c>
      <c r="B500" t="s">
        <v>517</v>
      </c>
      <c r="C500">
        <v>21.608231292517004</v>
      </c>
      <c r="D500">
        <v>65.283333333333331</v>
      </c>
      <c r="E500">
        <v>7.8277964592068106</v>
      </c>
      <c r="F500">
        <v>26.975510201865887</v>
      </c>
      <c r="H500">
        <v>600</v>
      </c>
      <c r="I500">
        <v>497</v>
      </c>
      <c r="J500">
        <v>71.416666666666998</v>
      </c>
      <c r="K500">
        <v>45.437726036220653</v>
      </c>
      <c r="L500">
        <v>77.432338298303847</v>
      </c>
      <c r="Q500">
        <v>600</v>
      </c>
      <c r="R500">
        <v>53.749895833333028</v>
      </c>
      <c r="S500">
        <v>115.19999999999716</v>
      </c>
      <c r="T500">
        <v>21.417293531222722</v>
      </c>
      <c r="U500">
        <v>52.47204932714935</v>
      </c>
    </row>
    <row r="501" spans="1:21" x14ac:dyDescent="0.2">
      <c r="A501">
        <v>1</v>
      </c>
      <c r="B501" t="s">
        <v>518</v>
      </c>
      <c r="C501">
        <v>20.117733333333334</v>
      </c>
      <c r="D501">
        <v>65.283333333333331</v>
      </c>
      <c r="E501">
        <v>6.7900365141409837</v>
      </c>
      <c r="F501">
        <v>25.11199166446357</v>
      </c>
      <c r="H501">
        <v>600</v>
      </c>
      <c r="I501">
        <v>498</v>
      </c>
      <c r="J501">
        <v>70.00000000000054</v>
      </c>
      <c r="K501">
        <v>40.235063611243355</v>
      </c>
      <c r="L501">
        <v>72.132247458571726</v>
      </c>
      <c r="Q501">
        <v>600</v>
      </c>
      <c r="R501">
        <v>57.143888888888632</v>
      </c>
      <c r="S501">
        <v>115.19999999999716</v>
      </c>
      <c r="T501">
        <v>17.106815127488389</v>
      </c>
      <c r="U501">
        <v>55.919049781097556</v>
      </c>
    </row>
    <row r="502" spans="1:21" x14ac:dyDescent="0.2">
      <c r="A502">
        <v>1</v>
      </c>
      <c r="B502" t="s">
        <v>519</v>
      </c>
      <c r="C502">
        <v>24.756464646464661</v>
      </c>
      <c r="D502">
        <v>65.283333333333331</v>
      </c>
      <c r="E502">
        <v>10.127866396642775</v>
      </c>
      <c r="F502">
        <v>30.911961277208512</v>
      </c>
      <c r="H502">
        <v>600</v>
      </c>
      <c r="I502">
        <v>499</v>
      </c>
      <c r="J502">
        <v>74.583333333333613</v>
      </c>
      <c r="K502">
        <v>58.263260901115643</v>
      </c>
      <c r="L502">
        <v>87.238243834456014</v>
      </c>
      <c r="Q502">
        <v>600</v>
      </c>
      <c r="R502">
        <v>60.068106995884605</v>
      </c>
      <c r="S502">
        <v>115.19999999999716</v>
      </c>
      <c r="T502">
        <v>31.617257547744021</v>
      </c>
      <c r="U502">
        <v>59.462207190083589</v>
      </c>
    </row>
    <row r="503" spans="1:21" x14ac:dyDescent="0.2">
      <c r="A503">
        <v>1</v>
      </c>
      <c r="B503" t="s">
        <v>520</v>
      </c>
      <c r="C503">
        <v>19.109812206572776</v>
      </c>
      <c r="D503">
        <v>61.683333333333337</v>
      </c>
      <c r="E503">
        <v>4.0415348559334507</v>
      </c>
      <c r="F503">
        <v>23.851338025989946</v>
      </c>
      <c r="H503">
        <v>600</v>
      </c>
      <c r="I503">
        <v>500</v>
      </c>
      <c r="J503">
        <v>69.000000000000583</v>
      </c>
      <c r="K503">
        <v>31.416413314965528</v>
      </c>
      <c r="L503">
        <v>75.644306274022725</v>
      </c>
      <c r="Q503">
        <v>600</v>
      </c>
      <c r="R503">
        <v>53.410709219858113</v>
      </c>
      <c r="S503">
        <v>111.59999999999737</v>
      </c>
      <c r="T503">
        <v>13.715629872213647</v>
      </c>
      <c r="U503">
        <v>51.088419139772554</v>
      </c>
    </row>
    <row r="504" spans="1:21" x14ac:dyDescent="0.2">
      <c r="A504">
        <v>1</v>
      </c>
      <c r="B504" t="s">
        <v>521</v>
      </c>
      <c r="C504">
        <v>21.630586080586095</v>
      </c>
      <c r="D504">
        <v>61.683333333333337</v>
      </c>
      <c r="E504">
        <v>6.8616161319566986</v>
      </c>
      <c r="F504">
        <v>27.003653843931719</v>
      </c>
      <c r="H504">
        <v>600</v>
      </c>
      <c r="I504">
        <v>501</v>
      </c>
      <c r="J504">
        <v>71.416666666666998</v>
      </c>
      <c r="K504">
        <v>42.462632239968656</v>
      </c>
      <c r="L504">
        <v>77.680118214384919</v>
      </c>
      <c r="Q504">
        <v>600</v>
      </c>
      <c r="R504">
        <v>62.225789473684031</v>
      </c>
      <c r="S504">
        <v>111.59999999999737</v>
      </c>
      <c r="T504">
        <v>21.468743613785829</v>
      </c>
      <c r="U504">
        <v>60.762343002364105</v>
      </c>
    </row>
    <row r="505" spans="1:21" x14ac:dyDescent="0.2">
      <c r="A505">
        <v>1</v>
      </c>
      <c r="B505" t="s">
        <v>522</v>
      </c>
      <c r="C505">
        <v>20.390404040404043</v>
      </c>
      <c r="D505">
        <v>65.283333333333331</v>
      </c>
      <c r="E505">
        <v>6.6741360925665854</v>
      </c>
      <c r="F505">
        <v>25.453383836163042</v>
      </c>
      <c r="H505">
        <v>600</v>
      </c>
      <c r="I505">
        <v>502</v>
      </c>
      <c r="J505">
        <v>70.25000000000054</v>
      </c>
      <c r="K505">
        <v>39.494065235961259</v>
      </c>
      <c r="L505">
        <v>71.824967819163547</v>
      </c>
      <c r="Q505">
        <v>600</v>
      </c>
      <c r="R505">
        <v>55.900448717948549</v>
      </c>
      <c r="S505">
        <v>115.19999999999716</v>
      </c>
      <c r="T505">
        <v>17.174405773883663</v>
      </c>
      <c r="U505">
        <v>54.044612780928887</v>
      </c>
    </row>
    <row r="506" spans="1:21" x14ac:dyDescent="0.2">
      <c r="A506">
        <v>1</v>
      </c>
      <c r="B506" t="s">
        <v>523</v>
      </c>
      <c r="C506">
        <v>21.336133333333336</v>
      </c>
      <c r="D506">
        <v>65.283333333333331</v>
      </c>
      <c r="E506">
        <v>7.9455464934560132</v>
      </c>
      <c r="F506">
        <v>26.635841664436413</v>
      </c>
      <c r="H506">
        <v>600</v>
      </c>
      <c r="I506">
        <v>503</v>
      </c>
      <c r="J506">
        <v>71.166666666667012</v>
      </c>
      <c r="K506">
        <v>46.821797746746505</v>
      </c>
      <c r="L506">
        <v>77.81282095191672</v>
      </c>
      <c r="Q506">
        <v>600</v>
      </c>
      <c r="R506">
        <v>61.858692810457228</v>
      </c>
      <c r="S506">
        <v>115.19999999999716</v>
      </c>
      <c r="T506">
        <v>20.352621440353456</v>
      </c>
      <c r="U506">
        <v>61.06514204556607</v>
      </c>
    </row>
    <row r="507" spans="1:21" x14ac:dyDescent="0.2">
      <c r="A507">
        <v>1</v>
      </c>
      <c r="B507" t="s">
        <v>524</v>
      </c>
      <c r="C507">
        <v>21.027333333333328</v>
      </c>
      <c r="D507">
        <v>43.443333333333335</v>
      </c>
      <c r="E507">
        <v>6.5175182740071742</v>
      </c>
      <c r="F507">
        <v>26.249416664449999</v>
      </c>
      <c r="H507">
        <v>600</v>
      </c>
      <c r="I507">
        <v>504</v>
      </c>
      <c r="J507">
        <v>70.916666666667027</v>
      </c>
      <c r="K507">
        <v>37.641992953468183</v>
      </c>
      <c r="L507">
        <v>69.769148445822083</v>
      </c>
      <c r="Q507">
        <v>600</v>
      </c>
      <c r="R507">
        <v>53.862592592592762</v>
      </c>
      <c r="S507">
        <v>93.359999999998919</v>
      </c>
      <c r="T507">
        <v>23.872361073724498</v>
      </c>
      <c r="U507">
        <v>51.930032012300742</v>
      </c>
    </row>
    <row r="508" spans="1:21" x14ac:dyDescent="0.2">
      <c r="A508">
        <v>1</v>
      </c>
      <c r="B508" t="s">
        <v>525</v>
      </c>
      <c r="C508">
        <v>22.787979797979805</v>
      </c>
      <c r="D508">
        <v>65.283333333333331</v>
      </c>
      <c r="E508">
        <v>8.1881222140084553</v>
      </c>
      <c r="F508">
        <v>28.450925923686857</v>
      </c>
      <c r="H508">
        <v>600</v>
      </c>
      <c r="I508">
        <v>505</v>
      </c>
      <c r="J508">
        <v>72.583333333333698</v>
      </c>
      <c r="K508">
        <v>47.729080394097195</v>
      </c>
      <c r="L508">
        <v>78.958893539768582</v>
      </c>
      <c r="Q508">
        <v>600</v>
      </c>
      <c r="R508">
        <v>58.122831050228278</v>
      </c>
      <c r="S508">
        <v>115.19999999999716</v>
      </c>
      <c r="T508">
        <v>25.626257895148807</v>
      </c>
      <c r="U508">
        <v>57.23375373866665</v>
      </c>
    </row>
    <row r="509" spans="1:21" x14ac:dyDescent="0.2">
      <c r="A509">
        <v>1</v>
      </c>
      <c r="B509" t="s">
        <v>526</v>
      </c>
      <c r="C509">
        <v>20.204133333333331</v>
      </c>
      <c r="D509">
        <v>67.283333333333331</v>
      </c>
      <c r="E509">
        <v>6.7818463820930734</v>
      </c>
      <c r="F509">
        <v>25.219849997801422</v>
      </c>
      <c r="H509">
        <v>600</v>
      </c>
      <c r="I509">
        <v>506</v>
      </c>
      <c r="J509">
        <v>70.083333333333798</v>
      </c>
      <c r="K509">
        <v>40.029184764404491</v>
      </c>
      <c r="L509">
        <v>71.947463982521285</v>
      </c>
      <c r="Q509">
        <v>600</v>
      </c>
      <c r="R509">
        <v>57.363281249999886</v>
      </c>
      <c r="S509">
        <v>117.19999999999716</v>
      </c>
      <c r="T509">
        <v>21.323984296241786</v>
      </c>
      <c r="U509">
        <v>55.446854203320669</v>
      </c>
    </row>
    <row r="510" spans="1:21" x14ac:dyDescent="0.2">
      <c r="A510">
        <v>1</v>
      </c>
      <c r="B510" t="s">
        <v>527</v>
      </c>
      <c r="C510">
        <v>23.146767676767677</v>
      </c>
      <c r="D510">
        <v>65.283333333333331</v>
      </c>
      <c r="E510">
        <v>9.053086709145207</v>
      </c>
      <c r="F510">
        <v>28.900432900432889</v>
      </c>
      <c r="H510">
        <v>600</v>
      </c>
      <c r="I510">
        <v>507</v>
      </c>
      <c r="J510">
        <v>73.000000000000426</v>
      </c>
      <c r="K510">
        <v>52.817845105694353</v>
      </c>
      <c r="L510">
        <v>83.061517225409659</v>
      </c>
      <c r="Q510">
        <v>600</v>
      </c>
      <c r="R510">
        <v>61.912256410256077</v>
      </c>
      <c r="S510">
        <v>115.19999999999716</v>
      </c>
      <c r="T510">
        <v>26.587048845101769</v>
      </c>
      <c r="U510">
        <v>61.646070996616906</v>
      </c>
    </row>
    <row r="511" spans="1:21" x14ac:dyDescent="0.2">
      <c r="A511">
        <v>1</v>
      </c>
      <c r="B511" t="s">
        <v>528</v>
      </c>
      <c r="C511">
        <v>20.09373333333334</v>
      </c>
      <c r="D511">
        <v>65.283333333333331</v>
      </c>
      <c r="E511">
        <v>6.6733043559115481</v>
      </c>
      <c r="F511">
        <v>25.081857142857135</v>
      </c>
      <c r="H511">
        <v>600</v>
      </c>
      <c r="I511">
        <v>508</v>
      </c>
      <c r="J511">
        <v>70.00000000000054</v>
      </c>
      <c r="K511">
        <v>39.569242328124915</v>
      </c>
      <c r="L511">
        <v>71.532925196843806</v>
      </c>
      <c r="Q511">
        <v>600</v>
      </c>
      <c r="R511">
        <v>55.9839869281044</v>
      </c>
      <c r="S511">
        <v>115.19999999999716</v>
      </c>
      <c r="T511">
        <v>17.257136345819639</v>
      </c>
      <c r="U511">
        <v>54.526614917951726</v>
      </c>
    </row>
    <row r="512" spans="1:21" x14ac:dyDescent="0.2">
      <c r="A512">
        <v>1</v>
      </c>
      <c r="B512" t="s">
        <v>529</v>
      </c>
      <c r="C512">
        <v>22.816133333333337</v>
      </c>
      <c r="D512">
        <v>65.283333333333331</v>
      </c>
      <c r="E512">
        <v>8.7998256465797446</v>
      </c>
      <c r="F512">
        <v>28.487142857142853</v>
      </c>
      <c r="H512">
        <v>600</v>
      </c>
      <c r="I512">
        <v>509</v>
      </c>
      <c r="J512">
        <v>72.583333333333698</v>
      </c>
      <c r="K512">
        <v>51.211130258815857</v>
      </c>
      <c r="L512">
        <v>81.378428384248622</v>
      </c>
      <c r="Q512">
        <v>600</v>
      </c>
      <c r="R512">
        <v>58.34260869565189</v>
      </c>
      <c r="S512">
        <v>115.19999999999716</v>
      </c>
      <c r="T512">
        <v>25.395507049132426</v>
      </c>
      <c r="U512">
        <v>57.328907455736172</v>
      </c>
    </row>
    <row r="513" spans="1:21" x14ac:dyDescent="0.2">
      <c r="A513">
        <v>1</v>
      </c>
      <c r="B513" t="s">
        <v>530</v>
      </c>
      <c r="C513">
        <v>21.438533333333336</v>
      </c>
      <c r="D513">
        <v>65.283333333333331</v>
      </c>
      <c r="E513">
        <v>7.8944736216865987</v>
      </c>
      <c r="F513">
        <v>26.763285714285711</v>
      </c>
      <c r="H513">
        <v>600</v>
      </c>
      <c r="I513">
        <v>510</v>
      </c>
      <c r="J513">
        <v>71.250000000000497</v>
      </c>
      <c r="K513">
        <v>46.495864808889998</v>
      </c>
      <c r="L513">
        <v>77.541515133653874</v>
      </c>
      <c r="Q513">
        <v>600</v>
      </c>
      <c r="R513">
        <v>60.717005649717237</v>
      </c>
      <c r="S513">
        <v>115.19999999999716</v>
      </c>
      <c r="T513">
        <v>22.647473872271284</v>
      </c>
      <c r="U513">
        <v>59.661506836897672</v>
      </c>
    </row>
    <row r="514" spans="1:21" x14ac:dyDescent="0.2">
      <c r="A514">
        <v>1</v>
      </c>
      <c r="B514" t="s">
        <v>531</v>
      </c>
      <c r="C514">
        <v>21.143535353535356</v>
      </c>
      <c r="D514">
        <v>65.283333333333331</v>
      </c>
      <c r="E514">
        <v>7.1427195594146067</v>
      </c>
      <c r="F514">
        <v>26.395815295815293</v>
      </c>
      <c r="H514">
        <v>600</v>
      </c>
      <c r="I514">
        <v>511</v>
      </c>
      <c r="J514">
        <v>71.000000000000497</v>
      </c>
      <c r="K514">
        <v>41.740848938834155</v>
      </c>
      <c r="L514">
        <v>73.839740083704697</v>
      </c>
      <c r="Q514">
        <v>600</v>
      </c>
      <c r="R514">
        <v>61.95005464480866</v>
      </c>
      <c r="S514">
        <v>115.19999999999716</v>
      </c>
      <c r="T514">
        <v>22.700354616626026</v>
      </c>
      <c r="U514">
        <v>60.723666606311397</v>
      </c>
    </row>
    <row r="515" spans="1:21" x14ac:dyDescent="0.2">
      <c r="A515">
        <v>1</v>
      </c>
      <c r="B515" t="s">
        <v>532</v>
      </c>
      <c r="C515">
        <v>20.003333333333334</v>
      </c>
      <c r="D515">
        <v>43.443333333333335</v>
      </c>
      <c r="E515">
        <v>2.8620128985688766</v>
      </c>
      <c r="F515">
        <v>24.969940476190484</v>
      </c>
      <c r="H515">
        <v>600</v>
      </c>
      <c r="I515">
        <v>512</v>
      </c>
      <c r="J515">
        <v>69.916666666667069</v>
      </c>
      <c r="K515">
        <v>29.942542497572219</v>
      </c>
      <c r="L515">
        <v>89.815405791467995</v>
      </c>
      <c r="Q515">
        <v>600</v>
      </c>
      <c r="R515">
        <v>62.860769230769286</v>
      </c>
      <c r="S515">
        <v>93.359999999998919</v>
      </c>
      <c r="T515">
        <v>9.2573022263635245</v>
      </c>
      <c r="U515">
        <v>61.084074628215227</v>
      </c>
    </row>
    <row r="516" spans="1:21" x14ac:dyDescent="0.2">
      <c r="A516">
        <v>1</v>
      </c>
      <c r="B516" t="s">
        <v>533</v>
      </c>
      <c r="C516">
        <v>24.623333333333331</v>
      </c>
      <c r="D516">
        <v>48.163333333333334</v>
      </c>
      <c r="E516">
        <v>0.38707484545063497</v>
      </c>
      <c r="F516">
        <v>30.739285714285717</v>
      </c>
      <c r="H516">
        <v>600</v>
      </c>
      <c r="I516">
        <v>513</v>
      </c>
      <c r="J516">
        <v>74.41666666666687</v>
      </c>
      <c r="K516">
        <v>28.386560965458749</v>
      </c>
      <c r="L516">
        <v>302.93783167803633</v>
      </c>
      <c r="Q516">
        <v>600</v>
      </c>
      <c r="R516">
        <v>46.897407407407485</v>
      </c>
      <c r="S516">
        <v>98.07999999999852</v>
      </c>
      <c r="T516">
        <v>1.7855553674831719</v>
      </c>
      <c r="U516">
        <v>39.643638715125931</v>
      </c>
    </row>
    <row r="517" spans="1:21" x14ac:dyDescent="0.2">
      <c r="A517">
        <v>1</v>
      </c>
      <c r="B517" t="s">
        <v>534</v>
      </c>
      <c r="C517">
        <v>21.901438596491225</v>
      </c>
      <c r="D517">
        <v>65.283333333333331</v>
      </c>
      <c r="E517">
        <v>8.0151162773715896</v>
      </c>
      <c r="F517">
        <v>27.342719296007516</v>
      </c>
      <c r="H517">
        <v>600</v>
      </c>
      <c r="I517">
        <v>514</v>
      </c>
      <c r="J517">
        <v>71.666666666666984</v>
      </c>
      <c r="K517">
        <v>48.779016084100256</v>
      </c>
      <c r="L517">
        <v>81.485781135138765</v>
      </c>
      <c r="Q517">
        <v>600</v>
      </c>
      <c r="R517">
        <v>56.934946236558837</v>
      </c>
      <c r="S517">
        <v>115.19999999999716</v>
      </c>
      <c r="T517">
        <v>22.311291016016259</v>
      </c>
      <c r="U517">
        <v>55.706163514631925</v>
      </c>
    </row>
    <row r="518" spans="1:21" x14ac:dyDescent="0.2">
      <c r="A518">
        <v>1</v>
      </c>
      <c r="B518" t="s">
        <v>535</v>
      </c>
      <c r="C518">
        <v>21.676133333333347</v>
      </c>
      <c r="D518">
        <v>65.283333333333331</v>
      </c>
      <c r="E518">
        <v>7.7057400868277046</v>
      </c>
      <c r="F518">
        <v>27.061266664422845</v>
      </c>
      <c r="H518">
        <v>600</v>
      </c>
      <c r="I518">
        <v>515</v>
      </c>
      <c r="J518">
        <v>71.500000000000483</v>
      </c>
      <c r="K518">
        <v>44.960372588731829</v>
      </c>
      <c r="L518">
        <v>76.250389869186506</v>
      </c>
      <c r="Q518">
        <v>600</v>
      </c>
      <c r="R518">
        <v>60.931767676767493</v>
      </c>
      <c r="S518">
        <v>115.19999999999716</v>
      </c>
      <c r="T518">
        <v>24.497471121373149</v>
      </c>
      <c r="U518">
        <v>59.552963477198645</v>
      </c>
    </row>
    <row r="519" spans="1:21" x14ac:dyDescent="0.2">
      <c r="A519">
        <v>1</v>
      </c>
      <c r="B519" t="s">
        <v>536</v>
      </c>
      <c r="C519">
        <v>19.824747474747475</v>
      </c>
      <c r="D519">
        <v>65.283333333333331</v>
      </c>
      <c r="E519">
        <v>6.3494171489007325</v>
      </c>
      <c r="F519">
        <v>24.745454543261186</v>
      </c>
      <c r="H519">
        <v>600</v>
      </c>
      <c r="I519">
        <v>516</v>
      </c>
      <c r="J519">
        <v>69.583333333333826</v>
      </c>
      <c r="K519">
        <v>37.653435668343597</v>
      </c>
      <c r="L519">
        <v>70.131289632730244</v>
      </c>
      <c r="Q519">
        <v>600</v>
      </c>
      <c r="R519">
        <v>56.430469483568054</v>
      </c>
      <c r="S519">
        <v>115.19999999999716</v>
      </c>
      <c r="T519">
        <v>21.945127732219753</v>
      </c>
      <c r="U519">
        <v>53.854946261356837</v>
      </c>
    </row>
    <row r="520" spans="1:21" x14ac:dyDescent="0.2">
      <c r="A520">
        <v>1</v>
      </c>
      <c r="B520" t="s">
        <v>537</v>
      </c>
      <c r="C520">
        <v>22.741733333333332</v>
      </c>
      <c r="D520">
        <v>65.283333333333331</v>
      </c>
      <c r="E520">
        <v>8.189391417440504</v>
      </c>
      <c r="F520">
        <v>28.39298333109857</v>
      </c>
      <c r="H520">
        <v>600</v>
      </c>
      <c r="I520">
        <v>517</v>
      </c>
      <c r="J520">
        <v>72.500000000000441</v>
      </c>
      <c r="K520">
        <v>47.039098386393619</v>
      </c>
      <c r="L520">
        <v>77.993177148212112</v>
      </c>
      <c r="Q520">
        <v>600</v>
      </c>
      <c r="R520">
        <v>58.097066666666649</v>
      </c>
      <c r="S520">
        <v>115.19999999999716</v>
      </c>
      <c r="T520">
        <v>25.735830372497645</v>
      </c>
      <c r="U520">
        <v>56.296095155466261</v>
      </c>
    </row>
    <row r="521" spans="1:21" x14ac:dyDescent="0.2">
      <c r="A521">
        <v>1</v>
      </c>
      <c r="B521" t="s">
        <v>538</v>
      </c>
      <c r="C521">
        <v>21.271212121212123</v>
      </c>
      <c r="D521">
        <v>61.683333333333337</v>
      </c>
      <c r="E521">
        <v>7.3218712366800576</v>
      </c>
      <c r="F521">
        <v>26.554680132450205</v>
      </c>
      <c r="H521">
        <v>600</v>
      </c>
      <c r="I521">
        <v>518</v>
      </c>
      <c r="J521">
        <v>71.166666666667012</v>
      </c>
      <c r="K521">
        <v>42.996402282689488</v>
      </c>
      <c r="L521">
        <v>74.942051803981911</v>
      </c>
      <c r="Q521">
        <v>600</v>
      </c>
      <c r="R521">
        <v>57.627230769230614</v>
      </c>
      <c r="S521">
        <v>111.59999999999737</v>
      </c>
      <c r="T521">
        <v>21.887113057194711</v>
      </c>
      <c r="U521">
        <v>55.805089660810879</v>
      </c>
    </row>
    <row r="522" spans="1:21" x14ac:dyDescent="0.2">
      <c r="A522">
        <v>1</v>
      </c>
      <c r="B522" t="s">
        <v>539</v>
      </c>
      <c r="C522">
        <v>21.872933333333336</v>
      </c>
      <c r="D522">
        <v>65.283333333333331</v>
      </c>
      <c r="E522">
        <v>7.5776667791188101</v>
      </c>
      <c r="F522">
        <v>27.30712499776072</v>
      </c>
      <c r="H522">
        <v>600</v>
      </c>
      <c r="I522">
        <v>519</v>
      </c>
      <c r="J522">
        <v>71.666666666666984</v>
      </c>
      <c r="K522">
        <v>44.246169096158177</v>
      </c>
      <c r="L522">
        <v>75.642339974209278</v>
      </c>
      <c r="Q522">
        <v>600</v>
      </c>
      <c r="R522">
        <v>55.351216931216761</v>
      </c>
      <c r="S522">
        <v>115.19999999999716</v>
      </c>
      <c r="T522">
        <v>20.929090866855727</v>
      </c>
      <c r="U522">
        <v>53.875056611231152</v>
      </c>
    </row>
    <row r="523" spans="1:21" x14ac:dyDescent="0.2">
      <c r="A523">
        <v>1</v>
      </c>
      <c r="B523" t="s">
        <v>540</v>
      </c>
      <c r="C523">
        <v>20.823535353535352</v>
      </c>
      <c r="D523">
        <v>65.283333333333331</v>
      </c>
      <c r="E523">
        <v>7.0977076052721397</v>
      </c>
      <c r="F523">
        <v>25.995370368131308</v>
      </c>
      <c r="H523">
        <v>600</v>
      </c>
      <c r="I523">
        <v>520</v>
      </c>
      <c r="J523">
        <v>70.583333333333783</v>
      </c>
      <c r="K523">
        <v>41.877451859656837</v>
      </c>
      <c r="L523">
        <v>73.960466965614046</v>
      </c>
      <c r="Q523">
        <v>600</v>
      </c>
      <c r="R523">
        <v>57.600202020201905</v>
      </c>
      <c r="S523">
        <v>115.19999999999716</v>
      </c>
      <c r="T523">
        <v>22.650151193605705</v>
      </c>
      <c r="U523">
        <v>56.341727404021604</v>
      </c>
    </row>
    <row r="524" spans="1:21" x14ac:dyDescent="0.2">
      <c r="A524">
        <v>1</v>
      </c>
      <c r="B524" t="s">
        <v>541</v>
      </c>
      <c r="C524">
        <v>20.70813333333334</v>
      </c>
      <c r="D524">
        <v>65.283333333333331</v>
      </c>
      <c r="E524">
        <v>7.4180361732046052</v>
      </c>
      <c r="F524">
        <v>25.84970833113929</v>
      </c>
      <c r="H524">
        <v>600</v>
      </c>
      <c r="I524">
        <v>521</v>
      </c>
      <c r="J524">
        <v>70.500000000000526</v>
      </c>
      <c r="K524">
        <v>43.916766031065563</v>
      </c>
      <c r="L524">
        <v>75.360243606885817</v>
      </c>
      <c r="Q524">
        <v>600</v>
      </c>
      <c r="R524">
        <v>59.323918128654725</v>
      </c>
      <c r="S524">
        <v>115.19999999999716</v>
      </c>
      <c r="T524">
        <v>21.078504447184748</v>
      </c>
      <c r="U524">
        <v>58.206605505270161</v>
      </c>
    </row>
    <row r="525" spans="1:21" x14ac:dyDescent="0.2">
      <c r="A525">
        <v>1</v>
      </c>
      <c r="B525" t="s">
        <v>542</v>
      </c>
      <c r="C525">
        <v>23.384343434343435</v>
      </c>
      <c r="D525">
        <v>65.283333333333331</v>
      </c>
      <c r="E525">
        <v>9.0241832713340173</v>
      </c>
      <c r="F525">
        <v>29.19680976205699</v>
      </c>
      <c r="H525">
        <v>600</v>
      </c>
      <c r="I525">
        <v>522</v>
      </c>
      <c r="J525">
        <v>73.250000000000412</v>
      </c>
      <c r="K525">
        <v>52.152327699759994</v>
      </c>
      <c r="L525">
        <v>82.536560907066502</v>
      </c>
      <c r="Q525">
        <v>600</v>
      </c>
      <c r="R525">
        <v>55.263948717948367</v>
      </c>
      <c r="S525">
        <v>115.19999999999716</v>
      </c>
      <c r="T525">
        <v>23.376414170051103</v>
      </c>
      <c r="U525">
        <v>54.615699101253952</v>
      </c>
    </row>
    <row r="526" spans="1:21" x14ac:dyDescent="0.2">
      <c r="A526">
        <v>1</v>
      </c>
      <c r="B526" t="s">
        <v>543</v>
      </c>
      <c r="C526">
        <v>22.985733333333336</v>
      </c>
      <c r="D526">
        <v>65.283333333333331</v>
      </c>
      <c r="E526">
        <v>8.7567261369651437</v>
      </c>
      <c r="F526">
        <v>28.698408331084998</v>
      </c>
      <c r="H526">
        <v>600</v>
      </c>
      <c r="I526">
        <v>523</v>
      </c>
      <c r="J526">
        <v>72.916666666666941</v>
      </c>
      <c r="K526">
        <v>50.957355455258337</v>
      </c>
      <c r="L526">
        <v>81.176544116540796</v>
      </c>
      <c r="Q526">
        <v>600</v>
      </c>
      <c r="R526">
        <v>56.981161616161302</v>
      </c>
      <c r="S526">
        <v>115.19999999999716</v>
      </c>
      <c r="T526">
        <v>23.774107024307426</v>
      </c>
      <c r="U526">
        <v>55.971400953273545</v>
      </c>
    </row>
    <row r="527" spans="1:21" x14ac:dyDescent="0.2">
      <c r="A527">
        <v>1</v>
      </c>
      <c r="B527" t="s">
        <v>544</v>
      </c>
      <c r="C527">
        <v>21.459494949494953</v>
      </c>
      <c r="D527">
        <v>65.283333333333331</v>
      </c>
      <c r="E527">
        <v>7.8779182138003465</v>
      </c>
      <c r="F527">
        <v>26.790033667803737</v>
      </c>
      <c r="H527">
        <v>600</v>
      </c>
      <c r="I527">
        <v>524</v>
      </c>
      <c r="J527">
        <v>71.333333333333741</v>
      </c>
      <c r="K527">
        <v>46.088476918547933</v>
      </c>
      <c r="L527">
        <v>77.589990486519156</v>
      </c>
      <c r="Q527">
        <v>600</v>
      </c>
      <c r="R527">
        <v>60.81301587301563</v>
      </c>
      <c r="S527">
        <v>115.19999999999716</v>
      </c>
      <c r="T527">
        <v>24.038936449868103</v>
      </c>
      <c r="U527">
        <v>59.842497506713741</v>
      </c>
    </row>
    <row r="528" spans="1:21" x14ac:dyDescent="0.2">
      <c r="A528">
        <v>1</v>
      </c>
      <c r="B528" t="s">
        <v>545</v>
      </c>
      <c r="C528">
        <v>19.610533333333343</v>
      </c>
      <c r="D528">
        <v>65.283333333333331</v>
      </c>
      <c r="E528">
        <v>6.1946481576179524</v>
      </c>
      <c r="F528">
        <v>24.476999997828575</v>
      </c>
      <c r="H528">
        <v>600</v>
      </c>
      <c r="I528">
        <v>525</v>
      </c>
      <c r="J528">
        <v>69.416666666667084</v>
      </c>
      <c r="K528">
        <v>36.427256621783229</v>
      </c>
      <c r="L528">
        <v>68.634164362570289</v>
      </c>
      <c r="Q528">
        <v>600</v>
      </c>
      <c r="R528">
        <v>59.601410256410183</v>
      </c>
      <c r="S528">
        <v>115.19999999999716</v>
      </c>
      <c r="T528">
        <v>18.113716263997322</v>
      </c>
      <c r="U528">
        <v>57.612188050468838</v>
      </c>
    </row>
    <row r="529" spans="1:21" x14ac:dyDescent="0.2">
      <c r="A529">
        <v>1</v>
      </c>
      <c r="B529" t="s">
        <v>546</v>
      </c>
      <c r="C529">
        <v>19.040133333333337</v>
      </c>
      <c r="D529">
        <v>65.283333333333331</v>
      </c>
      <c r="E529">
        <v>5.8199747491673666</v>
      </c>
      <c r="F529">
        <v>23.76371666450429</v>
      </c>
      <c r="H529">
        <v>600</v>
      </c>
      <c r="I529">
        <v>526</v>
      </c>
      <c r="J529">
        <v>68.916666666667112</v>
      </c>
      <c r="K529">
        <v>34.479573357596095</v>
      </c>
      <c r="L529">
        <v>66.774102498821463</v>
      </c>
      <c r="Q529">
        <v>600</v>
      </c>
      <c r="R529">
        <v>56.03312499999992</v>
      </c>
      <c r="S529">
        <v>115.19999999999716</v>
      </c>
      <c r="T529">
        <v>15.17156531018351</v>
      </c>
      <c r="U529">
        <v>53.378560949736091</v>
      </c>
    </row>
    <row r="530" spans="1:21" x14ac:dyDescent="0.2">
      <c r="A530">
        <v>1</v>
      </c>
      <c r="B530" t="s">
        <v>547</v>
      </c>
      <c r="C530">
        <v>24.033232323232326</v>
      </c>
      <c r="D530">
        <v>65.283333333333331</v>
      </c>
      <c r="E530">
        <v>9.3500952348100785</v>
      </c>
      <c r="F530">
        <v>30.007777775529561</v>
      </c>
      <c r="H530">
        <v>600</v>
      </c>
      <c r="I530">
        <v>527</v>
      </c>
      <c r="J530">
        <v>73.916666666666899</v>
      </c>
      <c r="K530">
        <v>53.833320736597734</v>
      </c>
      <c r="L530">
        <v>83.856185996682882</v>
      </c>
      <c r="Q530">
        <v>600</v>
      </c>
      <c r="R530">
        <v>60.02519047619024</v>
      </c>
      <c r="S530">
        <v>115.19999999999716</v>
      </c>
      <c r="T530">
        <v>27.169594472511001</v>
      </c>
      <c r="U530">
        <v>59.374746012346989</v>
      </c>
    </row>
    <row r="531" spans="1:21" x14ac:dyDescent="0.2">
      <c r="A531">
        <v>1</v>
      </c>
      <c r="B531" t="s">
        <v>548</v>
      </c>
      <c r="C531">
        <v>20.210533333333334</v>
      </c>
      <c r="D531">
        <v>65.283333333333331</v>
      </c>
      <c r="E531">
        <v>6.6351544255226838</v>
      </c>
      <c r="F531">
        <v>25.228274997787857</v>
      </c>
      <c r="H531">
        <v>600</v>
      </c>
      <c r="I531">
        <v>528</v>
      </c>
      <c r="J531">
        <v>70.083333333333798</v>
      </c>
      <c r="K531">
        <v>39.096607321592053</v>
      </c>
      <c r="L531">
        <v>71.104429123977539</v>
      </c>
      <c r="Q531">
        <v>600</v>
      </c>
      <c r="R531">
        <v>55.147909604519619</v>
      </c>
      <c r="S531">
        <v>115.19999999999716</v>
      </c>
      <c r="T531">
        <v>18.887625128189214</v>
      </c>
      <c r="U531">
        <v>53.22995303498579</v>
      </c>
    </row>
    <row r="532" spans="1:21" x14ac:dyDescent="0.2">
      <c r="A532">
        <v>1</v>
      </c>
      <c r="B532" t="s">
        <v>549</v>
      </c>
      <c r="C532">
        <v>19.724133333333338</v>
      </c>
      <c r="D532">
        <v>61.683333333333337</v>
      </c>
      <c r="E532">
        <v>6.1965566751550103</v>
      </c>
      <c r="F532">
        <v>24.61984999780141</v>
      </c>
      <c r="H532">
        <v>600</v>
      </c>
      <c r="I532">
        <v>529</v>
      </c>
      <c r="J532">
        <v>69.500000000000568</v>
      </c>
      <c r="K532">
        <v>36.471868272117128</v>
      </c>
      <c r="L532">
        <v>68.676178869616379</v>
      </c>
      <c r="Q532">
        <v>600</v>
      </c>
      <c r="R532">
        <v>56.445464480874243</v>
      </c>
      <c r="S532">
        <v>111.59999999999737</v>
      </c>
      <c r="T532">
        <v>19.412348694988061</v>
      </c>
      <c r="U532">
        <v>54.104105839258715</v>
      </c>
    </row>
    <row r="533" spans="1:21" x14ac:dyDescent="0.2">
      <c r="A533">
        <v>1</v>
      </c>
      <c r="B533" t="s">
        <v>550</v>
      </c>
      <c r="C533">
        <v>22.580133333333329</v>
      </c>
      <c r="D533">
        <v>65.283333333333331</v>
      </c>
      <c r="E533">
        <v>8.6166040360315659</v>
      </c>
      <c r="F533">
        <v>28.191408331084986</v>
      </c>
      <c r="H533">
        <v>600</v>
      </c>
      <c r="I533">
        <v>530</v>
      </c>
      <c r="J533">
        <v>72.416666666666956</v>
      </c>
      <c r="K533">
        <v>50.196093065246373</v>
      </c>
      <c r="L533">
        <v>80.567905894643388</v>
      </c>
      <c r="Q533">
        <v>600</v>
      </c>
      <c r="R533">
        <v>56.820133333333139</v>
      </c>
      <c r="S533">
        <v>115.19999999999716</v>
      </c>
      <c r="T533">
        <v>27.159969666088607</v>
      </c>
      <c r="U533">
        <v>56.106688571612821</v>
      </c>
    </row>
    <row r="534" spans="1:21" x14ac:dyDescent="0.2">
      <c r="A534">
        <v>1</v>
      </c>
      <c r="B534" t="s">
        <v>551</v>
      </c>
      <c r="C534">
        <v>20.1463120567376</v>
      </c>
      <c r="D534">
        <v>61.683333333333337</v>
      </c>
      <c r="E534">
        <v>5.9417004689196817</v>
      </c>
      <c r="F534">
        <v>25.145789004950601</v>
      </c>
      <c r="H534">
        <v>600</v>
      </c>
      <c r="I534">
        <v>531</v>
      </c>
      <c r="J534">
        <v>70.00000000000054</v>
      </c>
      <c r="K534">
        <v>36.383192386702483</v>
      </c>
      <c r="L534">
        <v>70.747906376342286</v>
      </c>
      <c r="Q534">
        <v>600</v>
      </c>
      <c r="R534">
        <v>56.23376344086013</v>
      </c>
      <c r="S534">
        <v>111.59999999999737</v>
      </c>
      <c r="T534">
        <v>19.587991762963405</v>
      </c>
      <c r="U534">
        <v>53.93039522231485</v>
      </c>
    </row>
    <row r="535" spans="1:21" x14ac:dyDescent="0.2">
      <c r="A535">
        <v>1</v>
      </c>
      <c r="B535" t="s">
        <v>552</v>
      </c>
      <c r="C535">
        <v>22.123866666666672</v>
      </c>
      <c r="D535">
        <v>65.283333333333331</v>
      </c>
      <c r="E535">
        <v>6.1348605078274865</v>
      </c>
      <c r="F535">
        <v>27.619799997792384</v>
      </c>
      <c r="H535">
        <v>600</v>
      </c>
      <c r="I535">
        <v>532</v>
      </c>
      <c r="J535">
        <v>72.000000000000469</v>
      </c>
      <c r="K535">
        <v>45.113802876285064</v>
      </c>
      <c r="L535">
        <v>88.196470348164993</v>
      </c>
      <c r="Q535">
        <v>600</v>
      </c>
      <c r="R535">
        <v>58.766212121211836</v>
      </c>
      <c r="S535">
        <v>115.19999999999716</v>
      </c>
      <c r="T535">
        <v>16.703935415829289</v>
      </c>
      <c r="U535">
        <v>57.91540010957128</v>
      </c>
    </row>
    <row r="536" spans="1:21" x14ac:dyDescent="0.2">
      <c r="A536">
        <v>1</v>
      </c>
      <c r="B536" t="s">
        <v>553</v>
      </c>
      <c r="C536">
        <v>20.237676767676771</v>
      </c>
      <c r="D536">
        <v>65.283333333333331</v>
      </c>
      <c r="E536">
        <v>6.6880117219193282</v>
      </c>
      <c r="F536">
        <v>25.262188549976901</v>
      </c>
      <c r="H536">
        <v>600</v>
      </c>
      <c r="I536">
        <v>533</v>
      </c>
      <c r="J536">
        <v>70.083333333333798</v>
      </c>
      <c r="K536">
        <v>39.735824994196712</v>
      </c>
      <c r="L536">
        <v>72.044467813658258</v>
      </c>
      <c r="Q536">
        <v>600</v>
      </c>
      <c r="R536">
        <v>53.059717514124131</v>
      </c>
      <c r="S536">
        <v>115.19999999999716</v>
      </c>
      <c r="T536">
        <v>18.259164020908155</v>
      </c>
      <c r="U536">
        <v>51.149973465283594</v>
      </c>
    </row>
    <row r="537" spans="1:21" x14ac:dyDescent="0.2">
      <c r="A537">
        <v>1</v>
      </c>
      <c r="B537" t="s">
        <v>554</v>
      </c>
      <c r="C537">
        <v>22.030272108843544</v>
      </c>
      <c r="D537">
        <v>65.283333333333331</v>
      </c>
      <c r="E537">
        <v>7.7514431913539639</v>
      </c>
      <c r="F537">
        <v>27.504073127003636</v>
      </c>
      <c r="H537">
        <v>600</v>
      </c>
      <c r="I537">
        <v>534</v>
      </c>
      <c r="J537">
        <v>71.916666666666984</v>
      </c>
      <c r="K537">
        <v>45.62410313300083</v>
      </c>
      <c r="L537">
        <v>77.590982303969298</v>
      </c>
      <c r="Q537">
        <v>600</v>
      </c>
      <c r="R537">
        <v>57.042656249999816</v>
      </c>
      <c r="S537">
        <v>115.19999999999716</v>
      </c>
      <c r="T537">
        <v>22.136835169974958</v>
      </c>
      <c r="U537">
        <v>55.833894759040419</v>
      </c>
    </row>
    <row r="538" spans="1:21" x14ac:dyDescent="0.2">
      <c r="A538">
        <v>1</v>
      </c>
      <c r="B538" t="s">
        <v>555</v>
      </c>
      <c r="C538">
        <v>21.035986394557831</v>
      </c>
      <c r="D538">
        <v>65.283333333333331</v>
      </c>
      <c r="E538">
        <v>7.4670489455914248</v>
      </c>
      <c r="F538">
        <v>26.261071426327984</v>
      </c>
      <c r="H538">
        <v>600</v>
      </c>
      <c r="I538">
        <v>535</v>
      </c>
      <c r="J538">
        <v>70.916666666667027</v>
      </c>
      <c r="K538">
        <v>44.457550759648441</v>
      </c>
      <c r="L538">
        <v>76.592606027706793</v>
      </c>
      <c r="Q538">
        <v>600</v>
      </c>
      <c r="R538">
        <v>57.993906249999803</v>
      </c>
      <c r="S538">
        <v>115.19999999999716</v>
      </c>
      <c r="T538">
        <v>22.641460075476449</v>
      </c>
      <c r="U538">
        <v>56.560345648935908</v>
      </c>
    </row>
    <row r="539" spans="1:21" x14ac:dyDescent="0.2">
      <c r="A539">
        <v>1</v>
      </c>
      <c r="B539" t="s">
        <v>556</v>
      </c>
      <c r="C539">
        <v>23.562121212121216</v>
      </c>
      <c r="D539">
        <v>65.283333333333331</v>
      </c>
      <c r="E539">
        <v>8.9027811356250268</v>
      </c>
      <c r="F539">
        <v>29.418459593725089</v>
      </c>
      <c r="H539">
        <v>600</v>
      </c>
      <c r="I539">
        <v>536</v>
      </c>
      <c r="J539">
        <v>73.416666666666913</v>
      </c>
      <c r="K539">
        <v>51.348106330654275</v>
      </c>
      <c r="L539">
        <v>81.897705869790926</v>
      </c>
      <c r="Q539">
        <v>600</v>
      </c>
      <c r="R539">
        <v>54.63624999999994</v>
      </c>
      <c r="S539">
        <v>115.19999999999716</v>
      </c>
      <c r="T539">
        <v>26.753116519636134</v>
      </c>
      <c r="U539">
        <v>53.467675282060327</v>
      </c>
    </row>
    <row r="540" spans="1:21" x14ac:dyDescent="0.2">
      <c r="A540">
        <v>1</v>
      </c>
      <c r="B540" t="s">
        <v>557</v>
      </c>
      <c r="C540">
        <v>20.962533333333329</v>
      </c>
      <c r="D540">
        <v>65.283333333333331</v>
      </c>
      <c r="E540">
        <v>7.2331157464290001</v>
      </c>
      <c r="F540">
        <v>26.16841666445</v>
      </c>
      <c r="H540">
        <v>600</v>
      </c>
      <c r="I540">
        <v>537</v>
      </c>
      <c r="J540">
        <v>70.916666666667027</v>
      </c>
      <c r="K540">
        <v>42.541591191541805</v>
      </c>
      <c r="L540">
        <v>74.170974100705493</v>
      </c>
      <c r="Q540">
        <v>600</v>
      </c>
      <c r="R540">
        <v>59.113870967741775</v>
      </c>
      <c r="S540">
        <v>115.19999999999716</v>
      </c>
      <c r="T540">
        <v>22.136771889020498</v>
      </c>
      <c r="U540">
        <v>57.85140902715623</v>
      </c>
    </row>
    <row r="541" spans="1:21" x14ac:dyDescent="0.2">
      <c r="A541">
        <v>1</v>
      </c>
      <c r="B541" t="s">
        <v>558</v>
      </c>
      <c r="C541">
        <v>22.803333333333331</v>
      </c>
      <c r="D541">
        <v>65.283333333333331</v>
      </c>
      <c r="E541">
        <v>8.3090334758653288</v>
      </c>
      <c r="F541">
        <v>28.470262390670552</v>
      </c>
      <c r="H541">
        <v>600</v>
      </c>
      <c r="I541">
        <v>538</v>
      </c>
      <c r="J541">
        <v>72.583333333333698</v>
      </c>
      <c r="K541">
        <v>48.471070463295014</v>
      </c>
      <c r="L541">
        <v>79.975209322347666</v>
      </c>
      <c r="Q541">
        <v>600</v>
      </c>
      <c r="R541">
        <v>57.721142857142624</v>
      </c>
      <c r="S541">
        <v>115.19999999999716</v>
      </c>
      <c r="T541">
        <v>24.921417230245922</v>
      </c>
      <c r="U541">
        <v>56.403052316575618</v>
      </c>
    </row>
    <row r="542" spans="1:21" x14ac:dyDescent="0.2">
      <c r="A542">
        <v>1</v>
      </c>
      <c r="B542" t="s">
        <v>559</v>
      </c>
      <c r="C542">
        <v>23.034444444444443</v>
      </c>
      <c r="D542">
        <v>65.283333333333331</v>
      </c>
      <c r="E542">
        <v>8.4686570131960632</v>
      </c>
      <c r="F542">
        <v>28.759884559884544</v>
      </c>
      <c r="H542">
        <v>600</v>
      </c>
      <c r="I542">
        <v>539</v>
      </c>
      <c r="J542">
        <v>72.916666666666941</v>
      </c>
      <c r="K542">
        <v>48.953827963556392</v>
      </c>
      <c r="L542">
        <v>79.965535357405898</v>
      </c>
      <c r="Q542">
        <v>600</v>
      </c>
      <c r="R542">
        <v>56.401552511415339</v>
      </c>
      <c r="S542">
        <v>115.19999999999716</v>
      </c>
      <c r="T542">
        <v>25.589949011708001</v>
      </c>
      <c r="U542">
        <v>55.531354783520051</v>
      </c>
    </row>
    <row r="543" spans="1:21" x14ac:dyDescent="0.2">
      <c r="A543">
        <v>1</v>
      </c>
      <c r="B543" t="s">
        <v>560</v>
      </c>
      <c r="C543">
        <v>24.321717171717179</v>
      </c>
      <c r="D543">
        <v>65.283333333333331</v>
      </c>
      <c r="E543">
        <v>9.5930966411670848</v>
      </c>
      <c r="F543">
        <v>30.368686868686854</v>
      </c>
      <c r="H543">
        <v>600</v>
      </c>
      <c r="I543">
        <v>540</v>
      </c>
      <c r="J543">
        <v>74.166666666666885</v>
      </c>
      <c r="K543">
        <v>55.104590346693548</v>
      </c>
      <c r="L543">
        <v>84.840537161309925</v>
      </c>
      <c r="Q543">
        <v>600</v>
      </c>
      <c r="R543">
        <v>56.257083333333043</v>
      </c>
      <c r="S543">
        <v>115.19999999999716</v>
      </c>
      <c r="T543">
        <v>25.913465392126195</v>
      </c>
      <c r="U543">
        <v>55.388323021325796</v>
      </c>
    </row>
    <row r="544" spans="1:21" x14ac:dyDescent="0.2">
      <c r="A544">
        <v>1</v>
      </c>
      <c r="B544" t="s">
        <v>561</v>
      </c>
      <c r="C544">
        <v>21.522525252525256</v>
      </c>
      <c r="D544">
        <v>65.283333333333331</v>
      </c>
      <c r="E544">
        <v>8.1681275475646835</v>
      </c>
      <c r="F544">
        <v>26.868831168831157</v>
      </c>
      <c r="H544">
        <v>600</v>
      </c>
      <c r="I544">
        <v>541</v>
      </c>
      <c r="J544">
        <v>71.333333333333741</v>
      </c>
      <c r="K544">
        <v>48.481405856448625</v>
      </c>
      <c r="L544">
        <v>79.578751807220144</v>
      </c>
      <c r="Q544">
        <v>600</v>
      </c>
      <c r="R544">
        <v>63.055090909090517</v>
      </c>
      <c r="S544">
        <v>115.19999999999716</v>
      </c>
      <c r="T544">
        <v>23.033739278118009</v>
      </c>
      <c r="U544">
        <v>62.524428138869787</v>
      </c>
    </row>
    <row r="545" spans="1:21" x14ac:dyDescent="0.2">
      <c r="A545">
        <v>1</v>
      </c>
      <c r="B545" t="s">
        <v>562</v>
      </c>
      <c r="C545">
        <v>21.934533333333334</v>
      </c>
      <c r="D545">
        <v>67.283333333333331</v>
      </c>
      <c r="E545">
        <v>8.0265665971957638</v>
      </c>
      <c r="F545">
        <v>27.384428571428572</v>
      </c>
      <c r="H545">
        <v>600</v>
      </c>
      <c r="I545">
        <v>542</v>
      </c>
      <c r="J545">
        <v>71.666666666666984</v>
      </c>
      <c r="K545">
        <v>46.615442434167129</v>
      </c>
      <c r="L545">
        <v>77.64116137502711</v>
      </c>
      <c r="Q545">
        <v>600</v>
      </c>
      <c r="R545">
        <v>58.40088888888863</v>
      </c>
      <c r="S545">
        <v>117.19999999999716</v>
      </c>
      <c r="T545">
        <v>22.247646040102303</v>
      </c>
      <c r="U545">
        <v>57.56074363317758</v>
      </c>
    </row>
    <row r="546" spans="1:21" x14ac:dyDescent="0.2">
      <c r="A546">
        <v>1</v>
      </c>
      <c r="B546" t="s">
        <v>563</v>
      </c>
      <c r="C546">
        <v>21.593971631205676</v>
      </c>
      <c r="D546">
        <v>65.283333333333331</v>
      </c>
      <c r="E546">
        <v>6.6556014813085698</v>
      </c>
      <c r="F546">
        <v>26.959422492401202</v>
      </c>
      <c r="H546">
        <v>600</v>
      </c>
      <c r="I546">
        <v>543</v>
      </c>
      <c r="J546">
        <v>71.416666666666998</v>
      </c>
      <c r="K546">
        <v>40.143242290646995</v>
      </c>
      <c r="L546">
        <v>74.313790590312593</v>
      </c>
      <c r="Q546">
        <v>600</v>
      </c>
      <c r="R546">
        <v>57.877611111111044</v>
      </c>
      <c r="S546">
        <v>115.19999999999716</v>
      </c>
      <c r="T546">
        <v>20.132134782225442</v>
      </c>
      <c r="U546">
        <v>56.155017436647164</v>
      </c>
    </row>
    <row r="547" spans="1:21" x14ac:dyDescent="0.2">
      <c r="A547">
        <v>1</v>
      </c>
      <c r="B547" t="s">
        <v>564</v>
      </c>
      <c r="C547">
        <v>22.701111111111114</v>
      </c>
      <c r="D547">
        <v>61.683333333333337</v>
      </c>
      <c r="E547">
        <v>3.1126821471951329</v>
      </c>
      <c r="F547">
        <v>28.343253968253961</v>
      </c>
      <c r="H547">
        <v>600</v>
      </c>
      <c r="I547">
        <v>544</v>
      </c>
      <c r="J547">
        <v>72.500000000000441</v>
      </c>
      <c r="K547">
        <v>40.68041168998159</v>
      </c>
      <c r="L547">
        <v>120.88392064301696</v>
      </c>
      <c r="Q547">
        <v>600</v>
      </c>
      <c r="R547">
        <v>55.515277777777477</v>
      </c>
      <c r="S547">
        <v>111.59999999999737</v>
      </c>
      <c r="T547">
        <v>8.7184983690625799</v>
      </c>
      <c r="U547">
        <v>54.898154380773484</v>
      </c>
    </row>
    <row r="548" spans="1:21" x14ac:dyDescent="0.2">
      <c r="A548">
        <v>1</v>
      </c>
      <c r="B548" t="s">
        <v>565</v>
      </c>
      <c r="C548">
        <v>21.386333333333344</v>
      </c>
      <c r="D548">
        <v>65.283333333333331</v>
      </c>
      <c r="E548">
        <v>6.1020347915882924</v>
      </c>
      <c r="F548">
        <v>26.698697914433033</v>
      </c>
      <c r="H548">
        <v>600</v>
      </c>
      <c r="I548">
        <v>545</v>
      </c>
      <c r="J548">
        <v>71.250000000000497</v>
      </c>
      <c r="K548">
        <v>42.039289969669234</v>
      </c>
      <c r="L548">
        <v>82.434652294603168</v>
      </c>
      <c r="Q548">
        <v>600</v>
      </c>
      <c r="R548">
        <v>57.846759259259052</v>
      </c>
      <c r="S548">
        <v>111.59999999999737</v>
      </c>
      <c r="T548">
        <v>13.08285502631065</v>
      </c>
      <c r="U548">
        <v>56.705340529009746</v>
      </c>
    </row>
    <row r="549" spans="1:21" x14ac:dyDescent="0.2">
      <c r="A549">
        <v>1</v>
      </c>
      <c r="B549" t="s">
        <v>566</v>
      </c>
      <c r="C549">
        <v>20.449733333333334</v>
      </c>
      <c r="D549">
        <v>43.443333333333335</v>
      </c>
      <c r="E549">
        <v>6.2199136311362846</v>
      </c>
      <c r="F549">
        <v>25.526991664463559</v>
      </c>
      <c r="H549">
        <v>600</v>
      </c>
      <c r="I549">
        <v>546</v>
      </c>
      <c r="J549">
        <v>70.25000000000054</v>
      </c>
      <c r="K549">
        <v>36.173203580405584</v>
      </c>
      <c r="L549">
        <v>68.394409460110978</v>
      </c>
      <c r="Q549">
        <v>600</v>
      </c>
      <c r="R549">
        <v>57.187055555555553</v>
      </c>
      <c r="S549">
        <v>93.359999999998919</v>
      </c>
      <c r="T549">
        <v>18.961671186242324</v>
      </c>
      <c r="U549">
        <v>54.883882853563883</v>
      </c>
    </row>
    <row r="550" spans="1:21" x14ac:dyDescent="0.2">
      <c r="A550">
        <v>1</v>
      </c>
      <c r="B550" t="s">
        <v>567</v>
      </c>
      <c r="C550">
        <v>19.755333333333336</v>
      </c>
      <c r="D550">
        <v>65.283333333333331</v>
      </c>
      <c r="E550">
        <v>6.1662410914460315</v>
      </c>
      <c r="F550">
        <v>24.659699997774279</v>
      </c>
      <c r="H550">
        <v>600</v>
      </c>
      <c r="I550">
        <v>547</v>
      </c>
      <c r="J550">
        <v>69.583333333333826</v>
      </c>
      <c r="K550">
        <v>36.358101468862941</v>
      </c>
      <c r="L550">
        <v>68.568984310442431</v>
      </c>
      <c r="Q550">
        <v>600</v>
      </c>
      <c r="R550">
        <v>55.563272727272654</v>
      </c>
      <c r="S550">
        <v>115.19999999999716</v>
      </c>
      <c r="T550">
        <v>17.382864728278147</v>
      </c>
      <c r="U550">
        <v>53.682447969820373</v>
      </c>
    </row>
    <row r="551" spans="1:21" x14ac:dyDescent="0.2">
      <c r="A551">
        <v>1</v>
      </c>
      <c r="B551" t="s">
        <v>568</v>
      </c>
      <c r="C551">
        <v>20.020133333333341</v>
      </c>
      <c r="D551">
        <v>65.283333333333331</v>
      </c>
      <c r="E551">
        <v>6.3303806682163017</v>
      </c>
      <c r="F551">
        <v>24.988999997828568</v>
      </c>
      <c r="H551">
        <v>600</v>
      </c>
      <c r="I551">
        <v>548</v>
      </c>
      <c r="J551">
        <v>69.916666666667069</v>
      </c>
      <c r="K551">
        <v>37.280847753228947</v>
      </c>
      <c r="L551">
        <v>69.433651855378031</v>
      </c>
      <c r="Q551">
        <v>600</v>
      </c>
      <c r="R551">
        <v>58.408214285714159</v>
      </c>
      <c r="S551">
        <v>115.19999999999716</v>
      </c>
      <c r="T551">
        <v>18.677362223224353</v>
      </c>
      <c r="U551">
        <v>55.898711651229483</v>
      </c>
    </row>
    <row r="552" spans="1:21" x14ac:dyDescent="0.2">
      <c r="A552">
        <v>1</v>
      </c>
      <c r="B552" t="s">
        <v>569</v>
      </c>
      <c r="C552">
        <v>22.25060606060606</v>
      </c>
      <c r="D552">
        <v>48.163333333333334</v>
      </c>
      <c r="E552">
        <v>7.3296725966370859</v>
      </c>
      <c r="F552">
        <v>27.779208751969701</v>
      </c>
      <c r="H552">
        <v>600</v>
      </c>
      <c r="I552">
        <v>549</v>
      </c>
      <c r="J552">
        <v>72.16666666666697</v>
      </c>
      <c r="K552">
        <v>42.25431761342336</v>
      </c>
      <c r="L552">
        <v>74.292516040630048</v>
      </c>
      <c r="Q552">
        <v>600</v>
      </c>
      <c r="R552">
        <v>55.25723076923061</v>
      </c>
      <c r="S552">
        <v>98.07999999999852</v>
      </c>
      <c r="T552">
        <v>21.329887078334689</v>
      </c>
      <c r="U552">
        <v>54.055629957692901</v>
      </c>
    </row>
    <row r="553" spans="1:21" x14ac:dyDescent="0.2">
      <c r="A553">
        <v>1</v>
      </c>
      <c r="B553" t="s">
        <v>570</v>
      </c>
      <c r="C553">
        <v>22.044545454545453</v>
      </c>
      <c r="D553">
        <v>65.283333333333331</v>
      </c>
      <c r="E553">
        <v>8.0705755978835754</v>
      </c>
      <c r="F553">
        <v>27.521489896755412</v>
      </c>
      <c r="H553">
        <v>600</v>
      </c>
      <c r="I553">
        <v>550</v>
      </c>
      <c r="J553">
        <v>71.916666666666984</v>
      </c>
      <c r="K553">
        <v>47.178287543749725</v>
      </c>
      <c r="L553">
        <v>78.501979313118497</v>
      </c>
      <c r="Q553">
        <v>600</v>
      </c>
      <c r="R553">
        <v>61.135355191256529</v>
      </c>
      <c r="S553">
        <v>115.19999999999716</v>
      </c>
      <c r="T553">
        <v>24.014985507855801</v>
      </c>
      <c r="U553">
        <v>60.508001476262045</v>
      </c>
    </row>
    <row r="554" spans="1:21" x14ac:dyDescent="0.2">
      <c r="A554">
        <v>1</v>
      </c>
      <c r="B554" t="s">
        <v>571</v>
      </c>
      <c r="C554">
        <v>20.859898989898994</v>
      </c>
      <c r="D554">
        <v>61.683333333333337</v>
      </c>
      <c r="E554">
        <v>6.9106658180572005</v>
      </c>
      <c r="F554">
        <v>26.040681815947323</v>
      </c>
      <c r="H554">
        <v>600</v>
      </c>
      <c r="I554">
        <v>551</v>
      </c>
      <c r="J554">
        <v>70.666666666667027</v>
      </c>
      <c r="K554">
        <v>40.745800374953802</v>
      </c>
      <c r="L554">
        <v>72.954308786497663</v>
      </c>
      <c r="Q554">
        <v>600</v>
      </c>
      <c r="R554">
        <v>58.759032258064359</v>
      </c>
      <c r="S554">
        <v>111.59999999999737</v>
      </c>
      <c r="T554">
        <v>22.033811324905717</v>
      </c>
      <c r="U554">
        <v>57.682288702485295</v>
      </c>
    </row>
    <row r="555" spans="1:21" x14ac:dyDescent="0.2">
      <c r="A555">
        <v>1</v>
      </c>
      <c r="B555" t="s">
        <v>572</v>
      </c>
      <c r="C555">
        <v>22.300133333333346</v>
      </c>
      <c r="D555">
        <v>65.283333333333331</v>
      </c>
      <c r="E555">
        <v>8.0390614965772542</v>
      </c>
      <c r="F555">
        <v>27.841408331084999</v>
      </c>
      <c r="H555">
        <v>600</v>
      </c>
      <c r="I555">
        <v>552</v>
      </c>
      <c r="J555">
        <v>72.16666666666697</v>
      </c>
      <c r="K555">
        <v>46.665624768127749</v>
      </c>
      <c r="L555">
        <v>77.682941163699468</v>
      </c>
      <c r="Q555">
        <v>600</v>
      </c>
      <c r="R555">
        <v>60.477055555555353</v>
      </c>
      <c r="S555">
        <v>115.19999999999716</v>
      </c>
      <c r="T555">
        <v>22.858903720486019</v>
      </c>
      <c r="U555">
        <v>59.804779165153832</v>
      </c>
    </row>
    <row r="556" spans="1:21" x14ac:dyDescent="0.2">
      <c r="A556">
        <v>1</v>
      </c>
      <c r="B556" t="s">
        <v>573</v>
      </c>
      <c r="C556">
        <v>21.80413333333334</v>
      </c>
      <c r="D556">
        <v>65.283333333333331</v>
      </c>
      <c r="E556">
        <v>8.2608626503096705</v>
      </c>
      <c r="F556">
        <v>27.219283331152855</v>
      </c>
      <c r="H556">
        <v>600</v>
      </c>
      <c r="I556">
        <v>553</v>
      </c>
      <c r="J556">
        <v>71.583333333333741</v>
      </c>
      <c r="K556">
        <v>48.61938562159942</v>
      </c>
      <c r="L556">
        <v>79.292452567532564</v>
      </c>
      <c r="Q556">
        <v>600</v>
      </c>
      <c r="R556">
        <v>68.691564625849949</v>
      </c>
      <c r="S556">
        <v>115.19999999999716</v>
      </c>
      <c r="T556">
        <v>22.360277226370332</v>
      </c>
      <c r="U556">
        <v>67.847144633715459</v>
      </c>
    </row>
    <row r="557" spans="1:21" x14ac:dyDescent="0.2">
      <c r="A557">
        <v>1</v>
      </c>
      <c r="B557" t="s">
        <v>574</v>
      </c>
      <c r="C557">
        <v>19.280133333333332</v>
      </c>
      <c r="D557">
        <v>65.283333333333331</v>
      </c>
      <c r="E557">
        <v>5.7343836281166372</v>
      </c>
      <c r="F557">
        <v>24.065274997787846</v>
      </c>
      <c r="H557">
        <v>600</v>
      </c>
      <c r="I557">
        <v>554</v>
      </c>
      <c r="J557">
        <v>69.166666666667098</v>
      </c>
      <c r="K557">
        <v>33.6308637570909</v>
      </c>
      <c r="L557">
        <v>65.947164724652993</v>
      </c>
      <c r="Q557">
        <v>600</v>
      </c>
      <c r="R557">
        <v>53.513866666666573</v>
      </c>
      <c r="S557">
        <v>115.19999999999716</v>
      </c>
      <c r="T557">
        <v>15.074593902469216</v>
      </c>
      <c r="U557">
        <v>51.417556597665644</v>
      </c>
    </row>
    <row r="558" spans="1:21" x14ac:dyDescent="0.2">
      <c r="A558">
        <v>1</v>
      </c>
      <c r="B558" t="s">
        <v>575</v>
      </c>
      <c r="C558">
        <v>20.641717171717175</v>
      </c>
      <c r="D558">
        <v>65.283333333333331</v>
      </c>
      <c r="E558">
        <v>7.1289366070451461</v>
      </c>
      <c r="F558">
        <v>25.767525250304459</v>
      </c>
      <c r="H558">
        <v>600</v>
      </c>
      <c r="I558">
        <v>555</v>
      </c>
      <c r="J558">
        <v>70.416666666667041</v>
      </c>
      <c r="K558">
        <v>42.226415804145688</v>
      </c>
      <c r="L558">
        <v>74.267983187629042</v>
      </c>
      <c r="Q558">
        <v>600</v>
      </c>
      <c r="R558">
        <v>58.53365384615369</v>
      </c>
      <c r="S558">
        <v>115.19999999999716</v>
      </c>
      <c r="T558">
        <v>18.788403407915503</v>
      </c>
      <c r="U558">
        <v>57.460379451275031</v>
      </c>
    </row>
    <row r="559" spans="1:21" x14ac:dyDescent="0.2">
      <c r="A559">
        <v>1</v>
      </c>
      <c r="B559" t="s">
        <v>576</v>
      </c>
      <c r="C559">
        <v>22.36858585858587</v>
      </c>
      <c r="D559">
        <v>65.283333333333331</v>
      </c>
      <c r="E559">
        <v>7.9433175334682851</v>
      </c>
      <c r="F559">
        <v>27.926540401805912</v>
      </c>
      <c r="H559">
        <v>600</v>
      </c>
      <c r="I559">
        <v>556</v>
      </c>
      <c r="J559">
        <v>72.250000000000455</v>
      </c>
      <c r="K559">
        <v>46.165853411858755</v>
      </c>
      <c r="L559">
        <v>77.655094869034883</v>
      </c>
      <c r="Q559">
        <v>600</v>
      </c>
      <c r="R559">
        <v>61.930218579234761</v>
      </c>
      <c r="S559">
        <v>115.19999999999716</v>
      </c>
      <c r="T559">
        <v>23.630234097187799</v>
      </c>
      <c r="U559">
        <v>60.997903363786698</v>
      </c>
    </row>
    <row r="560" spans="1:21" x14ac:dyDescent="0.2">
      <c r="A560">
        <v>1</v>
      </c>
      <c r="B560" t="s">
        <v>577</v>
      </c>
      <c r="C560">
        <v>21.329393939393949</v>
      </c>
      <c r="D560">
        <v>65.283333333333331</v>
      </c>
      <c r="E560">
        <v>6.8922419479402235</v>
      </c>
      <c r="F560">
        <v>26.626548819346318</v>
      </c>
      <c r="H560">
        <v>600</v>
      </c>
      <c r="I560">
        <v>557</v>
      </c>
      <c r="J560">
        <v>71.166666666667012</v>
      </c>
      <c r="K560">
        <v>40.011414829006647</v>
      </c>
      <c r="L560">
        <v>72.293870160187893</v>
      </c>
      <c r="Q560">
        <v>600</v>
      </c>
      <c r="R560">
        <v>53.562881355932099</v>
      </c>
      <c r="S560">
        <v>115.19999999999716</v>
      </c>
      <c r="T560">
        <v>18.732050511075325</v>
      </c>
      <c r="U560">
        <v>52.336993004325201</v>
      </c>
    </row>
    <row r="561" spans="1:21" x14ac:dyDescent="0.2">
      <c r="A561">
        <v>1</v>
      </c>
      <c r="B561" t="s">
        <v>578</v>
      </c>
      <c r="C561">
        <v>20.549455782312926</v>
      </c>
      <c r="D561">
        <v>61.683333333333337</v>
      </c>
      <c r="E561">
        <v>6.6867943547660644</v>
      </c>
      <c r="F561">
        <v>25.652329929747808</v>
      </c>
      <c r="H561">
        <v>600</v>
      </c>
      <c r="I561">
        <v>558</v>
      </c>
      <c r="J561">
        <v>70.333333333333783</v>
      </c>
      <c r="K561">
        <v>39.468585536537169</v>
      </c>
      <c r="L561">
        <v>72.167200945217047</v>
      </c>
      <c r="Q561">
        <v>600</v>
      </c>
      <c r="R561">
        <v>59.140734463276743</v>
      </c>
      <c r="S561">
        <v>111.59999999999737</v>
      </c>
      <c r="T561">
        <v>20.412157020070147</v>
      </c>
      <c r="U561">
        <v>57.394303264627467</v>
      </c>
    </row>
    <row r="562" spans="1:21" x14ac:dyDescent="0.2">
      <c r="A562">
        <v>1</v>
      </c>
      <c r="B562" t="s">
        <v>579</v>
      </c>
      <c r="C562">
        <v>22.566565656565654</v>
      </c>
      <c r="D562">
        <v>65.283333333333331</v>
      </c>
      <c r="E562">
        <v>8.1384347845992799</v>
      </c>
      <c r="F562">
        <v>28.174158246919195</v>
      </c>
      <c r="H562">
        <v>600</v>
      </c>
      <c r="I562">
        <v>559</v>
      </c>
      <c r="J562">
        <v>72.416666666666956</v>
      </c>
      <c r="K562">
        <v>47.107932784254203</v>
      </c>
      <c r="L562">
        <v>78.443424321597831</v>
      </c>
      <c r="Q562">
        <v>600</v>
      </c>
      <c r="R562">
        <v>55.839866666666531</v>
      </c>
      <c r="S562">
        <v>115.19999999999716</v>
      </c>
      <c r="T562">
        <v>25.615799569804569</v>
      </c>
      <c r="U562">
        <v>54.776154996424644</v>
      </c>
    </row>
    <row r="563" spans="1:21" x14ac:dyDescent="0.2">
      <c r="A563">
        <v>1</v>
      </c>
      <c r="B563" t="s">
        <v>580</v>
      </c>
      <c r="C563">
        <v>22.28413333333333</v>
      </c>
      <c r="D563">
        <v>65.283333333333331</v>
      </c>
      <c r="E563">
        <v>8.0153644631912275</v>
      </c>
      <c r="F563">
        <v>27.821124997760712</v>
      </c>
      <c r="H563">
        <v>600</v>
      </c>
      <c r="I563">
        <v>560</v>
      </c>
      <c r="J563">
        <v>72.16666666666697</v>
      </c>
      <c r="K563">
        <v>46.526857106368503</v>
      </c>
      <c r="L563">
        <v>77.567353876298341</v>
      </c>
      <c r="Q563">
        <v>600</v>
      </c>
      <c r="R563">
        <v>62.502643678160766</v>
      </c>
      <c r="S563">
        <v>115.19999999999716</v>
      </c>
      <c r="T563">
        <v>22.215963603520851</v>
      </c>
      <c r="U563">
        <v>61.50187950099334</v>
      </c>
    </row>
    <row r="564" spans="1:21" x14ac:dyDescent="0.2">
      <c r="A564">
        <v>1</v>
      </c>
      <c r="B564" t="s">
        <v>581</v>
      </c>
      <c r="C564">
        <v>21.215454545454545</v>
      </c>
      <c r="D564">
        <v>65.283333333333331</v>
      </c>
      <c r="E564">
        <v>7.2249366099553809</v>
      </c>
      <c r="F564">
        <v>26.484983162753245</v>
      </c>
      <c r="H564">
        <v>600</v>
      </c>
      <c r="I564">
        <v>561</v>
      </c>
      <c r="J564">
        <v>71.083333333333755</v>
      </c>
      <c r="K564">
        <v>42.506499168353884</v>
      </c>
      <c r="L564">
        <v>74.513881957692831</v>
      </c>
      <c r="Q564">
        <v>600</v>
      </c>
      <c r="R564">
        <v>57.620860215053582</v>
      </c>
      <c r="S564">
        <v>115.19999999999716</v>
      </c>
      <c r="T564">
        <v>21.621399719126934</v>
      </c>
      <c r="U564">
        <v>56.27600965603515</v>
      </c>
    </row>
    <row r="565" spans="1:21" x14ac:dyDescent="0.2">
      <c r="A565">
        <v>1</v>
      </c>
      <c r="B565" t="s">
        <v>582</v>
      </c>
      <c r="C565">
        <v>22.425959595959597</v>
      </c>
      <c r="D565">
        <v>65.283333333333331</v>
      </c>
      <c r="E565">
        <v>8.0455912969077445</v>
      </c>
      <c r="F565">
        <v>27.998400671161608</v>
      </c>
      <c r="H565">
        <v>600</v>
      </c>
      <c r="I565">
        <v>562</v>
      </c>
      <c r="J565">
        <v>72.250000000000455</v>
      </c>
      <c r="K565">
        <v>46.746550756914552</v>
      </c>
      <c r="L565">
        <v>78.141961079596342</v>
      </c>
      <c r="Q565">
        <v>600</v>
      </c>
      <c r="R565">
        <v>58.42401129943481</v>
      </c>
      <c r="S565">
        <v>115.19999999999716</v>
      </c>
      <c r="T565">
        <v>21.110255265731436</v>
      </c>
      <c r="U565">
        <v>56.916658266223806</v>
      </c>
    </row>
    <row r="566" spans="1:21" x14ac:dyDescent="0.2">
      <c r="A566">
        <v>1</v>
      </c>
      <c r="B566" t="s">
        <v>583</v>
      </c>
      <c r="C566">
        <v>21.6204</v>
      </c>
      <c r="D566">
        <v>65.283333333333331</v>
      </c>
      <c r="E566">
        <v>5.5094338131471581</v>
      </c>
      <c r="F566">
        <v>26.990277775576203</v>
      </c>
      <c r="H566">
        <v>600</v>
      </c>
      <c r="I566">
        <v>563</v>
      </c>
      <c r="J566">
        <v>71.416666666666998</v>
      </c>
      <c r="K566">
        <v>39.01628238314688</v>
      </c>
      <c r="L566">
        <v>82.019936552987744</v>
      </c>
      <c r="Q566">
        <v>600</v>
      </c>
      <c r="R566">
        <v>59.888294573643229</v>
      </c>
      <c r="S566">
        <v>115.19999999999716</v>
      </c>
      <c r="T566">
        <v>15.515748064621063</v>
      </c>
      <c r="U566">
        <v>58.301453149685891</v>
      </c>
    </row>
    <row r="567" spans="1:21" x14ac:dyDescent="0.2">
      <c r="A567">
        <v>1</v>
      </c>
      <c r="B567" t="s">
        <v>584</v>
      </c>
      <c r="C567">
        <v>21.973333333333343</v>
      </c>
      <c r="D567">
        <v>65.283333333333331</v>
      </c>
      <c r="E567">
        <v>7.7585282681859731</v>
      </c>
      <c r="F567">
        <v>27.432528406854718</v>
      </c>
      <c r="H567">
        <v>600</v>
      </c>
      <c r="I567">
        <v>564</v>
      </c>
      <c r="J567">
        <v>71.916666666666984</v>
      </c>
      <c r="K567">
        <v>50.797887115855417</v>
      </c>
      <c r="L567">
        <v>86.398978142903076</v>
      </c>
      <c r="Q567">
        <v>600</v>
      </c>
      <c r="R567">
        <v>54.403333333332967</v>
      </c>
      <c r="S567">
        <v>115.19999999999716</v>
      </c>
      <c r="T567">
        <v>21.416867211110919</v>
      </c>
      <c r="U567">
        <v>53.690100888994252</v>
      </c>
    </row>
    <row r="568" spans="1:21" x14ac:dyDescent="0.2">
      <c r="A568">
        <v>1</v>
      </c>
      <c r="B568" t="s">
        <v>585</v>
      </c>
      <c r="C568">
        <v>21.043333333333329</v>
      </c>
      <c r="D568">
        <v>65.283333333333331</v>
      </c>
      <c r="E568">
        <v>7.3937037527043872</v>
      </c>
      <c r="F568">
        <v>26.269983331098565</v>
      </c>
      <c r="H568">
        <v>600</v>
      </c>
      <c r="I568">
        <v>565</v>
      </c>
      <c r="J568">
        <v>70.916666666667027</v>
      </c>
      <c r="K568">
        <v>43.500176039151214</v>
      </c>
      <c r="L568">
        <v>75.001962110031812</v>
      </c>
      <c r="Q568">
        <v>600</v>
      </c>
      <c r="R568">
        <v>55.355611111111024</v>
      </c>
      <c r="S568">
        <v>115.19999999999716</v>
      </c>
      <c r="T568">
        <v>19.205456828679651</v>
      </c>
      <c r="U568">
        <v>53.410340949284063</v>
      </c>
    </row>
    <row r="569" spans="1:21" x14ac:dyDescent="0.2">
      <c r="A569">
        <v>1</v>
      </c>
      <c r="B569" t="s">
        <v>586</v>
      </c>
      <c r="C569">
        <v>20.571333333333335</v>
      </c>
      <c r="D569">
        <v>65.283333333333331</v>
      </c>
      <c r="E569">
        <v>7.0974107247663758</v>
      </c>
      <c r="F569">
        <v>25.679558331112133</v>
      </c>
      <c r="H569">
        <v>600</v>
      </c>
      <c r="I569">
        <v>566</v>
      </c>
      <c r="J569">
        <v>70.416666666667041</v>
      </c>
      <c r="K569">
        <v>41.807896208343728</v>
      </c>
      <c r="L569">
        <v>73.528596257278764</v>
      </c>
      <c r="Q569">
        <v>600</v>
      </c>
      <c r="R569">
        <v>57.055300546447953</v>
      </c>
      <c r="S569">
        <v>115.19999999999716</v>
      </c>
      <c r="T569">
        <v>20.310109371847524</v>
      </c>
      <c r="U569">
        <v>54.94108671366466</v>
      </c>
    </row>
    <row r="570" spans="1:21" x14ac:dyDescent="0.2">
      <c r="A570">
        <v>1</v>
      </c>
      <c r="B570" t="s">
        <v>587</v>
      </c>
      <c r="C570">
        <v>21.23773333333332</v>
      </c>
      <c r="D570">
        <v>65.283333333333331</v>
      </c>
      <c r="E570">
        <v>7.8323808282865626</v>
      </c>
      <c r="F570">
        <v>26.511991664463565</v>
      </c>
      <c r="H570">
        <v>600</v>
      </c>
      <c r="I570">
        <v>567</v>
      </c>
      <c r="J570">
        <v>71.083333333333755</v>
      </c>
      <c r="K570">
        <v>46.159048847203692</v>
      </c>
      <c r="L570">
        <v>77.260149355583806</v>
      </c>
      <c r="Q570">
        <v>600</v>
      </c>
      <c r="R570">
        <v>60.954021164020951</v>
      </c>
      <c r="S570">
        <v>115.19999999999716</v>
      </c>
      <c r="T570">
        <v>24.256139975231971</v>
      </c>
      <c r="U570">
        <v>60.085320892573201</v>
      </c>
    </row>
    <row r="571" spans="1:21" x14ac:dyDescent="0.2">
      <c r="A571">
        <v>1</v>
      </c>
      <c r="B571" t="s">
        <v>588</v>
      </c>
      <c r="C571">
        <v>22.07373333333334</v>
      </c>
      <c r="D571">
        <v>65.283333333333331</v>
      </c>
      <c r="E571">
        <v>8.1216516112456407</v>
      </c>
      <c r="F571">
        <v>27.558266664422852</v>
      </c>
      <c r="H571">
        <v>600</v>
      </c>
      <c r="I571">
        <v>568</v>
      </c>
      <c r="J571">
        <v>72.000000000000469</v>
      </c>
      <c r="K571">
        <v>47.369434851644129</v>
      </c>
      <c r="L571">
        <v>78.266555220478807</v>
      </c>
      <c r="Q571">
        <v>600</v>
      </c>
      <c r="R571">
        <v>54.183474178403486</v>
      </c>
      <c r="S571">
        <v>115.19999999999716</v>
      </c>
      <c r="T571">
        <v>23.618917725068851</v>
      </c>
      <c r="U571">
        <v>52.885324979801005</v>
      </c>
    </row>
    <row r="572" spans="1:21" x14ac:dyDescent="0.2">
      <c r="A572">
        <v>1</v>
      </c>
      <c r="B572" t="s">
        <v>589</v>
      </c>
      <c r="C572">
        <v>20.591904761904768</v>
      </c>
      <c r="D572">
        <v>65.283333333333331</v>
      </c>
      <c r="E572">
        <v>6.8149776182178377</v>
      </c>
      <c r="F572">
        <v>25.70568026987463</v>
      </c>
      <c r="H572">
        <v>600</v>
      </c>
      <c r="I572">
        <v>569</v>
      </c>
      <c r="J572">
        <v>70.416666666667041</v>
      </c>
      <c r="K572">
        <v>40.184662444884587</v>
      </c>
      <c r="L572">
        <v>72.818921463084095</v>
      </c>
      <c r="Q572">
        <v>600</v>
      </c>
      <c r="R572">
        <v>63.167414965986211</v>
      </c>
      <c r="S572">
        <v>115.19999999999716</v>
      </c>
      <c r="T572">
        <v>19.478342807066038</v>
      </c>
      <c r="U572">
        <v>62.667336856343439</v>
      </c>
    </row>
    <row r="573" spans="1:21" x14ac:dyDescent="0.2">
      <c r="A573">
        <v>1</v>
      </c>
      <c r="B573" t="s">
        <v>590</v>
      </c>
      <c r="C573">
        <v>24.088933333333348</v>
      </c>
      <c r="D573">
        <v>67.283333333333331</v>
      </c>
      <c r="E573">
        <v>10.029059380696559</v>
      </c>
      <c r="F573">
        <v>30.077999999999975</v>
      </c>
      <c r="H573">
        <v>600</v>
      </c>
      <c r="I573">
        <v>570</v>
      </c>
      <c r="J573">
        <v>74.000000000000384</v>
      </c>
      <c r="K573">
        <v>57.712348231319154</v>
      </c>
      <c r="L573">
        <v>86.389605445254816</v>
      </c>
      <c r="Q573">
        <v>600</v>
      </c>
      <c r="R573">
        <v>54.760581395348716</v>
      </c>
      <c r="S573">
        <v>117.19999999999716</v>
      </c>
      <c r="T573">
        <v>30.070760773906855</v>
      </c>
      <c r="U573">
        <v>53.978140530584021</v>
      </c>
    </row>
    <row r="574" spans="1:21" x14ac:dyDescent="0.2">
      <c r="A574">
        <v>1</v>
      </c>
      <c r="B574" t="s">
        <v>591</v>
      </c>
      <c r="C574">
        <v>19.941733333333342</v>
      </c>
      <c r="D574">
        <v>65.283333333333331</v>
      </c>
      <c r="E574">
        <v>6.5051898790363243</v>
      </c>
      <c r="F574">
        <v>24.893142857142852</v>
      </c>
      <c r="H574">
        <v>600</v>
      </c>
      <c r="I574">
        <v>571</v>
      </c>
      <c r="J574">
        <v>69.666666666667069</v>
      </c>
      <c r="K574">
        <v>38.768254313592593</v>
      </c>
      <c r="L574">
        <v>70.805214148126197</v>
      </c>
      <c r="Q574">
        <v>600</v>
      </c>
      <c r="R574">
        <v>58.894771241829993</v>
      </c>
      <c r="S574">
        <v>115.19999999999716</v>
      </c>
      <c r="T574">
        <v>18.044860404248261</v>
      </c>
      <c r="U574">
        <v>57.845060258431332</v>
      </c>
    </row>
    <row r="575" spans="1:21" x14ac:dyDescent="0.2">
      <c r="A575">
        <v>1</v>
      </c>
      <c r="B575" t="s">
        <v>592</v>
      </c>
      <c r="C575">
        <v>20.756933333333336</v>
      </c>
      <c r="D575">
        <v>65.283333333333331</v>
      </c>
      <c r="E575">
        <v>7.0869083805254247</v>
      </c>
      <c r="F575">
        <v>25.912428571428553</v>
      </c>
      <c r="H575">
        <v>600</v>
      </c>
      <c r="I575">
        <v>572</v>
      </c>
      <c r="J575">
        <v>70.583333333333783</v>
      </c>
      <c r="K575">
        <v>41.867623376499409</v>
      </c>
      <c r="L575">
        <v>73.581099347127932</v>
      </c>
      <c r="Q575">
        <v>600</v>
      </c>
      <c r="R575">
        <v>54.120722222222021</v>
      </c>
      <c r="S575">
        <v>115.19999999999716</v>
      </c>
      <c r="T575">
        <v>19.496427624484451</v>
      </c>
      <c r="U575">
        <v>52.467001598886718</v>
      </c>
    </row>
    <row r="576" spans="1:21" x14ac:dyDescent="0.2">
      <c r="A576">
        <v>1</v>
      </c>
      <c r="B576" t="s">
        <v>593</v>
      </c>
      <c r="C576">
        <v>21.532933333333336</v>
      </c>
      <c r="D576">
        <v>61.683333333333337</v>
      </c>
      <c r="E576">
        <v>7.3721524271007617</v>
      </c>
      <c r="F576">
        <v>26.882428571428569</v>
      </c>
      <c r="H576">
        <v>600</v>
      </c>
      <c r="I576">
        <v>573</v>
      </c>
      <c r="J576">
        <v>71.333333333333741</v>
      </c>
      <c r="K576">
        <v>42.951365550117302</v>
      </c>
      <c r="L576">
        <v>74.52733740539189</v>
      </c>
      <c r="Q576">
        <v>600</v>
      </c>
      <c r="R576">
        <v>54.559999999999789</v>
      </c>
      <c r="S576">
        <v>111.59999999999737</v>
      </c>
      <c r="T576">
        <v>21.506269096787761</v>
      </c>
      <c r="U576">
        <v>53.712986962552634</v>
      </c>
    </row>
    <row r="577" spans="1:21" x14ac:dyDescent="0.2">
      <c r="A577">
        <v>1</v>
      </c>
      <c r="B577" t="s">
        <v>594</v>
      </c>
      <c r="C577">
        <v>22.27373333333334</v>
      </c>
      <c r="D577">
        <v>65.283333333333331</v>
      </c>
      <c r="E577">
        <v>8.4212385990809437</v>
      </c>
      <c r="F577">
        <v>27.808285714285713</v>
      </c>
      <c r="H577">
        <v>600</v>
      </c>
      <c r="I577">
        <v>574</v>
      </c>
      <c r="J577">
        <v>72.16666666666697</v>
      </c>
      <c r="K577">
        <v>49.140278756690883</v>
      </c>
      <c r="L577">
        <v>79.716078408615232</v>
      </c>
      <c r="Q577">
        <v>600</v>
      </c>
      <c r="R577">
        <v>63.590229885057241</v>
      </c>
      <c r="S577">
        <v>115.19999999999716</v>
      </c>
      <c r="T577">
        <v>23.311766817421852</v>
      </c>
      <c r="U577">
        <v>62.783117364046198</v>
      </c>
    </row>
    <row r="578" spans="1:21" x14ac:dyDescent="0.2">
      <c r="A578">
        <v>1</v>
      </c>
      <c r="B578" t="s">
        <v>595</v>
      </c>
      <c r="C578">
        <v>20.824557823129254</v>
      </c>
      <c r="D578">
        <v>61.683333333333337</v>
      </c>
      <c r="E578">
        <v>3.3065011351620295</v>
      </c>
      <c r="F578">
        <v>25.994752186588919</v>
      </c>
      <c r="H578">
        <v>600</v>
      </c>
      <c r="I578">
        <v>575</v>
      </c>
      <c r="J578">
        <v>70.583333333333783</v>
      </c>
      <c r="K578">
        <v>34.146818172247066</v>
      </c>
      <c r="L578">
        <v>94.930156919856756</v>
      </c>
      <c r="Q578">
        <v>600</v>
      </c>
      <c r="R578">
        <v>58.131379310344805</v>
      </c>
      <c r="S578">
        <v>111.59999999999737</v>
      </c>
      <c r="T578">
        <v>9.7328608424695826</v>
      </c>
      <c r="U578">
        <v>55.968287761196137</v>
      </c>
    </row>
    <row r="579" spans="1:21" x14ac:dyDescent="0.2">
      <c r="A579">
        <v>1</v>
      </c>
      <c r="B579" t="s">
        <v>596</v>
      </c>
      <c r="C579">
        <v>24.460476190476193</v>
      </c>
      <c r="D579">
        <v>42.56333333333334</v>
      </c>
      <c r="E579">
        <v>0.62943615230447314</v>
      </c>
      <c r="F579">
        <v>30.542857142857148</v>
      </c>
      <c r="H579">
        <v>600</v>
      </c>
      <c r="I579">
        <v>576</v>
      </c>
      <c r="J579">
        <v>74.333333333333613</v>
      </c>
      <c r="K579">
        <v>32.961652636690168</v>
      </c>
      <c r="L579">
        <v>246.76444629367452</v>
      </c>
      <c r="Q579">
        <v>600</v>
      </c>
      <c r="R579">
        <v>67.069166666666419</v>
      </c>
      <c r="S579">
        <v>92.479999999998995</v>
      </c>
      <c r="T579">
        <v>1.6953326305660981</v>
      </c>
      <c r="U579">
        <v>66.467559054463948</v>
      </c>
    </row>
    <row r="580" spans="1:21" x14ac:dyDescent="0.2">
      <c r="A580">
        <v>1</v>
      </c>
      <c r="B580" t="s">
        <v>597</v>
      </c>
      <c r="C580">
        <v>20.644158075601378</v>
      </c>
      <c r="D580">
        <v>65.283333333333331</v>
      </c>
      <c r="E580">
        <v>7.3984318496480412</v>
      </c>
      <c r="F580">
        <v>25.770695874064057</v>
      </c>
      <c r="H580">
        <v>600</v>
      </c>
      <c r="I580">
        <v>577</v>
      </c>
      <c r="J580">
        <v>70.416666666667041</v>
      </c>
      <c r="K580">
        <v>45.014510953700629</v>
      </c>
      <c r="L580">
        <v>77.467139317478939</v>
      </c>
      <c r="Q580">
        <v>600</v>
      </c>
      <c r="R580">
        <v>53.408201058200753</v>
      </c>
      <c r="S580">
        <v>115.19999999999716</v>
      </c>
      <c r="T580">
        <v>21.237519366227001</v>
      </c>
      <c r="U580">
        <v>52.212617084745787</v>
      </c>
    </row>
    <row r="581" spans="1:21" x14ac:dyDescent="0.2">
      <c r="A581">
        <v>1</v>
      </c>
      <c r="B581" t="s">
        <v>598</v>
      </c>
      <c r="C581">
        <v>20.904133333333338</v>
      </c>
      <c r="D581">
        <v>61.683333333333337</v>
      </c>
      <c r="E581">
        <v>7.0091461083674398</v>
      </c>
      <c r="F581">
        <v>26.096124997760718</v>
      </c>
      <c r="H581">
        <v>600</v>
      </c>
      <c r="I581">
        <v>578</v>
      </c>
      <c r="J581">
        <v>70.666666666667027</v>
      </c>
      <c r="K581">
        <v>41.402238692587417</v>
      </c>
      <c r="L581">
        <v>73.171006703071228</v>
      </c>
      <c r="Q581">
        <v>600</v>
      </c>
      <c r="R581">
        <v>56.320860215053649</v>
      </c>
      <c r="S581">
        <v>111.59999999999737</v>
      </c>
      <c r="T581">
        <v>20.619088663666901</v>
      </c>
      <c r="U581">
        <v>54.872075571887393</v>
      </c>
    </row>
    <row r="582" spans="1:21" x14ac:dyDescent="0.2">
      <c r="A582">
        <v>1</v>
      </c>
      <c r="B582" t="s">
        <v>599</v>
      </c>
      <c r="C582">
        <v>21.120133333333328</v>
      </c>
      <c r="D582">
        <v>65.283333333333331</v>
      </c>
      <c r="E582">
        <v>7.6709932866808375</v>
      </c>
      <c r="F582">
        <v>26.365558331112148</v>
      </c>
      <c r="H582">
        <v>600</v>
      </c>
      <c r="I582">
        <v>579</v>
      </c>
      <c r="J582">
        <v>71.000000000000497</v>
      </c>
      <c r="K582">
        <v>45.148460750372102</v>
      </c>
      <c r="L582">
        <v>76.409717146528422</v>
      </c>
      <c r="Q582">
        <v>600</v>
      </c>
      <c r="R582">
        <v>54.139086757990725</v>
      </c>
      <c r="S582">
        <v>115.19999999999716</v>
      </c>
      <c r="T582">
        <v>23.79202104866263</v>
      </c>
      <c r="U582">
        <v>52.798833907393274</v>
      </c>
    </row>
    <row r="583" spans="1:21" x14ac:dyDescent="0.2">
      <c r="A583">
        <v>1</v>
      </c>
      <c r="B583" t="s">
        <v>600</v>
      </c>
      <c r="C583">
        <v>21.708639455782308</v>
      </c>
      <c r="D583">
        <v>65.283333333333331</v>
      </c>
      <c r="E583">
        <v>7.3631431247684294</v>
      </c>
      <c r="F583">
        <v>27.101598637221564</v>
      </c>
      <c r="H583">
        <v>600</v>
      </c>
      <c r="I583">
        <v>580</v>
      </c>
      <c r="J583">
        <v>71.500000000000483</v>
      </c>
      <c r="K583">
        <v>43.278868162793778</v>
      </c>
      <c r="L583">
        <v>75.570453281585941</v>
      </c>
      <c r="Q583">
        <v>600</v>
      </c>
      <c r="R583">
        <v>54.970424242424052</v>
      </c>
      <c r="S583">
        <v>115.19999999999716</v>
      </c>
      <c r="T583">
        <v>17.916471078024539</v>
      </c>
      <c r="U583">
        <v>53.24973585383097</v>
      </c>
    </row>
    <row r="584" spans="1:21" x14ac:dyDescent="0.2">
      <c r="A584">
        <v>1</v>
      </c>
      <c r="B584" t="s">
        <v>601</v>
      </c>
      <c r="C584">
        <v>21.113636363636363</v>
      </c>
      <c r="D584">
        <v>65.283333333333331</v>
      </c>
      <c r="E584">
        <v>7.22105909922269</v>
      </c>
      <c r="F584">
        <v>26.35742424020345</v>
      </c>
      <c r="H584">
        <v>600</v>
      </c>
      <c r="I584">
        <v>581</v>
      </c>
      <c r="J584">
        <v>71.000000000000497</v>
      </c>
      <c r="K584">
        <v>42.602016209746672</v>
      </c>
      <c r="L584">
        <v>74.597555652269122</v>
      </c>
      <c r="Q584">
        <v>600</v>
      </c>
      <c r="R584">
        <v>51.732512077294508</v>
      </c>
      <c r="S584">
        <v>115.19999999999716</v>
      </c>
      <c r="T584">
        <v>21.072208988166519</v>
      </c>
      <c r="U584">
        <v>50.184399511796229</v>
      </c>
    </row>
    <row r="585" spans="1:21" x14ac:dyDescent="0.2">
      <c r="A585">
        <v>1</v>
      </c>
      <c r="B585" t="s">
        <v>602</v>
      </c>
      <c r="C585">
        <v>24.494533333333329</v>
      </c>
      <c r="D585">
        <v>65.283333333333331</v>
      </c>
      <c r="E585">
        <v>10.162094048603636</v>
      </c>
      <c r="F585">
        <v>30.584408331085001</v>
      </c>
      <c r="H585">
        <v>600</v>
      </c>
      <c r="I585">
        <v>582</v>
      </c>
      <c r="J585">
        <v>74.333333333333613</v>
      </c>
      <c r="K585">
        <v>58.342908749472635</v>
      </c>
      <c r="L585">
        <v>86.860266309727692</v>
      </c>
      <c r="Q585">
        <v>600</v>
      </c>
      <c r="R585">
        <v>55.96290043290022</v>
      </c>
      <c r="S585">
        <v>115.19999999999716</v>
      </c>
      <c r="T585">
        <v>28.470504172326596</v>
      </c>
      <c r="U585">
        <v>55.496212044824055</v>
      </c>
    </row>
    <row r="586" spans="1:21" x14ac:dyDescent="0.2">
      <c r="A586">
        <v>1</v>
      </c>
      <c r="B586" t="s">
        <v>603</v>
      </c>
      <c r="C586">
        <v>21.405353535353541</v>
      </c>
      <c r="D586">
        <v>65.283333333333331</v>
      </c>
      <c r="E586">
        <v>7.6985906073462971</v>
      </c>
      <c r="F586">
        <v>26.722213802488447</v>
      </c>
      <c r="H586">
        <v>600</v>
      </c>
      <c r="I586">
        <v>583</v>
      </c>
      <c r="J586">
        <v>71.250000000000497</v>
      </c>
      <c r="K586">
        <v>45.121939164621139</v>
      </c>
      <c r="L586">
        <v>76.772096108267434</v>
      </c>
      <c r="Q586">
        <v>600</v>
      </c>
      <c r="R586">
        <v>57.407309941520218</v>
      </c>
      <c r="S586">
        <v>115.19999999999716</v>
      </c>
      <c r="T586">
        <v>20.389440678617365</v>
      </c>
      <c r="U586">
        <v>56.316472350529907</v>
      </c>
    </row>
    <row r="587" spans="1:21" x14ac:dyDescent="0.2">
      <c r="A587">
        <v>1</v>
      </c>
      <c r="B587" t="s">
        <v>604</v>
      </c>
      <c r="C587">
        <v>21.566161616161612</v>
      </c>
      <c r="D587">
        <v>65.283333333333331</v>
      </c>
      <c r="E587">
        <v>7.746434707265978</v>
      </c>
      <c r="F587">
        <v>26.92365319641414</v>
      </c>
      <c r="H587">
        <v>600</v>
      </c>
      <c r="I587">
        <v>584</v>
      </c>
      <c r="J587">
        <v>71.416666666666998</v>
      </c>
      <c r="K587">
        <v>45.501259434355234</v>
      </c>
      <c r="L587">
        <v>77.09411535596837</v>
      </c>
      <c r="Q587">
        <v>600</v>
      </c>
      <c r="R587">
        <v>55.651343283581888</v>
      </c>
      <c r="S587">
        <v>115.19999999999716</v>
      </c>
      <c r="T587">
        <v>22.681955119696578</v>
      </c>
      <c r="U587">
        <v>54.241207688832823</v>
      </c>
    </row>
    <row r="588" spans="1:21" x14ac:dyDescent="0.2">
      <c r="A588">
        <v>1</v>
      </c>
      <c r="B588" t="s">
        <v>605</v>
      </c>
      <c r="C588">
        <v>23.457353951890038</v>
      </c>
      <c r="D588">
        <v>65.283333333333331</v>
      </c>
      <c r="E588">
        <v>8.5173697634844618</v>
      </c>
      <c r="F588">
        <v>29.287628863740789</v>
      </c>
      <c r="H588">
        <v>600</v>
      </c>
      <c r="I588">
        <v>585</v>
      </c>
      <c r="J588">
        <v>73.333333333333655</v>
      </c>
      <c r="K588">
        <v>48.942235834827009</v>
      </c>
      <c r="L588">
        <v>80.776150672979696</v>
      </c>
      <c r="Q588">
        <v>600</v>
      </c>
      <c r="R588">
        <v>61.146723163841493</v>
      </c>
      <c r="S588">
        <v>115.19999999999716</v>
      </c>
      <c r="T588">
        <v>23.180885846082006</v>
      </c>
      <c r="U588">
        <v>60.471587377328582</v>
      </c>
    </row>
    <row r="589" spans="1:21" x14ac:dyDescent="0.2">
      <c r="A589">
        <v>1</v>
      </c>
      <c r="B589" t="s">
        <v>606</v>
      </c>
      <c r="C589">
        <v>20.518435374149661</v>
      </c>
      <c r="D589">
        <v>65.283333333333331</v>
      </c>
      <c r="E589">
        <v>6.7336716295466008</v>
      </c>
      <c r="F589">
        <v>25.61413265081778</v>
      </c>
      <c r="H589">
        <v>600</v>
      </c>
      <c r="I589">
        <v>586</v>
      </c>
      <c r="J589">
        <v>70.333333333333783</v>
      </c>
      <c r="K589">
        <v>39.853963652779626</v>
      </c>
      <c r="L589">
        <v>72.518671609072726</v>
      </c>
      <c r="Q589">
        <v>600</v>
      </c>
      <c r="R589">
        <v>53.51555555555543</v>
      </c>
      <c r="S589">
        <v>115.19999999999716</v>
      </c>
      <c r="T589">
        <v>19.788489282710113</v>
      </c>
      <c r="U589">
        <v>52.085543671340098</v>
      </c>
    </row>
    <row r="590" spans="1:21" x14ac:dyDescent="0.2">
      <c r="A590">
        <v>1</v>
      </c>
      <c r="B590" t="s">
        <v>607</v>
      </c>
      <c r="C590">
        <v>22.008181818181818</v>
      </c>
      <c r="D590">
        <v>48.163333333333334</v>
      </c>
      <c r="E590">
        <v>7.337786545063147</v>
      </c>
      <c r="F590">
        <v>27.476035351300844</v>
      </c>
      <c r="H590">
        <v>600</v>
      </c>
      <c r="I590">
        <v>587</v>
      </c>
      <c r="J590">
        <v>71.916666666666984</v>
      </c>
      <c r="K590">
        <v>42.721559029613104</v>
      </c>
      <c r="L590">
        <v>74.702144072402547</v>
      </c>
      <c r="Q590">
        <v>600</v>
      </c>
      <c r="R590">
        <v>55.708287037036932</v>
      </c>
      <c r="S590">
        <v>98.07999999999852</v>
      </c>
      <c r="T590">
        <v>23.538749630097843</v>
      </c>
      <c r="U590">
        <v>54.330769937759811</v>
      </c>
    </row>
    <row r="591" spans="1:21" x14ac:dyDescent="0.2">
      <c r="A591">
        <v>1</v>
      </c>
      <c r="B591" t="s">
        <v>608</v>
      </c>
      <c r="C591">
        <v>20.44413333333334</v>
      </c>
      <c r="D591">
        <v>61.683333333333337</v>
      </c>
      <c r="E591">
        <v>6.8683532774023259</v>
      </c>
      <c r="F591">
        <v>25.521266664422843</v>
      </c>
      <c r="H591">
        <v>600</v>
      </c>
      <c r="I591">
        <v>588</v>
      </c>
      <c r="J591">
        <v>70.25000000000054</v>
      </c>
      <c r="K591">
        <v>40.558538642066175</v>
      </c>
      <c r="L591">
        <v>72.421625296226637</v>
      </c>
      <c r="Q591">
        <v>600</v>
      </c>
      <c r="R591">
        <v>62.293271604938127</v>
      </c>
      <c r="S591">
        <v>111.59999999999737</v>
      </c>
      <c r="T591">
        <v>20.465407539907737</v>
      </c>
      <c r="U591">
        <v>61.190065503512265</v>
      </c>
    </row>
    <row r="592" spans="1:21" x14ac:dyDescent="0.2">
      <c r="A592">
        <v>1</v>
      </c>
      <c r="B592" t="s">
        <v>609</v>
      </c>
      <c r="C592">
        <v>23.845757575757581</v>
      </c>
      <c r="D592">
        <v>65.283333333333331</v>
      </c>
      <c r="E592">
        <v>9.3716811179328978</v>
      </c>
      <c r="F592">
        <v>29.773148145909076</v>
      </c>
      <c r="H592">
        <v>600</v>
      </c>
      <c r="I592">
        <v>589</v>
      </c>
      <c r="J592">
        <v>73.583333333333655</v>
      </c>
      <c r="K592">
        <v>54.396679572228052</v>
      </c>
      <c r="L592">
        <v>84.293816186221193</v>
      </c>
      <c r="Q592">
        <v>600</v>
      </c>
      <c r="R592">
        <v>55.741208333333191</v>
      </c>
      <c r="S592">
        <v>115.19999999999716</v>
      </c>
      <c r="T592">
        <v>27.828322364838044</v>
      </c>
      <c r="U592">
        <v>54.565073856764378</v>
      </c>
    </row>
    <row r="593" spans="1:21" x14ac:dyDescent="0.2">
      <c r="A593">
        <v>1</v>
      </c>
      <c r="B593" t="s">
        <v>610</v>
      </c>
      <c r="C593">
        <v>21.687333333333335</v>
      </c>
      <c r="D593">
        <v>65.283333333333331</v>
      </c>
      <c r="E593">
        <v>7.5679152755220667</v>
      </c>
      <c r="F593">
        <v>27.075408331085004</v>
      </c>
      <c r="H593">
        <v>600</v>
      </c>
      <c r="I593">
        <v>590</v>
      </c>
      <c r="J593">
        <v>71.500000000000483</v>
      </c>
      <c r="K593">
        <v>44.217258094477472</v>
      </c>
      <c r="L593">
        <v>75.617623109270994</v>
      </c>
      <c r="Q593">
        <v>600</v>
      </c>
      <c r="R593">
        <v>57.158817204300838</v>
      </c>
      <c r="S593">
        <v>115.19999999999716</v>
      </c>
      <c r="T593">
        <v>21.847382049038856</v>
      </c>
      <c r="U593">
        <v>56.138494055093091</v>
      </c>
    </row>
    <row r="594" spans="1:21" x14ac:dyDescent="0.2">
      <c r="A594">
        <v>1</v>
      </c>
      <c r="B594" t="s">
        <v>611</v>
      </c>
      <c r="C594">
        <v>23.129186991869926</v>
      </c>
      <c r="D594">
        <v>65.283333333333331</v>
      </c>
      <c r="E594">
        <v>7.306874058749985</v>
      </c>
      <c r="F594">
        <v>28.876595526243026</v>
      </c>
      <c r="H594">
        <v>600</v>
      </c>
      <c r="I594">
        <v>591</v>
      </c>
      <c r="J594">
        <v>73.000000000000426</v>
      </c>
      <c r="K594">
        <v>49.567715352766143</v>
      </c>
      <c r="L594">
        <v>88.41371568094425</v>
      </c>
      <c r="Q594">
        <v>600</v>
      </c>
      <c r="R594">
        <v>57.562578616351892</v>
      </c>
      <c r="S594">
        <v>115.19999999999716</v>
      </c>
      <c r="T594">
        <v>19.464465231811818</v>
      </c>
      <c r="U594">
        <v>56.458663204816453</v>
      </c>
    </row>
    <row r="595" spans="1:21" x14ac:dyDescent="0.2">
      <c r="A595">
        <v>1</v>
      </c>
      <c r="B595" t="s">
        <v>612</v>
      </c>
      <c r="C595">
        <v>21.963333333333342</v>
      </c>
      <c r="D595">
        <v>65.283333333333331</v>
      </c>
      <c r="E595">
        <v>5.7402128532853718</v>
      </c>
      <c r="F595">
        <v>27.419456016300614</v>
      </c>
      <c r="H595">
        <v>600</v>
      </c>
      <c r="I595">
        <v>592</v>
      </c>
      <c r="J595">
        <v>71.916666666666984</v>
      </c>
      <c r="K595">
        <v>43.829193095540397</v>
      </c>
      <c r="L595">
        <v>88.724305226538888</v>
      </c>
      <c r="Q595">
        <v>600</v>
      </c>
      <c r="R595">
        <v>57.697916666666472</v>
      </c>
      <c r="S595">
        <v>115.19999999999716</v>
      </c>
      <c r="T595">
        <v>14.247028781607735</v>
      </c>
      <c r="U595">
        <v>56.824931215729634</v>
      </c>
    </row>
    <row r="596" spans="1:21" x14ac:dyDescent="0.2">
      <c r="A596">
        <v>1</v>
      </c>
      <c r="B596" t="s">
        <v>613</v>
      </c>
      <c r="C596">
        <v>22.298533333333335</v>
      </c>
      <c r="D596">
        <v>65.283333333333331</v>
      </c>
      <c r="E596">
        <v>8.2932587537534932</v>
      </c>
      <c r="F596">
        <v>27.839408331084993</v>
      </c>
      <c r="H596">
        <v>600</v>
      </c>
      <c r="I596">
        <v>593</v>
      </c>
      <c r="J596">
        <v>72.16666666666697</v>
      </c>
      <c r="K596">
        <v>48.225861085700544</v>
      </c>
      <c r="L596">
        <v>78.970904668115381</v>
      </c>
      <c r="Q596">
        <v>600</v>
      </c>
      <c r="R596">
        <v>58.445450450450352</v>
      </c>
      <c r="S596">
        <v>115.19999999999716</v>
      </c>
      <c r="T596">
        <v>26.860664309481201</v>
      </c>
      <c r="U596">
        <v>57.579829135195538</v>
      </c>
    </row>
    <row r="597" spans="1:21" x14ac:dyDescent="0.2">
      <c r="A597">
        <v>1</v>
      </c>
      <c r="B597" t="s">
        <v>614</v>
      </c>
      <c r="C597">
        <v>20.847333333333346</v>
      </c>
      <c r="D597">
        <v>65.283333333333331</v>
      </c>
      <c r="E597">
        <v>7.2943626660070606</v>
      </c>
      <c r="F597">
        <v>26.025124997760713</v>
      </c>
      <c r="H597">
        <v>600</v>
      </c>
      <c r="I597">
        <v>594</v>
      </c>
      <c r="J597">
        <v>70.583333333333783</v>
      </c>
      <c r="K597">
        <v>43.238405353621523</v>
      </c>
      <c r="L597">
        <v>74.775952207902307</v>
      </c>
      <c r="Q597">
        <v>600</v>
      </c>
      <c r="R597">
        <v>50.26241545893707</v>
      </c>
      <c r="S597">
        <v>115.19999999999716</v>
      </c>
      <c r="T597">
        <v>20.41555228841084</v>
      </c>
      <c r="U597">
        <v>48.973652222177314</v>
      </c>
    </row>
    <row r="598" spans="1:21" x14ac:dyDescent="0.2">
      <c r="A598">
        <v>1</v>
      </c>
      <c r="B598" t="s">
        <v>615</v>
      </c>
      <c r="C598">
        <v>20.520505050505058</v>
      </c>
      <c r="D598">
        <v>65.283333333333331</v>
      </c>
      <c r="E598">
        <v>6.7275895061692532</v>
      </c>
      <c r="F598">
        <v>25.616153196427849</v>
      </c>
      <c r="H598">
        <v>600</v>
      </c>
      <c r="I598">
        <v>595</v>
      </c>
      <c r="J598">
        <v>70.333333333333783</v>
      </c>
      <c r="K598">
        <v>39.65932328176202</v>
      </c>
      <c r="L598">
        <v>71.97508230959987</v>
      </c>
      <c r="Q598">
        <v>600</v>
      </c>
      <c r="R598">
        <v>56.00874213836471</v>
      </c>
      <c r="S598">
        <v>115.19999999999716</v>
      </c>
      <c r="T598">
        <v>17.348011160733169</v>
      </c>
      <c r="U598">
        <v>54.587704075282097</v>
      </c>
    </row>
    <row r="599" spans="1:21" x14ac:dyDescent="0.2">
      <c r="A599">
        <v>1</v>
      </c>
      <c r="B599" t="s">
        <v>616</v>
      </c>
      <c r="C599">
        <v>20.982533333333336</v>
      </c>
      <c r="D599">
        <v>65.283333333333331</v>
      </c>
      <c r="E599">
        <v>7.4247301217512405</v>
      </c>
      <c r="F599">
        <v>26.19256666447713</v>
      </c>
      <c r="H599">
        <v>600</v>
      </c>
      <c r="I599">
        <v>596</v>
      </c>
      <c r="J599">
        <v>70.916666666667027</v>
      </c>
      <c r="K599">
        <v>43.914739148822989</v>
      </c>
      <c r="L599">
        <v>75.35850454324536</v>
      </c>
      <c r="Q599">
        <v>600</v>
      </c>
      <c r="R599">
        <v>50.665583333333203</v>
      </c>
      <c r="S599">
        <v>115.19999999999716</v>
      </c>
      <c r="T599">
        <v>22.989397740998204</v>
      </c>
      <c r="U599">
        <v>48.491803277414817</v>
      </c>
    </row>
    <row r="600" spans="1:21" x14ac:dyDescent="0.2">
      <c r="A600">
        <v>1</v>
      </c>
      <c r="B600" t="s">
        <v>617</v>
      </c>
      <c r="C600">
        <v>20.674848484848486</v>
      </c>
      <c r="D600">
        <v>65.283333333333331</v>
      </c>
      <c r="E600">
        <v>7.0872838008475281</v>
      </c>
      <c r="F600">
        <v>25.809225586995648</v>
      </c>
      <c r="H600">
        <v>600</v>
      </c>
      <c r="I600">
        <v>597</v>
      </c>
      <c r="J600">
        <v>70.500000000000526</v>
      </c>
      <c r="K600">
        <v>41.884735272244363</v>
      </c>
      <c r="L600">
        <v>73.966898364277398</v>
      </c>
      <c r="Q600">
        <v>600</v>
      </c>
      <c r="R600">
        <v>56.19063492063475</v>
      </c>
      <c r="S600">
        <v>115.19999999999716</v>
      </c>
      <c r="T600">
        <v>21.212004041988642</v>
      </c>
      <c r="U600">
        <v>54.85115613743077</v>
      </c>
    </row>
    <row r="601" spans="1:21" x14ac:dyDescent="0.2">
      <c r="A601">
        <v>1</v>
      </c>
      <c r="B601" t="s">
        <v>618</v>
      </c>
      <c r="C601">
        <v>21.920933333333338</v>
      </c>
      <c r="D601">
        <v>61.683333333333337</v>
      </c>
      <c r="E601">
        <v>7.5016276705313194</v>
      </c>
      <c r="F601">
        <v>27.366699997774273</v>
      </c>
      <c r="H601">
        <v>600</v>
      </c>
      <c r="I601">
        <v>598</v>
      </c>
      <c r="J601">
        <v>71.666666666666984</v>
      </c>
      <c r="K601">
        <v>43.969545622594374</v>
      </c>
      <c r="L601">
        <v>75.405514341820535</v>
      </c>
      <c r="Q601">
        <v>600</v>
      </c>
      <c r="R601">
        <v>54.76859903381623</v>
      </c>
      <c r="S601">
        <v>111.59999999999737</v>
      </c>
      <c r="T601">
        <v>22.769008072293019</v>
      </c>
      <c r="U601">
        <v>53.594118047403576</v>
      </c>
    </row>
    <row r="602" spans="1:21" x14ac:dyDescent="0.2">
      <c r="A602">
        <v>1</v>
      </c>
      <c r="B602" t="s">
        <v>619</v>
      </c>
      <c r="C602">
        <v>22.426767676767678</v>
      </c>
      <c r="D602">
        <v>65.283333333333331</v>
      </c>
      <c r="E602">
        <v>8.4003454371382418</v>
      </c>
      <c r="F602">
        <v>28.000000000000004</v>
      </c>
      <c r="H602">
        <v>600</v>
      </c>
      <c r="I602">
        <v>599</v>
      </c>
      <c r="J602">
        <v>72.250000000000455</v>
      </c>
      <c r="K602">
        <v>48.862916237910561</v>
      </c>
      <c r="L602">
        <v>79.891249204264597</v>
      </c>
      <c r="Q602">
        <v>600</v>
      </c>
      <c r="R602">
        <v>56.767878787878523</v>
      </c>
      <c r="S602">
        <v>115.19999999999716</v>
      </c>
      <c r="T602">
        <v>23.538339336129297</v>
      </c>
      <c r="U602">
        <v>55.776071030071584</v>
      </c>
    </row>
    <row r="603" spans="1:21" x14ac:dyDescent="0.2">
      <c r="A603">
        <v>1</v>
      </c>
      <c r="B603" t="s">
        <v>620</v>
      </c>
      <c r="C603">
        <v>21.684949494949489</v>
      </c>
      <c r="D603">
        <v>65.283333333333331</v>
      </c>
      <c r="E603">
        <v>7.5844573316395412</v>
      </c>
      <c r="F603">
        <v>27.072438672438665</v>
      </c>
      <c r="H603">
        <v>600</v>
      </c>
      <c r="I603">
        <v>600</v>
      </c>
      <c r="J603">
        <v>71.500000000000483</v>
      </c>
      <c r="K603">
        <v>44.309008814762642</v>
      </c>
      <c r="L603">
        <v>76.077378304188755</v>
      </c>
      <c r="Q603">
        <v>600</v>
      </c>
      <c r="R603">
        <v>55.290913242008997</v>
      </c>
      <c r="S603">
        <v>115.19999999999716</v>
      </c>
      <c r="T603">
        <v>23.939601805466459</v>
      </c>
      <c r="U603">
        <v>54.036990788224628</v>
      </c>
    </row>
    <row r="604" spans="1:21" x14ac:dyDescent="0.2">
      <c r="A604">
        <v>1</v>
      </c>
      <c r="B604" t="s">
        <v>621</v>
      </c>
      <c r="C604">
        <v>21.360909090909086</v>
      </c>
      <c r="D604">
        <v>65.283333333333331</v>
      </c>
      <c r="E604">
        <v>7.1988786696901803</v>
      </c>
      <c r="F604">
        <v>26.667532467532464</v>
      </c>
      <c r="H604">
        <v>600</v>
      </c>
      <c r="I604">
        <v>601</v>
      </c>
      <c r="J604">
        <v>71.250000000000497</v>
      </c>
      <c r="K604">
        <v>42.054638463927027</v>
      </c>
      <c r="L604">
        <v>74.116767920055011</v>
      </c>
      <c r="Q604">
        <v>600</v>
      </c>
      <c r="R604">
        <v>53.228917748917681</v>
      </c>
      <c r="S604">
        <v>115.19999999999716</v>
      </c>
      <c r="T604">
        <v>23.199782770697215</v>
      </c>
      <c r="U604">
        <v>51.491409622032137</v>
      </c>
    </row>
    <row r="605" spans="1:21" x14ac:dyDescent="0.2">
      <c r="A605">
        <v>1</v>
      </c>
      <c r="B605" t="s">
        <v>622</v>
      </c>
      <c r="C605">
        <v>20.823535353535366</v>
      </c>
      <c r="D605">
        <v>65.283333333333331</v>
      </c>
      <c r="E605">
        <v>7.3388515449727079</v>
      </c>
      <c r="F605">
        <v>25.99595959595959</v>
      </c>
      <c r="H605">
        <v>600</v>
      </c>
      <c r="I605">
        <v>602</v>
      </c>
      <c r="J605">
        <v>70.583333333333783</v>
      </c>
      <c r="K605">
        <v>43.378974468086682</v>
      </c>
      <c r="L605">
        <v>75.274722082736091</v>
      </c>
      <c r="Q605">
        <v>600</v>
      </c>
      <c r="R605">
        <v>57.105322580644966</v>
      </c>
      <c r="S605">
        <v>115.19999999999716</v>
      </c>
      <c r="T605">
        <v>21.685130159878327</v>
      </c>
      <c r="U605">
        <v>55.9957042747683</v>
      </c>
    </row>
    <row r="606" spans="1:21" x14ac:dyDescent="0.2">
      <c r="A606">
        <v>1</v>
      </c>
      <c r="B606" t="s">
        <v>623</v>
      </c>
      <c r="C606">
        <v>20.469595959595964</v>
      </c>
      <c r="D606">
        <v>67.283333333333331</v>
      </c>
      <c r="E606">
        <v>7.2002287691330604</v>
      </c>
      <c r="F606">
        <v>25.553391053391042</v>
      </c>
      <c r="H606">
        <v>600</v>
      </c>
      <c r="I606">
        <v>603</v>
      </c>
      <c r="J606">
        <v>70.333333333333783</v>
      </c>
      <c r="K606">
        <v>42.734486015639249</v>
      </c>
      <c r="L606">
        <v>74.713445164350915</v>
      </c>
      <c r="Q606">
        <v>600</v>
      </c>
      <c r="R606">
        <v>56.627103825136444</v>
      </c>
      <c r="S606">
        <v>117.19999999999716</v>
      </c>
      <c r="T606">
        <v>20.947068500772776</v>
      </c>
      <c r="U606">
        <v>55.201160790296569</v>
      </c>
    </row>
    <row r="607" spans="1:21" x14ac:dyDescent="0.2">
      <c r="A607">
        <v>1</v>
      </c>
      <c r="B607" t="s">
        <v>624</v>
      </c>
      <c r="C607">
        <v>22.157333333333334</v>
      </c>
      <c r="D607">
        <v>65.283333333333331</v>
      </c>
      <c r="E607">
        <v>3.4406494976648028</v>
      </c>
      <c r="F607">
        <v>27.663571428571423</v>
      </c>
      <c r="H607">
        <v>600</v>
      </c>
      <c r="I607">
        <v>604</v>
      </c>
      <c r="J607">
        <v>72.083333333333712</v>
      </c>
      <c r="K607">
        <v>41.966946452286351</v>
      </c>
      <c r="L607">
        <v>116.4798512871553</v>
      </c>
      <c r="Q607">
        <v>600</v>
      </c>
      <c r="R607">
        <v>57.021199999999752</v>
      </c>
      <c r="S607">
        <v>115.19999999999716</v>
      </c>
      <c r="T607">
        <v>9.2650760302721373</v>
      </c>
      <c r="U607">
        <v>56.459718647587358</v>
      </c>
    </row>
    <row r="608" spans="1:21" x14ac:dyDescent="0.2">
      <c r="A608">
        <v>1</v>
      </c>
      <c r="B608" t="s">
        <v>625</v>
      </c>
      <c r="C608">
        <v>22.631666666666671</v>
      </c>
      <c r="D608">
        <v>65.283333333333331</v>
      </c>
      <c r="E608">
        <v>8.2985546935692796</v>
      </c>
      <c r="F608">
        <v>28.255659719979164</v>
      </c>
      <c r="H608">
        <v>600</v>
      </c>
      <c r="I608">
        <v>605</v>
      </c>
      <c r="J608">
        <v>72.416666666666956</v>
      </c>
      <c r="K608">
        <v>49.490273857574451</v>
      </c>
      <c r="L608">
        <v>81.649105226592255</v>
      </c>
      <c r="Q608">
        <v>600</v>
      </c>
      <c r="R608">
        <v>66.540773809523586</v>
      </c>
      <c r="S608">
        <v>115.19999999999716</v>
      </c>
      <c r="T608">
        <v>23.723308947249034</v>
      </c>
      <c r="U608">
        <v>65.566377457167391</v>
      </c>
    </row>
    <row r="609" spans="1:21" x14ac:dyDescent="0.2">
      <c r="A609">
        <v>1</v>
      </c>
      <c r="B609" t="s">
        <v>626</v>
      </c>
      <c r="C609">
        <v>19.65133333333333</v>
      </c>
      <c r="D609">
        <v>65.283333333333331</v>
      </c>
      <c r="E609">
        <v>6.2875521209680763</v>
      </c>
      <c r="F609">
        <v>24.528991664463579</v>
      </c>
      <c r="H609">
        <v>600</v>
      </c>
      <c r="I609">
        <v>606</v>
      </c>
      <c r="J609">
        <v>69.500000000000568</v>
      </c>
      <c r="K609">
        <v>37.108967236345187</v>
      </c>
      <c r="L609">
        <v>69.273407654563783</v>
      </c>
      <c r="Q609">
        <v>600</v>
      </c>
      <c r="R609">
        <v>59.988263888888781</v>
      </c>
      <c r="S609">
        <v>115.19999999999716</v>
      </c>
      <c r="T609">
        <v>17.045564524060559</v>
      </c>
      <c r="U609">
        <v>58.323449813710283</v>
      </c>
    </row>
    <row r="610" spans="1:21" x14ac:dyDescent="0.2">
      <c r="A610">
        <v>1</v>
      </c>
      <c r="B610" t="s">
        <v>627</v>
      </c>
      <c r="C610">
        <v>20.493838383838387</v>
      </c>
      <c r="D610">
        <v>65.283333333333331</v>
      </c>
      <c r="E610">
        <v>6.9348364465357539</v>
      </c>
      <c r="F610">
        <v>25.58281986309451</v>
      </c>
      <c r="H610">
        <v>600</v>
      </c>
      <c r="I610">
        <v>607</v>
      </c>
      <c r="J610">
        <v>70.333333333333783</v>
      </c>
      <c r="K610">
        <v>41.20521568429151</v>
      </c>
      <c r="L610">
        <v>73.364441603339728</v>
      </c>
      <c r="Q610">
        <v>600</v>
      </c>
      <c r="R610">
        <v>56.311858974358728</v>
      </c>
      <c r="S610">
        <v>115.19999999999716</v>
      </c>
      <c r="T610">
        <v>18.116465233313743</v>
      </c>
      <c r="U610">
        <v>54.985759994937034</v>
      </c>
    </row>
    <row r="611" spans="1:21" x14ac:dyDescent="0.2">
      <c r="A611">
        <v>1</v>
      </c>
      <c r="B611" t="s">
        <v>628</v>
      </c>
      <c r="C611">
        <v>19.781919191919194</v>
      </c>
      <c r="D611">
        <v>65.283333333333331</v>
      </c>
      <c r="E611">
        <v>6.4551710116021965</v>
      </c>
      <c r="F611">
        <v>24.69191918972583</v>
      </c>
      <c r="H611">
        <v>600</v>
      </c>
      <c r="I611">
        <v>608</v>
      </c>
      <c r="J611">
        <v>69.583333333333826</v>
      </c>
      <c r="K611">
        <v>38.407508229945989</v>
      </c>
      <c r="L611">
        <v>70.830056238463442</v>
      </c>
      <c r="Q611">
        <v>600</v>
      </c>
      <c r="R611">
        <v>53.265268817204287</v>
      </c>
      <c r="S611">
        <v>115.19999999999716</v>
      </c>
      <c r="T611">
        <v>18.021576453795809</v>
      </c>
      <c r="U611">
        <v>50.663922733119016</v>
      </c>
    </row>
    <row r="612" spans="1:21" x14ac:dyDescent="0.2">
      <c r="A612">
        <v>1</v>
      </c>
      <c r="B612" t="s">
        <v>629</v>
      </c>
      <c r="C612">
        <v>22.960933333333337</v>
      </c>
      <c r="D612">
        <v>65.283333333333331</v>
      </c>
      <c r="E612">
        <v>8.6559132141096118</v>
      </c>
      <c r="F612">
        <v>28.667549997747141</v>
      </c>
      <c r="H612">
        <v>600</v>
      </c>
      <c r="I612">
        <v>609</v>
      </c>
      <c r="J612">
        <v>72.916666666666941</v>
      </c>
      <c r="K612">
        <v>50.173986856503852</v>
      </c>
      <c r="L612">
        <v>80.550163008967957</v>
      </c>
      <c r="Q612">
        <v>600</v>
      </c>
      <c r="R612">
        <v>62.533030303030117</v>
      </c>
      <c r="S612">
        <v>115.19999999999716</v>
      </c>
      <c r="T612">
        <v>26.028803154619744</v>
      </c>
      <c r="U612">
        <v>61.64864529374227</v>
      </c>
    </row>
    <row r="613" spans="1:21" x14ac:dyDescent="0.2">
      <c r="A613">
        <v>1</v>
      </c>
      <c r="B613" t="s">
        <v>630</v>
      </c>
      <c r="C613">
        <v>23.983539518900347</v>
      </c>
      <c r="D613">
        <v>65.283333333333331</v>
      </c>
      <c r="E613">
        <v>9.1779650171254037</v>
      </c>
      <c r="F613">
        <v>29.945360822503652</v>
      </c>
      <c r="H613">
        <v>600</v>
      </c>
      <c r="I613">
        <v>610</v>
      </c>
      <c r="J613">
        <v>73.916666666666899</v>
      </c>
      <c r="K613">
        <v>53.284770147758863</v>
      </c>
      <c r="L613">
        <v>84.283545986886821</v>
      </c>
      <c r="Q613">
        <v>600</v>
      </c>
      <c r="R613">
        <v>61.426931216930917</v>
      </c>
      <c r="S613">
        <v>115.19999999999716</v>
      </c>
      <c r="T613">
        <v>25.286212853292003</v>
      </c>
      <c r="U613">
        <v>61.005804903499374</v>
      </c>
    </row>
    <row r="614" spans="1:21" x14ac:dyDescent="0.2">
      <c r="A614">
        <v>1</v>
      </c>
      <c r="B614" t="s">
        <v>631</v>
      </c>
      <c r="C614">
        <v>21.285782312925175</v>
      </c>
      <c r="D614">
        <v>61.683333333333337</v>
      </c>
      <c r="E614">
        <v>6.7879701315730863</v>
      </c>
      <c r="F614">
        <v>26.573171766468647</v>
      </c>
      <c r="H614">
        <v>600</v>
      </c>
      <c r="I614">
        <v>611</v>
      </c>
      <c r="J614">
        <v>71.166666666667012</v>
      </c>
      <c r="K614">
        <v>39.58562127687636</v>
      </c>
      <c r="L614">
        <v>72.27412002567786</v>
      </c>
      <c r="Q614">
        <v>600</v>
      </c>
      <c r="R614">
        <v>57.766212121212071</v>
      </c>
      <c r="S614">
        <v>111.59999999999737</v>
      </c>
      <c r="T614">
        <v>21.672610048498527</v>
      </c>
      <c r="U614">
        <v>56.030072064709245</v>
      </c>
    </row>
    <row r="615" spans="1:21" x14ac:dyDescent="0.2">
      <c r="A615">
        <v>1</v>
      </c>
      <c r="B615" t="s">
        <v>632</v>
      </c>
      <c r="C615">
        <v>22.376666666666672</v>
      </c>
      <c r="D615">
        <v>67.283333333333331</v>
      </c>
      <c r="E615">
        <v>7.9900023856987969</v>
      </c>
      <c r="F615">
        <v>27.936212118991318</v>
      </c>
      <c r="H615">
        <v>600</v>
      </c>
      <c r="I615">
        <v>612</v>
      </c>
      <c r="J615">
        <v>72.250000000000455</v>
      </c>
      <c r="K615">
        <v>46.530709574038568</v>
      </c>
      <c r="L615">
        <v>77.961351311573864</v>
      </c>
      <c r="Q615">
        <v>600</v>
      </c>
      <c r="R615">
        <v>59.935087719298032</v>
      </c>
      <c r="S615">
        <v>117.19999999999716</v>
      </c>
      <c r="T615">
        <v>21.373101289653896</v>
      </c>
      <c r="U615">
        <v>58.868286795351501</v>
      </c>
    </row>
    <row r="616" spans="1:21" x14ac:dyDescent="0.2">
      <c r="A616">
        <v>1</v>
      </c>
      <c r="B616" t="s">
        <v>633</v>
      </c>
      <c r="C616">
        <v>20.021733333333334</v>
      </c>
      <c r="D616">
        <v>65.283333333333331</v>
      </c>
      <c r="E616">
        <v>6.3645769042506277</v>
      </c>
      <c r="F616">
        <v>24.992274997787852</v>
      </c>
      <c r="H616">
        <v>600</v>
      </c>
      <c r="I616">
        <v>613</v>
      </c>
      <c r="J616">
        <v>69.916666666667069</v>
      </c>
      <c r="K616">
        <v>37.416533238058832</v>
      </c>
      <c r="L616">
        <v>69.559890697464525</v>
      </c>
      <c r="Q616">
        <v>600</v>
      </c>
      <c r="R616">
        <v>53.293224043715767</v>
      </c>
      <c r="S616">
        <v>115.19999999999716</v>
      </c>
      <c r="T616">
        <v>18.508389217536873</v>
      </c>
      <c r="U616">
        <v>51.319966279959765</v>
      </c>
    </row>
    <row r="617" spans="1:21" x14ac:dyDescent="0.2">
      <c r="A617">
        <v>1</v>
      </c>
      <c r="B617" t="s">
        <v>634</v>
      </c>
      <c r="C617">
        <v>22.092500000000005</v>
      </c>
      <c r="D617">
        <v>65.283333333333331</v>
      </c>
      <c r="E617">
        <v>7.7703736432863337</v>
      </c>
      <c r="F617">
        <v>27.581701386645822</v>
      </c>
      <c r="H617">
        <v>600</v>
      </c>
      <c r="I617">
        <v>614</v>
      </c>
      <c r="J617">
        <v>72.000000000000469</v>
      </c>
      <c r="K617">
        <v>45.96223345795655</v>
      </c>
      <c r="L617">
        <v>78.685020704555328</v>
      </c>
      <c r="Q617">
        <v>600</v>
      </c>
      <c r="R617">
        <v>62.459523809523652</v>
      </c>
      <c r="S617">
        <v>115.19999999999716</v>
      </c>
      <c r="T617">
        <v>24.422370639300869</v>
      </c>
      <c r="U617">
        <v>61.539780169032021</v>
      </c>
    </row>
    <row r="618" spans="1:21" x14ac:dyDescent="0.2">
      <c r="A618">
        <v>1</v>
      </c>
      <c r="B618" t="s">
        <v>635</v>
      </c>
      <c r="C618">
        <v>20.900933333333342</v>
      </c>
      <c r="D618">
        <v>65.283333333333331</v>
      </c>
      <c r="E618">
        <v>7.617391432825289</v>
      </c>
      <c r="F618">
        <v>26.090708331139275</v>
      </c>
      <c r="H618">
        <v>600</v>
      </c>
      <c r="I618">
        <v>615</v>
      </c>
      <c r="J618">
        <v>70.666666666667027</v>
      </c>
      <c r="K618">
        <v>45.508682952007653</v>
      </c>
      <c r="L618">
        <v>76.713933416714553</v>
      </c>
      <c r="Q618">
        <v>600</v>
      </c>
      <c r="R618">
        <v>62.581410256409917</v>
      </c>
      <c r="S618">
        <v>115.19999999999716</v>
      </c>
      <c r="T618">
        <v>21.276407516199441</v>
      </c>
      <c r="U618">
        <v>61.813254895117893</v>
      </c>
    </row>
    <row r="619" spans="1:21" x14ac:dyDescent="0.2">
      <c r="A619">
        <v>1</v>
      </c>
      <c r="B619" t="s">
        <v>636</v>
      </c>
      <c r="C619">
        <v>20.120133333333332</v>
      </c>
      <c r="D619">
        <v>65.283333333333331</v>
      </c>
      <c r="E619">
        <v>6.4100522433095035</v>
      </c>
      <c r="F619">
        <v>25.114708331139276</v>
      </c>
      <c r="H619">
        <v>600</v>
      </c>
      <c r="I619">
        <v>616</v>
      </c>
      <c r="J619">
        <v>70.00000000000054</v>
      </c>
      <c r="K619">
        <v>37.525619526392148</v>
      </c>
      <c r="L619">
        <v>69.661216328684773</v>
      </c>
      <c r="Q619">
        <v>600</v>
      </c>
      <c r="R619">
        <v>49.140611111111063</v>
      </c>
      <c r="S619">
        <v>115.19999999999716</v>
      </c>
      <c r="T619">
        <v>15.749248073042365</v>
      </c>
      <c r="U619">
        <v>46.372140369576201</v>
      </c>
    </row>
    <row r="620" spans="1:21" x14ac:dyDescent="0.2">
      <c r="A620">
        <v>1</v>
      </c>
      <c r="B620" t="s">
        <v>637</v>
      </c>
      <c r="C620">
        <v>20.224747474747478</v>
      </c>
      <c r="D620">
        <v>65.283333333333331</v>
      </c>
      <c r="E620">
        <v>6.6749843225830565</v>
      </c>
      <c r="F620">
        <v>25.245168347984119</v>
      </c>
      <c r="H620">
        <v>600</v>
      </c>
      <c r="I620">
        <v>617</v>
      </c>
      <c r="J620">
        <v>70.083333333333798</v>
      </c>
      <c r="K620">
        <v>39.540417741908847</v>
      </c>
      <c r="L620">
        <v>71.867104415460915</v>
      </c>
      <c r="Q620">
        <v>600</v>
      </c>
      <c r="R620">
        <v>56.433555555555387</v>
      </c>
      <c r="S620">
        <v>115.19999999999716</v>
      </c>
      <c r="T620">
        <v>20.199956395398338</v>
      </c>
      <c r="U620">
        <v>54.842755388601091</v>
      </c>
    </row>
    <row r="621" spans="1:21" x14ac:dyDescent="0.2">
      <c r="A621">
        <v>1</v>
      </c>
      <c r="B621" t="s">
        <v>638</v>
      </c>
      <c r="C621">
        <v>22.719333333333335</v>
      </c>
      <c r="D621">
        <v>65.283333333333331</v>
      </c>
      <c r="E621">
        <v>8.4690057299806121</v>
      </c>
      <c r="F621">
        <v>28.36569166440929</v>
      </c>
      <c r="H621">
        <v>600</v>
      </c>
      <c r="I621">
        <v>618</v>
      </c>
      <c r="J621">
        <v>72.500000000000441</v>
      </c>
      <c r="K621">
        <v>48.956677231406346</v>
      </c>
      <c r="L621">
        <v>79.567018507304653</v>
      </c>
      <c r="Q621">
        <v>600</v>
      </c>
      <c r="R621">
        <v>66.11018867924497</v>
      </c>
      <c r="S621">
        <v>115.19999999999716</v>
      </c>
      <c r="T621">
        <v>22.86032367394434</v>
      </c>
      <c r="U621">
        <v>65.657492618229355</v>
      </c>
    </row>
    <row r="622" spans="1:21" x14ac:dyDescent="0.2">
      <c r="A622">
        <v>1</v>
      </c>
      <c r="B622" t="s">
        <v>639</v>
      </c>
      <c r="C622">
        <v>22.89213333333333</v>
      </c>
      <c r="D622">
        <v>65.283333333333331</v>
      </c>
      <c r="E622">
        <v>8.809467979831771</v>
      </c>
      <c r="F622">
        <v>28.5811249977607</v>
      </c>
      <c r="H622">
        <v>600</v>
      </c>
      <c r="I622">
        <v>619</v>
      </c>
      <c r="J622">
        <v>72.666666666666941</v>
      </c>
      <c r="K622">
        <v>51.654598193994318</v>
      </c>
      <c r="L622">
        <v>81.730021205957868</v>
      </c>
      <c r="Q622">
        <v>600</v>
      </c>
      <c r="R622">
        <v>60.88597883597852</v>
      </c>
      <c r="S622">
        <v>115.19999999999716</v>
      </c>
      <c r="T622">
        <v>25.073208491092696</v>
      </c>
      <c r="U622">
        <v>60.45318912983155</v>
      </c>
    </row>
    <row r="623" spans="1:21" x14ac:dyDescent="0.2">
      <c r="A623">
        <v>1</v>
      </c>
      <c r="B623" t="s">
        <v>640</v>
      </c>
      <c r="C623">
        <v>19.922525252525254</v>
      </c>
      <c r="D623">
        <v>65.283333333333331</v>
      </c>
      <c r="E623">
        <v>6.3221622618345137</v>
      </c>
      <c r="F623">
        <v>24.868392253676042</v>
      </c>
      <c r="H623">
        <v>600</v>
      </c>
      <c r="I623">
        <v>620</v>
      </c>
      <c r="J623">
        <v>69.666666666667069</v>
      </c>
      <c r="K623">
        <v>37.76175366540955</v>
      </c>
      <c r="L623">
        <v>70.232090865296229</v>
      </c>
      <c r="Q623">
        <v>600</v>
      </c>
      <c r="R623">
        <v>50.857027027026973</v>
      </c>
      <c r="S623">
        <v>115.19999999999716</v>
      </c>
      <c r="T623">
        <v>20.844932448138724</v>
      </c>
      <c r="U623">
        <v>48.850338910823723</v>
      </c>
    </row>
    <row r="624" spans="1:21" x14ac:dyDescent="0.2">
      <c r="A624">
        <v>1</v>
      </c>
      <c r="B624" t="s">
        <v>641</v>
      </c>
      <c r="C624">
        <v>19.458405797101452</v>
      </c>
      <c r="D624">
        <v>65.283333333333331</v>
      </c>
      <c r="E624">
        <v>4.7435920640183076</v>
      </c>
      <c r="F624">
        <v>24.287415456747425</v>
      </c>
      <c r="H624">
        <v>600</v>
      </c>
      <c r="I624">
        <v>621</v>
      </c>
      <c r="J624">
        <v>69.333333333333826</v>
      </c>
      <c r="K624">
        <v>38.554081818275627</v>
      </c>
      <c r="L624">
        <v>85.003685293805916</v>
      </c>
      <c r="Q624">
        <v>600</v>
      </c>
      <c r="R624">
        <v>72.500399999999686</v>
      </c>
      <c r="S624">
        <v>115.19999999999716</v>
      </c>
      <c r="T624">
        <v>11.867986285865705</v>
      </c>
      <c r="U624">
        <v>71.175213891527306</v>
      </c>
    </row>
    <row r="625" spans="1:21" x14ac:dyDescent="0.2">
      <c r="A625">
        <v>1</v>
      </c>
      <c r="B625" t="s">
        <v>642</v>
      </c>
      <c r="C625">
        <v>21.28413333333334</v>
      </c>
      <c r="D625">
        <v>65.283333333333331</v>
      </c>
      <c r="E625">
        <v>7.4753184028538335</v>
      </c>
      <c r="F625">
        <v>26.57069999777427</v>
      </c>
      <c r="H625">
        <v>600</v>
      </c>
      <c r="I625">
        <v>622</v>
      </c>
      <c r="J625">
        <v>71.166666666667012</v>
      </c>
      <c r="K625">
        <v>43.856501637864014</v>
      </c>
      <c r="L625">
        <v>75.30851964295627</v>
      </c>
      <c r="Q625">
        <v>600</v>
      </c>
      <c r="R625">
        <v>56.436284153005282</v>
      </c>
      <c r="S625">
        <v>115.19999999999716</v>
      </c>
      <c r="T625">
        <v>20.814393489993542</v>
      </c>
      <c r="U625">
        <v>54.84556369405842</v>
      </c>
    </row>
    <row r="626" spans="1:21" x14ac:dyDescent="0.2">
      <c r="A626">
        <v>1</v>
      </c>
      <c r="B626" t="s">
        <v>643</v>
      </c>
      <c r="C626">
        <v>21.686565656565659</v>
      </c>
      <c r="D626">
        <v>65.283333333333331</v>
      </c>
      <c r="E626">
        <v>7.4505547987619165</v>
      </c>
      <c r="F626">
        <v>27.074015149280669</v>
      </c>
      <c r="H626">
        <v>600</v>
      </c>
      <c r="I626">
        <v>623</v>
      </c>
      <c r="J626">
        <v>71.500000000000483</v>
      </c>
      <c r="K626">
        <v>43.488145304434298</v>
      </c>
      <c r="L626">
        <v>75.369383616046278</v>
      </c>
      <c r="Q626">
        <v>600</v>
      </c>
      <c r="R626">
        <v>61.215204678362383</v>
      </c>
      <c r="S626">
        <v>115.19999999999716</v>
      </c>
      <c r="T626">
        <v>21.604414569566128</v>
      </c>
      <c r="U626">
        <v>60.274508843735809</v>
      </c>
    </row>
    <row r="627" spans="1:21" x14ac:dyDescent="0.2">
      <c r="A627">
        <v>1</v>
      </c>
      <c r="B627" t="s">
        <v>644</v>
      </c>
      <c r="C627">
        <v>20.516933333333345</v>
      </c>
      <c r="D627">
        <v>65.283333333333331</v>
      </c>
      <c r="E627">
        <v>6.6309596139319762</v>
      </c>
      <c r="F627">
        <v>25.611558331112136</v>
      </c>
      <c r="H627">
        <v>600</v>
      </c>
      <c r="I627">
        <v>624</v>
      </c>
      <c r="J627">
        <v>70.333333333333783</v>
      </c>
      <c r="K627">
        <v>38.741046201358913</v>
      </c>
      <c r="L627">
        <v>70.780363734132209</v>
      </c>
      <c r="Q627">
        <v>600</v>
      </c>
      <c r="R627">
        <v>59.178616352201139</v>
      </c>
      <c r="S627">
        <v>115.19999999999716</v>
      </c>
      <c r="T627">
        <v>18.520370228017129</v>
      </c>
      <c r="U627">
        <v>57.526511336615812</v>
      </c>
    </row>
    <row r="628" spans="1:21" x14ac:dyDescent="0.2">
      <c r="A628">
        <v>1</v>
      </c>
      <c r="B628" t="s">
        <v>645</v>
      </c>
      <c r="C628">
        <v>23.40659863945578</v>
      </c>
      <c r="D628">
        <v>65.283333333333331</v>
      </c>
      <c r="E628">
        <v>8.7005026240401744</v>
      </c>
      <c r="F628">
        <v>29.224625848087452</v>
      </c>
      <c r="H628">
        <v>600</v>
      </c>
      <c r="I628">
        <v>625</v>
      </c>
      <c r="J628">
        <v>73.250000000000412</v>
      </c>
      <c r="K628">
        <v>50.633422776932925</v>
      </c>
      <c r="L628">
        <v>81.739640460558576</v>
      </c>
      <c r="Q628">
        <v>600</v>
      </c>
      <c r="R628">
        <v>51.929613526569739</v>
      </c>
      <c r="S628">
        <v>115.19999999999716</v>
      </c>
      <c r="T628">
        <v>23.13702200281918</v>
      </c>
      <c r="U628">
        <v>51.525148090431486</v>
      </c>
    </row>
    <row r="629" spans="1:21" x14ac:dyDescent="0.2">
      <c r="A629">
        <v>1</v>
      </c>
      <c r="B629" t="s">
        <v>646</v>
      </c>
      <c r="C629">
        <v>21.381111111111117</v>
      </c>
      <c r="D629">
        <v>65.283333333333331</v>
      </c>
      <c r="E629">
        <v>7.6553740734053495</v>
      </c>
      <c r="F629">
        <v>26.691338381631308</v>
      </c>
      <c r="H629">
        <v>600</v>
      </c>
      <c r="I629">
        <v>626</v>
      </c>
      <c r="J629">
        <v>71.250000000000497</v>
      </c>
      <c r="K629">
        <v>44.848748343188767</v>
      </c>
      <c r="L629">
        <v>76.539334897517392</v>
      </c>
      <c r="Q629">
        <v>600</v>
      </c>
      <c r="R629">
        <v>60.108735632183702</v>
      </c>
      <c r="S629">
        <v>115.19999999999716</v>
      </c>
      <c r="T629">
        <v>21.543049785836427</v>
      </c>
      <c r="U629">
        <v>58.757538659150093</v>
      </c>
    </row>
    <row r="630" spans="1:21" x14ac:dyDescent="0.2">
      <c r="A630">
        <v>1</v>
      </c>
      <c r="B630" t="s">
        <v>647</v>
      </c>
      <c r="C630">
        <v>19.854646464646461</v>
      </c>
      <c r="D630">
        <v>65.283333333333331</v>
      </c>
      <c r="E630">
        <v>6.6357049896352214</v>
      </c>
      <c r="F630">
        <v>24.783114475911979</v>
      </c>
      <c r="H630">
        <v>600</v>
      </c>
      <c r="I630">
        <v>627</v>
      </c>
      <c r="J630">
        <v>69.666666666667069</v>
      </c>
      <c r="K630">
        <v>40.017636945745537</v>
      </c>
      <c r="L630">
        <v>72.299491098802235</v>
      </c>
      <c r="Q630">
        <v>600</v>
      </c>
      <c r="R630">
        <v>59.021130952380815</v>
      </c>
      <c r="S630">
        <v>115.19999999999716</v>
      </c>
      <c r="T630">
        <v>19.323295158683859</v>
      </c>
      <c r="U630">
        <v>57.001787500737187</v>
      </c>
    </row>
    <row r="631" spans="1:21" x14ac:dyDescent="0.2">
      <c r="A631">
        <v>1</v>
      </c>
      <c r="B631" t="s">
        <v>648</v>
      </c>
      <c r="C631">
        <v>21.409733333333339</v>
      </c>
      <c r="D631">
        <v>61.683333333333337</v>
      </c>
      <c r="E631">
        <v>6.8110042889092091</v>
      </c>
      <c r="F631">
        <v>26.728571428571421</v>
      </c>
      <c r="H631">
        <v>600</v>
      </c>
      <c r="I631">
        <v>628</v>
      </c>
      <c r="J631">
        <v>71.250000000000497</v>
      </c>
      <c r="K631">
        <v>39.113788242495367</v>
      </c>
      <c r="L631">
        <v>71.120050752989499</v>
      </c>
      <c r="Q631">
        <v>600</v>
      </c>
      <c r="R631">
        <v>55.929999999999922</v>
      </c>
      <c r="S631">
        <v>111.59999999999737</v>
      </c>
      <c r="T631">
        <v>23.26157752967649</v>
      </c>
      <c r="U631">
        <v>54.58823867868842</v>
      </c>
    </row>
    <row r="632" spans="1:21" x14ac:dyDescent="0.2">
      <c r="A632">
        <v>1</v>
      </c>
      <c r="B632" t="s">
        <v>649</v>
      </c>
      <c r="C632">
        <v>22.534533333333329</v>
      </c>
      <c r="D632">
        <v>65.283333333333331</v>
      </c>
      <c r="E632">
        <v>8.4322844388509619</v>
      </c>
      <c r="F632">
        <v>28.134428571428561</v>
      </c>
      <c r="H632">
        <v>600</v>
      </c>
      <c r="I632">
        <v>629</v>
      </c>
      <c r="J632">
        <v>72.333333333333698</v>
      </c>
      <c r="K632">
        <v>48.988708626514047</v>
      </c>
      <c r="L632">
        <v>79.593043821991458</v>
      </c>
      <c r="Q632">
        <v>600</v>
      </c>
      <c r="R632">
        <v>60.757972972972901</v>
      </c>
      <c r="S632">
        <v>115.19999999999716</v>
      </c>
      <c r="T632">
        <v>27.344139171607534</v>
      </c>
      <c r="U632">
        <v>59.093366686725417</v>
      </c>
    </row>
    <row r="633" spans="1:21" x14ac:dyDescent="0.2">
      <c r="A633">
        <v>1</v>
      </c>
      <c r="B633" t="s">
        <v>650</v>
      </c>
      <c r="C633">
        <v>20.636868686868681</v>
      </c>
      <c r="D633">
        <v>65.283333333333331</v>
      </c>
      <c r="E633">
        <v>6.7700693366329308</v>
      </c>
      <c r="F633">
        <v>25.762193362193379</v>
      </c>
      <c r="H633">
        <v>600</v>
      </c>
      <c r="I633">
        <v>630</v>
      </c>
      <c r="J633">
        <v>70.416666666667041</v>
      </c>
      <c r="K633">
        <v>39.700655205627505</v>
      </c>
      <c r="L633">
        <v>72.012577830159913</v>
      </c>
      <c r="Q633">
        <v>600</v>
      </c>
      <c r="R633">
        <v>57.076071428571289</v>
      </c>
      <c r="S633">
        <v>115.19999999999716</v>
      </c>
      <c r="T633">
        <v>19.553413472876297</v>
      </c>
      <c r="U633">
        <v>56.292986407358299</v>
      </c>
    </row>
    <row r="634" spans="1:21" x14ac:dyDescent="0.2">
      <c r="A634">
        <v>1</v>
      </c>
      <c r="B634" t="s">
        <v>651</v>
      </c>
      <c r="C634">
        <v>22.156133333333333</v>
      </c>
      <c r="D634">
        <v>65.283333333333331</v>
      </c>
      <c r="E634">
        <v>8.1893128776241646</v>
      </c>
      <c r="F634">
        <v>27.662000000000003</v>
      </c>
      <c r="H634">
        <v>600</v>
      </c>
      <c r="I634">
        <v>631</v>
      </c>
      <c r="J634">
        <v>72.083333333333712</v>
      </c>
      <c r="K634">
        <v>47.610018899336538</v>
      </c>
      <c r="L634">
        <v>78.465057026239577</v>
      </c>
      <c r="Q634">
        <v>600</v>
      </c>
      <c r="R634">
        <v>56.152666666666491</v>
      </c>
      <c r="S634">
        <v>115.19999999999716</v>
      </c>
      <c r="T634">
        <v>22.181788846593193</v>
      </c>
      <c r="U634">
        <v>54.704875054643821</v>
      </c>
    </row>
    <row r="635" spans="1:21" x14ac:dyDescent="0.2">
      <c r="A635">
        <v>1</v>
      </c>
      <c r="B635" t="s">
        <v>652</v>
      </c>
      <c r="C635">
        <v>20.140933333333336</v>
      </c>
      <c r="D635">
        <v>65.283333333333331</v>
      </c>
      <c r="E635">
        <v>3.3089013119493718</v>
      </c>
      <c r="F635">
        <v>25.141428571428573</v>
      </c>
      <c r="H635">
        <v>600</v>
      </c>
      <c r="I635">
        <v>632</v>
      </c>
      <c r="J635">
        <v>70.00000000000054</v>
      </c>
      <c r="K635">
        <v>34.056172216977529</v>
      </c>
      <c r="L635">
        <v>93.851243719849663</v>
      </c>
      <c r="Q635">
        <v>600</v>
      </c>
      <c r="R635">
        <v>53.452499999999958</v>
      </c>
      <c r="S635">
        <v>115.19999999999716</v>
      </c>
      <c r="T635">
        <v>9.7645437253804435</v>
      </c>
      <c r="U635">
        <v>51.321859734410722</v>
      </c>
    </row>
    <row r="636" spans="1:21" x14ac:dyDescent="0.2">
      <c r="A636">
        <v>1</v>
      </c>
      <c r="B636" t="s">
        <v>653</v>
      </c>
      <c r="C636">
        <v>18.451333333333331</v>
      </c>
      <c r="D636">
        <v>23.523333333333333</v>
      </c>
      <c r="E636">
        <v>0.22165506967402782</v>
      </c>
      <c r="F636">
        <v>23.017142857142858</v>
      </c>
      <c r="H636">
        <v>600</v>
      </c>
      <c r="I636">
        <v>633</v>
      </c>
      <c r="J636">
        <v>68.333333333333869</v>
      </c>
      <c r="K636">
        <v>13.657416723604497</v>
      </c>
      <c r="L636">
        <v>187.94310439860269</v>
      </c>
      <c r="Q636">
        <v>600</v>
      </c>
      <c r="R636">
        <v>37.463333333333395</v>
      </c>
      <c r="S636">
        <v>73.440000000000254</v>
      </c>
      <c r="T636">
        <v>0.71990874932808313</v>
      </c>
      <c r="U636">
        <v>25.152835561355801</v>
      </c>
    </row>
    <row r="637" spans="1:21" x14ac:dyDescent="0.2">
      <c r="A637">
        <v>1</v>
      </c>
      <c r="B637" t="s">
        <v>654</v>
      </c>
      <c r="C637">
        <v>20.20904761904762</v>
      </c>
      <c r="D637">
        <v>65.283333333333331</v>
      </c>
      <c r="E637">
        <v>6.3338607674783161</v>
      </c>
      <c r="F637">
        <v>25.226819725666186</v>
      </c>
      <c r="H637">
        <v>600</v>
      </c>
      <c r="I637">
        <v>634</v>
      </c>
      <c r="J637">
        <v>70.083333333333798</v>
      </c>
      <c r="K637">
        <v>37.306179813386194</v>
      </c>
      <c r="L637">
        <v>70.162405375738885</v>
      </c>
      <c r="Q637">
        <v>600</v>
      </c>
      <c r="R637">
        <v>53.60303030303016</v>
      </c>
      <c r="S637">
        <v>115.19999999999716</v>
      </c>
      <c r="T637">
        <v>16.837735893137573</v>
      </c>
      <c r="U637">
        <v>51.483660095622007</v>
      </c>
    </row>
    <row r="638" spans="1:21" x14ac:dyDescent="0.2">
      <c r="A638">
        <v>1</v>
      </c>
      <c r="B638" t="s">
        <v>655</v>
      </c>
      <c r="C638">
        <v>22.128585858585865</v>
      </c>
      <c r="D638">
        <v>65.283333333333331</v>
      </c>
      <c r="E638">
        <v>8.0332605457424009</v>
      </c>
      <c r="F638">
        <v>27.627398987637079</v>
      </c>
      <c r="H638">
        <v>600</v>
      </c>
      <c r="I638">
        <v>635</v>
      </c>
      <c r="J638">
        <v>72.000000000000469</v>
      </c>
      <c r="K638">
        <v>46.734510658142575</v>
      </c>
      <c r="L638">
        <v>78.131897262020715</v>
      </c>
      <c r="Q638">
        <v>600</v>
      </c>
      <c r="R638">
        <v>59.165490196078267</v>
      </c>
      <c r="S638">
        <v>115.19999999999716</v>
      </c>
      <c r="T638">
        <v>24.672531412613434</v>
      </c>
      <c r="U638">
        <v>58.120276524957916</v>
      </c>
    </row>
    <row r="639" spans="1:21" x14ac:dyDescent="0.2">
      <c r="A639">
        <v>1</v>
      </c>
      <c r="B639" t="s">
        <v>656</v>
      </c>
      <c r="C639">
        <v>24.266767676767671</v>
      </c>
      <c r="D639">
        <v>65.283333333333331</v>
      </c>
      <c r="E639">
        <v>9.6007338529079647</v>
      </c>
      <c r="F639">
        <v>30.299410772171701</v>
      </c>
      <c r="H639">
        <v>600</v>
      </c>
      <c r="I639">
        <v>636</v>
      </c>
      <c r="J639">
        <v>74.166666666666885</v>
      </c>
      <c r="K639">
        <v>54.994306262627994</v>
      </c>
      <c r="L639">
        <v>84.755596441996659</v>
      </c>
      <c r="Q639">
        <v>600</v>
      </c>
      <c r="R639">
        <v>58.167929292928939</v>
      </c>
      <c r="S639">
        <v>115.19999999999716</v>
      </c>
      <c r="T639">
        <v>25.241812418620572</v>
      </c>
      <c r="U639">
        <v>57.692997755206825</v>
      </c>
    </row>
    <row r="640" spans="1:21" x14ac:dyDescent="0.2">
      <c r="A640">
        <v>1</v>
      </c>
      <c r="B640" t="s">
        <v>657</v>
      </c>
      <c r="C640">
        <v>24.180933333333332</v>
      </c>
      <c r="D640">
        <v>65.283333333333331</v>
      </c>
      <c r="E640">
        <v>9.7150752591280174</v>
      </c>
      <c r="F640">
        <v>30.192691664409264</v>
      </c>
      <c r="H640">
        <v>600</v>
      </c>
      <c r="I640">
        <v>637</v>
      </c>
      <c r="J640">
        <v>74.083333333333627</v>
      </c>
      <c r="K640">
        <v>55.727023671095687</v>
      </c>
      <c r="L640">
        <v>84.890685777708796</v>
      </c>
      <c r="Q640">
        <v>600</v>
      </c>
      <c r="R640">
        <v>61.056102564102176</v>
      </c>
      <c r="S640">
        <v>115.19999999999716</v>
      </c>
      <c r="T640">
        <v>26.578313129641082</v>
      </c>
      <c r="U640">
        <v>60.636291126374012</v>
      </c>
    </row>
    <row r="641" spans="1:21" x14ac:dyDescent="0.2">
      <c r="A641">
        <v>1</v>
      </c>
      <c r="B641" t="s">
        <v>658</v>
      </c>
      <c r="C641">
        <v>21.704933333333337</v>
      </c>
      <c r="D641">
        <v>65.283333333333331</v>
      </c>
      <c r="E641">
        <v>7.474776478121087</v>
      </c>
      <c r="F641">
        <v>27.097691664409286</v>
      </c>
      <c r="H641">
        <v>600</v>
      </c>
      <c r="I641">
        <v>638</v>
      </c>
      <c r="J641">
        <v>71.500000000000483</v>
      </c>
      <c r="K641">
        <v>43.35741342280766</v>
      </c>
      <c r="L641">
        <v>74.878787022685884</v>
      </c>
      <c r="Q641">
        <v>600</v>
      </c>
      <c r="R641">
        <v>58.98380281690136</v>
      </c>
      <c r="S641">
        <v>115.19999999999716</v>
      </c>
      <c r="T641">
        <v>25.069801113632707</v>
      </c>
      <c r="U641">
        <v>57.861135058488244</v>
      </c>
    </row>
    <row r="642" spans="1:21" x14ac:dyDescent="0.2">
      <c r="A642">
        <v>1</v>
      </c>
      <c r="B642" t="s">
        <v>659</v>
      </c>
      <c r="C642">
        <v>22.409733333333339</v>
      </c>
      <c r="D642">
        <v>65.283333333333331</v>
      </c>
      <c r="E642">
        <v>8.4873801200132934</v>
      </c>
      <c r="F642">
        <v>27.977983331098567</v>
      </c>
      <c r="H642">
        <v>600</v>
      </c>
      <c r="I642">
        <v>639</v>
      </c>
      <c r="J642">
        <v>72.250000000000455</v>
      </c>
      <c r="K642">
        <v>49.440566387022635</v>
      </c>
      <c r="L642">
        <v>79.959272936081518</v>
      </c>
      <c r="Q642">
        <v>600</v>
      </c>
      <c r="R642">
        <v>59.872068965516924</v>
      </c>
      <c r="S642">
        <v>115.19999999999716</v>
      </c>
      <c r="T642">
        <v>22.726747050193811</v>
      </c>
      <c r="U642">
        <v>59.325402217499729</v>
      </c>
    </row>
    <row r="643" spans="1:21" x14ac:dyDescent="0.2">
      <c r="A643">
        <v>1</v>
      </c>
      <c r="B643" t="s">
        <v>660</v>
      </c>
      <c r="C643">
        <v>21.926565656565661</v>
      </c>
      <c r="D643">
        <v>65.283333333333331</v>
      </c>
      <c r="E643">
        <v>7.8185201214989251</v>
      </c>
      <c r="F643">
        <v>27.373442758726533</v>
      </c>
      <c r="H643">
        <v>600</v>
      </c>
      <c r="I643">
        <v>640</v>
      </c>
      <c r="J643">
        <v>71.666666666666984</v>
      </c>
      <c r="K643">
        <v>46.14438540659711</v>
      </c>
      <c r="L643">
        <v>77.637037216945231</v>
      </c>
      <c r="Q643">
        <v>600</v>
      </c>
      <c r="R643">
        <v>56.734354838709478</v>
      </c>
      <c r="S643">
        <v>115.19999999999716</v>
      </c>
      <c r="T643">
        <v>21.248713778546975</v>
      </c>
      <c r="U643">
        <v>55.15665314609965</v>
      </c>
    </row>
    <row r="644" spans="1:21" x14ac:dyDescent="0.2">
      <c r="A644">
        <v>1</v>
      </c>
      <c r="B644" t="s">
        <v>661</v>
      </c>
      <c r="C644">
        <v>24.507333333333346</v>
      </c>
      <c r="D644">
        <v>65.283333333333331</v>
      </c>
      <c r="E644">
        <v>10.455479532540757</v>
      </c>
      <c r="F644">
        <v>30.60054999774713</v>
      </c>
      <c r="H644">
        <v>600</v>
      </c>
      <c r="I644">
        <v>641</v>
      </c>
      <c r="J644">
        <v>74.333333333333613</v>
      </c>
      <c r="K644">
        <v>60.196592697121183</v>
      </c>
      <c r="L644">
        <v>88.229348551269368</v>
      </c>
      <c r="Q644">
        <v>600</v>
      </c>
      <c r="R644">
        <v>58.509688888888597</v>
      </c>
      <c r="S644">
        <v>115.19999999999716</v>
      </c>
      <c r="T644">
        <v>29.868802520599232</v>
      </c>
      <c r="U644">
        <v>58.211528018208462</v>
      </c>
    </row>
    <row r="645" spans="1:21" x14ac:dyDescent="0.2">
      <c r="A645">
        <v>1</v>
      </c>
      <c r="B645" t="s">
        <v>662</v>
      </c>
      <c r="C645">
        <v>19.945151515151522</v>
      </c>
      <c r="D645">
        <v>65.283333333333331</v>
      </c>
      <c r="E645">
        <v>6.3211208238698493</v>
      </c>
      <c r="F645">
        <v>24.897104374874459</v>
      </c>
      <c r="H645">
        <v>600</v>
      </c>
      <c r="I645">
        <v>642</v>
      </c>
      <c r="J645">
        <v>69.666666666667069</v>
      </c>
      <c r="K645">
        <v>36.877821352967707</v>
      </c>
      <c r="L645">
        <v>69.405222136552254</v>
      </c>
      <c r="Q645">
        <v>600</v>
      </c>
      <c r="R645">
        <v>60.440653594771156</v>
      </c>
      <c r="S645">
        <v>115.19999999999716</v>
      </c>
      <c r="T645">
        <v>18.154360647393201</v>
      </c>
      <c r="U645">
        <v>58.917569411371595</v>
      </c>
    </row>
    <row r="646" spans="1:21" x14ac:dyDescent="0.2">
      <c r="A646">
        <v>1</v>
      </c>
      <c r="B646" t="s">
        <v>663</v>
      </c>
      <c r="C646">
        <v>21.30434343434343</v>
      </c>
      <c r="D646">
        <v>65.283333333333331</v>
      </c>
      <c r="E646">
        <v>7.9046484548934162</v>
      </c>
      <c r="F646">
        <v>26.59609427386436</v>
      </c>
      <c r="H646">
        <v>600</v>
      </c>
      <c r="I646">
        <v>643</v>
      </c>
      <c r="J646">
        <v>71.166666666667012</v>
      </c>
      <c r="K646">
        <v>46.891860069229388</v>
      </c>
      <c r="L646">
        <v>78.263317032173802</v>
      </c>
      <c r="Q646">
        <v>600</v>
      </c>
      <c r="R646">
        <v>57.18393034825845</v>
      </c>
      <c r="S646">
        <v>115.19999999999716</v>
      </c>
      <c r="T646">
        <v>24.249217266000841</v>
      </c>
      <c r="U646">
        <v>56.369725798962492</v>
      </c>
    </row>
    <row r="647" spans="1:21" x14ac:dyDescent="0.2">
      <c r="A647">
        <v>1</v>
      </c>
      <c r="B647" t="s">
        <v>664</v>
      </c>
      <c r="C647">
        <v>22.638533333333335</v>
      </c>
      <c r="D647">
        <v>61.683333333333337</v>
      </c>
      <c r="E647">
        <v>8.032513632089012</v>
      </c>
      <c r="F647">
        <v>28.263983331098544</v>
      </c>
      <c r="H647">
        <v>600</v>
      </c>
      <c r="I647">
        <v>644</v>
      </c>
      <c r="J647">
        <v>72.416666666666956</v>
      </c>
      <c r="K647">
        <v>46.338134111806589</v>
      </c>
      <c r="L647">
        <v>77.409879044824166</v>
      </c>
      <c r="Q647">
        <v>600</v>
      </c>
      <c r="R647">
        <v>57.523039215686062</v>
      </c>
      <c r="S647">
        <v>111.59999999999737</v>
      </c>
      <c r="T647">
        <v>24.272683557839112</v>
      </c>
      <c r="U647">
        <v>56.818845720091865</v>
      </c>
    </row>
    <row r="648" spans="1:21" x14ac:dyDescent="0.2">
      <c r="A648">
        <v>1</v>
      </c>
      <c r="B648" t="s">
        <v>665</v>
      </c>
      <c r="C648">
        <v>21.417733333333342</v>
      </c>
      <c r="D648">
        <v>61.683333333333337</v>
      </c>
      <c r="E648">
        <v>7.4838878822146624</v>
      </c>
      <c r="F648">
        <v>26.737274997787853</v>
      </c>
      <c r="H648">
        <v>600</v>
      </c>
      <c r="I648">
        <v>645</v>
      </c>
      <c r="J648">
        <v>71.250000000000497</v>
      </c>
      <c r="K648">
        <v>43.872439221095149</v>
      </c>
      <c r="L648">
        <v>75.322202070105007</v>
      </c>
      <c r="Q648">
        <v>600</v>
      </c>
      <c r="R648">
        <v>61.570266666666413</v>
      </c>
      <c r="S648">
        <v>111.59999999999737</v>
      </c>
      <c r="T648">
        <v>19.505673613052807</v>
      </c>
      <c r="U648">
        <v>60.726097019461669</v>
      </c>
    </row>
    <row r="649" spans="1:21" x14ac:dyDescent="0.2">
      <c r="A649">
        <v>1</v>
      </c>
      <c r="B649" t="s">
        <v>666</v>
      </c>
      <c r="C649">
        <v>21.360101010101005</v>
      </c>
      <c r="D649">
        <v>65.283333333333331</v>
      </c>
      <c r="E649">
        <v>6.9976997155340861</v>
      </c>
      <c r="F649">
        <v>26.666220536476914</v>
      </c>
      <c r="H649">
        <v>600</v>
      </c>
      <c r="I649">
        <v>646</v>
      </c>
      <c r="J649">
        <v>71.250000000000497</v>
      </c>
      <c r="K649">
        <v>40.631988324354573</v>
      </c>
      <c r="L649">
        <v>72.852348761124532</v>
      </c>
      <c r="Q649">
        <v>600</v>
      </c>
      <c r="R649">
        <v>63.611496598639349</v>
      </c>
      <c r="S649">
        <v>115.19999999999716</v>
      </c>
      <c r="T649">
        <v>18.848905637622337</v>
      </c>
      <c r="U649">
        <v>62.685628599431915</v>
      </c>
    </row>
    <row r="650" spans="1:21" x14ac:dyDescent="0.2">
      <c r="A650">
        <v>1</v>
      </c>
      <c r="B650" t="s">
        <v>667</v>
      </c>
      <c r="C650">
        <v>20.387333333333334</v>
      </c>
      <c r="D650">
        <v>65.283333333333331</v>
      </c>
      <c r="E650">
        <v>6.7027465768628298</v>
      </c>
      <c r="F650">
        <v>25.450549997747142</v>
      </c>
      <c r="H650">
        <v>600</v>
      </c>
      <c r="I650">
        <v>647</v>
      </c>
      <c r="J650">
        <v>70.25000000000054</v>
      </c>
      <c r="K650">
        <v>39.404299971839372</v>
      </c>
      <c r="L650">
        <v>71.383678838868803</v>
      </c>
      <c r="Q650">
        <v>600</v>
      </c>
      <c r="R650">
        <v>53.043636363636296</v>
      </c>
      <c r="S650">
        <v>115.19999999999716</v>
      </c>
      <c r="T650">
        <v>19.516807248735216</v>
      </c>
      <c r="U650">
        <v>51.020277223384909</v>
      </c>
    </row>
    <row r="651" spans="1:21" x14ac:dyDescent="0.2">
      <c r="A651">
        <v>1</v>
      </c>
      <c r="B651" t="s">
        <v>668</v>
      </c>
      <c r="C651">
        <v>20.998080808080807</v>
      </c>
      <c r="D651">
        <v>65.283333333333331</v>
      </c>
      <c r="E651">
        <v>7.3028630303295126</v>
      </c>
      <c r="F651">
        <v>26.212693600481956</v>
      </c>
      <c r="H651">
        <v>600</v>
      </c>
      <c r="I651">
        <v>648</v>
      </c>
      <c r="J651">
        <v>70.916666666667027</v>
      </c>
      <c r="K651">
        <v>43.050979304342022</v>
      </c>
      <c r="L651">
        <v>74.989600164477835</v>
      </c>
      <c r="Q651">
        <v>600</v>
      </c>
      <c r="R651">
        <v>54.483333333333107</v>
      </c>
      <c r="S651">
        <v>115.19999999999716</v>
      </c>
      <c r="T651">
        <v>20.011782635579333</v>
      </c>
      <c r="U651">
        <v>53.034828825554584</v>
      </c>
    </row>
    <row r="652" spans="1:21" x14ac:dyDescent="0.2">
      <c r="A652">
        <v>1</v>
      </c>
      <c r="B652" t="s">
        <v>669</v>
      </c>
      <c r="C652">
        <v>21.603333333333339</v>
      </c>
      <c r="D652">
        <v>65.283333333333331</v>
      </c>
      <c r="E652">
        <v>7.5076556014353963</v>
      </c>
      <c r="F652">
        <v>26.970124997760685</v>
      </c>
      <c r="H652">
        <v>600</v>
      </c>
      <c r="I652">
        <v>649</v>
      </c>
      <c r="J652">
        <v>71.416666666666998</v>
      </c>
      <c r="K652">
        <v>43.725345955809665</v>
      </c>
      <c r="L652">
        <v>75.195827846902986</v>
      </c>
      <c r="Q652">
        <v>600</v>
      </c>
      <c r="R652">
        <v>59.241442786069527</v>
      </c>
      <c r="S652">
        <v>115.19999999999716</v>
      </c>
      <c r="T652">
        <v>23.964719849339776</v>
      </c>
      <c r="U652">
        <v>58.202625546284551</v>
      </c>
    </row>
    <row r="653" spans="1:21" x14ac:dyDescent="0.2">
      <c r="A653">
        <v>1</v>
      </c>
      <c r="B653" t="s">
        <v>670</v>
      </c>
      <c r="C653">
        <v>19.581904761904763</v>
      </c>
      <c r="D653">
        <v>65.283333333333331</v>
      </c>
      <c r="E653">
        <v>3.5130443587741258</v>
      </c>
      <c r="F653">
        <v>24.440758926414539</v>
      </c>
      <c r="H653">
        <v>600</v>
      </c>
      <c r="I653">
        <v>650</v>
      </c>
      <c r="J653">
        <v>69.416666666667084</v>
      </c>
      <c r="K653">
        <v>32.737179811238157</v>
      </c>
      <c r="L653">
        <v>86.946826700629671</v>
      </c>
      <c r="Q653">
        <v>600</v>
      </c>
      <c r="R653">
        <v>56.729259259259187</v>
      </c>
      <c r="S653">
        <v>115.19999999999716</v>
      </c>
      <c r="T653">
        <v>8.6563922702913523</v>
      </c>
      <c r="U653">
        <v>53.930581693798018</v>
      </c>
    </row>
    <row r="654" spans="1:21" x14ac:dyDescent="0.2">
      <c r="A654">
        <v>1</v>
      </c>
      <c r="B654" t="s">
        <v>671</v>
      </c>
      <c r="C654">
        <v>20.604652014652018</v>
      </c>
      <c r="D654">
        <v>65.283333333333331</v>
      </c>
      <c r="E654">
        <v>6.3646978555677913</v>
      </c>
      <c r="F654">
        <v>25.720924906212719</v>
      </c>
      <c r="H654">
        <v>600</v>
      </c>
      <c r="I654">
        <v>651</v>
      </c>
      <c r="J654">
        <v>70.416666666667041</v>
      </c>
      <c r="K654">
        <v>40.248710430895102</v>
      </c>
      <c r="L654">
        <v>75.627963631491284</v>
      </c>
      <c r="Q654">
        <v>600</v>
      </c>
      <c r="R654">
        <v>52.135572916666554</v>
      </c>
      <c r="S654">
        <v>115.19999999999716</v>
      </c>
      <c r="T654">
        <v>19.11655801376293</v>
      </c>
      <c r="U654">
        <v>50.360572607372426</v>
      </c>
    </row>
    <row r="655" spans="1:21" x14ac:dyDescent="0.2">
      <c r="A655">
        <v>1</v>
      </c>
      <c r="B655" t="s">
        <v>672</v>
      </c>
      <c r="C655">
        <v>21.255333333333326</v>
      </c>
      <c r="D655">
        <v>65.283333333333331</v>
      </c>
      <c r="E655">
        <v>7.127259781966294</v>
      </c>
      <c r="F655">
        <v>26.534133331125723</v>
      </c>
      <c r="H655">
        <v>600</v>
      </c>
      <c r="I655">
        <v>652</v>
      </c>
      <c r="J655">
        <v>71.166666666667012</v>
      </c>
      <c r="K655">
        <v>41.493540681933787</v>
      </c>
      <c r="L655">
        <v>73.251642190695677</v>
      </c>
      <c r="Q655">
        <v>600</v>
      </c>
      <c r="R655">
        <v>56.657999999999895</v>
      </c>
      <c r="S655">
        <v>115.19999999999716</v>
      </c>
      <c r="T655">
        <v>20.819421694201221</v>
      </c>
      <c r="U655">
        <v>54.264397106654549</v>
      </c>
    </row>
    <row r="656" spans="1:21" x14ac:dyDescent="0.2">
      <c r="A656">
        <v>1</v>
      </c>
      <c r="B656" t="s">
        <v>673</v>
      </c>
      <c r="C656">
        <v>22.304747474747476</v>
      </c>
      <c r="D656">
        <v>61.683333333333337</v>
      </c>
      <c r="E656">
        <v>8.185459714234538</v>
      </c>
      <c r="F656">
        <v>27.84731481256204</v>
      </c>
      <c r="H656">
        <v>600</v>
      </c>
      <c r="I656">
        <v>653</v>
      </c>
      <c r="J656">
        <v>72.16666666666697</v>
      </c>
      <c r="K656">
        <v>47.990279847445983</v>
      </c>
      <c r="L656">
        <v>79.174651733144827</v>
      </c>
      <c r="Q656">
        <v>600</v>
      </c>
      <c r="R656">
        <v>61.288709677419099</v>
      </c>
      <c r="S656">
        <v>111.59999999999737</v>
      </c>
      <c r="T656">
        <v>24.019093791337223</v>
      </c>
      <c r="U656">
        <v>60.426858331701837</v>
      </c>
    </row>
    <row r="657" spans="1:21" x14ac:dyDescent="0.2">
      <c r="A657">
        <v>1</v>
      </c>
      <c r="B657" t="s">
        <v>674</v>
      </c>
      <c r="C657">
        <v>22.27000000000001</v>
      </c>
      <c r="D657">
        <v>65.283333333333331</v>
      </c>
      <c r="E657">
        <v>8.0595156209466143</v>
      </c>
      <c r="F657">
        <v>27.803594273850639</v>
      </c>
      <c r="H657">
        <v>600</v>
      </c>
      <c r="I657">
        <v>654</v>
      </c>
      <c r="J657">
        <v>72.16666666666697</v>
      </c>
      <c r="K657">
        <v>46.705402025853026</v>
      </c>
      <c r="L657">
        <v>78.10756121051179</v>
      </c>
      <c r="Q657">
        <v>600</v>
      </c>
      <c r="R657">
        <v>50.887257383966109</v>
      </c>
      <c r="S657">
        <v>115.19999999999716</v>
      </c>
      <c r="T657">
        <v>23.534890144924354</v>
      </c>
      <c r="U657">
        <v>49.409063900638017</v>
      </c>
    </row>
    <row r="658" spans="1:21" x14ac:dyDescent="0.2">
      <c r="A658">
        <v>1</v>
      </c>
      <c r="B658" t="s">
        <v>675</v>
      </c>
      <c r="C658">
        <v>21.82813333333333</v>
      </c>
      <c r="D658">
        <v>65.283333333333331</v>
      </c>
      <c r="E658">
        <v>8.2695334460335825</v>
      </c>
      <c r="F658">
        <v>27.25126666442285</v>
      </c>
      <c r="H658">
        <v>600</v>
      </c>
      <c r="I658">
        <v>655</v>
      </c>
      <c r="J658">
        <v>71.583333333333741</v>
      </c>
      <c r="K658">
        <v>48.789536605665582</v>
      </c>
      <c r="L658">
        <v>79.431079426071975</v>
      </c>
      <c r="Q658">
        <v>600</v>
      </c>
      <c r="R658">
        <v>58.252587064676355</v>
      </c>
      <c r="S658">
        <v>115.19999999999716</v>
      </c>
      <c r="T658">
        <v>24.287761406293214</v>
      </c>
      <c r="U658">
        <v>57.053050486171841</v>
      </c>
    </row>
    <row r="659" spans="1:21" x14ac:dyDescent="0.2">
      <c r="A659">
        <v>1</v>
      </c>
      <c r="B659" t="s">
        <v>676</v>
      </c>
      <c r="C659">
        <v>22.689733333333333</v>
      </c>
      <c r="D659">
        <v>65.283333333333331</v>
      </c>
      <c r="E659">
        <v>8.0885172335282309</v>
      </c>
      <c r="F659">
        <v>28.328549997747132</v>
      </c>
      <c r="H659">
        <v>600</v>
      </c>
      <c r="I659">
        <v>656</v>
      </c>
      <c r="J659">
        <v>72.500000000000441</v>
      </c>
      <c r="K659">
        <v>46.567353881619056</v>
      </c>
      <c r="L659">
        <v>77.601103678687593</v>
      </c>
      <c r="Q659">
        <v>600</v>
      </c>
      <c r="R659">
        <v>52.782166666666591</v>
      </c>
      <c r="S659">
        <v>115.19999999999716</v>
      </c>
      <c r="T659">
        <v>25.253129531786996</v>
      </c>
      <c r="U659">
        <v>51.58615148215523</v>
      </c>
    </row>
    <row r="660" spans="1:21" x14ac:dyDescent="0.2">
      <c r="A660">
        <v>1</v>
      </c>
      <c r="B660" t="s">
        <v>677</v>
      </c>
      <c r="C660">
        <v>23.775333333333343</v>
      </c>
      <c r="D660">
        <v>65.283333333333331</v>
      </c>
      <c r="E660">
        <v>9.8223991327581164</v>
      </c>
      <c r="F660">
        <v>29.685549997747145</v>
      </c>
      <c r="H660">
        <v>600</v>
      </c>
      <c r="I660">
        <v>657</v>
      </c>
      <c r="J660">
        <v>73.583333333333655</v>
      </c>
      <c r="K660">
        <v>56.849527971995421</v>
      </c>
      <c r="L660">
        <v>85.741395821613679</v>
      </c>
      <c r="Q660">
        <v>600</v>
      </c>
      <c r="R660">
        <v>60.895931372548645</v>
      </c>
      <c r="S660">
        <v>115.19999999999716</v>
      </c>
      <c r="T660">
        <v>28.002188645574634</v>
      </c>
      <c r="U660">
        <v>60.630150228468892</v>
      </c>
    </row>
    <row r="661" spans="1:21" x14ac:dyDescent="0.2">
      <c r="A661">
        <v>1</v>
      </c>
      <c r="B661" t="s">
        <v>678</v>
      </c>
      <c r="C661">
        <v>23.931333333333345</v>
      </c>
      <c r="D661">
        <v>65.283333333333331</v>
      </c>
      <c r="E661">
        <v>9.6084558876504857</v>
      </c>
      <c r="F661">
        <v>29.880999999999993</v>
      </c>
      <c r="H661">
        <v>600</v>
      </c>
      <c r="I661">
        <v>658</v>
      </c>
      <c r="J661">
        <v>73.666666666666899</v>
      </c>
      <c r="K661">
        <v>55.876709079191592</v>
      </c>
      <c r="L661">
        <v>85.004619509652926</v>
      </c>
      <c r="Q661">
        <v>600</v>
      </c>
      <c r="R661">
        <v>66.196612903225443</v>
      </c>
      <c r="S661">
        <v>115.19999999999716</v>
      </c>
      <c r="T661">
        <v>27.454108726216234</v>
      </c>
      <c r="U661">
        <v>65.933436561831087</v>
      </c>
    </row>
    <row r="662" spans="1:21" x14ac:dyDescent="0.2">
      <c r="A662">
        <v>1</v>
      </c>
      <c r="B662" t="s">
        <v>679</v>
      </c>
      <c r="C662">
        <v>22.18129251700682</v>
      </c>
      <c r="D662">
        <v>65.283333333333331</v>
      </c>
      <c r="E662">
        <v>7.9914757926533291</v>
      </c>
      <c r="F662">
        <v>27.693440233236149</v>
      </c>
      <c r="H662">
        <v>600</v>
      </c>
      <c r="I662">
        <v>659</v>
      </c>
      <c r="J662">
        <v>72.083333333333712</v>
      </c>
      <c r="K662">
        <v>46.509275304913267</v>
      </c>
      <c r="L662">
        <v>78.340053930290907</v>
      </c>
      <c r="Q662">
        <v>600</v>
      </c>
      <c r="R662">
        <v>59.105367231638162</v>
      </c>
      <c r="S662">
        <v>115.19999999999716</v>
      </c>
      <c r="T662">
        <v>22.393290829533495</v>
      </c>
      <c r="U662">
        <v>58.606581508286254</v>
      </c>
    </row>
    <row r="663" spans="1:21" x14ac:dyDescent="0.2">
      <c r="A663">
        <v>1</v>
      </c>
      <c r="B663" t="s">
        <v>680</v>
      </c>
      <c r="C663">
        <v>24.522929292929302</v>
      </c>
      <c r="D663">
        <v>65.283333333333331</v>
      </c>
      <c r="E663">
        <v>10.216822163425494</v>
      </c>
      <c r="F663">
        <v>30.620634920634902</v>
      </c>
      <c r="H663">
        <v>600</v>
      </c>
      <c r="I663">
        <v>660</v>
      </c>
      <c r="J663">
        <v>74.333333333333613</v>
      </c>
      <c r="K663">
        <v>58.94596094163353</v>
      </c>
      <c r="L663">
        <v>87.747862588501604</v>
      </c>
      <c r="Q663">
        <v>600</v>
      </c>
      <c r="R663">
        <v>59.303842592592297</v>
      </c>
      <c r="S663">
        <v>115.19999999999716</v>
      </c>
      <c r="T663">
        <v>29.089807602788202</v>
      </c>
      <c r="U663">
        <v>59.220925524186164</v>
      </c>
    </row>
    <row r="664" spans="1:21" x14ac:dyDescent="0.2">
      <c r="A664">
        <v>1</v>
      </c>
      <c r="B664" t="s">
        <v>681</v>
      </c>
      <c r="C664">
        <v>21.035252525252517</v>
      </c>
      <c r="D664">
        <v>61.683333333333337</v>
      </c>
      <c r="E664">
        <v>6.7531691389529458</v>
      </c>
      <c r="F664">
        <v>26.260461760461745</v>
      </c>
      <c r="H664">
        <v>600</v>
      </c>
      <c r="I664">
        <v>661</v>
      </c>
      <c r="J664">
        <v>70.916666666667027</v>
      </c>
      <c r="K664">
        <v>39.568743132968308</v>
      </c>
      <c r="L664">
        <v>71.892841364054291</v>
      </c>
      <c r="Q664">
        <v>600</v>
      </c>
      <c r="R664">
        <v>60.03453551912564</v>
      </c>
      <c r="S664">
        <v>111.59999999999737</v>
      </c>
      <c r="T664">
        <v>21.212006513592037</v>
      </c>
      <c r="U664">
        <v>58.47013031631262</v>
      </c>
    </row>
    <row r="665" spans="1:21" x14ac:dyDescent="0.2">
      <c r="A665">
        <v>1</v>
      </c>
      <c r="B665" t="s">
        <v>682</v>
      </c>
      <c r="C665">
        <v>20.762883895131093</v>
      </c>
      <c r="D665">
        <v>65.283333333333331</v>
      </c>
      <c r="E665">
        <v>6.1227669469074923</v>
      </c>
      <c r="F665">
        <v>25.920224719101125</v>
      </c>
      <c r="H665">
        <v>600</v>
      </c>
      <c r="I665">
        <v>662</v>
      </c>
      <c r="J665">
        <v>70.583333333333783</v>
      </c>
      <c r="K665">
        <v>39.079901965000822</v>
      </c>
      <c r="L665">
        <v>75.354440094493853</v>
      </c>
      <c r="Q665">
        <v>600</v>
      </c>
      <c r="R665">
        <v>50.656994535519004</v>
      </c>
      <c r="S665">
        <v>115.19999999999716</v>
      </c>
      <c r="T665">
        <v>18.031011680210547</v>
      </c>
      <c r="U665">
        <v>49.309896195410118</v>
      </c>
    </row>
    <row r="666" spans="1:21" x14ac:dyDescent="0.2">
      <c r="A666">
        <v>1</v>
      </c>
      <c r="B666" t="s">
        <v>683</v>
      </c>
      <c r="C666">
        <v>24.442252252252256</v>
      </c>
      <c r="D666">
        <v>65.283333333333331</v>
      </c>
      <c r="E666">
        <v>3.6045613089676873</v>
      </c>
      <c r="F666">
        <v>30.517374517374517</v>
      </c>
      <c r="H666">
        <v>600</v>
      </c>
      <c r="I666">
        <v>663</v>
      </c>
      <c r="J666">
        <v>74.250000000000369</v>
      </c>
      <c r="K666">
        <v>46.559575849799117</v>
      </c>
      <c r="L666">
        <v>127.56477383389284</v>
      </c>
      <c r="Q666">
        <v>600</v>
      </c>
      <c r="R666">
        <v>63.225256410256165</v>
      </c>
      <c r="S666">
        <v>115.19999999999716</v>
      </c>
      <c r="T666">
        <v>10.865622345982837</v>
      </c>
      <c r="U666">
        <v>63.000549017307428</v>
      </c>
    </row>
    <row r="667" spans="1:21" x14ac:dyDescent="0.2">
      <c r="A667">
        <v>1</v>
      </c>
      <c r="B667" t="s">
        <v>684</v>
      </c>
      <c r="C667">
        <v>24.261007751937996</v>
      </c>
      <c r="D667">
        <v>65.283333333333331</v>
      </c>
      <c r="E667">
        <v>8.8173800809298335</v>
      </c>
      <c r="F667">
        <v>30.292596896973407</v>
      </c>
      <c r="H667">
        <v>600</v>
      </c>
      <c r="I667">
        <v>664</v>
      </c>
      <c r="J667">
        <v>74.166666666666885</v>
      </c>
      <c r="K667">
        <v>57.536598776598929</v>
      </c>
      <c r="L667">
        <v>93.014356289081761</v>
      </c>
      <c r="Q667">
        <v>600</v>
      </c>
      <c r="R667">
        <v>62.613742690058118</v>
      </c>
      <c r="S667">
        <v>115.19999999999716</v>
      </c>
      <c r="T667">
        <v>23.67907478343573</v>
      </c>
      <c r="U667">
        <v>62.114160314462623</v>
      </c>
    </row>
    <row r="668" spans="1:21" x14ac:dyDescent="0.2">
      <c r="A668">
        <v>1</v>
      </c>
      <c r="B668" t="s">
        <v>685</v>
      </c>
      <c r="C668">
        <v>23.684149659863944</v>
      </c>
      <c r="D668">
        <v>65.283333333333331</v>
      </c>
      <c r="E668">
        <v>9.0247299084557415</v>
      </c>
      <c r="F668">
        <v>29.571275507960632</v>
      </c>
      <c r="H668">
        <v>600</v>
      </c>
      <c r="I668">
        <v>665</v>
      </c>
      <c r="J668">
        <v>73.500000000000398</v>
      </c>
      <c r="K668">
        <v>52.34074500884747</v>
      </c>
      <c r="L668">
        <v>83.106315797569437</v>
      </c>
      <c r="Q668">
        <v>600</v>
      </c>
      <c r="R668">
        <v>59.590404040403776</v>
      </c>
      <c r="S668">
        <v>115.19999999999716</v>
      </c>
      <c r="T668">
        <v>24.710613788527453</v>
      </c>
      <c r="U668">
        <v>58.567045371238599</v>
      </c>
    </row>
    <row r="669" spans="1:21" x14ac:dyDescent="0.2">
      <c r="A669">
        <v>1</v>
      </c>
      <c r="B669" t="s">
        <v>686</v>
      </c>
      <c r="C669">
        <v>22.902727272727265</v>
      </c>
      <c r="D669">
        <v>65.283333333333331</v>
      </c>
      <c r="E669">
        <v>8.9028188347368662</v>
      </c>
      <c r="F669">
        <v>28.594789560036791</v>
      </c>
      <c r="H669">
        <v>600</v>
      </c>
      <c r="I669">
        <v>666</v>
      </c>
      <c r="J669">
        <v>72.666666666666941</v>
      </c>
      <c r="K669">
        <v>51.74593384790257</v>
      </c>
      <c r="L669">
        <v>82.214351406412973</v>
      </c>
      <c r="Q669">
        <v>600</v>
      </c>
      <c r="R669">
        <v>57.282985074626545</v>
      </c>
      <c r="S669">
        <v>115.19999999999716</v>
      </c>
      <c r="T669">
        <v>24.814312529765779</v>
      </c>
      <c r="U669">
        <v>56.537379095951771</v>
      </c>
    </row>
    <row r="670" spans="1:21" x14ac:dyDescent="0.2">
      <c r="A670">
        <v>1</v>
      </c>
      <c r="B670" t="s">
        <v>687</v>
      </c>
      <c r="C670">
        <v>19.597676767676774</v>
      </c>
      <c r="D670">
        <v>65.283333333333331</v>
      </c>
      <c r="E670">
        <v>6.1512509820994277</v>
      </c>
      <c r="F670">
        <v>24.461616159422789</v>
      </c>
      <c r="H670">
        <v>600</v>
      </c>
      <c r="I670">
        <v>667</v>
      </c>
      <c r="J670">
        <v>69.416666666667084</v>
      </c>
      <c r="K670">
        <v>36.433822767535233</v>
      </c>
      <c r="L670">
        <v>68.986147264899699</v>
      </c>
      <c r="Q670">
        <v>600</v>
      </c>
      <c r="R670">
        <v>57.924678362573047</v>
      </c>
      <c r="S670">
        <v>115.19999999999716</v>
      </c>
      <c r="T670">
        <v>18.90547739301423</v>
      </c>
      <c r="U670">
        <v>55.906706264452382</v>
      </c>
    </row>
    <row r="671" spans="1:21" x14ac:dyDescent="0.2">
      <c r="A671">
        <v>1</v>
      </c>
      <c r="B671" t="s">
        <v>688</v>
      </c>
      <c r="C671">
        <v>21.442533333333341</v>
      </c>
      <c r="D671">
        <v>65.283333333333331</v>
      </c>
      <c r="E671">
        <v>7.3377496313494666</v>
      </c>
      <c r="F671">
        <v>26.768699997774274</v>
      </c>
      <c r="H671">
        <v>600</v>
      </c>
      <c r="I671">
        <v>668</v>
      </c>
      <c r="J671">
        <v>71.250000000000497</v>
      </c>
      <c r="K671">
        <v>42.392793636031243</v>
      </c>
      <c r="L671">
        <v>74.041146715477566</v>
      </c>
      <c r="Q671">
        <v>600</v>
      </c>
      <c r="R671">
        <v>56.509859154929437</v>
      </c>
      <c r="S671">
        <v>115.19999999999716</v>
      </c>
      <c r="T671">
        <v>23.683948438544181</v>
      </c>
      <c r="U671">
        <v>54.951825874509616</v>
      </c>
    </row>
    <row r="672" spans="1:21" x14ac:dyDescent="0.2">
      <c r="A672">
        <v>1</v>
      </c>
      <c r="B672" t="s">
        <v>689</v>
      </c>
      <c r="C672">
        <v>22.324133333333339</v>
      </c>
      <c r="D672">
        <v>65.283333333333331</v>
      </c>
      <c r="E672">
        <v>8.353676292871004</v>
      </c>
      <c r="F672">
        <v>27.871124997760695</v>
      </c>
      <c r="H672">
        <v>600</v>
      </c>
      <c r="I672">
        <v>669</v>
      </c>
      <c r="J672">
        <v>72.16666666666697</v>
      </c>
      <c r="K672">
        <v>48.715921830728668</v>
      </c>
      <c r="L672">
        <v>79.371133085698602</v>
      </c>
      <c r="Q672">
        <v>600</v>
      </c>
      <c r="R672">
        <v>59.067107843136988</v>
      </c>
      <c r="S672">
        <v>115.19999999999716</v>
      </c>
      <c r="T672">
        <v>24.874885053062549</v>
      </c>
      <c r="U672">
        <v>57.687935841364293</v>
      </c>
    </row>
    <row r="673" spans="1:21" x14ac:dyDescent="0.2">
      <c r="A673">
        <v>1</v>
      </c>
      <c r="B673" t="s">
        <v>690</v>
      </c>
      <c r="C673">
        <v>21.685733333333332</v>
      </c>
      <c r="D673">
        <v>65.283333333333331</v>
      </c>
      <c r="E673">
        <v>8.0731446352760532</v>
      </c>
      <c r="F673">
        <v>27.071991664463557</v>
      </c>
      <c r="H673">
        <v>600</v>
      </c>
      <c r="I673">
        <v>670</v>
      </c>
      <c r="J673">
        <v>71.500000000000483</v>
      </c>
      <c r="K673">
        <v>47.352768403112833</v>
      </c>
      <c r="L673">
        <v>78.252785367874964</v>
      </c>
      <c r="Q673">
        <v>600</v>
      </c>
      <c r="R673">
        <v>52.77770833333328</v>
      </c>
      <c r="S673">
        <v>115.19999999999716</v>
      </c>
      <c r="T673">
        <v>24.662064158638586</v>
      </c>
      <c r="U673">
        <v>50.873848138217767</v>
      </c>
    </row>
    <row r="674" spans="1:21" x14ac:dyDescent="0.2">
      <c r="A674">
        <v>1</v>
      </c>
      <c r="B674" t="s">
        <v>691</v>
      </c>
      <c r="C674">
        <v>23.827333333333332</v>
      </c>
      <c r="D674">
        <v>65.283333333333331</v>
      </c>
      <c r="E674">
        <v>9.5540749188168483</v>
      </c>
      <c r="F674">
        <v>29.750408331084991</v>
      </c>
      <c r="H674">
        <v>600</v>
      </c>
      <c r="I674">
        <v>671</v>
      </c>
      <c r="J674">
        <v>73.583333333333655</v>
      </c>
      <c r="K674">
        <v>55.510098655874891</v>
      </c>
      <c r="L674">
        <v>84.725300407265195</v>
      </c>
      <c r="Q674">
        <v>600</v>
      </c>
      <c r="R674">
        <v>61.466086956521458</v>
      </c>
      <c r="S674">
        <v>115.19999999999716</v>
      </c>
      <c r="T674">
        <v>27.178658801957969</v>
      </c>
      <c r="U674">
        <v>60.032518894770874</v>
      </c>
    </row>
    <row r="675" spans="1:21" x14ac:dyDescent="0.2">
      <c r="A675">
        <v>1</v>
      </c>
      <c r="B675" t="s">
        <v>692</v>
      </c>
      <c r="C675">
        <v>20.372312925170071</v>
      </c>
      <c r="D675">
        <v>65.283333333333331</v>
      </c>
      <c r="E675">
        <v>6.7109437774942089</v>
      </c>
      <c r="F675">
        <v>25.430174927113704</v>
      </c>
      <c r="H675">
        <v>600</v>
      </c>
      <c r="I675">
        <v>672</v>
      </c>
      <c r="J675">
        <v>70.25000000000054</v>
      </c>
      <c r="K675">
        <v>39.854082330210517</v>
      </c>
      <c r="L675">
        <v>72.518779582313556</v>
      </c>
      <c r="Q675">
        <v>600</v>
      </c>
      <c r="R675">
        <v>58.71105555555549</v>
      </c>
      <c r="S675">
        <v>115.19999999999716</v>
      </c>
      <c r="T675">
        <v>19.866402472703179</v>
      </c>
      <c r="U675">
        <v>55.943604902516739</v>
      </c>
    </row>
    <row r="676" spans="1:21" x14ac:dyDescent="0.2">
      <c r="A676">
        <v>1</v>
      </c>
      <c r="B676" t="s">
        <v>693</v>
      </c>
      <c r="C676">
        <v>22.553636363636357</v>
      </c>
      <c r="D676">
        <v>61.683333333333337</v>
      </c>
      <c r="E676">
        <v>7.6625471148316597</v>
      </c>
      <c r="F676">
        <v>28.158730158730144</v>
      </c>
      <c r="H676">
        <v>600</v>
      </c>
      <c r="I676">
        <v>673</v>
      </c>
      <c r="J676">
        <v>72.416666666666956</v>
      </c>
      <c r="K676">
        <v>44.16488065590115</v>
      </c>
      <c r="L676">
        <v>75.953545432158947</v>
      </c>
      <c r="Q676">
        <v>600</v>
      </c>
      <c r="R676">
        <v>58.622626262626149</v>
      </c>
      <c r="S676">
        <v>111.59999999999737</v>
      </c>
      <c r="T676">
        <v>22.445880106058748</v>
      </c>
      <c r="U676">
        <v>56.689334159639593</v>
      </c>
    </row>
    <row r="677" spans="1:21" x14ac:dyDescent="0.2">
      <c r="A677">
        <v>1</v>
      </c>
      <c r="B677" t="s">
        <v>694</v>
      </c>
      <c r="C677">
        <v>19.859333333333332</v>
      </c>
      <c r="D677">
        <v>65.283333333333331</v>
      </c>
      <c r="E677">
        <v>5.9216932361052939</v>
      </c>
      <c r="F677">
        <v>24.790714285714287</v>
      </c>
      <c r="H677">
        <v>600</v>
      </c>
      <c r="I677">
        <v>674</v>
      </c>
      <c r="J677">
        <v>69.666666666667069</v>
      </c>
      <c r="K677">
        <v>34.731836194727535</v>
      </c>
      <c r="L677">
        <v>67.017926958166143</v>
      </c>
      <c r="Q677">
        <v>600</v>
      </c>
      <c r="R677">
        <v>60.648245614035098</v>
      </c>
      <c r="S677">
        <v>115.19999999999716</v>
      </c>
      <c r="T677">
        <v>19.229302384774872</v>
      </c>
      <c r="U677">
        <v>58.28341242779377</v>
      </c>
    </row>
    <row r="678" spans="1:21" x14ac:dyDescent="0.2">
      <c r="A678">
        <v>1</v>
      </c>
      <c r="B678" t="s">
        <v>695</v>
      </c>
      <c r="C678">
        <v>22.623333333333331</v>
      </c>
      <c r="D678">
        <v>65.283333333333331</v>
      </c>
      <c r="E678">
        <v>8.0741907856296944</v>
      </c>
      <c r="F678">
        <v>28.245714285714278</v>
      </c>
      <c r="H678">
        <v>600</v>
      </c>
      <c r="I678">
        <v>675</v>
      </c>
      <c r="J678">
        <v>72.416666666666956</v>
      </c>
      <c r="K678">
        <v>46.498220287503159</v>
      </c>
      <c r="L678">
        <v>77.543479233774519</v>
      </c>
      <c r="Q678">
        <v>600</v>
      </c>
      <c r="R678">
        <v>53.540401606425739</v>
      </c>
      <c r="S678">
        <v>115.19999999999716</v>
      </c>
      <c r="T678">
        <v>24.81370188508955</v>
      </c>
      <c r="U678">
        <v>51.092453867179024</v>
      </c>
    </row>
    <row r="679" spans="1:21" x14ac:dyDescent="0.2">
      <c r="A679">
        <v>1</v>
      </c>
      <c r="B679" t="s">
        <v>696</v>
      </c>
      <c r="C679">
        <v>22.472133333333336</v>
      </c>
      <c r="D679">
        <v>65.283333333333331</v>
      </c>
      <c r="E679">
        <v>8.0806852430428293</v>
      </c>
      <c r="F679">
        <v>28.056428571428572</v>
      </c>
      <c r="H679">
        <v>600</v>
      </c>
      <c r="I679">
        <v>676</v>
      </c>
      <c r="J679">
        <v>72.333333333333698</v>
      </c>
      <c r="K679">
        <v>46.68005335637168</v>
      </c>
      <c r="L679">
        <v>77.69494966622166</v>
      </c>
      <c r="Q679">
        <v>600</v>
      </c>
      <c r="R679">
        <v>56.722285714285498</v>
      </c>
      <c r="S679">
        <v>115.19999999999716</v>
      </c>
      <c r="T679">
        <v>24.209287982532331</v>
      </c>
      <c r="U679">
        <v>55.28450656286217</v>
      </c>
    </row>
    <row r="680" spans="1:21" x14ac:dyDescent="0.2">
      <c r="A680">
        <v>1</v>
      </c>
      <c r="B680" t="s">
        <v>697</v>
      </c>
      <c r="C680">
        <v>20.507575757575754</v>
      </c>
      <c r="D680">
        <v>65.283333333333331</v>
      </c>
      <c r="E680">
        <v>6.8839889840392434</v>
      </c>
      <c r="F680">
        <v>25.600144300144304</v>
      </c>
      <c r="H680">
        <v>600</v>
      </c>
      <c r="I680">
        <v>677</v>
      </c>
      <c r="J680">
        <v>70.333333333333783</v>
      </c>
      <c r="K680">
        <v>40.675882146649933</v>
      </c>
      <c r="L680">
        <v>72.89168851570102</v>
      </c>
      <c r="Q680">
        <v>600</v>
      </c>
      <c r="R680">
        <v>58.822222222222138</v>
      </c>
      <c r="S680">
        <v>115.19999999999716</v>
      </c>
      <c r="T680">
        <v>19.065415393880677</v>
      </c>
      <c r="U680">
        <v>56.449473421448722</v>
      </c>
    </row>
    <row r="681" spans="1:21" x14ac:dyDescent="0.2">
      <c r="A681">
        <v>1</v>
      </c>
      <c r="B681" t="s">
        <v>698</v>
      </c>
      <c r="C681">
        <v>21.019333333333336</v>
      </c>
      <c r="D681">
        <v>61.683333333333337</v>
      </c>
      <c r="E681">
        <v>7.0895300395948455</v>
      </c>
      <c r="F681">
        <v>26.240285714285704</v>
      </c>
      <c r="H681">
        <v>600</v>
      </c>
      <c r="I681">
        <v>678</v>
      </c>
      <c r="J681">
        <v>70.916666666667027</v>
      </c>
      <c r="K681">
        <v>41.692614816884614</v>
      </c>
      <c r="L681">
        <v>73.427152140212826</v>
      </c>
      <c r="Q681">
        <v>600</v>
      </c>
      <c r="R681">
        <v>58.755161290322427</v>
      </c>
      <c r="S681">
        <v>111.59999999999737</v>
      </c>
      <c r="T681">
        <v>21.728352667617262</v>
      </c>
      <c r="U681">
        <v>57.268500131552123</v>
      </c>
    </row>
    <row r="682" spans="1:21" x14ac:dyDescent="0.2">
      <c r="A682">
        <v>1</v>
      </c>
      <c r="B682" t="s">
        <v>699</v>
      </c>
      <c r="C682">
        <v>22.615333333333332</v>
      </c>
      <c r="D682">
        <v>65.283333333333331</v>
      </c>
      <c r="E682">
        <v>8.0746478873607934</v>
      </c>
      <c r="F682">
        <v>28.235714285714277</v>
      </c>
      <c r="H682">
        <v>600</v>
      </c>
      <c r="I682">
        <v>679</v>
      </c>
      <c r="J682">
        <v>72.416666666666956</v>
      </c>
      <c r="K682">
        <v>46.656355646335328</v>
      </c>
      <c r="L682">
        <v>77.675225758562306</v>
      </c>
      <c r="Q682">
        <v>600</v>
      </c>
      <c r="R682">
        <v>60.138633879781182</v>
      </c>
      <c r="S682">
        <v>115.19999999999716</v>
      </c>
      <c r="T682">
        <v>22.411283516667641</v>
      </c>
      <c r="U682">
        <v>58.587489985565007</v>
      </c>
    </row>
    <row r="683" spans="1:21" x14ac:dyDescent="0.2">
      <c r="A683">
        <v>1</v>
      </c>
      <c r="B683" t="s">
        <v>700</v>
      </c>
      <c r="C683">
        <v>24.234353741496598</v>
      </c>
      <c r="D683">
        <v>65.283333333333331</v>
      </c>
      <c r="E683">
        <v>9.8887849125192808</v>
      </c>
      <c r="F683">
        <v>30.259620991253627</v>
      </c>
      <c r="H683">
        <v>600</v>
      </c>
      <c r="I683">
        <v>680</v>
      </c>
      <c r="J683">
        <v>74.083333333333627</v>
      </c>
      <c r="K683">
        <v>56.995285847393127</v>
      </c>
      <c r="L683">
        <v>86.722851239016165</v>
      </c>
      <c r="Q683">
        <v>600</v>
      </c>
      <c r="R683">
        <v>57.221826484018017</v>
      </c>
      <c r="S683">
        <v>115.19999999999716</v>
      </c>
      <c r="T683">
        <v>26.966920380097275</v>
      </c>
      <c r="U683">
        <v>56.463665532323319</v>
      </c>
    </row>
    <row r="684" spans="1:21" x14ac:dyDescent="0.2">
      <c r="A684">
        <v>1</v>
      </c>
      <c r="B684" t="s">
        <v>701</v>
      </c>
      <c r="C684">
        <v>19.026190476190479</v>
      </c>
      <c r="D684">
        <v>43.443333333333335</v>
      </c>
      <c r="E684">
        <v>4.5265087970534141</v>
      </c>
      <c r="F684">
        <v>23.748299319727899</v>
      </c>
      <c r="H684">
        <v>600</v>
      </c>
      <c r="I684">
        <v>681</v>
      </c>
      <c r="J684">
        <v>68.916666666667112</v>
      </c>
      <c r="K684">
        <v>30.504802508015711</v>
      </c>
      <c r="L684">
        <v>68.528556458349939</v>
      </c>
      <c r="Q684">
        <v>600</v>
      </c>
      <c r="R684">
        <v>51.609890710382558</v>
      </c>
      <c r="S684">
        <v>93.359999999998919</v>
      </c>
      <c r="T684">
        <v>15.552650042791999</v>
      </c>
      <c r="U684">
        <v>48.367944487557466</v>
      </c>
    </row>
    <row r="685" spans="1:21" x14ac:dyDescent="0.2">
      <c r="A685">
        <v>1</v>
      </c>
      <c r="B685" t="s">
        <v>702</v>
      </c>
      <c r="C685">
        <v>22.544782608695655</v>
      </c>
      <c r="D685">
        <v>65.283333333333331</v>
      </c>
      <c r="E685">
        <v>5.9929877543877002</v>
      </c>
      <c r="F685">
        <v>28.147619047619038</v>
      </c>
      <c r="H685">
        <v>600</v>
      </c>
      <c r="I685">
        <v>682</v>
      </c>
      <c r="J685">
        <v>72.333333333333698</v>
      </c>
      <c r="K685">
        <v>47.19435397753842</v>
      </c>
      <c r="L685">
        <v>94.047573568212158</v>
      </c>
      <c r="Q685">
        <v>600</v>
      </c>
      <c r="R685">
        <v>64.177851851851557</v>
      </c>
      <c r="S685">
        <v>115.19999999999716</v>
      </c>
      <c r="T685">
        <v>18.685718385189741</v>
      </c>
      <c r="U685">
        <v>63.703160839177507</v>
      </c>
    </row>
    <row r="686" spans="1:21" x14ac:dyDescent="0.2">
      <c r="A686">
        <v>1</v>
      </c>
      <c r="B686" t="s">
        <v>703</v>
      </c>
      <c r="C686">
        <v>22.44573333333333</v>
      </c>
      <c r="D686">
        <v>65.283333333333331</v>
      </c>
      <c r="E686">
        <v>8.1897809749295547</v>
      </c>
      <c r="F686">
        <v>28.023999999999983</v>
      </c>
      <c r="H686">
        <v>600</v>
      </c>
      <c r="I686">
        <v>683</v>
      </c>
      <c r="J686">
        <v>72.250000000000455</v>
      </c>
      <c r="K686">
        <v>47.314326055249673</v>
      </c>
      <c r="L686">
        <v>78.221014980567432</v>
      </c>
      <c r="Q686">
        <v>600</v>
      </c>
      <c r="R686">
        <v>61.652688172042872</v>
      </c>
      <c r="S686">
        <v>115.19999999999716</v>
      </c>
      <c r="T686">
        <v>23.244884840147215</v>
      </c>
      <c r="U686">
        <v>60.398832033831333</v>
      </c>
    </row>
    <row r="687" spans="1:21" x14ac:dyDescent="0.2">
      <c r="A687">
        <v>1</v>
      </c>
      <c r="B687" t="s">
        <v>704</v>
      </c>
      <c r="C687">
        <v>21.612933333333341</v>
      </c>
      <c r="D687">
        <v>65.283333333333331</v>
      </c>
      <c r="E687">
        <v>7.2348067086747978</v>
      </c>
      <c r="F687">
        <v>26.982571428571415</v>
      </c>
      <c r="H687">
        <v>600</v>
      </c>
      <c r="I687">
        <v>684</v>
      </c>
      <c r="J687">
        <v>71.416666666666998</v>
      </c>
      <c r="K687">
        <v>41.863114982744328</v>
      </c>
      <c r="L687">
        <v>73.577137556692605</v>
      </c>
      <c r="Q687">
        <v>600</v>
      </c>
      <c r="R687">
        <v>55.09744292237432</v>
      </c>
      <c r="S687">
        <v>115.19999999999716</v>
      </c>
      <c r="T687">
        <v>23.53974071504927</v>
      </c>
      <c r="U687">
        <v>53.680981252754336</v>
      </c>
    </row>
    <row r="688" spans="1:21" x14ac:dyDescent="0.2">
      <c r="A688">
        <v>1</v>
      </c>
      <c r="B688" t="s">
        <v>705</v>
      </c>
      <c r="C688">
        <v>23.173434343434355</v>
      </c>
      <c r="D688">
        <v>65.283333333333331</v>
      </c>
      <c r="E688">
        <v>8.0286997386075498</v>
      </c>
      <c r="F688">
        <v>28.933910533910513</v>
      </c>
      <c r="H688">
        <v>600</v>
      </c>
      <c r="I688">
        <v>685</v>
      </c>
      <c r="J688">
        <v>73.08333333333367</v>
      </c>
      <c r="K688">
        <v>45.962723364936359</v>
      </c>
      <c r="L688">
        <v>77.484065074365773</v>
      </c>
      <c r="Q688">
        <v>600</v>
      </c>
      <c r="R688">
        <v>59.810519480519488</v>
      </c>
      <c r="S688">
        <v>115.19999999999716</v>
      </c>
      <c r="T688">
        <v>27.708083938383698</v>
      </c>
      <c r="U688">
        <v>58.918676039051299</v>
      </c>
    </row>
    <row r="689" spans="1:21" x14ac:dyDescent="0.2">
      <c r="A689">
        <v>1</v>
      </c>
      <c r="B689" t="s">
        <v>706</v>
      </c>
      <c r="C689">
        <v>20.654533333333337</v>
      </c>
      <c r="D689">
        <v>65.283333333333331</v>
      </c>
      <c r="E689">
        <v>6.7999333163979561</v>
      </c>
      <c r="F689">
        <v>25.783857142857137</v>
      </c>
      <c r="H689">
        <v>600</v>
      </c>
      <c r="I689">
        <v>686</v>
      </c>
      <c r="J689">
        <v>70.500000000000526</v>
      </c>
      <c r="K689">
        <v>39.890037541865951</v>
      </c>
      <c r="L689">
        <v>71.82230523688014</v>
      </c>
      <c r="Q689">
        <v>600</v>
      </c>
      <c r="R689">
        <v>63.142601626016017</v>
      </c>
      <c r="S689">
        <v>115.19999999999716</v>
      </c>
      <c r="T689">
        <v>16.483548432093574</v>
      </c>
      <c r="U689">
        <v>62.664180651962596</v>
      </c>
    </row>
    <row r="690" spans="1:21" x14ac:dyDescent="0.2">
      <c r="A690">
        <v>1</v>
      </c>
      <c r="B690" t="s">
        <v>707</v>
      </c>
      <c r="C690">
        <v>23.14945578231292</v>
      </c>
      <c r="D690">
        <v>65.283333333333331</v>
      </c>
      <c r="E690">
        <v>8.4490118489349992</v>
      </c>
      <c r="F690">
        <v>28.903498542274047</v>
      </c>
      <c r="H690">
        <v>600</v>
      </c>
      <c r="I690">
        <v>687</v>
      </c>
      <c r="J690">
        <v>73.000000000000426</v>
      </c>
      <c r="K690">
        <v>49.090120950941895</v>
      </c>
      <c r="L690">
        <v>80.484292551551931</v>
      </c>
      <c r="Q690">
        <v>600</v>
      </c>
      <c r="R690">
        <v>56.93906103286362</v>
      </c>
      <c r="S690">
        <v>115.19999999999716</v>
      </c>
      <c r="T690">
        <v>24.692208890266766</v>
      </c>
      <c r="U690">
        <v>55.56065678753172</v>
      </c>
    </row>
    <row r="691" spans="1:21" x14ac:dyDescent="0.2">
      <c r="A691">
        <v>1</v>
      </c>
      <c r="B691" t="s">
        <v>708</v>
      </c>
      <c r="C691">
        <v>22.444965986394561</v>
      </c>
      <c r="D691">
        <v>65.283333333333331</v>
      </c>
      <c r="E691">
        <v>8.318096970670938</v>
      </c>
      <c r="F691">
        <v>28.023032069970835</v>
      </c>
      <c r="H691">
        <v>600</v>
      </c>
      <c r="I691">
        <v>688</v>
      </c>
      <c r="J691">
        <v>72.250000000000455</v>
      </c>
      <c r="K691">
        <v>48.707588606735342</v>
      </c>
      <c r="L691">
        <v>80.170094322583608</v>
      </c>
      <c r="Q691">
        <v>600</v>
      </c>
      <c r="R691">
        <v>63.599933333333013</v>
      </c>
      <c r="S691">
        <v>115.19999999999716</v>
      </c>
      <c r="T691">
        <v>21.074075905155137</v>
      </c>
      <c r="U691">
        <v>63.324728038288292</v>
      </c>
    </row>
    <row r="692" spans="1:21" x14ac:dyDescent="0.2">
      <c r="A692">
        <v>1</v>
      </c>
      <c r="B692" t="s">
        <v>709</v>
      </c>
      <c r="C692">
        <v>20.707333333333327</v>
      </c>
      <c r="D692">
        <v>65.283333333333331</v>
      </c>
      <c r="E692">
        <v>7.0321629869439661</v>
      </c>
      <c r="F692">
        <v>25.851142857142868</v>
      </c>
      <c r="H692">
        <v>600</v>
      </c>
      <c r="I692">
        <v>689</v>
      </c>
      <c r="J692">
        <v>70.500000000000526</v>
      </c>
      <c r="K692">
        <v>41.297734219311891</v>
      </c>
      <c r="L692">
        <v>73.078601930250741</v>
      </c>
      <c r="Q692">
        <v>600</v>
      </c>
      <c r="R692">
        <v>59.464654088050125</v>
      </c>
      <c r="S692">
        <v>115.19999999999716</v>
      </c>
      <c r="T692">
        <v>19.527520990358042</v>
      </c>
      <c r="U692">
        <v>58.464880698398751</v>
      </c>
    </row>
    <row r="693" spans="1:21" x14ac:dyDescent="0.2">
      <c r="A693">
        <v>1</v>
      </c>
      <c r="B693" t="s">
        <v>710</v>
      </c>
      <c r="C693">
        <v>22.11</v>
      </c>
      <c r="D693">
        <v>61.683333333333337</v>
      </c>
      <c r="E693">
        <v>8.0798692143510582</v>
      </c>
      <c r="F693">
        <v>27.603318903318893</v>
      </c>
      <c r="H693">
        <v>600</v>
      </c>
      <c r="I693">
        <v>690</v>
      </c>
      <c r="J693">
        <v>72.000000000000469</v>
      </c>
      <c r="K693">
        <v>47.385169713251265</v>
      </c>
      <c r="L693">
        <v>78.673911098682893</v>
      </c>
      <c r="Q693">
        <v>600</v>
      </c>
      <c r="R693">
        <v>59.908655913978215</v>
      </c>
      <c r="S693">
        <v>111.59999999999737</v>
      </c>
      <c r="T693">
        <v>23.343067172012891</v>
      </c>
      <c r="U693">
        <v>58.777916414872692</v>
      </c>
    </row>
    <row r="694" spans="1:21" x14ac:dyDescent="0.2">
      <c r="A694">
        <v>1</v>
      </c>
      <c r="B694" t="s">
        <v>711</v>
      </c>
      <c r="C694">
        <v>22.671616161616168</v>
      </c>
      <c r="D694">
        <v>65.283333333333331</v>
      </c>
      <c r="E694">
        <v>8.4609318368608868</v>
      </c>
      <c r="F694">
        <v>28.306782106782084</v>
      </c>
      <c r="H694">
        <v>600</v>
      </c>
      <c r="I694">
        <v>691</v>
      </c>
      <c r="J694">
        <v>72.500000000000441</v>
      </c>
      <c r="K694">
        <v>49.514819599573208</v>
      </c>
      <c r="L694">
        <v>80.422416974647092</v>
      </c>
      <c r="Q694">
        <v>600</v>
      </c>
      <c r="R694">
        <v>53.397283950617279</v>
      </c>
      <c r="S694">
        <v>115.19999999999716</v>
      </c>
      <c r="T694">
        <v>26.012941177992307</v>
      </c>
      <c r="U694">
        <v>52.285274604750889</v>
      </c>
    </row>
    <row r="695" spans="1:21" x14ac:dyDescent="0.2">
      <c r="A695">
        <v>1</v>
      </c>
      <c r="B695" t="s">
        <v>712</v>
      </c>
      <c r="C695">
        <v>22.82493333333333</v>
      </c>
      <c r="D695">
        <v>61.683333333333337</v>
      </c>
      <c r="E695">
        <v>8.0780313826487102</v>
      </c>
      <c r="F695">
        <v>28.497714285714281</v>
      </c>
      <c r="H695">
        <v>600</v>
      </c>
      <c r="I695">
        <v>692</v>
      </c>
      <c r="J695">
        <v>72.583333333333698</v>
      </c>
      <c r="K695">
        <v>46.665827921702324</v>
      </c>
      <c r="L695">
        <v>77.683110255510442</v>
      </c>
      <c r="Q695">
        <v>600</v>
      </c>
      <c r="R695">
        <v>54.931857142856913</v>
      </c>
      <c r="S695">
        <v>111.59999999999737</v>
      </c>
      <c r="T695">
        <v>23.847800334907173</v>
      </c>
      <c r="U695">
        <v>54.189365413004175</v>
      </c>
    </row>
    <row r="696" spans="1:21" x14ac:dyDescent="0.2">
      <c r="A696">
        <v>1</v>
      </c>
      <c r="B696" t="s">
        <v>713</v>
      </c>
      <c r="C696">
        <v>22.067333333333337</v>
      </c>
      <c r="D696">
        <v>65.283333333333331</v>
      </c>
      <c r="E696">
        <v>8.0686796467171362</v>
      </c>
      <c r="F696">
        <v>27.550714285714271</v>
      </c>
      <c r="H696">
        <v>600</v>
      </c>
      <c r="I696">
        <v>693</v>
      </c>
      <c r="J696">
        <v>72.000000000000469</v>
      </c>
      <c r="K696">
        <v>46.983239188301354</v>
      </c>
      <c r="L696">
        <v>77.946854720350885</v>
      </c>
      <c r="Q696">
        <v>600</v>
      </c>
      <c r="R696">
        <v>56.756417910447531</v>
      </c>
      <c r="S696">
        <v>115.19999999999716</v>
      </c>
      <c r="T696">
        <v>23.987477152103452</v>
      </c>
      <c r="U696">
        <v>56.102156833048134</v>
      </c>
    </row>
    <row r="697" spans="1:21" x14ac:dyDescent="0.2">
      <c r="A697">
        <v>1</v>
      </c>
      <c r="B697" t="s">
        <v>714</v>
      </c>
      <c r="C697">
        <v>21.396376811594205</v>
      </c>
      <c r="D697">
        <v>65.283333333333331</v>
      </c>
      <c r="E697">
        <v>6.7824817692072648</v>
      </c>
      <c r="F697">
        <v>26.711490683229826</v>
      </c>
      <c r="H697">
        <v>600</v>
      </c>
      <c r="I697">
        <v>694</v>
      </c>
      <c r="J697">
        <v>71.250000000000497</v>
      </c>
      <c r="K697">
        <v>42.507349391189635</v>
      </c>
      <c r="L697">
        <v>77.297458802066856</v>
      </c>
      <c r="Q697">
        <v>600</v>
      </c>
      <c r="R697">
        <v>59.820599999999786</v>
      </c>
      <c r="S697">
        <v>115.19999999999716</v>
      </c>
      <c r="T697">
        <v>18.868083251371615</v>
      </c>
      <c r="U697">
        <v>59.218592603601245</v>
      </c>
    </row>
    <row r="698" spans="1:21" x14ac:dyDescent="0.2">
      <c r="A698">
        <v>1</v>
      </c>
      <c r="B698" t="s">
        <v>715</v>
      </c>
      <c r="C698">
        <v>21.140303030303041</v>
      </c>
      <c r="D698">
        <v>43.443333333333335</v>
      </c>
      <c r="E698">
        <v>2.2261529746859754</v>
      </c>
      <c r="F698">
        <v>26.38961038961039</v>
      </c>
      <c r="H698">
        <v>600</v>
      </c>
      <c r="I698">
        <v>695</v>
      </c>
      <c r="J698">
        <v>71.000000000000497</v>
      </c>
      <c r="K698">
        <v>30.712922657119663</v>
      </c>
      <c r="L698">
        <v>109.7060859847622</v>
      </c>
      <c r="Q698">
        <v>600</v>
      </c>
      <c r="R698">
        <v>56.229365079365074</v>
      </c>
      <c r="S698">
        <v>93.359999999998919</v>
      </c>
      <c r="T698">
        <v>6.6173657714627883</v>
      </c>
      <c r="U698">
        <v>53.81702924011789</v>
      </c>
    </row>
    <row r="699" spans="1:21" x14ac:dyDescent="0.2">
      <c r="A699">
        <v>1</v>
      </c>
      <c r="B699" t="s">
        <v>716</v>
      </c>
      <c r="C699">
        <v>21.590404040404042</v>
      </c>
      <c r="D699">
        <v>65.283333333333331</v>
      </c>
      <c r="E699">
        <v>7.6769630981208241</v>
      </c>
      <c r="F699">
        <v>26.954099324355692</v>
      </c>
      <c r="H699">
        <v>600</v>
      </c>
      <c r="I699">
        <v>696</v>
      </c>
      <c r="J699">
        <v>71.416666666666998</v>
      </c>
      <c r="K699">
        <v>44.53202033459128</v>
      </c>
      <c r="L699">
        <v>76.268590404431933</v>
      </c>
      <c r="Q699">
        <v>600</v>
      </c>
      <c r="R699">
        <v>58.652083333333159</v>
      </c>
      <c r="S699">
        <v>115.19999999999716</v>
      </c>
      <c r="T699">
        <v>22.75278436177955</v>
      </c>
      <c r="U699">
        <v>57.35707580783771</v>
      </c>
    </row>
    <row r="700" spans="1:21" x14ac:dyDescent="0.2">
      <c r="A700">
        <v>1</v>
      </c>
      <c r="B700" t="s">
        <v>717</v>
      </c>
      <c r="C700">
        <v>21.440068027210888</v>
      </c>
      <c r="D700">
        <v>65.283333333333331</v>
      </c>
      <c r="E700">
        <v>7.1807155517634538</v>
      </c>
      <c r="F700">
        <v>26.765884351507289</v>
      </c>
      <c r="H700">
        <v>600</v>
      </c>
      <c r="I700">
        <v>697</v>
      </c>
      <c r="J700">
        <v>71.250000000000497</v>
      </c>
      <c r="K700">
        <v>42.131245569591961</v>
      </c>
      <c r="L700">
        <v>74.561773482289695</v>
      </c>
      <c r="Q700">
        <v>600</v>
      </c>
      <c r="R700">
        <v>55.083380952380828</v>
      </c>
      <c r="S700">
        <v>115.19999999999716</v>
      </c>
      <c r="T700">
        <v>22.480896923475459</v>
      </c>
      <c r="U700">
        <v>53.505406382384287</v>
      </c>
    </row>
    <row r="701" spans="1:21" x14ac:dyDescent="0.2">
      <c r="A701">
        <v>1</v>
      </c>
      <c r="B701" t="s">
        <v>718</v>
      </c>
      <c r="C701">
        <v>22.413230240549833</v>
      </c>
      <c r="D701">
        <v>65.283333333333331</v>
      </c>
      <c r="E701">
        <v>7.8722586346349042</v>
      </c>
      <c r="F701">
        <v>27.982182128354932</v>
      </c>
      <c r="H701">
        <v>600</v>
      </c>
      <c r="I701">
        <v>698</v>
      </c>
      <c r="J701">
        <v>72.250000000000455</v>
      </c>
      <c r="K701">
        <v>46.168121032428303</v>
      </c>
      <c r="L701">
        <v>78.453504928382984</v>
      </c>
      <c r="Q701">
        <v>600</v>
      </c>
      <c r="R701">
        <v>55.179613526569867</v>
      </c>
      <c r="S701">
        <v>115.19999999999716</v>
      </c>
      <c r="T701">
        <v>22.711010538015902</v>
      </c>
      <c r="U701">
        <v>53.654383979289342</v>
      </c>
    </row>
    <row r="702" spans="1:21" x14ac:dyDescent="0.2">
      <c r="A702">
        <v>1</v>
      </c>
      <c r="B702" t="s">
        <v>719</v>
      </c>
      <c r="C702">
        <v>22.38232323232323</v>
      </c>
      <c r="D702">
        <v>65.283333333333331</v>
      </c>
      <c r="E702">
        <v>8.4739560946045085</v>
      </c>
      <c r="F702">
        <v>27.943712118977615</v>
      </c>
      <c r="H702">
        <v>600</v>
      </c>
      <c r="I702">
        <v>699</v>
      </c>
      <c r="J702">
        <v>72.250000000000455</v>
      </c>
      <c r="K702">
        <v>49.573058339429053</v>
      </c>
      <c r="L702">
        <v>80.469699019092573</v>
      </c>
      <c r="Q702">
        <v>600</v>
      </c>
      <c r="R702">
        <v>54.56913043478233</v>
      </c>
      <c r="S702">
        <v>115.19999999999716</v>
      </c>
      <c r="T702">
        <v>23.757258662122698</v>
      </c>
      <c r="U702">
        <v>53.554258032122647</v>
      </c>
    </row>
    <row r="703" spans="1:21" x14ac:dyDescent="0.2">
      <c r="A703">
        <v>1</v>
      </c>
      <c r="B703" t="s">
        <v>720</v>
      </c>
      <c r="C703">
        <v>20.256133333333334</v>
      </c>
      <c r="D703">
        <v>61.683333333333337</v>
      </c>
      <c r="E703">
        <v>6.280455263163617</v>
      </c>
      <c r="F703">
        <v>25.284424997814991</v>
      </c>
      <c r="H703">
        <v>600</v>
      </c>
      <c r="I703">
        <v>700</v>
      </c>
      <c r="J703">
        <v>70.166666666667055</v>
      </c>
      <c r="K703">
        <v>36.68729016524707</v>
      </c>
      <c r="L703">
        <v>68.878698944017088</v>
      </c>
      <c r="Q703">
        <v>600</v>
      </c>
      <c r="R703">
        <v>55.794316939890663</v>
      </c>
      <c r="S703">
        <v>111.59999999999737</v>
      </c>
      <c r="T703">
        <v>18.606627486896656</v>
      </c>
      <c r="U703">
        <v>53.103276656615485</v>
      </c>
    </row>
    <row r="704" spans="1:21" x14ac:dyDescent="0.2">
      <c r="A704">
        <v>1</v>
      </c>
      <c r="B704" t="s">
        <v>721</v>
      </c>
      <c r="C704">
        <v>25.204982817869439</v>
      </c>
      <c r="D704">
        <v>65.283333333333331</v>
      </c>
      <c r="E704">
        <v>10.078563026935498</v>
      </c>
      <c r="F704">
        <v>31.472895186741503</v>
      </c>
      <c r="H704">
        <v>600</v>
      </c>
      <c r="I704">
        <v>701</v>
      </c>
      <c r="J704">
        <v>75.083333333333584</v>
      </c>
      <c r="K704">
        <v>58.048925815373472</v>
      </c>
      <c r="L704">
        <v>87.970760099917044</v>
      </c>
      <c r="Q704">
        <v>600</v>
      </c>
      <c r="R704">
        <v>60.786623931623708</v>
      </c>
      <c r="S704">
        <v>115.19999999999716</v>
      </c>
      <c r="T704">
        <v>31.088180039605128</v>
      </c>
      <c r="U704">
        <v>60.347136668434374</v>
      </c>
    </row>
    <row r="705" spans="1:21" x14ac:dyDescent="0.2">
      <c r="A705">
        <v>1</v>
      </c>
      <c r="B705" t="s">
        <v>722</v>
      </c>
      <c r="C705">
        <v>22.800909090909094</v>
      </c>
      <c r="D705">
        <v>65.283333333333331</v>
      </c>
      <c r="E705">
        <v>8.5477772387785578</v>
      </c>
      <c r="F705">
        <v>28.46737373512553</v>
      </c>
      <c r="H705">
        <v>600</v>
      </c>
      <c r="I705">
        <v>702</v>
      </c>
      <c r="J705">
        <v>72.583333333333698</v>
      </c>
      <c r="K705">
        <v>49.960232147396297</v>
      </c>
      <c r="L705">
        <v>80.78332868335157</v>
      </c>
      <c r="Q705">
        <v>600</v>
      </c>
      <c r="R705">
        <v>60.480196078431135</v>
      </c>
      <c r="S705">
        <v>115.19999999999716</v>
      </c>
      <c r="T705">
        <v>25.934386149518495</v>
      </c>
      <c r="U705">
        <v>59.57955698686991</v>
      </c>
    </row>
    <row r="706" spans="1:21" x14ac:dyDescent="0.2">
      <c r="A706">
        <v>1</v>
      </c>
      <c r="B706" t="s">
        <v>723</v>
      </c>
      <c r="C706">
        <v>20.804933333333341</v>
      </c>
      <c r="D706">
        <v>65.283333333333331</v>
      </c>
      <c r="E706">
        <v>7.2584063526885627</v>
      </c>
      <c r="F706">
        <v>25.971983331098578</v>
      </c>
      <c r="H706">
        <v>600</v>
      </c>
      <c r="I706">
        <v>703</v>
      </c>
      <c r="J706">
        <v>70.583333333333783</v>
      </c>
      <c r="K706">
        <v>42.826258183748877</v>
      </c>
      <c r="L706">
        <v>74.418717827232143</v>
      </c>
      <c r="Q706">
        <v>600</v>
      </c>
      <c r="R706">
        <v>59.384193548386925</v>
      </c>
      <c r="S706">
        <v>115.19999999999716</v>
      </c>
      <c r="T706">
        <v>22.840278317769418</v>
      </c>
      <c r="U706">
        <v>58.597613201976522</v>
      </c>
    </row>
    <row r="707" spans="1:21" x14ac:dyDescent="0.2">
      <c r="A707">
        <v>1</v>
      </c>
      <c r="B707" t="s">
        <v>724</v>
      </c>
      <c r="C707">
        <v>23.001700680272112</v>
      </c>
      <c r="D707">
        <v>65.283333333333331</v>
      </c>
      <c r="E707">
        <v>8.7447189698431238</v>
      </c>
      <c r="F707">
        <v>28.71924198250727</v>
      </c>
      <c r="H707">
        <v>600</v>
      </c>
      <c r="I707">
        <v>704</v>
      </c>
      <c r="J707">
        <v>72.916666666666941</v>
      </c>
      <c r="K707">
        <v>51.07308345628504</v>
      </c>
      <c r="L707">
        <v>82.093754671069405</v>
      </c>
      <c r="Q707">
        <v>600</v>
      </c>
      <c r="R707">
        <v>58.280163934425921</v>
      </c>
      <c r="S707">
        <v>115.19999999999716</v>
      </c>
      <c r="T707">
        <v>22.539501962848977</v>
      </c>
      <c r="U707">
        <v>57.171311229788991</v>
      </c>
    </row>
    <row r="708" spans="1:21" x14ac:dyDescent="0.2">
      <c r="A708">
        <v>1</v>
      </c>
      <c r="B708" t="s">
        <v>725</v>
      </c>
      <c r="C708">
        <v>20.948133333333345</v>
      </c>
      <c r="D708">
        <v>61.683333333333337</v>
      </c>
      <c r="E708">
        <v>6.8830873469476614</v>
      </c>
      <c r="F708">
        <v>26.151857142857136</v>
      </c>
      <c r="H708">
        <v>600</v>
      </c>
      <c r="I708">
        <v>705</v>
      </c>
      <c r="J708">
        <v>70.666666666667027</v>
      </c>
      <c r="K708">
        <v>40.608251884112775</v>
      </c>
      <c r="L708">
        <v>72.465995869520114</v>
      </c>
      <c r="Q708">
        <v>600</v>
      </c>
      <c r="R708">
        <v>59.949107142857081</v>
      </c>
      <c r="S708">
        <v>111.59999999999737</v>
      </c>
      <c r="T708">
        <v>19.225387314939667</v>
      </c>
      <c r="U708">
        <v>57.70067788332824</v>
      </c>
    </row>
    <row r="709" spans="1:21" x14ac:dyDescent="0.2">
      <c r="A709">
        <v>1</v>
      </c>
      <c r="B709" t="s">
        <v>726</v>
      </c>
      <c r="C709">
        <v>21.114444444444434</v>
      </c>
      <c r="D709">
        <v>65.283333333333331</v>
      </c>
      <c r="E709">
        <v>7.2620113302585558</v>
      </c>
      <c r="F709">
        <v>26.359451659451665</v>
      </c>
      <c r="H709">
        <v>600</v>
      </c>
      <c r="I709">
        <v>706</v>
      </c>
      <c r="J709">
        <v>71.000000000000497</v>
      </c>
      <c r="K709">
        <v>42.80639025289436</v>
      </c>
      <c r="L709">
        <v>74.77627446090932</v>
      </c>
      <c r="Q709">
        <v>600</v>
      </c>
      <c r="R709">
        <v>64.95771241830046</v>
      </c>
      <c r="S709">
        <v>115.19999999999716</v>
      </c>
      <c r="T709">
        <v>20.796800994769402</v>
      </c>
      <c r="U709">
        <v>63.997347993656284</v>
      </c>
    </row>
    <row r="710" spans="1:21" x14ac:dyDescent="0.2">
      <c r="A710">
        <v>1</v>
      </c>
      <c r="B710" t="s">
        <v>727</v>
      </c>
      <c r="C710">
        <v>22.331496598639461</v>
      </c>
      <c r="D710">
        <v>65.283333333333331</v>
      </c>
      <c r="E710">
        <v>8.196671273017035</v>
      </c>
      <c r="F710">
        <v>27.880903790087455</v>
      </c>
      <c r="H710">
        <v>600</v>
      </c>
      <c r="I710">
        <v>707</v>
      </c>
      <c r="J710">
        <v>72.16666666666697</v>
      </c>
      <c r="K710">
        <v>47.976543404361195</v>
      </c>
      <c r="L710">
        <v>79.566189057750549</v>
      </c>
      <c r="Q710">
        <v>600</v>
      </c>
      <c r="R710">
        <v>61.70660919540201</v>
      </c>
      <c r="S710">
        <v>115.19999999999716</v>
      </c>
      <c r="T710">
        <v>22.53939730286811</v>
      </c>
      <c r="U710">
        <v>60.211615097637349</v>
      </c>
    </row>
    <row r="711" spans="1:21" x14ac:dyDescent="0.2">
      <c r="A711">
        <v>1</v>
      </c>
      <c r="B711" t="s">
        <v>728</v>
      </c>
      <c r="C711">
        <v>22.491333333333337</v>
      </c>
      <c r="D711">
        <v>61.683333333333337</v>
      </c>
      <c r="E711">
        <v>8.2151501210054541</v>
      </c>
      <c r="F711">
        <v>28.079857142857144</v>
      </c>
      <c r="H711">
        <v>600</v>
      </c>
      <c r="I711">
        <v>708</v>
      </c>
      <c r="J711">
        <v>72.333333333333698</v>
      </c>
      <c r="K711">
        <v>47.584702860785868</v>
      </c>
      <c r="L711">
        <v>78.444192840624169</v>
      </c>
      <c r="Q711">
        <v>600</v>
      </c>
      <c r="R711">
        <v>62.874999999999794</v>
      </c>
      <c r="S711">
        <v>111.59999999999737</v>
      </c>
      <c r="T711">
        <v>22.386423481117479</v>
      </c>
      <c r="U711">
        <v>61.156210734097627</v>
      </c>
    </row>
    <row r="712" spans="1:21" x14ac:dyDescent="0.2">
      <c r="A712">
        <v>1</v>
      </c>
      <c r="B712" t="s">
        <v>729</v>
      </c>
      <c r="C712">
        <v>22.812933333333334</v>
      </c>
      <c r="D712">
        <v>65.283333333333331</v>
      </c>
      <c r="E712">
        <v>8.3944015438376489</v>
      </c>
      <c r="F712">
        <v>28.481999999999992</v>
      </c>
      <c r="H712">
        <v>600</v>
      </c>
      <c r="I712">
        <v>709</v>
      </c>
      <c r="J712">
        <v>72.583333333333698</v>
      </c>
      <c r="K712">
        <v>48.697286128593419</v>
      </c>
      <c r="L712">
        <v>79.355950387492499</v>
      </c>
      <c r="Q712">
        <v>600</v>
      </c>
      <c r="R712">
        <v>63.454343434343308</v>
      </c>
      <c r="S712">
        <v>115.19999999999716</v>
      </c>
      <c r="T712">
        <v>25.966195754322165</v>
      </c>
      <c r="U712">
        <v>62.103499009065203</v>
      </c>
    </row>
    <row r="713" spans="1:21" x14ac:dyDescent="0.2">
      <c r="A713">
        <v>1</v>
      </c>
      <c r="B713" t="s">
        <v>730</v>
      </c>
      <c r="C713">
        <v>20.978533333333335</v>
      </c>
      <c r="D713">
        <v>65.283333333333331</v>
      </c>
      <c r="E713">
        <v>6.8544375927432482</v>
      </c>
      <c r="F713">
        <v>26.189857142857118</v>
      </c>
      <c r="H713">
        <v>600</v>
      </c>
      <c r="I713">
        <v>710</v>
      </c>
      <c r="J713">
        <v>70.916666666667027</v>
      </c>
      <c r="K713">
        <v>39.983235921423507</v>
      </c>
      <c r="L713">
        <v>71.906158470210599</v>
      </c>
      <c r="Q713">
        <v>600</v>
      </c>
      <c r="R713">
        <v>60.599791666666619</v>
      </c>
      <c r="S713">
        <v>115.19999999999716</v>
      </c>
      <c r="T713">
        <v>22.198365799697317</v>
      </c>
      <c r="U713">
        <v>58.571807766067039</v>
      </c>
    </row>
    <row r="714" spans="1:21" x14ac:dyDescent="0.2">
      <c r="A714">
        <v>1</v>
      </c>
      <c r="B714" t="s">
        <v>731</v>
      </c>
      <c r="C714">
        <v>20.941515151515155</v>
      </c>
      <c r="D714">
        <v>65.283333333333331</v>
      </c>
      <c r="E714">
        <v>7.0904041877507042</v>
      </c>
      <c r="F714">
        <v>26.143578643578653</v>
      </c>
      <c r="H714">
        <v>600</v>
      </c>
      <c r="I714">
        <v>711</v>
      </c>
      <c r="J714">
        <v>70.666666666667027</v>
      </c>
      <c r="K714">
        <v>42.147341447873565</v>
      </c>
      <c r="L714">
        <v>74.198412460757538</v>
      </c>
      <c r="Q714">
        <v>600</v>
      </c>
      <c r="R714">
        <v>55.010958904109494</v>
      </c>
      <c r="S714">
        <v>115.19999999999716</v>
      </c>
      <c r="T714">
        <v>22.88249592955713</v>
      </c>
      <c r="U714">
        <v>53.0436576164348</v>
      </c>
    </row>
    <row r="715" spans="1:21" x14ac:dyDescent="0.2">
      <c r="A715">
        <v>1</v>
      </c>
      <c r="B715" t="s">
        <v>732</v>
      </c>
      <c r="C715">
        <v>22.164141414141429</v>
      </c>
      <c r="D715">
        <v>61.683333333333337</v>
      </c>
      <c r="E715">
        <v>7.9741279180202076</v>
      </c>
      <c r="F715">
        <v>27.670995670995676</v>
      </c>
      <c r="H715">
        <v>600</v>
      </c>
      <c r="I715">
        <v>712</v>
      </c>
      <c r="J715">
        <v>72.083333333333712</v>
      </c>
      <c r="K715">
        <v>46.663438805722393</v>
      </c>
      <c r="L715">
        <v>78.072464827793326</v>
      </c>
      <c r="Q715">
        <v>600</v>
      </c>
      <c r="R715">
        <v>61.03661691542267</v>
      </c>
      <c r="S715">
        <v>111.59999999999737</v>
      </c>
      <c r="T715">
        <v>25.378341823446348</v>
      </c>
      <c r="U715">
        <v>60.037973894177483</v>
      </c>
    </row>
    <row r="716" spans="1:21" x14ac:dyDescent="0.2">
      <c r="A716">
        <v>1</v>
      </c>
      <c r="B716" t="s">
        <v>733</v>
      </c>
      <c r="C716">
        <v>24.032199312714788</v>
      </c>
      <c r="D716">
        <v>65.283333333333331</v>
      </c>
      <c r="E716">
        <v>9.3084777715298106</v>
      </c>
      <c r="F716">
        <v>30.006921944035334</v>
      </c>
      <c r="H716">
        <v>600</v>
      </c>
      <c r="I716">
        <v>713</v>
      </c>
      <c r="J716">
        <v>73.916666666666899</v>
      </c>
      <c r="K716">
        <v>54.83142614796791</v>
      </c>
      <c r="L716">
        <v>85.498012977207949</v>
      </c>
      <c r="Q716">
        <v>600</v>
      </c>
      <c r="R716">
        <v>59.584867724867316</v>
      </c>
      <c r="S716">
        <v>115.19999999999716</v>
      </c>
      <c r="T716">
        <v>25.082915448142373</v>
      </c>
      <c r="U716">
        <v>59.220316970395736</v>
      </c>
    </row>
    <row r="717" spans="1:21" x14ac:dyDescent="0.2">
      <c r="A717">
        <v>1</v>
      </c>
      <c r="B717" t="s">
        <v>734</v>
      </c>
      <c r="C717">
        <v>20.576190476190476</v>
      </c>
      <c r="D717">
        <v>61.683333333333337</v>
      </c>
      <c r="E717">
        <v>3.726866652564591</v>
      </c>
      <c r="F717">
        <v>25.684693877551034</v>
      </c>
      <c r="H717">
        <v>600</v>
      </c>
      <c r="I717">
        <v>714</v>
      </c>
      <c r="J717">
        <v>70.416666666667041</v>
      </c>
      <c r="K717">
        <v>33.883987405546527</v>
      </c>
      <c r="L717">
        <v>88.456623971162941</v>
      </c>
      <c r="Q717">
        <v>600</v>
      </c>
      <c r="R717">
        <v>56.760344827586174</v>
      </c>
      <c r="S717">
        <v>111.59999999999737</v>
      </c>
      <c r="T717">
        <v>9.5289481420933484</v>
      </c>
      <c r="U717">
        <v>54.86676469981029</v>
      </c>
    </row>
    <row r="718" spans="1:21" x14ac:dyDescent="0.2">
      <c r="A718">
        <v>1</v>
      </c>
      <c r="B718" t="s">
        <v>735</v>
      </c>
      <c r="C718">
        <v>19.160884353741505</v>
      </c>
      <c r="D718">
        <v>65.283333333333331</v>
      </c>
      <c r="E718">
        <v>5.9063229940476054</v>
      </c>
      <c r="F718">
        <v>23.917930029154501</v>
      </c>
      <c r="H718">
        <v>600</v>
      </c>
      <c r="I718">
        <v>715</v>
      </c>
      <c r="J718">
        <v>69.08333333333384</v>
      </c>
      <c r="K718">
        <v>35.622333362210902</v>
      </c>
      <c r="L718">
        <v>68.560702945649638</v>
      </c>
      <c r="Q718">
        <v>600</v>
      </c>
      <c r="R718">
        <v>54.948076923076783</v>
      </c>
      <c r="S718">
        <v>115.19999999999716</v>
      </c>
      <c r="T718">
        <v>17.084656400899487</v>
      </c>
      <c r="U718">
        <v>53.804939996997149</v>
      </c>
    </row>
    <row r="719" spans="1:21" x14ac:dyDescent="0.2">
      <c r="A719">
        <v>1</v>
      </c>
      <c r="B719" t="s">
        <v>736</v>
      </c>
      <c r="C719">
        <v>20.600933333333337</v>
      </c>
      <c r="D719">
        <v>67.283333333333331</v>
      </c>
      <c r="E719">
        <v>6.8971255537202261</v>
      </c>
      <c r="F719">
        <v>25.717285714285698</v>
      </c>
      <c r="H719">
        <v>600</v>
      </c>
      <c r="I719">
        <v>716</v>
      </c>
      <c r="J719">
        <v>70.416666666667041</v>
      </c>
      <c r="K719">
        <v>40.427755781445917</v>
      </c>
      <c r="L719">
        <v>72.304767597373484</v>
      </c>
      <c r="Q719">
        <v>600</v>
      </c>
      <c r="R719">
        <v>62.61352201257845</v>
      </c>
      <c r="S719">
        <v>117.19999999999716</v>
      </c>
      <c r="T719">
        <v>20.568396561855081</v>
      </c>
      <c r="U719">
        <v>61.727012035195749</v>
      </c>
    </row>
    <row r="720" spans="1:21" x14ac:dyDescent="0.2">
      <c r="A720">
        <v>1</v>
      </c>
      <c r="B720" t="s">
        <v>737</v>
      </c>
      <c r="C720">
        <v>20.35133333333334</v>
      </c>
      <c r="D720">
        <v>65.283333333333331</v>
      </c>
      <c r="E720">
        <v>7.0887108693104217</v>
      </c>
      <c r="F720">
        <v>25.404857142857125</v>
      </c>
      <c r="H720">
        <v>600</v>
      </c>
      <c r="I720">
        <v>717</v>
      </c>
      <c r="J720">
        <v>70.25000000000054</v>
      </c>
      <c r="K720">
        <v>41.880992370702607</v>
      </c>
      <c r="L720">
        <v>73.592846213748018</v>
      </c>
      <c r="Q720">
        <v>600</v>
      </c>
      <c r="R720">
        <v>54.82988700564951</v>
      </c>
      <c r="S720">
        <v>115.19999999999716</v>
      </c>
      <c r="T720">
        <v>19.048557716298184</v>
      </c>
      <c r="U720">
        <v>52.760441412469682</v>
      </c>
    </row>
    <row r="721" spans="1:21" x14ac:dyDescent="0.2">
      <c r="A721">
        <v>1</v>
      </c>
      <c r="B721" t="s">
        <v>738</v>
      </c>
      <c r="C721">
        <v>19.920884353741503</v>
      </c>
      <c r="D721">
        <v>61.683333333333337</v>
      </c>
      <c r="E721">
        <v>5.9608759650790306</v>
      </c>
      <c r="F721">
        <v>24.866326530612255</v>
      </c>
      <c r="H721">
        <v>600</v>
      </c>
      <c r="I721">
        <v>718</v>
      </c>
      <c r="J721">
        <v>69.666666666667069</v>
      </c>
      <c r="K721">
        <v>35.731977727204331</v>
      </c>
      <c r="L721">
        <v>68.666135667455876</v>
      </c>
      <c r="Q721">
        <v>600</v>
      </c>
      <c r="R721">
        <v>54.621058201058155</v>
      </c>
      <c r="S721">
        <v>111.59999999999737</v>
      </c>
      <c r="T721">
        <v>19.095292385879702</v>
      </c>
      <c r="U721">
        <v>52.676600036393069</v>
      </c>
    </row>
    <row r="722" spans="1:21" x14ac:dyDescent="0.2">
      <c r="A722">
        <v>1</v>
      </c>
      <c r="B722" t="s">
        <v>739</v>
      </c>
      <c r="C722">
        <v>22.589999999999986</v>
      </c>
      <c r="D722">
        <v>65.283333333333331</v>
      </c>
      <c r="E722">
        <v>6.1414790581504386</v>
      </c>
      <c r="F722">
        <v>28.204365079365086</v>
      </c>
      <c r="H722">
        <v>600</v>
      </c>
      <c r="I722">
        <v>719</v>
      </c>
      <c r="J722">
        <v>72.416666666666956</v>
      </c>
      <c r="K722">
        <v>46.377588616594139</v>
      </c>
      <c r="L722">
        <v>91.267247195426023</v>
      </c>
      <c r="Q722">
        <v>600</v>
      </c>
      <c r="R722">
        <v>62.960869565217187</v>
      </c>
      <c r="S722">
        <v>115.19999999999716</v>
      </c>
      <c r="T722">
        <v>18.088514267608247</v>
      </c>
      <c r="U722">
        <v>62.129813120558836</v>
      </c>
    </row>
    <row r="723" spans="1:21" x14ac:dyDescent="0.2">
      <c r="A723">
        <v>1</v>
      </c>
      <c r="B723" t="s">
        <v>740</v>
      </c>
      <c r="C723">
        <v>19.647904761904758</v>
      </c>
      <c r="D723">
        <v>65.283333333333331</v>
      </c>
      <c r="E723">
        <v>4.7551264214459614</v>
      </c>
      <c r="F723">
        <v>24.525102040816332</v>
      </c>
      <c r="H723">
        <v>600</v>
      </c>
      <c r="I723">
        <v>720</v>
      </c>
      <c r="J723">
        <v>69.416666666667084</v>
      </c>
      <c r="K723">
        <v>38.127732598958175</v>
      </c>
      <c r="L723">
        <v>83.926398607145387</v>
      </c>
      <c r="Q723">
        <v>600</v>
      </c>
      <c r="R723">
        <v>56.287657657657626</v>
      </c>
      <c r="S723">
        <v>115.19999999999716</v>
      </c>
      <c r="T723">
        <v>12.154615125179744</v>
      </c>
      <c r="U723">
        <v>54.428606572823057</v>
      </c>
    </row>
    <row r="724" spans="1:21" x14ac:dyDescent="0.2">
      <c r="A724">
        <v>1</v>
      </c>
      <c r="B724" t="s">
        <v>741</v>
      </c>
      <c r="C724">
        <v>22.04933333333333</v>
      </c>
      <c r="D724">
        <v>65.283333333333331</v>
      </c>
      <c r="E724">
        <v>6.1160588611939142</v>
      </c>
      <c r="F724">
        <v>27.527857142857147</v>
      </c>
      <c r="H724">
        <v>600</v>
      </c>
      <c r="I724">
        <v>721</v>
      </c>
      <c r="J724">
        <v>71.916666666666984</v>
      </c>
      <c r="K724">
        <v>42.49541358533132</v>
      </c>
      <c r="L724">
        <v>82.880651154191114</v>
      </c>
      <c r="Q724">
        <v>600</v>
      </c>
      <c r="R724">
        <v>56.43896174863378</v>
      </c>
      <c r="S724">
        <v>115.19999999999716</v>
      </c>
      <c r="T724">
        <v>20.472888372430706</v>
      </c>
      <c r="U724">
        <v>55.186445891797753</v>
      </c>
    </row>
    <row r="725" spans="1:21" x14ac:dyDescent="0.2">
      <c r="A725">
        <v>1</v>
      </c>
      <c r="B725" t="s">
        <v>742</v>
      </c>
      <c r="C725">
        <v>21.777733333333334</v>
      </c>
      <c r="D725">
        <v>65.283333333333331</v>
      </c>
      <c r="E725">
        <v>7.7205629063655019</v>
      </c>
      <c r="F725">
        <v>27.188571428571422</v>
      </c>
      <c r="H725">
        <v>600</v>
      </c>
      <c r="I725">
        <v>722</v>
      </c>
      <c r="J725">
        <v>71.583333333333741</v>
      </c>
      <c r="K725">
        <v>45.100928354042992</v>
      </c>
      <c r="L725">
        <v>76.369484397396846</v>
      </c>
      <c r="Q725">
        <v>600</v>
      </c>
      <c r="R725">
        <v>57.642401960784127</v>
      </c>
      <c r="S725">
        <v>115.19999999999716</v>
      </c>
      <c r="T725">
        <v>23.983897764647367</v>
      </c>
      <c r="U725">
        <v>56.596374050783858</v>
      </c>
    </row>
    <row r="726" spans="1:21" x14ac:dyDescent="0.2">
      <c r="A726">
        <v>1</v>
      </c>
      <c r="B726" t="s">
        <v>743</v>
      </c>
      <c r="C726">
        <v>22.745733333333341</v>
      </c>
      <c r="D726">
        <v>65.283333333333331</v>
      </c>
      <c r="E726">
        <v>9.123643738552186</v>
      </c>
      <c r="F726">
        <v>28.397714285714279</v>
      </c>
      <c r="H726">
        <v>600</v>
      </c>
      <c r="I726">
        <v>723</v>
      </c>
      <c r="J726">
        <v>72.500000000000441</v>
      </c>
      <c r="K726">
        <v>53.10204614510468</v>
      </c>
      <c r="L726">
        <v>82.867215446913818</v>
      </c>
      <c r="Q726">
        <v>600</v>
      </c>
      <c r="R726">
        <v>62.56242937853068</v>
      </c>
      <c r="S726">
        <v>115.19999999999716</v>
      </c>
      <c r="T726">
        <v>25.140140116423975</v>
      </c>
      <c r="U726">
        <v>62.488861730512994</v>
      </c>
    </row>
    <row r="727" spans="1:21" x14ac:dyDescent="0.2">
      <c r="A727">
        <v>1</v>
      </c>
      <c r="B727" t="s">
        <v>744</v>
      </c>
      <c r="C727">
        <v>22.632933333333341</v>
      </c>
      <c r="D727">
        <v>65.283333333333331</v>
      </c>
      <c r="E727">
        <v>8.2493659919938622</v>
      </c>
      <c r="F727">
        <v>28.257857142857134</v>
      </c>
      <c r="H727">
        <v>600</v>
      </c>
      <c r="I727">
        <v>724</v>
      </c>
      <c r="J727">
        <v>72.416666666666956</v>
      </c>
      <c r="K727">
        <v>47.688712063097206</v>
      </c>
      <c r="L727">
        <v>78.529876515418721</v>
      </c>
      <c r="Q727">
        <v>600</v>
      </c>
      <c r="R727">
        <v>62.241075268816942</v>
      </c>
      <c r="S727">
        <v>115.19999999999716</v>
      </c>
      <c r="T727">
        <v>24.832237231546856</v>
      </c>
      <c r="U727">
        <v>61.930842671384205</v>
      </c>
    </row>
    <row r="728" spans="1:21" x14ac:dyDescent="0.2">
      <c r="A728">
        <v>1</v>
      </c>
      <c r="B728" t="s">
        <v>745</v>
      </c>
      <c r="C728">
        <v>21.893945578231296</v>
      </c>
      <c r="D728">
        <v>65.283333333333331</v>
      </c>
      <c r="E728">
        <v>7.9762618448301588</v>
      </c>
      <c r="F728">
        <v>27.333965014577263</v>
      </c>
      <c r="H728">
        <v>600</v>
      </c>
      <c r="I728">
        <v>725</v>
      </c>
      <c r="J728">
        <v>71.666666666666984</v>
      </c>
      <c r="K728">
        <v>47.43353701725475</v>
      </c>
      <c r="L728">
        <v>79.114636145507873</v>
      </c>
      <c r="Q728">
        <v>600</v>
      </c>
      <c r="R728">
        <v>61.901234567900957</v>
      </c>
      <c r="S728">
        <v>115.19999999999716</v>
      </c>
      <c r="T728">
        <v>21.22612079323126</v>
      </c>
      <c r="U728">
        <v>60.915636861850778</v>
      </c>
    </row>
    <row r="729" spans="1:21" x14ac:dyDescent="0.2">
      <c r="A729">
        <v>1</v>
      </c>
      <c r="B729" t="s">
        <v>746</v>
      </c>
      <c r="C729">
        <v>21.888550724637678</v>
      </c>
      <c r="D729">
        <v>65.283333333333331</v>
      </c>
      <c r="E729">
        <v>7.1890494116752617</v>
      </c>
      <c r="F729">
        <v>27.327173913043474</v>
      </c>
      <c r="H729">
        <v>600</v>
      </c>
      <c r="I729">
        <v>726</v>
      </c>
      <c r="J729">
        <v>71.666666666666984</v>
      </c>
      <c r="K729">
        <v>45.322335587694369</v>
      </c>
      <c r="L729">
        <v>79.815887155489364</v>
      </c>
      <c r="Q729">
        <v>600</v>
      </c>
      <c r="R729">
        <v>60.516954022988315</v>
      </c>
      <c r="S729">
        <v>115.19999999999716</v>
      </c>
      <c r="T729">
        <v>21.512579947807218</v>
      </c>
      <c r="U729">
        <v>59.386561726643144</v>
      </c>
    </row>
    <row r="730" spans="1:21" x14ac:dyDescent="0.2">
      <c r="A730">
        <v>1</v>
      </c>
      <c r="B730" t="s">
        <v>747</v>
      </c>
      <c r="C730">
        <v>23.329649122807027</v>
      </c>
      <c r="D730">
        <v>65.283333333333331</v>
      </c>
      <c r="E730">
        <v>3.8310073074384401</v>
      </c>
      <c r="F730">
        <v>29.127819548872182</v>
      </c>
      <c r="H730">
        <v>600</v>
      </c>
      <c r="I730">
        <v>727</v>
      </c>
      <c r="J730">
        <v>73.166666666666927</v>
      </c>
      <c r="K730">
        <v>48.851305838379282</v>
      </c>
      <c r="L730">
        <v>128.93576700676857</v>
      </c>
      <c r="Q730">
        <v>600</v>
      </c>
      <c r="R730">
        <v>64.812499999999588</v>
      </c>
      <c r="S730">
        <v>115.19999999999716</v>
      </c>
      <c r="T730">
        <v>10.53438708888666</v>
      </c>
      <c r="U730">
        <v>64.284047355761672</v>
      </c>
    </row>
    <row r="731" spans="1:21" x14ac:dyDescent="0.2">
      <c r="A731">
        <v>1</v>
      </c>
      <c r="B731" t="s">
        <v>748</v>
      </c>
      <c r="C731">
        <v>20.697967479674805</v>
      </c>
      <c r="D731">
        <v>65.283333333333331</v>
      </c>
      <c r="E731">
        <v>5.3620562039801172</v>
      </c>
      <c r="F731">
        <v>25.838434957109762</v>
      </c>
      <c r="H731">
        <v>600</v>
      </c>
      <c r="I731">
        <v>728</v>
      </c>
      <c r="J731">
        <v>70.500000000000526</v>
      </c>
      <c r="K731">
        <v>36.344402957840856</v>
      </c>
      <c r="L731">
        <v>75.707509733720229</v>
      </c>
      <c r="Q731">
        <v>600</v>
      </c>
      <c r="R731">
        <v>45.127777777777744</v>
      </c>
      <c r="S731">
        <v>115.19999999999716</v>
      </c>
      <c r="T731">
        <v>17.0190290480028</v>
      </c>
      <c r="U731">
        <v>42.705176850949066</v>
      </c>
    </row>
    <row r="732" spans="1:21" x14ac:dyDescent="0.2">
      <c r="A732">
        <v>1</v>
      </c>
      <c r="B732" t="s">
        <v>749</v>
      </c>
      <c r="C732">
        <v>21.570533333333337</v>
      </c>
      <c r="D732">
        <v>65.283333333333331</v>
      </c>
      <c r="E732">
        <v>7.4695221644079624</v>
      </c>
      <c r="F732">
        <v>26.928699997774277</v>
      </c>
      <c r="H732">
        <v>600</v>
      </c>
      <c r="I732">
        <v>729</v>
      </c>
      <c r="J732">
        <v>71.416666666666998</v>
      </c>
      <c r="K732">
        <v>43.540250130812531</v>
      </c>
      <c r="L732">
        <v>75.036501551810289</v>
      </c>
      <c r="Q732">
        <v>600</v>
      </c>
      <c r="R732">
        <v>57.09676923076907</v>
      </c>
      <c r="S732">
        <v>115.19999999999716</v>
      </c>
      <c r="T732">
        <v>22.460201704740037</v>
      </c>
      <c r="U732">
        <v>55.981946804544975</v>
      </c>
    </row>
    <row r="733" spans="1:21" x14ac:dyDescent="0.2">
      <c r="A733">
        <v>1</v>
      </c>
      <c r="B733" t="s">
        <v>750</v>
      </c>
      <c r="C733">
        <v>20.174533333333343</v>
      </c>
      <c r="D733">
        <v>61.683333333333337</v>
      </c>
      <c r="E733">
        <v>6.2843759707952929</v>
      </c>
      <c r="F733">
        <v>25.18426666442285</v>
      </c>
      <c r="H733">
        <v>600</v>
      </c>
      <c r="I733">
        <v>730</v>
      </c>
      <c r="J733">
        <v>70.083333333333798</v>
      </c>
      <c r="K733">
        <v>36.71631900923677</v>
      </c>
      <c r="L733">
        <v>68.905943715066456</v>
      </c>
      <c r="Q733">
        <v>600</v>
      </c>
      <c r="R733">
        <v>52.433796296296244</v>
      </c>
      <c r="S733">
        <v>111.59999999999737</v>
      </c>
      <c r="T733">
        <v>21.551320259104735</v>
      </c>
      <c r="U733">
        <v>51.139034313888232</v>
      </c>
    </row>
    <row r="734" spans="1:21" x14ac:dyDescent="0.2">
      <c r="A734">
        <v>1</v>
      </c>
      <c r="B734" t="s">
        <v>751</v>
      </c>
      <c r="C734">
        <v>22.532626262626266</v>
      </c>
      <c r="D734">
        <v>65.283333333333331</v>
      </c>
      <c r="E734">
        <v>7.9879061580006887</v>
      </c>
      <c r="F734">
        <v>28.131447809217896</v>
      </c>
      <c r="H734">
        <v>600</v>
      </c>
      <c r="I734">
        <v>731</v>
      </c>
      <c r="J734">
        <v>72.333333333333698</v>
      </c>
      <c r="K734">
        <v>46.396785334337508</v>
      </c>
      <c r="L734">
        <v>77.849076661539996</v>
      </c>
      <c r="Q734">
        <v>600</v>
      </c>
      <c r="R734">
        <v>55.761207729468481</v>
      </c>
      <c r="S734">
        <v>115.19999999999716</v>
      </c>
      <c r="T734">
        <v>23.002904606160531</v>
      </c>
      <c r="U734">
        <v>54.664894675469547</v>
      </c>
    </row>
    <row r="735" spans="1:21" x14ac:dyDescent="0.2">
      <c r="A735">
        <v>1</v>
      </c>
      <c r="B735" t="s">
        <v>752</v>
      </c>
      <c r="C735">
        <v>22.879292929292941</v>
      </c>
      <c r="D735">
        <v>65.283333333333331</v>
      </c>
      <c r="E735">
        <v>8.5142776509151687</v>
      </c>
      <c r="F735">
        <v>28.565210435466792</v>
      </c>
      <c r="H735">
        <v>600</v>
      </c>
      <c r="I735">
        <v>732</v>
      </c>
      <c r="J735">
        <v>72.666666666666941</v>
      </c>
      <c r="K735">
        <v>50.057145397139031</v>
      </c>
      <c r="L735">
        <v>80.861642790118424</v>
      </c>
      <c r="Q735">
        <v>600</v>
      </c>
      <c r="R735">
        <v>61.693585858585571</v>
      </c>
      <c r="S735">
        <v>115.19999999999716</v>
      </c>
      <c r="T735">
        <v>26.344826156512102</v>
      </c>
      <c r="U735">
        <v>61.318802223233519</v>
      </c>
    </row>
    <row r="736" spans="1:21" x14ac:dyDescent="0.2">
      <c r="A736">
        <v>1</v>
      </c>
      <c r="B736" t="s">
        <v>753</v>
      </c>
      <c r="C736">
        <v>22.352721088435363</v>
      </c>
      <c r="D736">
        <v>65.283333333333331</v>
      </c>
      <c r="E736">
        <v>8.5340013549925651</v>
      </c>
      <c r="F736">
        <v>27.906989793674928</v>
      </c>
      <c r="H736">
        <v>600</v>
      </c>
      <c r="I736">
        <v>733</v>
      </c>
      <c r="J736">
        <v>72.250000000000455</v>
      </c>
      <c r="K736">
        <v>49.846978616499442</v>
      </c>
      <c r="L736">
        <v>81.102361443605531</v>
      </c>
      <c r="Q736">
        <v>600</v>
      </c>
      <c r="R736">
        <v>56.016239316239222</v>
      </c>
      <c r="S736">
        <v>115.19999999999716</v>
      </c>
      <c r="T736">
        <v>27.325114662446399</v>
      </c>
      <c r="U736">
        <v>54.960769152170798</v>
      </c>
    </row>
    <row r="737" spans="1:21" x14ac:dyDescent="0.2">
      <c r="A737">
        <v>1</v>
      </c>
      <c r="B737" t="s">
        <v>754</v>
      </c>
      <c r="C737">
        <v>22.192133333333331</v>
      </c>
      <c r="D737">
        <v>64.083333333333329</v>
      </c>
      <c r="E737">
        <v>7.672270344094521</v>
      </c>
      <c r="F737">
        <v>27.706691664409274</v>
      </c>
      <c r="H737">
        <v>600</v>
      </c>
      <c r="I737">
        <v>734</v>
      </c>
      <c r="J737">
        <v>72.083333333333712</v>
      </c>
      <c r="K737">
        <v>44.306028646954395</v>
      </c>
      <c r="L737">
        <v>75.693490008131988</v>
      </c>
      <c r="Q737">
        <v>600</v>
      </c>
      <c r="R737">
        <v>59.524193548386933</v>
      </c>
      <c r="S737">
        <v>113.99999999999716</v>
      </c>
      <c r="T737">
        <v>22.574011501514452</v>
      </c>
      <c r="U737">
        <v>58.720186166514871</v>
      </c>
    </row>
    <row r="738" spans="1:21" x14ac:dyDescent="0.2">
      <c r="A738">
        <v>1</v>
      </c>
      <c r="B738" t="s">
        <v>755</v>
      </c>
      <c r="C738">
        <v>20.965757575757568</v>
      </c>
      <c r="D738">
        <v>61.683333333333337</v>
      </c>
      <c r="E738">
        <v>6.589421475866212</v>
      </c>
      <c r="F738">
        <v>26.173434341186137</v>
      </c>
      <c r="H738">
        <v>600</v>
      </c>
      <c r="I738">
        <v>735</v>
      </c>
      <c r="J738">
        <v>70.916666666667027</v>
      </c>
      <c r="K738">
        <v>38.264641528875714</v>
      </c>
      <c r="L738">
        <v>70.698198109914927</v>
      </c>
      <c r="Q738">
        <v>600</v>
      </c>
      <c r="R738">
        <v>57.165656565656548</v>
      </c>
      <c r="S738">
        <v>111.59999999999737</v>
      </c>
      <c r="T738">
        <v>21.384119501578255</v>
      </c>
      <c r="U738">
        <v>55.522801141825774</v>
      </c>
    </row>
    <row r="739" spans="1:21" x14ac:dyDescent="0.2">
      <c r="A739">
        <v>1</v>
      </c>
      <c r="B739" t="s">
        <v>756</v>
      </c>
      <c r="C739">
        <v>20.286533333333331</v>
      </c>
      <c r="D739">
        <v>65.283333333333331</v>
      </c>
      <c r="E739">
        <v>6.6237402340140266</v>
      </c>
      <c r="F739">
        <v>25.323571428571427</v>
      </c>
      <c r="H739">
        <v>600</v>
      </c>
      <c r="I739">
        <v>736</v>
      </c>
      <c r="J739">
        <v>70.166666666667055</v>
      </c>
      <c r="K739">
        <v>38.885191992604611</v>
      </c>
      <c r="L739">
        <v>70.911919535154269</v>
      </c>
      <c r="Q739">
        <v>600</v>
      </c>
      <c r="R739">
        <v>56.709056603773412</v>
      </c>
      <c r="S739">
        <v>115.19999999999716</v>
      </c>
      <c r="T739">
        <v>17.872839129427707</v>
      </c>
      <c r="U739">
        <v>54.903169118233983</v>
      </c>
    </row>
    <row r="740" spans="1:21" x14ac:dyDescent="0.2">
      <c r="A740">
        <v>1</v>
      </c>
      <c r="B740" t="s">
        <v>757</v>
      </c>
      <c r="C740">
        <v>23.465000000000003</v>
      </c>
      <c r="D740">
        <v>65.283333333333331</v>
      </c>
      <c r="E740">
        <v>8.269106974830855</v>
      </c>
      <c r="F740">
        <v>29.298363095238077</v>
      </c>
      <c r="H740">
        <v>600</v>
      </c>
      <c r="I740">
        <v>737</v>
      </c>
      <c r="J740">
        <v>73.333333333333655</v>
      </c>
      <c r="K740">
        <v>48.160376682592968</v>
      </c>
      <c r="L740">
        <v>80.544601803889478</v>
      </c>
      <c r="Q740">
        <v>600</v>
      </c>
      <c r="R740">
        <v>56.218194444444237</v>
      </c>
      <c r="S740">
        <v>115.19999999999716</v>
      </c>
      <c r="T740">
        <v>24.451862872535166</v>
      </c>
      <c r="U740">
        <v>54.695803331346085</v>
      </c>
    </row>
    <row r="741" spans="1:21" x14ac:dyDescent="0.2">
      <c r="A741">
        <v>1</v>
      </c>
      <c r="B741" t="s">
        <v>758</v>
      </c>
      <c r="C741">
        <v>20.059090909090905</v>
      </c>
      <c r="D741">
        <v>65.283333333333331</v>
      </c>
      <c r="E741">
        <v>6.2484989826913022</v>
      </c>
      <c r="F741">
        <v>25.038239538239537</v>
      </c>
      <c r="H741">
        <v>600</v>
      </c>
      <c r="I741">
        <v>738</v>
      </c>
      <c r="J741">
        <v>70.00000000000054</v>
      </c>
      <c r="K741">
        <v>36.924246279578874</v>
      </c>
      <c r="L741">
        <v>69.448894983678699</v>
      </c>
      <c r="Q741">
        <v>600</v>
      </c>
      <c r="R741">
        <v>56.960338983050811</v>
      </c>
      <c r="S741">
        <v>115.19999999999716</v>
      </c>
      <c r="T741">
        <v>18.452936806019537</v>
      </c>
      <c r="U741">
        <v>54.173518714434273</v>
      </c>
    </row>
    <row r="742" spans="1:21" x14ac:dyDescent="0.2">
      <c r="A742">
        <v>1</v>
      </c>
      <c r="B742" t="s">
        <v>759</v>
      </c>
      <c r="C742">
        <v>22.193733333333334</v>
      </c>
      <c r="D742">
        <v>65.283333333333331</v>
      </c>
      <c r="E742">
        <v>8.2992379899714397</v>
      </c>
      <c r="F742">
        <v>27.708714285714283</v>
      </c>
      <c r="H742">
        <v>600</v>
      </c>
      <c r="I742">
        <v>739</v>
      </c>
      <c r="J742">
        <v>72.083333333333712</v>
      </c>
      <c r="K742">
        <v>48.299965325467106</v>
      </c>
      <c r="L742">
        <v>79.031555036613739</v>
      </c>
      <c r="Q742">
        <v>600</v>
      </c>
      <c r="R742">
        <v>55.417062146892363</v>
      </c>
      <c r="S742">
        <v>115.19999999999716</v>
      </c>
      <c r="T742">
        <v>20.430206352013069</v>
      </c>
      <c r="U742">
        <v>53.901307274280732</v>
      </c>
    </row>
    <row r="743" spans="1:21" x14ac:dyDescent="0.2">
      <c r="A743">
        <v>1</v>
      </c>
      <c r="B743" t="s">
        <v>760</v>
      </c>
      <c r="C743">
        <v>22.553636363636372</v>
      </c>
      <c r="D743">
        <v>65.283333333333331</v>
      </c>
      <c r="E743">
        <v>8.485915352438564</v>
      </c>
      <c r="F743">
        <v>28.158297258297253</v>
      </c>
      <c r="H743">
        <v>600</v>
      </c>
      <c r="I743">
        <v>740</v>
      </c>
      <c r="J743">
        <v>72.416666666666956</v>
      </c>
      <c r="K743">
        <v>49.497194132715791</v>
      </c>
      <c r="L743">
        <v>80.408101979440502</v>
      </c>
      <c r="Q743">
        <v>600</v>
      </c>
      <c r="R743">
        <v>64.301666666666279</v>
      </c>
      <c r="S743">
        <v>115.19999999999716</v>
      </c>
      <c r="T743">
        <v>20.965776722799568</v>
      </c>
      <c r="U743">
        <v>64.217311243858802</v>
      </c>
    </row>
    <row r="744" spans="1:21" x14ac:dyDescent="0.2">
      <c r="A744">
        <v>1</v>
      </c>
      <c r="B744" t="s">
        <v>761</v>
      </c>
      <c r="C744">
        <v>23.655050505050514</v>
      </c>
      <c r="D744">
        <v>65.283333333333331</v>
      </c>
      <c r="E744">
        <v>9.5546286245220422</v>
      </c>
      <c r="F744">
        <v>29.53578643578642</v>
      </c>
      <c r="H744">
        <v>600</v>
      </c>
      <c r="I744">
        <v>741</v>
      </c>
      <c r="J744">
        <v>73.500000000000398</v>
      </c>
      <c r="K744">
        <v>55.277295061856833</v>
      </c>
      <c r="L744">
        <v>84.973383609155434</v>
      </c>
      <c r="Q744">
        <v>600</v>
      </c>
      <c r="R744">
        <v>61.313034825870311</v>
      </c>
      <c r="S744">
        <v>115.19999999999716</v>
      </c>
      <c r="T744">
        <v>26.523726843953</v>
      </c>
      <c r="U744">
        <v>60.226961361477478</v>
      </c>
    </row>
    <row r="745" spans="1:21" x14ac:dyDescent="0.2">
      <c r="A745">
        <v>1</v>
      </c>
      <c r="B745" t="s">
        <v>762</v>
      </c>
      <c r="C745">
        <v>21.356060606060609</v>
      </c>
      <c r="D745">
        <v>65.283333333333331</v>
      </c>
      <c r="E745">
        <v>7.5480046466817736</v>
      </c>
      <c r="F745">
        <v>26.661616161616152</v>
      </c>
      <c r="H745">
        <v>600</v>
      </c>
      <c r="I745">
        <v>742</v>
      </c>
      <c r="J745">
        <v>71.250000000000497</v>
      </c>
      <c r="K745">
        <v>44.455822459036888</v>
      </c>
      <c r="L745">
        <v>76.203311615888737</v>
      </c>
      <c r="Q745">
        <v>600</v>
      </c>
      <c r="R745">
        <v>57.530537634408383</v>
      </c>
      <c r="S745">
        <v>115.19999999999716</v>
      </c>
      <c r="T745">
        <v>22.057627256737909</v>
      </c>
      <c r="U745">
        <v>56.362394147123958</v>
      </c>
    </row>
    <row r="746" spans="1:21" x14ac:dyDescent="0.2">
      <c r="A746">
        <v>1</v>
      </c>
      <c r="B746" t="s">
        <v>763</v>
      </c>
      <c r="C746">
        <v>21.505460992907803</v>
      </c>
      <c r="D746">
        <v>65.283333333333331</v>
      </c>
      <c r="E746">
        <v>7.2656131662358989</v>
      </c>
      <c r="F746">
        <v>26.847568389057738</v>
      </c>
      <c r="H746">
        <v>600</v>
      </c>
      <c r="I746">
        <v>743</v>
      </c>
      <c r="J746">
        <v>71.333333333333741</v>
      </c>
      <c r="K746">
        <v>44.448360666743625</v>
      </c>
      <c r="L746">
        <v>78.197175227182697</v>
      </c>
      <c r="Q746">
        <v>600</v>
      </c>
      <c r="R746">
        <v>58.438928571428342</v>
      </c>
      <c r="S746">
        <v>115.19999999999716</v>
      </c>
      <c r="T746">
        <v>20.419024389719461</v>
      </c>
      <c r="U746">
        <v>57.471806473893594</v>
      </c>
    </row>
    <row r="747" spans="1:21" x14ac:dyDescent="0.2">
      <c r="A747">
        <v>1</v>
      </c>
      <c r="B747" t="s">
        <v>764</v>
      </c>
      <c r="C747">
        <v>20.755333333333336</v>
      </c>
      <c r="D747">
        <v>61.683333333333337</v>
      </c>
      <c r="E747">
        <v>4.007791794639405</v>
      </c>
      <c r="F747">
        <v>25.90785714285715</v>
      </c>
      <c r="H747">
        <v>600</v>
      </c>
      <c r="I747">
        <v>744</v>
      </c>
      <c r="J747">
        <v>70.583333333333783</v>
      </c>
      <c r="K747">
        <v>34.616033311679907</v>
      </c>
      <c r="L747">
        <v>86.375414134207489</v>
      </c>
      <c r="Q747">
        <v>600</v>
      </c>
      <c r="R747">
        <v>57.464444444444432</v>
      </c>
      <c r="S747">
        <v>111.59999999999737</v>
      </c>
      <c r="T747">
        <v>10.724725724743282</v>
      </c>
      <c r="U747">
        <v>54.983433848995666</v>
      </c>
    </row>
    <row r="748" spans="1:21" x14ac:dyDescent="0.2">
      <c r="A748">
        <v>1</v>
      </c>
      <c r="B748" t="s">
        <v>765</v>
      </c>
      <c r="C748">
        <v>22.653220973782769</v>
      </c>
      <c r="D748">
        <v>65.283333333333331</v>
      </c>
      <c r="E748">
        <v>7.6553222371265681</v>
      </c>
      <c r="F748">
        <v>28.283306581059364</v>
      </c>
      <c r="H748">
        <v>600</v>
      </c>
      <c r="I748">
        <v>745</v>
      </c>
      <c r="J748">
        <v>72.500000000000441</v>
      </c>
      <c r="K748">
        <v>48.878058892897478</v>
      </c>
      <c r="L748">
        <v>84.273123248909826</v>
      </c>
      <c r="Q748">
        <v>600</v>
      </c>
      <c r="R748">
        <v>54.975792349726547</v>
      </c>
      <c r="S748">
        <v>115.19999999999716</v>
      </c>
      <c r="T748">
        <v>20.36805973414322</v>
      </c>
      <c r="U748">
        <v>53.397725915693819</v>
      </c>
    </row>
    <row r="749" spans="1:21" x14ac:dyDescent="0.2">
      <c r="A749">
        <v>1</v>
      </c>
      <c r="B749" t="s">
        <v>766</v>
      </c>
      <c r="C749">
        <v>19.208039215686284</v>
      </c>
      <c r="D749">
        <v>61.683333333333337</v>
      </c>
      <c r="E749">
        <v>4.0388048119174798</v>
      </c>
      <c r="F749">
        <v>23.975420168067227</v>
      </c>
      <c r="H749">
        <v>600</v>
      </c>
      <c r="I749">
        <v>746</v>
      </c>
      <c r="J749">
        <v>69.08333333333384</v>
      </c>
      <c r="K749">
        <v>32.856298226009145</v>
      </c>
      <c r="L749">
        <v>79.046378455922948</v>
      </c>
      <c r="Q749">
        <v>600</v>
      </c>
      <c r="R749">
        <v>55.823333333333281</v>
      </c>
      <c r="S749">
        <v>111.59999999999737</v>
      </c>
      <c r="T749">
        <v>12.742708947097185</v>
      </c>
      <c r="U749">
        <v>53.342604041519735</v>
      </c>
    </row>
    <row r="750" spans="1:21" x14ac:dyDescent="0.2">
      <c r="A750">
        <v>1</v>
      </c>
      <c r="B750" t="s">
        <v>767</v>
      </c>
      <c r="C750">
        <v>23.336980392156867</v>
      </c>
      <c r="D750">
        <v>67.283333333333331</v>
      </c>
      <c r="E750">
        <v>7.8768673510577205</v>
      </c>
      <c r="F750">
        <v>29.137310924369736</v>
      </c>
      <c r="H750">
        <v>600</v>
      </c>
      <c r="I750">
        <v>747</v>
      </c>
      <c r="J750">
        <v>73.166666666666927</v>
      </c>
      <c r="K750">
        <v>51.449391341520531</v>
      </c>
      <c r="L750">
        <v>88.472393277663969</v>
      </c>
      <c r="Q750">
        <v>600</v>
      </c>
      <c r="R750">
        <v>65.480733333332921</v>
      </c>
      <c r="S750">
        <v>117.19999999999716</v>
      </c>
      <c r="T750">
        <v>22.229665527106082</v>
      </c>
      <c r="U750">
        <v>65.431885179064437</v>
      </c>
    </row>
    <row r="751" spans="1:21" x14ac:dyDescent="0.2">
      <c r="A751">
        <v>1</v>
      </c>
      <c r="B751" t="s">
        <v>768</v>
      </c>
      <c r="C751">
        <v>22.391212121212131</v>
      </c>
      <c r="D751">
        <v>65.283333333333331</v>
      </c>
      <c r="E751">
        <v>8.1506705025868484</v>
      </c>
      <c r="F751">
        <v>27.955988455988443</v>
      </c>
      <c r="H751">
        <v>600</v>
      </c>
      <c r="I751">
        <v>748</v>
      </c>
      <c r="J751">
        <v>72.250000000000455</v>
      </c>
      <c r="K751">
        <v>47.509162264090911</v>
      </c>
      <c r="L751">
        <v>78.776776677347129</v>
      </c>
      <c r="Q751">
        <v>600</v>
      </c>
      <c r="R751">
        <v>55.623515981734982</v>
      </c>
      <c r="S751">
        <v>115.19999999999716</v>
      </c>
      <c r="T751">
        <v>24.853364695485368</v>
      </c>
      <c r="U751">
        <v>54.707693581316903</v>
      </c>
    </row>
    <row r="752" spans="1:21" x14ac:dyDescent="0.2">
      <c r="A752">
        <v>1</v>
      </c>
      <c r="B752" t="s">
        <v>769</v>
      </c>
      <c r="C752">
        <v>21.34716312056738</v>
      </c>
      <c r="D752">
        <v>65.283333333333331</v>
      </c>
      <c r="E752">
        <v>7.2522645390507945</v>
      </c>
      <c r="F752">
        <v>26.649392097264435</v>
      </c>
      <c r="H752">
        <v>600</v>
      </c>
      <c r="I752">
        <v>749</v>
      </c>
      <c r="J752">
        <v>71.166666666667012</v>
      </c>
      <c r="K752">
        <v>44.475760054484262</v>
      </c>
      <c r="L752">
        <v>78.221273131009667</v>
      </c>
      <c r="Q752">
        <v>600</v>
      </c>
      <c r="R752">
        <v>60.049027777777475</v>
      </c>
      <c r="S752">
        <v>115.19999999999716</v>
      </c>
      <c r="T752">
        <v>18.759553596267512</v>
      </c>
      <c r="U752">
        <v>59.365282237667451</v>
      </c>
    </row>
    <row r="753" spans="1:21" x14ac:dyDescent="0.2">
      <c r="A753">
        <v>1</v>
      </c>
      <c r="B753" t="s">
        <v>770</v>
      </c>
      <c r="C753">
        <v>22.593163841807918</v>
      </c>
      <c r="D753">
        <v>65.283333333333331</v>
      </c>
      <c r="E753">
        <v>5.0245517636123127</v>
      </c>
      <c r="F753">
        <v>28.207748184019376</v>
      </c>
      <c r="H753">
        <v>600</v>
      </c>
      <c r="I753">
        <v>750</v>
      </c>
      <c r="J753">
        <v>72.416666666666956</v>
      </c>
      <c r="K753">
        <v>44.119298719663917</v>
      </c>
      <c r="L753">
        <v>98.336650689705081</v>
      </c>
      <c r="Q753">
        <v>600</v>
      </c>
      <c r="R753">
        <v>53.816893939393708</v>
      </c>
      <c r="S753">
        <v>115.19999999999716</v>
      </c>
      <c r="T753">
        <v>14.744375886377684</v>
      </c>
      <c r="U753">
        <v>52.924442184116735</v>
      </c>
    </row>
    <row r="754" spans="1:21" x14ac:dyDescent="0.2">
      <c r="A754">
        <v>1</v>
      </c>
      <c r="B754" t="s">
        <v>771</v>
      </c>
      <c r="C754">
        <v>22.609649122807017</v>
      </c>
      <c r="D754">
        <v>67.283333333333331</v>
      </c>
      <c r="E754">
        <v>8.2621137895839656</v>
      </c>
      <c r="F754">
        <v>28.228120300751893</v>
      </c>
      <c r="H754">
        <v>600</v>
      </c>
      <c r="I754">
        <v>751</v>
      </c>
      <c r="J754">
        <v>72.416666666666956</v>
      </c>
      <c r="K754">
        <v>50.108817803604786</v>
      </c>
      <c r="L754">
        <v>82.589035344898136</v>
      </c>
      <c r="Q754">
        <v>600</v>
      </c>
      <c r="R754">
        <v>56.518796296296038</v>
      </c>
      <c r="S754">
        <v>117.19999999999716</v>
      </c>
      <c r="T754">
        <v>25.382620155666622</v>
      </c>
      <c r="U754">
        <v>55.312337481811639</v>
      </c>
    </row>
    <row r="755" spans="1:21" x14ac:dyDescent="0.2">
      <c r="A755">
        <v>1</v>
      </c>
      <c r="B755" t="s">
        <v>772</v>
      </c>
      <c r="C755">
        <v>23.05533333333333</v>
      </c>
      <c r="D755">
        <v>61.683333333333337</v>
      </c>
      <c r="E755">
        <v>8.4083572838030598</v>
      </c>
      <c r="F755">
        <v>28.786428571428555</v>
      </c>
      <c r="H755">
        <v>600</v>
      </c>
      <c r="I755">
        <v>752</v>
      </c>
      <c r="J755">
        <v>73.000000000000426</v>
      </c>
      <c r="K755">
        <v>48.564737480449708</v>
      </c>
      <c r="L755">
        <v>79.24787771952353</v>
      </c>
      <c r="Q755">
        <v>600</v>
      </c>
      <c r="R755">
        <v>57.429729729729672</v>
      </c>
      <c r="S755">
        <v>111.59999999999737</v>
      </c>
      <c r="T755">
        <v>25.881682433916897</v>
      </c>
      <c r="U755">
        <v>56.569575039567404</v>
      </c>
    </row>
    <row r="756" spans="1:21" x14ac:dyDescent="0.2">
      <c r="A756">
        <v>1</v>
      </c>
      <c r="B756" t="s">
        <v>773</v>
      </c>
      <c r="C756">
        <v>21.885023474178411</v>
      </c>
      <c r="D756">
        <v>48.163333333333334</v>
      </c>
      <c r="E756">
        <v>5.3276377002655506</v>
      </c>
      <c r="F756">
        <v>27.321529175050319</v>
      </c>
      <c r="H756">
        <v>600</v>
      </c>
      <c r="I756">
        <v>753</v>
      </c>
      <c r="J756">
        <v>71.666666666666984</v>
      </c>
      <c r="K756">
        <v>40.457591449895382</v>
      </c>
      <c r="L756">
        <v>85.841630008113412</v>
      </c>
      <c r="Q756">
        <v>600</v>
      </c>
      <c r="R756">
        <v>59.181527777777625</v>
      </c>
      <c r="S756">
        <v>98.07999999999852</v>
      </c>
      <c r="T756">
        <v>17.204310292990197</v>
      </c>
      <c r="U756">
        <v>58.151820183909535</v>
      </c>
    </row>
    <row r="757" spans="1:21" x14ac:dyDescent="0.2">
      <c r="A757">
        <v>1</v>
      </c>
      <c r="B757" t="s">
        <v>774</v>
      </c>
      <c r="C757">
        <v>21.116142322097382</v>
      </c>
      <c r="D757">
        <v>61.683333333333337</v>
      </c>
      <c r="E757">
        <v>6.3230953148526261</v>
      </c>
      <c r="F757">
        <v>26.360834670947039</v>
      </c>
      <c r="H757">
        <v>600</v>
      </c>
      <c r="I757">
        <v>754</v>
      </c>
      <c r="J757">
        <v>71.000000000000497</v>
      </c>
      <c r="K757">
        <v>40.593309266605203</v>
      </c>
      <c r="L757">
        <v>76.799668107437242</v>
      </c>
      <c r="Q757">
        <v>600</v>
      </c>
      <c r="R757">
        <v>57.815402298850451</v>
      </c>
      <c r="S757">
        <v>111.59999999999737</v>
      </c>
      <c r="T757">
        <v>19.330204034579719</v>
      </c>
      <c r="U757">
        <v>55.903702537160839</v>
      </c>
    </row>
    <row r="758" spans="1:21" x14ac:dyDescent="0.2">
      <c r="A758">
        <v>1</v>
      </c>
      <c r="B758" t="s">
        <v>775</v>
      </c>
      <c r="C758">
        <v>21.731496598639449</v>
      </c>
      <c r="D758">
        <v>65.283333333333331</v>
      </c>
      <c r="E758">
        <v>7.7579085890350514</v>
      </c>
      <c r="F758">
        <v>27.131341107871705</v>
      </c>
      <c r="H758">
        <v>600</v>
      </c>
      <c r="I758">
        <v>755</v>
      </c>
      <c r="J758">
        <v>71.500000000000483</v>
      </c>
      <c r="K758">
        <v>45.531249249277138</v>
      </c>
      <c r="L758">
        <v>77.511985754009373</v>
      </c>
      <c r="Q758">
        <v>600</v>
      </c>
      <c r="R758">
        <v>52.953101851851692</v>
      </c>
      <c r="S758">
        <v>115.19999999999716</v>
      </c>
      <c r="T758">
        <v>22.433071289408012</v>
      </c>
      <c r="U758">
        <v>51.310203142075302</v>
      </c>
    </row>
    <row r="759" spans="1:21" x14ac:dyDescent="0.2">
      <c r="A759">
        <v>1</v>
      </c>
      <c r="B759" t="s">
        <v>776</v>
      </c>
      <c r="C759">
        <v>19.888694158075605</v>
      </c>
      <c r="D759">
        <v>65.283333333333331</v>
      </c>
      <c r="E759">
        <v>6.3438109768103965</v>
      </c>
      <c r="F759">
        <v>24.825625920471282</v>
      </c>
      <c r="H759">
        <v>600</v>
      </c>
      <c r="I759">
        <v>756</v>
      </c>
      <c r="J759">
        <v>69.666666666667069</v>
      </c>
      <c r="K759">
        <v>38.210278559628016</v>
      </c>
      <c r="L759">
        <v>71.372572847028465</v>
      </c>
      <c r="Q759">
        <v>600</v>
      </c>
      <c r="R759">
        <v>59.517592592592486</v>
      </c>
      <c r="S759">
        <v>115.19999999999716</v>
      </c>
      <c r="T759">
        <v>19.024050047049631</v>
      </c>
      <c r="U759">
        <v>57.888471962320921</v>
      </c>
    </row>
    <row r="760" spans="1:21" x14ac:dyDescent="0.2">
      <c r="A760">
        <v>1</v>
      </c>
      <c r="B760" t="s">
        <v>777</v>
      </c>
      <c r="C760">
        <v>19.702533333333335</v>
      </c>
      <c r="D760">
        <v>65.283333333333331</v>
      </c>
      <c r="E760">
        <v>6.3959951869810139</v>
      </c>
      <c r="F760">
        <v>24.593714285714281</v>
      </c>
      <c r="H760">
        <v>600</v>
      </c>
      <c r="I760">
        <v>757</v>
      </c>
      <c r="J760">
        <v>69.500000000000568</v>
      </c>
      <c r="K760">
        <v>37.953116343235372</v>
      </c>
      <c r="L760">
        <v>70.056887526541146</v>
      </c>
      <c r="Q760">
        <v>600</v>
      </c>
      <c r="R760">
        <v>60.095238095237903</v>
      </c>
      <c r="S760">
        <v>115.19999999999716</v>
      </c>
      <c r="T760">
        <v>15.385404846546223</v>
      </c>
      <c r="U760">
        <v>58.741136364664236</v>
      </c>
    </row>
    <row r="761" spans="1:21" x14ac:dyDescent="0.2">
      <c r="A761">
        <v>1</v>
      </c>
      <c r="B761" t="s">
        <v>778</v>
      </c>
      <c r="C761">
        <v>23.684933333333344</v>
      </c>
      <c r="D761">
        <v>61.683333333333337</v>
      </c>
      <c r="E761">
        <v>8.7808048738585835</v>
      </c>
      <c r="F761">
        <v>29.572714285714266</v>
      </c>
      <c r="H761">
        <v>600</v>
      </c>
      <c r="I761">
        <v>758</v>
      </c>
      <c r="J761">
        <v>73.500000000000398</v>
      </c>
      <c r="K761">
        <v>50.220933041132206</v>
      </c>
      <c r="L761">
        <v>80.58783829563157</v>
      </c>
      <c r="Q761">
        <v>600</v>
      </c>
      <c r="R761">
        <v>57.016984126984113</v>
      </c>
      <c r="S761">
        <v>111.59999999999737</v>
      </c>
      <c r="T761">
        <v>29.104055232434849</v>
      </c>
      <c r="U761">
        <v>56.028762508247304</v>
      </c>
    </row>
    <row r="762" spans="1:21" x14ac:dyDescent="0.2">
      <c r="A762">
        <v>1</v>
      </c>
      <c r="B762" t="s">
        <v>779</v>
      </c>
      <c r="C762">
        <v>19.009844961240315</v>
      </c>
      <c r="D762">
        <v>43.443333333333335</v>
      </c>
      <c r="E762">
        <v>2.3147215401741432</v>
      </c>
      <c r="F762">
        <v>23.728239202657807</v>
      </c>
      <c r="H762">
        <v>600</v>
      </c>
      <c r="I762">
        <v>759</v>
      </c>
      <c r="J762">
        <v>68.916666666667112</v>
      </c>
      <c r="K762">
        <v>26.718350917744235</v>
      </c>
      <c r="L762">
        <v>89.639146918176849</v>
      </c>
      <c r="Q762">
        <v>600</v>
      </c>
      <c r="R762">
        <v>57.14300000000005</v>
      </c>
      <c r="S762">
        <v>92.479999999998995</v>
      </c>
      <c r="T762">
        <v>6.262530371417812</v>
      </c>
      <c r="U762">
        <v>54.807416416884521</v>
      </c>
    </row>
    <row r="763" spans="1:21" x14ac:dyDescent="0.2">
      <c r="A763">
        <v>1</v>
      </c>
      <c r="B763" t="s">
        <v>780</v>
      </c>
      <c r="C763">
        <v>21.276133333333341</v>
      </c>
      <c r="D763">
        <v>65.283333333333331</v>
      </c>
      <c r="E763">
        <v>7.8334379742144939</v>
      </c>
      <c r="F763">
        <v>26.560699997774272</v>
      </c>
      <c r="H763">
        <v>600</v>
      </c>
      <c r="I763">
        <v>760</v>
      </c>
      <c r="J763">
        <v>71.166666666667012</v>
      </c>
      <c r="K763">
        <v>46.140714055212371</v>
      </c>
      <c r="L763">
        <v>77.244803616259915</v>
      </c>
      <c r="Q763">
        <v>600</v>
      </c>
      <c r="R763">
        <v>36.838550724637543</v>
      </c>
      <c r="S763">
        <v>115.19999999999716</v>
      </c>
      <c r="T763">
        <v>23.588869331987166</v>
      </c>
      <c r="U763">
        <v>34.966142805449287</v>
      </c>
    </row>
    <row r="764" spans="1:21" x14ac:dyDescent="0.2">
      <c r="A764">
        <v>1</v>
      </c>
      <c r="B764" t="s">
        <v>781</v>
      </c>
      <c r="C764">
        <v>19.949191919191929</v>
      </c>
      <c r="D764">
        <v>61.683333333333337</v>
      </c>
      <c r="E764">
        <v>6.3756258856133048</v>
      </c>
      <c r="F764">
        <v>24.90244107520202</v>
      </c>
      <c r="H764">
        <v>600</v>
      </c>
      <c r="I764">
        <v>761</v>
      </c>
      <c r="J764">
        <v>69.666666666667069</v>
      </c>
      <c r="K764">
        <v>38.223849792410839</v>
      </c>
      <c r="L764">
        <v>70.660504417367818</v>
      </c>
      <c r="Q764">
        <v>600</v>
      </c>
      <c r="R764">
        <v>56.485208333333254</v>
      </c>
      <c r="S764">
        <v>111.59999999999737</v>
      </c>
      <c r="T764">
        <v>21.026632105273013</v>
      </c>
      <c r="U764">
        <v>55.051631241739152</v>
      </c>
    </row>
    <row r="765" spans="1:21" x14ac:dyDescent="0.2">
      <c r="A765">
        <v>1</v>
      </c>
      <c r="B765" t="s">
        <v>782</v>
      </c>
      <c r="C765">
        <v>21.547575757575753</v>
      </c>
      <c r="D765">
        <v>65.283333333333331</v>
      </c>
      <c r="E765">
        <v>7.5729473215549552</v>
      </c>
      <c r="F765">
        <v>26.900563970820336</v>
      </c>
      <c r="H765">
        <v>600</v>
      </c>
      <c r="I765">
        <v>762</v>
      </c>
      <c r="J765">
        <v>71.333333333333741</v>
      </c>
      <c r="K765">
        <v>44.492889036791588</v>
      </c>
      <c r="L765">
        <v>76.235073568408993</v>
      </c>
      <c r="Q765">
        <v>600</v>
      </c>
      <c r="R765">
        <v>60.542654320987367</v>
      </c>
      <c r="S765">
        <v>115.19999999999716</v>
      </c>
      <c r="T765">
        <v>21.303554074787915</v>
      </c>
      <c r="U765">
        <v>60.260454061298667</v>
      </c>
    </row>
    <row r="766" spans="1:21" x14ac:dyDescent="0.2">
      <c r="A766">
        <v>1</v>
      </c>
      <c r="B766" t="s">
        <v>783</v>
      </c>
      <c r="C766">
        <v>21.219494949494944</v>
      </c>
      <c r="D766">
        <v>65.283333333333331</v>
      </c>
      <c r="E766">
        <v>6.8149980385700824</v>
      </c>
      <c r="F766">
        <v>26.489604374888152</v>
      </c>
      <c r="H766">
        <v>600</v>
      </c>
      <c r="I766">
        <v>763</v>
      </c>
      <c r="J766">
        <v>71.083333333333755</v>
      </c>
      <c r="K766">
        <v>39.624219046501899</v>
      </c>
      <c r="L766">
        <v>71.943221080398402</v>
      </c>
      <c r="Q766">
        <v>600</v>
      </c>
      <c r="R766">
        <v>57.643157894736717</v>
      </c>
      <c r="S766">
        <v>115.19999999999716</v>
      </c>
      <c r="T766">
        <v>19.500059669745099</v>
      </c>
      <c r="U766">
        <v>56.127817379539536</v>
      </c>
    </row>
    <row r="767" spans="1:21" x14ac:dyDescent="0.2">
      <c r="A767">
        <v>1</v>
      </c>
      <c r="B767" t="s">
        <v>784</v>
      </c>
      <c r="C767">
        <v>21.432020202020212</v>
      </c>
      <c r="D767">
        <v>65.283333333333331</v>
      </c>
      <c r="E767">
        <v>7.5005736661960407</v>
      </c>
      <c r="F767">
        <v>26.756119526375894</v>
      </c>
      <c r="H767">
        <v>600</v>
      </c>
      <c r="I767">
        <v>764</v>
      </c>
      <c r="J767">
        <v>71.250000000000497</v>
      </c>
      <c r="K767">
        <v>44.36209161105306</v>
      </c>
      <c r="L767">
        <v>76.122935531626695</v>
      </c>
      <c r="Q767">
        <v>600</v>
      </c>
      <c r="R767">
        <v>60.65590643274836</v>
      </c>
      <c r="S767">
        <v>115.19999999999716</v>
      </c>
      <c r="T767">
        <v>21.224814568405275</v>
      </c>
      <c r="U767">
        <v>59.444122720414207</v>
      </c>
    </row>
    <row r="768" spans="1:21" x14ac:dyDescent="0.2">
      <c r="A768">
        <v>1</v>
      </c>
      <c r="B768" t="s">
        <v>785</v>
      </c>
      <c r="C768">
        <v>22.462533333333329</v>
      </c>
      <c r="D768">
        <v>65.283333333333331</v>
      </c>
      <c r="E768">
        <v>8.2347536591638519</v>
      </c>
      <c r="F768">
        <v>28.042991664463568</v>
      </c>
      <c r="H768">
        <v>600</v>
      </c>
      <c r="I768">
        <v>765</v>
      </c>
      <c r="J768">
        <v>72.333333333333698</v>
      </c>
      <c r="K768">
        <v>47.823889329944691</v>
      </c>
      <c r="L768">
        <v>78.641097197210442</v>
      </c>
      <c r="Q768">
        <v>600</v>
      </c>
      <c r="R768">
        <v>57.845820105819826</v>
      </c>
      <c r="S768">
        <v>115.19999999999716</v>
      </c>
      <c r="T768">
        <v>23.341169160635594</v>
      </c>
      <c r="U768">
        <v>57.085245573723888</v>
      </c>
    </row>
    <row r="769" spans="1:21" x14ac:dyDescent="0.2">
      <c r="A769">
        <v>1</v>
      </c>
      <c r="B769" t="s">
        <v>786</v>
      </c>
      <c r="C769">
        <v>21.408933333333337</v>
      </c>
      <c r="D769">
        <v>65.283333333333331</v>
      </c>
      <c r="E769">
        <v>7.6136395857987393</v>
      </c>
      <c r="F769">
        <v>26.726983331098563</v>
      </c>
      <c r="H769">
        <v>600</v>
      </c>
      <c r="I769">
        <v>766</v>
      </c>
      <c r="J769">
        <v>71.250000000000497</v>
      </c>
      <c r="K769">
        <v>44.470652233158845</v>
      </c>
      <c r="L769">
        <v>75.833983081456196</v>
      </c>
      <c r="Q769">
        <v>600</v>
      </c>
      <c r="R769">
        <v>55.19274999999999</v>
      </c>
      <c r="S769">
        <v>115.19999999999716</v>
      </c>
      <c r="T769">
        <v>25.712591911403322</v>
      </c>
      <c r="U769">
        <v>53.402909145604404</v>
      </c>
    </row>
    <row r="770" spans="1:21" x14ac:dyDescent="0.2">
      <c r="A770">
        <v>1</v>
      </c>
      <c r="B770" t="s">
        <v>787</v>
      </c>
      <c r="C770">
        <v>21.964545454545458</v>
      </c>
      <c r="D770">
        <v>65.283333333333331</v>
      </c>
      <c r="E770">
        <v>8.1818947919708762</v>
      </c>
      <c r="F770">
        <v>27.42222222222221</v>
      </c>
      <c r="H770">
        <v>600</v>
      </c>
      <c r="I770">
        <v>767</v>
      </c>
      <c r="J770">
        <v>71.916666666666984</v>
      </c>
      <c r="K770">
        <v>48.400551683025789</v>
      </c>
      <c r="L770">
        <v>79.512365952764469</v>
      </c>
      <c r="Q770">
        <v>600</v>
      </c>
      <c r="R770">
        <v>61.601055555555277</v>
      </c>
      <c r="S770">
        <v>115.19999999999716</v>
      </c>
      <c r="T770">
        <v>22.993513423867089</v>
      </c>
      <c r="U770">
        <v>60.046011641468439</v>
      </c>
    </row>
    <row r="771" spans="1:21" x14ac:dyDescent="0.2">
      <c r="A771">
        <v>1</v>
      </c>
      <c r="B771" t="s">
        <v>788</v>
      </c>
      <c r="C771">
        <v>24.666533333333337</v>
      </c>
      <c r="D771">
        <v>65.283333333333331</v>
      </c>
      <c r="E771">
        <v>10.799927678071157</v>
      </c>
      <c r="F771">
        <v>30.799714285714273</v>
      </c>
      <c r="H771">
        <v>600</v>
      </c>
      <c r="I771">
        <v>768</v>
      </c>
      <c r="J771">
        <v>74.500000000000355</v>
      </c>
      <c r="K771">
        <v>61.8755760615093</v>
      </c>
      <c r="L771">
        <v>89.451318296083059</v>
      </c>
      <c r="Q771">
        <v>600</v>
      </c>
      <c r="R771">
        <v>57.907172995780364</v>
      </c>
      <c r="S771">
        <v>115.19999999999716</v>
      </c>
      <c r="T771">
        <v>29.731862507416416</v>
      </c>
      <c r="U771">
        <v>56.559957564232519</v>
      </c>
    </row>
    <row r="772" spans="1:21" x14ac:dyDescent="0.2">
      <c r="A772">
        <v>1</v>
      </c>
      <c r="B772" t="s">
        <v>789</v>
      </c>
      <c r="C772">
        <v>23.285733333333329</v>
      </c>
      <c r="D772">
        <v>65.283333333333331</v>
      </c>
      <c r="E772">
        <v>9.5151576544223424</v>
      </c>
      <c r="F772">
        <v>29.073714285714281</v>
      </c>
      <c r="H772">
        <v>600</v>
      </c>
      <c r="I772">
        <v>769</v>
      </c>
      <c r="J772">
        <v>73.166666666666927</v>
      </c>
      <c r="K772">
        <v>55.147326710203401</v>
      </c>
      <c r="L772">
        <v>84.447996418221848</v>
      </c>
      <c r="Q772">
        <v>600</v>
      </c>
      <c r="R772">
        <v>60.862705314009361</v>
      </c>
      <c r="S772">
        <v>115.19999999999716</v>
      </c>
      <c r="T772">
        <v>27.064971851914279</v>
      </c>
      <c r="U772">
        <v>59.639206094614039</v>
      </c>
    </row>
    <row r="773" spans="1:21" x14ac:dyDescent="0.2">
      <c r="A773">
        <v>1</v>
      </c>
      <c r="B773" t="s">
        <v>790</v>
      </c>
      <c r="C773">
        <v>22.611818181818194</v>
      </c>
      <c r="D773">
        <v>61.683333333333337</v>
      </c>
      <c r="E773">
        <v>7.9157052902377227</v>
      </c>
      <c r="F773">
        <v>28.231457431457404</v>
      </c>
      <c r="H773">
        <v>600</v>
      </c>
      <c r="I773">
        <v>770</v>
      </c>
      <c r="J773">
        <v>72.416666666666956</v>
      </c>
      <c r="K773">
        <v>46.051580648338224</v>
      </c>
      <c r="L773">
        <v>77.558926816948002</v>
      </c>
      <c r="Q773">
        <v>600</v>
      </c>
      <c r="R773">
        <v>64.688086419752835</v>
      </c>
      <c r="S773">
        <v>111.59999999999737</v>
      </c>
      <c r="T773">
        <v>22.365858703942131</v>
      </c>
      <c r="U773">
        <v>64.035026183597651</v>
      </c>
    </row>
    <row r="774" spans="1:21" x14ac:dyDescent="0.2">
      <c r="A774">
        <v>1</v>
      </c>
      <c r="B774" t="s">
        <v>791</v>
      </c>
      <c r="C774">
        <v>21.597733333333334</v>
      </c>
      <c r="D774">
        <v>65.283333333333331</v>
      </c>
      <c r="E774">
        <v>7.2508798820887295</v>
      </c>
      <c r="F774">
        <v>26.964285714285715</v>
      </c>
      <c r="H774">
        <v>600</v>
      </c>
      <c r="I774">
        <v>771</v>
      </c>
      <c r="J774">
        <v>71.416666666666998</v>
      </c>
      <c r="K774">
        <v>41.879067410488439</v>
      </c>
      <c r="L774">
        <v>73.591154934233955</v>
      </c>
      <c r="Q774">
        <v>600</v>
      </c>
      <c r="R774">
        <v>55.030724637681011</v>
      </c>
      <c r="S774">
        <v>115.19999999999716</v>
      </c>
      <c r="T774">
        <v>22.4002565475352</v>
      </c>
      <c r="U774">
        <v>53.610524259381627</v>
      </c>
    </row>
    <row r="775" spans="1:21" x14ac:dyDescent="0.2">
      <c r="A775">
        <v>1</v>
      </c>
      <c r="B775" t="s">
        <v>792</v>
      </c>
      <c r="C775">
        <v>19.840859106529219</v>
      </c>
      <c r="D775">
        <v>61.683333333333337</v>
      </c>
      <c r="E775">
        <v>6.1121020252467186</v>
      </c>
      <c r="F775">
        <v>24.766126656848297</v>
      </c>
      <c r="H775">
        <v>600</v>
      </c>
      <c r="I775">
        <v>772</v>
      </c>
      <c r="J775">
        <v>69.583333333333826</v>
      </c>
      <c r="K775">
        <v>37.008998987445423</v>
      </c>
      <c r="L775">
        <v>70.241684801721462</v>
      </c>
      <c r="Q775">
        <v>600</v>
      </c>
      <c r="R775">
        <v>59.457674418604533</v>
      </c>
      <c r="S775">
        <v>111.59999999999737</v>
      </c>
      <c r="T775">
        <v>14.781836046677174</v>
      </c>
      <c r="U775">
        <v>56.75369299298444</v>
      </c>
    </row>
    <row r="776" spans="1:21" x14ac:dyDescent="0.2">
      <c r="A776">
        <v>1</v>
      </c>
      <c r="B776" t="s">
        <v>793</v>
      </c>
      <c r="C776">
        <v>21.804623655913975</v>
      </c>
      <c r="D776">
        <v>65.283333333333331</v>
      </c>
      <c r="E776">
        <v>4.9040292738463185</v>
      </c>
      <c r="F776">
        <v>27.221428571428579</v>
      </c>
      <c r="H776">
        <v>600</v>
      </c>
      <c r="I776">
        <v>773</v>
      </c>
      <c r="J776">
        <v>71.583333333333741</v>
      </c>
      <c r="K776">
        <v>42.190239095017347</v>
      </c>
      <c r="L776">
        <v>93.807436125558723</v>
      </c>
      <c r="Q776">
        <v>600</v>
      </c>
      <c r="R776">
        <v>60.471182795698631</v>
      </c>
      <c r="S776">
        <v>115.19999999999716</v>
      </c>
      <c r="T776">
        <v>12.408563801747544</v>
      </c>
      <c r="U776">
        <v>59.930959572390691</v>
      </c>
    </row>
    <row r="777" spans="1:21" x14ac:dyDescent="0.2">
      <c r="A777">
        <v>1</v>
      </c>
      <c r="B777" t="s">
        <v>794</v>
      </c>
      <c r="C777">
        <v>21.79761904761904</v>
      </c>
      <c r="D777">
        <v>65.283333333333331</v>
      </c>
      <c r="E777">
        <v>8.1219783368816127</v>
      </c>
      <c r="F777">
        <v>27.213411078717197</v>
      </c>
      <c r="H777">
        <v>600</v>
      </c>
      <c r="I777">
        <v>774</v>
      </c>
      <c r="J777">
        <v>71.583333333333741</v>
      </c>
      <c r="K777">
        <v>47.712862026549082</v>
      </c>
      <c r="L777">
        <v>79.347238011087313</v>
      </c>
      <c r="Q777">
        <v>600</v>
      </c>
      <c r="R777">
        <v>54.866666666666511</v>
      </c>
      <c r="S777">
        <v>115.19999999999716</v>
      </c>
      <c r="T777">
        <v>25.745220855595502</v>
      </c>
      <c r="U777">
        <v>53.755550909469768</v>
      </c>
    </row>
    <row r="778" spans="1:21" x14ac:dyDescent="0.2">
      <c r="A778">
        <v>1</v>
      </c>
      <c r="B778" t="s">
        <v>795</v>
      </c>
      <c r="C778">
        <v>20.932933333333327</v>
      </c>
      <c r="D778">
        <v>65.283333333333331</v>
      </c>
      <c r="E778">
        <v>7.4547040572591428</v>
      </c>
      <c r="F778">
        <v>26.131571428571423</v>
      </c>
      <c r="H778">
        <v>600</v>
      </c>
      <c r="I778">
        <v>775</v>
      </c>
      <c r="J778">
        <v>70.666666666667027</v>
      </c>
      <c r="K778">
        <v>44.399166109057759</v>
      </c>
      <c r="L778">
        <v>75.77300738638624</v>
      </c>
      <c r="Q778">
        <v>600</v>
      </c>
      <c r="R778">
        <v>59.843214285714019</v>
      </c>
      <c r="S778">
        <v>115.19999999999716</v>
      </c>
      <c r="T778">
        <v>21.229613660819012</v>
      </c>
      <c r="U778">
        <v>59.001687418583963</v>
      </c>
    </row>
    <row r="779" spans="1:21" x14ac:dyDescent="0.2">
      <c r="A779">
        <v>1</v>
      </c>
      <c r="B779" t="s">
        <v>796</v>
      </c>
      <c r="C779">
        <v>21.718888888888884</v>
      </c>
      <c r="D779">
        <v>65.283333333333331</v>
      </c>
      <c r="E779">
        <v>7.4549773758200022</v>
      </c>
      <c r="F779">
        <v>27.113852813852802</v>
      </c>
      <c r="H779">
        <v>600</v>
      </c>
      <c r="I779">
        <v>776</v>
      </c>
      <c r="J779">
        <v>71.500000000000483</v>
      </c>
      <c r="K779">
        <v>42.941649385138163</v>
      </c>
      <c r="L779">
        <v>74.894319884408191</v>
      </c>
      <c r="Q779">
        <v>600</v>
      </c>
      <c r="R779">
        <v>61.571790123456694</v>
      </c>
      <c r="S779">
        <v>115.19999999999716</v>
      </c>
      <c r="T779">
        <v>19.700842309293808</v>
      </c>
      <c r="U779">
        <v>60.123760487107567</v>
      </c>
    </row>
    <row r="780" spans="1:21" x14ac:dyDescent="0.2">
      <c r="A780">
        <v>1</v>
      </c>
      <c r="B780" t="s">
        <v>797</v>
      </c>
      <c r="C780">
        <v>19.488666666666674</v>
      </c>
      <c r="D780">
        <v>65.283333333333331</v>
      </c>
      <c r="E780">
        <v>4.1435596481551071</v>
      </c>
      <c r="F780">
        <v>24.324285714285722</v>
      </c>
      <c r="H780">
        <v>600</v>
      </c>
      <c r="I780">
        <v>777</v>
      </c>
      <c r="J780">
        <v>69.333333333333826</v>
      </c>
      <c r="K780">
        <v>36.677028511127311</v>
      </c>
      <c r="L780">
        <v>88.909581093451564</v>
      </c>
      <c r="Q780">
        <v>600</v>
      </c>
      <c r="R780">
        <v>57.99646464646446</v>
      </c>
      <c r="S780">
        <v>115.19999999999716</v>
      </c>
      <c r="T780">
        <v>11.514301311711842</v>
      </c>
      <c r="U780">
        <v>55.624357384683087</v>
      </c>
    </row>
    <row r="781" spans="1:21" x14ac:dyDescent="0.2">
      <c r="A781">
        <v>1</v>
      </c>
      <c r="B781" t="s">
        <v>798</v>
      </c>
      <c r="C781">
        <v>20.102533333333337</v>
      </c>
      <c r="D781">
        <v>65.283333333333331</v>
      </c>
      <c r="E781">
        <v>4.9261154555992208</v>
      </c>
      <c r="F781">
        <v>25.093714285714285</v>
      </c>
      <c r="H781">
        <v>600</v>
      </c>
      <c r="I781">
        <v>778</v>
      </c>
      <c r="J781">
        <v>70.00000000000054</v>
      </c>
      <c r="K781">
        <v>36.492711554201165</v>
      </c>
      <c r="L781">
        <v>79.323077148604611</v>
      </c>
      <c r="Q781">
        <v>600</v>
      </c>
      <c r="R781">
        <v>51.242907801418291</v>
      </c>
      <c r="S781">
        <v>115.19999999999716</v>
      </c>
      <c r="T781">
        <v>14.046167241711254</v>
      </c>
      <c r="U781">
        <v>49.662532483075914</v>
      </c>
    </row>
    <row r="782" spans="1:21" x14ac:dyDescent="0.2">
      <c r="A782">
        <v>1</v>
      </c>
      <c r="B782" t="s">
        <v>799</v>
      </c>
      <c r="C782">
        <v>21.529682539682543</v>
      </c>
      <c r="D782">
        <v>61.683333333333337</v>
      </c>
      <c r="E782">
        <v>4.7754768732577526</v>
      </c>
      <c r="F782">
        <v>26.877324263038556</v>
      </c>
      <c r="H782">
        <v>600</v>
      </c>
      <c r="I782">
        <v>779</v>
      </c>
      <c r="J782">
        <v>71.333333333333741</v>
      </c>
      <c r="K782">
        <v>39.750408548498072</v>
      </c>
      <c r="L782">
        <v>90.329091313184676</v>
      </c>
      <c r="Q782">
        <v>600</v>
      </c>
      <c r="R782">
        <v>48.823120567375696</v>
      </c>
      <c r="S782">
        <v>111.59999999999737</v>
      </c>
      <c r="T782">
        <v>13.119745944734834</v>
      </c>
      <c r="U782">
        <v>46.694310626201478</v>
      </c>
    </row>
    <row r="783" spans="1:21" x14ac:dyDescent="0.2">
      <c r="A783">
        <v>1</v>
      </c>
      <c r="B783" t="s">
        <v>800</v>
      </c>
      <c r="C783">
        <v>20.534533333333329</v>
      </c>
      <c r="D783">
        <v>65.283333333333331</v>
      </c>
      <c r="E783">
        <v>7.1354208542821551</v>
      </c>
      <c r="F783">
        <v>25.633714285714273</v>
      </c>
      <c r="H783">
        <v>600</v>
      </c>
      <c r="I783">
        <v>780</v>
      </c>
      <c r="J783">
        <v>70.333333333333783</v>
      </c>
      <c r="K783">
        <v>42.309866822861267</v>
      </c>
      <c r="L783">
        <v>73.968693340174497</v>
      </c>
      <c r="Q783">
        <v>600</v>
      </c>
      <c r="R783">
        <v>55.994022988505549</v>
      </c>
      <c r="S783">
        <v>115.19999999999716</v>
      </c>
      <c r="T783">
        <v>19.894912387837845</v>
      </c>
      <c r="U783">
        <v>54.752167006164079</v>
      </c>
    </row>
    <row r="784" spans="1:21" x14ac:dyDescent="0.2">
      <c r="A784">
        <v>1</v>
      </c>
      <c r="B784" t="s">
        <v>801</v>
      </c>
      <c r="C784">
        <v>22.53693333333333</v>
      </c>
      <c r="D784">
        <v>65.283333333333331</v>
      </c>
      <c r="E784">
        <v>8.0368718064977038</v>
      </c>
      <c r="F784">
        <v>28.137857142857133</v>
      </c>
      <c r="H784">
        <v>600</v>
      </c>
      <c r="I784">
        <v>781</v>
      </c>
      <c r="J784">
        <v>72.333333333333698</v>
      </c>
      <c r="K784">
        <v>46.354273797152608</v>
      </c>
      <c r="L784">
        <v>77.423358896177632</v>
      </c>
      <c r="Q784">
        <v>600</v>
      </c>
      <c r="R784">
        <v>56.523444444444216</v>
      </c>
      <c r="S784">
        <v>115.19999999999716</v>
      </c>
      <c r="T784">
        <v>20.872059960308263</v>
      </c>
      <c r="U784">
        <v>55.393088800987918</v>
      </c>
    </row>
    <row r="785" spans="1:21" x14ac:dyDescent="0.2">
      <c r="A785">
        <v>1</v>
      </c>
      <c r="B785" t="s">
        <v>802</v>
      </c>
      <c r="C785">
        <v>20.906533333333332</v>
      </c>
      <c r="D785">
        <v>65.283333333333331</v>
      </c>
      <c r="E785">
        <v>7.6131824840676376</v>
      </c>
      <c r="F785">
        <v>26.098571428571432</v>
      </c>
      <c r="H785">
        <v>600</v>
      </c>
      <c r="I785">
        <v>782</v>
      </c>
      <c r="J785">
        <v>70.666666666667027</v>
      </c>
      <c r="K785">
        <v>45.570355551673003</v>
      </c>
      <c r="L785">
        <v>76.76589653221103</v>
      </c>
      <c r="Q785">
        <v>600</v>
      </c>
      <c r="R785">
        <v>58.217923497267492</v>
      </c>
      <c r="S785">
        <v>115.19999999999716</v>
      </c>
      <c r="T785">
        <v>22.554677812772926</v>
      </c>
      <c r="U785">
        <v>57.344127388616876</v>
      </c>
    </row>
    <row r="786" spans="1:21" x14ac:dyDescent="0.2">
      <c r="A786">
        <v>1</v>
      </c>
      <c r="B786" t="s">
        <v>803</v>
      </c>
      <c r="C786">
        <v>22.531993127147771</v>
      </c>
      <c r="D786">
        <v>65.283333333333331</v>
      </c>
      <c r="E786">
        <v>7.7959438512920647</v>
      </c>
      <c r="F786">
        <v>28.131664212076572</v>
      </c>
      <c r="H786">
        <v>600</v>
      </c>
      <c r="I786">
        <v>783</v>
      </c>
      <c r="J786">
        <v>72.333333333333698</v>
      </c>
      <c r="K786">
        <v>45.602872562337112</v>
      </c>
      <c r="L786">
        <v>77.971762396292633</v>
      </c>
      <c r="Q786">
        <v>600</v>
      </c>
      <c r="R786">
        <v>58.608871794871639</v>
      </c>
      <c r="S786">
        <v>115.19999999999716</v>
      </c>
      <c r="T786">
        <v>23.329947641640679</v>
      </c>
      <c r="U786">
        <v>57.726389856702845</v>
      </c>
    </row>
    <row r="787" spans="1:21" x14ac:dyDescent="0.2">
      <c r="A787">
        <v>1</v>
      </c>
      <c r="B787" t="s">
        <v>804</v>
      </c>
      <c r="C787">
        <v>19.022083333333327</v>
      </c>
      <c r="D787">
        <v>61.683333333333337</v>
      </c>
      <c r="E787">
        <v>3.6311140500758268</v>
      </c>
      <c r="F787">
        <v>23.74084821428572</v>
      </c>
      <c r="H787">
        <v>600</v>
      </c>
      <c r="I787">
        <v>784</v>
      </c>
      <c r="J787">
        <v>68.916666666667112</v>
      </c>
      <c r="K787">
        <v>30.776716557213447</v>
      </c>
      <c r="L787">
        <v>78.858456656076754</v>
      </c>
      <c r="Q787">
        <v>600</v>
      </c>
      <c r="R787">
        <v>53.561397849462367</v>
      </c>
      <c r="S787">
        <v>111.59999999999737</v>
      </c>
      <c r="T787">
        <v>9.6393965163726349</v>
      </c>
      <c r="U787">
        <v>52.175687164465437</v>
      </c>
    </row>
    <row r="788" spans="1:21" x14ac:dyDescent="0.2">
      <c r="A788">
        <v>1</v>
      </c>
      <c r="B788" t="s">
        <v>805</v>
      </c>
      <c r="C788">
        <v>20.932476190476198</v>
      </c>
      <c r="D788">
        <v>65.283333333333331</v>
      </c>
      <c r="E788">
        <v>5.4254024928489395</v>
      </c>
      <c r="F788">
        <v>26.132244897959197</v>
      </c>
      <c r="H788">
        <v>600</v>
      </c>
      <c r="I788">
        <v>785</v>
      </c>
      <c r="J788">
        <v>70.666666666667027</v>
      </c>
      <c r="K788">
        <v>43.247194399953173</v>
      </c>
      <c r="L788">
        <v>89.383440445223286</v>
      </c>
      <c r="Q788">
        <v>600</v>
      </c>
      <c r="R788">
        <v>54.694740740740457</v>
      </c>
      <c r="S788">
        <v>115.19999999999716</v>
      </c>
      <c r="T788">
        <v>15.829500984079369</v>
      </c>
      <c r="U788">
        <v>54.202322520246398</v>
      </c>
    </row>
    <row r="789" spans="1:21" x14ac:dyDescent="0.2">
      <c r="A789">
        <v>1</v>
      </c>
      <c r="B789" t="s">
        <v>806</v>
      </c>
      <c r="C789">
        <v>20.858333333333327</v>
      </c>
      <c r="D789">
        <v>65.283333333333331</v>
      </c>
      <c r="E789">
        <v>4.7840801247396092</v>
      </c>
      <c r="F789">
        <v>26.037053571428565</v>
      </c>
      <c r="H789">
        <v>600</v>
      </c>
      <c r="I789">
        <v>786</v>
      </c>
      <c r="J789">
        <v>70.666666666667027</v>
      </c>
      <c r="K789">
        <v>40.290274882192058</v>
      </c>
      <c r="L789">
        <v>90.227151337041917</v>
      </c>
      <c r="Q789">
        <v>600</v>
      </c>
      <c r="R789">
        <v>51.456666666666507</v>
      </c>
      <c r="S789">
        <v>115.19999999999716</v>
      </c>
      <c r="T789">
        <v>15.262667238246159</v>
      </c>
      <c r="U789">
        <v>49.625753744298713</v>
      </c>
    </row>
    <row r="790" spans="1:21" x14ac:dyDescent="0.2">
      <c r="A790">
        <v>1</v>
      </c>
      <c r="B790" t="s">
        <v>807</v>
      </c>
      <c r="C790">
        <v>21.750533333333337</v>
      </c>
      <c r="D790">
        <v>65.283333333333331</v>
      </c>
      <c r="E790">
        <v>7.4935310008648539</v>
      </c>
      <c r="F790">
        <v>27.154857142857136</v>
      </c>
      <c r="H790">
        <v>600</v>
      </c>
      <c r="I790">
        <v>787</v>
      </c>
      <c r="J790">
        <v>71.583333333333741</v>
      </c>
      <c r="K790">
        <v>43.879171718044361</v>
      </c>
      <c r="L790">
        <v>75.327981177119369</v>
      </c>
      <c r="Q790">
        <v>600</v>
      </c>
      <c r="R790">
        <v>59.398229166666482</v>
      </c>
      <c r="S790">
        <v>115.19999999999716</v>
      </c>
      <c r="T790">
        <v>22.644340081483733</v>
      </c>
      <c r="U790">
        <v>57.786413433976016</v>
      </c>
    </row>
    <row r="791" spans="1:21" x14ac:dyDescent="0.2">
      <c r="A791">
        <v>1</v>
      </c>
      <c r="B791" t="s">
        <v>808</v>
      </c>
      <c r="C791">
        <v>18.720256410256418</v>
      </c>
      <c r="D791">
        <v>65.283333333333331</v>
      </c>
      <c r="E791">
        <v>3.2299530885646606</v>
      </c>
      <c r="F791">
        <v>23.362912087912086</v>
      </c>
      <c r="H791">
        <v>600</v>
      </c>
      <c r="I791">
        <v>788</v>
      </c>
      <c r="J791">
        <v>68.500000000000611</v>
      </c>
      <c r="K791">
        <v>31.986499075884691</v>
      </c>
      <c r="L791">
        <v>89.188487809925164</v>
      </c>
      <c r="Q791">
        <v>600</v>
      </c>
      <c r="R791">
        <v>54.243854166666651</v>
      </c>
      <c r="S791">
        <v>115.19999999999716</v>
      </c>
      <c r="T791">
        <v>9.7450792331157583</v>
      </c>
      <c r="U791">
        <v>51.793600952439029</v>
      </c>
    </row>
    <row r="792" spans="1:21" x14ac:dyDescent="0.2">
      <c r="A792">
        <v>1</v>
      </c>
      <c r="B792" t="s">
        <v>809</v>
      </c>
      <c r="C792">
        <v>18.553333333333335</v>
      </c>
      <c r="D792">
        <v>34.083333333333336</v>
      </c>
      <c r="E792">
        <v>0.42766579333134191</v>
      </c>
      <c r="F792">
        <v>23.155357142857145</v>
      </c>
      <c r="H792">
        <v>600</v>
      </c>
      <c r="I792">
        <v>789</v>
      </c>
      <c r="J792">
        <v>68.416666666667126</v>
      </c>
      <c r="K792">
        <v>20.014223640104952</v>
      </c>
      <c r="L792">
        <v>179.86700302891887</v>
      </c>
      <c r="Q792">
        <v>600</v>
      </c>
      <c r="R792">
        <v>43.579666666666704</v>
      </c>
      <c r="S792">
        <v>83.999999999999716</v>
      </c>
      <c r="T792">
        <v>1.2398651113106081</v>
      </c>
      <c r="U792">
        <v>31.105810319676198</v>
      </c>
    </row>
    <row r="793" spans="1:21" x14ac:dyDescent="0.2">
      <c r="A793">
        <v>1</v>
      </c>
      <c r="B793" t="s">
        <v>810</v>
      </c>
      <c r="C793">
        <v>27.238888888888887</v>
      </c>
      <c r="D793">
        <v>65.283333333333331</v>
      </c>
      <c r="E793">
        <v>2.2331225979879652</v>
      </c>
      <c r="F793">
        <v>34.014490738503966</v>
      </c>
      <c r="H793">
        <v>600</v>
      </c>
      <c r="I793">
        <v>790</v>
      </c>
      <c r="J793">
        <v>77.083333333333499</v>
      </c>
      <c r="K793">
        <v>50.449676414850103</v>
      </c>
      <c r="L793">
        <v>190.37944557677636</v>
      </c>
      <c r="Q793">
        <v>600</v>
      </c>
      <c r="R793">
        <v>53.211363636363416</v>
      </c>
      <c r="S793">
        <v>115.19999999999716</v>
      </c>
      <c r="T793">
        <v>7.6507660783892897</v>
      </c>
      <c r="U793">
        <v>52.687039971751936</v>
      </c>
    </row>
    <row r="794" spans="1:21" x14ac:dyDescent="0.2">
      <c r="A794">
        <v>1</v>
      </c>
      <c r="B794" t="s">
        <v>811</v>
      </c>
      <c r="C794">
        <v>20.644141414141426</v>
      </c>
      <c r="D794">
        <v>65.283333333333331</v>
      </c>
      <c r="E794">
        <v>6.9400043664509097</v>
      </c>
      <c r="F794">
        <v>25.770841748611822</v>
      </c>
      <c r="H794">
        <v>600</v>
      </c>
      <c r="I794">
        <v>791</v>
      </c>
      <c r="J794">
        <v>70.416666666667041</v>
      </c>
      <c r="K794">
        <v>41.07105857709513</v>
      </c>
      <c r="L794">
        <v>73.244913220575427</v>
      </c>
      <c r="Q794">
        <v>600</v>
      </c>
      <c r="R794">
        <v>68.78041666666654</v>
      </c>
      <c r="S794">
        <v>115.19999999999716</v>
      </c>
      <c r="T794">
        <v>20.496094398707847</v>
      </c>
      <c r="U794">
        <v>68.04489821335558</v>
      </c>
    </row>
    <row r="795" spans="1:21" x14ac:dyDescent="0.2">
      <c r="A795">
        <v>1</v>
      </c>
      <c r="B795" t="s">
        <v>812</v>
      </c>
      <c r="C795">
        <v>21.41693333333334</v>
      </c>
      <c r="D795">
        <v>65.283333333333331</v>
      </c>
      <c r="E795">
        <v>7.3333451184491292</v>
      </c>
      <c r="F795">
        <v>26.736983331098564</v>
      </c>
      <c r="H795">
        <v>600</v>
      </c>
      <c r="I795">
        <v>792</v>
      </c>
      <c r="J795">
        <v>71.250000000000497</v>
      </c>
      <c r="K795">
        <v>42.287806186954576</v>
      </c>
      <c r="L795">
        <v>73.949406950289912</v>
      </c>
      <c r="Q795">
        <v>600</v>
      </c>
      <c r="R795">
        <v>54.364068627450813</v>
      </c>
      <c r="S795">
        <v>115.19999999999716</v>
      </c>
      <c r="T795">
        <v>21.884544728602457</v>
      </c>
      <c r="U795">
        <v>52.804301392785248</v>
      </c>
    </row>
    <row r="796" spans="1:21" x14ac:dyDescent="0.2">
      <c r="A796">
        <v>1</v>
      </c>
      <c r="B796" t="s">
        <v>813</v>
      </c>
      <c r="C796">
        <v>22.919251700680281</v>
      </c>
      <c r="D796">
        <v>65.283333333333331</v>
      </c>
      <c r="E796">
        <v>8.6348896760717881</v>
      </c>
      <c r="F796">
        <v>28.61515305898104</v>
      </c>
      <c r="H796">
        <v>600</v>
      </c>
      <c r="I796">
        <v>793</v>
      </c>
      <c r="J796">
        <v>72.666666666666941</v>
      </c>
      <c r="K796">
        <v>50.651322644075883</v>
      </c>
      <c r="L796">
        <v>81.754087433884635</v>
      </c>
      <c r="Q796">
        <v>600</v>
      </c>
      <c r="R796">
        <v>61.129010416666425</v>
      </c>
      <c r="S796">
        <v>115.19999999999716</v>
      </c>
      <c r="T796">
        <v>24.539441019607864</v>
      </c>
      <c r="U796">
        <v>60.095885330318296</v>
      </c>
    </row>
    <row r="797" spans="1:21" x14ac:dyDescent="0.2">
      <c r="A797">
        <v>1</v>
      </c>
      <c r="B797" t="s">
        <v>814</v>
      </c>
      <c r="C797">
        <v>22.547333333333327</v>
      </c>
      <c r="D797">
        <v>65.283333333333331</v>
      </c>
      <c r="E797">
        <v>8.3890419867706285</v>
      </c>
      <c r="F797">
        <v>28.150833331071418</v>
      </c>
      <c r="H797">
        <v>600</v>
      </c>
      <c r="I797">
        <v>794</v>
      </c>
      <c r="J797">
        <v>72.333333333333698</v>
      </c>
      <c r="K797">
        <v>48.665747663477546</v>
      </c>
      <c r="L797">
        <v>79.330249055570789</v>
      </c>
      <c r="Q797">
        <v>600</v>
      </c>
      <c r="R797">
        <v>58.284461538461308</v>
      </c>
      <c r="S797">
        <v>115.19999999999716</v>
      </c>
      <c r="T797">
        <v>23.950008873056753</v>
      </c>
      <c r="U797">
        <v>57.551314935814482</v>
      </c>
    </row>
    <row r="798" spans="1:21" x14ac:dyDescent="0.2">
      <c r="A798">
        <v>1</v>
      </c>
      <c r="B798" t="s">
        <v>815</v>
      </c>
      <c r="C798">
        <v>22.708933333333334</v>
      </c>
      <c r="D798">
        <v>65.283333333333331</v>
      </c>
      <c r="E798">
        <v>8.4356836421021466</v>
      </c>
      <c r="F798">
        <v>28.352408331084984</v>
      </c>
      <c r="H798">
        <v>600</v>
      </c>
      <c r="I798">
        <v>795</v>
      </c>
      <c r="J798">
        <v>72.500000000000441</v>
      </c>
      <c r="K798">
        <v>48.76173196156212</v>
      </c>
      <c r="L798">
        <v>79.408442731861172</v>
      </c>
      <c r="Q798">
        <v>600</v>
      </c>
      <c r="R798">
        <v>64.565402298850302</v>
      </c>
      <c r="S798">
        <v>115.19999999999716</v>
      </c>
      <c r="T798">
        <v>24.151538259700324</v>
      </c>
      <c r="U798">
        <v>64.071104178365189</v>
      </c>
    </row>
    <row r="799" spans="1:21" x14ac:dyDescent="0.2">
      <c r="A799">
        <v>1</v>
      </c>
      <c r="B799" t="s">
        <v>816</v>
      </c>
      <c r="C799">
        <v>21.991212121212133</v>
      </c>
      <c r="D799">
        <v>65.283333333333331</v>
      </c>
      <c r="E799">
        <v>7.7500082689094389</v>
      </c>
      <c r="F799">
        <v>27.454823230088735</v>
      </c>
      <c r="H799">
        <v>600</v>
      </c>
      <c r="I799">
        <v>796</v>
      </c>
      <c r="J799">
        <v>71.916666666666984</v>
      </c>
      <c r="K799">
        <v>45.064252678872137</v>
      </c>
      <c r="L799">
        <v>76.723005478566151</v>
      </c>
      <c r="Q799">
        <v>600</v>
      </c>
      <c r="R799">
        <v>60.890444444444284</v>
      </c>
      <c r="S799">
        <v>115.19999999999716</v>
      </c>
      <c r="T799">
        <v>21.927218199400023</v>
      </c>
      <c r="U799">
        <v>59.126583246581667</v>
      </c>
    </row>
    <row r="800" spans="1:21" x14ac:dyDescent="0.2">
      <c r="A800">
        <v>1</v>
      </c>
      <c r="B800" t="s">
        <v>817</v>
      </c>
      <c r="C800">
        <v>19.899415807560146</v>
      </c>
      <c r="D800">
        <v>48.163333333333334</v>
      </c>
      <c r="E800">
        <v>6.0039440587670949</v>
      </c>
      <c r="F800">
        <v>24.837723365538306</v>
      </c>
      <c r="H800">
        <v>600</v>
      </c>
      <c r="I800">
        <v>797</v>
      </c>
      <c r="J800">
        <v>69.666666666667069</v>
      </c>
      <c r="K800">
        <v>35.591751526172331</v>
      </c>
      <c r="L800">
        <v>68.883615052036689</v>
      </c>
      <c r="Q800">
        <v>600</v>
      </c>
      <c r="R800">
        <v>52.320909090909005</v>
      </c>
      <c r="S800">
        <v>98.07999999999852</v>
      </c>
      <c r="T800">
        <v>16.420601182334554</v>
      </c>
      <c r="U800">
        <v>50.606010747522369</v>
      </c>
    </row>
    <row r="801" spans="1:21" x14ac:dyDescent="0.2">
      <c r="A801">
        <v>1</v>
      </c>
      <c r="B801" t="s">
        <v>818</v>
      </c>
      <c r="C801">
        <v>22.089733333333328</v>
      </c>
      <c r="D801">
        <v>65.283333333333331</v>
      </c>
      <c r="E801">
        <v>8.0117838329642943</v>
      </c>
      <c r="F801">
        <v>27.578428571428564</v>
      </c>
      <c r="H801">
        <v>600</v>
      </c>
      <c r="I801">
        <v>798</v>
      </c>
      <c r="J801">
        <v>72.000000000000469</v>
      </c>
      <c r="K801">
        <v>46.799372512850908</v>
      </c>
      <c r="L801">
        <v>77.794184549837212</v>
      </c>
      <c r="Q801">
        <v>600</v>
      </c>
      <c r="R801">
        <v>57.68362745098019</v>
      </c>
      <c r="S801">
        <v>115.19999999999716</v>
      </c>
      <c r="T801">
        <v>23.903266975864746</v>
      </c>
      <c r="U801">
        <v>56.23780087241024</v>
      </c>
    </row>
    <row r="802" spans="1:21" x14ac:dyDescent="0.2">
      <c r="A802">
        <v>1</v>
      </c>
      <c r="B802" t="s">
        <v>819</v>
      </c>
      <c r="C802">
        <v>20.929733333333335</v>
      </c>
      <c r="D802">
        <v>65.283333333333331</v>
      </c>
      <c r="E802">
        <v>6.8184891334063833</v>
      </c>
      <c r="F802">
        <v>26.128285714285717</v>
      </c>
      <c r="H802">
        <v>600</v>
      </c>
      <c r="I802">
        <v>799</v>
      </c>
      <c r="J802">
        <v>70.666666666667027</v>
      </c>
      <c r="K802">
        <v>40.179053513576648</v>
      </c>
      <c r="L802">
        <v>72.082023339593491</v>
      </c>
      <c r="Q802">
        <v>600</v>
      </c>
      <c r="R802">
        <v>52.232666666666546</v>
      </c>
      <c r="S802">
        <v>115.19999999999716</v>
      </c>
      <c r="T802">
        <v>17.508687387593994</v>
      </c>
      <c r="U802">
        <v>49.978755723219805</v>
      </c>
    </row>
    <row r="803" spans="1:21" x14ac:dyDescent="0.2">
      <c r="A803">
        <v>1</v>
      </c>
      <c r="B803" t="s">
        <v>820</v>
      </c>
      <c r="C803">
        <v>22.814761904761912</v>
      </c>
      <c r="D803">
        <v>65.283333333333331</v>
      </c>
      <c r="E803">
        <v>5.9057402286103668</v>
      </c>
      <c r="F803">
        <v>28.48510204081634</v>
      </c>
      <c r="H803">
        <v>600</v>
      </c>
      <c r="I803">
        <v>800</v>
      </c>
      <c r="J803">
        <v>72.583333333333698</v>
      </c>
      <c r="K803">
        <v>45.109986735390081</v>
      </c>
      <c r="L803">
        <v>91.288158722712325</v>
      </c>
      <c r="Q803">
        <v>600</v>
      </c>
      <c r="R803">
        <v>59.193333333333193</v>
      </c>
      <c r="S803">
        <v>115.19999999999716</v>
      </c>
      <c r="T803">
        <v>15.03347259228827</v>
      </c>
      <c r="U803">
        <v>57.635334207367386</v>
      </c>
    </row>
    <row r="804" spans="1:21" x14ac:dyDescent="0.2">
      <c r="A804">
        <v>1</v>
      </c>
      <c r="B804" t="s">
        <v>821</v>
      </c>
      <c r="C804">
        <v>22.093333333333334</v>
      </c>
      <c r="D804">
        <v>65.283333333333331</v>
      </c>
      <c r="E804">
        <v>8.2588198296866775</v>
      </c>
      <c r="F804">
        <v>27.5830357142857</v>
      </c>
      <c r="H804">
        <v>600</v>
      </c>
      <c r="I804">
        <v>801</v>
      </c>
      <c r="J804">
        <v>72.000000000000469</v>
      </c>
      <c r="K804">
        <v>50.343353805087197</v>
      </c>
      <c r="L804">
        <v>82.34980467363718</v>
      </c>
      <c r="Q804">
        <v>600</v>
      </c>
      <c r="R804">
        <v>60.090632183907672</v>
      </c>
      <c r="S804">
        <v>115.19999999999716</v>
      </c>
      <c r="T804">
        <v>23.213268448463587</v>
      </c>
      <c r="U804">
        <v>59.858341045520213</v>
      </c>
    </row>
    <row r="805" spans="1:21" x14ac:dyDescent="0.2">
      <c r="A805">
        <v>1</v>
      </c>
      <c r="B805" t="s">
        <v>822</v>
      </c>
      <c r="C805">
        <v>21.475986394557832</v>
      </c>
      <c r="D805">
        <v>65.283333333333331</v>
      </c>
      <c r="E805">
        <v>7.4964456134492279</v>
      </c>
      <c r="F805">
        <v>26.811516034985427</v>
      </c>
      <c r="H805">
        <v>600</v>
      </c>
      <c r="I805">
        <v>802</v>
      </c>
      <c r="J805">
        <v>71.333333333333741</v>
      </c>
      <c r="K805">
        <v>43.88748860420133</v>
      </c>
      <c r="L805">
        <v>76.099962854698504</v>
      </c>
      <c r="Q805">
        <v>600</v>
      </c>
      <c r="R805">
        <v>54.583636363636188</v>
      </c>
      <c r="S805">
        <v>115.19999999999716</v>
      </c>
      <c r="T805">
        <v>21.950063229032185</v>
      </c>
      <c r="U805">
        <v>53.539647793466742</v>
      </c>
    </row>
    <row r="806" spans="1:21" x14ac:dyDescent="0.2">
      <c r="A806">
        <v>1</v>
      </c>
      <c r="B806" t="s">
        <v>823</v>
      </c>
      <c r="C806">
        <v>20.889733333333332</v>
      </c>
      <c r="D806">
        <v>65.283333333333331</v>
      </c>
      <c r="E806">
        <v>6.935464765066472</v>
      </c>
      <c r="F806">
        <v>26.07871428571428</v>
      </c>
      <c r="H806">
        <v>600</v>
      </c>
      <c r="I806">
        <v>803</v>
      </c>
      <c r="J806">
        <v>70.666666666667027</v>
      </c>
      <c r="K806">
        <v>40.955540812551341</v>
      </c>
      <c r="L806">
        <v>72.775207155033954</v>
      </c>
      <c r="Q806">
        <v>600</v>
      </c>
      <c r="R806">
        <v>56.234391534391371</v>
      </c>
      <c r="S806">
        <v>115.19999999999716</v>
      </c>
      <c r="T806">
        <v>21.229432264613504</v>
      </c>
      <c r="U806">
        <v>54.951484777412603</v>
      </c>
    </row>
    <row r="807" spans="1:21" x14ac:dyDescent="0.2">
      <c r="A807">
        <v>1</v>
      </c>
      <c r="B807" t="s">
        <v>824</v>
      </c>
      <c r="C807">
        <v>22.225733333333338</v>
      </c>
      <c r="D807">
        <v>65.283333333333331</v>
      </c>
      <c r="E807">
        <v>7.9966602059299161</v>
      </c>
      <c r="F807">
        <v>27.749285714285705</v>
      </c>
      <c r="H807">
        <v>600</v>
      </c>
      <c r="I807">
        <v>804</v>
      </c>
      <c r="J807">
        <v>72.083333333333712</v>
      </c>
      <c r="K807">
        <v>46.380917155587341</v>
      </c>
      <c r="L807">
        <v>77.445606272778519</v>
      </c>
      <c r="Q807">
        <v>600</v>
      </c>
      <c r="R807">
        <v>55.609855072463596</v>
      </c>
      <c r="S807">
        <v>115.19999999999716</v>
      </c>
      <c r="T807">
        <v>23.324830153132257</v>
      </c>
      <c r="U807">
        <v>54.605210007479513</v>
      </c>
    </row>
    <row r="808" spans="1:21" x14ac:dyDescent="0.2">
      <c r="A808">
        <v>1</v>
      </c>
      <c r="B808" t="s">
        <v>825</v>
      </c>
      <c r="C808">
        <v>19.979090909090914</v>
      </c>
      <c r="D808">
        <v>65.283333333333331</v>
      </c>
      <c r="E808">
        <v>6.3346548050215086</v>
      </c>
      <c r="F808">
        <v>24.939682539682551</v>
      </c>
      <c r="H808">
        <v>600</v>
      </c>
      <c r="I808">
        <v>805</v>
      </c>
      <c r="J808">
        <v>69.916666666667069</v>
      </c>
      <c r="K808">
        <v>37.685923221085808</v>
      </c>
      <c r="L808">
        <v>70.16153790476919</v>
      </c>
      <c r="Q808">
        <v>600</v>
      </c>
      <c r="R808">
        <v>56.297031249999897</v>
      </c>
      <c r="S808">
        <v>115.19999999999716</v>
      </c>
      <c r="T808">
        <v>21.102146732944163</v>
      </c>
      <c r="U808">
        <v>54.958596974386104</v>
      </c>
    </row>
    <row r="809" spans="1:21" x14ac:dyDescent="0.2">
      <c r="A809">
        <v>1</v>
      </c>
      <c r="B809" t="s">
        <v>826</v>
      </c>
      <c r="C809">
        <v>21.308133333333341</v>
      </c>
      <c r="D809">
        <v>65.283333333333331</v>
      </c>
      <c r="E809">
        <v>7.2681806328320437</v>
      </c>
      <c r="F809">
        <v>26.601714285714284</v>
      </c>
      <c r="H809">
        <v>600</v>
      </c>
      <c r="I809">
        <v>806</v>
      </c>
      <c r="J809">
        <v>71.166666666667012</v>
      </c>
      <c r="K809">
        <v>42.476808708338275</v>
      </c>
      <c r="L809">
        <v>74.114478675835514</v>
      </c>
      <c r="Q809">
        <v>600</v>
      </c>
      <c r="R809">
        <v>60.172835820895429</v>
      </c>
      <c r="S809">
        <v>115.19999999999716</v>
      </c>
      <c r="T809">
        <v>24.235235820110177</v>
      </c>
      <c r="U809">
        <v>59.118130247113641</v>
      </c>
    </row>
    <row r="810" spans="1:21" x14ac:dyDescent="0.2">
      <c r="A810">
        <v>1</v>
      </c>
      <c r="B810" t="s">
        <v>827</v>
      </c>
      <c r="C810">
        <v>21.905555555555555</v>
      </c>
      <c r="D810">
        <v>65.283333333333331</v>
      </c>
      <c r="E810">
        <v>7.7319566775219117</v>
      </c>
      <c r="F810">
        <v>27.347474747474738</v>
      </c>
      <c r="H810">
        <v>600</v>
      </c>
      <c r="I810">
        <v>807</v>
      </c>
      <c r="J810">
        <v>71.666666666666984</v>
      </c>
      <c r="K810">
        <v>45.682055832321744</v>
      </c>
      <c r="L810">
        <v>77.247127824142851</v>
      </c>
      <c r="Q810">
        <v>600</v>
      </c>
      <c r="R810">
        <v>57.611314553990496</v>
      </c>
      <c r="S810">
        <v>115.19999999999716</v>
      </c>
      <c r="T810">
        <v>24.0322985453911</v>
      </c>
      <c r="U810">
        <v>55.883465290663239</v>
      </c>
    </row>
    <row r="811" spans="1:21" x14ac:dyDescent="0.2">
      <c r="A811">
        <v>1</v>
      </c>
      <c r="B811" t="s">
        <v>828</v>
      </c>
      <c r="C811">
        <v>22.54173333333334</v>
      </c>
      <c r="D811">
        <v>65.283333333333331</v>
      </c>
      <c r="E811">
        <v>8.3446190812507055</v>
      </c>
      <c r="F811">
        <v>28.144285714285701</v>
      </c>
      <c r="H811">
        <v>600</v>
      </c>
      <c r="I811">
        <v>808</v>
      </c>
      <c r="J811">
        <v>72.333333333333698</v>
      </c>
      <c r="K811">
        <v>48.484890135730467</v>
      </c>
      <c r="L811">
        <v>79.182703521095874</v>
      </c>
      <c r="Q811">
        <v>600</v>
      </c>
      <c r="R811">
        <v>56.148749999999715</v>
      </c>
      <c r="S811">
        <v>115.19999999999716</v>
      </c>
      <c r="T811">
        <v>22.545323040707334</v>
      </c>
      <c r="U811">
        <v>55.191815001501276</v>
      </c>
    </row>
    <row r="812" spans="1:21" x14ac:dyDescent="0.2">
      <c r="A812">
        <v>1</v>
      </c>
      <c r="B812" t="s">
        <v>829</v>
      </c>
      <c r="C812">
        <v>21.840933333333346</v>
      </c>
      <c r="D812">
        <v>65.283333333333331</v>
      </c>
      <c r="E812">
        <v>8.0391321824119597</v>
      </c>
      <c r="F812">
        <v>27.267285714285716</v>
      </c>
      <c r="H812">
        <v>600</v>
      </c>
      <c r="I812">
        <v>809</v>
      </c>
      <c r="J812">
        <v>71.583333333333741</v>
      </c>
      <c r="K812">
        <v>47.096284908413999</v>
      </c>
      <c r="L812">
        <v>78.0405718043517</v>
      </c>
      <c r="Q812">
        <v>600</v>
      </c>
      <c r="R812">
        <v>58.97490196078413</v>
      </c>
      <c r="S812">
        <v>115.19999999999716</v>
      </c>
      <c r="T812">
        <v>24.711572370433924</v>
      </c>
      <c r="U812">
        <v>57.928236789555243</v>
      </c>
    </row>
    <row r="813" spans="1:21" x14ac:dyDescent="0.2">
      <c r="A813">
        <v>1</v>
      </c>
      <c r="B813" t="s">
        <v>830</v>
      </c>
      <c r="C813">
        <v>21.388933333333338</v>
      </c>
      <c r="D813">
        <v>65.283333333333331</v>
      </c>
      <c r="E813">
        <v>7.7572629917447369</v>
      </c>
      <c r="F813">
        <v>26.701857142857129</v>
      </c>
      <c r="H813">
        <v>600</v>
      </c>
      <c r="I813">
        <v>810</v>
      </c>
      <c r="J813">
        <v>71.250000000000497</v>
      </c>
      <c r="K813">
        <v>45.461503281304267</v>
      </c>
      <c r="L813">
        <v>76.674157747249581</v>
      </c>
      <c r="Q813">
        <v>600</v>
      </c>
      <c r="R813">
        <v>54.889047619047396</v>
      </c>
      <c r="S813">
        <v>115.19999999999716</v>
      </c>
      <c r="T813">
        <v>23.514594889644172</v>
      </c>
      <c r="U813">
        <v>53.71500486731312</v>
      </c>
    </row>
    <row r="814" spans="1:21" x14ac:dyDescent="0.2">
      <c r="A814">
        <v>1</v>
      </c>
      <c r="B814" t="s">
        <v>831</v>
      </c>
      <c r="C814">
        <v>22.968933333333336</v>
      </c>
      <c r="D814">
        <v>67.283333333333331</v>
      </c>
      <c r="E814">
        <v>8.5042449747759257</v>
      </c>
      <c r="F814">
        <v>28.677428571428553</v>
      </c>
      <c r="H814">
        <v>600</v>
      </c>
      <c r="I814">
        <v>811</v>
      </c>
      <c r="J814">
        <v>72.916666666666941</v>
      </c>
      <c r="K814">
        <v>49.332010265799099</v>
      </c>
      <c r="L814">
        <v>79.871441838241566</v>
      </c>
      <c r="Q814">
        <v>600</v>
      </c>
      <c r="R814">
        <v>61.489532163742375</v>
      </c>
      <c r="S814">
        <v>117.19999999999716</v>
      </c>
      <c r="T814">
        <v>22.886493836089592</v>
      </c>
      <c r="U814">
        <v>61.027833914754929</v>
      </c>
    </row>
    <row r="815" spans="1:21" x14ac:dyDescent="0.2">
      <c r="A815">
        <v>1</v>
      </c>
      <c r="B815" t="s">
        <v>832</v>
      </c>
      <c r="C815">
        <v>22.008181818181821</v>
      </c>
      <c r="D815">
        <v>65.283333333333331</v>
      </c>
      <c r="E815">
        <v>7.9528106410692754</v>
      </c>
      <c r="F815">
        <v>27.47647907647908</v>
      </c>
      <c r="H815">
        <v>600</v>
      </c>
      <c r="I815">
        <v>812</v>
      </c>
      <c r="J815">
        <v>71.916666666666984</v>
      </c>
      <c r="K815">
        <v>46.728892137698097</v>
      </c>
      <c r="L815">
        <v>78.127200530946752</v>
      </c>
      <c r="Q815">
        <v>600</v>
      </c>
      <c r="R815">
        <v>55.849022988505418</v>
      </c>
      <c r="S815">
        <v>115.19999999999716</v>
      </c>
      <c r="T815">
        <v>20.63230730349623</v>
      </c>
      <c r="U815">
        <v>54.962050257239859</v>
      </c>
    </row>
    <row r="816" spans="1:21" x14ac:dyDescent="0.2">
      <c r="A816">
        <v>1</v>
      </c>
      <c r="B816" t="s">
        <v>833</v>
      </c>
      <c r="C816">
        <v>19.517500000000002</v>
      </c>
      <c r="D816">
        <v>65.283333333333331</v>
      </c>
      <c r="E816">
        <v>5.6796987101937644</v>
      </c>
      <c r="F816">
        <v>24.362053571428575</v>
      </c>
      <c r="H816">
        <v>600</v>
      </c>
      <c r="I816">
        <v>813</v>
      </c>
      <c r="J816">
        <v>69.333333333333826</v>
      </c>
      <c r="K816">
        <v>34.610014284918826</v>
      </c>
      <c r="L816">
        <v>68.27982361296408</v>
      </c>
      <c r="Q816">
        <v>600</v>
      </c>
      <c r="R816">
        <v>55.230112994350243</v>
      </c>
      <c r="S816">
        <v>115.19999999999716</v>
      </c>
      <c r="T816">
        <v>18.375379915490271</v>
      </c>
      <c r="U816">
        <v>53.513149471955629</v>
      </c>
    </row>
    <row r="817" spans="1:21" x14ac:dyDescent="0.2">
      <c r="A817">
        <v>1</v>
      </c>
      <c r="B817" t="s">
        <v>834</v>
      </c>
      <c r="C817">
        <v>20.343025641025637</v>
      </c>
      <c r="D817">
        <v>54.483333333333334</v>
      </c>
      <c r="E817">
        <v>3.976959418938915</v>
      </c>
      <c r="F817">
        <v>25.394945054945065</v>
      </c>
      <c r="H817">
        <v>600</v>
      </c>
      <c r="I817">
        <v>814</v>
      </c>
      <c r="J817">
        <v>70.166666666667055</v>
      </c>
      <c r="K817">
        <v>32.052088804396206</v>
      </c>
      <c r="L817">
        <v>79.854355364406004</v>
      </c>
      <c r="Q817">
        <v>600</v>
      </c>
      <c r="R817">
        <v>45.660242424242426</v>
      </c>
      <c r="S817">
        <v>104.39999999999797</v>
      </c>
      <c r="T817">
        <v>13.030142299613503</v>
      </c>
      <c r="U817">
        <v>43.514404552806113</v>
      </c>
    </row>
    <row r="818" spans="1:21" x14ac:dyDescent="0.2">
      <c r="A818">
        <v>1</v>
      </c>
      <c r="B818" t="s">
        <v>835</v>
      </c>
      <c r="C818">
        <v>23.02022222222223</v>
      </c>
      <c r="D818">
        <v>61.683333333333337</v>
      </c>
      <c r="E818">
        <v>3.727609639227166</v>
      </c>
      <c r="F818">
        <v>28.74190476190477</v>
      </c>
      <c r="H818">
        <v>600</v>
      </c>
      <c r="I818">
        <v>815</v>
      </c>
      <c r="J818">
        <v>72.916666666666941</v>
      </c>
      <c r="K818">
        <v>41.402803631089959</v>
      </c>
      <c r="L818">
        <v>109.07764082789014</v>
      </c>
      <c r="Q818">
        <v>600</v>
      </c>
      <c r="R818">
        <v>59.446666666666516</v>
      </c>
      <c r="S818">
        <v>111.59999999999737</v>
      </c>
      <c r="T818">
        <v>11.473265017631544</v>
      </c>
      <c r="U818">
        <v>58.659788532171127</v>
      </c>
    </row>
    <row r="819" spans="1:21" x14ac:dyDescent="0.2">
      <c r="A819">
        <v>1</v>
      </c>
      <c r="B819" t="s">
        <v>836</v>
      </c>
      <c r="C819">
        <v>21.926598639455776</v>
      </c>
      <c r="D819">
        <v>65.283333333333331</v>
      </c>
      <c r="E819">
        <v>7.5374740281069421</v>
      </c>
      <c r="F819">
        <v>27.374481290268935</v>
      </c>
      <c r="H819">
        <v>600</v>
      </c>
      <c r="I819">
        <v>816</v>
      </c>
      <c r="J819">
        <v>71.666666666666984</v>
      </c>
      <c r="K819">
        <v>44.997973727857776</v>
      </c>
      <c r="L819">
        <v>77.056727091151714</v>
      </c>
      <c r="Q819">
        <v>600</v>
      </c>
      <c r="R819">
        <v>59.743537414965772</v>
      </c>
      <c r="S819">
        <v>115.19999999999716</v>
      </c>
      <c r="T819">
        <v>18.078487411853366</v>
      </c>
      <c r="U819">
        <v>58.648479021923499</v>
      </c>
    </row>
    <row r="820" spans="1:21" x14ac:dyDescent="0.2">
      <c r="A820">
        <v>1</v>
      </c>
      <c r="B820" t="s">
        <v>837</v>
      </c>
      <c r="C820">
        <v>21.452933333333341</v>
      </c>
      <c r="D820">
        <v>65.283333333333331</v>
      </c>
      <c r="E820">
        <v>7.6765916047895351</v>
      </c>
      <c r="F820">
        <v>26.781699997774282</v>
      </c>
      <c r="H820">
        <v>600</v>
      </c>
      <c r="I820">
        <v>817</v>
      </c>
      <c r="J820">
        <v>71.333333333333741</v>
      </c>
      <c r="K820">
        <v>45.095003359613365</v>
      </c>
      <c r="L820">
        <v>76.364467830685086</v>
      </c>
      <c r="Q820">
        <v>600</v>
      </c>
      <c r="R820">
        <v>55.769999999999811</v>
      </c>
      <c r="S820">
        <v>115.19999999999716</v>
      </c>
      <c r="T820">
        <v>22.921081533340431</v>
      </c>
      <c r="U820">
        <v>54.393210704448371</v>
      </c>
    </row>
    <row r="821" spans="1:21" x14ac:dyDescent="0.2">
      <c r="A821">
        <v>1</v>
      </c>
      <c r="B821" t="s">
        <v>838</v>
      </c>
      <c r="C821">
        <v>21.113636363636363</v>
      </c>
      <c r="D821">
        <v>65.283333333333331</v>
      </c>
      <c r="E821">
        <v>7.7899818938337129</v>
      </c>
      <c r="F821">
        <v>26.356851849649345</v>
      </c>
      <c r="H821">
        <v>600</v>
      </c>
      <c r="I821">
        <v>818</v>
      </c>
      <c r="J821">
        <v>71.000000000000497</v>
      </c>
      <c r="K821">
        <v>46.054261863484207</v>
      </c>
      <c r="L821">
        <v>77.561184602018571</v>
      </c>
      <c r="Q821">
        <v>600</v>
      </c>
      <c r="R821">
        <v>63.123012820512557</v>
      </c>
      <c r="S821">
        <v>115.19999999999716</v>
      </c>
      <c r="T821">
        <v>21.006413495737981</v>
      </c>
      <c r="U821">
        <v>61.979917494568468</v>
      </c>
    </row>
    <row r="822" spans="1:21" x14ac:dyDescent="0.2">
      <c r="A822">
        <v>1</v>
      </c>
      <c r="B822" t="s">
        <v>839</v>
      </c>
      <c r="C822">
        <v>21.936933333333322</v>
      </c>
      <c r="D822">
        <v>65.283333333333331</v>
      </c>
      <c r="E822">
        <v>8.0365419392690747</v>
      </c>
      <c r="F822">
        <v>27.386133331125706</v>
      </c>
      <c r="H822">
        <v>600</v>
      </c>
      <c r="I822">
        <v>819</v>
      </c>
      <c r="J822">
        <v>71.666666666666984</v>
      </c>
      <c r="K822">
        <v>47.356589369059627</v>
      </c>
      <c r="L822">
        <v>78.25594247153272</v>
      </c>
      <c r="Q822">
        <v>600</v>
      </c>
      <c r="R822">
        <v>59.736451612902989</v>
      </c>
      <c r="S822">
        <v>115.19999999999716</v>
      </c>
      <c r="T822">
        <v>23.338105739375468</v>
      </c>
      <c r="U822">
        <v>58.751745307262901</v>
      </c>
    </row>
    <row r="823" spans="1:21" x14ac:dyDescent="0.2">
      <c r="A823">
        <v>1</v>
      </c>
      <c r="B823" t="s">
        <v>840</v>
      </c>
      <c r="C823">
        <v>21.248585858585855</v>
      </c>
      <c r="D823">
        <v>65.283333333333331</v>
      </c>
      <c r="E823">
        <v>7.1733979970750763</v>
      </c>
      <c r="F823">
        <v>26.52654040180591</v>
      </c>
      <c r="H823">
        <v>600</v>
      </c>
      <c r="I823">
        <v>820</v>
      </c>
      <c r="J823">
        <v>71.083333333333755</v>
      </c>
      <c r="K823">
        <v>41.772873336536897</v>
      </c>
      <c r="L823">
        <v>73.868060300959584</v>
      </c>
      <c r="Q823">
        <v>600</v>
      </c>
      <c r="R823">
        <v>55.908502415458869</v>
      </c>
      <c r="S823">
        <v>115.19999999999716</v>
      </c>
      <c r="T823">
        <v>22.036009154703393</v>
      </c>
      <c r="U823">
        <v>53.971816688869204</v>
      </c>
    </row>
    <row r="824" spans="1:21" x14ac:dyDescent="0.2">
      <c r="A824">
        <v>1</v>
      </c>
      <c r="B824" t="s">
        <v>841</v>
      </c>
      <c r="C824">
        <v>19.802517006802727</v>
      </c>
      <c r="D824">
        <v>48.163333333333334</v>
      </c>
      <c r="E824">
        <v>6.1201884847370609</v>
      </c>
      <c r="F824">
        <v>24.718367344723024</v>
      </c>
      <c r="H824">
        <v>600</v>
      </c>
      <c r="I824">
        <v>821</v>
      </c>
      <c r="J824">
        <v>69.583333333333826</v>
      </c>
      <c r="K824">
        <v>36.306165408888901</v>
      </c>
      <c r="L824">
        <v>69.215645094438386</v>
      </c>
      <c r="Q824">
        <v>600</v>
      </c>
      <c r="R824">
        <v>55.862756410256289</v>
      </c>
      <c r="S824">
        <v>98.07999999999852</v>
      </c>
      <c r="T824">
        <v>16.745839995146994</v>
      </c>
      <c r="U824">
        <v>54.207625834452706</v>
      </c>
    </row>
    <row r="825" spans="1:21" x14ac:dyDescent="0.2">
      <c r="A825">
        <v>1</v>
      </c>
      <c r="B825" t="s">
        <v>842</v>
      </c>
      <c r="C825">
        <v>22.291010101010119</v>
      </c>
      <c r="D825">
        <v>65.283333333333331</v>
      </c>
      <c r="E825">
        <v>7.7217433598050924</v>
      </c>
      <c r="F825">
        <v>27.829570704836204</v>
      </c>
      <c r="H825">
        <v>600</v>
      </c>
      <c r="I825">
        <v>822</v>
      </c>
      <c r="J825">
        <v>72.16666666666697</v>
      </c>
      <c r="K825">
        <v>44.844416466540963</v>
      </c>
      <c r="L825">
        <v>76.535638395649244</v>
      </c>
      <c r="Q825">
        <v>600</v>
      </c>
      <c r="R825">
        <v>56.504949494949344</v>
      </c>
      <c r="S825">
        <v>115.19999999999716</v>
      </c>
      <c r="T825">
        <v>22.630653325192871</v>
      </c>
      <c r="U825">
        <v>55.40815107434328</v>
      </c>
    </row>
    <row r="826" spans="1:21" x14ac:dyDescent="0.2">
      <c r="A826">
        <v>1</v>
      </c>
      <c r="B826" t="s">
        <v>843</v>
      </c>
      <c r="C826">
        <v>23.707333333333342</v>
      </c>
      <c r="D826">
        <v>61.683333333333337</v>
      </c>
      <c r="E826">
        <v>7.6655104221021571</v>
      </c>
      <c r="F826">
        <v>29.600361108864263</v>
      </c>
      <c r="H826">
        <v>600</v>
      </c>
      <c r="I826">
        <v>823</v>
      </c>
      <c r="J826">
        <v>73.500000000000398</v>
      </c>
      <c r="K826">
        <v>47.522449789719772</v>
      </c>
      <c r="L826">
        <v>82.633333573392164</v>
      </c>
      <c r="Q826">
        <v>600</v>
      </c>
      <c r="R826">
        <v>54.221639344262108</v>
      </c>
      <c r="S826">
        <v>111.59999999999737</v>
      </c>
      <c r="T826">
        <v>19.653878179557225</v>
      </c>
      <c r="U826">
        <v>52.797271585443234</v>
      </c>
    </row>
    <row r="827" spans="1:21" x14ac:dyDescent="0.2">
      <c r="A827">
        <v>1</v>
      </c>
      <c r="B827" t="s">
        <v>844</v>
      </c>
      <c r="C827">
        <v>22.066013745704467</v>
      </c>
      <c r="D827">
        <v>65.283333333333331</v>
      </c>
      <c r="E827">
        <v>7.8851666534503417</v>
      </c>
      <c r="F827">
        <v>27.548159057437395</v>
      </c>
      <c r="H827">
        <v>600</v>
      </c>
      <c r="I827">
        <v>824</v>
      </c>
      <c r="J827">
        <v>72.000000000000469</v>
      </c>
      <c r="K827">
        <v>47.247957902672951</v>
      </c>
      <c r="L827">
        <v>79.365685550288632</v>
      </c>
      <c r="Q827">
        <v>600</v>
      </c>
      <c r="R827">
        <v>56.521897435897202</v>
      </c>
      <c r="S827">
        <v>115.19999999999716</v>
      </c>
      <c r="T827">
        <v>22.087255839681795</v>
      </c>
      <c r="U827">
        <v>54.644884374147168</v>
      </c>
    </row>
    <row r="828" spans="1:21" x14ac:dyDescent="0.2">
      <c r="A828">
        <v>1</v>
      </c>
      <c r="B828" t="s">
        <v>845</v>
      </c>
      <c r="C828">
        <v>20.83293333333334</v>
      </c>
      <c r="D828">
        <v>65.283333333333331</v>
      </c>
      <c r="E828">
        <v>7.1549984743011681</v>
      </c>
      <c r="F828">
        <v>26.007285714285718</v>
      </c>
      <c r="H828">
        <v>600</v>
      </c>
      <c r="I828">
        <v>825</v>
      </c>
      <c r="J828">
        <v>70.583333333333783</v>
      </c>
      <c r="K828">
        <v>42.172266704385358</v>
      </c>
      <c r="L828">
        <v>73.848314921154554</v>
      </c>
      <c r="Q828">
        <v>600</v>
      </c>
      <c r="R828">
        <v>50.575066666666501</v>
      </c>
      <c r="S828">
        <v>115.19999999999716</v>
      </c>
      <c r="T828">
        <v>21.567254745954124</v>
      </c>
      <c r="U828">
        <v>48.358025175267279</v>
      </c>
    </row>
    <row r="829" spans="1:21" x14ac:dyDescent="0.2">
      <c r="A829">
        <v>1</v>
      </c>
      <c r="B829" t="s">
        <v>846</v>
      </c>
      <c r="C829">
        <v>23.876464646464655</v>
      </c>
      <c r="D829">
        <v>65.283333333333331</v>
      </c>
      <c r="E829">
        <v>9.3934311492718567</v>
      </c>
      <c r="F829">
        <v>29.81269841269841</v>
      </c>
      <c r="H829">
        <v>600</v>
      </c>
      <c r="I829">
        <v>826</v>
      </c>
      <c r="J829">
        <v>73.666666666666899</v>
      </c>
      <c r="K829">
        <v>54.756867809310251</v>
      </c>
      <c r="L829">
        <v>84.572431967662069</v>
      </c>
      <c r="Q829">
        <v>600</v>
      </c>
      <c r="R829">
        <v>61.293817204300694</v>
      </c>
      <c r="S829">
        <v>115.19999999999716</v>
      </c>
      <c r="T829">
        <v>24.95243098853371</v>
      </c>
      <c r="U829">
        <v>60.638926398555817</v>
      </c>
    </row>
    <row r="830" spans="1:21" x14ac:dyDescent="0.2">
      <c r="A830">
        <v>1</v>
      </c>
      <c r="B830" t="s">
        <v>847</v>
      </c>
      <c r="C830">
        <v>24.857210884353741</v>
      </c>
      <c r="D830">
        <v>65.283333333333331</v>
      </c>
      <c r="E830">
        <v>9.8824121918214711</v>
      </c>
      <c r="F830">
        <v>31.038775510204065</v>
      </c>
      <c r="H830">
        <v>600</v>
      </c>
      <c r="I830">
        <v>827</v>
      </c>
      <c r="J830">
        <v>74.666666666666856</v>
      </c>
      <c r="K830">
        <v>57.411393390578738</v>
      </c>
      <c r="L830">
        <v>87.038845866608028</v>
      </c>
      <c r="Q830">
        <v>600</v>
      </c>
      <c r="R830">
        <v>56.326506024096261</v>
      </c>
      <c r="S830">
        <v>115.19999999999716</v>
      </c>
      <c r="T830">
        <v>29.906702037102935</v>
      </c>
      <c r="U830">
        <v>55.462538490190894</v>
      </c>
    </row>
    <row r="831" spans="1:21" x14ac:dyDescent="0.2">
      <c r="A831">
        <v>1</v>
      </c>
      <c r="B831" t="s">
        <v>848</v>
      </c>
      <c r="C831">
        <v>19.677375886524825</v>
      </c>
      <c r="D831">
        <v>65.283333333333331</v>
      </c>
      <c r="E831">
        <v>5.8020653148474119</v>
      </c>
      <c r="F831">
        <v>24.561702127659576</v>
      </c>
      <c r="H831">
        <v>600</v>
      </c>
      <c r="I831">
        <v>828</v>
      </c>
      <c r="J831">
        <v>69.500000000000568</v>
      </c>
      <c r="K831">
        <v>35.220376977291444</v>
      </c>
      <c r="L831">
        <v>69.608165947790368</v>
      </c>
      <c r="Q831">
        <v>600</v>
      </c>
      <c r="R831">
        <v>61.435102040816247</v>
      </c>
      <c r="S831">
        <v>115.19999999999716</v>
      </c>
      <c r="T831">
        <v>17.603081361958203</v>
      </c>
      <c r="U831">
        <v>59.599363191481579</v>
      </c>
    </row>
    <row r="832" spans="1:21" x14ac:dyDescent="0.2">
      <c r="A832">
        <v>1</v>
      </c>
      <c r="B832" t="s">
        <v>849</v>
      </c>
      <c r="C832">
        <v>22.926318407960203</v>
      </c>
      <c r="D832">
        <v>65.283333333333331</v>
      </c>
      <c r="E832">
        <v>5.9353960778620918</v>
      </c>
      <c r="F832">
        <v>28.623667377398728</v>
      </c>
      <c r="H832">
        <v>600</v>
      </c>
      <c r="I832">
        <v>829</v>
      </c>
      <c r="J832">
        <v>72.666666666666941</v>
      </c>
      <c r="K832">
        <v>47.981802749756937</v>
      </c>
      <c r="L832">
        <v>96.233880161661205</v>
      </c>
      <c r="Q832">
        <v>600</v>
      </c>
      <c r="R832">
        <v>61.909333333333073</v>
      </c>
      <c r="S832">
        <v>115.19999999999716</v>
      </c>
      <c r="T832">
        <v>17.997670090102726</v>
      </c>
      <c r="U832">
        <v>61.252766935135355</v>
      </c>
    </row>
    <row r="833" spans="1:21" x14ac:dyDescent="0.2">
      <c r="A833">
        <v>1</v>
      </c>
      <c r="B833" t="s">
        <v>850</v>
      </c>
      <c r="C833">
        <v>20.060707070707078</v>
      </c>
      <c r="D833">
        <v>62.323333333333331</v>
      </c>
      <c r="E833">
        <v>6.8233256152965858</v>
      </c>
      <c r="F833">
        <v>25.040548340548348</v>
      </c>
      <c r="H833">
        <v>600</v>
      </c>
      <c r="I833">
        <v>830</v>
      </c>
      <c r="J833">
        <v>70.00000000000054</v>
      </c>
      <c r="K833">
        <v>40.360696866186515</v>
      </c>
      <c r="L833">
        <v>72.60873133368537</v>
      </c>
      <c r="Q833">
        <v>600</v>
      </c>
      <c r="R833">
        <v>55.025932203389651</v>
      </c>
      <c r="S833">
        <v>112.23999999999731</v>
      </c>
      <c r="T833">
        <v>19.100281190007326</v>
      </c>
      <c r="U833">
        <v>53.072949486047889</v>
      </c>
    </row>
    <row r="834" spans="1:21" x14ac:dyDescent="0.2">
      <c r="A834">
        <v>1</v>
      </c>
      <c r="B834" t="s">
        <v>851</v>
      </c>
      <c r="C834">
        <v>22.711904761904766</v>
      </c>
      <c r="D834">
        <v>65.283333333333331</v>
      </c>
      <c r="E834">
        <v>8.6381883483580548</v>
      </c>
      <c r="F834">
        <v>28.356997084548109</v>
      </c>
      <c r="H834">
        <v>600</v>
      </c>
      <c r="I834">
        <v>831</v>
      </c>
      <c r="J834">
        <v>72.500000000000441</v>
      </c>
      <c r="K834">
        <v>50.008277814446217</v>
      </c>
      <c r="L834">
        <v>81.2334745074225</v>
      </c>
      <c r="Q834">
        <v>600</v>
      </c>
      <c r="R834">
        <v>61.852187499999744</v>
      </c>
      <c r="S834">
        <v>115.19999999999716</v>
      </c>
      <c r="T834">
        <v>25.228451101878786</v>
      </c>
      <c r="U834">
        <v>61.160516584275875</v>
      </c>
    </row>
    <row r="835" spans="1:21" x14ac:dyDescent="0.2">
      <c r="A835">
        <v>1</v>
      </c>
      <c r="B835" t="s">
        <v>852</v>
      </c>
      <c r="C835">
        <v>19.954533333333334</v>
      </c>
      <c r="D835">
        <v>65.283333333333331</v>
      </c>
      <c r="E835">
        <v>6.5676447409896914</v>
      </c>
      <c r="F835">
        <v>24.907999999999994</v>
      </c>
      <c r="H835">
        <v>600</v>
      </c>
      <c r="I835">
        <v>832</v>
      </c>
      <c r="J835">
        <v>69.916666666667069</v>
      </c>
      <c r="K835">
        <v>38.859730590038197</v>
      </c>
      <c r="L835">
        <v>70.888699737459831</v>
      </c>
      <c r="Q835">
        <v>600</v>
      </c>
      <c r="R835">
        <v>58.6908496732025</v>
      </c>
      <c r="S835">
        <v>115.19999999999716</v>
      </c>
      <c r="T835">
        <v>17.473452269241303</v>
      </c>
      <c r="U835">
        <v>56.462879979268905</v>
      </c>
    </row>
    <row r="836" spans="1:21" x14ac:dyDescent="0.2">
      <c r="A836">
        <v>1</v>
      </c>
      <c r="B836" t="s">
        <v>853</v>
      </c>
      <c r="C836">
        <v>23.711333333333336</v>
      </c>
      <c r="D836">
        <v>65.283333333333331</v>
      </c>
      <c r="E836">
        <v>9.4160608265538333</v>
      </c>
      <c r="F836">
        <v>29.606142857142853</v>
      </c>
      <c r="H836">
        <v>600</v>
      </c>
      <c r="I836">
        <v>833</v>
      </c>
      <c r="J836">
        <v>73.500000000000398</v>
      </c>
      <c r="K836">
        <v>54.210986396433263</v>
      </c>
      <c r="L836">
        <v>83.728010635337341</v>
      </c>
      <c r="Q836">
        <v>600</v>
      </c>
      <c r="R836">
        <v>59.102990196078096</v>
      </c>
      <c r="S836">
        <v>115.19999999999716</v>
      </c>
      <c r="T836">
        <v>26.497334060600622</v>
      </c>
      <c r="U836">
        <v>58.658374861115981</v>
      </c>
    </row>
    <row r="837" spans="1:21" x14ac:dyDescent="0.2">
      <c r="A837">
        <v>1</v>
      </c>
      <c r="B837" t="s">
        <v>854</v>
      </c>
      <c r="C837">
        <v>21.834444444444447</v>
      </c>
      <c r="D837">
        <v>65.283333333333331</v>
      </c>
      <c r="E837">
        <v>7.7363258475048911</v>
      </c>
      <c r="F837">
        <v>27.256998556998546</v>
      </c>
      <c r="H837">
        <v>600</v>
      </c>
      <c r="I837">
        <v>834</v>
      </c>
      <c r="J837">
        <v>71.583333333333741</v>
      </c>
      <c r="K837">
        <v>44.808020129209574</v>
      </c>
      <c r="L837">
        <v>76.504573409491925</v>
      </c>
      <c r="Q837">
        <v>600</v>
      </c>
      <c r="R837">
        <v>54.743924731182624</v>
      </c>
      <c r="S837">
        <v>115.19999999999716</v>
      </c>
      <c r="T837">
        <v>20.347654769156989</v>
      </c>
      <c r="U837">
        <v>53.413538313350145</v>
      </c>
    </row>
    <row r="838" spans="1:21" x14ac:dyDescent="0.2">
      <c r="A838">
        <v>1</v>
      </c>
      <c r="B838" t="s">
        <v>855</v>
      </c>
      <c r="C838">
        <v>22.120933333333333</v>
      </c>
      <c r="D838">
        <v>65.283333333333331</v>
      </c>
      <c r="E838">
        <v>8.1194077286928117</v>
      </c>
      <c r="F838">
        <v>27.616428571428557</v>
      </c>
      <c r="H838">
        <v>600</v>
      </c>
      <c r="I838">
        <v>835</v>
      </c>
      <c r="J838">
        <v>72.000000000000469</v>
      </c>
      <c r="K838">
        <v>47.390801192847441</v>
      </c>
      <c r="L838">
        <v>78.284204590783816</v>
      </c>
      <c r="Q838">
        <v>600</v>
      </c>
      <c r="R838">
        <v>57.226857142856908</v>
      </c>
      <c r="S838">
        <v>115.19999999999716</v>
      </c>
      <c r="T838">
        <v>24.73030002830561</v>
      </c>
      <c r="U838">
        <v>55.940535231472275</v>
      </c>
    </row>
    <row r="839" spans="1:21" x14ac:dyDescent="0.2">
      <c r="A839">
        <v>1</v>
      </c>
      <c r="B839" t="s">
        <v>856</v>
      </c>
      <c r="C839">
        <v>22.986533333333337</v>
      </c>
      <c r="D839">
        <v>65.283333333333331</v>
      </c>
      <c r="E839">
        <v>8.9800187618098537</v>
      </c>
      <c r="F839">
        <v>28.699714285714276</v>
      </c>
      <c r="H839">
        <v>600</v>
      </c>
      <c r="I839">
        <v>836</v>
      </c>
      <c r="J839">
        <v>72.916666666666941</v>
      </c>
      <c r="K839">
        <v>52.338826364316915</v>
      </c>
      <c r="L839">
        <v>82.269547332978263</v>
      </c>
      <c r="Q839">
        <v>600</v>
      </c>
      <c r="R839">
        <v>59.588148148147837</v>
      </c>
      <c r="S839">
        <v>115.19999999999716</v>
      </c>
      <c r="T839">
        <v>24.571467058789928</v>
      </c>
      <c r="U839">
        <v>59.132028979618049</v>
      </c>
    </row>
    <row r="840" spans="1:21" x14ac:dyDescent="0.2">
      <c r="A840">
        <v>1</v>
      </c>
      <c r="B840" t="s">
        <v>857</v>
      </c>
      <c r="C840">
        <v>21.982108843537414</v>
      </c>
      <c r="D840">
        <v>65.283333333333331</v>
      </c>
      <c r="E840">
        <v>7.6587206549795876</v>
      </c>
      <c r="F840">
        <v>27.444314868804668</v>
      </c>
      <c r="H840">
        <v>600</v>
      </c>
      <c r="I840">
        <v>837</v>
      </c>
      <c r="J840">
        <v>71.916666666666984</v>
      </c>
      <c r="K840">
        <v>45.095366041193813</v>
      </c>
      <c r="L840">
        <v>77.140071694474273</v>
      </c>
      <c r="Q840">
        <v>600</v>
      </c>
      <c r="R840">
        <v>53.229651741293317</v>
      </c>
      <c r="S840">
        <v>115.19999999999716</v>
      </c>
      <c r="T840">
        <v>21.471869786386666</v>
      </c>
      <c r="U840">
        <v>51.863899683087581</v>
      </c>
    </row>
    <row r="841" spans="1:21" x14ac:dyDescent="0.2">
      <c r="A841">
        <v>1</v>
      </c>
      <c r="B841" t="s">
        <v>858</v>
      </c>
      <c r="C841">
        <v>21.263131313131311</v>
      </c>
      <c r="D841">
        <v>65.283333333333331</v>
      </c>
      <c r="E841">
        <v>7.4497929625434152</v>
      </c>
      <c r="F841">
        <v>26.545454545454536</v>
      </c>
      <c r="H841">
        <v>600</v>
      </c>
      <c r="I841">
        <v>838</v>
      </c>
      <c r="J841">
        <v>71.166666666667012</v>
      </c>
      <c r="K841">
        <v>43.967962070524507</v>
      </c>
      <c r="L841">
        <v>75.784028684420875</v>
      </c>
      <c r="Q841">
        <v>600</v>
      </c>
      <c r="R841">
        <v>58.348469945354985</v>
      </c>
      <c r="S841">
        <v>115.19999999999716</v>
      </c>
      <c r="T841">
        <v>22.47849122060083</v>
      </c>
      <c r="U841">
        <v>57.877480233726182</v>
      </c>
    </row>
    <row r="842" spans="1:21" x14ac:dyDescent="0.2">
      <c r="A842">
        <v>1</v>
      </c>
      <c r="B842" t="s">
        <v>859</v>
      </c>
      <c r="C842">
        <v>21.830137457044689</v>
      </c>
      <c r="D842">
        <v>65.283333333333331</v>
      </c>
      <c r="E842">
        <v>7.7851297039802425</v>
      </c>
      <c r="F842">
        <v>27.253755522827671</v>
      </c>
      <c r="H842">
        <v>600</v>
      </c>
      <c r="I842">
        <v>839</v>
      </c>
      <c r="J842">
        <v>71.583333333333741</v>
      </c>
      <c r="K842">
        <v>46.076089150798794</v>
      </c>
      <c r="L842">
        <v>78.37527101588671</v>
      </c>
      <c r="Q842">
        <v>600</v>
      </c>
      <c r="R842">
        <v>58.050370370370153</v>
      </c>
      <c r="S842">
        <v>115.19999999999716</v>
      </c>
      <c r="T842">
        <v>23.336155383397674</v>
      </c>
      <c r="U842">
        <v>57.631069291459738</v>
      </c>
    </row>
    <row r="843" spans="1:21" x14ac:dyDescent="0.2">
      <c r="A843">
        <v>1</v>
      </c>
      <c r="B843" t="s">
        <v>860</v>
      </c>
      <c r="C843">
        <v>21.381919191919202</v>
      </c>
      <c r="D843">
        <v>65.283333333333331</v>
      </c>
      <c r="E843">
        <v>7.5519646242216281</v>
      </c>
      <c r="F843">
        <v>26.69350649350649</v>
      </c>
      <c r="H843">
        <v>600</v>
      </c>
      <c r="I843">
        <v>840</v>
      </c>
      <c r="J843">
        <v>71.250000000000497</v>
      </c>
      <c r="K843">
        <v>44.221110593047037</v>
      </c>
      <c r="L843">
        <v>76.001881400583343</v>
      </c>
      <c r="Q843">
        <v>600</v>
      </c>
      <c r="R843">
        <v>55.698465608465384</v>
      </c>
      <c r="S843">
        <v>115.19999999999716</v>
      </c>
      <c r="T843">
        <v>21.675164782748425</v>
      </c>
      <c r="U843">
        <v>54.736282828267036</v>
      </c>
    </row>
    <row r="844" spans="1:21" x14ac:dyDescent="0.2">
      <c r="A844">
        <v>1</v>
      </c>
      <c r="B844" t="s">
        <v>861</v>
      </c>
      <c r="C844">
        <v>20.849863945578228</v>
      </c>
      <c r="D844">
        <v>65.283333333333331</v>
      </c>
      <c r="E844">
        <v>6.9601898846483898</v>
      </c>
      <c r="F844">
        <v>26.027405247813402</v>
      </c>
      <c r="H844">
        <v>600</v>
      </c>
      <c r="I844">
        <v>841</v>
      </c>
      <c r="J844">
        <v>70.583333333333783</v>
      </c>
      <c r="K844">
        <v>40.852080380321517</v>
      </c>
      <c r="L844">
        <v>73.421147668235847</v>
      </c>
      <c r="Q844">
        <v>600</v>
      </c>
      <c r="R844">
        <v>55.495156249999887</v>
      </c>
      <c r="S844">
        <v>115.19999999999716</v>
      </c>
      <c r="T844">
        <v>20.262687768971126</v>
      </c>
      <c r="U844">
        <v>53.274839789696038</v>
      </c>
    </row>
    <row r="845" spans="1:21" x14ac:dyDescent="0.2">
      <c r="A845">
        <v>1</v>
      </c>
      <c r="B845" t="s">
        <v>862</v>
      </c>
      <c r="C845">
        <v>21.696133333333332</v>
      </c>
      <c r="D845">
        <v>65.283333333333331</v>
      </c>
      <c r="E845">
        <v>7.8275875432953468</v>
      </c>
      <c r="F845">
        <v>27.086428571428556</v>
      </c>
      <c r="H845">
        <v>600</v>
      </c>
      <c r="I845">
        <v>842</v>
      </c>
      <c r="J845">
        <v>71.500000000000483</v>
      </c>
      <c r="K845">
        <v>45.600765706605038</v>
      </c>
      <c r="L845">
        <v>76.791506091851161</v>
      </c>
      <c r="Q845">
        <v>600</v>
      </c>
      <c r="R845">
        <v>59.950793650793514</v>
      </c>
      <c r="S845">
        <v>115.19999999999716</v>
      </c>
      <c r="T845">
        <v>22.647651461215244</v>
      </c>
      <c r="U845">
        <v>58.499548115052136</v>
      </c>
    </row>
    <row r="846" spans="1:21" x14ac:dyDescent="0.2">
      <c r="A846">
        <v>1</v>
      </c>
      <c r="B846" t="s">
        <v>863</v>
      </c>
      <c r="C846">
        <v>21.493565891472869</v>
      </c>
      <c r="D846">
        <v>48.163333333333334</v>
      </c>
      <c r="E846">
        <v>3.1208220137605847</v>
      </c>
      <c r="F846">
        <v>26.833554817275754</v>
      </c>
      <c r="H846">
        <v>600</v>
      </c>
      <c r="I846">
        <v>843</v>
      </c>
      <c r="J846">
        <v>71.333333333333741</v>
      </c>
      <c r="K846">
        <v>35.899484366391505</v>
      </c>
      <c r="L846">
        <v>103.90513126877626</v>
      </c>
      <c r="Q846">
        <v>600</v>
      </c>
      <c r="R846">
        <v>55.249444444444343</v>
      </c>
      <c r="S846">
        <v>98.07999999999852</v>
      </c>
      <c r="T846">
        <v>9.7902612034171739</v>
      </c>
      <c r="U846">
        <v>53.814047380190317</v>
      </c>
    </row>
    <row r="847" spans="1:21" x14ac:dyDescent="0.2">
      <c r="A847">
        <v>1</v>
      </c>
      <c r="B847" t="s">
        <v>864</v>
      </c>
      <c r="C847">
        <v>18.04904761904762</v>
      </c>
      <c r="D847">
        <v>22.323333333333334</v>
      </c>
      <c r="E847">
        <v>0.28198621499356624</v>
      </c>
      <c r="F847">
        <v>22.514285714285716</v>
      </c>
      <c r="H847">
        <v>600</v>
      </c>
      <c r="I847">
        <v>844</v>
      </c>
      <c r="J847">
        <v>67.916666666667155</v>
      </c>
      <c r="K847">
        <v>13.450665159985371</v>
      </c>
      <c r="L847">
        <v>157.63402995024867</v>
      </c>
      <c r="Q847">
        <v>600</v>
      </c>
      <c r="R847">
        <v>44.137333333333558</v>
      </c>
      <c r="S847">
        <v>72.240000000000308</v>
      </c>
      <c r="T847">
        <v>1.1586019624517097</v>
      </c>
      <c r="U847">
        <v>26.164990322638758</v>
      </c>
    </row>
    <row r="848" spans="1:21" x14ac:dyDescent="0.2">
      <c r="A848">
        <v>1</v>
      </c>
      <c r="B848" t="s">
        <v>865</v>
      </c>
      <c r="C848">
        <v>21.006969696969701</v>
      </c>
      <c r="D848">
        <v>61.683333333333337</v>
      </c>
      <c r="E848">
        <v>7.0456631959746066</v>
      </c>
      <c r="F848">
        <v>26.224234004508649</v>
      </c>
      <c r="H848">
        <v>600</v>
      </c>
      <c r="I848">
        <v>845</v>
      </c>
      <c r="J848">
        <v>70.916666666667027</v>
      </c>
      <c r="K848">
        <v>41.637948031628142</v>
      </c>
      <c r="L848">
        <v>73.74866784829284</v>
      </c>
      <c r="Q848">
        <v>600</v>
      </c>
      <c r="R848">
        <v>58.114702380952224</v>
      </c>
      <c r="S848">
        <v>111.59999999999737</v>
      </c>
      <c r="T848">
        <v>19.727868495072862</v>
      </c>
      <c r="U848">
        <v>56.952368114250739</v>
      </c>
    </row>
    <row r="849" spans="1:21" x14ac:dyDescent="0.2">
      <c r="A849">
        <v>1</v>
      </c>
      <c r="B849" t="s">
        <v>866</v>
      </c>
      <c r="C849">
        <v>19.992133333333342</v>
      </c>
      <c r="D849">
        <v>61.683333333333337</v>
      </c>
      <c r="E849">
        <v>6.279856789763107</v>
      </c>
      <c r="F849">
        <v>24.955983331098565</v>
      </c>
      <c r="H849">
        <v>600</v>
      </c>
      <c r="I849">
        <v>846</v>
      </c>
      <c r="J849">
        <v>69.916666666667069</v>
      </c>
      <c r="K849">
        <v>37.02678686642404</v>
      </c>
      <c r="L849">
        <v>69.196659768221224</v>
      </c>
      <c r="Q849">
        <v>600</v>
      </c>
      <c r="R849">
        <v>56.514833333333236</v>
      </c>
      <c r="S849">
        <v>111.59999999999737</v>
      </c>
      <c r="T849">
        <v>19.154222530222107</v>
      </c>
      <c r="U849">
        <v>54.276988013025317</v>
      </c>
    </row>
    <row r="850" spans="1:21" x14ac:dyDescent="0.2">
      <c r="A850">
        <v>1</v>
      </c>
      <c r="B850" t="s">
        <v>867</v>
      </c>
      <c r="C850">
        <v>19.655333333333328</v>
      </c>
      <c r="D850">
        <v>65.283333333333331</v>
      </c>
      <c r="E850">
        <v>6.6197449135568274</v>
      </c>
      <c r="F850">
        <v>24.534558331112148</v>
      </c>
      <c r="H850">
        <v>600</v>
      </c>
      <c r="I850">
        <v>847</v>
      </c>
      <c r="J850">
        <v>69.500000000000568</v>
      </c>
      <c r="K850">
        <v>39.336635334960405</v>
      </c>
      <c r="L850">
        <v>71.32236286492622</v>
      </c>
      <c r="Q850">
        <v>600</v>
      </c>
      <c r="R850">
        <v>57.299743589743429</v>
      </c>
      <c r="S850">
        <v>115.19999999999716</v>
      </c>
      <c r="T850">
        <v>17.950297433406959</v>
      </c>
      <c r="U850">
        <v>55.645505870047558</v>
      </c>
    </row>
    <row r="851" spans="1:21" x14ac:dyDescent="0.2">
      <c r="A851">
        <v>1</v>
      </c>
      <c r="B851" t="s">
        <v>868</v>
      </c>
      <c r="C851">
        <v>22.766969696969696</v>
      </c>
      <c r="D851">
        <v>61.683333333333337</v>
      </c>
      <c r="E851">
        <v>8.3746354282594275</v>
      </c>
      <c r="F851">
        <v>28.424520199785704</v>
      </c>
      <c r="H851">
        <v>600</v>
      </c>
      <c r="I851">
        <v>848</v>
      </c>
      <c r="J851">
        <v>72.583333333333698</v>
      </c>
      <c r="K851">
        <v>48.88919964031659</v>
      </c>
      <c r="L851">
        <v>79.912733099580606</v>
      </c>
      <c r="Q851">
        <v>600</v>
      </c>
      <c r="R851">
        <v>59.82026881720406</v>
      </c>
      <c r="S851">
        <v>111.59999999999737</v>
      </c>
      <c r="T851">
        <v>23.302084335488367</v>
      </c>
      <c r="U851">
        <v>59.147277181339284</v>
      </c>
    </row>
    <row r="852" spans="1:21" x14ac:dyDescent="0.2">
      <c r="A852">
        <v>1</v>
      </c>
      <c r="B852" t="s">
        <v>869</v>
      </c>
      <c r="C852">
        <v>20.470404040404041</v>
      </c>
      <c r="D852">
        <v>61.683333333333337</v>
      </c>
      <c r="E852">
        <v>6.551038282222815</v>
      </c>
      <c r="F852">
        <v>25.553956226717162</v>
      </c>
      <c r="H852">
        <v>600</v>
      </c>
      <c r="I852">
        <v>849</v>
      </c>
      <c r="J852">
        <v>70.333333333333783</v>
      </c>
      <c r="K852">
        <v>38.581157690283682</v>
      </c>
      <c r="L852">
        <v>70.989995409125882</v>
      </c>
      <c r="Q852">
        <v>600</v>
      </c>
      <c r="R852">
        <v>58.142969696969566</v>
      </c>
      <c r="S852">
        <v>111.59999999999737</v>
      </c>
      <c r="T852">
        <v>19.004444216494058</v>
      </c>
      <c r="U852">
        <v>56.882688227380847</v>
      </c>
    </row>
    <row r="853" spans="1:21" x14ac:dyDescent="0.2">
      <c r="A853">
        <v>1</v>
      </c>
      <c r="B853" t="s">
        <v>870</v>
      </c>
      <c r="C853">
        <v>21.024747474747471</v>
      </c>
      <c r="D853">
        <v>65.283333333333331</v>
      </c>
      <c r="E853">
        <v>7.2596771269169409</v>
      </c>
      <c r="F853">
        <v>26.246456226730881</v>
      </c>
      <c r="H853">
        <v>600</v>
      </c>
      <c r="I853">
        <v>850</v>
      </c>
      <c r="J853">
        <v>70.916666666667027</v>
      </c>
      <c r="K853">
        <v>43.011157477249981</v>
      </c>
      <c r="L853">
        <v>74.954909736784614</v>
      </c>
      <c r="Q853">
        <v>600</v>
      </c>
      <c r="R853">
        <v>58.838947368420889</v>
      </c>
      <c r="S853">
        <v>115.19999999999716</v>
      </c>
      <c r="T853">
        <v>19.963688253884463</v>
      </c>
      <c r="U853">
        <v>57.36895354933111</v>
      </c>
    </row>
    <row r="854" spans="1:21" x14ac:dyDescent="0.2">
      <c r="A854">
        <v>1</v>
      </c>
      <c r="B854" t="s">
        <v>871</v>
      </c>
      <c r="C854">
        <v>21.007777777777779</v>
      </c>
      <c r="D854">
        <v>65.283333333333331</v>
      </c>
      <c r="E854">
        <v>7.1569046356437305</v>
      </c>
      <c r="F854">
        <v>26.225959593711384</v>
      </c>
      <c r="H854">
        <v>600</v>
      </c>
      <c r="I854">
        <v>851</v>
      </c>
      <c r="J854">
        <v>70.916666666667027</v>
      </c>
      <c r="K854">
        <v>42.264466294156506</v>
      </c>
      <c r="L854">
        <v>74.301437327279729</v>
      </c>
      <c r="Q854">
        <v>600</v>
      </c>
      <c r="R854">
        <v>57.017267759562671</v>
      </c>
      <c r="S854">
        <v>115.19999999999716</v>
      </c>
      <c r="T854">
        <v>20.933304153411708</v>
      </c>
      <c r="U854">
        <v>55.65130749055804</v>
      </c>
    </row>
    <row r="855" spans="1:21" x14ac:dyDescent="0.2">
      <c r="A855">
        <v>1</v>
      </c>
      <c r="B855" t="s">
        <v>872</v>
      </c>
      <c r="C855">
        <v>22.423650793650797</v>
      </c>
      <c r="D855">
        <v>61.683333333333337</v>
      </c>
      <c r="E855">
        <v>4.8508790239347261</v>
      </c>
      <c r="F855">
        <v>27.994431214726767</v>
      </c>
      <c r="H855">
        <v>600</v>
      </c>
      <c r="I855">
        <v>852</v>
      </c>
      <c r="J855">
        <v>72.250000000000455</v>
      </c>
      <c r="K855">
        <v>40.764155641472861</v>
      </c>
      <c r="L855">
        <v>91.473662609371885</v>
      </c>
      <c r="Q855">
        <v>600</v>
      </c>
      <c r="R855">
        <v>54.789772727272656</v>
      </c>
      <c r="S855">
        <v>111.59999999999737</v>
      </c>
      <c r="T855">
        <v>13.777452517462526</v>
      </c>
      <c r="U855">
        <v>52.990435526143351</v>
      </c>
    </row>
    <row r="856" spans="1:21" x14ac:dyDescent="0.2">
      <c r="A856">
        <v>1</v>
      </c>
      <c r="B856" t="s">
        <v>873</v>
      </c>
      <c r="C856">
        <v>26.179604519774017</v>
      </c>
      <c r="D856">
        <v>65.283333333333331</v>
      </c>
      <c r="E856">
        <v>6.1676595205291278</v>
      </c>
      <c r="F856">
        <v>32.691525423728812</v>
      </c>
      <c r="H856">
        <v>600</v>
      </c>
      <c r="I856">
        <v>853</v>
      </c>
      <c r="J856">
        <v>76.083333333333542</v>
      </c>
      <c r="K856">
        <v>52.472728043302119</v>
      </c>
      <c r="L856">
        <v>107.24274797936694</v>
      </c>
      <c r="Q856">
        <v>600</v>
      </c>
      <c r="R856">
        <v>64.533504273503908</v>
      </c>
      <c r="S856">
        <v>115.19999999999716</v>
      </c>
      <c r="T856">
        <v>16.87177045609716</v>
      </c>
      <c r="U856">
        <v>64.461458832894706</v>
      </c>
    </row>
    <row r="857" spans="1:21" x14ac:dyDescent="0.2">
      <c r="A857">
        <v>1</v>
      </c>
      <c r="B857" t="s">
        <v>874</v>
      </c>
      <c r="C857">
        <v>19.079929078014192</v>
      </c>
      <c r="D857">
        <v>61.683333333333337</v>
      </c>
      <c r="E857">
        <v>5.4554298354319499</v>
      </c>
      <c r="F857">
        <v>23.815957446808522</v>
      </c>
      <c r="H857">
        <v>600</v>
      </c>
      <c r="I857">
        <v>854</v>
      </c>
      <c r="J857">
        <v>69.000000000000583</v>
      </c>
      <c r="K857">
        <v>33.798075222717628</v>
      </c>
      <c r="L857">
        <v>68.18819195950266</v>
      </c>
      <c r="Q857">
        <v>600</v>
      </c>
      <c r="R857">
        <v>55.143202614379021</v>
      </c>
      <c r="S857">
        <v>111.59999999999737</v>
      </c>
      <c r="T857">
        <v>15.427532273252305</v>
      </c>
      <c r="U857">
        <v>52.522224310686752</v>
      </c>
    </row>
    <row r="858" spans="1:21" x14ac:dyDescent="0.2">
      <c r="A858">
        <v>1</v>
      </c>
      <c r="B858" t="s">
        <v>875</v>
      </c>
      <c r="C858">
        <v>19.390833333333333</v>
      </c>
      <c r="D858">
        <v>61.683333333333337</v>
      </c>
      <c r="E858">
        <v>5.8519805097239752</v>
      </c>
      <c r="F858">
        <v>24.204910714285706</v>
      </c>
      <c r="H858">
        <v>600</v>
      </c>
      <c r="I858">
        <v>855</v>
      </c>
      <c r="J858">
        <v>69.250000000000583</v>
      </c>
      <c r="K858">
        <v>35.903460570164093</v>
      </c>
      <c r="L858">
        <v>69.543998361761865</v>
      </c>
      <c r="Q858">
        <v>600</v>
      </c>
      <c r="R858">
        <v>56.078908045976895</v>
      </c>
      <c r="S858">
        <v>111.59999999999737</v>
      </c>
      <c r="T858">
        <v>18.848915870079782</v>
      </c>
      <c r="U858">
        <v>54.342310918089076</v>
      </c>
    </row>
    <row r="859" spans="1:21" x14ac:dyDescent="0.2">
      <c r="A859">
        <v>1</v>
      </c>
      <c r="B859" t="s">
        <v>876</v>
      </c>
      <c r="C859">
        <v>23.282190476190475</v>
      </c>
      <c r="D859">
        <v>65.283333333333331</v>
      </c>
      <c r="E859">
        <v>6.605881850574697</v>
      </c>
      <c r="F859">
        <v>29.068775510204087</v>
      </c>
      <c r="H859">
        <v>600</v>
      </c>
      <c r="I859">
        <v>856</v>
      </c>
      <c r="J859">
        <v>73.166666666666927</v>
      </c>
      <c r="K859">
        <v>50.817972191310531</v>
      </c>
      <c r="L859">
        <v>96.891741846679622</v>
      </c>
      <c r="Q859">
        <v>600</v>
      </c>
      <c r="R859">
        <v>63.595833333332997</v>
      </c>
      <c r="S859">
        <v>115.19999999999716</v>
      </c>
      <c r="T859">
        <v>19.978617546419652</v>
      </c>
      <c r="U859">
        <v>62.896083561527085</v>
      </c>
    </row>
    <row r="860" spans="1:21" x14ac:dyDescent="0.2">
      <c r="A860">
        <v>1</v>
      </c>
      <c r="B860" t="s">
        <v>877</v>
      </c>
      <c r="C860">
        <v>19.474040404040402</v>
      </c>
      <c r="D860">
        <v>48.163333333333334</v>
      </c>
      <c r="E860">
        <v>5.4965281505262125</v>
      </c>
      <c r="F860">
        <v>24.308369408369412</v>
      </c>
      <c r="H860">
        <v>600</v>
      </c>
      <c r="I860">
        <v>857</v>
      </c>
      <c r="J860">
        <v>69.333333333333826</v>
      </c>
      <c r="K860">
        <v>31.754260769892248</v>
      </c>
      <c r="L860">
        <v>64.40365634307166</v>
      </c>
      <c r="Q860">
        <v>600</v>
      </c>
      <c r="R860">
        <v>56.723606557377074</v>
      </c>
      <c r="S860">
        <v>98.07999999999852</v>
      </c>
      <c r="T860">
        <v>18.615516311219668</v>
      </c>
      <c r="U860">
        <v>54.303879525595761</v>
      </c>
    </row>
    <row r="861" spans="1:21" x14ac:dyDescent="0.2">
      <c r="A861">
        <v>1</v>
      </c>
      <c r="B861" t="s">
        <v>878</v>
      </c>
      <c r="C861">
        <v>24.453921568627447</v>
      </c>
      <c r="D861">
        <v>65.283333333333331</v>
      </c>
      <c r="E861">
        <v>6.6603688481603927</v>
      </c>
      <c r="F861">
        <v>30.53340336134454</v>
      </c>
      <c r="H861">
        <v>600</v>
      </c>
      <c r="I861">
        <v>858</v>
      </c>
      <c r="J861">
        <v>74.333333333333613</v>
      </c>
      <c r="K861">
        <v>51.916619073336129</v>
      </c>
      <c r="L861">
        <v>99.363267063873096</v>
      </c>
      <c r="Q861">
        <v>600</v>
      </c>
      <c r="R861">
        <v>59.414080459769885</v>
      </c>
      <c r="S861">
        <v>115.19999999999716</v>
      </c>
      <c r="T861">
        <v>20.752967434038609</v>
      </c>
      <c r="U861">
        <v>57.292056395641573</v>
      </c>
    </row>
    <row r="862" spans="1:21" x14ac:dyDescent="0.2">
      <c r="A862">
        <v>1</v>
      </c>
      <c r="B862" t="s">
        <v>879</v>
      </c>
      <c r="C862">
        <v>22.252499999999994</v>
      </c>
      <c r="D862">
        <v>65.283333333333331</v>
      </c>
      <c r="E862">
        <v>8.0972626420776574</v>
      </c>
      <c r="F862">
        <v>27.781845238095244</v>
      </c>
      <c r="H862">
        <v>600</v>
      </c>
      <c r="I862">
        <v>859</v>
      </c>
      <c r="J862">
        <v>72.16666666666697</v>
      </c>
      <c r="K862">
        <v>48.578674177202913</v>
      </c>
      <c r="L862">
        <v>80.893631091451624</v>
      </c>
      <c r="Q862">
        <v>600</v>
      </c>
      <c r="R862">
        <v>58.447716049382379</v>
      </c>
      <c r="S862">
        <v>115.19999999999716</v>
      </c>
      <c r="T862">
        <v>20.457189175599421</v>
      </c>
      <c r="U862">
        <v>57.386084413733926</v>
      </c>
    </row>
    <row r="863" spans="1:21" x14ac:dyDescent="0.2">
      <c r="A863">
        <v>1</v>
      </c>
      <c r="B863" t="s">
        <v>880</v>
      </c>
      <c r="C863">
        <v>22.906767676767675</v>
      </c>
      <c r="D863">
        <v>65.283333333333331</v>
      </c>
      <c r="E863">
        <v>8.6122788483457384</v>
      </c>
      <c r="F863">
        <v>28.599567099567089</v>
      </c>
      <c r="H863">
        <v>600</v>
      </c>
      <c r="I863">
        <v>860</v>
      </c>
      <c r="J863">
        <v>72.666666666666941</v>
      </c>
      <c r="K863">
        <v>50.714623146194079</v>
      </c>
      <c r="L863">
        <v>81.390950783975228</v>
      </c>
      <c r="Q863">
        <v>600</v>
      </c>
      <c r="R863">
        <v>54.465972222222007</v>
      </c>
      <c r="S863">
        <v>115.19999999999716</v>
      </c>
      <c r="T863">
        <v>23.809387738464903</v>
      </c>
      <c r="U863">
        <v>53.057145693306126</v>
      </c>
    </row>
    <row r="864" spans="1:21" x14ac:dyDescent="0.2">
      <c r="A864">
        <v>1</v>
      </c>
      <c r="B864" t="s">
        <v>881</v>
      </c>
      <c r="C864">
        <v>21.998484848484853</v>
      </c>
      <c r="D864">
        <v>61.683333333333337</v>
      </c>
      <c r="E864">
        <v>7.5209735980921266</v>
      </c>
      <c r="F864">
        <v>27.464935064935062</v>
      </c>
      <c r="H864">
        <v>600</v>
      </c>
      <c r="I864">
        <v>861</v>
      </c>
      <c r="J864">
        <v>71.916666666666984</v>
      </c>
      <c r="K864">
        <v>43.90637048645798</v>
      </c>
      <c r="L864">
        <v>75.730929860332353</v>
      </c>
      <c r="Q864">
        <v>600</v>
      </c>
      <c r="R864">
        <v>60.269904761904698</v>
      </c>
      <c r="S864">
        <v>111.59999999999737</v>
      </c>
      <c r="T864">
        <v>25.635501950133222</v>
      </c>
      <c r="U864">
        <v>59.334064102406657</v>
      </c>
    </row>
    <row r="865" spans="1:21" x14ac:dyDescent="0.2">
      <c r="A865">
        <v>1</v>
      </c>
      <c r="B865" t="s">
        <v>882</v>
      </c>
      <c r="C865">
        <v>20.595170068027212</v>
      </c>
      <c r="D865">
        <v>65.283333333333331</v>
      </c>
      <c r="E865">
        <v>6.3795748675788673</v>
      </c>
      <c r="F865">
        <v>25.710495626822158</v>
      </c>
      <c r="H865">
        <v>600</v>
      </c>
      <c r="I865">
        <v>862</v>
      </c>
      <c r="J865">
        <v>70.416666666667041</v>
      </c>
      <c r="K865">
        <v>37.444505050305892</v>
      </c>
      <c r="L865">
        <v>70.292360408400285</v>
      </c>
      <c r="Q865">
        <v>600</v>
      </c>
      <c r="R865">
        <v>57.058965517241333</v>
      </c>
      <c r="S865">
        <v>115.19999999999716</v>
      </c>
      <c r="T865">
        <v>18.644561983876411</v>
      </c>
      <c r="U865">
        <v>55.166175601816903</v>
      </c>
    </row>
    <row r="866" spans="1:21" x14ac:dyDescent="0.2">
      <c r="A866">
        <v>1</v>
      </c>
      <c r="B866" t="s">
        <v>883</v>
      </c>
      <c r="C866">
        <v>19.75053333333333</v>
      </c>
      <c r="D866">
        <v>65.283333333333331</v>
      </c>
      <c r="E866">
        <v>6.370146162627278</v>
      </c>
      <c r="F866">
        <v>24.654428571428575</v>
      </c>
      <c r="H866">
        <v>600</v>
      </c>
      <c r="I866">
        <v>863</v>
      </c>
      <c r="J866">
        <v>69.583333333333826</v>
      </c>
      <c r="K866">
        <v>37.954727577025857</v>
      </c>
      <c r="L866">
        <v>70.058374582642585</v>
      </c>
      <c r="Q866">
        <v>600</v>
      </c>
      <c r="R866">
        <v>53.953333333333163</v>
      </c>
      <c r="S866">
        <v>115.19999999999716</v>
      </c>
      <c r="T866">
        <v>16.335518915840844</v>
      </c>
      <c r="U866">
        <v>52.068273343084115</v>
      </c>
    </row>
    <row r="867" spans="1:21" x14ac:dyDescent="0.2">
      <c r="A867">
        <v>1</v>
      </c>
      <c r="B867" t="s">
        <v>884</v>
      </c>
      <c r="C867">
        <v>21.998533333333331</v>
      </c>
      <c r="D867">
        <v>65.283333333333331</v>
      </c>
      <c r="E867">
        <v>8.0774509734059539</v>
      </c>
      <c r="F867">
        <v>27.464571428571432</v>
      </c>
      <c r="H867">
        <v>600</v>
      </c>
      <c r="I867">
        <v>864</v>
      </c>
      <c r="J867">
        <v>71.916666666666984</v>
      </c>
      <c r="K867">
        <v>47.189928122929949</v>
      </c>
      <c r="L867">
        <v>78.118118695296602</v>
      </c>
      <c r="Q867">
        <v>600</v>
      </c>
      <c r="R867">
        <v>57.694590163934151</v>
      </c>
      <c r="S867">
        <v>115.19999999999716</v>
      </c>
      <c r="T867">
        <v>21.95417305926313</v>
      </c>
      <c r="U867">
        <v>56.382815674520508</v>
      </c>
    </row>
    <row r="868" spans="1:21" x14ac:dyDescent="0.2">
      <c r="A868">
        <v>1</v>
      </c>
      <c r="B868" t="s">
        <v>885</v>
      </c>
      <c r="C868">
        <v>22.243333333333336</v>
      </c>
      <c r="D868">
        <v>65.283333333333331</v>
      </c>
      <c r="E868">
        <v>8.2567526617206131</v>
      </c>
      <c r="F868">
        <v>27.770714285714281</v>
      </c>
      <c r="H868">
        <v>600</v>
      </c>
      <c r="I868">
        <v>865</v>
      </c>
      <c r="J868">
        <v>72.083333333333712</v>
      </c>
      <c r="K868">
        <v>48.032427682477007</v>
      </c>
      <c r="L868">
        <v>78.812369819021441</v>
      </c>
      <c r="Q868">
        <v>600</v>
      </c>
      <c r="R868">
        <v>54.880355555555347</v>
      </c>
      <c r="S868">
        <v>115.19999999999716</v>
      </c>
      <c r="T868">
        <v>25.24711089588277</v>
      </c>
      <c r="U868">
        <v>53.684761432017652</v>
      </c>
    </row>
    <row r="869" spans="1:21" x14ac:dyDescent="0.2">
      <c r="A869">
        <v>1</v>
      </c>
      <c r="B869" t="s">
        <v>886</v>
      </c>
      <c r="C869">
        <v>21.25721088435375</v>
      </c>
      <c r="D869">
        <v>65.283333333333331</v>
      </c>
      <c r="E869">
        <v>7.3378124632025354</v>
      </c>
      <c r="F869">
        <v>26.537900874635561</v>
      </c>
      <c r="H869">
        <v>600</v>
      </c>
      <c r="I869">
        <v>866</v>
      </c>
      <c r="J869">
        <v>71.166666666667012</v>
      </c>
      <c r="K869">
        <v>43.199469767738229</v>
      </c>
      <c r="L869">
        <v>75.501101569882181</v>
      </c>
      <c r="Q869">
        <v>600</v>
      </c>
      <c r="R869">
        <v>63.707471264367612</v>
      </c>
      <c r="S869">
        <v>115.19999999999716</v>
      </c>
      <c r="T869">
        <v>23.183876548291135</v>
      </c>
      <c r="U869">
        <v>63.001836481906231</v>
      </c>
    </row>
    <row r="870" spans="1:21" x14ac:dyDescent="0.2">
      <c r="A870">
        <v>1</v>
      </c>
      <c r="B870" t="s">
        <v>887</v>
      </c>
      <c r="C870">
        <v>20.407333333333337</v>
      </c>
      <c r="D870">
        <v>65.283333333333331</v>
      </c>
      <c r="E870">
        <v>6.5170698116558716</v>
      </c>
      <c r="F870">
        <v>25.47485714285714</v>
      </c>
      <c r="H870">
        <v>600</v>
      </c>
      <c r="I870">
        <v>867</v>
      </c>
      <c r="J870">
        <v>70.25000000000054</v>
      </c>
      <c r="K870">
        <v>38.211368379597772</v>
      </c>
      <c r="L870">
        <v>70.294834532558113</v>
      </c>
      <c r="Q870">
        <v>600</v>
      </c>
      <c r="R870">
        <v>54.038284313725427</v>
      </c>
      <c r="S870">
        <v>115.19999999999716</v>
      </c>
      <c r="T870">
        <v>21.317626276427369</v>
      </c>
      <c r="U870">
        <v>52.724372771991227</v>
      </c>
    </row>
    <row r="871" spans="1:21" x14ac:dyDescent="0.2">
      <c r="A871">
        <v>1</v>
      </c>
      <c r="B871" t="s">
        <v>888</v>
      </c>
      <c r="C871">
        <v>20.636060606060603</v>
      </c>
      <c r="D871">
        <v>48.163333333333334</v>
      </c>
      <c r="E871">
        <v>6.4800909099286299</v>
      </c>
      <c r="F871">
        <v>25.76118326118327</v>
      </c>
      <c r="H871">
        <v>600</v>
      </c>
      <c r="I871">
        <v>868</v>
      </c>
      <c r="J871">
        <v>70.416666666667041</v>
      </c>
      <c r="K871">
        <v>37.960015475402628</v>
      </c>
      <c r="L871">
        <v>70.416220454995809</v>
      </c>
      <c r="Q871">
        <v>600</v>
      </c>
      <c r="R871">
        <v>53.426839826839768</v>
      </c>
      <c r="S871">
        <v>98.07999999999852</v>
      </c>
      <c r="T871">
        <v>22.840460052963319</v>
      </c>
      <c r="U871">
        <v>51.457671141127051</v>
      </c>
    </row>
    <row r="872" spans="1:21" x14ac:dyDescent="0.2">
      <c r="A872">
        <v>1</v>
      </c>
      <c r="B872" t="s">
        <v>889</v>
      </c>
      <c r="C872">
        <v>22.928133333333331</v>
      </c>
      <c r="D872">
        <v>65.283333333333331</v>
      </c>
      <c r="E872">
        <v>9.0924555774836708</v>
      </c>
      <c r="F872">
        <v>28.62685714285713</v>
      </c>
      <c r="H872">
        <v>600</v>
      </c>
      <c r="I872">
        <v>869</v>
      </c>
      <c r="J872">
        <v>72.666666666666941</v>
      </c>
      <c r="K872">
        <v>53.194730141004683</v>
      </c>
      <c r="L872">
        <v>82.939501891375272</v>
      </c>
      <c r="Q872">
        <v>600</v>
      </c>
      <c r="R872">
        <v>54.542751322750945</v>
      </c>
      <c r="S872">
        <v>115.19999999999716</v>
      </c>
      <c r="T872">
        <v>22.980651709659721</v>
      </c>
      <c r="U872">
        <v>54.105453289539476</v>
      </c>
    </row>
    <row r="873" spans="1:21" x14ac:dyDescent="0.2">
      <c r="A873">
        <v>1</v>
      </c>
      <c r="B873" t="s">
        <v>890</v>
      </c>
      <c r="C873">
        <v>21.44252525252525</v>
      </c>
      <c r="D873">
        <v>65.283333333333331</v>
      </c>
      <c r="E873">
        <v>7.3021860171126667</v>
      </c>
      <c r="F873">
        <v>26.770129870129882</v>
      </c>
      <c r="H873">
        <v>600</v>
      </c>
      <c r="I873">
        <v>870</v>
      </c>
      <c r="J873">
        <v>71.250000000000497</v>
      </c>
      <c r="K873">
        <v>42.415569458082061</v>
      </c>
      <c r="L873">
        <v>74.434139409439467</v>
      </c>
      <c r="Q873">
        <v>600</v>
      </c>
      <c r="R873">
        <v>53.338678160919351</v>
      </c>
      <c r="S873">
        <v>115.19999999999716</v>
      </c>
      <c r="T873">
        <v>18.708028202734777</v>
      </c>
      <c r="U873">
        <v>52.282189835856208</v>
      </c>
    </row>
    <row r="874" spans="1:21" x14ac:dyDescent="0.2">
      <c r="A874">
        <v>1</v>
      </c>
      <c r="B874" t="s">
        <v>891</v>
      </c>
      <c r="C874">
        <v>23.895858585858591</v>
      </c>
      <c r="D874">
        <v>65.283333333333331</v>
      </c>
      <c r="E874">
        <v>9.9049028536285313</v>
      </c>
      <c r="F874">
        <v>29.837085137085118</v>
      </c>
      <c r="H874">
        <v>600</v>
      </c>
      <c r="I874">
        <v>871</v>
      </c>
      <c r="J874">
        <v>73.666666666666899</v>
      </c>
      <c r="K874">
        <v>57.811978997148799</v>
      </c>
      <c r="L874">
        <v>86.899732303247632</v>
      </c>
      <c r="Q874">
        <v>600</v>
      </c>
      <c r="R874">
        <v>60.071813725489818</v>
      </c>
      <c r="S874">
        <v>115.19999999999716</v>
      </c>
      <c r="T874">
        <v>27.400613782269993</v>
      </c>
      <c r="U874">
        <v>59.722804372493428</v>
      </c>
    </row>
    <row r="875" spans="1:21" x14ac:dyDescent="0.2">
      <c r="A875">
        <v>1</v>
      </c>
      <c r="B875" t="s">
        <v>892</v>
      </c>
      <c r="C875">
        <v>21.776133333333338</v>
      </c>
      <c r="D875">
        <v>61.683333333333337</v>
      </c>
      <c r="E875">
        <v>7.6781152772265253</v>
      </c>
      <c r="F875">
        <v>27.185571428571411</v>
      </c>
      <c r="H875">
        <v>600</v>
      </c>
      <c r="I875">
        <v>872</v>
      </c>
      <c r="J875">
        <v>71.583333333333741</v>
      </c>
      <c r="K875">
        <v>45.021926485855104</v>
      </c>
      <c r="L875">
        <v>76.302568076869406</v>
      </c>
      <c r="Q875">
        <v>600</v>
      </c>
      <c r="R875">
        <v>53.574566210045461</v>
      </c>
      <c r="S875">
        <v>111.59999999999737</v>
      </c>
      <c r="T875">
        <v>23.63390501530758</v>
      </c>
      <c r="U875">
        <v>52.253385291111378</v>
      </c>
    </row>
    <row r="876" spans="1:21" x14ac:dyDescent="0.2">
      <c r="A876">
        <v>1</v>
      </c>
      <c r="B876" t="s">
        <v>893</v>
      </c>
      <c r="C876">
        <v>20.645757575757578</v>
      </c>
      <c r="D876">
        <v>61.683333333333337</v>
      </c>
      <c r="E876">
        <v>6.5255151981068868</v>
      </c>
      <c r="F876">
        <v>25.773881673881672</v>
      </c>
      <c r="H876">
        <v>600</v>
      </c>
      <c r="I876">
        <v>873</v>
      </c>
      <c r="J876">
        <v>70.416666666667041</v>
      </c>
      <c r="K876">
        <v>38.11529214381116</v>
      </c>
      <c r="L876">
        <v>70.560093387108125</v>
      </c>
      <c r="Q876">
        <v>600</v>
      </c>
      <c r="R876">
        <v>54.073480392156767</v>
      </c>
      <c r="S876">
        <v>111.59999999999737</v>
      </c>
      <c r="T876">
        <v>21.18360698496501</v>
      </c>
      <c r="U876">
        <v>52.590918878882967</v>
      </c>
    </row>
    <row r="877" spans="1:21" x14ac:dyDescent="0.2">
      <c r="A877">
        <v>1</v>
      </c>
      <c r="B877" t="s">
        <v>894</v>
      </c>
      <c r="C877">
        <v>26.440406504065034</v>
      </c>
      <c r="D877">
        <v>65.283333333333331</v>
      </c>
      <c r="E877">
        <v>5.0446155450944632</v>
      </c>
      <c r="F877">
        <v>33.016724738675961</v>
      </c>
      <c r="H877">
        <v>600</v>
      </c>
      <c r="I877">
        <v>874</v>
      </c>
      <c r="J877">
        <v>76.250000000000284</v>
      </c>
      <c r="K877">
        <v>57.713514544692963</v>
      </c>
      <c r="L877">
        <v>134.91925998087123</v>
      </c>
      <c r="Q877">
        <v>600</v>
      </c>
      <c r="R877">
        <v>64.619595959595472</v>
      </c>
      <c r="S877">
        <v>115.19999999999716</v>
      </c>
      <c r="T877">
        <v>14.705696496378735</v>
      </c>
      <c r="U877">
        <v>64.264350383597062</v>
      </c>
    </row>
    <row r="878" spans="1:21" x14ac:dyDescent="0.2">
      <c r="A878">
        <v>1</v>
      </c>
      <c r="B878" t="s">
        <v>895</v>
      </c>
      <c r="C878">
        <v>19.49133333333333</v>
      </c>
      <c r="D878">
        <v>40.323333333333331</v>
      </c>
      <c r="E878">
        <v>1.1279605679375329</v>
      </c>
      <c r="F878">
        <v>24.326583331207146</v>
      </c>
      <c r="H878">
        <v>600</v>
      </c>
      <c r="I878">
        <v>875</v>
      </c>
      <c r="J878">
        <v>69.333333333333826</v>
      </c>
      <c r="K878">
        <v>24.631434684832829</v>
      </c>
      <c r="L878">
        <v>126.19930820507696</v>
      </c>
      <c r="Q878">
        <v>600</v>
      </c>
      <c r="R878">
        <v>61.54250000000004</v>
      </c>
      <c r="S878">
        <v>90.239999999999185</v>
      </c>
      <c r="T878">
        <v>4.2149600706705126</v>
      </c>
      <c r="U878">
        <v>60.068908638853223</v>
      </c>
    </row>
    <row r="879" spans="1:21" x14ac:dyDescent="0.2">
      <c r="A879">
        <v>1</v>
      </c>
      <c r="B879" t="s">
        <v>896</v>
      </c>
      <c r="C879">
        <v>21.635170068027215</v>
      </c>
      <c r="D879">
        <v>61.683333333333337</v>
      </c>
      <c r="E879">
        <v>7.7123280066222843</v>
      </c>
      <c r="F879">
        <v>27.010195575983225</v>
      </c>
      <c r="H879">
        <v>600</v>
      </c>
      <c r="I879">
        <v>876</v>
      </c>
      <c r="J879">
        <v>71.416666666666998</v>
      </c>
      <c r="K879">
        <v>45.076131544817763</v>
      </c>
      <c r="L879">
        <v>77.123618688220589</v>
      </c>
      <c r="Q879">
        <v>600</v>
      </c>
      <c r="R879">
        <v>55.393095238095064</v>
      </c>
      <c r="S879">
        <v>111.59999999999737</v>
      </c>
      <c r="T879">
        <v>23.155089887714205</v>
      </c>
      <c r="U879">
        <v>53.968005022867544</v>
      </c>
    </row>
    <row r="880" spans="1:21" x14ac:dyDescent="0.2">
      <c r="A880">
        <v>1</v>
      </c>
      <c r="B880" t="s">
        <v>897</v>
      </c>
      <c r="C880">
        <v>23.07213333333333</v>
      </c>
      <c r="D880">
        <v>65.283333333333331</v>
      </c>
      <c r="E880">
        <v>9.0568393415699227</v>
      </c>
      <c r="F880">
        <v>28.805983331098563</v>
      </c>
      <c r="H880">
        <v>600</v>
      </c>
      <c r="I880">
        <v>877</v>
      </c>
      <c r="J880">
        <v>73.000000000000426</v>
      </c>
      <c r="K880">
        <v>52.576024601156504</v>
      </c>
      <c r="L880">
        <v>82.455758349059934</v>
      </c>
      <c r="Q880">
        <v>600</v>
      </c>
      <c r="R880">
        <v>62.282849462365199</v>
      </c>
      <c r="S880">
        <v>115.19999999999716</v>
      </c>
      <c r="T880">
        <v>25.414096364659844</v>
      </c>
      <c r="U880">
        <v>61.550787164905643</v>
      </c>
    </row>
    <row r="881" spans="1:21" x14ac:dyDescent="0.2">
      <c r="A881">
        <v>1</v>
      </c>
      <c r="B881" t="s">
        <v>898</v>
      </c>
      <c r="C881">
        <v>21.549733333333332</v>
      </c>
      <c r="D881">
        <v>65.283333333333331</v>
      </c>
      <c r="E881">
        <v>8.2593531150396267</v>
      </c>
      <c r="F881">
        <v>26.90269999777427</v>
      </c>
      <c r="H881">
        <v>600</v>
      </c>
      <c r="I881">
        <v>878</v>
      </c>
      <c r="J881">
        <v>71.333333333333741</v>
      </c>
      <c r="K881">
        <v>48.788985138695438</v>
      </c>
      <c r="L881">
        <v>79.430630521004076</v>
      </c>
      <c r="Q881">
        <v>600</v>
      </c>
      <c r="R881">
        <v>58.067558685445775</v>
      </c>
      <c r="S881">
        <v>115.19999999999716</v>
      </c>
      <c r="T881">
        <v>25.483868567315909</v>
      </c>
      <c r="U881">
        <v>56.481044519503826</v>
      </c>
    </row>
    <row r="882" spans="1:21" x14ac:dyDescent="0.2">
      <c r="A882">
        <v>1</v>
      </c>
      <c r="B882" t="s">
        <v>899</v>
      </c>
      <c r="C882">
        <v>20.450202020202017</v>
      </c>
      <c r="D882">
        <v>65.283333333333331</v>
      </c>
      <c r="E882">
        <v>6.5460910591915757</v>
      </c>
      <c r="F882">
        <v>25.528131310910542</v>
      </c>
      <c r="H882">
        <v>600</v>
      </c>
      <c r="I882">
        <v>879</v>
      </c>
      <c r="J882">
        <v>70.333333333333783</v>
      </c>
      <c r="K882">
        <v>38.16948499838071</v>
      </c>
      <c r="L882">
        <v>70.61023723263439</v>
      </c>
      <c r="Q882">
        <v>600</v>
      </c>
      <c r="R882">
        <v>56.8912727272726</v>
      </c>
      <c r="S882">
        <v>115.19999999999716</v>
      </c>
      <c r="T882">
        <v>18.458708347458913</v>
      </c>
      <c r="U882">
        <v>55.391705544993883</v>
      </c>
    </row>
    <row r="883" spans="1:21" x14ac:dyDescent="0.2">
      <c r="A883">
        <v>1</v>
      </c>
      <c r="B883" t="s">
        <v>900</v>
      </c>
      <c r="C883">
        <v>24.066190476190485</v>
      </c>
      <c r="D883">
        <v>65.283333333333331</v>
      </c>
      <c r="E883">
        <v>9.0221255281459189</v>
      </c>
      <c r="F883">
        <v>30.048971086187318</v>
      </c>
      <c r="H883">
        <v>600</v>
      </c>
      <c r="I883">
        <v>880</v>
      </c>
      <c r="J883">
        <v>74.000000000000384</v>
      </c>
      <c r="K883">
        <v>52.33766381826625</v>
      </c>
      <c r="L883">
        <v>83.10386961375923</v>
      </c>
      <c r="Q883">
        <v>600</v>
      </c>
      <c r="R883">
        <v>56.086374999999975</v>
      </c>
      <c r="S883">
        <v>115.19999999999716</v>
      </c>
      <c r="T883">
        <v>27.593736938569037</v>
      </c>
      <c r="U883">
        <v>55.072453788766857</v>
      </c>
    </row>
    <row r="884" spans="1:21" x14ac:dyDescent="0.2">
      <c r="A884">
        <v>1</v>
      </c>
      <c r="B884" t="s">
        <v>901</v>
      </c>
      <c r="C884">
        <v>22.031990049751247</v>
      </c>
      <c r="D884">
        <v>61.683333333333337</v>
      </c>
      <c r="E884">
        <v>5.1521428368488831</v>
      </c>
      <c r="F884">
        <v>27.505808455476561</v>
      </c>
      <c r="H884">
        <v>600</v>
      </c>
      <c r="I884">
        <v>881</v>
      </c>
      <c r="J884">
        <v>71.916666666666984</v>
      </c>
      <c r="K884">
        <v>40.968640510245855</v>
      </c>
      <c r="L884">
        <v>88.923283929841531</v>
      </c>
      <c r="Q884">
        <v>600</v>
      </c>
      <c r="R884">
        <v>57.042444444444257</v>
      </c>
      <c r="S884">
        <v>111.59999999999737</v>
      </c>
      <c r="T884">
        <v>15.418821604929894</v>
      </c>
      <c r="U884">
        <v>55.57141526354215</v>
      </c>
    </row>
    <row r="885" spans="1:21" x14ac:dyDescent="0.2">
      <c r="A885">
        <v>1</v>
      </c>
      <c r="B885" t="s">
        <v>902</v>
      </c>
      <c r="C885">
        <v>21.02399267399268</v>
      </c>
      <c r="D885">
        <v>61.683333333333337</v>
      </c>
      <c r="E885">
        <v>6.5077683412067593</v>
      </c>
      <c r="F885">
        <v>26.246190473943489</v>
      </c>
      <c r="H885">
        <v>600</v>
      </c>
      <c r="I885">
        <v>882</v>
      </c>
      <c r="J885">
        <v>70.916666666667027</v>
      </c>
      <c r="K885">
        <v>41.443734567345508</v>
      </c>
      <c r="L885">
        <v>76.742485953967062</v>
      </c>
      <c r="Q885">
        <v>600</v>
      </c>
      <c r="R885">
        <v>57.810272108843286</v>
      </c>
      <c r="S885">
        <v>111.59999999999737</v>
      </c>
      <c r="T885">
        <v>17.88897050304476</v>
      </c>
      <c r="U885">
        <v>57.071258423523552</v>
      </c>
    </row>
    <row r="886" spans="1:21" x14ac:dyDescent="0.2">
      <c r="A886">
        <v>1</v>
      </c>
      <c r="B886" t="s">
        <v>903</v>
      </c>
      <c r="C886">
        <v>24.501292517006796</v>
      </c>
      <c r="D886">
        <v>65.283333333333331</v>
      </c>
      <c r="E886">
        <v>10.086535603692148</v>
      </c>
      <c r="F886">
        <v>30.59256559766763</v>
      </c>
      <c r="H886">
        <v>600</v>
      </c>
      <c r="I886">
        <v>883</v>
      </c>
      <c r="J886">
        <v>74.333333333333613</v>
      </c>
      <c r="K886">
        <v>58.552290206870801</v>
      </c>
      <c r="L886">
        <v>87.89942280550467</v>
      </c>
      <c r="Q886">
        <v>600</v>
      </c>
      <c r="R886">
        <v>67.212090395479791</v>
      </c>
      <c r="S886">
        <v>115.19999999999716</v>
      </c>
      <c r="T886">
        <v>26.95671835322009</v>
      </c>
      <c r="U886">
        <v>66.714033221829837</v>
      </c>
    </row>
    <row r="887" spans="1:21" x14ac:dyDescent="0.2">
      <c r="A887">
        <v>1</v>
      </c>
      <c r="B887" t="s">
        <v>904</v>
      </c>
      <c r="C887">
        <v>20.332885572139308</v>
      </c>
      <c r="D887">
        <v>65.283333333333331</v>
      </c>
      <c r="E887">
        <v>4.672724016938627</v>
      </c>
      <c r="F887">
        <v>25.381449893390197</v>
      </c>
      <c r="H887">
        <v>600</v>
      </c>
      <c r="I887">
        <v>884</v>
      </c>
      <c r="J887">
        <v>70.166666666667055</v>
      </c>
      <c r="K887">
        <v>38.096221440633812</v>
      </c>
      <c r="L887">
        <v>85.749316630614331</v>
      </c>
      <c r="Q887">
        <v>600</v>
      </c>
      <c r="R887">
        <v>56.069099099098935</v>
      </c>
      <c r="S887">
        <v>115.19999999999716</v>
      </c>
      <c r="T887">
        <v>12.802873520807372</v>
      </c>
      <c r="U887">
        <v>54.740102726674252</v>
      </c>
    </row>
    <row r="888" spans="1:21" x14ac:dyDescent="0.2">
      <c r="A888">
        <v>1</v>
      </c>
      <c r="B888" t="s">
        <v>905</v>
      </c>
      <c r="C888">
        <v>21.620000000000008</v>
      </c>
      <c r="D888">
        <v>65.283333333333331</v>
      </c>
      <c r="E888">
        <v>5.503112928728136</v>
      </c>
      <c r="F888">
        <v>26.989682539682551</v>
      </c>
      <c r="H888">
        <v>600</v>
      </c>
      <c r="I888">
        <v>885</v>
      </c>
      <c r="J888">
        <v>71.416666666666998</v>
      </c>
      <c r="K888">
        <v>41.893133677947063</v>
      </c>
      <c r="L888">
        <v>86.742571618080362</v>
      </c>
      <c r="Q888">
        <v>600</v>
      </c>
      <c r="R888">
        <v>60.741666666666461</v>
      </c>
      <c r="S888">
        <v>115.19999999999716</v>
      </c>
      <c r="T888">
        <v>17.072861609079414</v>
      </c>
      <c r="U888">
        <v>59.323974895091517</v>
      </c>
    </row>
    <row r="889" spans="1:21" x14ac:dyDescent="0.2">
      <c r="A889">
        <v>1</v>
      </c>
      <c r="B889" t="s">
        <v>906</v>
      </c>
      <c r="C889">
        <v>22.214000000000002</v>
      </c>
      <c r="D889">
        <v>65.283333333333331</v>
      </c>
      <c r="E889">
        <v>7.3626608902961044</v>
      </c>
      <c r="F889">
        <v>27.734444444444442</v>
      </c>
      <c r="H889">
        <v>600</v>
      </c>
      <c r="I889">
        <v>886</v>
      </c>
      <c r="J889">
        <v>72.083333333333712</v>
      </c>
      <c r="K889">
        <v>46.435899233433226</v>
      </c>
      <c r="L889">
        <v>81.683209383284009</v>
      </c>
      <c r="Q889">
        <v>600</v>
      </c>
      <c r="R889">
        <v>59.778965517241119</v>
      </c>
      <c r="S889">
        <v>115.19999999999716</v>
      </c>
      <c r="T889">
        <v>21.536721764730565</v>
      </c>
      <c r="U889">
        <v>58.519825279758905</v>
      </c>
    </row>
    <row r="890" spans="1:21" x14ac:dyDescent="0.2">
      <c r="A890">
        <v>1</v>
      </c>
      <c r="B890" t="s">
        <v>907</v>
      </c>
      <c r="C890">
        <v>21.941243781094531</v>
      </c>
      <c r="D890">
        <v>62.323333333333331</v>
      </c>
      <c r="E890">
        <v>5.1263425071812749</v>
      </c>
      <c r="F890">
        <v>27.392750533049053</v>
      </c>
      <c r="H890">
        <v>600</v>
      </c>
      <c r="I890">
        <v>887</v>
      </c>
      <c r="J890">
        <v>71.666666666666984</v>
      </c>
      <c r="K890">
        <v>42.075589324755981</v>
      </c>
      <c r="L890">
        <v>90.116604627903087</v>
      </c>
      <c r="Q890">
        <v>600</v>
      </c>
      <c r="R890">
        <v>63.330634920634758</v>
      </c>
      <c r="S890">
        <v>112.23999999999731</v>
      </c>
      <c r="T890">
        <v>16.038591027878532</v>
      </c>
      <c r="U890">
        <v>61.900484421317934</v>
      </c>
    </row>
    <row r="891" spans="1:21" x14ac:dyDescent="0.2">
      <c r="A891">
        <v>1</v>
      </c>
      <c r="B891" t="s">
        <v>908</v>
      </c>
      <c r="C891">
        <v>22.035860805860814</v>
      </c>
      <c r="D891">
        <v>65.283333333333331</v>
      </c>
      <c r="E891">
        <v>7.4976598390098372</v>
      </c>
      <c r="F891">
        <v>27.509890109890105</v>
      </c>
      <c r="H891">
        <v>600</v>
      </c>
      <c r="I891">
        <v>888</v>
      </c>
      <c r="J891">
        <v>71.916666666666984</v>
      </c>
      <c r="K891">
        <v>47.455960341983115</v>
      </c>
      <c r="L891">
        <v>82.120541575143392</v>
      </c>
      <c r="Q891">
        <v>600</v>
      </c>
      <c r="R891">
        <v>53.604967320261238</v>
      </c>
      <c r="S891">
        <v>115.19999999999716</v>
      </c>
      <c r="T891">
        <v>16.394414137408923</v>
      </c>
      <c r="U891">
        <v>51.778865317739417</v>
      </c>
    </row>
    <row r="892" spans="1:21" x14ac:dyDescent="0.2">
      <c r="A892">
        <v>1</v>
      </c>
      <c r="B892" t="s">
        <v>909</v>
      </c>
      <c r="C892">
        <v>22.09319634703197</v>
      </c>
      <c r="D892">
        <v>65.283333333333331</v>
      </c>
      <c r="E892">
        <v>5.7786651619671527</v>
      </c>
      <c r="F892">
        <v>27.582778864970649</v>
      </c>
      <c r="H892">
        <v>600</v>
      </c>
      <c r="I892">
        <v>889</v>
      </c>
      <c r="J892">
        <v>72.000000000000469</v>
      </c>
      <c r="K892">
        <v>43.10873980050539</v>
      </c>
      <c r="L892">
        <v>87.38730607289817</v>
      </c>
      <c r="Q892">
        <v>600</v>
      </c>
      <c r="R892">
        <v>58.192907801418237</v>
      </c>
      <c r="S892">
        <v>115.19999999999716</v>
      </c>
      <c r="T892">
        <v>16.716409707750348</v>
      </c>
      <c r="U892">
        <v>56.719054970109774</v>
      </c>
    </row>
    <row r="893" spans="1:21" x14ac:dyDescent="0.2">
      <c r="A893">
        <v>1</v>
      </c>
      <c r="B893" t="s">
        <v>910</v>
      </c>
      <c r="C893">
        <v>23.544557823129256</v>
      </c>
      <c r="D893">
        <v>65.283333333333331</v>
      </c>
      <c r="E893">
        <v>9.3288486436938474</v>
      </c>
      <c r="F893">
        <v>29.397376093294451</v>
      </c>
      <c r="H893">
        <v>600</v>
      </c>
      <c r="I893">
        <v>890</v>
      </c>
      <c r="J893">
        <v>73.333333333333655</v>
      </c>
      <c r="K893">
        <v>54.665261738310576</v>
      </c>
      <c r="L893">
        <v>84.931695857108238</v>
      </c>
      <c r="Q893">
        <v>600</v>
      </c>
      <c r="R893">
        <v>59.716467661691141</v>
      </c>
      <c r="S893">
        <v>115.19999999999716</v>
      </c>
      <c r="T893">
        <v>26.035936439198707</v>
      </c>
      <c r="U893">
        <v>58.541128040783676</v>
      </c>
    </row>
    <row r="894" spans="1:21" x14ac:dyDescent="0.2">
      <c r="A894">
        <v>1</v>
      </c>
      <c r="B894" t="s">
        <v>911</v>
      </c>
      <c r="C894">
        <v>20.420303030303025</v>
      </c>
      <c r="D894">
        <v>65.283333333333331</v>
      </c>
      <c r="E894">
        <v>6.7753275773368777</v>
      </c>
      <c r="F894">
        <v>25.491630591630589</v>
      </c>
      <c r="H894">
        <v>600</v>
      </c>
      <c r="I894">
        <v>891</v>
      </c>
      <c r="J894">
        <v>70.25000000000054</v>
      </c>
      <c r="K894">
        <v>40.046353930826065</v>
      </c>
      <c r="L894">
        <v>72.325427800972733</v>
      </c>
      <c r="Q894">
        <v>600</v>
      </c>
      <c r="R894">
        <v>58.789491525423628</v>
      </c>
      <c r="S894">
        <v>115.19999999999716</v>
      </c>
      <c r="T894">
        <v>20.432496963422551</v>
      </c>
      <c r="U894">
        <v>56.946593518106482</v>
      </c>
    </row>
    <row r="895" spans="1:21" x14ac:dyDescent="0.2">
      <c r="A895">
        <v>1</v>
      </c>
      <c r="B895" t="s">
        <v>912</v>
      </c>
      <c r="C895">
        <v>21.726533333333336</v>
      </c>
      <c r="D895">
        <v>65.283333333333331</v>
      </c>
      <c r="E895">
        <v>7.8572504611305423</v>
      </c>
      <c r="F895">
        <v>27.124285714285715</v>
      </c>
      <c r="H895">
        <v>600</v>
      </c>
      <c r="I895">
        <v>892</v>
      </c>
      <c r="J895">
        <v>71.500000000000483</v>
      </c>
      <c r="K895">
        <v>45.903801459591172</v>
      </c>
      <c r="L895">
        <v>77.046239086127699</v>
      </c>
      <c r="Q895">
        <v>600</v>
      </c>
      <c r="R895">
        <v>55.519859154929335</v>
      </c>
      <c r="S895">
        <v>115.19999999999716</v>
      </c>
      <c r="T895">
        <v>24.437443902279174</v>
      </c>
      <c r="U895">
        <v>54.564003549641669</v>
      </c>
    </row>
    <row r="896" spans="1:21" x14ac:dyDescent="0.2">
      <c r="A896">
        <v>1</v>
      </c>
      <c r="B896" t="s">
        <v>913</v>
      </c>
      <c r="C896">
        <v>20.517272727272733</v>
      </c>
      <c r="D896">
        <v>65.283333333333331</v>
      </c>
      <c r="E896">
        <v>7.1076193300942148</v>
      </c>
      <c r="F896">
        <v>25.611544011544009</v>
      </c>
      <c r="H896">
        <v>600</v>
      </c>
      <c r="I896">
        <v>893</v>
      </c>
      <c r="J896">
        <v>70.333333333333783</v>
      </c>
      <c r="K896">
        <v>42.416000912080356</v>
      </c>
      <c r="L896">
        <v>74.434517982989234</v>
      </c>
      <c r="Q896">
        <v>600</v>
      </c>
      <c r="R896">
        <v>58.275107526881577</v>
      </c>
      <c r="S896">
        <v>115.19999999999716</v>
      </c>
      <c r="T896">
        <v>21.2279809421963</v>
      </c>
      <c r="U896">
        <v>56.304085515444228</v>
      </c>
    </row>
    <row r="897" spans="1:21" x14ac:dyDescent="0.2">
      <c r="A897">
        <v>1</v>
      </c>
      <c r="B897" t="s">
        <v>914</v>
      </c>
      <c r="C897">
        <v>22.938533333333339</v>
      </c>
      <c r="D897">
        <v>61.683333333333337</v>
      </c>
      <c r="E897">
        <v>9.0205798645603519</v>
      </c>
      <c r="F897">
        <v>28.639999999999986</v>
      </c>
      <c r="H897">
        <v>600</v>
      </c>
      <c r="I897">
        <v>894</v>
      </c>
      <c r="J897">
        <v>72.666666666666941</v>
      </c>
      <c r="K897">
        <v>53.02853606335109</v>
      </c>
      <c r="L897">
        <v>82.809838322551741</v>
      </c>
      <c r="Q897">
        <v>600</v>
      </c>
      <c r="R897">
        <v>59.390156249999656</v>
      </c>
      <c r="S897">
        <v>111.59999999999737</v>
      </c>
      <c r="T897">
        <v>24.979962614421893</v>
      </c>
      <c r="U897">
        <v>58.936007686013831</v>
      </c>
    </row>
    <row r="898" spans="1:21" x14ac:dyDescent="0.2">
      <c r="A898">
        <v>1</v>
      </c>
      <c r="B898" t="s">
        <v>915</v>
      </c>
      <c r="C898">
        <v>20.849393939393941</v>
      </c>
      <c r="D898">
        <v>61.683333333333337</v>
      </c>
      <c r="E898">
        <v>6.7933830957152237</v>
      </c>
      <c r="F898">
        <v>26.028571428571421</v>
      </c>
      <c r="H898">
        <v>600</v>
      </c>
      <c r="I898">
        <v>895</v>
      </c>
      <c r="J898">
        <v>70.583333333333783</v>
      </c>
      <c r="K898">
        <v>40.003280493435717</v>
      </c>
      <c r="L898">
        <v>72.286521101256923</v>
      </c>
      <c r="Q898">
        <v>600</v>
      </c>
      <c r="R898">
        <v>60.034047619047492</v>
      </c>
      <c r="S898">
        <v>111.59999999999737</v>
      </c>
      <c r="T898">
        <v>20.021643774932361</v>
      </c>
      <c r="U898">
        <v>58.739667841526703</v>
      </c>
    </row>
    <row r="899" spans="1:21" x14ac:dyDescent="0.2">
      <c r="A899">
        <v>1</v>
      </c>
      <c r="B899" t="s">
        <v>916</v>
      </c>
      <c r="C899">
        <v>23.059494949494947</v>
      </c>
      <c r="D899">
        <v>65.283333333333331</v>
      </c>
      <c r="E899">
        <v>8.7882480922530988</v>
      </c>
      <c r="F899">
        <v>28.790043290043272</v>
      </c>
      <c r="H899">
        <v>600</v>
      </c>
      <c r="I899">
        <v>896</v>
      </c>
      <c r="J899">
        <v>73.000000000000426</v>
      </c>
      <c r="K899">
        <v>51.193450250151351</v>
      </c>
      <c r="L899">
        <v>81.774278437926426</v>
      </c>
      <c r="Q899">
        <v>600</v>
      </c>
      <c r="R899">
        <v>56.056666666666452</v>
      </c>
      <c r="S899">
        <v>115.19999999999716</v>
      </c>
      <c r="T899">
        <v>26.070630579335131</v>
      </c>
      <c r="U899">
        <v>55.030990519658772</v>
      </c>
    </row>
    <row r="900" spans="1:21" x14ac:dyDescent="0.2">
      <c r="A900">
        <v>1</v>
      </c>
      <c r="B900" t="s">
        <v>917</v>
      </c>
      <c r="C900">
        <v>21.097474747474752</v>
      </c>
      <c r="D900">
        <v>61.683333333333337</v>
      </c>
      <c r="E900">
        <v>7.1634250111962556</v>
      </c>
      <c r="F900">
        <v>26.338095238095253</v>
      </c>
      <c r="H900">
        <v>600</v>
      </c>
      <c r="I900">
        <v>897</v>
      </c>
      <c r="J900">
        <v>71.000000000000497</v>
      </c>
      <c r="K900">
        <v>42.050365721826672</v>
      </c>
      <c r="L900">
        <v>74.113002700684319</v>
      </c>
      <c r="Q900">
        <v>600</v>
      </c>
      <c r="R900">
        <v>55.315661375661179</v>
      </c>
      <c r="S900">
        <v>111.59999999999737</v>
      </c>
      <c r="T900">
        <v>21.132541787123319</v>
      </c>
      <c r="U900">
        <v>54.167104586102667</v>
      </c>
    </row>
    <row r="901" spans="1:21" x14ac:dyDescent="0.2">
      <c r="A901">
        <v>1</v>
      </c>
      <c r="B901" t="s">
        <v>918</v>
      </c>
      <c r="C901">
        <v>21.777733333333344</v>
      </c>
      <c r="D901">
        <v>65.283333333333331</v>
      </c>
      <c r="E901">
        <v>7.8242621674715256</v>
      </c>
      <c r="F901">
        <v>27.188571428571425</v>
      </c>
      <c r="H901">
        <v>600</v>
      </c>
      <c r="I901">
        <v>898</v>
      </c>
      <c r="J901">
        <v>71.583333333333741</v>
      </c>
      <c r="K901">
        <v>45.920417325802632</v>
      </c>
      <c r="L901">
        <v>77.060182094472864</v>
      </c>
      <c r="Q901">
        <v>600</v>
      </c>
      <c r="R901">
        <v>56.342702702702624</v>
      </c>
      <c r="S901">
        <v>115.19999999999716</v>
      </c>
      <c r="T901">
        <v>24.875388997954492</v>
      </c>
      <c r="U901">
        <v>54.898846035644688</v>
      </c>
    </row>
    <row r="902" spans="1:21" x14ac:dyDescent="0.2">
      <c r="A902">
        <v>1</v>
      </c>
      <c r="B902" t="s">
        <v>919</v>
      </c>
      <c r="C902">
        <v>22.574533333333335</v>
      </c>
      <c r="D902">
        <v>65.283333333333331</v>
      </c>
      <c r="E902">
        <v>8.4521345920326727</v>
      </c>
      <c r="F902">
        <v>28.184714285714268</v>
      </c>
      <c r="H902">
        <v>600</v>
      </c>
      <c r="I902">
        <v>899</v>
      </c>
      <c r="J902">
        <v>72.416666666666956</v>
      </c>
      <c r="K902">
        <v>48.954108985122922</v>
      </c>
      <c r="L902">
        <v>79.564931454105889</v>
      </c>
      <c r="Q902">
        <v>600</v>
      </c>
      <c r="R902">
        <v>55.789385964912178</v>
      </c>
      <c r="S902">
        <v>115.19999999999716</v>
      </c>
      <c r="T902">
        <v>26.209400846954363</v>
      </c>
      <c r="U902">
        <v>54.934543932128641</v>
      </c>
    </row>
    <row r="903" spans="1:21" x14ac:dyDescent="0.2">
      <c r="A903">
        <v>1</v>
      </c>
      <c r="B903" t="s">
        <v>920</v>
      </c>
      <c r="C903">
        <v>19.992933333333337</v>
      </c>
      <c r="D903">
        <v>65.283333333333331</v>
      </c>
      <c r="E903">
        <v>6.6688794226589678</v>
      </c>
      <c r="F903">
        <v>24.95642857142856</v>
      </c>
      <c r="H903">
        <v>600</v>
      </c>
      <c r="I903">
        <v>900</v>
      </c>
      <c r="J903">
        <v>69.916666666667069</v>
      </c>
      <c r="K903">
        <v>39.586455968591991</v>
      </c>
      <c r="L903">
        <v>71.548482838286915</v>
      </c>
      <c r="Q903">
        <v>600</v>
      </c>
      <c r="R903">
        <v>54.572389937106713</v>
      </c>
      <c r="S903">
        <v>115.19999999999716</v>
      </c>
      <c r="T903">
        <v>17.471729801910005</v>
      </c>
      <c r="U903">
        <v>52.958146669939232</v>
      </c>
    </row>
    <row r="904" spans="1:21" x14ac:dyDescent="0.2">
      <c r="A904">
        <v>1</v>
      </c>
      <c r="B904" t="s">
        <v>921</v>
      </c>
      <c r="C904">
        <v>23.035910652920961</v>
      </c>
      <c r="D904">
        <v>65.283333333333331</v>
      </c>
      <c r="E904">
        <v>8.574582092697149</v>
      </c>
      <c r="F904">
        <v>28.761708394698069</v>
      </c>
      <c r="H904">
        <v>600</v>
      </c>
      <c r="I904">
        <v>901</v>
      </c>
      <c r="J904">
        <v>72.916666666666941</v>
      </c>
      <c r="K904">
        <v>50.299658528089573</v>
      </c>
      <c r="L904">
        <v>81.888660849698454</v>
      </c>
      <c r="Q904">
        <v>600</v>
      </c>
      <c r="R904">
        <v>63.086904761904421</v>
      </c>
      <c r="S904">
        <v>115.19999999999716</v>
      </c>
      <c r="T904">
        <v>23.396066042641969</v>
      </c>
      <c r="U904">
        <v>62.806736557483973</v>
      </c>
    </row>
    <row r="905" spans="1:21" x14ac:dyDescent="0.2">
      <c r="A905">
        <v>1</v>
      </c>
      <c r="B905" t="s">
        <v>922</v>
      </c>
      <c r="C905">
        <v>23.415050505050512</v>
      </c>
      <c r="D905">
        <v>61.683333333333337</v>
      </c>
      <c r="E905">
        <v>8.9757948904871103</v>
      </c>
      <c r="F905">
        <v>29.235786435786423</v>
      </c>
      <c r="H905">
        <v>600</v>
      </c>
      <c r="I905">
        <v>902</v>
      </c>
      <c r="J905">
        <v>73.250000000000412</v>
      </c>
      <c r="K905">
        <v>51.91987784373503</v>
      </c>
      <c r="L905">
        <v>82.352417278891167</v>
      </c>
      <c r="Q905">
        <v>600</v>
      </c>
      <c r="R905">
        <v>59.414840182648256</v>
      </c>
      <c r="S905">
        <v>111.59999999999737</v>
      </c>
      <c r="T905">
        <v>27.741725421059297</v>
      </c>
      <c r="U905">
        <v>58.936666414380355</v>
      </c>
    </row>
    <row r="906" spans="1:21" x14ac:dyDescent="0.2">
      <c r="A906">
        <v>1</v>
      </c>
      <c r="B906" t="s">
        <v>923</v>
      </c>
      <c r="C906">
        <v>22.252222222222233</v>
      </c>
      <c r="D906">
        <v>65.283333333333331</v>
      </c>
      <c r="E906">
        <v>8.1557072610087147</v>
      </c>
      <c r="F906">
        <v>27.781818181818174</v>
      </c>
      <c r="H906">
        <v>600</v>
      </c>
      <c r="I906">
        <v>903</v>
      </c>
      <c r="J906">
        <v>72.16666666666697</v>
      </c>
      <c r="K906">
        <v>47.614705979113005</v>
      </c>
      <c r="L906">
        <v>78.864231188175552</v>
      </c>
      <c r="Q906">
        <v>600</v>
      </c>
      <c r="R906">
        <v>56.45593137254879</v>
      </c>
      <c r="S906">
        <v>115.19999999999716</v>
      </c>
      <c r="T906">
        <v>24.044881737244101</v>
      </c>
      <c r="U906">
        <v>55.667104100730555</v>
      </c>
    </row>
    <row r="907" spans="1:21" x14ac:dyDescent="0.2">
      <c r="A907">
        <v>1</v>
      </c>
      <c r="B907" t="s">
        <v>924</v>
      </c>
      <c r="C907">
        <v>21.225151515151524</v>
      </c>
      <c r="D907">
        <v>64.083333333333329</v>
      </c>
      <c r="E907">
        <v>3.0486407809517062</v>
      </c>
      <c r="F907">
        <v>26.498376623376625</v>
      </c>
      <c r="H907">
        <v>600</v>
      </c>
      <c r="I907">
        <v>904</v>
      </c>
      <c r="J907">
        <v>71.083333333333755</v>
      </c>
      <c r="K907">
        <v>34.482645654340665</v>
      </c>
      <c r="L907">
        <v>100.67023193953004</v>
      </c>
      <c r="Q907">
        <v>600</v>
      </c>
      <c r="R907">
        <v>58.91746666666667</v>
      </c>
      <c r="S907">
        <v>113.99999999999716</v>
      </c>
      <c r="T907">
        <v>8.5599634790929162</v>
      </c>
      <c r="U907">
        <v>57.452594975732339</v>
      </c>
    </row>
    <row r="908" spans="1:21" x14ac:dyDescent="0.2">
      <c r="A908">
        <v>1</v>
      </c>
      <c r="B908" t="s">
        <v>925</v>
      </c>
      <c r="C908">
        <v>22.558270042194096</v>
      </c>
      <c r="D908">
        <v>65.283333333333331</v>
      </c>
      <c r="E908">
        <v>6.3087123182863305</v>
      </c>
      <c r="F908">
        <v>28.164145567369815</v>
      </c>
      <c r="H908">
        <v>600</v>
      </c>
      <c r="I908">
        <v>905</v>
      </c>
      <c r="J908">
        <v>72.416666666666956</v>
      </c>
      <c r="K908">
        <v>43.536881741581304</v>
      </c>
      <c r="L908">
        <v>84.419394380151445</v>
      </c>
      <c r="Q908">
        <v>600</v>
      </c>
      <c r="R908">
        <v>57.964262295081873</v>
      </c>
      <c r="S908">
        <v>115.19999999999716</v>
      </c>
      <c r="T908">
        <v>21.062859140483337</v>
      </c>
      <c r="U908">
        <v>56.778899213162312</v>
      </c>
    </row>
    <row r="909" spans="1:21" x14ac:dyDescent="0.2">
      <c r="A909">
        <v>1</v>
      </c>
      <c r="B909" t="s">
        <v>926</v>
      </c>
      <c r="C909">
        <v>20.346363636363634</v>
      </c>
      <c r="D909">
        <v>65.283333333333331</v>
      </c>
      <c r="E909">
        <v>4.6567018944053196</v>
      </c>
      <c r="F909">
        <v>25.398333331112557</v>
      </c>
      <c r="H909">
        <v>600</v>
      </c>
      <c r="I909">
        <v>906</v>
      </c>
      <c r="J909">
        <v>70.166666666667055</v>
      </c>
      <c r="K909">
        <v>38.582229651258984</v>
      </c>
      <c r="L909">
        <v>86.945840648778869</v>
      </c>
      <c r="Q909">
        <v>600</v>
      </c>
      <c r="R909">
        <v>62.201666666666554</v>
      </c>
      <c r="S909">
        <v>115.19999999999716</v>
      </c>
      <c r="T909">
        <v>12.153770099096686</v>
      </c>
      <c r="U909">
        <v>60.270583991272936</v>
      </c>
    </row>
    <row r="910" spans="1:21" x14ac:dyDescent="0.2">
      <c r="A910">
        <v>1</v>
      </c>
      <c r="B910" t="s">
        <v>927</v>
      </c>
      <c r="C910">
        <v>23.549733333333347</v>
      </c>
      <c r="D910">
        <v>65.283333333333331</v>
      </c>
      <c r="E910">
        <v>9.8311940213918376</v>
      </c>
      <c r="F910">
        <v>29.402983331098554</v>
      </c>
      <c r="H910">
        <v>600</v>
      </c>
      <c r="I910">
        <v>907</v>
      </c>
      <c r="J910">
        <v>73.333333333333655</v>
      </c>
      <c r="K910">
        <v>56.942055166413617</v>
      </c>
      <c r="L910">
        <v>85.811142973802063</v>
      </c>
      <c r="Q910">
        <v>600</v>
      </c>
      <c r="R910">
        <v>66.680584795321096</v>
      </c>
      <c r="S910">
        <v>115.19999999999716</v>
      </c>
      <c r="T910">
        <v>27.182192216728886</v>
      </c>
      <c r="U910">
        <v>67.147865409408965</v>
      </c>
    </row>
    <row r="911" spans="1:21" x14ac:dyDescent="0.2">
      <c r="A911">
        <v>1</v>
      </c>
      <c r="B911" t="s">
        <v>928</v>
      </c>
      <c r="C911">
        <v>20.063131313131318</v>
      </c>
      <c r="D911">
        <v>65.283333333333331</v>
      </c>
      <c r="E911">
        <v>6.0208741015772889</v>
      </c>
      <c r="F911">
        <v>25.043148145963912</v>
      </c>
      <c r="H911">
        <v>600</v>
      </c>
      <c r="I911">
        <v>908</v>
      </c>
      <c r="J911">
        <v>70.00000000000054</v>
      </c>
      <c r="K911">
        <v>35.270989479626515</v>
      </c>
      <c r="L911">
        <v>67.876328394123576</v>
      </c>
      <c r="Q911">
        <v>600</v>
      </c>
      <c r="R911">
        <v>53.48246913580239</v>
      </c>
      <c r="S911">
        <v>115.19999999999716</v>
      </c>
      <c r="T911">
        <v>16.323617492097799</v>
      </c>
      <c r="U911">
        <v>51.564338547433806</v>
      </c>
    </row>
    <row r="912" spans="1:21" x14ac:dyDescent="0.2">
      <c r="A912">
        <v>1</v>
      </c>
      <c r="B912" t="s">
        <v>929</v>
      </c>
      <c r="C912">
        <v>22.422380952380966</v>
      </c>
      <c r="D912">
        <v>65.283333333333331</v>
      </c>
      <c r="E912">
        <v>5.0664307644809927</v>
      </c>
      <c r="F912">
        <v>27.994193119445576</v>
      </c>
      <c r="H912">
        <v>600</v>
      </c>
      <c r="I912">
        <v>909</v>
      </c>
      <c r="J912">
        <v>72.250000000000455</v>
      </c>
      <c r="K912">
        <v>42.966488554001067</v>
      </c>
      <c r="L912">
        <v>93.91214803843792</v>
      </c>
      <c r="Q912">
        <v>600</v>
      </c>
      <c r="R912">
        <v>57.75450450450424</v>
      </c>
      <c r="S912">
        <v>115.19999999999716</v>
      </c>
      <c r="T912">
        <v>13.569613405738753</v>
      </c>
      <c r="U912">
        <v>56.764526948251316</v>
      </c>
    </row>
    <row r="913" spans="1:21" x14ac:dyDescent="0.2">
      <c r="A913">
        <v>1</v>
      </c>
      <c r="B913" t="s">
        <v>930</v>
      </c>
      <c r="C913">
        <v>21.929555555555552</v>
      </c>
      <c r="D913">
        <v>65.283333333333331</v>
      </c>
      <c r="E913">
        <v>7.1525417488460574</v>
      </c>
      <c r="F913">
        <v>27.377509257032539</v>
      </c>
      <c r="H913">
        <v>600</v>
      </c>
      <c r="I913">
        <v>910</v>
      </c>
      <c r="J913">
        <v>71.666666666666984</v>
      </c>
      <c r="K913">
        <v>45.573836518376346</v>
      </c>
      <c r="L913">
        <v>80.921450370984687</v>
      </c>
      <c r="Q913">
        <v>600</v>
      </c>
      <c r="R913">
        <v>58.482039800994919</v>
      </c>
      <c r="S913">
        <v>115.19999999999716</v>
      </c>
      <c r="T913">
        <v>23.309408283438277</v>
      </c>
      <c r="U913">
        <v>57.028162672417132</v>
      </c>
    </row>
    <row r="914" spans="1:21" x14ac:dyDescent="0.2">
      <c r="A914">
        <v>1</v>
      </c>
      <c r="B914" t="s">
        <v>931</v>
      </c>
      <c r="C914">
        <v>20.527777777777779</v>
      </c>
      <c r="D914">
        <v>65.283333333333331</v>
      </c>
      <c r="E914">
        <v>6.4901903449117624</v>
      </c>
      <c r="F914">
        <v>25.62524410551875</v>
      </c>
      <c r="H914">
        <v>600</v>
      </c>
      <c r="I914">
        <v>911</v>
      </c>
      <c r="J914">
        <v>70.333333333333783</v>
      </c>
      <c r="K914">
        <v>38.020929907779632</v>
      </c>
      <c r="L914">
        <v>70.472696257748055</v>
      </c>
      <c r="Q914">
        <v>600</v>
      </c>
      <c r="R914">
        <v>56.906333333333272</v>
      </c>
      <c r="S914">
        <v>115.19999999999716</v>
      </c>
      <c r="T914">
        <v>19.945233142013777</v>
      </c>
      <c r="U914">
        <v>55.691488011170655</v>
      </c>
    </row>
    <row r="915" spans="1:21" x14ac:dyDescent="0.2">
      <c r="A915">
        <v>1</v>
      </c>
      <c r="B915" t="s">
        <v>932</v>
      </c>
      <c r="C915">
        <v>21.509312714776634</v>
      </c>
      <c r="D915">
        <v>65.283333333333331</v>
      </c>
      <c r="E915">
        <v>7.2699155773749879</v>
      </c>
      <c r="F915">
        <v>26.853166421207646</v>
      </c>
      <c r="H915">
        <v>600</v>
      </c>
      <c r="I915">
        <v>912</v>
      </c>
      <c r="J915">
        <v>71.333333333333741</v>
      </c>
      <c r="K915">
        <v>43.423441893346727</v>
      </c>
      <c r="L915">
        <v>76.08575819751276</v>
      </c>
      <c r="Q915">
        <v>600</v>
      </c>
      <c r="R915">
        <v>58.74421768707456</v>
      </c>
      <c r="S915">
        <v>115.19999999999716</v>
      </c>
      <c r="T915">
        <v>17.678747869170412</v>
      </c>
      <c r="U915">
        <v>56.929450676891037</v>
      </c>
    </row>
    <row r="916" spans="1:21" x14ac:dyDescent="0.2">
      <c r="A916">
        <v>1</v>
      </c>
      <c r="B916" t="s">
        <v>933</v>
      </c>
      <c r="C916">
        <v>22.396315789473679</v>
      </c>
      <c r="D916">
        <v>65.283333333333331</v>
      </c>
      <c r="E916">
        <v>4.219616035502189</v>
      </c>
      <c r="F916">
        <v>27.961904761904766</v>
      </c>
      <c r="H916">
        <v>600</v>
      </c>
      <c r="I916">
        <v>913</v>
      </c>
      <c r="J916">
        <v>72.250000000000455</v>
      </c>
      <c r="K916">
        <v>37.253482555087352</v>
      </c>
      <c r="L916">
        <v>91.933359120522894</v>
      </c>
      <c r="Q916">
        <v>600</v>
      </c>
      <c r="R916">
        <v>55.860533333333315</v>
      </c>
      <c r="S916">
        <v>115.19999999999716</v>
      </c>
      <c r="T916">
        <v>15.62308114821669</v>
      </c>
      <c r="U916">
        <v>54.010354511665852</v>
      </c>
    </row>
    <row r="917" spans="1:21" x14ac:dyDescent="0.2">
      <c r="A917">
        <v>1</v>
      </c>
      <c r="B917" t="s">
        <v>934</v>
      </c>
      <c r="C917">
        <v>21.200045662100461</v>
      </c>
      <c r="D917">
        <v>65.283333333333331</v>
      </c>
      <c r="E917">
        <v>5.0838650329120867</v>
      </c>
      <c r="F917">
        <v>26.464187866927595</v>
      </c>
      <c r="H917">
        <v>600</v>
      </c>
      <c r="I917">
        <v>914</v>
      </c>
      <c r="J917">
        <v>71.083333333333755</v>
      </c>
      <c r="K917">
        <v>37.663364974368463</v>
      </c>
      <c r="L917">
        <v>81.681790124226026</v>
      </c>
      <c r="Q917">
        <v>600</v>
      </c>
      <c r="R917">
        <v>57.737121212121089</v>
      </c>
      <c r="S917">
        <v>115.19999999999716</v>
      </c>
      <c r="T917">
        <v>14.419299389096523</v>
      </c>
      <c r="U917">
        <v>55.065359603900987</v>
      </c>
    </row>
    <row r="918" spans="1:21" x14ac:dyDescent="0.2">
      <c r="A918">
        <v>1</v>
      </c>
      <c r="B918" t="s">
        <v>935</v>
      </c>
      <c r="C918">
        <v>19.939333333333334</v>
      </c>
      <c r="D918">
        <v>65.283333333333331</v>
      </c>
      <c r="E918">
        <v>5.9811266713240716</v>
      </c>
      <c r="F918">
        <v>24.890000000000015</v>
      </c>
      <c r="H918">
        <v>600</v>
      </c>
      <c r="I918">
        <v>915</v>
      </c>
      <c r="J918">
        <v>69.666666666667069</v>
      </c>
      <c r="K918">
        <v>38.321366661862847</v>
      </c>
      <c r="L918">
        <v>74.2038361126626</v>
      </c>
      <c r="Q918">
        <v>600</v>
      </c>
      <c r="R918">
        <v>51.374379084967153</v>
      </c>
      <c r="S918">
        <v>115.19999999999716</v>
      </c>
      <c r="T918">
        <v>15.457931463416799</v>
      </c>
      <c r="U918">
        <v>49.618727603896303</v>
      </c>
    </row>
    <row r="919" spans="1:21" x14ac:dyDescent="0.2">
      <c r="A919">
        <v>1</v>
      </c>
      <c r="B919" t="s">
        <v>936</v>
      </c>
      <c r="C919">
        <v>22.492389937106921</v>
      </c>
      <c r="D919">
        <v>65.283333333333331</v>
      </c>
      <c r="E919">
        <v>4.742084884942745</v>
      </c>
      <c r="F919">
        <v>28.08140161725068</v>
      </c>
      <c r="H919">
        <v>600</v>
      </c>
      <c r="I919">
        <v>916</v>
      </c>
      <c r="J919">
        <v>72.333333333333698</v>
      </c>
      <c r="K919">
        <v>46.712413424837443</v>
      </c>
      <c r="L919">
        <v>106.75920619806276</v>
      </c>
      <c r="Q919">
        <v>600</v>
      </c>
      <c r="R919">
        <v>66.890833333332907</v>
      </c>
      <c r="S919">
        <v>115.19999999999716</v>
      </c>
      <c r="T919">
        <v>10.978259305590351</v>
      </c>
      <c r="U919">
        <v>66.259186244876616</v>
      </c>
    </row>
    <row r="920" spans="1:21" x14ac:dyDescent="0.2">
      <c r="A920">
        <v>1</v>
      </c>
      <c r="B920" t="s">
        <v>937</v>
      </c>
      <c r="C920">
        <v>20.604476190476191</v>
      </c>
      <c r="D920">
        <v>65.283333333333331</v>
      </c>
      <c r="E920">
        <v>5.1328691659191064</v>
      </c>
      <c r="F920">
        <v>25.719795918367357</v>
      </c>
      <c r="H920">
        <v>600</v>
      </c>
      <c r="I920">
        <v>917</v>
      </c>
      <c r="J920">
        <v>70.416666666667041</v>
      </c>
      <c r="K920">
        <v>40.546639328822366</v>
      </c>
      <c r="L920">
        <v>86.547699746316255</v>
      </c>
      <c r="Q920">
        <v>600</v>
      </c>
      <c r="R920">
        <v>62.255968992247915</v>
      </c>
      <c r="S920">
        <v>115.19999999999716</v>
      </c>
      <c r="T920">
        <v>15.893783120255792</v>
      </c>
      <c r="U920">
        <v>59.931555657369849</v>
      </c>
    </row>
    <row r="921" spans="1:21" x14ac:dyDescent="0.2">
      <c r="A921">
        <v>1</v>
      </c>
      <c r="B921" t="s">
        <v>938</v>
      </c>
      <c r="C921">
        <v>19.822108843537414</v>
      </c>
      <c r="D921">
        <v>61.683333333333337</v>
      </c>
      <c r="E921">
        <v>6.5253950321878893</v>
      </c>
      <c r="F921">
        <v>24.743731778425655</v>
      </c>
      <c r="H921">
        <v>600</v>
      </c>
      <c r="I921">
        <v>918</v>
      </c>
      <c r="J921">
        <v>69.583333333333826</v>
      </c>
      <c r="K921">
        <v>39.333562153070311</v>
      </c>
      <c r="L921">
        <v>72.043651954777232</v>
      </c>
      <c r="Q921">
        <v>600</v>
      </c>
      <c r="R921">
        <v>52.496448087431524</v>
      </c>
      <c r="S921">
        <v>111.59999999999737</v>
      </c>
      <c r="T921">
        <v>18.382446976403056</v>
      </c>
      <c r="U921">
        <v>50.034150828163071</v>
      </c>
    </row>
    <row r="922" spans="1:21" x14ac:dyDescent="0.2">
      <c r="A922">
        <v>1</v>
      </c>
      <c r="B922" t="s">
        <v>939</v>
      </c>
      <c r="C922">
        <v>23.167414965986396</v>
      </c>
      <c r="D922">
        <v>65.283333333333331</v>
      </c>
      <c r="E922">
        <v>8.6615955698217917</v>
      </c>
      <c r="F922">
        <v>28.925947521865876</v>
      </c>
      <c r="H922">
        <v>600</v>
      </c>
      <c r="I922">
        <v>919</v>
      </c>
      <c r="J922">
        <v>73.08333333333367</v>
      </c>
      <c r="K922">
        <v>49.953900895081503</v>
      </c>
      <c r="L922">
        <v>81.189297545964038</v>
      </c>
      <c r="Q922">
        <v>600</v>
      </c>
      <c r="R922">
        <v>54.169053497942301</v>
      </c>
      <c r="S922">
        <v>115.19999999999716</v>
      </c>
      <c r="T922">
        <v>26.125451058902467</v>
      </c>
      <c r="U922">
        <v>52.41193098239674</v>
      </c>
    </row>
    <row r="923" spans="1:21" x14ac:dyDescent="0.2">
      <c r="A923">
        <v>1</v>
      </c>
      <c r="B923" t="s">
        <v>940</v>
      </c>
      <c r="C923">
        <v>20.947333333333336</v>
      </c>
      <c r="D923">
        <v>65.283333333333331</v>
      </c>
      <c r="E923">
        <v>7.1575062506368914</v>
      </c>
      <c r="F923">
        <v>26.15042857142857</v>
      </c>
      <c r="H923">
        <v>600</v>
      </c>
      <c r="I923">
        <v>920</v>
      </c>
      <c r="J923">
        <v>70.666666666667027</v>
      </c>
      <c r="K923">
        <v>42.496237929717616</v>
      </c>
      <c r="L923">
        <v>74.131427006345518</v>
      </c>
      <c r="Q923">
        <v>600</v>
      </c>
      <c r="R923">
        <v>56.732857142856979</v>
      </c>
      <c r="S923">
        <v>115.19999999999716</v>
      </c>
      <c r="T923">
        <v>21.783075199643903</v>
      </c>
      <c r="U923">
        <v>55.800846067047509</v>
      </c>
    </row>
    <row r="924" spans="1:21" x14ac:dyDescent="0.2">
      <c r="A924">
        <v>1</v>
      </c>
      <c r="B924" t="s">
        <v>941</v>
      </c>
      <c r="C924">
        <v>21.594533333333334</v>
      </c>
      <c r="D924">
        <v>65.283333333333331</v>
      </c>
      <c r="E924">
        <v>8.0425706555713141</v>
      </c>
      <c r="F924">
        <v>26.960285714285718</v>
      </c>
      <c r="H924">
        <v>600</v>
      </c>
      <c r="I924">
        <v>921</v>
      </c>
      <c r="J924">
        <v>71.416666666666998</v>
      </c>
      <c r="K924">
        <v>47.062496710613139</v>
      </c>
      <c r="L924">
        <v>78.012572532338126</v>
      </c>
      <c r="Q924">
        <v>600</v>
      </c>
      <c r="R924">
        <v>55.469265536722894</v>
      </c>
      <c r="S924">
        <v>115.19999999999716</v>
      </c>
      <c r="T924">
        <v>20.91084319481228</v>
      </c>
      <c r="U924">
        <v>54.625556431760501</v>
      </c>
    </row>
    <row r="925" spans="1:21" x14ac:dyDescent="0.2">
      <c r="A925">
        <v>1</v>
      </c>
      <c r="B925" t="s">
        <v>942</v>
      </c>
      <c r="C925">
        <v>21.460933333333337</v>
      </c>
      <c r="D925">
        <v>65.283333333333331</v>
      </c>
      <c r="E925">
        <v>7.8422634933765929</v>
      </c>
      <c r="F925">
        <v>26.792142857142835</v>
      </c>
      <c r="H925">
        <v>600</v>
      </c>
      <c r="I925">
        <v>922</v>
      </c>
      <c r="J925">
        <v>71.333333333333741</v>
      </c>
      <c r="K925">
        <v>46.030547636010787</v>
      </c>
      <c r="L925">
        <v>77.152532948232064</v>
      </c>
      <c r="Q925">
        <v>600</v>
      </c>
      <c r="R925">
        <v>53.340392156862478</v>
      </c>
      <c r="S925">
        <v>115.19999999999716</v>
      </c>
      <c r="T925">
        <v>23.129634550351827</v>
      </c>
      <c r="U925">
        <v>52.577741151136344</v>
      </c>
    </row>
    <row r="926" spans="1:21" x14ac:dyDescent="0.2">
      <c r="A926">
        <v>1</v>
      </c>
      <c r="B926" t="s">
        <v>943</v>
      </c>
      <c r="C926">
        <v>20.116133333333334</v>
      </c>
      <c r="D926">
        <v>61.683333333333337</v>
      </c>
      <c r="E926">
        <v>6.3807136949157943</v>
      </c>
      <c r="F926">
        <v>25.111428571428572</v>
      </c>
      <c r="H926">
        <v>600</v>
      </c>
      <c r="I926">
        <v>923</v>
      </c>
      <c r="J926">
        <v>70.00000000000054</v>
      </c>
      <c r="K926">
        <v>37.469848241854187</v>
      </c>
      <c r="L926">
        <v>69.609431172763834</v>
      </c>
      <c r="Q926">
        <v>600</v>
      </c>
      <c r="R926">
        <v>59.938679245282884</v>
      </c>
      <c r="S926">
        <v>111.59999999999737</v>
      </c>
      <c r="T926">
        <v>18.939259520301508</v>
      </c>
      <c r="U926">
        <v>58.639172880141828</v>
      </c>
    </row>
    <row r="927" spans="1:21" x14ac:dyDescent="0.2">
      <c r="A927">
        <v>1</v>
      </c>
      <c r="B927" t="s">
        <v>944</v>
      </c>
      <c r="C927">
        <v>22.230404040404039</v>
      </c>
      <c r="D927">
        <v>65.283333333333331</v>
      </c>
      <c r="E927">
        <v>7.8988003801687574</v>
      </c>
      <c r="F927">
        <v>27.754545454545443</v>
      </c>
      <c r="H927">
        <v>600</v>
      </c>
      <c r="I927">
        <v>924</v>
      </c>
      <c r="J927">
        <v>72.083333333333712</v>
      </c>
      <c r="K927">
        <v>45.885713675897328</v>
      </c>
      <c r="L927">
        <v>77.419126306324628</v>
      </c>
      <c r="Q927">
        <v>600</v>
      </c>
      <c r="R927">
        <v>54.569999999999823</v>
      </c>
      <c r="S927">
        <v>115.19999999999716</v>
      </c>
      <c r="T927">
        <v>22.674080182694986</v>
      </c>
      <c r="U927">
        <v>52.677447546882519</v>
      </c>
    </row>
    <row r="928" spans="1:21" x14ac:dyDescent="0.2">
      <c r="A928">
        <v>1</v>
      </c>
      <c r="B928" t="s">
        <v>945</v>
      </c>
      <c r="C928">
        <v>22.635333333333332</v>
      </c>
      <c r="D928">
        <v>65.283333333333331</v>
      </c>
      <c r="E928">
        <v>8.8410700457323941</v>
      </c>
      <c r="F928">
        <v>28.260285714285693</v>
      </c>
      <c r="H928">
        <v>600</v>
      </c>
      <c r="I928">
        <v>925</v>
      </c>
      <c r="J928">
        <v>72.416666666666956</v>
      </c>
      <c r="K928">
        <v>51.395286351945103</v>
      </c>
      <c r="L928">
        <v>81.524616183200877</v>
      </c>
      <c r="Q928">
        <v>600</v>
      </c>
      <c r="R928">
        <v>59.818383838383568</v>
      </c>
      <c r="S928">
        <v>115.19999999999716</v>
      </c>
      <c r="T928">
        <v>25.374291556544893</v>
      </c>
      <c r="U928">
        <v>59.041352311367035</v>
      </c>
    </row>
    <row r="929" spans="1:21" x14ac:dyDescent="0.2">
      <c r="A929">
        <v>1</v>
      </c>
      <c r="B929" t="s">
        <v>946</v>
      </c>
      <c r="C929">
        <v>21.323737373737377</v>
      </c>
      <c r="D929">
        <v>61.683333333333337</v>
      </c>
      <c r="E929">
        <v>7.3046019018632773</v>
      </c>
      <c r="F929">
        <v>26.621356421356406</v>
      </c>
      <c r="H929">
        <v>600</v>
      </c>
      <c r="I929">
        <v>926</v>
      </c>
      <c r="J929">
        <v>71.166666666667012</v>
      </c>
      <c r="K929">
        <v>42.491336017395383</v>
      </c>
      <c r="L929">
        <v>74.500590272378346</v>
      </c>
      <c r="Q929">
        <v>600</v>
      </c>
      <c r="R929">
        <v>54.121979166666556</v>
      </c>
      <c r="S929">
        <v>111.59999999999737</v>
      </c>
      <c r="T929">
        <v>20.4490480806265</v>
      </c>
      <c r="U929">
        <v>52.774170151765553</v>
      </c>
    </row>
    <row r="930" spans="1:21" x14ac:dyDescent="0.2">
      <c r="A930">
        <v>1</v>
      </c>
      <c r="B930" t="s">
        <v>947</v>
      </c>
      <c r="C930">
        <v>21.170533333333339</v>
      </c>
      <c r="D930">
        <v>61.683333333333337</v>
      </c>
      <c r="E930">
        <v>7.1296285428270982</v>
      </c>
      <c r="F930">
        <v>26.427999999999994</v>
      </c>
      <c r="H930">
        <v>600</v>
      </c>
      <c r="I930">
        <v>927</v>
      </c>
      <c r="J930">
        <v>71.083333333333755</v>
      </c>
      <c r="K930">
        <v>41.706107159254536</v>
      </c>
      <c r="L930">
        <v>73.43903223146674</v>
      </c>
      <c r="Q930">
        <v>600</v>
      </c>
      <c r="R930">
        <v>64.314184397162933</v>
      </c>
      <c r="S930">
        <v>111.59999999999737</v>
      </c>
      <c r="T930">
        <v>19.245102066524964</v>
      </c>
      <c r="U930">
        <v>63.901352310829608</v>
      </c>
    </row>
    <row r="931" spans="1:21" x14ac:dyDescent="0.2">
      <c r="A931">
        <v>1</v>
      </c>
      <c r="B931" t="s">
        <v>948</v>
      </c>
      <c r="C931">
        <v>20.517619047619053</v>
      </c>
      <c r="D931">
        <v>65.283333333333331</v>
      </c>
      <c r="E931">
        <v>6.6138465733497087</v>
      </c>
      <c r="F931">
        <v>25.612536443148684</v>
      </c>
      <c r="H931">
        <v>600</v>
      </c>
      <c r="I931">
        <v>928</v>
      </c>
      <c r="J931">
        <v>70.333333333333783</v>
      </c>
      <c r="K931">
        <v>38.92003727889734</v>
      </c>
      <c r="L931">
        <v>71.663943668457136</v>
      </c>
      <c r="Q931">
        <v>600</v>
      </c>
      <c r="R931">
        <v>50.532484848484728</v>
      </c>
      <c r="S931">
        <v>115.19999999999716</v>
      </c>
      <c r="T931">
        <v>16.176024522147411</v>
      </c>
      <c r="U931">
        <v>49.029229214222077</v>
      </c>
    </row>
    <row r="932" spans="1:21" x14ac:dyDescent="0.2">
      <c r="A932">
        <v>1</v>
      </c>
      <c r="B932" t="s">
        <v>949</v>
      </c>
      <c r="C932">
        <v>22.191568627450977</v>
      </c>
      <c r="D932">
        <v>65.283333333333331</v>
      </c>
      <c r="E932">
        <v>4.1294978794376389</v>
      </c>
      <c r="F932">
        <v>27.70644257703082</v>
      </c>
      <c r="H932">
        <v>600</v>
      </c>
      <c r="I932">
        <v>929</v>
      </c>
      <c r="J932">
        <v>72.083333333333712</v>
      </c>
      <c r="K932">
        <v>41.328207287166563</v>
      </c>
      <c r="L932">
        <v>102.36825807459002</v>
      </c>
      <c r="Q932">
        <v>600</v>
      </c>
      <c r="R932">
        <v>55.752941176470422</v>
      </c>
      <c r="S932">
        <v>115.19999999999716</v>
      </c>
      <c r="T932">
        <v>11.867151975838899</v>
      </c>
      <c r="U932">
        <v>55.112184634453563</v>
      </c>
    </row>
    <row r="933" spans="1:21" x14ac:dyDescent="0.2">
      <c r="A933">
        <v>1</v>
      </c>
      <c r="B933" t="s">
        <v>950</v>
      </c>
      <c r="C933">
        <v>19.563333333333336</v>
      </c>
      <c r="D933">
        <v>48.163333333333334</v>
      </c>
      <c r="E933">
        <v>1.1886231512820251</v>
      </c>
      <c r="F933">
        <v>24.419999999999995</v>
      </c>
      <c r="H933">
        <v>600</v>
      </c>
      <c r="I933">
        <v>930</v>
      </c>
      <c r="J933">
        <v>69.416666666667084</v>
      </c>
      <c r="K933">
        <v>25.787483679193052</v>
      </c>
      <c r="L933">
        <v>129.12686376590003</v>
      </c>
      <c r="Q933">
        <v>600</v>
      </c>
      <c r="R933">
        <v>60.249166666666603</v>
      </c>
      <c r="S933">
        <v>98.07999999999852</v>
      </c>
      <c r="T933">
        <v>2.8083087721242861</v>
      </c>
      <c r="U933">
        <v>58.550103910336205</v>
      </c>
    </row>
    <row r="934" spans="1:21" x14ac:dyDescent="0.2">
      <c r="A934">
        <v>1</v>
      </c>
      <c r="B934" t="s">
        <v>951</v>
      </c>
      <c r="C934">
        <v>27.774761904761903</v>
      </c>
      <c r="D934">
        <v>48.163333333333334</v>
      </c>
      <c r="E934">
        <v>0.77406251170513296</v>
      </c>
      <c r="F934">
        <v>34.683673469387756</v>
      </c>
      <c r="H934">
        <v>600</v>
      </c>
      <c r="I934">
        <v>931</v>
      </c>
      <c r="J934">
        <v>77.583333333333485</v>
      </c>
      <c r="K934">
        <v>34.857836875988994</v>
      </c>
      <c r="L934">
        <v>253.76300844605649</v>
      </c>
      <c r="Q934">
        <v>600</v>
      </c>
      <c r="R934">
        <v>56.28666666666637</v>
      </c>
      <c r="S934">
        <v>98.07999999999852</v>
      </c>
      <c r="T934">
        <v>1.7542549641816596</v>
      </c>
      <c r="U934">
        <v>54.563142643256789</v>
      </c>
    </row>
    <row r="935" spans="1:21" x14ac:dyDescent="0.2">
      <c r="A935">
        <v>1</v>
      </c>
      <c r="B935" t="s">
        <v>952</v>
      </c>
      <c r="C935">
        <v>25.198333333333338</v>
      </c>
      <c r="D935">
        <v>65.283333333333331</v>
      </c>
      <c r="E935">
        <v>9.743308752305829</v>
      </c>
      <c r="F935">
        <v>31.464140622752229</v>
      </c>
      <c r="H935">
        <v>600</v>
      </c>
      <c r="I935">
        <v>932</v>
      </c>
      <c r="J935">
        <v>75.083333333333584</v>
      </c>
      <c r="K935">
        <v>57.033962355976257</v>
      </c>
      <c r="L935">
        <v>87.651282212703848</v>
      </c>
      <c r="Q935">
        <v>600</v>
      </c>
      <c r="R935">
        <v>55.654430379746685</v>
      </c>
      <c r="S935">
        <v>115.19999999999716</v>
      </c>
      <c r="T935">
        <v>28.109942070020569</v>
      </c>
      <c r="U935">
        <v>54.964819090907817</v>
      </c>
    </row>
    <row r="936" spans="1:21" x14ac:dyDescent="0.2">
      <c r="A936">
        <v>1</v>
      </c>
      <c r="B936" t="s">
        <v>953</v>
      </c>
      <c r="C936">
        <v>22.180274509803915</v>
      </c>
      <c r="D936">
        <v>62.323333333333331</v>
      </c>
      <c r="E936">
        <v>6.6183586857984267</v>
      </c>
      <c r="F936">
        <v>27.691176468352928</v>
      </c>
      <c r="H936">
        <v>600</v>
      </c>
      <c r="I936">
        <v>933</v>
      </c>
      <c r="J936">
        <v>72.083333333333712</v>
      </c>
      <c r="K936">
        <v>43.374246725726977</v>
      </c>
      <c r="L936">
        <v>81.233212356395569</v>
      </c>
      <c r="Q936">
        <v>600</v>
      </c>
      <c r="R936">
        <v>55.112839506172669</v>
      </c>
      <c r="S936">
        <v>112.23999999999731</v>
      </c>
      <c r="T936">
        <v>18.079016788779366</v>
      </c>
      <c r="U936">
        <v>53.962879110919594</v>
      </c>
    </row>
    <row r="937" spans="1:21" x14ac:dyDescent="0.2">
      <c r="A937">
        <v>1</v>
      </c>
      <c r="B937" t="s">
        <v>954</v>
      </c>
      <c r="C937">
        <v>23.853333333333342</v>
      </c>
      <c r="D937">
        <v>65.283333333333331</v>
      </c>
      <c r="E937">
        <v>6.1297452095892799</v>
      </c>
      <c r="F937">
        <v>29.782890622752245</v>
      </c>
      <c r="H937">
        <v>600</v>
      </c>
      <c r="I937">
        <v>934</v>
      </c>
      <c r="J937">
        <v>73.666666666666899</v>
      </c>
      <c r="K937">
        <v>50.504685130346509</v>
      </c>
      <c r="L937">
        <v>101.01897665964501</v>
      </c>
      <c r="Q937">
        <v>600</v>
      </c>
      <c r="R937">
        <v>65.528738738738298</v>
      </c>
      <c r="S937">
        <v>115.19999999999716</v>
      </c>
      <c r="T937">
        <v>16.20679126537463</v>
      </c>
      <c r="U937">
        <v>64.828635689332927</v>
      </c>
    </row>
    <row r="938" spans="1:21" x14ac:dyDescent="0.2">
      <c r="A938">
        <v>1</v>
      </c>
      <c r="B938" t="s">
        <v>955</v>
      </c>
      <c r="C938">
        <v>20.345487179487179</v>
      </c>
      <c r="D938">
        <v>65.283333333333331</v>
      </c>
      <c r="E938">
        <v>4.6363098164908685</v>
      </c>
      <c r="F938">
        <v>25.396782049075835</v>
      </c>
      <c r="H938">
        <v>600</v>
      </c>
      <c r="I938">
        <v>935</v>
      </c>
      <c r="J938">
        <v>70.166666666667055</v>
      </c>
      <c r="K938">
        <v>39.010351829359415</v>
      </c>
      <c r="L938">
        <v>88.096848587130026</v>
      </c>
      <c r="Q938">
        <v>600</v>
      </c>
      <c r="R938">
        <v>51.117222222222111</v>
      </c>
      <c r="S938">
        <v>115.19999999999716</v>
      </c>
      <c r="T938">
        <v>15.68200392208133</v>
      </c>
      <c r="U938">
        <v>49.073577968162617</v>
      </c>
    </row>
    <row r="939" spans="1:21" x14ac:dyDescent="0.2">
      <c r="A939">
        <v>1</v>
      </c>
      <c r="B939" t="s">
        <v>956</v>
      </c>
      <c r="C939">
        <v>20.802434456928847</v>
      </c>
      <c r="D939">
        <v>65.283333333333331</v>
      </c>
      <c r="E939">
        <v>6.2109977911853997</v>
      </c>
      <c r="F939">
        <v>25.968117975317014</v>
      </c>
      <c r="H939">
        <v>600</v>
      </c>
      <c r="I939">
        <v>936</v>
      </c>
      <c r="J939">
        <v>70.583333333333783</v>
      </c>
      <c r="K939">
        <v>40.431213039668826</v>
      </c>
      <c r="L939">
        <v>76.646177430908864</v>
      </c>
      <c r="Q939">
        <v>600</v>
      </c>
      <c r="R939">
        <v>61.942127659574311</v>
      </c>
      <c r="S939">
        <v>115.19999999999716</v>
      </c>
      <c r="T939">
        <v>17.480001568156354</v>
      </c>
      <c r="U939">
        <v>60.250582485019088</v>
      </c>
    </row>
    <row r="940" spans="1:21" x14ac:dyDescent="0.2">
      <c r="A940">
        <v>1</v>
      </c>
      <c r="B940" t="s">
        <v>957</v>
      </c>
      <c r="C940">
        <v>23.608231292517015</v>
      </c>
      <c r="D940">
        <v>65.283333333333331</v>
      </c>
      <c r="E940">
        <v>9.1157866153255593</v>
      </c>
      <c r="F940">
        <v>29.476522106595468</v>
      </c>
      <c r="H940">
        <v>600</v>
      </c>
      <c r="I940">
        <v>937</v>
      </c>
      <c r="J940">
        <v>73.416666666666913</v>
      </c>
      <c r="K940">
        <v>52.724527129029823</v>
      </c>
      <c r="L940">
        <v>83.410442777525205</v>
      </c>
      <c r="Q940">
        <v>600</v>
      </c>
      <c r="R940">
        <v>56.136144578313143</v>
      </c>
      <c r="S940">
        <v>115.19999999999716</v>
      </c>
      <c r="T940">
        <v>29.416046870210668</v>
      </c>
      <c r="U940">
        <v>55.308153966662715</v>
      </c>
    </row>
    <row r="941" spans="1:21" x14ac:dyDescent="0.2">
      <c r="A941">
        <v>1</v>
      </c>
      <c r="B941" t="s">
        <v>958</v>
      </c>
      <c r="C941">
        <v>20.61476190476191</v>
      </c>
      <c r="D941">
        <v>65.283333333333331</v>
      </c>
      <c r="E941">
        <v>6.7497298803954298</v>
      </c>
      <c r="F941">
        <v>25.735868563958459</v>
      </c>
      <c r="H941">
        <v>600</v>
      </c>
      <c r="I941">
        <v>938</v>
      </c>
      <c r="J941">
        <v>70.416666666667041</v>
      </c>
      <c r="K941">
        <v>39.802516458655255</v>
      </c>
      <c r="L941">
        <v>72.471849578666649</v>
      </c>
      <c r="Q941">
        <v>600</v>
      </c>
      <c r="R941">
        <v>58.662999999999869</v>
      </c>
      <c r="S941">
        <v>115.19999999999716</v>
      </c>
      <c r="T941">
        <v>17.330408661819803</v>
      </c>
      <c r="U941">
        <v>56.815492940299471</v>
      </c>
    </row>
    <row r="942" spans="1:21" x14ac:dyDescent="0.2">
      <c r="A942">
        <v>1</v>
      </c>
      <c r="B942" t="s">
        <v>959</v>
      </c>
      <c r="C942">
        <v>21.857070707070701</v>
      </c>
      <c r="D942">
        <v>61.683333333333337</v>
      </c>
      <c r="E942">
        <v>7.6494867287725308</v>
      </c>
      <c r="F942">
        <v>27.288759021007213</v>
      </c>
      <c r="H942">
        <v>600</v>
      </c>
      <c r="I942">
        <v>939</v>
      </c>
      <c r="J942">
        <v>71.666666666666984</v>
      </c>
      <c r="K942">
        <v>45.054268413348147</v>
      </c>
      <c r="L942">
        <v>76.714505778172381</v>
      </c>
      <c r="Q942">
        <v>600</v>
      </c>
      <c r="R942">
        <v>58.896820512820341</v>
      </c>
      <c r="S942">
        <v>111.59999999999737</v>
      </c>
      <c r="T942">
        <v>22.975335134561451</v>
      </c>
      <c r="U942">
        <v>57.383556861646113</v>
      </c>
    </row>
    <row r="943" spans="1:21" x14ac:dyDescent="0.2">
      <c r="A943">
        <v>1</v>
      </c>
      <c r="B943" t="s">
        <v>960</v>
      </c>
      <c r="C943">
        <v>20.160068027210883</v>
      </c>
      <c r="D943">
        <v>61.683333333333337</v>
      </c>
      <c r="E943">
        <v>6.2890891451738451</v>
      </c>
      <c r="F943">
        <v>25.166031343309758</v>
      </c>
      <c r="H943">
        <v>600</v>
      </c>
      <c r="I943">
        <v>940</v>
      </c>
      <c r="J943">
        <v>70.083333333333798</v>
      </c>
      <c r="K943">
        <v>36.981310142034303</v>
      </c>
      <c r="L943">
        <v>69.856243262327084</v>
      </c>
      <c r="Q943">
        <v>600</v>
      </c>
      <c r="R943">
        <v>56.368563218390683</v>
      </c>
      <c r="S943">
        <v>111.59999999999737</v>
      </c>
      <c r="T943">
        <v>19.180482637292073</v>
      </c>
      <c r="U943">
        <v>54.816502544693314</v>
      </c>
    </row>
    <row r="944" spans="1:21" x14ac:dyDescent="0.2">
      <c r="A944">
        <v>1</v>
      </c>
      <c r="B944" t="s">
        <v>961</v>
      </c>
      <c r="C944">
        <v>20.579333333333334</v>
      </c>
      <c r="D944">
        <v>48.163333333333334</v>
      </c>
      <c r="E944">
        <v>6.4871437854359417</v>
      </c>
      <c r="F944">
        <v>25.690151192679277</v>
      </c>
      <c r="H944">
        <v>600</v>
      </c>
      <c r="I944">
        <v>941</v>
      </c>
      <c r="J944">
        <v>70.416666666667041</v>
      </c>
      <c r="K944">
        <v>37.846345202221748</v>
      </c>
      <c r="L944">
        <v>69.958274780820147</v>
      </c>
      <c r="Q944">
        <v>600</v>
      </c>
      <c r="R944">
        <v>56.478805031446349</v>
      </c>
      <c r="S944">
        <v>98.07999999999852</v>
      </c>
      <c r="T944">
        <v>17.840299164767082</v>
      </c>
      <c r="U944">
        <v>54.948598462052367</v>
      </c>
    </row>
    <row r="945" spans="1:21" x14ac:dyDescent="0.2">
      <c r="A945">
        <v>1</v>
      </c>
      <c r="B945" t="s">
        <v>962</v>
      </c>
      <c r="C945">
        <v>21.297878787878791</v>
      </c>
      <c r="D945">
        <v>65.283333333333331</v>
      </c>
      <c r="E945">
        <v>7.3284827184195374</v>
      </c>
      <c r="F945">
        <v>26.589478116717174</v>
      </c>
      <c r="H945">
        <v>600</v>
      </c>
      <c r="I945">
        <v>942</v>
      </c>
      <c r="J945">
        <v>71.166666666667012</v>
      </c>
      <c r="K945">
        <v>43.045887470915233</v>
      </c>
      <c r="L945">
        <v>74.985165354283723</v>
      </c>
      <c r="Q945">
        <v>600</v>
      </c>
      <c r="R945">
        <v>60.380517241379181</v>
      </c>
      <c r="S945">
        <v>115.19999999999716</v>
      </c>
      <c r="T945">
        <v>21.169737585268592</v>
      </c>
      <c r="U945">
        <v>58.928477098351344</v>
      </c>
    </row>
    <row r="946" spans="1:21" x14ac:dyDescent="0.2">
      <c r="A946">
        <v>1</v>
      </c>
      <c r="B946" t="s">
        <v>963</v>
      </c>
      <c r="C946">
        <v>21.048133333333343</v>
      </c>
      <c r="D946">
        <v>65.283333333333331</v>
      </c>
      <c r="E946">
        <v>7.4088509416836716</v>
      </c>
      <c r="F946">
        <v>26.276871430797133</v>
      </c>
      <c r="H946">
        <v>600</v>
      </c>
      <c r="I946">
        <v>943</v>
      </c>
      <c r="J946">
        <v>70.916666666667027</v>
      </c>
      <c r="K946">
        <v>43.583654604896296</v>
      </c>
      <c r="L946">
        <v>75.073893489047819</v>
      </c>
      <c r="Q946">
        <v>600</v>
      </c>
      <c r="R946">
        <v>56.922298850574535</v>
      </c>
      <c r="S946">
        <v>115.19999999999716</v>
      </c>
      <c r="T946">
        <v>19.737269787697276</v>
      </c>
      <c r="U946">
        <v>54.818955173991689</v>
      </c>
    </row>
    <row r="947" spans="1:21" x14ac:dyDescent="0.2">
      <c r="A947">
        <v>1</v>
      </c>
      <c r="B947" t="s">
        <v>964</v>
      </c>
      <c r="C947">
        <v>21.074533333333324</v>
      </c>
      <c r="D947">
        <v>65.283333333333331</v>
      </c>
      <c r="E947">
        <v>7.1738511718153557</v>
      </c>
      <c r="F947">
        <v>26.310015478420702</v>
      </c>
      <c r="H947">
        <v>600</v>
      </c>
      <c r="I947">
        <v>944</v>
      </c>
      <c r="J947">
        <v>71.000000000000497</v>
      </c>
      <c r="K947">
        <v>42.015626413810061</v>
      </c>
      <c r="L947">
        <v>73.711040074430187</v>
      </c>
      <c r="Q947">
        <v>600</v>
      </c>
      <c r="R947">
        <v>58.868273809523622</v>
      </c>
      <c r="S947">
        <v>115.19999999999716</v>
      </c>
      <c r="T947">
        <v>19.86480532853345</v>
      </c>
      <c r="U947">
        <v>57.291766497190849</v>
      </c>
    </row>
    <row r="948" spans="1:21" x14ac:dyDescent="0.2">
      <c r="A948">
        <v>1</v>
      </c>
      <c r="B948" t="s">
        <v>965</v>
      </c>
      <c r="C948">
        <v>23.102533333333344</v>
      </c>
      <c r="D948">
        <v>65.283333333333331</v>
      </c>
      <c r="E948">
        <v>8.8981245099142416</v>
      </c>
      <c r="F948">
        <v>28.845015478420702</v>
      </c>
      <c r="H948">
        <v>600</v>
      </c>
      <c r="I948">
        <v>945</v>
      </c>
      <c r="J948">
        <v>73.000000000000426</v>
      </c>
      <c r="K948">
        <v>51.481402314748152</v>
      </c>
      <c r="L948">
        <v>81.592887350895026</v>
      </c>
      <c r="Q948">
        <v>600</v>
      </c>
      <c r="R948">
        <v>62.389320987653882</v>
      </c>
      <c r="S948">
        <v>115.19999999999716</v>
      </c>
      <c r="T948">
        <v>22.415044376288446</v>
      </c>
      <c r="U948">
        <v>61.538895418443651</v>
      </c>
    </row>
    <row r="949" spans="1:21" x14ac:dyDescent="0.2">
      <c r="A949">
        <v>1</v>
      </c>
      <c r="B949" t="s">
        <v>966</v>
      </c>
      <c r="C949">
        <v>22.210202020202026</v>
      </c>
      <c r="D949">
        <v>61.683333333333337</v>
      </c>
      <c r="E949">
        <v>8.0424520604486407</v>
      </c>
      <c r="F949">
        <v>27.730318665071408</v>
      </c>
      <c r="H949">
        <v>600</v>
      </c>
      <c r="I949">
        <v>946</v>
      </c>
      <c r="J949">
        <v>72.083333333333712</v>
      </c>
      <c r="K949">
        <v>46.86349239430578</v>
      </c>
      <c r="L949">
        <v>78.239640383291899</v>
      </c>
      <c r="Q949">
        <v>600</v>
      </c>
      <c r="R949">
        <v>59.60515624999978</v>
      </c>
      <c r="S949">
        <v>111.59999999999737</v>
      </c>
      <c r="T949">
        <v>23.380887458547338</v>
      </c>
      <c r="U949">
        <v>58.128370450327196</v>
      </c>
    </row>
    <row r="950" spans="1:21" x14ac:dyDescent="0.2">
      <c r="A950">
        <v>1</v>
      </c>
      <c r="B950" t="s">
        <v>967</v>
      </c>
      <c r="C950">
        <v>22.487333333333336</v>
      </c>
      <c r="D950">
        <v>65.283333333333331</v>
      </c>
      <c r="E950">
        <v>8.4828585827866156</v>
      </c>
      <c r="F950">
        <v>28.076591668914979</v>
      </c>
      <c r="H950">
        <v>600</v>
      </c>
      <c r="I950">
        <v>947</v>
      </c>
      <c r="J950">
        <v>72.333333333333698</v>
      </c>
      <c r="K950">
        <v>49.392802257803702</v>
      </c>
      <c r="L950">
        <v>79.920639601244559</v>
      </c>
      <c r="Q950">
        <v>600</v>
      </c>
      <c r="R950">
        <v>59.771111111110876</v>
      </c>
      <c r="S950">
        <v>115.19999999999716</v>
      </c>
      <c r="T950">
        <v>25.541004691271727</v>
      </c>
      <c r="U950">
        <v>58.345024068649955</v>
      </c>
    </row>
    <row r="951" spans="1:21" x14ac:dyDescent="0.2">
      <c r="A951">
        <v>1</v>
      </c>
      <c r="B951" t="s">
        <v>968</v>
      </c>
      <c r="C951">
        <v>20.039696969696969</v>
      </c>
      <c r="D951">
        <v>65.283333333333331</v>
      </c>
      <c r="E951">
        <v>6.2354613731789028</v>
      </c>
      <c r="F951">
        <v>25.016605341339822</v>
      </c>
      <c r="H951">
        <v>600</v>
      </c>
      <c r="I951">
        <v>948</v>
      </c>
      <c r="J951">
        <v>69.916666666667069</v>
      </c>
      <c r="K951">
        <v>36.627707971132168</v>
      </c>
      <c r="L951">
        <v>69.169461076831837</v>
      </c>
      <c r="Q951">
        <v>600</v>
      </c>
      <c r="R951">
        <v>61.720799999999954</v>
      </c>
      <c r="S951">
        <v>115.19999999999716</v>
      </c>
      <c r="T951">
        <v>18.127085192661472</v>
      </c>
      <c r="U951">
        <v>60.084628480699095</v>
      </c>
    </row>
    <row r="952" spans="1:21" x14ac:dyDescent="0.2">
      <c r="A952">
        <v>1</v>
      </c>
      <c r="B952" t="s">
        <v>969</v>
      </c>
      <c r="C952">
        <v>23.449797979797985</v>
      </c>
      <c r="D952">
        <v>65.283333333333331</v>
      </c>
      <c r="E952">
        <v>9.4782997040122599</v>
      </c>
      <c r="F952">
        <v>29.279377106616156</v>
      </c>
      <c r="H952">
        <v>600</v>
      </c>
      <c r="I952">
        <v>949</v>
      </c>
      <c r="J952">
        <v>73.250000000000412</v>
      </c>
      <c r="K952">
        <v>54.820507855248728</v>
      </c>
      <c r="L952">
        <v>84.621563982904647</v>
      </c>
      <c r="Q952">
        <v>600</v>
      </c>
      <c r="R952">
        <v>60.703068783068375</v>
      </c>
      <c r="S952">
        <v>115.19999999999716</v>
      </c>
      <c r="T952">
        <v>25.550885117595172</v>
      </c>
      <c r="U952">
        <v>60.069778827737423</v>
      </c>
    </row>
    <row r="953" spans="1:21" x14ac:dyDescent="0.2">
      <c r="A953">
        <v>1</v>
      </c>
      <c r="B953" t="s">
        <v>970</v>
      </c>
      <c r="C953">
        <v>21.959696969696971</v>
      </c>
      <c r="D953">
        <v>65.283333333333331</v>
      </c>
      <c r="E953">
        <v>7.685563993408187</v>
      </c>
      <c r="F953">
        <v>27.41645983868975</v>
      </c>
      <c r="H953">
        <v>600</v>
      </c>
      <c r="I953">
        <v>950</v>
      </c>
      <c r="J953">
        <v>71.916666666666984</v>
      </c>
      <c r="K953">
        <v>44.935592279157177</v>
      </c>
      <c r="L953">
        <v>76.613403435638133</v>
      </c>
      <c r="Q953">
        <v>600</v>
      </c>
      <c r="R953">
        <v>55.901288888888821</v>
      </c>
      <c r="S953">
        <v>115.19999999999716</v>
      </c>
      <c r="T953">
        <v>24.475496679302172</v>
      </c>
      <c r="U953">
        <v>54.085593567959656</v>
      </c>
    </row>
    <row r="954" spans="1:21" x14ac:dyDescent="0.2">
      <c r="A954">
        <v>1</v>
      </c>
      <c r="B954" t="s">
        <v>971</v>
      </c>
      <c r="C954">
        <v>23.056262626262637</v>
      </c>
      <c r="D954">
        <v>65.283333333333331</v>
      </c>
      <c r="E954">
        <v>8.8481637619442033</v>
      </c>
      <c r="F954">
        <v>28.788039925297241</v>
      </c>
      <c r="H954">
        <v>600</v>
      </c>
      <c r="I954">
        <v>951</v>
      </c>
      <c r="J954">
        <v>73.000000000000426</v>
      </c>
      <c r="K954">
        <v>51.558267921167378</v>
      </c>
      <c r="L954">
        <v>82.065133433311146</v>
      </c>
      <c r="Q954">
        <v>600</v>
      </c>
      <c r="R954">
        <v>60.107873563218064</v>
      </c>
      <c r="S954">
        <v>115.19999999999716</v>
      </c>
      <c r="T954">
        <v>22.530554215314908</v>
      </c>
      <c r="U954">
        <v>59.274398520547372</v>
      </c>
    </row>
    <row r="955" spans="1:21" x14ac:dyDescent="0.2">
      <c r="A955">
        <v>1</v>
      </c>
      <c r="B955" t="s">
        <v>972</v>
      </c>
      <c r="C955">
        <v>22.891333333333332</v>
      </c>
      <c r="D955">
        <v>65.283333333333331</v>
      </c>
      <c r="E955">
        <v>8.59669654878393</v>
      </c>
      <c r="F955">
        <v>28.580857142857145</v>
      </c>
      <c r="H955">
        <v>600</v>
      </c>
      <c r="I955">
        <v>952</v>
      </c>
      <c r="J955">
        <v>72.666666666666941</v>
      </c>
      <c r="K955">
        <v>50.240649906374713</v>
      </c>
      <c r="L955">
        <v>80.603656237740935</v>
      </c>
      <c r="Q955">
        <v>600</v>
      </c>
      <c r="R955">
        <v>56.162702702702603</v>
      </c>
      <c r="S955">
        <v>115.19999999999716</v>
      </c>
      <c r="T955">
        <v>25.374930179040721</v>
      </c>
      <c r="U955">
        <v>55.106058313429138</v>
      </c>
    </row>
    <row r="956" spans="1:21" x14ac:dyDescent="0.2">
      <c r="A956">
        <v>1</v>
      </c>
      <c r="B956" t="s">
        <v>973</v>
      </c>
      <c r="C956">
        <v>21.902108843537412</v>
      </c>
      <c r="D956">
        <v>65.283333333333331</v>
      </c>
      <c r="E956">
        <v>7.483648335774828</v>
      </c>
      <c r="F956">
        <v>27.34416909620991</v>
      </c>
      <c r="H956">
        <v>600</v>
      </c>
      <c r="I956">
        <v>953</v>
      </c>
      <c r="J956">
        <v>71.666666666666984</v>
      </c>
      <c r="K956">
        <v>44.027242640906877</v>
      </c>
      <c r="L956">
        <v>76.221031798575694</v>
      </c>
      <c r="Q956">
        <v>600</v>
      </c>
      <c r="R956">
        <v>55.985322580645018</v>
      </c>
      <c r="S956">
        <v>115.19999999999716</v>
      </c>
      <c r="T956">
        <v>20.493610805853223</v>
      </c>
      <c r="U956">
        <v>54.320295458075535</v>
      </c>
    </row>
    <row r="957" spans="1:21" x14ac:dyDescent="0.2">
      <c r="A957">
        <v>1</v>
      </c>
      <c r="B957" t="s">
        <v>974</v>
      </c>
      <c r="C957">
        <v>19.004933333333337</v>
      </c>
      <c r="D957">
        <v>61.683333333333337</v>
      </c>
      <c r="E957">
        <v>5.8333830666128863</v>
      </c>
      <c r="F957">
        <v>23.718285714285702</v>
      </c>
      <c r="H957">
        <v>600</v>
      </c>
      <c r="I957">
        <v>954</v>
      </c>
      <c r="J957">
        <v>68.916666666667112</v>
      </c>
      <c r="K957">
        <v>34.692350426287405</v>
      </c>
      <c r="L957">
        <v>66.979820609950977</v>
      </c>
      <c r="Q957">
        <v>600</v>
      </c>
      <c r="R957">
        <v>61.758296296296187</v>
      </c>
      <c r="S957">
        <v>111.59999999999737</v>
      </c>
      <c r="T957">
        <v>16.340259462061045</v>
      </c>
      <c r="U957">
        <v>59.832036771217972</v>
      </c>
    </row>
    <row r="958" spans="1:21" x14ac:dyDescent="0.2">
      <c r="A958">
        <v>1</v>
      </c>
      <c r="B958" t="s">
        <v>975</v>
      </c>
      <c r="C958">
        <v>24.103846153846149</v>
      </c>
      <c r="D958">
        <v>65.283333333333331</v>
      </c>
      <c r="E958">
        <v>3.9743534678327612</v>
      </c>
      <c r="F958">
        <v>30.095970695970699</v>
      </c>
      <c r="H958">
        <v>600</v>
      </c>
      <c r="I958">
        <v>955</v>
      </c>
      <c r="J958">
        <v>74.000000000000384</v>
      </c>
      <c r="K958">
        <v>49.130918477923984</v>
      </c>
      <c r="L958">
        <v>127.63572682804867</v>
      </c>
      <c r="Q958">
        <v>600</v>
      </c>
      <c r="R958">
        <v>59.19576923076896</v>
      </c>
      <c r="S958">
        <v>115.19999999999716</v>
      </c>
      <c r="T958">
        <v>10.099580295153734</v>
      </c>
      <c r="U958">
        <v>58.35980286336882</v>
      </c>
    </row>
    <row r="959" spans="1:21" x14ac:dyDescent="0.2">
      <c r="A959">
        <v>1</v>
      </c>
      <c r="B959" t="s">
        <v>976</v>
      </c>
      <c r="C959">
        <v>21.540476190476188</v>
      </c>
      <c r="D959">
        <v>65.283333333333331</v>
      </c>
      <c r="E959">
        <v>7.2762356763958485</v>
      </c>
      <c r="F959">
        <v>26.891105439951886</v>
      </c>
      <c r="H959">
        <v>600</v>
      </c>
      <c r="I959">
        <v>956</v>
      </c>
      <c r="J959">
        <v>71.333333333333741</v>
      </c>
      <c r="K959">
        <v>43.087245002205293</v>
      </c>
      <c r="L959">
        <v>75.402968380577974</v>
      </c>
      <c r="Q959">
        <v>600</v>
      </c>
      <c r="R959">
        <v>57.07114427860683</v>
      </c>
      <c r="S959">
        <v>115.19999999999716</v>
      </c>
      <c r="T959">
        <v>22.899950284673842</v>
      </c>
      <c r="U959">
        <v>55.796437373293102</v>
      </c>
    </row>
    <row r="960" spans="1:21" x14ac:dyDescent="0.2">
      <c r="A960">
        <v>1</v>
      </c>
      <c r="B960" t="s">
        <v>977</v>
      </c>
      <c r="C960">
        <v>19.420933333333341</v>
      </c>
      <c r="D960">
        <v>65.283333333333331</v>
      </c>
      <c r="E960">
        <v>5.8293052793485272</v>
      </c>
      <c r="F960">
        <v>24.241841664436439</v>
      </c>
      <c r="H960">
        <v>600</v>
      </c>
      <c r="I960">
        <v>957</v>
      </c>
      <c r="J960">
        <v>69.250000000000583</v>
      </c>
      <c r="K960">
        <v>34.245623861134419</v>
      </c>
      <c r="L960">
        <v>66.547180360981429</v>
      </c>
      <c r="Q960">
        <v>600</v>
      </c>
      <c r="R960">
        <v>57.421217948717867</v>
      </c>
      <c r="S960">
        <v>115.19999999999716</v>
      </c>
      <c r="T960">
        <v>16.779849132947358</v>
      </c>
      <c r="U960">
        <v>55.115993506401047</v>
      </c>
    </row>
    <row r="961" spans="1:21" x14ac:dyDescent="0.2">
      <c r="A961">
        <v>1</v>
      </c>
      <c r="B961" t="s">
        <v>978</v>
      </c>
      <c r="C961">
        <v>22.871904761904759</v>
      </c>
      <c r="D961">
        <v>65.283333333333331</v>
      </c>
      <c r="E961">
        <v>8.7774606484788364</v>
      </c>
      <c r="F961">
        <v>28.556113943330171</v>
      </c>
      <c r="H961">
        <v>600</v>
      </c>
      <c r="I961">
        <v>958</v>
      </c>
      <c r="J961">
        <v>72.666666666666941</v>
      </c>
      <c r="K961">
        <v>52.438671619896397</v>
      </c>
      <c r="L961">
        <v>83.184023106022337</v>
      </c>
      <c r="Q961">
        <v>600</v>
      </c>
      <c r="R961">
        <v>61.292373737373467</v>
      </c>
      <c r="S961">
        <v>115.19999999999716</v>
      </c>
      <c r="T961">
        <v>25.686508175052026</v>
      </c>
      <c r="U961">
        <v>60.398825671588888</v>
      </c>
    </row>
    <row r="962" spans="1:21" x14ac:dyDescent="0.2">
      <c r="A962">
        <v>1</v>
      </c>
      <c r="B962" t="s">
        <v>979</v>
      </c>
      <c r="C962">
        <v>19.253333333333334</v>
      </c>
      <c r="D962">
        <v>65.283333333333331</v>
      </c>
      <c r="E962">
        <v>5.6512468763265256</v>
      </c>
      <c r="F962">
        <v>24.030824650595985</v>
      </c>
      <c r="H962">
        <v>600</v>
      </c>
      <c r="I962">
        <v>959</v>
      </c>
      <c r="J962">
        <v>69.166666666667098</v>
      </c>
      <c r="K962">
        <v>34.187318606437174</v>
      </c>
      <c r="L962">
        <v>67.86158843425288</v>
      </c>
      <c r="Q962">
        <v>600</v>
      </c>
      <c r="R962">
        <v>51.055641025640981</v>
      </c>
      <c r="S962">
        <v>115.19999999999716</v>
      </c>
      <c r="T962">
        <v>14.505153851254645</v>
      </c>
      <c r="U962">
        <v>48.685439485622723</v>
      </c>
    </row>
    <row r="963" spans="1:21" x14ac:dyDescent="0.2">
      <c r="A963">
        <v>1</v>
      </c>
      <c r="B963" t="s">
        <v>980</v>
      </c>
      <c r="C963">
        <v>22.003333333333334</v>
      </c>
      <c r="D963">
        <v>65.283333333333331</v>
      </c>
      <c r="E963">
        <v>8.2440692667799098</v>
      </c>
      <c r="F963">
        <v>27.470547135794359</v>
      </c>
      <c r="H963">
        <v>600</v>
      </c>
      <c r="I963">
        <v>960</v>
      </c>
      <c r="J963">
        <v>71.916666666666984</v>
      </c>
      <c r="K963">
        <v>48.529599210487696</v>
      </c>
      <c r="L963">
        <v>79.618294950312148</v>
      </c>
      <c r="Q963">
        <v>600</v>
      </c>
      <c r="R963">
        <v>57.60518518518488</v>
      </c>
      <c r="S963">
        <v>115.19999999999716</v>
      </c>
      <c r="T963">
        <v>23.635244463516958</v>
      </c>
      <c r="U963">
        <v>57.218537335447238</v>
      </c>
    </row>
    <row r="964" spans="1:21" x14ac:dyDescent="0.2">
      <c r="A964">
        <v>1</v>
      </c>
      <c r="B964" t="s">
        <v>981</v>
      </c>
      <c r="C964">
        <v>19.024747474747475</v>
      </c>
      <c r="D964">
        <v>65.283333333333331</v>
      </c>
      <c r="E964">
        <v>5.6228280291821564</v>
      </c>
      <c r="F964">
        <v>23.746899954102446</v>
      </c>
      <c r="H964">
        <v>600</v>
      </c>
      <c r="I964">
        <v>961</v>
      </c>
      <c r="J964">
        <v>68.916666666667112</v>
      </c>
      <c r="K964">
        <v>33.233346571958435</v>
      </c>
      <c r="L964">
        <v>65.886518366026408</v>
      </c>
      <c r="Q964">
        <v>600</v>
      </c>
      <c r="R964">
        <v>56.534358974358952</v>
      </c>
      <c r="S964">
        <v>115.19999999999716</v>
      </c>
      <c r="T964">
        <v>16.007936258962598</v>
      </c>
      <c r="U964">
        <v>53.785272519857671</v>
      </c>
    </row>
    <row r="965" spans="1:21" x14ac:dyDescent="0.2">
      <c r="A965">
        <v>1</v>
      </c>
      <c r="B965" t="s">
        <v>982</v>
      </c>
      <c r="C965">
        <v>21.686565656565659</v>
      </c>
      <c r="D965">
        <v>65.283333333333331</v>
      </c>
      <c r="E965">
        <v>7.2304995851467275</v>
      </c>
      <c r="F965">
        <v>27.075918713176026</v>
      </c>
      <c r="H965">
        <v>600</v>
      </c>
      <c r="I965">
        <v>962</v>
      </c>
      <c r="J965">
        <v>71.500000000000483</v>
      </c>
      <c r="K965">
        <v>41.974610203299889</v>
      </c>
      <c r="L965">
        <v>74.046213746425565</v>
      </c>
      <c r="Q965">
        <v>600</v>
      </c>
      <c r="R965">
        <v>65.353141025640866</v>
      </c>
      <c r="S965">
        <v>115.19999999999716</v>
      </c>
      <c r="T965">
        <v>21.074402488064361</v>
      </c>
      <c r="U965">
        <v>64.321309616095107</v>
      </c>
    </row>
    <row r="966" spans="1:21" x14ac:dyDescent="0.2">
      <c r="A966">
        <v>1</v>
      </c>
      <c r="B966" t="s">
        <v>983</v>
      </c>
      <c r="C966">
        <v>20.704133333333331</v>
      </c>
      <c r="D966">
        <v>65.283333333333331</v>
      </c>
      <c r="E966">
        <v>6.9678325941764117</v>
      </c>
      <c r="F966">
        <v>25.847303573667851</v>
      </c>
      <c r="H966">
        <v>600</v>
      </c>
      <c r="I966">
        <v>963</v>
      </c>
      <c r="J966">
        <v>70.500000000000526</v>
      </c>
      <c r="K966">
        <v>40.845989954034835</v>
      </c>
      <c r="L966">
        <v>72.677809772163343</v>
      </c>
      <c r="Q966">
        <v>600</v>
      </c>
      <c r="R966">
        <v>65.265972222222061</v>
      </c>
      <c r="S966">
        <v>115.19999999999716</v>
      </c>
      <c r="T966">
        <v>19.309873329529587</v>
      </c>
      <c r="U966">
        <v>63.958849299096634</v>
      </c>
    </row>
    <row r="967" spans="1:21" x14ac:dyDescent="0.2">
      <c r="A967">
        <v>1</v>
      </c>
      <c r="B967" t="s">
        <v>984</v>
      </c>
      <c r="C967">
        <v>21.023939393939393</v>
      </c>
      <c r="D967">
        <v>61.683333333333337</v>
      </c>
      <c r="E967">
        <v>7.1915320552697635</v>
      </c>
      <c r="F967">
        <v>26.24763588489321</v>
      </c>
      <c r="H967">
        <v>600</v>
      </c>
      <c r="I967">
        <v>964</v>
      </c>
      <c r="J967">
        <v>70.916666666667027</v>
      </c>
      <c r="K967">
        <v>42.566075702626541</v>
      </c>
      <c r="L967">
        <v>74.566082497726796</v>
      </c>
      <c r="Q967">
        <v>600</v>
      </c>
      <c r="R967">
        <v>56.455291005290839</v>
      </c>
      <c r="S967">
        <v>111.59999999999737</v>
      </c>
      <c r="T967">
        <v>20.700781935801583</v>
      </c>
      <c r="U967">
        <v>54.301422983384285</v>
      </c>
    </row>
    <row r="968" spans="1:21" x14ac:dyDescent="0.2">
      <c r="A968">
        <v>1</v>
      </c>
      <c r="B968" t="s">
        <v>985</v>
      </c>
      <c r="C968">
        <v>21.206598639455784</v>
      </c>
      <c r="D968">
        <v>65.283333333333331</v>
      </c>
      <c r="E968">
        <v>7.1912069004301173</v>
      </c>
      <c r="F968">
        <v>26.47492954547085</v>
      </c>
      <c r="H968">
        <v>600</v>
      </c>
      <c r="I968">
        <v>965</v>
      </c>
      <c r="J968">
        <v>71.083333333333755</v>
      </c>
      <c r="K968">
        <v>42.430385083188327</v>
      </c>
      <c r="L968">
        <v>74.82600636938777</v>
      </c>
      <c r="Q968">
        <v>600</v>
      </c>
      <c r="R968">
        <v>57.337175141242774</v>
      </c>
      <c r="S968">
        <v>115.19999999999716</v>
      </c>
      <c r="T968">
        <v>19.66744186968036</v>
      </c>
      <c r="U968">
        <v>55.029396772883324</v>
      </c>
    </row>
    <row r="969" spans="1:21" x14ac:dyDescent="0.2">
      <c r="A969">
        <v>1</v>
      </c>
      <c r="B969" t="s">
        <v>986</v>
      </c>
      <c r="C969">
        <v>22.886565656565665</v>
      </c>
      <c r="D969">
        <v>65.283333333333331</v>
      </c>
      <c r="E969">
        <v>8.8924374418130814</v>
      </c>
      <c r="F969">
        <v>28.574900194625528</v>
      </c>
      <c r="H969">
        <v>600</v>
      </c>
      <c r="I969">
        <v>966</v>
      </c>
      <c r="J969">
        <v>72.666666666666941</v>
      </c>
      <c r="K969">
        <v>52.527854236126593</v>
      </c>
      <c r="L969">
        <v>82.833183084401341</v>
      </c>
      <c r="Q969">
        <v>600</v>
      </c>
      <c r="R969">
        <v>55.353970588234986</v>
      </c>
      <c r="S969">
        <v>115.19999999999716</v>
      </c>
      <c r="T969">
        <v>23.206703411703405</v>
      </c>
      <c r="U969">
        <v>53.765374727097139</v>
      </c>
    </row>
    <row r="970" spans="1:21" x14ac:dyDescent="0.2">
      <c r="A970">
        <v>1</v>
      </c>
      <c r="B970" t="s">
        <v>987</v>
      </c>
      <c r="C970">
        <v>22.90333333333334</v>
      </c>
      <c r="D970">
        <v>65.283333333333331</v>
      </c>
      <c r="E970">
        <v>8.6976272813639746</v>
      </c>
      <c r="F970">
        <v>28.596591668914989</v>
      </c>
      <c r="H970">
        <v>600</v>
      </c>
      <c r="I970">
        <v>967</v>
      </c>
      <c r="J970">
        <v>72.666666666666941</v>
      </c>
      <c r="K970">
        <v>50.73895287126674</v>
      </c>
      <c r="L970">
        <v>81.002396494456391</v>
      </c>
      <c r="Q970">
        <v>600</v>
      </c>
      <c r="R970">
        <v>66.169285714285436</v>
      </c>
      <c r="S970">
        <v>115.19999999999716</v>
      </c>
      <c r="T970">
        <v>23.692526812655661</v>
      </c>
      <c r="U970">
        <v>64.997572371245596</v>
      </c>
    </row>
    <row r="971" spans="1:21" x14ac:dyDescent="0.2">
      <c r="A971">
        <v>1</v>
      </c>
      <c r="B971" t="s">
        <v>988</v>
      </c>
      <c r="C971">
        <v>20.739333333333335</v>
      </c>
      <c r="D971">
        <v>65.283333333333331</v>
      </c>
      <c r="E971">
        <v>7.2303487886993532</v>
      </c>
      <c r="F971">
        <v>25.890439287926416</v>
      </c>
      <c r="H971">
        <v>600</v>
      </c>
      <c r="I971">
        <v>968</v>
      </c>
      <c r="J971">
        <v>70.500000000000526</v>
      </c>
      <c r="K971">
        <v>42.67039692454604</v>
      </c>
      <c r="L971">
        <v>74.283175193902835</v>
      </c>
      <c r="Q971">
        <v>600</v>
      </c>
      <c r="R971">
        <v>52.588474576270968</v>
      </c>
      <c r="S971">
        <v>115.19999999999716</v>
      </c>
      <c r="T971">
        <v>18.314643352533071</v>
      </c>
      <c r="U971">
        <v>50.490270303476059</v>
      </c>
    </row>
    <row r="972" spans="1:21" x14ac:dyDescent="0.2">
      <c r="A972">
        <v>1</v>
      </c>
      <c r="B972" t="s">
        <v>989</v>
      </c>
      <c r="C972">
        <v>23.932133333333333</v>
      </c>
      <c r="D972">
        <v>65.283333333333331</v>
      </c>
      <c r="E972">
        <v>9.6893888121940961</v>
      </c>
      <c r="F972">
        <v>29.882591668914984</v>
      </c>
      <c r="H972">
        <v>600</v>
      </c>
      <c r="I972">
        <v>969</v>
      </c>
      <c r="J972">
        <v>73.666666666666899</v>
      </c>
      <c r="K972">
        <v>56.384872204676434</v>
      </c>
      <c r="L972">
        <v>85.390276139932837</v>
      </c>
      <c r="Q972">
        <v>600</v>
      </c>
      <c r="R972">
        <v>59.874743589743396</v>
      </c>
      <c r="S972">
        <v>115.19999999999716</v>
      </c>
      <c r="T972">
        <v>29.836631088518956</v>
      </c>
      <c r="U972">
        <v>58.714067376435302</v>
      </c>
    </row>
    <row r="973" spans="1:21" x14ac:dyDescent="0.2">
      <c r="A973">
        <v>1</v>
      </c>
      <c r="B973" t="s">
        <v>990</v>
      </c>
      <c r="C973">
        <v>21.698533333333341</v>
      </c>
      <c r="D973">
        <v>61.683333333333337</v>
      </c>
      <c r="E973">
        <v>7.5345531323372716</v>
      </c>
      <c r="F973">
        <v>27.089871430797125</v>
      </c>
      <c r="H973">
        <v>600</v>
      </c>
      <c r="I973">
        <v>970</v>
      </c>
      <c r="J973">
        <v>71.500000000000483</v>
      </c>
      <c r="K973">
        <v>43.883168609679132</v>
      </c>
      <c r="L973">
        <v>75.331411858581305</v>
      </c>
      <c r="Q973">
        <v>600</v>
      </c>
      <c r="R973">
        <v>56.854285714285545</v>
      </c>
      <c r="S973">
        <v>111.59999999999737</v>
      </c>
      <c r="T973">
        <v>23.137129303969942</v>
      </c>
      <c r="U973">
        <v>54.847457399315573</v>
      </c>
    </row>
    <row r="974" spans="1:21" x14ac:dyDescent="0.2">
      <c r="A974">
        <v>1</v>
      </c>
      <c r="B974" t="s">
        <v>991</v>
      </c>
      <c r="C974">
        <v>20.619333333333334</v>
      </c>
      <c r="D974">
        <v>65.283333333333331</v>
      </c>
      <c r="E974">
        <v>6.9976023261618252</v>
      </c>
      <c r="F974">
        <v>25.741735716538571</v>
      </c>
      <c r="H974">
        <v>600</v>
      </c>
      <c r="I974">
        <v>971</v>
      </c>
      <c r="J974">
        <v>70.416666666667041</v>
      </c>
      <c r="K974">
        <v>41.148908376908366</v>
      </c>
      <c r="L974">
        <v>72.946805344791684</v>
      </c>
      <c r="Q974">
        <v>600</v>
      </c>
      <c r="R974">
        <v>56.118055555555429</v>
      </c>
      <c r="S974">
        <v>115.19999999999716</v>
      </c>
      <c r="T974">
        <v>15.832845395741101</v>
      </c>
      <c r="U974">
        <v>54.390867973618015</v>
      </c>
    </row>
    <row r="975" spans="1:21" x14ac:dyDescent="0.2">
      <c r="A975">
        <v>1</v>
      </c>
      <c r="B975" t="s">
        <v>992</v>
      </c>
      <c r="C975">
        <v>23.00813333333334</v>
      </c>
      <c r="D975">
        <v>65.283333333333331</v>
      </c>
      <c r="E975">
        <v>8.7790424403799161</v>
      </c>
      <c r="F975">
        <v>28.727015478420718</v>
      </c>
      <c r="H975">
        <v>600</v>
      </c>
      <c r="I975">
        <v>972</v>
      </c>
      <c r="J975">
        <v>72.916666666666941</v>
      </c>
      <c r="K975">
        <v>50.953515716281835</v>
      </c>
      <c r="L975">
        <v>81.173485651186766</v>
      </c>
      <c r="Q975">
        <v>600</v>
      </c>
      <c r="R975">
        <v>57.016055555555198</v>
      </c>
      <c r="S975">
        <v>115.19999999999716</v>
      </c>
      <c r="T975">
        <v>22.049285667052128</v>
      </c>
      <c r="U975">
        <v>55.8127419844608</v>
      </c>
    </row>
    <row r="976" spans="1:21" x14ac:dyDescent="0.2">
      <c r="A976">
        <v>1</v>
      </c>
      <c r="B976" t="s">
        <v>993</v>
      </c>
      <c r="C976">
        <v>21.764133333333344</v>
      </c>
      <c r="D976">
        <v>65.283333333333331</v>
      </c>
      <c r="E976">
        <v>8.2375834487465784</v>
      </c>
      <c r="F976">
        <v>27.17187143079714</v>
      </c>
      <c r="H976">
        <v>600</v>
      </c>
      <c r="I976">
        <v>973</v>
      </c>
      <c r="J976">
        <v>71.583333333333741</v>
      </c>
      <c r="K976">
        <v>48.417845442664927</v>
      </c>
      <c r="L976">
        <v>79.127937834835521</v>
      </c>
      <c r="Q976">
        <v>600</v>
      </c>
      <c r="R976">
        <v>62.588490566037443</v>
      </c>
      <c r="S976">
        <v>115.19999999999716</v>
      </c>
      <c r="T976">
        <v>20.830384046206952</v>
      </c>
      <c r="U976">
        <v>60.976334143395135</v>
      </c>
    </row>
    <row r="977" spans="1:21" x14ac:dyDescent="0.2">
      <c r="A977">
        <v>1</v>
      </c>
      <c r="B977" t="s">
        <v>994</v>
      </c>
      <c r="C977">
        <v>21.616933333333339</v>
      </c>
      <c r="D977">
        <v>65.283333333333331</v>
      </c>
      <c r="E977">
        <v>7.6249901600561589</v>
      </c>
      <c r="F977">
        <v>26.988447621291435</v>
      </c>
      <c r="H977">
        <v>600</v>
      </c>
      <c r="I977">
        <v>974</v>
      </c>
      <c r="J977">
        <v>71.416666666666998</v>
      </c>
      <c r="K977">
        <v>44.423376803149203</v>
      </c>
      <c r="L977">
        <v>75.79366393517256</v>
      </c>
      <c r="Q977">
        <v>600</v>
      </c>
      <c r="R977">
        <v>54.408396624472552</v>
      </c>
      <c r="S977">
        <v>115.19999999999716</v>
      </c>
      <c r="T977">
        <v>25.19279275405928</v>
      </c>
      <c r="U977">
        <v>52.70943632721962</v>
      </c>
    </row>
    <row r="978" spans="1:21" x14ac:dyDescent="0.2">
      <c r="A978">
        <v>1</v>
      </c>
      <c r="B978" t="s">
        <v>995</v>
      </c>
      <c r="C978">
        <v>22.435333333333336</v>
      </c>
      <c r="D978">
        <v>65.283333333333331</v>
      </c>
      <c r="E978">
        <v>8.3861925622338216</v>
      </c>
      <c r="F978">
        <v>28.01173571653856</v>
      </c>
      <c r="H978">
        <v>600</v>
      </c>
      <c r="I978">
        <v>975</v>
      </c>
      <c r="J978">
        <v>72.250000000000455</v>
      </c>
      <c r="K978">
        <v>48.834252277340319</v>
      </c>
      <c r="L978">
        <v>79.467470431988744</v>
      </c>
      <c r="Q978">
        <v>600</v>
      </c>
      <c r="R978">
        <v>53.234741784037318</v>
      </c>
      <c r="S978">
        <v>115.19999999999716</v>
      </c>
      <c r="T978">
        <v>23.248871167092613</v>
      </c>
      <c r="U978">
        <v>52.00997141907331</v>
      </c>
    </row>
    <row r="979" spans="1:21" x14ac:dyDescent="0.2">
      <c r="A979">
        <v>1</v>
      </c>
      <c r="B979" t="s">
        <v>996</v>
      </c>
      <c r="C979">
        <v>19.191904761904766</v>
      </c>
      <c r="D979">
        <v>65.283333333333331</v>
      </c>
      <c r="E979">
        <v>5.8722759836643297</v>
      </c>
      <c r="F979">
        <v>23.955827261677118</v>
      </c>
      <c r="H979">
        <v>600</v>
      </c>
      <c r="I979">
        <v>976</v>
      </c>
      <c r="J979">
        <v>69.08333333333384</v>
      </c>
      <c r="K979">
        <v>35.00694967921757</v>
      </c>
      <c r="L979">
        <v>67.965922364163632</v>
      </c>
      <c r="Q979">
        <v>600</v>
      </c>
      <c r="R979">
        <v>57.820188679245227</v>
      </c>
      <c r="S979">
        <v>115.19999999999716</v>
      </c>
      <c r="T979">
        <v>17.347550854137761</v>
      </c>
      <c r="U979">
        <v>55.430177363247623</v>
      </c>
    </row>
    <row r="980" spans="1:21" x14ac:dyDescent="0.2">
      <c r="A980">
        <v>1</v>
      </c>
      <c r="B980" t="s">
        <v>997</v>
      </c>
      <c r="C980">
        <v>21.381794871794874</v>
      </c>
      <c r="D980">
        <v>65.283333333333331</v>
      </c>
      <c r="E980">
        <v>4.2372497950667887</v>
      </c>
      <c r="F980">
        <v>26.693161632237654</v>
      </c>
      <c r="H980">
        <v>600</v>
      </c>
      <c r="I980">
        <v>977</v>
      </c>
      <c r="J980">
        <v>71.250000000000497</v>
      </c>
      <c r="K980">
        <v>43.315551660625822</v>
      </c>
      <c r="L980">
        <v>103.78805442747712</v>
      </c>
      <c r="Q980">
        <v>600</v>
      </c>
      <c r="R980">
        <v>58.862298850574383</v>
      </c>
      <c r="S980">
        <v>115.19999999999716</v>
      </c>
      <c r="T980">
        <v>11.253320515218874</v>
      </c>
      <c r="U980">
        <v>57.716674797071917</v>
      </c>
    </row>
    <row r="981" spans="1:21" x14ac:dyDescent="0.2">
      <c r="A981">
        <v>1</v>
      </c>
      <c r="B981" t="s">
        <v>998</v>
      </c>
      <c r="C981">
        <v>20.041111111111114</v>
      </c>
      <c r="D981">
        <v>61.683333333333337</v>
      </c>
      <c r="E981">
        <v>4.3918640629113721</v>
      </c>
      <c r="F981">
        <v>25.018245703288684</v>
      </c>
      <c r="H981">
        <v>600</v>
      </c>
      <c r="I981">
        <v>978</v>
      </c>
      <c r="J981">
        <v>69.916666666667069</v>
      </c>
      <c r="K981">
        <v>33.315005629578387</v>
      </c>
      <c r="L981">
        <v>77.353650707870585</v>
      </c>
      <c r="Q981">
        <v>600</v>
      </c>
      <c r="R981">
        <v>54.043409090909108</v>
      </c>
      <c r="S981">
        <v>111.59999999999737</v>
      </c>
      <c r="T981">
        <v>12.867138014316911</v>
      </c>
      <c r="U981">
        <v>51.733576757843203</v>
      </c>
    </row>
    <row r="982" spans="1:21" x14ac:dyDescent="0.2">
      <c r="A982">
        <v>1</v>
      </c>
      <c r="B982" t="s">
        <v>999</v>
      </c>
      <c r="C982">
        <v>18.781372549019611</v>
      </c>
      <c r="D982">
        <v>48.163333333333334</v>
      </c>
      <c r="E982">
        <v>2.7544227749613883</v>
      </c>
      <c r="F982">
        <v>23.442577030812327</v>
      </c>
      <c r="H982">
        <v>600</v>
      </c>
      <c r="I982">
        <v>979</v>
      </c>
      <c r="J982">
        <v>68.583333333333869</v>
      </c>
      <c r="K982">
        <v>28.265257121390299</v>
      </c>
      <c r="L982">
        <v>84.658096624795576</v>
      </c>
      <c r="Q982">
        <v>600</v>
      </c>
      <c r="R982">
        <v>57.414642857142852</v>
      </c>
      <c r="S982">
        <v>98.07999999999852</v>
      </c>
      <c r="T982">
        <v>9.0702800753392907</v>
      </c>
      <c r="U982">
        <v>55.574918965209989</v>
      </c>
    </row>
    <row r="983" spans="1:21" x14ac:dyDescent="0.2">
      <c r="A983">
        <v>1</v>
      </c>
      <c r="B983" t="s">
        <v>1000</v>
      </c>
      <c r="C983">
        <v>23.976666666666663</v>
      </c>
      <c r="D983">
        <v>48.163333333333334</v>
      </c>
      <c r="E983">
        <v>1.8640530054332161</v>
      </c>
      <c r="F983">
        <v>29.936054421768702</v>
      </c>
      <c r="H983">
        <v>600</v>
      </c>
      <c r="I983">
        <v>980</v>
      </c>
      <c r="J983">
        <v>73.916666666666899</v>
      </c>
      <c r="K983">
        <v>38.138334772847955</v>
      </c>
      <c r="L983">
        <v>153.24924151390252</v>
      </c>
      <c r="Q983">
        <v>600</v>
      </c>
      <c r="R983">
        <v>63.412592592592496</v>
      </c>
      <c r="S983">
        <v>98.07999999999852</v>
      </c>
      <c r="T983">
        <v>6.9118925415059289</v>
      </c>
      <c r="U983">
        <v>61.981567192130761</v>
      </c>
    </row>
    <row r="984" spans="1:21" x14ac:dyDescent="0.2">
      <c r="A984">
        <v>1</v>
      </c>
      <c r="B984" t="s">
        <v>1001</v>
      </c>
      <c r="C984">
        <v>21.223333333333333</v>
      </c>
      <c r="D984">
        <v>40.323333333333331</v>
      </c>
      <c r="E984">
        <v>0.54269128135171518</v>
      </c>
      <c r="F984">
        <v>26.49464285714286</v>
      </c>
      <c r="H984">
        <v>600</v>
      </c>
      <c r="I984">
        <v>981</v>
      </c>
      <c r="J984">
        <v>71.083333333333755</v>
      </c>
      <c r="K984">
        <v>24.09504560869167</v>
      </c>
      <c r="L984">
        <v>197.35403065929205</v>
      </c>
      <c r="Q984">
        <v>600</v>
      </c>
      <c r="R984">
        <v>57.017407407407546</v>
      </c>
      <c r="S984">
        <v>90.239999999999185</v>
      </c>
      <c r="T984">
        <v>2.1470188832559431</v>
      </c>
      <c r="U984">
        <v>45.647799559766185</v>
      </c>
    </row>
    <row r="985" spans="1:21" x14ac:dyDescent="0.2">
      <c r="A985">
        <v>1</v>
      </c>
      <c r="B985" t="s">
        <v>1002</v>
      </c>
      <c r="C985">
        <v>21.243333333333336</v>
      </c>
      <c r="D985">
        <v>61.683333333333337</v>
      </c>
      <c r="E985">
        <v>1.5007859345096486</v>
      </c>
      <c r="F985">
        <v>26.519416664449995</v>
      </c>
      <c r="H985">
        <v>600</v>
      </c>
      <c r="I985">
        <v>982</v>
      </c>
      <c r="J985">
        <v>71.083333333333755</v>
      </c>
      <c r="K985">
        <v>32.08623795832122</v>
      </c>
      <c r="L985">
        <v>144.03615514833794</v>
      </c>
      <c r="Q985">
        <v>600</v>
      </c>
      <c r="R985">
        <v>56.842051282051173</v>
      </c>
      <c r="S985">
        <v>111.59999999999737</v>
      </c>
      <c r="T985">
        <v>4.4395342603219552</v>
      </c>
      <c r="U985">
        <v>55.267765486754541</v>
      </c>
    </row>
    <row r="986" spans="1:21" x14ac:dyDescent="0.2">
      <c r="A986">
        <v>1</v>
      </c>
      <c r="B986" t="s">
        <v>1003</v>
      </c>
      <c r="C986">
        <v>20.504202898550723</v>
      </c>
      <c r="D986">
        <v>65.283333333333331</v>
      </c>
      <c r="E986">
        <v>1.6512470168661875</v>
      </c>
      <c r="F986">
        <v>25.594456519555894</v>
      </c>
      <c r="H986">
        <v>600</v>
      </c>
      <c r="I986">
        <v>983</v>
      </c>
      <c r="J986">
        <v>70.333333333333783</v>
      </c>
      <c r="K986">
        <v>32.749085624878333</v>
      </c>
      <c r="L986">
        <v>135.69466998350424</v>
      </c>
      <c r="Q986">
        <v>600</v>
      </c>
      <c r="R986">
        <v>47.589047619047605</v>
      </c>
      <c r="S986">
        <v>115.19999999999716</v>
      </c>
      <c r="T986">
        <v>5.4006545813108984</v>
      </c>
      <c r="U986">
        <v>45.146757298569185</v>
      </c>
    </row>
    <row r="987" spans="1:21" x14ac:dyDescent="0.2">
      <c r="A987">
        <v>1</v>
      </c>
      <c r="B987" t="s">
        <v>1004</v>
      </c>
      <c r="C987">
        <v>22.883333333333333</v>
      </c>
      <c r="D987">
        <v>65.283333333333331</v>
      </c>
      <c r="E987">
        <v>1.9163966514310029</v>
      </c>
      <c r="F987">
        <v>28.568901512951289</v>
      </c>
      <c r="H987">
        <v>600</v>
      </c>
      <c r="I987">
        <v>984</v>
      </c>
      <c r="J987">
        <v>72.666666666666941</v>
      </c>
      <c r="K987">
        <v>38.568667850338898</v>
      </c>
      <c r="L987">
        <v>150.5681438936289</v>
      </c>
      <c r="Q987">
        <v>600</v>
      </c>
      <c r="R987">
        <v>55.133749999999729</v>
      </c>
      <c r="S987">
        <v>115.19999999999716</v>
      </c>
      <c r="T987">
        <v>5.7301353266016433</v>
      </c>
      <c r="U987">
        <v>54.702224627539941</v>
      </c>
    </row>
    <row r="988" spans="1:21" x14ac:dyDescent="0.2">
      <c r="A988">
        <v>1</v>
      </c>
      <c r="B988" t="s">
        <v>1005</v>
      </c>
      <c r="C988">
        <v>21.631418439716317</v>
      </c>
      <c r="D988">
        <v>65.283333333333331</v>
      </c>
      <c r="E988">
        <v>7.4044362186072146</v>
      </c>
      <c r="F988">
        <v>27.005186167974923</v>
      </c>
      <c r="H988">
        <v>600</v>
      </c>
      <c r="I988">
        <v>985</v>
      </c>
      <c r="J988">
        <v>71.416666666666998</v>
      </c>
      <c r="K988">
        <v>45.360530838775823</v>
      </c>
      <c r="L988">
        <v>78.995482328087505</v>
      </c>
      <c r="Q988">
        <v>600</v>
      </c>
      <c r="R988">
        <v>60.034516129032021</v>
      </c>
      <c r="S988">
        <v>115.19999999999716</v>
      </c>
      <c r="T988">
        <v>23.174465736812124</v>
      </c>
      <c r="U988">
        <v>58.978805598698379</v>
      </c>
    </row>
    <row r="989" spans="1:21" x14ac:dyDescent="0.2">
      <c r="A989">
        <v>1</v>
      </c>
      <c r="B989" t="s">
        <v>1006</v>
      </c>
      <c r="C989">
        <v>20.466533333333331</v>
      </c>
      <c r="D989">
        <v>61.683333333333337</v>
      </c>
      <c r="E989">
        <v>6.4719172712421571</v>
      </c>
      <c r="F989">
        <v>25.548841664436413</v>
      </c>
      <c r="H989">
        <v>600</v>
      </c>
      <c r="I989">
        <v>986</v>
      </c>
      <c r="J989">
        <v>70.333333333333783</v>
      </c>
      <c r="K989">
        <v>37.782093375060832</v>
      </c>
      <c r="L989">
        <v>69.898865393371352</v>
      </c>
      <c r="Q989">
        <v>600</v>
      </c>
      <c r="R989">
        <v>56.397777777777748</v>
      </c>
      <c r="S989">
        <v>111.59999999999737</v>
      </c>
      <c r="T989">
        <v>22.071803185659821</v>
      </c>
      <c r="U989">
        <v>54.746050640802984</v>
      </c>
    </row>
    <row r="990" spans="1:21" x14ac:dyDescent="0.2">
      <c r="A990">
        <v>1</v>
      </c>
      <c r="B990" t="s">
        <v>1007</v>
      </c>
      <c r="C990">
        <v>20.062533333333342</v>
      </c>
      <c r="D990">
        <v>65.283333333333331</v>
      </c>
      <c r="E990">
        <v>6.3041632921239312</v>
      </c>
      <c r="F990">
        <v>25.045591668914984</v>
      </c>
      <c r="H990">
        <v>600</v>
      </c>
      <c r="I990">
        <v>987</v>
      </c>
      <c r="J990">
        <v>70.00000000000054</v>
      </c>
      <c r="K990">
        <v>37.003970296240482</v>
      </c>
      <c r="L990">
        <v>69.175336371316106</v>
      </c>
      <c r="Q990">
        <v>600</v>
      </c>
      <c r="R990">
        <v>51.74578431372543</v>
      </c>
      <c r="S990">
        <v>115.19999999999716</v>
      </c>
      <c r="T990">
        <v>19.465947069683832</v>
      </c>
      <c r="U990">
        <v>49.697076407370481</v>
      </c>
    </row>
    <row r="991" spans="1:21" x14ac:dyDescent="0.2">
      <c r="A991">
        <v>1</v>
      </c>
      <c r="B991" t="s">
        <v>1008</v>
      </c>
      <c r="C991">
        <v>23.406533333333343</v>
      </c>
      <c r="D991">
        <v>65.283333333333331</v>
      </c>
      <c r="E991">
        <v>9.223079858427278</v>
      </c>
      <c r="F991">
        <v>29.225447621291405</v>
      </c>
      <c r="H991">
        <v>600</v>
      </c>
      <c r="I991">
        <v>988</v>
      </c>
      <c r="J991">
        <v>73.250000000000412</v>
      </c>
      <c r="K991">
        <v>53.432544107708765</v>
      </c>
      <c r="L991">
        <v>83.124691064807863</v>
      </c>
      <c r="Q991">
        <v>600</v>
      </c>
      <c r="R991">
        <v>64.346455026454663</v>
      </c>
      <c r="S991">
        <v>115.19999999999716</v>
      </c>
      <c r="T991">
        <v>27.094612819164237</v>
      </c>
      <c r="U991">
        <v>64.062237426926401</v>
      </c>
    </row>
    <row r="992" spans="1:21" x14ac:dyDescent="0.2">
      <c r="A992">
        <v>1</v>
      </c>
      <c r="B992" t="s">
        <v>1009</v>
      </c>
      <c r="C992">
        <v>23.161700680272105</v>
      </c>
      <c r="D992">
        <v>61.683333333333337</v>
      </c>
      <c r="E992">
        <v>8.4363245270034799</v>
      </c>
      <c r="F992">
        <v>28.919689020717197</v>
      </c>
      <c r="H992">
        <v>600</v>
      </c>
      <c r="I992">
        <v>989</v>
      </c>
      <c r="J992">
        <v>73.08333333333367</v>
      </c>
      <c r="K992">
        <v>48.818564547640101</v>
      </c>
      <c r="L992">
        <v>80.261372601179048</v>
      </c>
      <c r="Q992">
        <v>600</v>
      </c>
      <c r="R992">
        <v>60.336478873239379</v>
      </c>
      <c r="S992">
        <v>111.59999999999737</v>
      </c>
      <c r="T992">
        <v>26.060455930816627</v>
      </c>
      <c r="U992">
        <v>58.988685532331246</v>
      </c>
    </row>
    <row r="993" spans="1:21" x14ac:dyDescent="0.2">
      <c r="A993">
        <v>1</v>
      </c>
      <c r="B993" t="s">
        <v>1010</v>
      </c>
      <c r="C993">
        <v>20.760933333333337</v>
      </c>
      <c r="D993">
        <v>65.283333333333331</v>
      </c>
      <c r="E993">
        <v>7.1127393407214026</v>
      </c>
      <c r="F993">
        <v>25.91700714505571</v>
      </c>
      <c r="H993">
        <v>600</v>
      </c>
      <c r="I993">
        <v>990</v>
      </c>
      <c r="J993">
        <v>70.583333333333783</v>
      </c>
      <c r="K993">
        <v>41.988551850227232</v>
      </c>
      <c r="L993">
        <v>73.687286818582834</v>
      </c>
      <c r="Q993">
        <v>600</v>
      </c>
      <c r="R993">
        <v>62.451257861635035</v>
      </c>
      <c r="S993">
        <v>115.19999999999716</v>
      </c>
      <c r="T993">
        <v>20.258598310416975</v>
      </c>
      <c r="U993">
        <v>60.871556692039007</v>
      </c>
    </row>
    <row r="994" spans="1:21" x14ac:dyDescent="0.2">
      <c r="A994">
        <v>1</v>
      </c>
      <c r="B994" t="s">
        <v>1011</v>
      </c>
      <c r="C994">
        <v>23.490202020202016</v>
      </c>
      <c r="D994">
        <v>65.283333333333331</v>
      </c>
      <c r="E994">
        <v>9.3926591028772428</v>
      </c>
      <c r="F994">
        <v>29.330027659771268</v>
      </c>
      <c r="H994">
        <v>600</v>
      </c>
      <c r="I994">
        <v>991</v>
      </c>
      <c r="J994">
        <v>73.333333333333655</v>
      </c>
      <c r="K994">
        <v>54.788769368946888</v>
      </c>
      <c r="L994">
        <v>84.597064490843294</v>
      </c>
      <c r="Q994">
        <v>600</v>
      </c>
      <c r="R994">
        <v>63.45580645161246</v>
      </c>
      <c r="S994">
        <v>115.19999999999716</v>
      </c>
      <c r="T994">
        <v>26.458454509260523</v>
      </c>
      <c r="U994">
        <v>62.855591482400563</v>
      </c>
    </row>
    <row r="995" spans="1:21" x14ac:dyDescent="0.2">
      <c r="A995">
        <v>1</v>
      </c>
      <c r="B995" t="s">
        <v>1012</v>
      </c>
      <c r="C995">
        <v>19.420933333333327</v>
      </c>
      <c r="D995">
        <v>65.283333333333331</v>
      </c>
      <c r="E995">
        <v>6.1587154062443581</v>
      </c>
      <c r="F995">
        <v>24.24215119267928</v>
      </c>
      <c r="H995">
        <v>600</v>
      </c>
      <c r="I995">
        <v>992</v>
      </c>
      <c r="J995">
        <v>69.250000000000583</v>
      </c>
      <c r="K995">
        <v>36.476166619982671</v>
      </c>
      <c r="L995">
        <v>68.68022562433336</v>
      </c>
      <c r="Q995">
        <v>600</v>
      </c>
      <c r="R995">
        <v>55.911987179487099</v>
      </c>
      <c r="S995">
        <v>115.19999999999716</v>
      </c>
      <c r="T995">
        <v>16.552626088130776</v>
      </c>
      <c r="U995">
        <v>53.291117295666623</v>
      </c>
    </row>
    <row r="996" spans="1:21" x14ac:dyDescent="0.2">
      <c r="A996">
        <v>1</v>
      </c>
      <c r="B996" t="s">
        <v>1013</v>
      </c>
      <c r="C996">
        <v>22.654533333333344</v>
      </c>
      <c r="D996">
        <v>65.283333333333331</v>
      </c>
      <c r="E996">
        <v>8.1413666759432424</v>
      </c>
      <c r="F996">
        <v>28.285303573667843</v>
      </c>
      <c r="H996">
        <v>600</v>
      </c>
      <c r="I996">
        <v>993</v>
      </c>
      <c r="J996">
        <v>72.500000000000441</v>
      </c>
      <c r="K996">
        <v>46.858805864429378</v>
      </c>
      <c r="L996">
        <v>77.843566644797434</v>
      </c>
      <c r="Q996">
        <v>600</v>
      </c>
      <c r="R996">
        <v>53.261617647058593</v>
      </c>
      <c r="S996">
        <v>115.19999999999716</v>
      </c>
      <c r="T996">
        <v>21.991434439908002</v>
      </c>
      <c r="U996">
        <v>51.807895732307266</v>
      </c>
    </row>
    <row r="997" spans="1:21" x14ac:dyDescent="0.2">
      <c r="A997">
        <v>1</v>
      </c>
      <c r="B997" t="s">
        <v>1014</v>
      </c>
      <c r="C997">
        <v>22.523333333333333</v>
      </c>
      <c r="D997">
        <v>65.283333333333331</v>
      </c>
      <c r="E997">
        <v>8.102747077452662</v>
      </c>
      <c r="F997">
        <v>28.121591668914974</v>
      </c>
      <c r="H997">
        <v>600</v>
      </c>
      <c r="I997">
        <v>994</v>
      </c>
      <c r="J997">
        <v>72.333333333333698</v>
      </c>
      <c r="K997">
        <v>46.88249516170427</v>
      </c>
      <c r="L997">
        <v>77.863240923214292</v>
      </c>
      <c r="Q997">
        <v>600</v>
      </c>
      <c r="R997">
        <v>58.310547263681393</v>
      </c>
      <c r="S997">
        <v>115.19999999999716</v>
      </c>
      <c r="T997">
        <v>23.456725902918219</v>
      </c>
      <c r="U997">
        <v>56.656176344186498</v>
      </c>
    </row>
    <row r="998" spans="1:21" x14ac:dyDescent="0.2">
      <c r="A998">
        <v>1</v>
      </c>
      <c r="B998" t="s">
        <v>1015</v>
      </c>
      <c r="C998">
        <v>22.156060606060613</v>
      </c>
      <c r="D998">
        <v>65.283333333333331</v>
      </c>
      <c r="E998">
        <v>7.9141549142631771</v>
      </c>
      <c r="F998">
        <v>27.662205389444434</v>
      </c>
      <c r="H998">
        <v>600</v>
      </c>
      <c r="I998">
        <v>995</v>
      </c>
      <c r="J998">
        <v>72.083333333333712</v>
      </c>
      <c r="K998">
        <v>46.217036968296419</v>
      </c>
      <c r="L998">
        <v>77.698130604122042</v>
      </c>
      <c r="Q998">
        <v>600</v>
      </c>
      <c r="R998">
        <v>58.992222222221962</v>
      </c>
      <c r="S998">
        <v>115.19999999999716</v>
      </c>
      <c r="T998">
        <v>19.959968887840414</v>
      </c>
      <c r="U998">
        <v>57.780778300868889</v>
      </c>
    </row>
    <row r="999" spans="1:21" x14ac:dyDescent="0.2">
      <c r="A999">
        <v>1</v>
      </c>
      <c r="B999" t="s">
        <v>1016</v>
      </c>
      <c r="C999">
        <v>19.978282828282833</v>
      </c>
      <c r="D999">
        <v>65.283333333333331</v>
      </c>
      <c r="E999">
        <v>5.9571492507937096</v>
      </c>
      <c r="F999">
        <v>24.939110151321778</v>
      </c>
      <c r="H999">
        <v>600</v>
      </c>
      <c r="I999">
        <v>996</v>
      </c>
      <c r="J999">
        <v>69.916666666667069</v>
      </c>
      <c r="K999">
        <v>34.851415630810926</v>
      </c>
      <c r="L999">
        <v>67.471401636288505</v>
      </c>
      <c r="Q999">
        <v>600</v>
      </c>
      <c r="R999">
        <v>52.849411764705863</v>
      </c>
      <c r="S999">
        <v>115.19999999999716</v>
      </c>
      <c r="T999">
        <v>19.590436753232431</v>
      </c>
      <c r="U999">
        <v>50.60466378616011</v>
      </c>
    </row>
    <row r="1000" spans="1:21" x14ac:dyDescent="0.2">
      <c r="A1000">
        <v>1</v>
      </c>
      <c r="B1000" t="s">
        <v>1017</v>
      </c>
      <c r="C1000">
        <v>20.03133333333334</v>
      </c>
      <c r="D1000">
        <v>54.483333333333334</v>
      </c>
      <c r="E1000">
        <v>6.0172172877285099</v>
      </c>
      <c r="F1000">
        <v>25.006447621291422</v>
      </c>
      <c r="H1000">
        <v>600</v>
      </c>
      <c r="I1000">
        <v>997</v>
      </c>
      <c r="J1000">
        <v>69.916666666667069</v>
      </c>
      <c r="K1000">
        <v>35.039674853596104</v>
      </c>
      <c r="L1000">
        <v>67.314271730672061</v>
      </c>
      <c r="Q1000">
        <v>600</v>
      </c>
      <c r="R1000">
        <v>54.718418803418949</v>
      </c>
      <c r="S1000">
        <v>104.39999999999797</v>
      </c>
      <c r="T1000">
        <v>23.208794197805897</v>
      </c>
      <c r="U1000">
        <v>52.586655899372239</v>
      </c>
    </row>
    <row r="1001" spans="1:21" x14ac:dyDescent="0.2">
      <c r="A1001">
        <v>1</v>
      </c>
      <c r="B1001" t="s">
        <v>1018</v>
      </c>
      <c r="C1001">
        <v>22.687777777777782</v>
      </c>
      <c r="D1001">
        <v>65.283333333333331</v>
      </c>
      <c r="E1001">
        <v>8.7414988373731912</v>
      </c>
      <c r="F1001">
        <v>28.3262698434906</v>
      </c>
      <c r="H1001">
        <v>600</v>
      </c>
      <c r="I1001">
        <v>998</v>
      </c>
      <c r="J1001">
        <v>72.500000000000441</v>
      </c>
      <c r="K1001">
        <v>50.977571794657997</v>
      </c>
      <c r="L1001">
        <v>81.601678673608077</v>
      </c>
      <c r="Q1001">
        <v>600</v>
      </c>
      <c r="R1001">
        <v>59.442499999999733</v>
      </c>
      <c r="S1001">
        <v>115.19999999999716</v>
      </c>
      <c r="T1001">
        <v>25.334199685892951</v>
      </c>
      <c r="U1001">
        <v>58.153447044369273</v>
      </c>
    </row>
    <row r="1002" spans="1:21" x14ac:dyDescent="0.2">
      <c r="A1002">
        <v>1</v>
      </c>
      <c r="B1002" t="s">
        <v>1019</v>
      </c>
      <c r="C1002">
        <v>21.081733333333347</v>
      </c>
      <c r="D1002">
        <v>65.283333333333331</v>
      </c>
      <c r="E1002">
        <v>7.6456202136141194</v>
      </c>
      <c r="F1002">
        <v>26.316710716443563</v>
      </c>
      <c r="H1002">
        <v>600</v>
      </c>
      <c r="I1002">
        <v>999</v>
      </c>
      <c r="J1002">
        <v>71.000000000000497</v>
      </c>
      <c r="K1002">
        <v>44.971681109756737</v>
      </c>
      <c r="L1002">
        <v>76.259978590027004</v>
      </c>
      <c r="Q1002">
        <v>600</v>
      </c>
      <c r="R1002">
        <v>53.914305555555366</v>
      </c>
      <c r="S1002">
        <v>115.19999999999716</v>
      </c>
      <c r="T1002">
        <v>23.01259116913203</v>
      </c>
      <c r="U1002">
        <v>52.01150455153104</v>
      </c>
    </row>
    <row r="1003" spans="1:21" x14ac:dyDescent="0.2">
      <c r="A1003">
        <v>1</v>
      </c>
      <c r="B1003" t="s">
        <v>1020</v>
      </c>
      <c r="C1003">
        <v>21.427979797979805</v>
      </c>
      <c r="D1003">
        <v>65.283333333333331</v>
      </c>
      <c r="E1003">
        <v>7.3084095121594252</v>
      </c>
      <c r="F1003">
        <v>26.752686389943694</v>
      </c>
      <c r="H1003">
        <v>600</v>
      </c>
      <c r="I1003">
        <v>1000</v>
      </c>
      <c r="J1003">
        <v>71.250000000000497</v>
      </c>
      <c r="K1003">
        <v>42.947286635180973</v>
      </c>
      <c r="L1003">
        <v>74.899235673143721</v>
      </c>
      <c r="Q1003">
        <v>600</v>
      </c>
      <c r="R1003">
        <v>58.686868686868529</v>
      </c>
      <c r="S1003">
        <v>115.19999999999716</v>
      </c>
      <c r="T1003">
        <v>23.420619508159902</v>
      </c>
      <c r="U1003">
        <v>57.468632670961632</v>
      </c>
    </row>
    <row r="1004" spans="1:21" x14ac:dyDescent="0.2">
      <c r="A1004">
        <v>1</v>
      </c>
      <c r="B1004" t="s">
        <v>1021</v>
      </c>
      <c r="C1004">
        <v>21.292405498281795</v>
      </c>
      <c r="D1004">
        <v>65.283333333333331</v>
      </c>
      <c r="E1004">
        <v>7.4670505163877463</v>
      </c>
      <c r="F1004">
        <v>26.582621504447708</v>
      </c>
      <c r="H1004">
        <v>600</v>
      </c>
      <c r="I1004">
        <v>1001</v>
      </c>
      <c r="J1004">
        <v>71.166666666667012</v>
      </c>
      <c r="K1004">
        <v>42.351106597099331</v>
      </c>
      <c r="L1004">
        <v>75.14042236727056</v>
      </c>
      <c r="Q1004">
        <v>600</v>
      </c>
      <c r="R1004">
        <v>53.415393939393702</v>
      </c>
      <c r="S1004">
        <v>115.19999999999716</v>
      </c>
      <c r="T1004">
        <v>17.876155299133814</v>
      </c>
      <c r="U1004">
        <v>51.955984772427115</v>
      </c>
    </row>
    <row r="1005" spans="1:21" x14ac:dyDescent="0.2">
      <c r="A1005">
        <v>1</v>
      </c>
      <c r="B1005" t="s">
        <v>1022</v>
      </c>
      <c r="C1005">
        <v>23.064343434343439</v>
      </c>
      <c r="D1005">
        <v>65.283333333333331</v>
      </c>
      <c r="E1005">
        <v>8.2858226039424441</v>
      </c>
      <c r="F1005">
        <v>28.797704427448053</v>
      </c>
      <c r="H1005">
        <v>600</v>
      </c>
      <c r="I1005">
        <v>1002</v>
      </c>
      <c r="J1005">
        <v>73.000000000000426</v>
      </c>
      <c r="K1005">
        <v>47.785619503077143</v>
      </c>
      <c r="L1005">
        <v>79.005646422475991</v>
      </c>
      <c r="Q1005">
        <v>600</v>
      </c>
      <c r="R1005">
        <v>58.925314009661641</v>
      </c>
      <c r="S1005">
        <v>115.19999999999716</v>
      </c>
      <c r="T1005">
        <v>24.427275260040268</v>
      </c>
      <c r="U1005">
        <v>57.339211439847034</v>
      </c>
    </row>
    <row r="1006" spans="1:21" x14ac:dyDescent="0.2">
      <c r="A1006">
        <v>1</v>
      </c>
      <c r="B1006" t="s">
        <v>1023</v>
      </c>
      <c r="C1006">
        <v>22.480933333333336</v>
      </c>
      <c r="D1006">
        <v>65.283333333333331</v>
      </c>
      <c r="E1006">
        <v>8.4884553300989847</v>
      </c>
      <c r="F1006">
        <v>28.067439287926408</v>
      </c>
      <c r="H1006">
        <v>600</v>
      </c>
      <c r="I1006">
        <v>1003</v>
      </c>
      <c r="J1006">
        <v>72.333333333333698</v>
      </c>
      <c r="K1006">
        <v>49.436951365574728</v>
      </c>
      <c r="L1006">
        <v>79.956349630466818</v>
      </c>
      <c r="Q1006">
        <v>600</v>
      </c>
      <c r="R1006">
        <v>65.368086419752771</v>
      </c>
      <c r="S1006">
        <v>115.19999999999716</v>
      </c>
      <c r="T1006">
        <v>22.868963829648614</v>
      </c>
      <c r="U1006">
        <v>64.480914811307116</v>
      </c>
    </row>
    <row r="1007" spans="1:21" x14ac:dyDescent="0.2">
      <c r="A1007">
        <v>1</v>
      </c>
      <c r="B1007" t="s">
        <v>1024</v>
      </c>
      <c r="C1007">
        <v>20.684933333333333</v>
      </c>
      <c r="D1007">
        <v>65.283333333333331</v>
      </c>
      <c r="E1007">
        <v>7.197453172023617</v>
      </c>
      <c r="F1007">
        <v>25.822583335549979</v>
      </c>
      <c r="H1007">
        <v>600</v>
      </c>
      <c r="I1007">
        <v>1004</v>
      </c>
      <c r="J1007">
        <v>70.500000000000526</v>
      </c>
      <c r="K1007">
        <v>42.413896431983034</v>
      </c>
      <c r="L1007">
        <v>74.059572970020156</v>
      </c>
      <c r="Q1007">
        <v>600</v>
      </c>
      <c r="R1007">
        <v>55.059428571428413</v>
      </c>
      <c r="S1007">
        <v>115.19999999999716</v>
      </c>
      <c r="T1007">
        <v>22.931018146569794</v>
      </c>
      <c r="U1007">
        <v>53.463246518070392</v>
      </c>
    </row>
    <row r="1008" spans="1:21" x14ac:dyDescent="0.2">
      <c r="A1008">
        <v>1</v>
      </c>
      <c r="B1008" t="s">
        <v>1025</v>
      </c>
      <c r="C1008">
        <v>21.198484848484846</v>
      </c>
      <c r="D1008">
        <v>65.283333333333331</v>
      </c>
      <c r="E1008">
        <v>2.4580417824290728</v>
      </c>
      <c r="F1008">
        <v>26.465090189824679</v>
      </c>
      <c r="H1008">
        <v>600</v>
      </c>
      <c r="I1008">
        <v>1005</v>
      </c>
      <c r="J1008">
        <v>71.083333333333755</v>
      </c>
      <c r="K1008">
        <v>34.824551826792259</v>
      </c>
      <c r="L1008">
        <v>116.81884710583664</v>
      </c>
      <c r="Q1008">
        <v>600</v>
      </c>
      <c r="R1008">
        <v>60.024696969697018</v>
      </c>
      <c r="S1008">
        <v>115.19999999999716</v>
      </c>
      <c r="T1008">
        <v>7.4902050069413564</v>
      </c>
      <c r="U1008">
        <v>58.09299774333563</v>
      </c>
    </row>
    <row r="1009" spans="1:21" x14ac:dyDescent="0.2">
      <c r="A1009">
        <v>1</v>
      </c>
      <c r="B1009" t="s">
        <v>1026</v>
      </c>
      <c r="C1009">
        <v>25.49871794871795</v>
      </c>
      <c r="D1009">
        <v>65.283333333333331</v>
      </c>
      <c r="E1009">
        <v>1.559931128602456</v>
      </c>
      <c r="F1009">
        <v>31.840146522373622</v>
      </c>
      <c r="H1009">
        <v>600</v>
      </c>
      <c r="I1009">
        <v>1006</v>
      </c>
      <c r="J1009">
        <v>75.33333333333357</v>
      </c>
      <c r="K1009">
        <v>45.488446416292035</v>
      </c>
      <c r="L1009">
        <v>212.71885852752376</v>
      </c>
      <c r="Q1009">
        <v>600</v>
      </c>
      <c r="R1009">
        <v>90.719999999998905</v>
      </c>
      <c r="S1009">
        <v>115.19999999999716</v>
      </c>
      <c r="T1009">
        <v>3.6432005036403297</v>
      </c>
      <c r="U1009">
        <v>92.909499887718283</v>
      </c>
    </row>
    <row r="1010" spans="1:21" x14ac:dyDescent="0.2">
      <c r="A1010">
        <v>1</v>
      </c>
      <c r="B1010" t="s">
        <v>1027</v>
      </c>
      <c r="C1010">
        <v>44.254761904761899</v>
      </c>
      <c r="D1010">
        <v>65.283333333333331</v>
      </c>
      <c r="E1010">
        <v>1.9937528727385072</v>
      </c>
      <c r="F1010">
        <v>55.286309526071427</v>
      </c>
      <c r="H1010">
        <v>600</v>
      </c>
      <c r="I1010">
        <v>1007</v>
      </c>
      <c r="J1010">
        <v>94.166666666665506</v>
      </c>
      <c r="K1010">
        <v>82.288377229227393</v>
      </c>
      <c r="L1010">
        <v>389.89471349720048</v>
      </c>
      <c r="Q1010">
        <v>600</v>
      </c>
      <c r="R1010">
        <v>78.318888888887258</v>
      </c>
      <c r="S1010">
        <v>115.19999999999716</v>
      </c>
      <c r="T1010">
        <v>4.3607842732835191</v>
      </c>
      <c r="U1010">
        <v>81.810476106030379</v>
      </c>
    </row>
    <row r="1011" spans="1:21" x14ac:dyDescent="0.2">
      <c r="A1011">
        <v>1</v>
      </c>
      <c r="B1011" t="s">
        <v>1028</v>
      </c>
      <c r="C1011">
        <v>24.708787878787874</v>
      </c>
      <c r="D1011">
        <v>61.683333333333337</v>
      </c>
      <c r="E1011">
        <v>2.0595244711358998</v>
      </c>
      <c r="F1011">
        <v>30.852007573516229</v>
      </c>
      <c r="H1011">
        <v>600</v>
      </c>
      <c r="I1011">
        <v>1008</v>
      </c>
      <c r="J1011">
        <v>74.500000000000355</v>
      </c>
      <c r="K1011">
        <v>40.458474387109014</v>
      </c>
      <c r="L1011">
        <v>154.21283761216071</v>
      </c>
      <c r="Q1011">
        <v>600</v>
      </c>
      <c r="R1011">
        <v>51.212499999999864</v>
      </c>
      <c r="S1011">
        <v>111.59999999999737</v>
      </c>
      <c r="T1011">
        <v>5.9920241242720875</v>
      </c>
      <c r="U1011">
        <v>49.212547547209411</v>
      </c>
    </row>
    <row r="1012" spans="1:21" x14ac:dyDescent="0.2">
      <c r="A1012">
        <v>1</v>
      </c>
      <c r="B1012" t="s">
        <v>1029</v>
      </c>
      <c r="C1012">
        <v>19.713809523809523</v>
      </c>
      <c r="D1012">
        <v>48.163333333333334</v>
      </c>
      <c r="E1012">
        <v>1.3131205411529714</v>
      </c>
      <c r="F1012">
        <v>24.608061226687077</v>
      </c>
      <c r="H1012">
        <v>600</v>
      </c>
      <c r="I1012">
        <v>1009</v>
      </c>
      <c r="J1012">
        <v>69.500000000000568</v>
      </c>
      <c r="K1012">
        <v>27.169350622941845</v>
      </c>
      <c r="L1012">
        <v>129.34722016867883</v>
      </c>
      <c r="Q1012">
        <v>600</v>
      </c>
      <c r="R1012">
        <v>50.659999999999961</v>
      </c>
      <c r="S1012">
        <v>98.07999999999852</v>
      </c>
      <c r="T1012">
        <v>4.0116832609845883</v>
      </c>
      <c r="U1012">
        <v>47.267198484687242</v>
      </c>
    </row>
    <row r="1013" spans="1:21" x14ac:dyDescent="0.2">
      <c r="A1013">
        <v>1</v>
      </c>
      <c r="B1013" t="s">
        <v>1030</v>
      </c>
      <c r="C1013">
        <v>23.25898550724639</v>
      </c>
      <c r="D1013">
        <v>65.283333333333331</v>
      </c>
      <c r="E1013">
        <v>8.1663658994841839</v>
      </c>
      <c r="F1013">
        <v>29.040493014649833</v>
      </c>
      <c r="H1013">
        <v>600</v>
      </c>
      <c r="I1013">
        <v>1010</v>
      </c>
      <c r="J1013">
        <v>73.166666666666927</v>
      </c>
      <c r="K1013">
        <v>50.401682117268962</v>
      </c>
      <c r="L1013">
        <v>84.169688433285287</v>
      </c>
      <c r="Q1013">
        <v>600</v>
      </c>
      <c r="R1013">
        <v>56.815119047618658</v>
      </c>
      <c r="S1013">
        <v>115.19999999999716</v>
      </c>
      <c r="T1013">
        <v>20.397587267061745</v>
      </c>
      <c r="U1013">
        <v>55.567478819596651</v>
      </c>
    </row>
    <row r="1014" spans="1:21" x14ac:dyDescent="0.2">
      <c r="A1014">
        <v>1</v>
      </c>
      <c r="B1014" t="s">
        <v>1031</v>
      </c>
      <c r="C1014">
        <v>20.174879725085908</v>
      </c>
      <c r="D1014">
        <v>65.283333333333331</v>
      </c>
      <c r="E1014">
        <v>6.2025728250866337</v>
      </c>
      <c r="F1014">
        <v>25.185268779838733</v>
      </c>
      <c r="H1014">
        <v>600</v>
      </c>
      <c r="I1014">
        <v>1011</v>
      </c>
      <c r="J1014">
        <v>70.083333333333798</v>
      </c>
      <c r="K1014">
        <v>36.625923176592202</v>
      </c>
      <c r="L1014">
        <v>69.877207459467755</v>
      </c>
      <c r="Q1014">
        <v>600</v>
      </c>
      <c r="R1014">
        <v>55.475939393939278</v>
      </c>
      <c r="S1014">
        <v>115.19999999999716</v>
      </c>
      <c r="T1014">
        <v>17.612859831027311</v>
      </c>
      <c r="U1014">
        <v>53.609848563899924</v>
      </c>
    </row>
    <row r="1015" spans="1:21" x14ac:dyDescent="0.2">
      <c r="A1015">
        <v>1</v>
      </c>
      <c r="B1015" t="s">
        <v>1032</v>
      </c>
      <c r="C1015">
        <v>18.925733333333337</v>
      </c>
      <c r="D1015">
        <v>48.163333333333334</v>
      </c>
      <c r="E1015">
        <v>5.499944632536991</v>
      </c>
      <c r="F1015">
        <v>23.623727383173577</v>
      </c>
      <c r="H1015">
        <v>600</v>
      </c>
      <c r="I1015">
        <v>1012</v>
      </c>
      <c r="J1015">
        <v>68.666666666667112</v>
      </c>
      <c r="K1015">
        <v>32.697060558546973</v>
      </c>
      <c r="L1015">
        <v>65.025166606497649</v>
      </c>
      <c r="Q1015">
        <v>600</v>
      </c>
      <c r="R1015">
        <v>53.507816091954048</v>
      </c>
      <c r="S1015">
        <v>98.07999999999852</v>
      </c>
      <c r="T1015">
        <v>16.442374816285</v>
      </c>
      <c r="U1015">
        <v>50.916079719096551</v>
      </c>
    </row>
    <row r="1016" spans="1:21" x14ac:dyDescent="0.2">
      <c r="A1016">
        <v>1</v>
      </c>
      <c r="B1016" t="s">
        <v>1033</v>
      </c>
      <c r="C1016">
        <v>21.977474747474744</v>
      </c>
      <c r="D1016">
        <v>65.283333333333331</v>
      </c>
      <c r="E1016">
        <v>7.8292730077539998</v>
      </c>
      <c r="F1016">
        <v>27.43911856886217</v>
      </c>
      <c r="H1016">
        <v>600</v>
      </c>
      <c r="I1016">
        <v>1013</v>
      </c>
      <c r="J1016">
        <v>71.916666666666984</v>
      </c>
      <c r="K1016">
        <v>45.457312013458655</v>
      </c>
      <c r="L1016">
        <v>77.056875661174416</v>
      </c>
      <c r="Q1016">
        <v>600</v>
      </c>
      <c r="R1016">
        <v>59.536993464052031</v>
      </c>
      <c r="S1016">
        <v>115.19999999999716</v>
      </c>
      <c r="T1016">
        <v>19.051935372008359</v>
      </c>
      <c r="U1016">
        <v>58.268120998199642</v>
      </c>
    </row>
    <row r="1017" spans="1:21" x14ac:dyDescent="0.2">
      <c r="A1017">
        <v>1</v>
      </c>
      <c r="B1017" t="s">
        <v>1034</v>
      </c>
      <c r="C1017">
        <v>21.599333333333337</v>
      </c>
      <c r="D1017">
        <v>61.683333333333337</v>
      </c>
      <c r="E1017">
        <v>7.4749225621794828</v>
      </c>
      <c r="F1017">
        <v>26.966159526044279</v>
      </c>
      <c r="H1017">
        <v>600</v>
      </c>
      <c r="I1017">
        <v>1014</v>
      </c>
      <c r="J1017">
        <v>71.416666666666998</v>
      </c>
      <c r="K1017">
        <v>43.550094652626711</v>
      </c>
      <c r="L1017">
        <v>75.044984010267157</v>
      </c>
      <c r="Q1017">
        <v>600</v>
      </c>
      <c r="R1017">
        <v>58.05901041666651</v>
      </c>
      <c r="S1017">
        <v>111.59999999999737</v>
      </c>
      <c r="T1017">
        <v>22.283928470980687</v>
      </c>
      <c r="U1017">
        <v>56.695420471344448</v>
      </c>
    </row>
    <row r="1018" spans="1:21" x14ac:dyDescent="0.2">
      <c r="A1018">
        <v>1</v>
      </c>
      <c r="B1018" t="s">
        <v>1035</v>
      </c>
      <c r="C1018">
        <v>20.898686868686866</v>
      </c>
      <c r="D1018">
        <v>65.283333333333331</v>
      </c>
      <c r="E1018">
        <v>7.5157852578247288</v>
      </c>
      <c r="F1018">
        <v>26.090051709777043</v>
      </c>
      <c r="H1018">
        <v>600</v>
      </c>
      <c r="I1018">
        <v>1015</v>
      </c>
      <c r="J1018">
        <v>70.666666666667027</v>
      </c>
      <c r="K1018">
        <v>44.928654763374396</v>
      </c>
      <c r="L1018">
        <v>76.607489112662805</v>
      </c>
      <c r="Q1018">
        <v>600</v>
      </c>
      <c r="R1018">
        <v>55.15454022988478</v>
      </c>
      <c r="S1018">
        <v>115.19999999999716</v>
      </c>
      <c r="T1018">
        <v>19.56502955826079</v>
      </c>
      <c r="U1018">
        <v>53.357401556156738</v>
      </c>
    </row>
    <row r="1019" spans="1:21" x14ac:dyDescent="0.2">
      <c r="A1019">
        <v>1</v>
      </c>
      <c r="B1019" t="s">
        <v>1036</v>
      </c>
      <c r="C1019">
        <v>22.228933333333352</v>
      </c>
      <c r="D1019">
        <v>65.283333333333331</v>
      </c>
      <c r="E1019">
        <v>8.2786448501271561</v>
      </c>
      <c r="F1019">
        <v>27.752871430797136</v>
      </c>
      <c r="H1019">
        <v>600</v>
      </c>
      <c r="I1019">
        <v>1016</v>
      </c>
      <c r="J1019">
        <v>72.083333333333712</v>
      </c>
      <c r="K1019">
        <v>48.252495943197189</v>
      </c>
      <c r="L1019">
        <v>78.992709239398593</v>
      </c>
      <c r="Q1019">
        <v>600</v>
      </c>
      <c r="R1019">
        <v>61.563988095237789</v>
      </c>
      <c r="S1019">
        <v>115.19999999999716</v>
      </c>
      <c r="T1019">
        <v>21.881597987589231</v>
      </c>
      <c r="U1019">
        <v>60.264504761901996</v>
      </c>
    </row>
    <row r="1020" spans="1:21" x14ac:dyDescent="0.2">
      <c r="A1020">
        <v>1</v>
      </c>
      <c r="B1020" t="s">
        <v>1037</v>
      </c>
      <c r="C1020">
        <v>20.444965986394568</v>
      </c>
      <c r="D1020">
        <v>61.683333333333337</v>
      </c>
      <c r="E1020">
        <v>6.4794955781207788</v>
      </c>
      <c r="F1020">
        <v>25.523329691257278</v>
      </c>
      <c r="H1020">
        <v>600</v>
      </c>
      <c r="I1020">
        <v>1017</v>
      </c>
      <c r="J1020">
        <v>70.25000000000054</v>
      </c>
      <c r="K1020">
        <v>37.924782510663704</v>
      </c>
      <c r="L1020">
        <v>70.741722349598348</v>
      </c>
      <c r="Q1020">
        <v>600</v>
      </c>
      <c r="R1020">
        <v>56.860402298850538</v>
      </c>
      <c r="S1020">
        <v>111.59999999999737</v>
      </c>
      <c r="T1020">
        <v>18.572053918939236</v>
      </c>
      <c r="U1020">
        <v>54.780919624848615</v>
      </c>
    </row>
    <row r="1021" spans="1:21" x14ac:dyDescent="0.2">
      <c r="A1021">
        <v>1</v>
      </c>
      <c r="B1021" t="s">
        <v>1038</v>
      </c>
      <c r="C1021">
        <v>21.835252525252518</v>
      </c>
      <c r="D1021">
        <v>65.283333333333331</v>
      </c>
      <c r="E1021">
        <v>7.6517557440665804</v>
      </c>
      <c r="F1021">
        <v>27.261777299034627</v>
      </c>
      <c r="H1021">
        <v>600</v>
      </c>
      <c r="I1021">
        <v>1018</v>
      </c>
      <c r="J1021">
        <v>71.583333333333741</v>
      </c>
      <c r="K1021">
        <v>44.95576922675437</v>
      </c>
      <c r="L1021">
        <v>76.63060195312336</v>
      </c>
      <c r="Q1021">
        <v>600</v>
      </c>
      <c r="R1021">
        <v>60.017878787878658</v>
      </c>
      <c r="S1021">
        <v>115.19999999999716</v>
      </c>
      <c r="T1021">
        <v>23.349555016795229</v>
      </c>
      <c r="U1021">
        <v>58.286125629655132</v>
      </c>
    </row>
    <row r="1022" spans="1:21" x14ac:dyDescent="0.2">
      <c r="A1022">
        <v>1</v>
      </c>
      <c r="B1022" t="s">
        <v>1039</v>
      </c>
      <c r="C1022">
        <v>21.290533333333343</v>
      </c>
      <c r="D1022">
        <v>65.283333333333331</v>
      </c>
      <c r="E1022">
        <v>7.0522511157691827</v>
      </c>
      <c r="F1022">
        <v>26.580303573667855</v>
      </c>
      <c r="H1022">
        <v>600</v>
      </c>
      <c r="I1022">
        <v>1019</v>
      </c>
      <c r="J1022">
        <v>71.166666666667012</v>
      </c>
      <c r="K1022">
        <v>40.936656393703437</v>
      </c>
      <c r="L1022">
        <v>72.758427057324894</v>
      </c>
      <c r="Q1022">
        <v>600</v>
      </c>
      <c r="R1022">
        <v>51.996060606060503</v>
      </c>
      <c r="S1022">
        <v>115.19999999999716</v>
      </c>
      <c r="T1022">
        <v>22.216392603437757</v>
      </c>
      <c r="U1022">
        <v>49.815012445500301</v>
      </c>
    </row>
    <row r="1023" spans="1:21" x14ac:dyDescent="0.2">
      <c r="A1023">
        <v>1</v>
      </c>
      <c r="B1023" t="s">
        <v>1040</v>
      </c>
      <c r="C1023">
        <v>20.049733333333339</v>
      </c>
      <c r="D1023">
        <v>65.283333333333331</v>
      </c>
      <c r="E1023">
        <v>6.433278037797491</v>
      </c>
      <c r="F1023">
        <v>25.029015478420707</v>
      </c>
      <c r="H1023">
        <v>600</v>
      </c>
      <c r="I1023">
        <v>1020</v>
      </c>
      <c r="J1023">
        <v>69.916666666667069</v>
      </c>
      <c r="K1023">
        <v>37.896182859275079</v>
      </c>
      <c r="L1023">
        <v>70.004321624076127</v>
      </c>
      <c r="Q1023">
        <v>600</v>
      </c>
      <c r="R1023">
        <v>57.326868686868657</v>
      </c>
      <c r="S1023">
        <v>115.19999999999716</v>
      </c>
      <c r="T1023">
        <v>21.250589184944616</v>
      </c>
      <c r="U1023">
        <v>55.102395296669229</v>
      </c>
    </row>
    <row r="1024" spans="1:21" x14ac:dyDescent="0.2">
      <c r="A1024">
        <v>1</v>
      </c>
      <c r="B1024" t="s">
        <v>1041</v>
      </c>
      <c r="C1024">
        <v>23.060303030303032</v>
      </c>
      <c r="D1024">
        <v>65.283333333333331</v>
      </c>
      <c r="E1024">
        <v>8.7187521357648734</v>
      </c>
      <c r="F1024">
        <v>28.792944927697683</v>
      </c>
      <c r="H1024">
        <v>600</v>
      </c>
      <c r="I1024">
        <v>1021</v>
      </c>
      <c r="J1024">
        <v>73.000000000000426</v>
      </c>
      <c r="K1024">
        <v>50.649922174351858</v>
      </c>
      <c r="L1024">
        <v>81.339015523933824</v>
      </c>
      <c r="Q1024">
        <v>600</v>
      </c>
      <c r="R1024">
        <v>64.926770833333123</v>
      </c>
      <c r="S1024">
        <v>115.19999999999716</v>
      </c>
      <c r="T1024">
        <v>26.22633235351508</v>
      </c>
      <c r="U1024">
        <v>63.783755488580205</v>
      </c>
    </row>
    <row r="1025" spans="1:21" x14ac:dyDescent="0.2">
      <c r="A1025">
        <v>1</v>
      </c>
      <c r="B1025" t="s">
        <v>1042</v>
      </c>
      <c r="C1025">
        <v>18.452933333333338</v>
      </c>
      <c r="D1025">
        <v>48.163333333333334</v>
      </c>
      <c r="E1025">
        <v>5.2349787811424138</v>
      </c>
      <c r="F1025">
        <v>23.031430954561426</v>
      </c>
      <c r="H1025">
        <v>600</v>
      </c>
      <c r="I1025">
        <v>1022</v>
      </c>
      <c r="J1025">
        <v>68.333333333333869</v>
      </c>
      <c r="K1025">
        <v>31.035617066556465</v>
      </c>
      <c r="L1025">
        <v>63.351559487674528</v>
      </c>
      <c r="Q1025">
        <v>600</v>
      </c>
      <c r="R1025">
        <v>46.938769230769196</v>
      </c>
      <c r="S1025">
        <v>98.07999999999852</v>
      </c>
      <c r="T1025">
        <v>15.787638817971246</v>
      </c>
      <c r="U1025">
        <v>44.252987108240717</v>
      </c>
    </row>
    <row r="1026" spans="1:21" x14ac:dyDescent="0.2">
      <c r="A1026">
        <v>1</v>
      </c>
      <c r="B1026" t="s">
        <v>1043</v>
      </c>
      <c r="C1026">
        <v>21.293030303030296</v>
      </c>
      <c r="D1026">
        <v>65.283333333333331</v>
      </c>
      <c r="E1026">
        <v>7.4843905370392383</v>
      </c>
      <c r="F1026">
        <v>26.582981002706347</v>
      </c>
      <c r="H1026">
        <v>600</v>
      </c>
      <c r="I1026">
        <v>1023</v>
      </c>
      <c r="J1026">
        <v>71.166666666667012</v>
      </c>
      <c r="K1026">
        <v>43.952389503898956</v>
      </c>
      <c r="L1026">
        <v>75.770606907571633</v>
      </c>
      <c r="Q1026">
        <v>600</v>
      </c>
      <c r="R1026">
        <v>55.407230046948179</v>
      </c>
      <c r="S1026">
        <v>115.19999999999716</v>
      </c>
      <c r="T1026">
        <v>23.670712408767439</v>
      </c>
      <c r="U1026">
        <v>53.822789993647106</v>
      </c>
    </row>
    <row r="1027" spans="1:21" x14ac:dyDescent="0.2">
      <c r="A1027">
        <v>1</v>
      </c>
      <c r="B1027" t="s">
        <v>1044</v>
      </c>
      <c r="C1027">
        <v>21.764949494949501</v>
      </c>
      <c r="D1027">
        <v>65.283333333333331</v>
      </c>
      <c r="E1027">
        <v>7.8156628429804833</v>
      </c>
      <c r="F1027">
        <v>27.17331650055554</v>
      </c>
      <c r="H1027">
        <v>600</v>
      </c>
      <c r="I1027">
        <v>1024</v>
      </c>
      <c r="J1027">
        <v>71.583333333333741</v>
      </c>
      <c r="K1027">
        <v>46.000845766259673</v>
      </c>
      <c r="L1027">
        <v>77.516191830148557</v>
      </c>
      <c r="Q1027">
        <v>600</v>
      </c>
      <c r="R1027">
        <v>65.852312925169755</v>
      </c>
      <c r="S1027">
        <v>115.19999999999716</v>
      </c>
      <c r="T1027">
        <v>20.911601388458752</v>
      </c>
      <c r="U1027">
        <v>65.041027604460893</v>
      </c>
    </row>
    <row r="1028" spans="1:21" x14ac:dyDescent="0.2">
      <c r="A1028">
        <v>1</v>
      </c>
      <c r="B1028" t="s">
        <v>1045</v>
      </c>
      <c r="C1028">
        <v>21.543333333333329</v>
      </c>
      <c r="D1028">
        <v>65.283333333333331</v>
      </c>
      <c r="E1028">
        <v>8.0944257839114666</v>
      </c>
      <c r="F1028">
        <v>26.896735716538561</v>
      </c>
      <c r="H1028">
        <v>600</v>
      </c>
      <c r="I1028">
        <v>1025</v>
      </c>
      <c r="J1028">
        <v>71.333333333333741</v>
      </c>
      <c r="K1028">
        <v>47.694789991033218</v>
      </c>
      <c r="L1028">
        <v>78.534880673663551</v>
      </c>
      <c r="Q1028">
        <v>600</v>
      </c>
      <c r="R1028">
        <v>53.111420765027042</v>
      </c>
      <c r="S1028">
        <v>115.19999999999716</v>
      </c>
      <c r="T1028">
        <v>20.170885396780275</v>
      </c>
      <c r="U1028">
        <v>51.622273538734426</v>
      </c>
    </row>
    <row r="1029" spans="1:21" x14ac:dyDescent="0.2">
      <c r="A1029">
        <v>1</v>
      </c>
      <c r="B1029" t="s">
        <v>1046</v>
      </c>
      <c r="C1029">
        <v>21.116868686868692</v>
      </c>
      <c r="D1029">
        <v>61.683333333333337</v>
      </c>
      <c r="E1029">
        <v>6.934904776175971</v>
      </c>
      <c r="F1029">
        <v>26.362342474554112</v>
      </c>
      <c r="H1029">
        <v>600</v>
      </c>
      <c r="I1029">
        <v>1026</v>
      </c>
      <c r="J1029">
        <v>71.000000000000497</v>
      </c>
      <c r="K1029">
        <v>40.657324018311115</v>
      </c>
      <c r="L1029">
        <v>72.87505841982798</v>
      </c>
      <c r="Q1029">
        <v>600</v>
      </c>
      <c r="R1029">
        <v>60.141088435373995</v>
      </c>
      <c r="S1029">
        <v>111.59999999999737</v>
      </c>
      <c r="T1029">
        <v>17.535883270340687</v>
      </c>
      <c r="U1029">
        <v>58.269363373403209</v>
      </c>
    </row>
    <row r="1030" spans="1:21" x14ac:dyDescent="0.2">
      <c r="A1030">
        <v>1</v>
      </c>
      <c r="B1030" t="s">
        <v>1047</v>
      </c>
      <c r="C1030">
        <v>23.677619047619043</v>
      </c>
      <c r="D1030">
        <v>65.283333333333331</v>
      </c>
      <c r="E1030">
        <v>9.3304280794004395</v>
      </c>
      <c r="F1030">
        <v>29.564146017787898</v>
      </c>
      <c r="H1030">
        <v>600</v>
      </c>
      <c r="I1030">
        <v>1027</v>
      </c>
      <c r="J1030">
        <v>73.500000000000398</v>
      </c>
      <c r="K1030">
        <v>54.20790343543856</v>
      </c>
      <c r="L1030">
        <v>84.57565799605274</v>
      </c>
      <c r="Q1030">
        <v>600</v>
      </c>
      <c r="R1030">
        <v>70.085151515151097</v>
      </c>
      <c r="S1030">
        <v>115.19999999999716</v>
      </c>
      <c r="T1030">
        <v>26.28048145539146</v>
      </c>
      <c r="U1030">
        <v>69.98207782648538</v>
      </c>
    </row>
    <row r="1031" spans="1:21" x14ac:dyDescent="0.2">
      <c r="A1031">
        <v>1</v>
      </c>
      <c r="B1031" t="s">
        <v>1048</v>
      </c>
      <c r="C1031">
        <v>22.481717171717186</v>
      </c>
      <c r="D1031">
        <v>65.283333333333331</v>
      </c>
      <c r="E1031">
        <v>8.6444448301276786</v>
      </c>
      <c r="F1031">
        <v>28.069567101815288</v>
      </c>
      <c r="H1031">
        <v>600</v>
      </c>
      <c r="I1031">
        <v>1028</v>
      </c>
      <c r="J1031">
        <v>72.333333333333698</v>
      </c>
      <c r="K1031">
        <v>50.55167296287626</v>
      </c>
      <c r="L1031">
        <v>81.260087729249435</v>
      </c>
      <c r="Q1031">
        <v>600</v>
      </c>
      <c r="R1031">
        <v>58.608102564102268</v>
      </c>
      <c r="S1031">
        <v>115.19999999999716</v>
      </c>
      <c r="T1031">
        <v>23.713760033459543</v>
      </c>
      <c r="U1031">
        <v>57.033706875828408</v>
      </c>
    </row>
    <row r="1032" spans="1:21" x14ac:dyDescent="0.2">
      <c r="A1032">
        <v>1</v>
      </c>
      <c r="B1032" t="s">
        <v>1049</v>
      </c>
      <c r="C1032">
        <v>22.253030303030307</v>
      </c>
      <c r="D1032">
        <v>65.283333333333331</v>
      </c>
      <c r="E1032">
        <v>2.7206844260563225</v>
      </c>
      <c r="F1032">
        <v>27.782835500056276</v>
      </c>
      <c r="H1032">
        <v>600</v>
      </c>
      <c r="I1032">
        <v>1029</v>
      </c>
      <c r="J1032">
        <v>72.16666666666697</v>
      </c>
      <c r="K1032">
        <v>38.642917767546031</v>
      </c>
      <c r="L1032">
        <v>123.05665431061318</v>
      </c>
      <c r="Q1032">
        <v>600</v>
      </c>
      <c r="R1032">
        <v>63.892444444444237</v>
      </c>
      <c r="S1032">
        <v>98.07999999999852</v>
      </c>
      <c r="T1032">
        <v>5.8399337469201154</v>
      </c>
      <c r="U1032">
        <v>62.247968164818801</v>
      </c>
    </row>
    <row r="1033" spans="1:21" x14ac:dyDescent="0.2">
      <c r="A1033">
        <v>1</v>
      </c>
      <c r="B1033" t="s">
        <v>1050</v>
      </c>
      <c r="C1033">
        <v>21.673555555555552</v>
      </c>
      <c r="D1033">
        <v>65.283333333333331</v>
      </c>
      <c r="E1033">
        <v>6.7288932671204931</v>
      </c>
      <c r="F1033">
        <v>27.05868121915794</v>
      </c>
      <c r="H1033">
        <v>600</v>
      </c>
      <c r="I1033">
        <v>1030</v>
      </c>
      <c r="J1033">
        <v>71.500000000000483</v>
      </c>
      <c r="K1033">
        <v>41.927135600488128</v>
      </c>
      <c r="L1033">
        <v>77.616393592331519</v>
      </c>
      <c r="Q1033">
        <v>600</v>
      </c>
      <c r="R1033">
        <v>55.558258706467541</v>
      </c>
      <c r="S1033">
        <v>115.19999999999716</v>
      </c>
      <c r="T1033">
        <v>21.482127710658467</v>
      </c>
      <c r="U1033">
        <v>53.639301786179452</v>
      </c>
    </row>
    <row r="1034" spans="1:21" x14ac:dyDescent="0.2">
      <c r="A1034">
        <v>1</v>
      </c>
      <c r="B1034" t="s">
        <v>1051</v>
      </c>
      <c r="C1034">
        <v>21.15933333333334</v>
      </c>
      <c r="D1034">
        <v>65.283333333333331</v>
      </c>
      <c r="E1034">
        <v>7.405695997261307</v>
      </c>
      <c r="F1034">
        <v>26.41601547842069</v>
      </c>
      <c r="H1034">
        <v>600</v>
      </c>
      <c r="I1034">
        <v>1031</v>
      </c>
      <c r="J1034">
        <v>71.083333333333755</v>
      </c>
      <c r="K1034">
        <v>43.36390058240886</v>
      </c>
      <c r="L1034">
        <v>74.884388515436555</v>
      </c>
      <c r="Q1034">
        <v>600</v>
      </c>
      <c r="R1034">
        <v>59.854444444444262</v>
      </c>
      <c r="S1034">
        <v>115.19999999999716</v>
      </c>
      <c r="T1034">
        <v>20.552437554925309</v>
      </c>
      <c r="U1034">
        <v>57.996249040547958</v>
      </c>
    </row>
    <row r="1035" spans="1:21" x14ac:dyDescent="0.2">
      <c r="A1035">
        <v>1</v>
      </c>
      <c r="B1035" t="s">
        <v>1052</v>
      </c>
      <c r="C1035">
        <v>21.512828282828284</v>
      </c>
      <c r="D1035">
        <v>65.283333333333331</v>
      </c>
      <c r="E1035">
        <v>7.5665251207728526</v>
      </c>
      <c r="F1035">
        <v>26.858310488054105</v>
      </c>
      <c r="H1035">
        <v>600</v>
      </c>
      <c r="I1035">
        <v>1032</v>
      </c>
      <c r="J1035">
        <v>71.333333333333741</v>
      </c>
      <c r="K1035">
        <v>44.257564923432462</v>
      </c>
      <c r="L1035">
        <v>76.033201587895675</v>
      </c>
      <c r="Q1035">
        <v>600</v>
      </c>
      <c r="R1035">
        <v>57.142404371584469</v>
      </c>
      <c r="S1035">
        <v>115.19999999999716</v>
      </c>
      <c r="T1035">
        <v>21.389308393359354</v>
      </c>
      <c r="U1035">
        <v>55.60320460754663</v>
      </c>
    </row>
    <row r="1036" spans="1:21" x14ac:dyDescent="0.2">
      <c r="A1036">
        <v>1</v>
      </c>
      <c r="B1036" t="s">
        <v>1053</v>
      </c>
      <c r="C1036">
        <v>22.377474747474746</v>
      </c>
      <c r="D1036">
        <v>65.283333333333331</v>
      </c>
      <c r="E1036">
        <v>8.2633625726637661</v>
      </c>
      <c r="F1036">
        <v>27.938536558261898</v>
      </c>
      <c r="H1036">
        <v>600</v>
      </c>
      <c r="I1036">
        <v>1033</v>
      </c>
      <c r="J1036">
        <v>72.250000000000455</v>
      </c>
      <c r="K1036">
        <v>48.175293786566129</v>
      </c>
      <c r="L1036">
        <v>79.327123474417306</v>
      </c>
      <c r="Q1036">
        <v>600</v>
      </c>
      <c r="R1036">
        <v>61.803160919539913</v>
      </c>
      <c r="S1036">
        <v>115.19999999999716</v>
      </c>
      <c r="T1036">
        <v>22.938240249508322</v>
      </c>
      <c r="U1036">
        <v>60.719844092239576</v>
      </c>
    </row>
    <row r="1037" spans="1:21" x14ac:dyDescent="0.2">
      <c r="A1037">
        <v>1</v>
      </c>
      <c r="B1037" t="s">
        <v>1054</v>
      </c>
      <c r="C1037">
        <v>20.129393939393946</v>
      </c>
      <c r="D1037">
        <v>65.283333333333331</v>
      </c>
      <c r="E1037">
        <v>6.5348260933339626</v>
      </c>
      <c r="F1037">
        <v>25.128290045510816</v>
      </c>
      <c r="H1037">
        <v>600</v>
      </c>
      <c r="I1037">
        <v>1034</v>
      </c>
      <c r="J1037">
        <v>70.00000000000054</v>
      </c>
      <c r="K1037">
        <v>38.614016873678224</v>
      </c>
      <c r="L1037">
        <v>71.020219707083186</v>
      </c>
      <c r="Q1037">
        <v>600</v>
      </c>
      <c r="R1037">
        <v>61.527212121212024</v>
      </c>
      <c r="S1037">
        <v>115.19999999999716</v>
      </c>
      <c r="T1037">
        <v>20.106260892471727</v>
      </c>
      <c r="U1037">
        <v>59.871943811363629</v>
      </c>
    </row>
    <row r="1038" spans="1:21" x14ac:dyDescent="0.2">
      <c r="A1038">
        <v>1</v>
      </c>
      <c r="B1038" t="s">
        <v>1055</v>
      </c>
      <c r="C1038">
        <v>22.926161616161618</v>
      </c>
      <c r="D1038">
        <v>65.283333333333331</v>
      </c>
      <c r="E1038">
        <v>8.9795718702548832</v>
      </c>
      <c r="F1038">
        <v>28.622940117619748</v>
      </c>
      <c r="H1038">
        <v>600</v>
      </c>
      <c r="I1038">
        <v>1035</v>
      </c>
      <c r="J1038">
        <v>72.666666666666941</v>
      </c>
      <c r="K1038">
        <v>52.736827369771007</v>
      </c>
      <c r="L1038">
        <v>82.997788398269222</v>
      </c>
      <c r="Q1038">
        <v>600</v>
      </c>
      <c r="R1038">
        <v>58.511355932202996</v>
      </c>
      <c r="S1038">
        <v>115.19999999999716</v>
      </c>
      <c r="T1038">
        <v>22.376647924022766</v>
      </c>
      <c r="U1038">
        <v>57.094967794176881</v>
      </c>
    </row>
    <row r="1039" spans="1:21" x14ac:dyDescent="0.2">
      <c r="A1039">
        <v>1</v>
      </c>
      <c r="B1039" t="s">
        <v>1056</v>
      </c>
      <c r="C1039">
        <v>23.651333333333323</v>
      </c>
      <c r="D1039">
        <v>65.283333333333331</v>
      </c>
      <c r="E1039">
        <v>9.7476441501677833</v>
      </c>
      <c r="F1039">
        <v>29.531159526044267</v>
      </c>
      <c r="H1039">
        <v>600</v>
      </c>
      <c r="I1039">
        <v>1036</v>
      </c>
      <c r="J1039">
        <v>73.500000000000398</v>
      </c>
      <c r="K1039">
        <v>56.446870722151232</v>
      </c>
      <c r="L1039">
        <v>85.437209083413521</v>
      </c>
      <c r="Q1039">
        <v>600</v>
      </c>
      <c r="R1039">
        <v>58.97053333333313</v>
      </c>
      <c r="S1039">
        <v>115.19999999999716</v>
      </c>
      <c r="T1039">
        <v>27.855931470580998</v>
      </c>
      <c r="U1039">
        <v>57.33832389179662</v>
      </c>
    </row>
    <row r="1040" spans="1:21" x14ac:dyDescent="0.2">
      <c r="A1040">
        <v>1</v>
      </c>
      <c r="B1040" t="s">
        <v>1057</v>
      </c>
      <c r="C1040">
        <v>23.249733333333335</v>
      </c>
      <c r="D1040">
        <v>65.283333333333331</v>
      </c>
      <c r="E1040">
        <v>9.4557163652219316</v>
      </c>
      <c r="F1040">
        <v>29.029303573667843</v>
      </c>
      <c r="H1040">
        <v>600</v>
      </c>
      <c r="I1040">
        <v>1037</v>
      </c>
      <c r="J1040">
        <v>73.08333333333367</v>
      </c>
      <c r="K1040">
        <v>54.759615186762652</v>
      </c>
      <c r="L1040">
        <v>84.150618345394619</v>
      </c>
      <c r="Q1040">
        <v>600</v>
      </c>
      <c r="R1040">
        <v>58.69842592592574</v>
      </c>
      <c r="S1040">
        <v>115.19999999999716</v>
      </c>
      <c r="T1040">
        <v>27.001305237527017</v>
      </c>
      <c r="U1040">
        <v>57.637865492932796</v>
      </c>
    </row>
    <row r="1041" spans="1:21" x14ac:dyDescent="0.2">
      <c r="A1041">
        <v>1</v>
      </c>
      <c r="B1041" t="s">
        <v>1058</v>
      </c>
      <c r="C1041">
        <v>19.538027210884351</v>
      </c>
      <c r="D1041">
        <v>61.683333333333337</v>
      </c>
      <c r="E1041">
        <v>6.0159857834083041</v>
      </c>
      <c r="F1041">
        <v>24.388333335530604</v>
      </c>
      <c r="H1041">
        <v>600</v>
      </c>
      <c r="I1041">
        <v>1038</v>
      </c>
      <c r="J1041">
        <v>69.333333333333826</v>
      </c>
      <c r="K1041">
        <v>36.123305255908939</v>
      </c>
      <c r="L1041">
        <v>69.041118806648058</v>
      </c>
      <c r="Q1041">
        <v>600</v>
      </c>
      <c r="R1041">
        <v>56.867999999999888</v>
      </c>
      <c r="S1041">
        <v>111.59999999999737</v>
      </c>
      <c r="T1041">
        <v>18.08713854009747</v>
      </c>
      <c r="U1041">
        <v>55.00485289618608</v>
      </c>
    </row>
    <row r="1042" spans="1:21" x14ac:dyDescent="0.2">
      <c r="A1042">
        <v>1</v>
      </c>
      <c r="B1042" t="s">
        <v>1059</v>
      </c>
      <c r="C1042">
        <v>21.367333333333349</v>
      </c>
      <c r="D1042">
        <v>61.683333333333337</v>
      </c>
      <c r="E1042">
        <v>7.373566929193041</v>
      </c>
      <c r="F1042">
        <v>26.676735716538559</v>
      </c>
      <c r="H1042">
        <v>600</v>
      </c>
      <c r="I1042">
        <v>1039</v>
      </c>
      <c r="J1042">
        <v>71.250000000000497</v>
      </c>
      <c r="K1042">
        <v>43.260174307667675</v>
      </c>
      <c r="L1042">
        <v>74.794773316381168</v>
      </c>
      <c r="Q1042">
        <v>600</v>
      </c>
      <c r="R1042">
        <v>60.936666666666405</v>
      </c>
      <c r="S1042">
        <v>111.59999999999737</v>
      </c>
      <c r="T1042">
        <v>19.053982337032384</v>
      </c>
      <c r="U1042">
        <v>59.700819130576434</v>
      </c>
    </row>
    <row r="1043" spans="1:21" x14ac:dyDescent="0.2">
      <c r="A1043">
        <v>1</v>
      </c>
      <c r="B1043" t="s">
        <v>1060</v>
      </c>
      <c r="C1043">
        <v>19.790533333333336</v>
      </c>
      <c r="D1043">
        <v>65.283333333333331</v>
      </c>
      <c r="E1043">
        <v>6.1101039723190373</v>
      </c>
      <c r="F1043">
        <v>24.70544762129142</v>
      </c>
      <c r="H1043">
        <v>600</v>
      </c>
      <c r="I1043">
        <v>1040</v>
      </c>
      <c r="J1043">
        <v>69.583333333333826</v>
      </c>
      <c r="K1043">
        <v>36.009409410564253</v>
      </c>
      <c r="L1043">
        <v>68.239387030538268</v>
      </c>
      <c r="Q1043">
        <v>600</v>
      </c>
      <c r="R1043">
        <v>54.854509803921495</v>
      </c>
      <c r="S1043">
        <v>115.19999999999716</v>
      </c>
      <c r="T1043">
        <v>15.70826329472909</v>
      </c>
      <c r="U1043">
        <v>52.656659582383746</v>
      </c>
    </row>
    <row r="1044" spans="1:21" x14ac:dyDescent="0.2">
      <c r="A1044">
        <v>1</v>
      </c>
      <c r="B1044" t="s">
        <v>1061</v>
      </c>
      <c r="C1044">
        <v>19.809166666666673</v>
      </c>
      <c r="D1044">
        <v>61.683333333333337</v>
      </c>
      <c r="E1044">
        <v>5.8746643794792179</v>
      </c>
      <c r="F1044">
        <v>24.728265131197166</v>
      </c>
      <c r="H1044">
        <v>600</v>
      </c>
      <c r="I1044">
        <v>1041</v>
      </c>
      <c r="J1044">
        <v>69.583333333333826</v>
      </c>
      <c r="K1044">
        <v>34.915044478123043</v>
      </c>
      <c r="L1044">
        <v>68.580050577907897</v>
      </c>
      <c r="Q1044">
        <v>600</v>
      </c>
      <c r="R1044">
        <v>57.804181818181796</v>
      </c>
      <c r="S1044">
        <v>111.59999999999737</v>
      </c>
      <c r="T1044">
        <v>18.002885937693826</v>
      </c>
      <c r="U1044">
        <v>55.937898181327299</v>
      </c>
    </row>
    <row r="1045" spans="1:21" x14ac:dyDescent="0.2">
      <c r="A1045">
        <v>1</v>
      </c>
      <c r="B1045" t="s">
        <v>1062</v>
      </c>
      <c r="C1045">
        <v>22.973733333333328</v>
      </c>
      <c r="D1045">
        <v>65.283333333333331</v>
      </c>
      <c r="E1045">
        <v>8.7091412184393846</v>
      </c>
      <c r="F1045">
        <v>28.684015478420712</v>
      </c>
      <c r="H1045">
        <v>600</v>
      </c>
      <c r="I1045">
        <v>1042</v>
      </c>
      <c r="J1045">
        <v>72.916666666666941</v>
      </c>
      <c r="K1045">
        <v>50.4254895269966</v>
      </c>
      <c r="L1045">
        <v>80.751793960646168</v>
      </c>
      <c r="Q1045">
        <v>600</v>
      </c>
      <c r="R1045">
        <v>58.352159624412934</v>
      </c>
      <c r="S1045">
        <v>115.19999999999716</v>
      </c>
      <c r="T1045">
        <v>25.944611962027796</v>
      </c>
      <c r="U1045">
        <v>57.199857395575982</v>
      </c>
    </row>
    <row r="1046" spans="1:21" x14ac:dyDescent="0.2">
      <c r="A1046">
        <v>1</v>
      </c>
      <c r="B1046" t="s">
        <v>1063</v>
      </c>
      <c r="C1046">
        <v>22.080933333333334</v>
      </c>
      <c r="D1046">
        <v>61.683333333333337</v>
      </c>
      <c r="E1046">
        <v>7.659861838511004</v>
      </c>
      <c r="F1046">
        <v>27.56844762129143</v>
      </c>
      <c r="H1046">
        <v>600</v>
      </c>
      <c r="I1046">
        <v>1043</v>
      </c>
      <c r="J1046">
        <v>72.000000000000469</v>
      </c>
      <c r="K1046">
        <v>44.441896663458692</v>
      </c>
      <c r="L1046">
        <v>75.809461268721535</v>
      </c>
      <c r="Q1046">
        <v>600</v>
      </c>
      <c r="R1046">
        <v>57.84910447761176</v>
      </c>
      <c r="S1046">
        <v>111.59999999999737</v>
      </c>
      <c r="T1046">
        <v>23.142335041653489</v>
      </c>
      <c r="U1046">
        <v>56.326350307110772</v>
      </c>
    </row>
    <row r="1047" spans="1:21" x14ac:dyDescent="0.2">
      <c r="A1047">
        <v>1</v>
      </c>
      <c r="B1047" t="s">
        <v>1064</v>
      </c>
      <c r="C1047">
        <v>19.624343434343427</v>
      </c>
      <c r="D1047">
        <v>44.56333333333334</v>
      </c>
      <c r="E1047">
        <v>5.6134213153791412</v>
      </c>
      <c r="F1047">
        <v>24.496540406247465</v>
      </c>
      <c r="H1047">
        <v>600</v>
      </c>
      <c r="I1047">
        <v>1044</v>
      </c>
      <c r="J1047">
        <v>69.416666666667084</v>
      </c>
      <c r="K1047">
        <v>32.714327544480945</v>
      </c>
      <c r="L1047">
        <v>65.370005167939667</v>
      </c>
      <c r="Q1047">
        <v>600</v>
      </c>
      <c r="R1047">
        <v>55.518085106382969</v>
      </c>
      <c r="S1047">
        <v>94.479999999998824</v>
      </c>
      <c r="T1047">
        <v>14.638285448901831</v>
      </c>
      <c r="U1047">
        <v>53.794305894125635</v>
      </c>
    </row>
    <row r="1048" spans="1:21" x14ac:dyDescent="0.2">
      <c r="A1048">
        <v>1</v>
      </c>
      <c r="B1048" t="s">
        <v>1065</v>
      </c>
      <c r="C1048">
        <v>21.266190476190481</v>
      </c>
      <c r="D1048">
        <v>48.163333333333334</v>
      </c>
      <c r="E1048">
        <v>6.7391607773105902</v>
      </c>
      <c r="F1048">
        <v>26.550007290873175</v>
      </c>
      <c r="H1048">
        <v>600</v>
      </c>
      <c r="I1048">
        <v>1045</v>
      </c>
      <c r="J1048">
        <v>71.166666666667012</v>
      </c>
      <c r="K1048">
        <v>39.241723973707643</v>
      </c>
      <c r="L1048">
        <v>71.959497049364103</v>
      </c>
      <c r="Q1048">
        <v>600</v>
      </c>
      <c r="R1048">
        <v>57.614313725490142</v>
      </c>
      <c r="S1048">
        <v>98.07999999999852</v>
      </c>
      <c r="T1048">
        <v>22.111569120435686</v>
      </c>
      <c r="U1048">
        <v>55.487778276662809</v>
      </c>
    </row>
    <row r="1049" spans="1:21" x14ac:dyDescent="0.2">
      <c r="A1049">
        <v>1</v>
      </c>
      <c r="B1049" t="s">
        <v>1066</v>
      </c>
      <c r="C1049">
        <v>21.716933333333326</v>
      </c>
      <c r="D1049">
        <v>67.283333333333331</v>
      </c>
      <c r="E1049">
        <v>7.8994577584315184</v>
      </c>
      <c r="F1049">
        <v>27.112439287926431</v>
      </c>
      <c r="H1049">
        <v>600</v>
      </c>
      <c r="I1049">
        <v>1046</v>
      </c>
      <c r="J1049">
        <v>71.500000000000483</v>
      </c>
      <c r="K1049">
        <v>46.155095059220429</v>
      </c>
      <c r="L1049">
        <v>77.256840396676097</v>
      </c>
      <c r="Q1049">
        <v>600</v>
      </c>
      <c r="R1049">
        <v>57.71759562841504</v>
      </c>
      <c r="S1049">
        <v>117.19999999999716</v>
      </c>
      <c r="T1049">
        <v>22.124325106104742</v>
      </c>
      <c r="U1049">
        <v>56.559455422165755</v>
      </c>
    </row>
    <row r="1050" spans="1:21" x14ac:dyDescent="0.2">
      <c r="A1050">
        <v>1</v>
      </c>
      <c r="B1050" t="s">
        <v>1067</v>
      </c>
      <c r="C1050">
        <v>22.419333333333334</v>
      </c>
      <c r="D1050">
        <v>65.283333333333331</v>
      </c>
      <c r="E1050">
        <v>7.9831246539819238</v>
      </c>
      <c r="F1050">
        <v>27.991447621291432</v>
      </c>
      <c r="H1050">
        <v>600</v>
      </c>
      <c r="I1050">
        <v>1047</v>
      </c>
      <c r="J1050">
        <v>72.250000000000455</v>
      </c>
      <c r="K1050">
        <v>46.23308362751046</v>
      </c>
      <c r="L1050">
        <v>77.322083544040282</v>
      </c>
      <c r="Q1050">
        <v>600</v>
      </c>
      <c r="R1050">
        <v>65.374901960784015</v>
      </c>
      <c r="S1050">
        <v>115.19999999999716</v>
      </c>
      <c r="T1050">
        <v>21.173828242986776</v>
      </c>
      <c r="U1050">
        <v>64.330506443741612</v>
      </c>
    </row>
    <row r="1051" spans="1:21" x14ac:dyDescent="0.2">
      <c r="A1051">
        <v>1</v>
      </c>
      <c r="B1051" t="s">
        <v>1068</v>
      </c>
      <c r="C1051">
        <v>19.469733333333338</v>
      </c>
      <c r="D1051">
        <v>65.283333333333331</v>
      </c>
      <c r="E1051">
        <v>6.3099587451716408</v>
      </c>
      <c r="F1051">
        <v>24.30343928792643</v>
      </c>
      <c r="H1051">
        <v>600</v>
      </c>
      <c r="I1051">
        <v>1048</v>
      </c>
      <c r="J1051">
        <v>69.333333333333826</v>
      </c>
      <c r="K1051">
        <v>37.592746006028428</v>
      </c>
      <c r="L1051">
        <v>69.723494086772675</v>
      </c>
      <c r="Q1051">
        <v>600</v>
      </c>
      <c r="R1051">
        <v>59.977654320987547</v>
      </c>
      <c r="S1051">
        <v>115.19999999999716</v>
      </c>
      <c r="T1051">
        <v>18.832534237266671</v>
      </c>
      <c r="U1051">
        <v>57.919519311769854</v>
      </c>
    </row>
    <row r="1052" spans="1:21" x14ac:dyDescent="0.2">
      <c r="A1052">
        <v>1</v>
      </c>
      <c r="B1052" t="s">
        <v>1069</v>
      </c>
      <c r="C1052">
        <v>18.579333333333331</v>
      </c>
      <c r="D1052">
        <v>48.163333333333334</v>
      </c>
      <c r="E1052">
        <v>1.8099516383457463</v>
      </c>
      <c r="F1052">
        <v>23.189554423953059</v>
      </c>
      <c r="H1052">
        <v>600</v>
      </c>
      <c r="I1052">
        <v>1049</v>
      </c>
      <c r="J1052">
        <v>68.416666666667126</v>
      </c>
      <c r="K1052">
        <v>24.9628330246302</v>
      </c>
      <c r="L1052">
        <v>96.037319839567843</v>
      </c>
      <c r="Q1052">
        <v>600</v>
      </c>
      <c r="R1052">
        <v>52.718888888889033</v>
      </c>
      <c r="S1052">
        <v>98.07999999999852</v>
      </c>
      <c r="T1052">
        <v>6.4145567059091313</v>
      </c>
      <c r="U1052">
        <v>49.581607061805677</v>
      </c>
    </row>
    <row r="1053" spans="1:21" x14ac:dyDescent="0.2">
      <c r="A1053">
        <v>1</v>
      </c>
      <c r="B1053" t="s">
        <v>1070</v>
      </c>
      <c r="C1053">
        <v>23.362434456928849</v>
      </c>
      <c r="D1053">
        <v>62.323333333333331</v>
      </c>
      <c r="E1053">
        <v>8.1799792058503495</v>
      </c>
      <c r="F1053">
        <v>29.170414662492778</v>
      </c>
      <c r="H1053">
        <v>600</v>
      </c>
      <c r="I1053">
        <v>1050</v>
      </c>
      <c r="J1053">
        <v>73.250000000000412</v>
      </c>
      <c r="K1053">
        <v>50.782981919017423</v>
      </c>
      <c r="L1053">
        <v>85.899614288354712</v>
      </c>
      <c r="Q1053">
        <v>600</v>
      </c>
      <c r="R1053">
        <v>58.533434343434074</v>
      </c>
      <c r="S1053">
        <v>112.23999999999731</v>
      </c>
      <c r="T1053">
        <v>24.07515707428627</v>
      </c>
      <c r="U1053">
        <v>57.240270644815837</v>
      </c>
    </row>
    <row r="1054" spans="1:21" x14ac:dyDescent="0.2">
      <c r="A1054">
        <v>1</v>
      </c>
      <c r="B1054" t="s">
        <v>1071</v>
      </c>
      <c r="C1054">
        <v>21.443333333333332</v>
      </c>
      <c r="D1054">
        <v>65.283333333333331</v>
      </c>
      <c r="E1054">
        <v>7.3790655017349867</v>
      </c>
      <c r="F1054">
        <v>26.770295240302858</v>
      </c>
      <c r="H1054">
        <v>600</v>
      </c>
      <c r="I1054">
        <v>1051</v>
      </c>
      <c r="J1054">
        <v>71.250000000000497</v>
      </c>
      <c r="K1054">
        <v>42.954062993179242</v>
      </c>
      <c r="L1054">
        <v>74.529677611464479</v>
      </c>
      <c r="Q1054">
        <v>600</v>
      </c>
      <c r="R1054">
        <v>58.396761904761796</v>
      </c>
      <c r="S1054">
        <v>115.19999999999716</v>
      </c>
      <c r="T1054">
        <v>23.993671968989112</v>
      </c>
      <c r="U1054">
        <v>56.610775594153026</v>
      </c>
    </row>
    <row r="1055" spans="1:21" x14ac:dyDescent="0.2">
      <c r="A1055">
        <v>1</v>
      </c>
      <c r="B1055" t="s">
        <v>1072</v>
      </c>
      <c r="C1055">
        <v>21.213945578231296</v>
      </c>
      <c r="D1055">
        <v>65.283333333333331</v>
      </c>
      <c r="E1055">
        <v>7.2734239509708836</v>
      </c>
      <c r="F1055">
        <v>26.484260206311216</v>
      </c>
      <c r="H1055">
        <v>600</v>
      </c>
      <c r="I1055">
        <v>1052</v>
      </c>
      <c r="J1055">
        <v>71.083333333333755</v>
      </c>
      <c r="K1055">
        <v>42.939047037335683</v>
      </c>
      <c r="L1055">
        <v>75.273182968338858</v>
      </c>
      <c r="Q1055">
        <v>600</v>
      </c>
      <c r="R1055">
        <v>61.80530303030293</v>
      </c>
      <c r="S1055">
        <v>115.19999999999716</v>
      </c>
      <c r="T1055">
        <v>24.161653566246134</v>
      </c>
      <c r="U1055">
        <v>60.176800234837998</v>
      </c>
    </row>
    <row r="1056" spans="1:21" x14ac:dyDescent="0.2">
      <c r="A1056">
        <v>1</v>
      </c>
      <c r="B1056" t="s">
        <v>1073</v>
      </c>
      <c r="C1056">
        <v>21.760933333333337</v>
      </c>
      <c r="D1056">
        <v>65.283333333333331</v>
      </c>
      <c r="E1056">
        <v>7.8396944559841177</v>
      </c>
      <c r="F1056">
        <v>27.168591668915006</v>
      </c>
      <c r="H1056">
        <v>600</v>
      </c>
      <c r="I1056">
        <v>1053</v>
      </c>
      <c r="J1056">
        <v>71.583333333333741</v>
      </c>
      <c r="K1056">
        <v>45.98226800799403</v>
      </c>
      <c r="L1056">
        <v>77.112061206972612</v>
      </c>
      <c r="Q1056">
        <v>600</v>
      </c>
      <c r="R1056">
        <v>55.042850241545665</v>
      </c>
      <c r="S1056">
        <v>115.19999999999716</v>
      </c>
      <c r="T1056">
        <v>23.425367173364581</v>
      </c>
      <c r="U1056">
        <v>53.938899318284925</v>
      </c>
    </row>
    <row r="1057" spans="1:21" x14ac:dyDescent="0.2">
      <c r="A1057">
        <v>1</v>
      </c>
      <c r="B1057" t="s">
        <v>1074</v>
      </c>
      <c r="C1057">
        <v>21.141111111111115</v>
      </c>
      <c r="D1057">
        <v>65.283333333333331</v>
      </c>
      <c r="E1057">
        <v>7.190531458009592</v>
      </c>
      <c r="F1057">
        <v>26.393955028707786</v>
      </c>
      <c r="H1057">
        <v>600</v>
      </c>
      <c r="I1057">
        <v>1054</v>
      </c>
      <c r="J1057">
        <v>71.000000000000497</v>
      </c>
      <c r="K1057">
        <v>42.270985075383223</v>
      </c>
      <c r="L1057">
        <v>74.307167154037415</v>
      </c>
      <c r="Q1057">
        <v>600</v>
      </c>
      <c r="R1057">
        <v>59.94940860215042</v>
      </c>
      <c r="S1057">
        <v>115.19999999999716</v>
      </c>
      <c r="T1057">
        <v>21.801845230234576</v>
      </c>
      <c r="U1057">
        <v>57.925518519737729</v>
      </c>
    </row>
    <row r="1058" spans="1:21" x14ac:dyDescent="0.2">
      <c r="A1058">
        <v>1</v>
      </c>
      <c r="B1058" t="s">
        <v>1075</v>
      </c>
      <c r="C1058">
        <v>20.687777777777779</v>
      </c>
      <c r="D1058">
        <v>65.283333333333331</v>
      </c>
      <c r="E1058">
        <v>7.0673951631558127</v>
      </c>
      <c r="F1058">
        <v>25.825833335540398</v>
      </c>
      <c r="H1058">
        <v>600</v>
      </c>
      <c r="I1058">
        <v>1055</v>
      </c>
      <c r="J1058">
        <v>70.500000000000526</v>
      </c>
      <c r="K1058">
        <v>41.777742551121861</v>
      </c>
      <c r="L1058">
        <v>73.872365355017891</v>
      </c>
      <c r="Q1058">
        <v>600</v>
      </c>
      <c r="R1058">
        <v>52.973749999999882</v>
      </c>
      <c r="S1058">
        <v>115.19999999999716</v>
      </c>
      <c r="T1058">
        <v>21.215685777103566</v>
      </c>
      <c r="U1058">
        <v>50.218029176956378</v>
      </c>
    </row>
    <row r="1059" spans="1:21" x14ac:dyDescent="0.2">
      <c r="A1059">
        <v>1</v>
      </c>
      <c r="B1059" t="s">
        <v>1076</v>
      </c>
      <c r="C1059">
        <v>20.90353535353535</v>
      </c>
      <c r="D1059">
        <v>65.283333333333331</v>
      </c>
      <c r="E1059">
        <v>7.0856823739923591</v>
      </c>
      <c r="F1059">
        <v>26.094657289336926</v>
      </c>
      <c r="H1059">
        <v>600</v>
      </c>
      <c r="I1059">
        <v>1056</v>
      </c>
      <c r="J1059">
        <v>70.666666666667027</v>
      </c>
      <c r="K1059">
        <v>42.079660053914935</v>
      </c>
      <c r="L1059">
        <v>74.138813569218428</v>
      </c>
      <c r="Q1059">
        <v>600</v>
      </c>
      <c r="R1059">
        <v>55.261920903954667</v>
      </c>
      <c r="S1059">
        <v>115.19999999999716</v>
      </c>
      <c r="T1059">
        <v>19.334782234455382</v>
      </c>
      <c r="U1059">
        <v>53.617282161514105</v>
      </c>
    </row>
    <row r="1060" spans="1:21" x14ac:dyDescent="0.2">
      <c r="A1060">
        <v>1</v>
      </c>
      <c r="B1060" t="s">
        <v>1077</v>
      </c>
      <c r="C1060">
        <v>18.863741496598646</v>
      </c>
      <c r="D1060">
        <v>61.683333333333337</v>
      </c>
      <c r="E1060">
        <v>5.5143936025490143</v>
      </c>
      <c r="F1060">
        <v>23.54635811689942</v>
      </c>
      <c r="H1060">
        <v>600</v>
      </c>
      <c r="I1060">
        <v>1057</v>
      </c>
      <c r="J1060">
        <v>68.666666666667112</v>
      </c>
      <c r="K1060">
        <v>33.150371082156155</v>
      </c>
      <c r="L1060">
        <v>66.139099416450108</v>
      </c>
      <c r="Q1060">
        <v>600</v>
      </c>
      <c r="R1060">
        <v>55.477671957671937</v>
      </c>
      <c r="S1060">
        <v>111.59999999999737</v>
      </c>
      <c r="T1060">
        <v>19.370025345719437</v>
      </c>
      <c r="U1060">
        <v>53.358182244058256</v>
      </c>
    </row>
    <row r="1061" spans="1:21" x14ac:dyDescent="0.2">
      <c r="A1061">
        <v>1</v>
      </c>
      <c r="B1061" t="s">
        <v>1078</v>
      </c>
      <c r="C1061">
        <v>24.543131313131298</v>
      </c>
      <c r="D1061">
        <v>65.283333333333331</v>
      </c>
      <c r="E1061">
        <v>10.184142531244694</v>
      </c>
      <c r="F1061">
        <v>30.646334778582951</v>
      </c>
      <c r="H1061">
        <v>600</v>
      </c>
      <c r="I1061">
        <v>1058</v>
      </c>
      <c r="J1061">
        <v>74.333333333333613</v>
      </c>
      <c r="K1061">
        <v>58.770661103077245</v>
      </c>
      <c r="L1061">
        <v>87.617288421617772</v>
      </c>
      <c r="Q1061">
        <v>600</v>
      </c>
      <c r="R1061">
        <v>65.024179104477284</v>
      </c>
      <c r="S1061">
        <v>115.19999999999716</v>
      </c>
      <c r="T1061">
        <v>29.47216263919492</v>
      </c>
      <c r="U1061">
        <v>64.678381395960912</v>
      </c>
    </row>
    <row r="1062" spans="1:21" x14ac:dyDescent="0.2">
      <c r="A1062">
        <v>1</v>
      </c>
      <c r="B1062" t="s">
        <v>1079</v>
      </c>
      <c r="C1062">
        <v>19.263741496598634</v>
      </c>
      <c r="D1062">
        <v>61.683333333333337</v>
      </c>
      <c r="E1062">
        <v>5.8435076343372439</v>
      </c>
      <c r="F1062">
        <v>24.04518221793148</v>
      </c>
      <c r="H1062">
        <v>600</v>
      </c>
      <c r="I1062">
        <v>1059</v>
      </c>
      <c r="J1062">
        <v>69.166666666667098</v>
      </c>
      <c r="K1062">
        <v>34.237319019952935</v>
      </c>
      <c r="L1062">
        <v>67.214652042995951</v>
      </c>
      <c r="Q1062">
        <v>600</v>
      </c>
      <c r="R1062">
        <v>56.480493827160473</v>
      </c>
      <c r="S1062">
        <v>111.59999999999737</v>
      </c>
      <c r="T1062">
        <v>16.994573931034921</v>
      </c>
      <c r="U1062">
        <v>53.951342509832003</v>
      </c>
    </row>
    <row r="1063" spans="1:21" x14ac:dyDescent="0.2">
      <c r="A1063">
        <v>1</v>
      </c>
      <c r="B1063" t="s">
        <v>1080</v>
      </c>
      <c r="C1063">
        <v>20.396802721088442</v>
      </c>
      <c r="D1063">
        <v>65.283333333333331</v>
      </c>
      <c r="E1063">
        <v>6.7655595803787056</v>
      </c>
      <c r="F1063">
        <v>25.461949710656704</v>
      </c>
      <c r="H1063">
        <v>600</v>
      </c>
      <c r="I1063">
        <v>1060</v>
      </c>
      <c r="J1063">
        <v>70.25000000000054</v>
      </c>
      <c r="K1063">
        <v>39.069005374622613</v>
      </c>
      <c r="L1063">
        <v>71.800961077763702</v>
      </c>
      <c r="Q1063">
        <v>600</v>
      </c>
      <c r="R1063">
        <v>54.060892857142669</v>
      </c>
      <c r="S1063">
        <v>115.19999999999716</v>
      </c>
      <c r="T1063">
        <v>17.828901863877434</v>
      </c>
      <c r="U1063">
        <v>52.188050518519027</v>
      </c>
    </row>
    <row r="1064" spans="1:21" x14ac:dyDescent="0.2">
      <c r="A1064">
        <v>1</v>
      </c>
      <c r="B1064" t="s">
        <v>1081</v>
      </c>
      <c r="C1064">
        <v>21.592020202020205</v>
      </c>
      <c r="D1064">
        <v>65.283333333333331</v>
      </c>
      <c r="E1064">
        <v>7.641069616655396</v>
      </c>
      <c r="F1064">
        <v>26.956718376443732</v>
      </c>
      <c r="H1064">
        <v>600</v>
      </c>
      <c r="I1064">
        <v>1061</v>
      </c>
      <c r="J1064">
        <v>71.416666666666998</v>
      </c>
      <c r="K1064">
        <v>44.69457269189764</v>
      </c>
      <c r="L1064">
        <v>76.407662762836935</v>
      </c>
      <c r="Q1064">
        <v>600</v>
      </c>
      <c r="R1064">
        <v>60.5163934426227</v>
      </c>
      <c r="S1064">
        <v>115.19999999999716</v>
      </c>
      <c r="T1064">
        <v>22.785274972722011</v>
      </c>
      <c r="U1064">
        <v>59.243725517790239</v>
      </c>
    </row>
    <row r="1065" spans="1:21" x14ac:dyDescent="0.2">
      <c r="A1065">
        <v>1</v>
      </c>
      <c r="B1065" t="s">
        <v>1082</v>
      </c>
      <c r="C1065">
        <v>19.947575757575756</v>
      </c>
      <c r="D1065">
        <v>65.283333333333331</v>
      </c>
      <c r="E1065">
        <v>6.4912820483588822</v>
      </c>
      <c r="F1065">
        <v>24.899271286437237</v>
      </c>
      <c r="H1065">
        <v>600</v>
      </c>
      <c r="I1065">
        <v>1062</v>
      </c>
      <c r="J1065">
        <v>69.666666666667069</v>
      </c>
      <c r="K1065">
        <v>38.588814504349166</v>
      </c>
      <c r="L1065">
        <v>70.997039394609871</v>
      </c>
      <c r="Q1065">
        <v>600</v>
      </c>
      <c r="R1065">
        <v>48.863631840795897</v>
      </c>
      <c r="S1065">
        <v>115.19999999999716</v>
      </c>
      <c r="T1065">
        <v>18.308138610099096</v>
      </c>
      <c r="U1065">
        <v>46.573438094713566</v>
      </c>
    </row>
    <row r="1066" spans="1:21" x14ac:dyDescent="0.2">
      <c r="A1066">
        <v>1</v>
      </c>
      <c r="B1066" t="s">
        <v>1083</v>
      </c>
      <c r="C1066">
        <v>19.756133333333338</v>
      </c>
      <c r="D1066">
        <v>65.283333333333331</v>
      </c>
      <c r="E1066">
        <v>5.9433992851471125</v>
      </c>
      <c r="F1066">
        <v>24.66230357366786</v>
      </c>
      <c r="H1066">
        <v>600</v>
      </c>
      <c r="I1066">
        <v>1063</v>
      </c>
      <c r="J1066">
        <v>69.583333333333826</v>
      </c>
      <c r="K1066">
        <v>34.870141735539214</v>
      </c>
      <c r="L1066">
        <v>67.151230326316764</v>
      </c>
      <c r="Q1066">
        <v>600</v>
      </c>
      <c r="R1066">
        <v>57.293333333333401</v>
      </c>
      <c r="S1066">
        <v>115.19999999999716</v>
      </c>
      <c r="T1066">
        <v>18.037994697352406</v>
      </c>
      <c r="U1066">
        <v>54.696595957252015</v>
      </c>
    </row>
    <row r="1067" spans="1:21" x14ac:dyDescent="0.2">
      <c r="A1067">
        <v>1</v>
      </c>
      <c r="B1067" t="s">
        <v>1084</v>
      </c>
      <c r="C1067">
        <v>21.081733333333339</v>
      </c>
      <c r="D1067">
        <v>65.283333333333331</v>
      </c>
      <c r="E1067">
        <v>7.4014132210762966</v>
      </c>
      <c r="F1067">
        <v>26.31901547842071</v>
      </c>
      <c r="H1067">
        <v>600</v>
      </c>
      <c r="I1067">
        <v>1064</v>
      </c>
      <c r="J1067">
        <v>71.000000000000497</v>
      </c>
      <c r="K1067">
        <v>43.483320270743704</v>
      </c>
      <c r="L1067">
        <v>74.987429545922964</v>
      </c>
      <c r="Q1067">
        <v>600</v>
      </c>
      <c r="R1067">
        <v>61.386249999999784</v>
      </c>
      <c r="S1067">
        <v>115.19999999999716</v>
      </c>
      <c r="T1067">
        <v>20.945318996927515</v>
      </c>
      <c r="U1067">
        <v>59.783027122128729</v>
      </c>
    </row>
    <row r="1068" spans="1:21" x14ac:dyDescent="0.2">
      <c r="A1068">
        <v>1</v>
      </c>
      <c r="B1068" t="s">
        <v>1085</v>
      </c>
      <c r="C1068">
        <v>22.611010101010102</v>
      </c>
      <c r="D1068">
        <v>65.283333333333331</v>
      </c>
      <c r="E1068">
        <v>8.4767560390570154</v>
      </c>
      <c r="F1068">
        <v>28.230310247531005</v>
      </c>
      <c r="H1068">
        <v>600</v>
      </c>
      <c r="I1068">
        <v>1065</v>
      </c>
      <c r="J1068">
        <v>72.416666666666956</v>
      </c>
      <c r="K1068">
        <v>49.474547044202048</v>
      </c>
      <c r="L1068">
        <v>80.389704797743676</v>
      </c>
      <c r="Q1068">
        <v>600</v>
      </c>
      <c r="R1068">
        <v>55.337934272300167</v>
      </c>
      <c r="S1068">
        <v>115.19999999999716</v>
      </c>
      <c r="T1068">
        <v>25.005072584382859</v>
      </c>
      <c r="U1068">
        <v>54.40863339020337</v>
      </c>
    </row>
    <row r="1069" spans="1:21" x14ac:dyDescent="0.2">
      <c r="A1069">
        <v>1</v>
      </c>
      <c r="B1069" t="s">
        <v>1086</v>
      </c>
      <c r="C1069">
        <v>21.288133333333334</v>
      </c>
      <c r="D1069">
        <v>61.683333333333337</v>
      </c>
      <c r="E1069">
        <v>7.0125594487855665</v>
      </c>
      <c r="F1069">
        <v>26.576871430797141</v>
      </c>
      <c r="H1069">
        <v>600</v>
      </c>
      <c r="I1069">
        <v>1066</v>
      </c>
      <c r="J1069">
        <v>71.166666666667012</v>
      </c>
      <c r="K1069">
        <v>40.729549987622299</v>
      </c>
      <c r="L1069">
        <v>72.574144253828379</v>
      </c>
      <c r="Q1069">
        <v>600</v>
      </c>
      <c r="R1069">
        <v>55.436296296296135</v>
      </c>
      <c r="S1069">
        <v>111.59999999999737</v>
      </c>
      <c r="T1069">
        <v>20.394934072630349</v>
      </c>
      <c r="U1069">
        <v>53.634754265443654</v>
      </c>
    </row>
    <row r="1070" spans="1:21" x14ac:dyDescent="0.2">
      <c r="A1070">
        <v>1</v>
      </c>
      <c r="B1070" t="s">
        <v>1087</v>
      </c>
      <c r="C1070">
        <v>21.272133333333336</v>
      </c>
      <c r="D1070">
        <v>61.683333333333337</v>
      </c>
      <c r="E1070">
        <v>3.767577766364298</v>
      </c>
      <c r="F1070">
        <v>26.556007145055705</v>
      </c>
      <c r="H1070">
        <v>600</v>
      </c>
      <c r="I1070">
        <v>1067</v>
      </c>
      <c r="J1070">
        <v>71.166666666667012</v>
      </c>
      <c r="K1070">
        <v>39.206695025278421</v>
      </c>
      <c r="L1070">
        <v>100.69832180539518</v>
      </c>
      <c r="Q1070">
        <v>600</v>
      </c>
      <c r="R1070">
        <v>64.663452380952137</v>
      </c>
      <c r="S1070">
        <v>111.59999999999737</v>
      </c>
      <c r="T1070">
        <v>11.580777637005006</v>
      </c>
      <c r="U1070">
        <v>63.866424229412942</v>
      </c>
    </row>
    <row r="1071" spans="1:21" x14ac:dyDescent="0.2">
      <c r="A1071">
        <v>1</v>
      </c>
      <c r="B1071" t="s">
        <v>1088</v>
      </c>
      <c r="C1071">
        <v>24.092222222222222</v>
      </c>
      <c r="D1071">
        <v>43.443333333333335</v>
      </c>
      <c r="E1071">
        <v>0.74813651833138317</v>
      </c>
      <c r="F1071">
        <v>30.081534393746033</v>
      </c>
      <c r="H1071">
        <v>600</v>
      </c>
      <c r="I1071">
        <v>1068</v>
      </c>
      <c r="J1071">
        <v>74.000000000000384</v>
      </c>
      <c r="K1071">
        <v>31.000739243150331</v>
      </c>
      <c r="L1071">
        <v>211.05317414282641</v>
      </c>
      <c r="Q1071">
        <v>600</v>
      </c>
      <c r="R1071">
        <v>68.599444444444387</v>
      </c>
      <c r="S1071">
        <v>93.359999999998919</v>
      </c>
      <c r="T1071">
        <v>2.4394340149676075</v>
      </c>
      <c r="U1071">
        <v>67.11124990100393</v>
      </c>
    </row>
    <row r="1072" spans="1:21" x14ac:dyDescent="0.2">
      <c r="A1072">
        <v>1</v>
      </c>
      <c r="B1072" t="s">
        <v>1089</v>
      </c>
      <c r="C1072">
        <v>19.865555555555549</v>
      </c>
      <c r="D1072">
        <v>48.163333333333334</v>
      </c>
      <c r="E1072">
        <v>5.4791205856326721</v>
      </c>
      <c r="F1072">
        <v>24.797080690007149</v>
      </c>
      <c r="H1072">
        <v>600</v>
      </c>
      <c r="I1072">
        <v>1069</v>
      </c>
      <c r="J1072">
        <v>69.666666666667069</v>
      </c>
      <c r="K1072">
        <v>34.611065265384283</v>
      </c>
      <c r="L1072">
        <v>70.520169292354524</v>
      </c>
      <c r="Q1072">
        <v>600</v>
      </c>
      <c r="R1072">
        <v>56.584666666666699</v>
      </c>
      <c r="S1072">
        <v>98.07999999999852</v>
      </c>
      <c r="T1072">
        <v>15.123293247954001</v>
      </c>
      <c r="U1072">
        <v>53.567564368047691</v>
      </c>
    </row>
    <row r="1073" spans="1:21" x14ac:dyDescent="0.2">
      <c r="A1073">
        <v>1</v>
      </c>
      <c r="B1073" t="s">
        <v>1090</v>
      </c>
      <c r="C1073">
        <v>21.035333333333334</v>
      </c>
      <c r="D1073">
        <v>61.683333333333337</v>
      </c>
      <c r="E1073">
        <v>7.1130778473298264</v>
      </c>
      <c r="F1073">
        <v>26.261447621291403</v>
      </c>
      <c r="H1073">
        <v>600</v>
      </c>
      <c r="I1073">
        <v>1070</v>
      </c>
      <c r="J1073">
        <v>70.916666666667027</v>
      </c>
      <c r="K1073">
        <v>41.732166450807021</v>
      </c>
      <c r="L1073">
        <v>73.461972160773357</v>
      </c>
      <c r="Q1073">
        <v>600</v>
      </c>
      <c r="R1073">
        <v>59.77181818181807</v>
      </c>
      <c r="S1073">
        <v>111.59999999999737</v>
      </c>
      <c r="T1073">
        <v>23.151682371809095</v>
      </c>
      <c r="U1073">
        <v>57.950479884603837</v>
      </c>
    </row>
    <row r="1074" spans="1:21" x14ac:dyDescent="0.2">
      <c r="A1074">
        <v>1</v>
      </c>
      <c r="B1074" t="s">
        <v>1091</v>
      </c>
      <c r="C1074">
        <v>23.88893333333333</v>
      </c>
      <c r="D1074">
        <v>65.283333333333331</v>
      </c>
      <c r="E1074">
        <v>9.2561898888016234</v>
      </c>
      <c r="F1074">
        <v>29.828303573667846</v>
      </c>
      <c r="H1074">
        <v>600</v>
      </c>
      <c r="I1074">
        <v>1071</v>
      </c>
      <c r="J1074">
        <v>73.666666666666899</v>
      </c>
      <c r="K1074">
        <v>53.667383486762269</v>
      </c>
      <c r="L1074">
        <v>83.307159906732551</v>
      </c>
      <c r="Q1074">
        <v>600</v>
      </c>
      <c r="R1074">
        <v>62.572629107981079</v>
      </c>
      <c r="S1074">
        <v>115.19999999999716</v>
      </c>
      <c r="T1074">
        <v>28.213149309078116</v>
      </c>
      <c r="U1074">
        <v>61.569030938672448</v>
      </c>
    </row>
    <row r="1075" spans="1:21" x14ac:dyDescent="0.2">
      <c r="A1075">
        <v>1</v>
      </c>
      <c r="B1075" t="s">
        <v>1092</v>
      </c>
      <c r="C1075">
        <v>22.330533333333346</v>
      </c>
      <c r="D1075">
        <v>65.283333333333331</v>
      </c>
      <c r="E1075">
        <v>8.1683773041806429</v>
      </c>
      <c r="F1075">
        <v>27.880591668914988</v>
      </c>
      <c r="H1075">
        <v>600</v>
      </c>
      <c r="I1075">
        <v>1072</v>
      </c>
      <c r="J1075">
        <v>72.16666666666697</v>
      </c>
      <c r="K1075">
        <v>47.379296288276315</v>
      </c>
      <c r="L1075">
        <v>78.274701618167967</v>
      </c>
      <c r="Q1075">
        <v>600</v>
      </c>
      <c r="R1075">
        <v>58.13863387978121</v>
      </c>
      <c r="S1075">
        <v>115.19999999999716</v>
      </c>
      <c r="T1075">
        <v>21.660412101878112</v>
      </c>
      <c r="U1075">
        <v>56.5859993012185</v>
      </c>
    </row>
    <row r="1076" spans="1:21" x14ac:dyDescent="0.2">
      <c r="A1076">
        <v>1</v>
      </c>
      <c r="B1076" t="s">
        <v>1093</v>
      </c>
      <c r="C1076">
        <v>22.287777777777769</v>
      </c>
      <c r="D1076">
        <v>65.283333333333331</v>
      </c>
      <c r="E1076">
        <v>8.3767921316161171</v>
      </c>
      <c r="F1076">
        <v>27.826851854090894</v>
      </c>
      <c r="H1076">
        <v>600</v>
      </c>
      <c r="I1076">
        <v>1073</v>
      </c>
      <c r="J1076">
        <v>72.16666666666697</v>
      </c>
      <c r="K1076">
        <v>48.918154153024119</v>
      </c>
      <c r="L1076">
        <v>79.936393660335781</v>
      </c>
      <c r="Q1076">
        <v>600</v>
      </c>
      <c r="R1076">
        <v>53.731350210970326</v>
      </c>
      <c r="S1076">
        <v>115.19999999999716</v>
      </c>
      <c r="T1076">
        <v>26.330859102203959</v>
      </c>
      <c r="U1076">
        <v>52.598542872338676</v>
      </c>
    </row>
    <row r="1077" spans="1:21" x14ac:dyDescent="0.2">
      <c r="A1077">
        <v>1</v>
      </c>
      <c r="B1077" t="s">
        <v>1094</v>
      </c>
      <c r="C1077">
        <v>23.543333333333322</v>
      </c>
      <c r="D1077">
        <v>65.283333333333331</v>
      </c>
      <c r="E1077">
        <v>8.9128499400797789</v>
      </c>
      <c r="F1077">
        <v>29.396879764162136</v>
      </c>
      <c r="H1077">
        <v>600</v>
      </c>
      <c r="I1077">
        <v>1074</v>
      </c>
      <c r="J1077">
        <v>73.333333333333655</v>
      </c>
      <c r="K1077">
        <v>51.236205305514673</v>
      </c>
      <c r="L1077">
        <v>81.398349035839701</v>
      </c>
      <c r="Q1077">
        <v>600</v>
      </c>
      <c r="R1077">
        <v>57.976047619047371</v>
      </c>
      <c r="S1077">
        <v>115.19999999999716</v>
      </c>
      <c r="T1077">
        <v>25.167841966296901</v>
      </c>
      <c r="U1077">
        <v>56.798787496963094</v>
      </c>
    </row>
    <row r="1078" spans="1:21" x14ac:dyDescent="0.2">
      <c r="A1078">
        <v>1</v>
      </c>
      <c r="B1078" t="s">
        <v>1095</v>
      </c>
      <c r="C1078">
        <v>21.941733333333335</v>
      </c>
      <c r="D1078">
        <v>65.283333333333331</v>
      </c>
      <c r="E1078">
        <v>8.2206895342518944</v>
      </c>
      <c r="F1078">
        <v>27.394447621291416</v>
      </c>
      <c r="H1078">
        <v>600</v>
      </c>
      <c r="I1078">
        <v>1075</v>
      </c>
      <c r="J1078">
        <v>71.666666666666984</v>
      </c>
      <c r="K1078">
        <v>48.626716734534654</v>
      </c>
      <c r="L1078">
        <v>79.298430430126729</v>
      </c>
      <c r="Q1078">
        <v>600</v>
      </c>
      <c r="R1078">
        <v>60.397727272726961</v>
      </c>
      <c r="S1078">
        <v>115.19999999999716</v>
      </c>
      <c r="T1078">
        <v>25.158515166725461</v>
      </c>
      <c r="U1078">
        <v>59.206704629439557</v>
      </c>
    </row>
    <row r="1079" spans="1:21" x14ac:dyDescent="0.2">
      <c r="A1079">
        <v>1</v>
      </c>
      <c r="B1079" t="s">
        <v>1096</v>
      </c>
      <c r="C1079">
        <v>21.646598639455789</v>
      </c>
      <c r="D1079">
        <v>65.283333333333331</v>
      </c>
      <c r="E1079">
        <v>7.4839452162805911</v>
      </c>
      <c r="F1079">
        <v>27.02566448232578</v>
      </c>
      <c r="H1079">
        <v>600</v>
      </c>
      <c r="I1079">
        <v>1076</v>
      </c>
      <c r="J1079">
        <v>71.416666666666998</v>
      </c>
      <c r="K1079">
        <v>44.008562707708251</v>
      </c>
      <c r="L1079">
        <v>76.204860506072791</v>
      </c>
      <c r="Q1079">
        <v>600</v>
      </c>
      <c r="R1079">
        <v>61.683661202185583</v>
      </c>
      <c r="S1079">
        <v>115.19999999999716</v>
      </c>
      <c r="T1079">
        <v>22.894503311861914</v>
      </c>
      <c r="U1079">
        <v>60.234582445576777</v>
      </c>
    </row>
    <row r="1080" spans="1:21" x14ac:dyDescent="0.2">
      <c r="A1080">
        <v>1</v>
      </c>
      <c r="B1080" t="s">
        <v>1097</v>
      </c>
      <c r="C1080">
        <v>22.516464646464652</v>
      </c>
      <c r="D1080">
        <v>65.283333333333331</v>
      </c>
      <c r="E1080">
        <v>8.5966266483473905</v>
      </c>
      <c r="F1080">
        <v>28.113292450549796</v>
      </c>
      <c r="H1080">
        <v>600</v>
      </c>
      <c r="I1080">
        <v>1077</v>
      </c>
      <c r="J1080">
        <v>72.333333333333698</v>
      </c>
      <c r="K1080">
        <v>50.117515188722635</v>
      </c>
      <c r="L1080">
        <v>80.910388374256442</v>
      </c>
      <c r="Q1080">
        <v>600</v>
      </c>
      <c r="R1080">
        <v>62.2586885245898</v>
      </c>
      <c r="S1080">
        <v>115.19999999999716</v>
      </c>
      <c r="T1080">
        <v>25.137338614374528</v>
      </c>
      <c r="U1080">
        <v>61.851290092742488</v>
      </c>
    </row>
    <row r="1081" spans="1:21" x14ac:dyDescent="0.2">
      <c r="A1081">
        <v>1</v>
      </c>
      <c r="B1081" t="s">
        <v>1098</v>
      </c>
      <c r="C1081">
        <v>22.231212121212128</v>
      </c>
      <c r="D1081">
        <v>65.283333333333331</v>
      </c>
      <c r="E1081">
        <v>7.7730879793390351</v>
      </c>
      <c r="F1081">
        <v>27.756726793984118</v>
      </c>
      <c r="H1081">
        <v>600</v>
      </c>
      <c r="I1081">
        <v>1078</v>
      </c>
      <c r="J1081">
        <v>72.083333333333712</v>
      </c>
      <c r="K1081">
        <v>45.102725872442775</v>
      </c>
      <c r="L1081">
        <v>76.755749273490807</v>
      </c>
      <c r="Q1081">
        <v>600</v>
      </c>
      <c r="R1081">
        <v>55.761868686868496</v>
      </c>
      <c r="S1081">
        <v>115.19999999999716</v>
      </c>
      <c r="T1081">
        <v>22.393069595613088</v>
      </c>
      <c r="U1081">
        <v>54.559552748102327</v>
      </c>
    </row>
    <row r="1082" spans="1:21" x14ac:dyDescent="0.2">
      <c r="A1082">
        <v>1</v>
      </c>
      <c r="B1082" t="s">
        <v>1099</v>
      </c>
      <c r="C1082">
        <v>21.068639455782321</v>
      </c>
      <c r="D1082">
        <v>65.283333333333331</v>
      </c>
      <c r="E1082">
        <v>7.4749225621794801</v>
      </c>
      <c r="F1082">
        <v>26.302480565879005</v>
      </c>
      <c r="H1082">
        <v>600</v>
      </c>
      <c r="I1082">
        <v>1079</v>
      </c>
      <c r="J1082">
        <v>71.000000000000497</v>
      </c>
      <c r="K1082">
        <v>42.275812934557479</v>
      </c>
      <c r="L1082">
        <v>74.689587981755778</v>
      </c>
      <c r="Q1082">
        <v>600</v>
      </c>
      <c r="R1082">
        <v>56.856303030302819</v>
      </c>
      <c r="S1082">
        <v>115.19999999999716</v>
      </c>
      <c r="T1082">
        <v>18.891998721843013</v>
      </c>
      <c r="U1082">
        <v>55.154612472354842</v>
      </c>
    </row>
    <row r="1083" spans="1:21" x14ac:dyDescent="0.2">
      <c r="A1083">
        <v>1</v>
      </c>
      <c r="B1083" t="s">
        <v>1100</v>
      </c>
      <c r="C1083">
        <v>23.053733333333341</v>
      </c>
      <c r="D1083">
        <v>65.283333333333331</v>
      </c>
      <c r="E1083">
        <v>8.5161736020816079</v>
      </c>
      <c r="F1083">
        <v>28.784015478420692</v>
      </c>
      <c r="H1083">
        <v>600</v>
      </c>
      <c r="I1083">
        <v>1080</v>
      </c>
      <c r="J1083">
        <v>73.000000000000426</v>
      </c>
      <c r="K1083">
        <v>49.089482971846991</v>
      </c>
      <c r="L1083">
        <v>79.674866923603247</v>
      </c>
      <c r="Q1083">
        <v>600</v>
      </c>
      <c r="R1083">
        <v>53.538971193415641</v>
      </c>
      <c r="S1083">
        <v>115.19999999999716</v>
      </c>
      <c r="T1083">
        <v>24.502842017230144</v>
      </c>
      <c r="U1083">
        <v>50.991509328126085</v>
      </c>
    </row>
    <row r="1084" spans="1:21" x14ac:dyDescent="0.2">
      <c r="A1084">
        <v>1</v>
      </c>
      <c r="B1084" t="s">
        <v>1101</v>
      </c>
      <c r="C1084">
        <v>21.030404040404047</v>
      </c>
      <c r="D1084">
        <v>65.283333333333331</v>
      </c>
      <c r="E1084">
        <v>7.0937146410094289</v>
      </c>
      <c r="F1084">
        <v>26.254407169123358</v>
      </c>
      <c r="H1084">
        <v>600</v>
      </c>
      <c r="I1084">
        <v>1081</v>
      </c>
      <c r="J1084">
        <v>70.916666666667027</v>
      </c>
      <c r="K1084">
        <v>41.766129222786525</v>
      </c>
      <c r="L1084">
        <v>73.862097164236573</v>
      </c>
      <c r="Q1084">
        <v>600</v>
      </c>
      <c r="R1084">
        <v>59.431604938271413</v>
      </c>
      <c r="S1084">
        <v>115.19999999999716</v>
      </c>
      <c r="T1084">
        <v>19.457022978302593</v>
      </c>
      <c r="U1084">
        <v>57.817283865301476</v>
      </c>
    </row>
    <row r="1085" spans="1:21" x14ac:dyDescent="0.2">
      <c r="A1085">
        <v>1</v>
      </c>
      <c r="B1085" t="s">
        <v>1102</v>
      </c>
      <c r="C1085">
        <v>22.647414965986403</v>
      </c>
      <c r="D1085">
        <v>65.283333333333331</v>
      </c>
      <c r="E1085">
        <v>8.4693285286257662</v>
      </c>
      <c r="F1085">
        <v>28.275949953634097</v>
      </c>
      <c r="H1085">
        <v>600</v>
      </c>
      <c r="I1085">
        <v>1082</v>
      </c>
      <c r="J1085">
        <v>72.416666666666956</v>
      </c>
      <c r="K1085">
        <v>49.738064161536784</v>
      </c>
      <c r="L1085">
        <v>81.013709632503208</v>
      </c>
      <c r="Q1085">
        <v>600</v>
      </c>
      <c r="R1085">
        <v>61.799696969696626</v>
      </c>
      <c r="S1085">
        <v>115.19999999999716</v>
      </c>
      <c r="T1085">
        <v>22.211865565254715</v>
      </c>
      <c r="U1085">
        <v>60.933480434177653</v>
      </c>
    </row>
    <row r="1086" spans="1:21" x14ac:dyDescent="0.2">
      <c r="A1086">
        <v>1</v>
      </c>
      <c r="B1086" t="s">
        <v>1103</v>
      </c>
      <c r="C1086">
        <v>21.633024054982815</v>
      </c>
      <c r="D1086">
        <v>65.283333333333331</v>
      </c>
      <c r="E1086">
        <v>7.6779691931681313</v>
      </c>
      <c r="F1086">
        <v>27.008394700324015</v>
      </c>
      <c r="H1086">
        <v>600</v>
      </c>
      <c r="I1086">
        <v>1083</v>
      </c>
      <c r="J1086">
        <v>71.416666666666998</v>
      </c>
      <c r="K1086">
        <v>45.556764309341403</v>
      </c>
      <c r="L1086">
        <v>77.932334496790958</v>
      </c>
      <c r="Q1086">
        <v>600</v>
      </c>
      <c r="R1086">
        <v>56.605677083333077</v>
      </c>
      <c r="S1086">
        <v>115.19999999999716</v>
      </c>
      <c r="T1086">
        <v>22.138734447504525</v>
      </c>
      <c r="U1086">
        <v>55.053545306083947</v>
      </c>
    </row>
    <row r="1087" spans="1:21" x14ac:dyDescent="0.2">
      <c r="A1087">
        <v>1</v>
      </c>
      <c r="B1087" t="s">
        <v>1104</v>
      </c>
      <c r="C1087">
        <v>20.400133333333336</v>
      </c>
      <c r="D1087">
        <v>67.283333333333331</v>
      </c>
      <c r="E1087">
        <v>6.8413803482767657</v>
      </c>
      <c r="F1087">
        <v>25.46715952604427</v>
      </c>
      <c r="H1087">
        <v>600</v>
      </c>
      <c r="I1087">
        <v>1084</v>
      </c>
      <c r="J1087">
        <v>70.25000000000054</v>
      </c>
      <c r="K1087">
        <v>39.991021930137087</v>
      </c>
      <c r="L1087">
        <v>71.913159338329763</v>
      </c>
      <c r="Q1087">
        <v>600</v>
      </c>
      <c r="R1087">
        <v>56.219180327868685</v>
      </c>
      <c r="S1087">
        <v>117.19999999999716</v>
      </c>
      <c r="T1087">
        <v>20.344241500846682</v>
      </c>
      <c r="U1087">
        <v>54.377033486986655</v>
      </c>
    </row>
    <row r="1088" spans="1:21" x14ac:dyDescent="0.2">
      <c r="A1088">
        <v>1</v>
      </c>
      <c r="B1088" t="s">
        <v>1105</v>
      </c>
      <c r="C1088">
        <v>21.034444444444446</v>
      </c>
      <c r="D1088">
        <v>65.283333333333331</v>
      </c>
      <c r="E1088">
        <v>7.1178412871908296</v>
      </c>
      <c r="F1088">
        <v>26.259457674173877</v>
      </c>
      <c r="H1088">
        <v>600</v>
      </c>
      <c r="I1088">
        <v>1085</v>
      </c>
      <c r="J1088">
        <v>70.916666666667027</v>
      </c>
      <c r="K1088">
        <v>41.819521747272447</v>
      </c>
      <c r="L1088">
        <v>73.909293592765763</v>
      </c>
      <c r="Q1088">
        <v>600</v>
      </c>
      <c r="R1088">
        <v>58.94743961352647</v>
      </c>
      <c r="S1088">
        <v>115.19999999999716</v>
      </c>
      <c r="T1088">
        <v>23.700043218185478</v>
      </c>
      <c r="U1088">
        <v>56.950182798428578</v>
      </c>
    </row>
    <row r="1089" spans="1:21" x14ac:dyDescent="0.2">
      <c r="A1089">
        <v>1</v>
      </c>
      <c r="B1089" t="s">
        <v>1106</v>
      </c>
      <c r="C1089">
        <v>21.772933333333349</v>
      </c>
      <c r="D1089">
        <v>61.683333333333337</v>
      </c>
      <c r="E1089">
        <v>7.275978851196415</v>
      </c>
      <c r="F1089">
        <v>27.183159526044278</v>
      </c>
      <c r="H1089">
        <v>600</v>
      </c>
      <c r="I1089">
        <v>1086</v>
      </c>
      <c r="J1089">
        <v>71.583333333333741</v>
      </c>
      <c r="K1089">
        <v>42.382211720243149</v>
      </c>
      <c r="L1089">
        <v>74.031905214604009</v>
      </c>
      <c r="Q1089">
        <v>600</v>
      </c>
      <c r="R1089">
        <v>59.161510416666538</v>
      </c>
      <c r="S1089">
        <v>111.59999999999737</v>
      </c>
      <c r="T1089">
        <v>22.395699885166632</v>
      </c>
      <c r="U1089">
        <v>57.705189646148007</v>
      </c>
    </row>
    <row r="1090" spans="1:21" x14ac:dyDescent="0.2">
      <c r="A1090">
        <v>1</v>
      </c>
      <c r="B1090" t="s">
        <v>1107</v>
      </c>
      <c r="C1090">
        <v>18.513333333333335</v>
      </c>
      <c r="D1090">
        <v>48.163333333333334</v>
      </c>
      <c r="E1090">
        <v>1.6750485082079472</v>
      </c>
      <c r="F1090">
        <v>23.104572174725444</v>
      </c>
      <c r="H1090">
        <v>600</v>
      </c>
      <c r="I1090">
        <v>1087</v>
      </c>
      <c r="J1090">
        <v>68.333333333333869</v>
      </c>
      <c r="K1090">
        <v>24.94808312414975</v>
      </c>
      <c r="L1090">
        <v>100.40855562856576</v>
      </c>
      <c r="Q1090">
        <v>600</v>
      </c>
      <c r="R1090">
        <v>55.658888888888924</v>
      </c>
      <c r="S1090">
        <v>98.07999999999852</v>
      </c>
      <c r="T1090">
        <v>5.1312328579967801</v>
      </c>
      <c r="U1090">
        <v>51.88609118652785</v>
      </c>
    </row>
    <row r="1091" spans="1:21" x14ac:dyDescent="0.2">
      <c r="A1091">
        <v>1</v>
      </c>
      <c r="B1091" t="s">
        <v>1108</v>
      </c>
      <c r="C1091">
        <v>20.639855072463767</v>
      </c>
      <c r="D1091">
        <v>65.283333333333331</v>
      </c>
      <c r="E1091">
        <v>6.5766351937660987</v>
      </c>
      <c r="F1091">
        <v>25.766423397667708</v>
      </c>
      <c r="H1091">
        <v>600</v>
      </c>
      <c r="I1091">
        <v>1088</v>
      </c>
      <c r="J1091">
        <v>70.416666666667041</v>
      </c>
      <c r="K1091">
        <v>41.472743452596397</v>
      </c>
      <c r="L1091">
        <v>76.350974887049617</v>
      </c>
      <c r="Q1091">
        <v>600</v>
      </c>
      <c r="R1091">
        <v>60.479019607842901</v>
      </c>
      <c r="S1091">
        <v>115.19999999999716</v>
      </c>
      <c r="T1091">
        <v>18.886287634757938</v>
      </c>
      <c r="U1091">
        <v>58.782915585059634</v>
      </c>
    </row>
    <row r="1092" spans="1:21" x14ac:dyDescent="0.2">
      <c r="A1092">
        <v>1</v>
      </c>
      <c r="B1092" t="s">
        <v>1109</v>
      </c>
      <c r="C1092">
        <v>20.04653333333334</v>
      </c>
      <c r="D1092">
        <v>65.283333333333331</v>
      </c>
      <c r="E1092">
        <v>6.2516358629559106</v>
      </c>
      <c r="F1092">
        <v>25.025879764162131</v>
      </c>
      <c r="H1092">
        <v>600</v>
      </c>
      <c r="I1092">
        <v>1089</v>
      </c>
      <c r="J1092">
        <v>69.916666666667069</v>
      </c>
      <c r="K1092">
        <v>36.659776563247007</v>
      </c>
      <c r="L1092">
        <v>68.852866339031152</v>
      </c>
      <c r="Q1092">
        <v>600</v>
      </c>
      <c r="R1092">
        <v>59.925886524822602</v>
      </c>
      <c r="S1092">
        <v>115.19999999999716</v>
      </c>
      <c r="T1092">
        <v>16.360552555161721</v>
      </c>
      <c r="U1092">
        <v>58.134012245460454</v>
      </c>
    </row>
    <row r="1093" spans="1:21" x14ac:dyDescent="0.2">
      <c r="A1093">
        <v>1</v>
      </c>
      <c r="B1093" t="s">
        <v>1110</v>
      </c>
      <c r="C1093">
        <v>20.531333333333329</v>
      </c>
      <c r="D1093">
        <v>65.283333333333331</v>
      </c>
      <c r="E1093">
        <v>6.6437631747916841</v>
      </c>
      <c r="F1093">
        <v>25.631159526044275</v>
      </c>
      <c r="H1093">
        <v>600</v>
      </c>
      <c r="I1093">
        <v>1090</v>
      </c>
      <c r="J1093">
        <v>70.333333333333783</v>
      </c>
      <c r="K1093">
        <v>38.855446861484488</v>
      </c>
      <c r="L1093">
        <v>70.884792398013431</v>
      </c>
      <c r="Q1093">
        <v>600</v>
      </c>
      <c r="R1093">
        <v>56.281090909090821</v>
      </c>
      <c r="S1093">
        <v>115.19999999999716</v>
      </c>
      <c r="T1093">
        <v>17.803259879689112</v>
      </c>
      <c r="U1093">
        <v>54.290422159416423</v>
      </c>
    </row>
    <row r="1094" spans="1:21" x14ac:dyDescent="0.2">
      <c r="A1094">
        <v>1</v>
      </c>
      <c r="B1094" t="s">
        <v>1111</v>
      </c>
      <c r="C1094">
        <v>23.36333333333334</v>
      </c>
      <c r="D1094">
        <v>65.283333333333331</v>
      </c>
      <c r="E1094">
        <v>8.7533536372515126</v>
      </c>
      <c r="F1094">
        <v>29.171732806485551</v>
      </c>
      <c r="H1094">
        <v>600</v>
      </c>
      <c r="I1094">
        <v>1091</v>
      </c>
      <c r="J1094">
        <v>73.250000000000412</v>
      </c>
      <c r="K1094">
        <v>50.785715493099822</v>
      </c>
      <c r="L1094">
        <v>81.447978194936297</v>
      </c>
      <c r="Q1094">
        <v>600</v>
      </c>
      <c r="R1094">
        <v>61.743278688524335</v>
      </c>
      <c r="S1094">
        <v>115.19999999999716</v>
      </c>
      <c r="T1094">
        <v>23.378145713512019</v>
      </c>
      <c r="U1094">
        <v>60.200991500119649</v>
      </c>
    </row>
    <row r="1095" spans="1:21" x14ac:dyDescent="0.2">
      <c r="A1095">
        <v>1</v>
      </c>
      <c r="B1095" t="s">
        <v>1112</v>
      </c>
      <c r="C1095">
        <v>21.165733333333343</v>
      </c>
      <c r="D1095">
        <v>65.283333333333331</v>
      </c>
      <c r="E1095">
        <v>7.6268939652042356</v>
      </c>
      <c r="F1095">
        <v>26.424591668914999</v>
      </c>
      <c r="H1095">
        <v>600</v>
      </c>
      <c r="I1095">
        <v>1092</v>
      </c>
      <c r="J1095">
        <v>71.083333333333755</v>
      </c>
      <c r="K1095">
        <v>45.004399954206654</v>
      </c>
      <c r="L1095">
        <v>76.287714763663445</v>
      </c>
      <c r="Q1095">
        <v>600</v>
      </c>
      <c r="R1095">
        <v>57.943379629629511</v>
      </c>
      <c r="S1095">
        <v>115.19999999999716</v>
      </c>
      <c r="T1095">
        <v>25.018111340730908</v>
      </c>
      <c r="U1095">
        <v>56.408536789825952</v>
      </c>
    </row>
    <row r="1096" spans="1:21" x14ac:dyDescent="0.2">
      <c r="A1096">
        <v>1</v>
      </c>
      <c r="B1096" t="s">
        <v>1113</v>
      </c>
      <c r="C1096">
        <v>20.167414965986396</v>
      </c>
      <c r="D1096">
        <v>65.283333333333331</v>
      </c>
      <c r="E1096">
        <v>6.4249433924875179</v>
      </c>
      <c r="F1096">
        <v>25.176096941005092</v>
      </c>
      <c r="H1096">
        <v>600</v>
      </c>
      <c r="I1096">
        <v>1093</v>
      </c>
      <c r="J1096">
        <v>70.083333333333798</v>
      </c>
      <c r="K1096">
        <v>37.936402626164089</v>
      </c>
      <c r="L1096">
        <v>70.752559116121006</v>
      </c>
      <c r="Q1096">
        <v>600</v>
      </c>
      <c r="R1096">
        <v>55.612440476190351</v>
      </c>
      <c r="S1096">
        <v>115.19999999999716</v>
      </c>
      <c r="T1096">
        <v>18.281727532856085</v>
      </c>
      <c r="U1096">
        <v>53.958480097603264</v>
      </c>
    </row>
    <row r="1097" spans="1:21" x14ac:dyDescent="0.2">
      <c r="A1097">
        <v>1</v>
      </c>
      <c r="B1097" t="s">
        <v>1114</v>
      </c>
      <c r="C1097">
        <v>23.830533333333328</v>
      </c>
      <c r="D1097">
        <v>65.283333333333331</v>
      </c>
      <c r="E1097">
        <v>9.5303841686161288</v>
      </c>
      <c r="F1097">
        <v>29.75559166891497</v>
      </c>
      <c r="H1097">
        <v>600</v>
      </c>
      <c r="I1097">
        <v>1094</v>
      </c>
      <c r="J1097">
        <v>73.583333333333655</v>
      </c>
      <c r="K1097">
        <v>55.194080395217235</v>
      </c>
      <c r="L1097">
        <v>84.483786172556933</v>
      </c>
      <c r="Q1097">
        <v>600</v>
      </c>
      <c r="R1097">
        <v>58.281965811965641</v>
      </c>
      <c r="S1097">
        <v>115.19999999999716</v>
      </c>
      <c r="T1097">
        <v>29.346307637168632</v>
      </c>
      <c r="U1097">
        <v>57.5996582003905</v>
      </c>
    </row>
    <row r="1098" spans="1:21" x14ac:dyDescent="0.2">
      <c r="A1098">
        <v>1</v>
      </c>
      <c r="B1098" t="s">
        <v>1115</v>
      </c>
      <c r="C1098">
        <v>19.388383838383831</v>
      </c>
      <c r="D1098">
        <v>61.683333333333337</v>
      </c>
      <c r="E1098">
        <v>5.7665692448526666</v>
      </c>
      <c r="F1098">
        <v>24.202318424548338</v>
      </c>
      <c r="H1098">
        <v>600</v>
      </c>
      <c r="I1098">
        <v>1095</v>
      </c>
      <c r="J1098">
        <v>69.250000000000583</v>
      </c>
      <c r="K1098">
        <v>33.980585886588784</v>
      </c>
      <c r="L1098">
        <v>66.62311765169261</v>
      </c>
      <c r="Q1098">
        <v>600</v>
      </c>
      <c r="R1098">
        <v>58.343602150537635</v>
      </c>
      <c r="S1098">
        <v>111.59999999999737</v>
      </c>
      <c r="T1098">
        <v>20.385475864095106</v>
      </c>
      <c r="U1098">
        <v>56.595547322106434</v>
      </c>
    </row>
    <row r="1099" spans="1:21" x14ac:dyDescent="0.2">
      <c r="A1099">
        <v>1</v>
      </c>
      <c r="B1099" t="s">
        <v>1116</v>
      </c>
      <c r="C1099">
        <v>19.431333333333345</v>
      </c>
      <c r="D1099">
        <v>65.283333333333331</v>
      </c>
      <c r="E1099">
        <v>6.1778076501983854</v>
      </c>
      <c r="F1099">
        <v>24.255007145055707</v>
      </c>
      <c r="H1099">
        <v>600</v>
      </c>
      <c r="I1099">
        <v>1096</v>
      </c>
      <c r="J1099">
        <v>69.250000000000583</v>
      </c>
      <c r="K1099">
        <v>36.751353561973765</v>
      </c>
      <c r="L1099">
        <v>68.938810753217211</v>
      </c>
      <c r="Q1099">
        <v>600</v>
      </c>
      <c r="R1099">
        <v>54.662688172042898</v>
      </c>
      <c r="S1099">
        <v>115.19999999999716</v>
      </c>
      <c r="T1099">
        <v>19.025670467759291</v>
      </c>
      <c r="U1099">
        <v>52.328836484397421</v>
      </c>
    </row>
    <row r="1100" spans="1:21" x14ac:dyDescent="0.2">
      <c r="A1100">
        <v>1</v>
      </c>
      <c r="B1100" t="s">
        <v>1117</v>
      </c>
      <c r="C1100">
        <v>21.789191919191925</v>
      </c>
      <c r="D1100">
        <v>65.283333333333331</v>
      </c>
      <c r="E1100">
        <v>7.5357060968411371</v>
      </c>
      <c r="F1100">
        <v>27.203328525558433</v>
      </c>
      <c r="H1100">
        <v>600</v>
      </c>
      <c r="I1100">
        <v>1097</v>
      </c>
      <c r="J1100">
        <v>71.583333333333741</v>
      </c>
      <c r="K1100">
        <v>43.891495927256912</v>
      </c>
      <c r="L1100">
        <v>75.718100746824845</v>
      </c>
      <c r="Q1100">
        <v>600</v>
      </c>
      <c r="R1100">
        <v>52.941558441558286</v>
      </c>
      <c r="S1100">
        <v>115.19999999999716</v>
      </c>
      <c r="T1100">
        <v>23.878329886245375</v>
      </c>
      <c r="U1100">
        <v>51.198693491460986</v>
      </c>
    </row>
    <row r="1101" spans="1:21" x14ac:dyDescent="0.2">
      <c r="A1101">
        <v>1</v>
      </c>
      <c r="B1101" t="s">
        <v>1118</v>
      </c>
      <c r="C1101">
        <v>21.705959595959595</v>
      </c>
      <c r="D1101">
        <v>67.283333333333331</v>
      </c>
      <c r="E1101">
        <v>7.6760104101486188</v>
      </c>
      <c r="F1101">
        <v>27.098851613567813</v>
      </c>
      <c r="H1101">
        <v>600</v>
      </c>
      <c r="I1101">
        <v>1098</v>
      </c>
      <c r="J1101">
        <v>71.500000000000483</v>
      </c>
      <c r="K1101">
        <v>45.152038816172769</v>
      </c>
      <c r="L1101">
        <v>76.797698156211254</v>
      </c>
      <c r="Q1101">
        <v>600</v>
      </c>
      <c r="R1101">
        <v>56.364705882352716</v>
      </c>
      <c r="S1101">
        <v>117.19999999999716</v>
      </c>
      <c r="T1101">
        <v>23.223985780865373</v>
      </c>
      <c r="U1101">
        <v>54.71815643210104</v>
      </c>
    </row>
    <row r="1102" spans="1:21" x14ac:dyDescent="0.2">
      <c r="A1102">
        <v>1</v>
      </c>
      <c r="B1102" t="s">
        <v>1119</v>
      </c>
      <c r="C1102">
        <v>21.05222222222223</v>
      </c>
      <c r="D1102">
        <v>65.283333333333331</v>
      </c>
      <c r="E1102">
        <v>7.1016094633478986</v>
      </c>
      <c r="F1102">
        <v>26.281679896396092</v>
      </c>
      <c r="H1102">
        <v>600</v>
      </c>
      <c r="I1102">
        <v>1099</v>
      </c>
      <c r="J1102">
        <v>71.000000000000497</v>
      </c>
      <c r="K1102">
        <v>41.646542382661728</v>
      </c>
      <c r="L1102">
        <v>73.756278564800397</v>
      </c>
      <c r="Q1102">
        <v>600</v>
      </c>
      <c r="R1102">
        <v>54.07294685990324</v>
      </c>
      <c r="S1102">
        <v>115.19999999999716</v>
      </c>
      <c r="T1102">
        <v>21.409435489901313</v>
      </c>
      <c r="U1102">
        <v>51.968286669909183</v>
      </c>
    </row>
    <row r="1103" spans="1:21" x14ac:dyDescent="0.2">
      <c r="A1103">
        <v>1</v>
      </c>
      <c r="B1103" t="s">
        <v>1120</v>
      </c>
      <c r="C1103">
        <v>20.859898989899001</v>
      </c>
      <c r="D1103">
        <v>65.283333333333331</v>
      </c>
      <c r="E1103">
        <v>6.8727475801265347</v>
      </c>
      <c r="F1103">
        <v>26.040402840091613</v>
      </c>
      <c r="H1103">
        <v>600</v>
      </c>
      <c r="I1103">
        <v>1100</v>
      </c>
      <c r="J1103">
        <v>70.666666666667027</v>
      </c>
      <c r="K1103">
        <v>40.566853975682157</v>
      </c>
      <c r="L1103">
        <v>72.793933043860179</v>
      </c>
      <c r="Q1103">
        <v>600</v>
      </c>
      <c r="R1103">
        <v>58.213765432098619</v>
      </c>
      <c r="S1103">
        <v>115.19999999999716</v>
      </c>
      <c r="T1103">
        <v>18.217442877272109</v>
      </c>
      <c r="U1103">
        <v>55.789633955713356</v>
      </c>
    </row>
    <row r="1104" spans="1:21" x14ac:dyDescent="0.2">
      <c r="A1104">
        <v>1</v>
      </c>
      <c r="B1104" t="s">
        <v>1121</v>
      </c>
      <c r="C1104">
        <v>22.206161616161619</v>
      </c>
      <c r="D1104">
        <v>65.283333333333331</v>
      </c>
      <c r="E1104">
        <v>7.9255023469279404</v>
      </c>
      <c r="F1104">
        <v>27.722503609669538</v>
      </c>
      <c r="H1104">
        <v>600</v>
      </c>
      <c r="I1104">
        <v>1101</v>
      </c>
      <c r="J1104">
        <v>72.083333333333712</v>
      </c>
      <c r="K1104">
        <v>46.071439250613757</v>
      </c>
      <c r="L1104">
        <v>77.57564769655886</v>
      </c>
      <c r="Q1104">
        <v>600</v>
      </c>
      <c r="R1104">
        <v>58.223809523809258</v>
      </c>
      <c r="S1104">
        <v>115.19999999999716</v>
      </c>
      <c r="T1104">
        <v>19.527329285357681</v>
      </c>
      <c r="U1104">
        <v>55.65590553095349</v>
      </c>
    </row>
    <row r="1105" spans="1:21" x14ac:dyDescent="0.2">
      <c r="A1105">
        <v>1</v>
      </c>
      <c r="B1105" t="s">
        <v>1122</v>
      </c>
      <c r="C1105">
        <v>20.271333333333338</v>
      </c>
      <c r="D1105">
        <v>65.283333333333331</v>
      </c>
      <c r="E1105">
        <v>6.7460212302678677</v>
      </c>
      <c r="F1105">
        <v>25.305439287926426</v>
      </c>
      <c r="H1105">
        <v>600</v>
      </c>
      <c r="I1105">
        <v>1102</v>
      </c>
      <c r="J1105">
        <v>70.166666666667055</v>
      </c>
      <c r="K1105">
        <v>39.88574620705834</v>
      </c>
      <c r="L1105">
        <v>71.818441843070545</v>
      </c>
      <c r="Q1105">
        <v>600</v>
      </c>
      <c r="R1105">
        <v>59.441939393939229</v>
      </c>
      <c r="S1105">
        <v>115.19999999999716</v>
      </c>
      <c r="T1105">
        <v>19.195542351206445</v>
      </c>
      <c r="U1105">
        <v>57.11554104044405</v>
      </c>
    </row>
    <row r="1106" spans="1:21" x14ac:dyDescent="0.2">
      <c r="A1106">
        <v>1</v>
      </c>
      <c r="B1106" t="s">
        <v>1123</v>
      </c>
      <c r="C1106">
        <v>23.753636363636375</v>
      </c>
      <c r="D1106">
        <v>65.283333333333331</v>
      </c>
      <c r="E1106">
        <v>9.4043379735669603</v>
      </c>
      <c r="F1106">
        <v>29.658884081113985</v>
      </c>
      <c r="H1106">
        <v>600</v>
      </c>
      <c r="I1106">
        <v>1103</v>
      </c>
      <c r="J1106">
        <v>73.583333333333655</v>
      </c>
      <c r="K1106">
        <v>54.823858441172312</v>
      </c>
      <c r="L1106">
        <v>84.624149944801275</v>
      </c>
      <c r="Q1106">
        <v>600</v>
      </c>
      <c r="R1106">
        <v>63.777055555555144</v>
      </c>
      <c r="S1106">
        <v>115.19999999999716</v>
      </c>
      <c r="T1106">
        <v>25.303153974448279</v>
      </c>
      <c r="U1106">
        <v>62.90288681767823</v>
      </c>
    </row>
    <row r="1107" spans="1:21" x14ac:dyDescent="0.2">
      <c r="A1107">
        <v>1</v>
      </c>
      <c r="B1107" t="s">
        <v>1124</v>
      </c>
      <c r="C1107">
        <v>25.828639455782319</v>
      </c>
      <c r="D1107">
        <v>65.283333333333331</v>
      </c>
      <c r="E1107">
        <v>11.143492250667741</v>
      </c>
      <c r="F1107">
        <v>32.253509477475916</v>
      </c>
      <c r="H1107">
        <v>600</v>
      </c>
      <c r="I1107">
        <v>1104</v>
      </c>
      <c r="J1107">
        <v>75.58333333333357</v>
      </c>
      <c r="K1107">
        <v>63.281501287001113</v>
      </c>
      <c r="L1107">
        <v>92.826365341548765</v>
      </c>
      <c r="Q1107">
        <v>600</v>
      </c>
      <c r="R1107">
        <v>61.366956521738715</v>
      </c>
      <c r="S1107">
        <v>115.19999999999716</v>
      </c>
      <c r="T1107">
        <v>29.242504899558678</v>
      </c>
      <c r="U1107">
        <v>60.917896743325294</v>
      </c>
    </row>
    <row r="1108" spans="1:21" x14ac:dyDescent="0.2">
      <c r="A1108">
        <v>1</v>
      </c>
      <c r="B1108" t="s">
        <v>1125</v>
      </c>
      <c r="C1108">
        <v>20.304509803921565</v>
      </c>
      <c r="D1108">
        <v>42.56333333333334</v>
      </c>
      <c r="E1108">
        <v>1.9754554517258371</v>
      </c>
      <c r="F1108">
        <v>25.34637605261555</v>
      </c>
      <c r="H1108">
        <v>600</v>
      </c>
      <c r="I1108">
        <v>1105</v>
      </c>
      <c r="J1108">
        <v>70.166666666667055</v>
      </c>
      <c r="K1108">
        <v>27.350015348086323</v>
      </c>
      <c r="L1108">
        <v>101.99207945690858</v>
      </c>
      <c r="Q1108">
        <v>600</v>
      </c>
      <c r="R1108">
        <v>50.006410256410398</v>
      </c>
      <c r="S1108">
        <v>92.479999999998995</v>
      </c>
      <c r="T1108">
        <v>6.3402936526479055</v>
      </c>
      <c r="U1108">
        <v>46.502284721891229</v>
      </c>
    </row>
    <row r="1109" spans="1:21" x14ac:dyDescent="0.2">
      <c r="A1109">
        <v>1</v>
      </c>
      <c r="B1109" t="s">
        <v>1126</v>
      </c>
      <c r="C1109">
        <v>23.492222222222214</v>
      </c>
      <c r="D1109">
        <v>65.283333333333331</v>
      </c>
      <c r="E1109">
        <v>8.3143749687745956</v>
      </c>
      <c r="F1109">
        <v>29.332974869981754</v>
      </c>
      <c r="H1109">
        <v>600</v>
      </c>
      <c r="I1109">
        <v>1106</v>
      </c>
      <c r="J1109">
        <v>73.333333333333655</v>
      </c>
      <c r="K1109">
        <v>51.767529138865498</v>
      </c>
      <c r="L1109">
        <v>86.245130044403524</v>
      </c>
      <c r="Q1109">
        <v>600</v>
      </c>
      <c r="R1109">
        <v>54.775323383084306</v>
      </c>
      <c r="S1109">
        <v>115.19999999999716</v>
      </c>
      <c r="T1109">
        <v>22.130932420867875</v>
      </c>
      <c r="U1109">
        <v>52.831961697603262</v>
      </c>
    </row>
    <row r="1110" spans="1:21" x14ac:dyDescent="0.2">
      <c r="A1110">
        <v>1</v>
      </c>
      <c r="B1110" t="s">
        <v>1127</v>
      </c>
      <c r="C1110">
        <v>21.590272108843539</v>
      </c>
      <c r="D1110">
        <v>61.683333333333337</v>
      </c>
      <c r="E1110">
        <v>7.235502571447566</v>
      </c>
      <c r="F1110">
        <v>26.954080420092566</v>
      </c>
      <c r="H1110">
        <v>600</v>
      </c>
      <c r="I1110">
        <v>1107</v>
      </c>
      <c r="J1110">
        <v>71.416666666666998</v>
      </c>
      <c r="K1110">
        <v>42.011441758885411</v>
      </c>
      <c r="L1110">
        <v>74.455686612496962</v>
      </c>
      <c r="Q1110">
        <v>600</v>
      </c>
      <c r="R1110">
        <v>54.828949771689388</v>
      </c>
      <c r="S1110">
        <v>111.59999999999737</v>
      </c>
      <c r="T1110">
        <v>22.996674266019099</v>
      </c>
      <c r="U1110">
        <v>52.847483771459551</v>
      </c>
    </row>
    <row r="1111" spans="1:21" x14ac:dyDescent="0.2">
      <c r="A1111">
        <v>1</v>
      </c>
      <c r="B1111" t="s">
        <v>1128</v>
      </c>
      <c r="C1111">
        <v>23.432933333333327</v>
      </c>
      <c r="D1111">
        <v>65.283333333333331</v>
      </c>
      <c r="E1111">
        <v>8.8862736370267363</v>
      </c>
      <c r="F1111">
        <v>29.258879764162131</v>
      </c>
      <c r="H1111">
        <v>600</v>
      </c>
      <c r="I1111">
        <v>1108</v>
      </c>
      <c r="J1111">
        <v>73.250000000000412</v>
      </c>
      <c r="K1111">
        <v>51.14605548626723</v>
      </c>
      <c r="L1111">
        <v>81.32670753678012</v>
      </c>
      <c r="Q1111">
        <v>600</v>
      </c>
      <c r="R1111">
        <v>58.319999999999915</v>
      </c>
      <c r="S1111">
        <v>115.19999999999716</v>
      </c>
      <c r="T1111">
        <v>26.589910490281767</v>
      </c>
      <c r="U1111">
        <v>57.07098463900244</v>
      </c>
    </row>
    <row r="1112" spans="1:21" x14ac:dyDescent="0.2">
      <c r="A1112">
        <v>1</v>
      </c>
      <c r="B1112" t="s">
        <v>1129</v>
      </c>
      <c r="C1112">
        <v>20.664557823129257</v>
      </c>
      <c r="D1112">
        <v>61.683333333333337</v>
      </c>
      <c r="E1112">
        <v>6.5993465524570665</v>
      </c>
      <c r="F1112">
        <v>25.797672499804666</v>
      </c>
      <c r="H1112">
        <v>600</v>
      </c>
      <c r="I1112">
        <v>1109</v>
      </c>
      <c r="J1112">
        <v>70.500000000000526</v>
      </c>
      <c r="K1112">
        <v>38.551463769907002</v>
      </c>
      <c r="L1112">
        <v>71.323807008440298</v>
      </c>
      <c r="Q1112">
        <v>600</v>
      </c>
      <c r="R1112">
        <v>60.491063829787194</v>
      </c>
      <c r="S1112">
        <v>111.59999999999737</v>
      </c>
      <c r="T1112">
        <v>16.130378721862588</v>
      </c>
      <c r="U1112">
        <v>58.152398770966556</v>
      </c>
    </row>
    <row r="1113" spans="1:21" x14ac:dyDescent="0.2">
      <c r="A1113">
        <v>1</v>
      </c>
      <c r="B1113" t="s">
        <v>1130</v>
      </c>
      <c r="C1113">
        <v>21.867006802721093</v>
      </c>
      <c r="D1113">
        <v>65.283333333333331</v>
      </c>
      <c r="E1113">
        <v>7.5967488128967142</v>
      </c>
      <c r="F1113">
        <v>27.300586736923471</v>
      </c>
      <c r="H1113">
        <v>600</v>
      </c>
      <c r="I1113">
        <v>1110</v>
      </c>
      <c r="J1113">
        <v>71.666666666666984</v>
      </c>
      <c r="K1113">
        <v>44.962718306079154</v>
      </c>
      <c r="L1113">
        <v>77.026534623383128</v>
      </c>
      <c r="Q1113">
        <v>600</v>
      </c>
      <c r="R1113">
        <v>55.111435897435733</v>
      </c>
      <c r="S1113">
        <v>115.19999999999716</v>
      </c>
      <c r="T1113">
        <v>21.409630368520094</v>
      </c>
      <c r="U1113">
        <v>53.526489089598847</v>
      </c>
    </row>
    <row r="1114" spans="1:21" x14ac:dyDescent="0.2">
      <c r="A1114">
        <v>1</v>
      </c>
      <c r="B1114" t="s">
        <v>1131</v>
      </c>
      <c r="C1114">
        <v>19.472933333333334</v>
      </c>
      <c r="D1114">
        <v>65.283333333333331</v>
      </c>
      <c r="E1114">
        <v>6.5224073775743232</v>
      </c>
      <c r="F1114">
        <v>24.307583335550003</v>
      </c>
      <c r="H1114">
        <v>600</v>
      </c>
      <c r="I1114">
        <v>1111</v>
      </c>
      <c r="J1114">
        <v>69.333333333333826</v>
      </c>
      <c r="K1114">
        <v>38.955451808440714</v>
      </c>
      <c r="L1114">
        <v>70.975954321033271</v>
      </c>
      <c r="Q1114">
        <v>600</v>
      </c>
      <c r="R1114">
        <v>62.898723404255144</v>
      </c>
      <c r="S1114">
        <v>115.19999999999716</v>
      </c>
      <c r="T1114">
        <v>17.933762779428154</v>
      </c>
      <c r="U1114">
        <v>60.990382562594675</v>
      </c>
    </row>
    <row r="1115" spans="1:21" x14ac:dyDescent="0.2">
      <c r="A1115">
        <v>1</v>
      </c>
      <c r="B1115" t="s">
        <v>1132</v>
      </c>
      <c r="C1115">
        <v>23.395656565656576</v>
      </c>
      <c r="D1115">
        <v>65.283333333333331</v>
      </c>
      <c r="E1115">
        <v>8.9716204992486404</v>
      </c>
      <c r="F1115">
        <v>29.211991344239532</v>
      </c>
      <c r="H1115">
        <v>600</v>
      </c>
      <c r="I1115">
        <v>1112</v>
      </c>
      <c r="J1115">
        <v>73.250000000000412</v>
      </c>
      <c r="K1115">
        <v>52.117046255725256</v>
      </c>
      <c r="L1115">
        <v>82.508637879959011</v>
      </c>
      <c r="Q1115">
        <v>600</v>
      </c>
      <c r="R1115">
        <v>58.935729166666327</v>
      </c>
      <c r="S1115">
        <v>115.19999999999716</v>
      </c>
      <c r="T1115">
        <v>23.822865038328271</v>
      </c>
      <c r="U1115">
        <v>57.527068533328617</v>
      </c>
    </row>
    <row r="1116" spans="1:21" x14ac:dyDescent="0.2">
      <c r="A1116">
        <v>1</v>
      </c>
      <c r="B1116" t="s">
        <v>1133</v>
      </c>
      <c r="C1116">
        <v>20.336933333333331</v>
      </c>
      <c r="D1116">
        <v>65.283333333333331</v>
      </c>
      <c r="E1116">
        <v>6.3670257757240991</v>
      </c>
      <c r="F1116">
        <v>25.388159526044277</v>
      </c>
      <c r="H1116">
        <v>600</v>
      </c>
      <c r="I1116">
        <v>1113</v>
      </c>
      <c r="J1116">
        <v>70.166666666667055</v>
      </c>
      <c r="K1116">
        <v>37.121577607158613</v>
      </c>
      <c r="L1116">
        <v>69.285176900949608</v>
      </c>
      <c r="Q1116">
        <v>600</v>
      </c>
      <c r="R1116">
        <v>58.14515151515144</v>
      </c>
      <c r="S1116">
        <v>115.19999999999716</v>
      </c>
      <c r="T1116">
        <v>18.24522621804466</v>
      </c>
      <c r="U1116">
        <v>55.950837746949354</v>
      </c>
    </row>
    <row r="1117" spans="1:21" x14ac:dyDescent="0.2">
      <c r="A1117">
        <v>1</v>
      </c>
      <c r="B1117" t="s">
        <v>1134</v>
      </c>
      <c r="C1117">
        <v>22.811414141414136</v>
      </c>
      <c r="D1117">
        <v>65.283333333333331</v>
      </c>
      <c r="E1117">
        <v>8.3891205265869697</v>
      </c>
      <c r="F1117">
        <v>28.481397308636339</v>
      </c>
      <c r="H1117">
        <v>600</v>
      </c>
      <c r="I1117">
        <v>1114</v>
      </c>
      <c r="J1117">
        <v>72.583333333333698</v>
      </c>
      <c r="K1117">
        <v>48.979653851269461</v>
      </c>
      <c r="L1117">
        <v>79.986625726842846</v>
      </c>
      <c r="Q1117">
        <v>600</v>
      </c>
      <c r="R1117">
        <v>59.083474178403677</v>
      </c>
      <c r="S1117">
        <v>115.19999999999716</v>
      </c>
      <c r="T1117">
        <v>25.329673864810331</v>
      </c>
      <c r="U1117">
        <v>57.61513589987316</v>
      </c>
    </row>
    <row r="1118" spans="1:21" x14ac:dyDescent="0.2">
      <c r="A1118">
        <v>1</v>
      </c>
      <c r="B1118" t="s">
        <v>1135</v>
      </c>
      <c r="C1118">
        <v>21.492933333333326</v>
      </c>
      <c r="D1118">
        <v>65.283333333333331</v>
      </c>
      <c r="E1118">
        <v>7.6628738404676318</v>
      </c>
      <c r="F1118">
        <v>26.83287143079713</v>
      </c>
      <c r="H1118">
        <v>600</v>
      </c>
      <c r="I1118">
        <v>1115</v>
      </c>
      <c r="J1118">
        <v>71.333333333333741</v>
      </c>
      <c r="K1118">
        <v>44.858486486892303</v>
      </c>
      <c r="L1118">
        <v>76.163944174398964</v>
      </c>
      <c r="Q1118">
        <v>600</v>
      </c>
      <c r="R1118">
        <v>55.920053763440627</v>
      </c>
      <c r="S1118">
        <v>115.19999999999716</v>
      </c>
      <c r="T1118">
        <v>20.888590345078633</v>
      </c>
      <c r="U1118">
        <v>53.974181948891562</v>
      </c>
    </row>
    <row r="1119" spans="1:21" x14ac:dyDescent="0.2">
      <c r="A1119">
        <v>1</v>
      </c>
      <c r="B1119" t="s">
        <v>1136</v>
      </c>
      <c r="C1119">
        <v>21.300133333333338</v>
      </c>
      <c r="D1119">
        <v>61.683333333333337</v>
      </c>
      <c r="E1119">
        <v>7.3536115326574381</v>
      </c>
      <c r="F1119">
        <v>26.592735716538559</v>
      </c>
      <c r="H1119">
        <v>600</v>
      </c>
      <c r="I1119">
        <v>1116</v>
      </c>
      <c r="J1119">
        <v>71.166666666667012</v>
      </c>
      <c r="K1119">
        <v>43.205838205265195</v>
      </c>
      <c r="L1119">
        <v>74.747786295708792</v>
      </c>
      <c r="Q1119">
        <v>600</v>
      </c>
      <c r="R1119">
        <v>55.068235294117514</v>
      </c>
      <c r="S1119">
        <v>111.59999999999737</v>
      </c>
      <c r="T1119">
        <v>22.207815035429668</v>
      </c>
      <c r="U1119">
        <v>53.589800339331468</v>
      </c>
    </row>
    <row r="1120" spans="1:21" x14ac:dyDescent="0.2">
      <c r="A1120">
        <v>1</v>
      </c>
      <c r="B1120" t="s">
        <v>1137</v>
      </c>
      <c r="C1120">
        <v>21.672721088435381</v>
      </c>
      <c r="D1120">
        <v>65.283333333333331</v>
      </c>
      <c r="E1120">
        <v>7.7841542394613024</v>
      </c>
      <c r="F1120">
        <v>27.057876581437323</v>
      </c>
      <c r="H1120">
        <v>600</v>
      </c>
      <c r="I1120">
        <v>1117</v>
      </c>
      <c r="J1120">
        <v>71.500000000000483</v>
      </c>
      <c r="K1120">
        <v>45.863106215481395</v>
      </c>
      <c r="L1120">
        <v>77.793948057080769</v>
      </c>
      <c r="Q1120">
        <v>600</v>
      </c>
      <c r="R1120">
        <v>58.609252873562951</v>
      </c>
      <c r="S1120">
        <v>115.19999999999716</v>
      </c>
      <c r="T1120">
        <v>21.300838448307271</v>
      </c>
      <c r="U1120">
        <v>57.332389079198563</v>
      </c>
    </row>
    <row r="1121" spans="1:21" x14ac:dyDescent="0.2">
      <c r="A1121">
        <v>1</v>
      </c>
      <c r="B1121" t="s">
        <v>1138</v>
      </c>
      <c r="C1121">
        <v>21.477147766323025</v>
      </c>
      <c r="D1121">
        <v>65.283333333333331</v>
      </c>
      <c r="E1121">
        <v>7.3212122876209653</v>
      </c>
      <c r="F1121">
        <v>26.813994847613404</v>
      </c>
      <c r="H1121">
        <v>600</v>
      </c>
      <c r="I1121">
        <v>1118</v>
      </c>
      <c r="J1121">
        <v>71.333333333333741</v>
      </c>
      <c r="K1121">
        <v>43.08414231707922</v>
      </c>
      <c r="L1121">
        <v>75.787917998683</v>
      </c>
      <c r="Q1121">
        <v>600</v>
      </c>
      <c r="R1121">
        <v>57.8463589743588</v>
      </c>
      <c r="S1121">
        <v>115.19999999999716</v>
      </c>
      <c r="T1121">
        <v>22.787609295984673</v>
      </c>
      <c r="U1121">
        <v>56.548595154258543</v>
      </c>
    </row>
    <row r="1122" spans="1:21" x14ac:dyDescent="0.2">
      <c r="A1122">
        <v>1</v>
      </c>
      <c r="B1122" t="s">
        <v>1139</v>
      </c>
      <c r="C1122">
        <v>19.488231292517014</v>
      </c>
      <c r="D1122">
        <v>61.683333333333337</v>
      </c>
      <c r="E1122">
        <v>5.7935044748663795</v>
      </c>
      <c r="F1122">
        <v>24.326970361797372</v>
      </c>
      <c r="H1122">
        <v>600</v>
      </c>
      <c r="I1122">
        <v>1119</v>
      </c>
      <c r="J1122">
        <v>69.333333333333826</v>
      </c>
      <c r="K1122">
        <v>33.775682740940354</v>
      </c>
      <c r="L1122">
        <v>66.759972365327343</v>
      </c>
      <c r="Q1122">
        <v>600</v>
      </c>
      <c r="R1122">
        <v>53.616557377049183</v>
      </c>
      <c r="S1122">
        <v>111.59999999999737</v>
      </c>
      <c r="T1122">
        <v>17.195507861604888</v>
      </c>
      <c r="U1122">
        <v>50.737925367224584</v>
      </c>
    </row>
    <row r="1123" spans="1:21" x14ac:dyDescent="0.2">
      <c r="A1123">
        <v>1</v>
      </c>
      <c r="B1123" t="s">
        <v>1140</v>
      </c>
      <c r="C1123">
        <v>22.626312056737589</v>
      </c>
      <c r="D1123">
        <v>65.283333333333331</v>
      </c>
      <c r="E1123">
        <v>3.6903307154015046</v>
      </c>
      <c r="F1123">
        <v>28.249521278819149</v>
      </c>
      <c r="H1123">
        <v>600</v>
      </c>
      <c r="I1123">
        <v>1120</v>
      </c>
      <c r="J1123">
        <v>72.416666666666956</v>
      </c>
      <c r="K1123">
        <v>38.829128163062805</v>
      </c>
      <c r="L1123">
        <v>103.36107285115392</v>
      </c>
      <c r="Q1123">
        <v>600</v>
      </c>
      <c r="R1123">
        <v>55.274215686274523</v>
      </c>
      <c r="S1123">
        <v>115.19999999999716</v>
      </c>
      <c r="T1123">
        <v>10.763012178290955</v>
      </c>
      <c r="U1123">
        <v>53.494649778036482</v>
      </c>
    </row>
    <row r="1124" spans="1:21" x14ac:dyDescent="0.2">
      <c r="A1124">
        <v>1</v>
      </c>
      <c r="B1124" t="s">
        <v>1141</v>
      </c>
      <c r="C1124">
        <v>19.956666666666667</v>
      </c>
      <c r="D1124">
        <v>61.683333333333337</v>
      </c>
      <c r="E1124">
        <v>1.5908004180166297</v>
      </c>
      <c r="F1124">
        <v>24.908888891</v>
      </c>
      <c r="H1124">
        <v>600</v>
      </c>
      <c r="I1124">
        <v>1121</v>
      </c>
      <c r="J1124">
        <v>69.916666666667069</v>
      </c>
      <c r="K1124">
        <v>29.732185603553265</v>
      </c>
      <c r="L1124">
        <v>126.57120493857988</v>
      </c>
      <c r="Q1124">
        <v>600</v>
      </c>
      <c r="R1124">
        <v>60.359166666666574</v>
      </c>
      <c r="S1124">
        <v>111.59999999999737</v>
      </c>
      <c r="T1124">
        <v>4.0495941739239303</v>
      </c>
      <c r="U1124">
        <v>56.341051505194478</v>
      </c>
    </row>
    <row r="1125" spans="1:21" x14ac:dyDescent="0.2">
      <c r="A1125">
        <v>1</v>
      </c>
      <c r="B1125" t="s">
        <v>1142</v>
      </c>
      <c r="C1125">
        <v>21.263333333333332</v>
      </c>
      <c r="D1125">
        <v>61.683333333333337</v>
      </c>
      <c r="E1125">
        <v>2.174130556537019</v>
      </c>
      <c r="F1125">
        <v>26.547023811785717</v>
      </c>
      <c r="H1125">
        <v>600</v>
      </c>
      <c r="I1125">
        <v>1122</v>
      </c>
      <c r="J1125">
        <v>71.166666666667012</v>
      </c>
      <c r="K1125">
        <v>37.162079903009527</v>
      </c>
      <c r="L1125">
        <v>131.00808803931321</v>
      </c>
      <c r="Q1125">
        <v>600</v>
      </c>
      <c r="R1125">
        <v>63.3324444444441</v>
      </c>
      <c r="S1125">
        <v>111.59999999999737</v>
      </c>
      <c r="T1125">
        <v>6.3792937788964723</v>
      </c>
      <c r="U1125">
        <v>63.257412611374285</v>
      </c>
    </row>
    <row r="1126" spans="1:21" x14ac:dyDescent="0.2">
      <c r="A1126">
        <v>1</v>
      </c>
      <c r="B1126" t="s">
        <v>1143</v>
      </c>
      <c r="C1126">
        <v>18.927777777777781</v>
      </c>
      <c r="D1126">
        <v>40.083333333333336</v>
      </c>
      <c r="E1126">
        <v>0.52170387162940857</v>
      </c>
      <c r="F1126">
        <v>23.625978838190477</v>
      </c>
      <c r="H1126">
        <v>600</v>
      </c>
      <c r="I1126">
        <v>1123</v>
      </c>
      <c r="J1126">
        <v>68.666666666667112</v>
      </c>
      <c r="K1126">
        <v>22.789527906857263</v>
      </c>
      <c r="L1126">
        <v>180.95622488742589</v>
      </c>
      <c r="Q1126">
        <v>600</v>
      </c>
      <c r="R1126">
        <v>73.714000000000084</v>
      </c>
      <c r="S1126">
        <v>89.999999999999204</v>
      </c>
      <c r="T1126">
        <v>1.9378628076077329</v>
      </c>
      <c r="U1126">
        <v>66.255749942224654</v>
      </c>
    </row>
    <row r="1127" spans="1:21" x14ac:dyDescent="0.2">
      <c r="A1127">
        <v>1</v>
      </c>
      <c r="B1127" t="s">
        <v>1144</v>
      </c>
      <c r="C1127">
        <v>21.391465201465188</v>
      </c>
      <c r="D1127">
        <v>65.283333333333331</v>
      </c>
      <c r="E1127">
        <v>6.6485855195149428</v>
      </c>
      <c r="F1127">
        <v>26.70698587574568</v>
      </c>
      <c r="H1127">
        <v>600</v>
      </c>
      <c r="I1127">
        <v>1124</v>
      </c>
      <c r="J1127">
        <v>71.250000000000497</v>
      </c>
      <c r="K1127">
        <v>41.93045168937455</v>
      </c>
      <c r="L1127">
        <v>77.191804240628045</v>
      </c>
      <c r="Q1127">
        <v>600</v>
      </c>
      <c r="R1127">
        <v>60.339038461538294</v>
      </c>
      <c r="S1127">
        <v>115.19999999999716</v>
      </c>
      <c r="T1127">
        <v>18.802410168106757</v>
      </c>
      <c r="U1127">
        <v>58.683878725348798</v>
      </c>
    </row>
    <row r="1128" spans="1:21" x14ac:dyDescent="0.2">
      <c r="A1128">
        <v>1</v>
      </c>
      <c r="B1128" t="s">
        <v>1145</v>
      </c>
      <c r="C1128">
        <v>21.735050505050513</v>
      </c>
      <c r="D1128">
        <v>65.283333333333331</v>
      </c>
      <c r="E1128">
        <v>7.9759688913152118</v>
      </c>
      <c r="F1128">
        <v>27.136091875542551</v>
      </c>
      <c r="H1128">
        <v>600</v>
      </c>
      <c r="I1128">
        <v>1125</v>
      </c>
      <c r="J1128">
        <v>71.500000000000483</v>
      </c>
      <c r="K1128">
        <v>47.033867334646047</v>
      </c>
      <c r="L1128">
        <v>78.381733724948475</v>
      </c>
      <c r="Q1128">
        <v>600</v>
      </c>
      <c r="R1128">
        <v>60.309125683059847</v>
      </c>
      <c r="S1128">
        <v>115.19999999999716</v>
      </c>
      <c r="T1128">
        <v>22.738993964921452</v>
      </c>
      <c r="U1128">
        <v>58.678489974476811</v>
      </c>
    </row>
    <row r="1129" spans="1:21" x14ac:dyDescent="0.2">
      <c r="A1129">
        <v>1</v>
      </c>
      <c r="B1129" t="s">
        <v>1146</v>
      </c>
      <c r="C1129">
        <v>21.889733333333329</v>
      </c>
      <c r="D1129">
        <v>65.283333333333331</v>
      </c>
      <c r="E1129">
        <v>7.9717426637979694</v>
      </c>
      <c r="F1129">
        <v>27.329602385412841</v>
      </c>
      <c r="H1129">
        <v>600</v>
      </c>
      <c r="I1129">
        <v>1126</v>
      </c>
      <c r="J1129">
        <v>71.666666666666984</v>
      </c>
      <c r="K1129">
        <v>47.119088226106669</v>
      </c>
      <c r="L1129">
        <v>78.059462557575387</v>
      </c>
      <c r="Q1129">
        <v>600</v>
      </c>
      <c r="R1129">
        <v>57.193888888888715</v>
      </c>
      <c r="S1129">
        <v>115.19999999999716</v>
      </c>
      <c r="T1129">
        <v>25.147666611336732</v>
      </c>
      <c r="U1129">
        <v>55.976637397492624</v>
      </c>
    </row>
    <row r="1130" spans="1:21" x14ac:dyDescent="0.2">
      <c r="A1130">
        <v>1</v>
      </c>
      <c r="B1130" t="s">
        <v>1147</v>
      </c>
      <c r="C1130">
        <v>23.398080808080817</v>
      </c>
      <c r="D1130">
        <v>65.283333333333331</v>
      </c>
      <c r="E1130">
        <v>8.8529758964913352</v>
      </c>
      <c r="F1130">
        <v>29.2157599852655</v>
      </c>
      <c r="H1130">
        <v>600</v>
      </c>
      <c r="I1130">
        <v>1127</v>
      </c>
      <c r="J1130">
        <v>73.250000000000412</v>
      </c>
      <c r="K1130">
        <v>51.378421437111669</v>
      </c>
      <c r="L1130">
        <v>81.921877855043718</v>
      </c>
      <c r="Q1130">
        <v>600</v>
      </c>
      <c r="R1130">
        <v>58.504329004328895</v>
      </c>
      <c r="S1130">
        <v>115.19999999999716</v>
      </c>
      <c r="T1130">
        <v>28.029110851777777</v>
      </c>
      <c r="U1130">
        <v>57.328491530254531</v>
      </c>
    </row>
    <row r="1131" spans="1:21" x14ac:dyDescent="0.2">
      <c r="A1131">
        <v>1</v>
      </c>
      <c r="B1131" t="s">
        <v>1148</v>
      </c>
      <c r="C1131">
        <v>21.614533333333334</v>
      </c>
      <c r="D1131">
        <v>64.083333333333329</v>
      </c>
      <c r="E1131">
        <v>7.0694646873163647</v>
      </c>
      <c r="F1131">
        <v>26.985892861621426</v>
      </c>
      <c r="H1131">
        <v>600</v>
      </c>
      <c r="I1131">
        <v>1128</v>
      </c>
      <c r="J1131">
        <v>71.416666666666998</v>
      </c>
      <c r="K1131">
        <v>40.785855213355077</v>
      </c>
      <c r="L1131">
        <v>72.624290797396384</v>
      </c>
      <c r="Q1131">
        <v>600</v>
      </c>
      <c r="R1131">
        <v>56.166612903225705</v>
      </c>
      <c r="S1131">
        <v>113.99999999999716</v>
      </c>
      <c r="T1131">
        <v>20.156352289075841</v>
      </c>
      <c r="U1131">
        <v>54.517104949764935</v>
      </c>
    </row>
    <row r="1132" spans="1:21" x14ac:dyDescent="0.2">
      <c r="A1132">
        <v>1</v>
      </c>
      <c r="B1132" t="s">
        <v>1149</v>
      </c>
      <c r="C1132">
        <v>22.418533333333336</v>
      </c>
      <c r="D1132">
        <v>65.283333333333331</v>
      </c>
      <c r="E1132">
        <v>8.3571461819568942</v>
      </c>
      <c r="F1132">
        <v>27.990602385412856</v>
      </c>
      <c r="H1132">
        <v>600</v>
      </c>
      <c r="I1132">
        <v>1129</v>
      </c>
      <c r="J1132">
        <v>72.250000000000455</v>
      </c>
      <c r="K1132">
        <v>48.628794928942419</v>
      </c>
      <c r="L1132">
        <v>79.300124928593846</v>
      </c>
      <c r="Q1132">
        <v>600</v>
      </c>
      <c r="R1132">
        <v>64.253030303029988</v>
      </c>
      <c r="S1132">
        <v>115.19999999999716</v>
      </c>
      <c r="T1132">
        <v>22.739193261476998</v>
      </c>
      <c r="U1132">
        <v>63.291533006770337</v>
      </c>
    </row>
    <row r="1133" spans="1:21" x14ac:dyDescent="0.2">
      <c r="A1133">
        <v>1</v>
      </c>
      <c r="B1133" t="s">
        <v>1150</v>
      </c>
      <c r="C1133">
        <v>21.162121212121228</v>
      </c>
      <c r="D1133">
        <v>65.283333333333331</v>
      </c>
      <c r="E1133">
        <v>7.3311098752761028</v>
      </c>
      <c r="F1133">
        <v>26.420076964536793</v>
      </c>
      <c r="H1133">
        <v>600</v>
      </c>
      <c r="I1133">
        <v>1130</v>
      </c>
      <c r="J1133">
        <v>71.083333333333755</v>
      </c>
      <c r="K1133">
        <v>43.106564201229951</v>
      </c>
      <c r="L1133">
        <v>75.037995632658394</v>
      </c>
      <c r="Q1133">
        <v>600</v>
      </c>
      <c r="R1133">
        <v>55.440687830687622</v>
      </c>
      <c r="S1133">
        <v>115.19999999999716</v>
      </c>
      <c r="T1133">
        <v>21.373630028333583</v>
      </c>
      <c r="U1133">
        <v>54.15076955788421</v>
      </c>
    </row>
    <row r="1134" spans="1:21" x14ac:dyDescent="0.2">
      <c r="A1134">
        <v>1</v>
      </c>
      <c r="B1134" t="s">
        <v>1151</v>
      </c>
      <c r="C1134">
        <v>23.840884353741487</v>
      </c>
      <c r="D1134">
        <v>65.283333333333331</v>
      </c>
      <c r="E1134">
        <v>9.4863076236862689</v>
      </c>
      <c r="F1134">
        <v>29.768668614769666</v>
      </c>
      <c r="H1134">
        <v>600</v>
      </c>
      <c r="I1134">
        <v>1131</v>
      </c>
      <c r="J1134">
        <v>73.583333333333655</v>
      </c>
      <c r="K1134">
        <v>55.320030572959908</v>
      </c>
      <c r="L1134">
        <v>85.438828655772568</v>
      </c>
      <c r="Q1134">
        <v>600</v>
      </c>
      <c r="R1134">
        <v>58.630684931506714</v>
      </c>
      <c r="S1134">
        <v>115.19999999999716</v>
      </c>
      <c r="T1134">
        <v>26.871863303752171</v>
      </c>
      <c r="U1134">
        <v>57.630788169062413</v>
      </c>
    </row>
    <row r="1135" spans="1:21" x14ac:dyDescent="0.2">
      <c r="A1135">
        <v>1</v>
      </c>
      <c r="B1135" t="s">
        <v>1152</v>
      </c>
      <c r="C1135">
        <v>21.544776632302405</v>
      </c>
      <c r="D1135">
        <v>65.283333333333331</v>
      </c>
      <c r="E1135">
        <v>7.3853769613760525</v>
      </c>
      <c r="F1135">
        <v>26.898674525832106</v>
      </c>
      <c r="H1135">
        <v>600</v>
      </c>
      <c r="I1135">
        <v>1132</v>
      </c>
      <c r="J1135">
        <v>71.333333333333741</v>
      </c>
      <c r="K1135">
        <v>43.564108217743048</v>
      </c>
      <c r="L1135">
        <v>76.20889503187918</v>
      </c>
      <c r="Q1135">
        <v>600</v>
      </c>
      <c r="R1135">
        <v>61.511833333333264</v>
      </c>
      <c r="S1135">
        <v>115.19999999999716</v>
      </c>
      <c r="T1135">
        <v>21.82213600211638</v>
      </c>
      <c r="U1135">
        <v>59.88575450987458</v>
      </c>
    </row>
    <row r="1136" spans="1:21" x14ac:dyDescent="0.2">
      <c r="A1136">
        <v>1</v>
      </c>
      <c r="B1136" t="s">
        <v>1153</v>
      </c>
      <c r="C1136">
        <v>20.767777777777781</v>
      </c>
      <c r="D1136">
        <v>65.283333333333331</v>
      </c>
      <c r="E1136">
        <v>6.9584431591329947</v>
      </c>
      <c r="F1136">
        <v>25.926707556139974</v>
      </c>
      <c r="H1136">
        <v>600</v>
      </c>
      <c r="I1136">
        <v>1133</v>
      </c>
      <c r="J1136">
        <v>70.583333333333783</v>
      </c>
      <c r="K1136">
        <v>41.02639996468298</v>
      </c>
      <c r="L1136">
        <v>73.20508096432745</v>
      </c>
      <c r="Q1136">
        <v>600</v>
      </c>
      <c r="R1136">
        <v>61.655866666666462</v>
      </c>
      <c r="S1136">
        <v>115.19999999999716</v>
      </c>
      <c r="T1136">
        <v>18.796398165056047</v>
      </c>
      <c r="U1136">
        <v>60.11443148001991</v>
      </c>
    </row>
    <row r="1137" spans="1:21" x14ac:dyDescent="0.2">
      <c r="A1137">
        <v>1</v>
      </c>
      <c r="B1137" t="s">
        <v>1154</v>
      </c>
      <c r="C1137">
        <v>21.41231292517007</v>
      </c>
      <c r="D1137">
        <v>65.283333333333331</v>
      </c>
      <c r="E1137">
        <v>8.1702708991525981</v>
      </c>
      <c r="F1137">
        <v>26.731175903288616</v>
      </c>
      <c r="H1137">
        <v>600</v>
      </c>
      <c r="I1137">
        <v>1134</v>
      </c>
      <c r="J1137">
        <v>71.250000000000497</v>
      </c>
      <c r="K1137">
        <v>48.447384766923911</v>
      </c>
      <c r="L1137">
        <v>79.955666737716669</v>
      </c>
      <c r="Q1137">
        <v>600</v>
      </c>
      <c r="R1137">
        <v>62.144740740740247</v>
      </c>
      <c r="S1137">
        <v>115.19999999999716</v>
      </c>
      <c r="T1137">
        <v>19.208125402211159</v>
      </c>
      <c r="U1137">
        <v>61.383039927006038</v>
      </c>
    </row>
    <row r="1138" spans="1:21" x14ac:dyDescent="0.2">
      <c r="A1138">
        <v>1</v>
      </c>
      <c r="B1138" t="s">
        <v>1155</v>
      </c>
      <c r="C1138">
        <v>23.39213333333333</v>
      </c>
      <c r="D1138">
        <v>67.283333333333331</v>
      </c>
      <c r="E1138">
        <v>9.5266692353032614</v>
      </c>
      <c r="F1138">
        <v>29.208183337829983</v>
      </c>
      <c r="H1138">
        <v>600</v>
      </c>
      <c r="I1138">
        <v>1135</v>
      </c>
      <c r="J1138">
        <v>73.250000000000412</v>
      </c>
      <c r="K1138">
        <v>55.252709605541845</v>
      </c>
      <c r="L1138">
        <v>84.528645176983673</v>
      </c>
      <c r="Q1138">
        <v>600</v>
      </c>
      <c r="R1138">
        <v>59.739509803921202</v>
      </c>
      <c r="S1138">
        <v>117.19999999999716</v>
      </c>
      <c r="T1138">
        <v>26.471317806346541</v>
      </c>
      <c r="U1138">
        <v>58.741841983913993</v>
      </c>
    </row>
    <row r="1139" spans="1:21" x14ac:dyDescent="0.2">
      <c r="A1139">
        <v>1</v>
      </c>
      <c r="B1139" t="s">
        <v>1156</v>
      </c>
      <c r="C1139">
        <v>22.781515151515141</v>
      </c>
      <c r="D1139">
        <v>65.283333333333331</v>
      </c>
      <c r="E1139">
        <v>8.9266273946620949</v>
      </c>
      <c r="F1139">
        <v>28.445052914558435</v>
      </c>
      <c r="H1139">
        <v>600</v>
      </c>
      <c r="I1139">
        <v>1136</v>
      </c>
      <c r="J1139">
        <v>72.583333333333698</v>
      </c>
      <c r="K1139">
        <v>52.317097464923961</v>
      </c>
      <c r="L1139">
        <v>82.666840855472969</v>
      </c>
      <c r="Q1139">
        <v>600</v>
      </c>
      <c r="R1139">
        <v>57.995990338163928</v>
      </c>
      <c r="S1139">
        <v>115.19999999999716</v>
      </c>
      <c r="T1139">
        <v>25.96833800634877</v>
      </c>
      <c r="U1139">
        <v>57.338261111857676</v>
      </c>
    </row>
    <row r="1140" spans="1:21" x14ac:dyDescent="0.2">
      <c r="A1140">
        <v>1</v>
      </c>
      <c r="B1140" t="s">
        <v>1157</v>
      </c>
      <c r="C1140">
        <v>22.15848484848485</v>
      </c>
      <c r="D1140">
        <v>65.283333333333331</v>
      </c>
      <c r="E1140">
        <v>8.0815311168648059</v>
      </c>
      <c r="F1140">
        <v>27.666265035770554</v>
      </c>
      <c r="H1140">
        <v>600</v>
      </c>
      <c r="I1140">
        <v>1137</v>
      </c>
      <c r="J1140">
        <v>72.083333333333712</v>
      </c>
      <c r="K1140">
        <v>47.452199247292278</v>
      </c>
      <c r="L1140">
        <v>78.72953622390385</v>
      </c>
      <c r="Q1140">
        <v>600</v>
      </c>
      <c r="R1140">
        <v>63.158392857142552</v>
      </c>
      <c r="S1140">
        <v>115.19999999999716</v>
      </c>
      <c r="T1140">
        <v>22.623473554792742</v>
      </c>
      <c r="U1140">
        <v>62.344906727970816</v>
      </c>
    </row>
    <row r="1141" spans="1:21" x14ac:dyDescent="0.2">
      <c r="A1141">
        <v>1</v>
      </c>
      <c r="B1141" t="s">
        <v>1158</v>
      </c>
      <c r="C1141">
        <v>20.776933333333336</v>
      </c>
      <c r="D1141">
        <v>65.283333333333331</v>
      </c>
      <c r="E1141">
        <v>6.7261443735486051</v>
      </c>
      <c r="F1141">
        <v>25.937730956787135</v>
      </c>
      <c r="H1141">
        <v>600</v>
      </c>
      <c r="I1141">
        <v>1138</v>
      </c>
      <c r="J1141">
        <v>70.583333333333783</v>
      </c>
      <c r="K1141">
        <v>39.486773935135723</v>
      </c>
      <c r="L1141">
        <v>71.458343502075152</v>
      </c>
      <c r="Q1141">
        <v>600</v>
      </c>
      <c r="R1141">
        <v>61.764640522875652</v>
      </c>
      <c r="S1141">
        <v>115.19999999999716</v>
      </c>
      <c r="T1141">
        <v>18.853480462685436</v>
      </c>
      <c r="U1141">
        <v>59.952901753357942</v>
      </c>
    </row>
    <row r="1142" spans="1:21" x14ac:dyDescent="0.2">
      <c r="A1142">
        <v>1</v>
      </c>
      <c r="B1142" t="s">
        <v>1159</v>
      </c>
      <c r="C1142">
        <v>22.455333333333343</v>
      </c>
      <c r="D1142">
        <v>65.283333333333331</v>
      </c>
      <c r="E1142">
        <v>6.6782217338125838</v>
      </c>
      <c r="F1142">
        <v>28.036529766360719</v>
      </c>
      <c r="H1142">
        <v>600</v>
      </c>
      <c r="I1142">
        <v>1139</v>
      </c>
      <c r="J1142">
        <v>72.333333333333698</v>
      </c>
      <c r="K1142">
        <v>46.311800232611198</v>
      </c>
      <c r="L1142">
        <v>86.522280124410173</v>
      </c>
      <c r="Q1142">
        <v>600</v>
      </c>
      <c r="R1142">
        <v>61.389821428571238</v>
      </c>
      <c r="S1142">
        <v>115.19999999999716</v>
      </c>
      <c r="T1142">
        <v>21.119622511539056</v>
      </c>
      <c r="U1142">
        <v>60.023297458019456</v>
      </c>
    </row>
    <row r="1143" spans="1:21" x14ac:dyDescent="0.2">
      <c r="A1143">
        <v>1</v>
      </c>
      <c r="B1143" t="s">
        <v>1160</v>
      </c>
      <c r="C1143">
        <v>21.236399999999993</v>
      </c>
      <c r="D1143">
        <v>65.283333333333331</v>
      </c>
      <c r="E1143">
        <v>5.4932043454987127</v>
      </c>
      <c r="F1143">
        <v>26.512790480641929</v>
      </c>
      <c r="H1143">
        <v>600</v>
      </c>
      <c r="I1143">
        <v>1140</v>
      </c>
      <c r="J1143">
        <v>71.083333333333755</v>
      </c>
      <c r="K1143">
        <v>40.715103163682087</v>
      </c>
      <c r="L1143">
        <v>83.786539891190458</v>
      </c>
      <c r="Q1143">
        <v>600</v>
      </c>
      <c r="R1143">
        <v>55.323615819208932</v>
      </c>
      <c r="S1143">
        <v>115.19999999999716</v>
      </c>
      <c r="T1143">
        <v>18.875177295650147</v>
      </c>
      <c r="U1143">
        <v>53.540982890194108</v>
      </c>
    </row>
    <row r="1144" spans="1:21" x14ac:dyDescent="0.2">
      <c r="A1144">
        <v>1</v>
      </c>
      <c r="B1144" t="s">
        <v>1161</v>
      </c>
      <c r="C1144">
        <v>17.028095238095233</v>
      </c>
      <c r="D1144">
        <v>42.56333333333334</v>
      </c>
      <c r="E1144">
        <v>0.9341117348404282</v>
      </c>
      <c r="F1144">
        <v>21.247346942911562</v>
      </c>
      <c r="H1144">
        <v>600</v>
      </c>
      <c r="I1144">
        <v>1141</v>
      </c>
      <c r="J1144">
        <v>66.916666666667197</v>
      </c>
      <c r="K1144">
        <v>18.695444488461565</v>
      </c>
      <c r="L1144">
        <v>107.29645364823143</v>
      </c>
      <c r="Q1144">
        <v>600</v>
      </c>
      <c r="R1144">
        <v>55.0030000000001</v>
      </c>
      <c r="S1144">
        <v>92.479999999998995</v>
      </c>
      <c r="T1144">
        <v>2.8687070989038106</v>
      </c>
      <c r="U1144">
        <v>52.076405005014443</v>
      </c>
    </row>
    <row r="1145" spans="1:21" x14ac:dyDescent="0.2">
      <c r="A1145">
        <v>1</v>
      </c>
      <c r="B1145" t="s">
        <v>1162</v>
      </c>
      <c r="C1145">
        <v>22.220724637681169</v>
      </c>
      <c r="D1145">
        <v>65.283333333333331</v>
      </c>
      <c r="E1145">
        <v>7.5640943134571366</v>
      </c>
      <c r="F1145">
        <v>27.743410977549676</v>
      </c>
      <c r="H1145">
        <v>600</v>
      </c>
      <c r="I1145">
        <v>1142</v>
      </c>
      <c r="J1145">
        <v>72.083333333333712</v>
      </c>
      <c r="K1145">
        <v>47.234656684009501</v>
      </c>
      <c r="L1145">
        <v>81.482357475435776</v>
      </c>
      <c r="Q1145">
        <v>600</v>
      </c>
      <c r="R1145">
        <v>61.432678571428333</v>
      </c>
      <c r="S1145">
        <v>115.19999999999716</v>
      </c>
      <c r="T1145">
        <v>21.850491093780875</v>
      </c>
      <c r="U1145">
        <v>60.633863192826347</v>
      </c>
    </row>
    <row r="1146" spans="1:21" x14ac:dyDescent="0.2">
      <c r="A1146">
        <v>1</v>
      </c>
      <c r="B1146" t="s">
        <v>1163</v>
      </c>
      <c r="C1146">
        <v>20.494533333333337</v>
      </c>
      <c r="D1146">
        <v>65.283333333333331</v>
      </c>
      <c r="E1146">
        <v>6.6798977734932707</v>
      </c>
      <c r="F1146">
        <v>25.585747623517136</v>
      </c>
      <c r="H1146">
        <v>600</v>
      </c>
      <c r="I1146">
        <v>1143</v>
      </c>
      <c r="J1146">
        <v>70.333333333333783</v>
      </c>
      <c r="K1146">
        <v>39.185721634221629</v>
      </c>
      <c r="L1146">
        <v>71.185418449651763</v>
      </c>
      <c r="Q1146">
        <v>600</v>
      </c>
      <c r="R1146">
        <v>55.4064550264549</v>
      </c>
      <c r="S1146">
        <v>115.19999999999716</v>
      </c>
      <c r="T1146">
        <v>19.997362500383069</v>
      </c>
      <c r="U1146">
        <v>53.474845539684011</v>
      </c>
    </row>
    <row r="1147" spans="1:21" x14ac:dyDescent="0.2">
      <c r="A1147">
        <v>1</v>
      </c>
      <c r="B1147" t="s">
        <v>1164</v>
      </c>
      <c r="C1147">
        <v>22.811414141414136</v>
      </c>
      <c r="D1147">
        <v>65.283333333333331</v>
      </c>
      <c r="E1147">
        <v>8.6997949802949517</v>
      </c>
      <c r="F1147">
        <v>28.481693126152958</v>
      </c>
      <c r="H1147">
        <v>600</v>
      </c>
      <c r="I1147">
        <v>1144</v>
      </c>
      <c r="J1147">
        <v>72.583333333333698</v>
      </c>
      <c r="K1147">
        <v>50.882474896351233</v>
      </c>
      <c r="L1147">
        <v>81.525530588492614</v>
      </c>
      <c r="Q1147">
        <v>600</v>
      </c>
      <c r="R1147">
        <v>60.268563218390454</v>
      </c>
      <c r="S1147">
        <v>115.19999999999716</v>
      </c>
      <c r="T1147">
        <v>22.708131454755939</v>
      </c>
      <c r="U1147">
        <v>59.435452061671356</v>
      </c>
    </row>
    <row r="1148" spans="1:21" x14ac:dyDescent="0.2">
      <c r="A1148">
        <v>1</v>
      </c>
      <c r="B1148" t="s">
        <v>1165</v>
      </c>
      <c r="C1148">
        <v>21.859003436426121</v>
      </c>
      <c r="D1148">
        <v>65.283333333333331</v>
      </c>
      <c r="E1148">
        <v>7.3619909456627255</v>
      </c>
      <c r="F1148">
        <v>27.290859110969066</v>
      </c>
      <c r="H1148">
        <v>600</v>
      </c>
      <c r="I1148">
        <v>1145</v>
      </c>
      <c r="J1148">
        <v>71.666666666666984</v>
      </c>
      <c r="K1148">
        <v>43.655811867680477</v>
      </c>
      <c r="L1148">
        <v>76.28906377820482</v>
      </c>
      <c r="Q1148">
        <v>600</v>
      </c>
      <c r="R1148">
        <v>59.645229885057319</v>
      </c>
      <c r="S1148">
        <v>115.19999999999716</v>
      </c>
      <c r="T1148">
        <v>21.031993663163291</v>
      </c>
      <c r="U1148">
        <v>58.375419227594357</v>
      </c>
    </row>
    <row r="1149" spans="1:21" x14ac:dyDescent="0.2">
      <c r="A1149">
        <v>1</v>
      </c>
      <c r="B1149" t="s">
        <v>1166</v>
      </c>
      <c r="C1149">
        <v>20.403333333333336</v>
      </c>
      <c r="D1149">
        <v>65.283333333333331</v>
      </c>
      <c r="E1149">
        <v>6.7113922398455097</v>
      </c>
      <c r="F1149">
        <v>25.471602385412847</v>
      </c>
      <c r="H1149">
        <v>600</v>
      </c>
      <c r="I1149">
        <v>1146</v>
      </c>
      <c r="J1149">
        <v>70.25000000000054</v>
      </c>
      <c r="K1149">
        <v>39.266945677937599</v>
      </c>
      <c r="L1149">
        <v>71.259156716923457</v>
      </c>
      <c r="Q1149">
        <v>600</v>
      </c>
      <c r="R1149">
        <v>58.764074074074003</v>
      </c>
      <c r="S1149">
        <v>115.19999999999716</v>
      </c>
      <c r="T1149">
        <v>21.039763601304546</v>
      </c>
      <c r="U1149">
        <v>56.48806930847698</v>
      </c>
    </row>
    <row r="1150" spans="1:21" x14ac:dyDescent="0.2">
      <c r="A1150">
        <v>1</v>
      </c>
      <c r="B1150" t="s">
        <v>1167</v>
      </c>
      <c r="C1150">
        <v>20.382533333333335</v>
      </c>
      <c r="D1150">
        <v>65.283333333333331</v>
      </c>
      <c r="E1150">
        <v>6.6565887267999617</v>
      </c>
      <c r="F1150">
        <v>25.44400476626571</v>
      </c>
      <c r="H1150">
        <v>600</v>
      </c>
      <c r="I1150">
        <v>1147</v>
      </c>
      <c r="J1150">
        <v>70.25000000000054</v>
      </c>
      <c r="K1150">
        <v>39.058133447915303</v>
      </c>
      <c r="L1150">
        <v>71.069434576304047</v>
      </c>
      <c r="Q1150">
        <v>600</v>
      </c>
      <c r="R1150">
        <v>57.663793103448192</v>
      </c>
      <c r="S1150">
        <v>115.19999999999716</v>
      </c>
      <c r="T1150">
        <v>18.718974772991359</v>
      </c>
      <c r="U1150">
        <v>54.728727917781626</v>
      </c>
    </row>
    <row r="1151" spans="1:21" x14ac:dyDescent="0.2">
      <c r="A1151">
        <v>1</v>
      </c>
      <c r="B1151" t="s">
        <v>1168</v>
      </c>
      <c r="C1151">
        <v>23.622302405498282</v>
      </c>
      <c r="D1151">
        <v>65.283333333333331</v>
      </c>
      <c r="E1151">
        <v>8.7345260724785465</v>
      </c>
      <c r="F1151">
        <v>29.495881202335763</v>
      </c>
      <c r="H1151">
        <v>600</v>
      </c>
      <c r="I1151">
        <v>1148</v>
      </c>
      <c r="J1151">
        <v>73.416666666666913</v>
      </c>
      <c r="K1151">
        <v>50.844385785558835</v>
      </c>
      <c r="L1151">
        <v>82.330879217406874</v>
      </c>
      <c r="Q1151">
        <v>600</v>
      </c>
      <c r="R1151">
        <v>56.001619047618789</v>
      </c>
      <c r="S1151">
        <v>115.19999999999716</v>
      </c>
      <c r="T1151">
        <v>24.226255603162492</v>
      </c>
      <c r="U1151">
        <v>54.790723265007301</v>
      </c>
    </row>
    <row r="1152" spans="1:21" x14ac:dyDescent="0.2">
      <c r="A1152">
        <v>1</v>
      </c>
      <c r="B1152" t="s">
        <v>1169</v>
      </c>
      <c r="C1152">
        <v>22.976133333333337</v>
      </c>
      <c r="D1152">
        <v>65.283333333333331</v>
      </c>
      <c r="E1152">
        <v>8.8241871268119993</v>
      </c>
      <c r="F1152">
        <v>28.688328575934264</v>
      </c>
      <c r="H1152">
        <v>600</v>
      </c>
      <c r="I1152">
        <v>1149</v>
      </c>
      <c r="J1152">
        <v>72.916666666666941</v>
      </c>
      <c r="K1152">
        <v>51.245773638879101</v>
      </c>
      <c r="L1152">
        <v>81.405949229641607</v>
      </c>
      <c r="Q1152">
        <v>600</v>
      </c>
      <c r="R1152">
        <v>59.16451282051257</v>
      </c>
      <c r="S1152">
        <v>115.19999999999716</v>
      </c>
      <c r="T1152">
        <v>24.272132519244899</v>
      </c>
      <c r="U1152">
        <v>57.99247119255957</v>
      </c>
    </row>
    <row r="1153" spans="1:21" x14ac:dyDescent="0.2">
      <c r="A1153">
        <v>1</v>
      </c>
      <c r="B1153" t="s">
        <v>1170</v>
      </c>
      <c r="C1153">
        <v>21.322929292929299</v>
      </c>
      <c r="D1153">
        <v>65.283333333333331</v>
      </c>
      <c r="E1153">
        <v>7.3318724968927622</v>
      </c>
      <c r="F1153">
        <v>26.621380475858576</v>
      </c>
      <c r="H1153">
        <v>600</v>
      </c>
      <c r="I1153">
        <v>1150</v>
      </c>
      <c r="J1153">
        <v>71.166666666667012</v>
      </c>
      <c r="K1153">
        <v>42.355255312891714</v>
      </c>
      <c r="L1153">
        <v>74.381198606611193</v>
      </c>
      <c r="Q1153">
        <v>600</v>
      </c>
      <c r="R1153">
        <v>57.355683060109193</v>
      </c>
      <c r="S1153">
        <v>115.19999999999716</v>
      </c>
      <c r="T1153">
        <v>20.25871637650577</v>
      </c>
      <c r="U1153">
        <v>55.469842421583117</v>
      </c>
    </row>
    <row r="1154" spans="1:21" x14ac:dyDescent="0.2">
      <c r="A1154">
        <v>1</v>
      </c>
      <c r="B1154" t="s">
        <v>1171</v>
      </c>
      <c r="C1154">
        <v>20.619333333333334</v>
      </c>
      <c r="D1154">
        <v>65.283333333333331</v>
      </c>
      <c r="E1154">
        <v>7.3171415689400767</v>
      </c>
      <c r="F1154">
        <v>25.741166671099986</v>
      </c>
      <c r="H1154">
        <v>600</v>
      </c>
      <c r="I1154">
        <v>1151</v>
      </c>
      <c r="J1154">
        <v>70.416666666667041</v>
      </c>
      <c r="K1154">
        <v>43.342848397958832</v>
      </c>
      <c r="L1154">
        <v>74.866208977606689</v>
      </c>
      <c r="Q1154">
        <v>600</v>
      </c>
      <c r="R1154">
        <v>63.789599999999773</v>
      </c>
      <c r="S1154">
        <v>115.19999999999716</v>
      </c>
      <c r="T1154">
        <v>19.794471280956436</v>
      </c>
      <c r="U1154">
        <v>62.258141020006505</v>
      </c>
    </row>
    <row r="1155" spans="1:21" x14ac:dyDescent="0.2">
      <c r="A1155">
        <v>1</v>
      </c>
      <c r="B1155" t="s">
        <v>1172</v>
      </c>
      <c r="C1155">
        <v>21.697878787878793</v>
      </c>
      <c r="D1155">
        <v>65.283333333333331</v>
      </c>
      <c r="E1155">
        <v>7.3730305022474418</v>
      </c>
      <c r="F1155">
        <v>27.090654165168811</v>
      </c>
      <c r="H1155">
        <v>600</v>
      </c>
      <c r="I1155">
        <v>1152</v>
      </c>
      <c r="J1155">
        <v>71.500000000000483</v>
      </c>
      <c r="K1155">
        <v>43.044880074316453</v>
      </c>
      <c r="L1155">
        <v>74.984287915729865</v>
      </c>
      <c r="Q1155">
        <v>600</v>
      </c>
      <c r="R1155">
        <v>56.666505376343878</v>
      </c>
      <c r="S1155">
        <v>115.19999999999716</v>
      </c>
      <c r="T1155">
        <v>20.785234826709821</v>
      </c>
      <c r="U1155">
        <v>54.710215295217999</v>
      </c>
    </row>
    <row r="1156" spans="1:21" x14ac:dyDescent="0.2">
      <c r="A1156">
        <v>1</v>
      </c>
      <c r="B1156" t="s">
        <v>1173</v>
      </c>
      <c r="C1156">
        <v>21.372133333333341</v>
      </c>
      <c r="D1156">
        <v>65.283333333333331</v>
      </c>
      <c r="E1156">
        <v>7.4512915022391812</v>
      </c>
      <c r="F1156">
        <v>26.683183337829988</v>
      </c>
      <c r="H1156">
        <v>600</v>
      </c>
      <c r="I1156">
        <v>1153</v>
      </c>
      <c r="J1156">
        <v>71.250000000000497</v>
      </c>
      <c r="K1156">
        <v>43.727986663379696</v>
      </c>
      <c r="L1156">
        <v>75.198098465802786</v>
      </c>
      <c r="Q1156">
        <v>600</v>
      </c>
      <c r="R1156">
        <v>54.603599999999815</v>
      </c>
      <c r="S1156">
        <v>115.19999999999716</v>
      </c>
      <c r="T1156">
        <v>24.601310501295398</v>
      </c>
      <c r="U1156">
        <v>53.295958964323113</v>
      </c>
    </row>
    <row r="1157" spans="1:21" x14ac:dyDescent="0.2">
      <c r="A1157">
        <v>1</v>
      </c>
      <c r="B1157" t="s">
        <v>1174</v>
      </c>
      <c r="C1157">
        <v>23.79646464646466</v>
      </c>
      <c r="D1157">
        <v>65.283333333333331</v>
      </c>
      <c r="E1157">
        <v>9.8270895305899248</v>
      </c>
      <c r="F1157">
        <v>29.713739783245291</v>
      </c>
      <c r="H1157">
        <v>600</v>
      </c>
      <c r="I1157">
        <v>1154</v>
      </c>
      <c r="J1157">
        <v>73.583333333333655</v>
      </c>
      <c r="K1157">
        <v>57.002756517840233</v>
      </c>
      <c r="L1157">
        <v>86.289400019057751</v>
      </c>
      <c r="Q1157">
        <v>600</v>
      </c>
      <c r="R1157">
        <v>58.254975124377779</v>
      </c>
      <c r="S1157">
        <v>115.19999999999716</v>
      </c>
      <c r="T1157">
        <v>25.474654195344822</v>
      </c>
      <c r="U1157">
        <v>57.489733717091525</v>
      </c>
    </row>
    <row r="1158" spans="1:21" x14ac:dyDescent="0.2">
      <c r="A1158">
        <v>1</v>
      </c>
      <c r="B1158" t="s">
        <v>1175</v>
      </c>
      <c r="C1158">
        <v>20.531333333333336</v>
      </c>
      <c r="D1158">
        <v>65.283333333333331</v>
      </c>
      <c r="E1158">
        <v>6.8426652596720849</v>
      </c>
      <c r="F1158">
        <v>25.630730956787126</v>
      </c>
      <c r="H1158">
        <v>600</v>
      </c>
      <c r="I1158">
        <v>1155</v>
      </c>
      <c r="J1158">
        <v>70.333333333333783</v>
      </c>
      <c r="K1158">
        <v>40.212216429182135</v>
      </c>
      <c r="L1158">
        <v>72.111764669898605</v>
      </c>
      <c r="Q1158">
        <v>600</v>
      </c>
      <c r="R1158">
        <v>60.895913978494505</v>
      </c>
      <c r="S1158">
        <v>115.19999999999716</v>
      </c>
      <c r="T1158">
        <v>21.959349968622767</v>
      </c>
      <c r="U1158">
        <v>58.731822460322157</v>
      </c>
    </row>
    <row r="1159" spans="1:21" x14ac:dyDescent="0.2">
      <c r="A1159">
        <v>1</v>
      </c>
      <c r="B1159" t="s">
        <v>1176</v>
      </c>
      <c r="C1159">
        <v>22.917619047619048</v>
      </c>
      <c r="D1159">
        <v>67.283333333333331</v>
      </c>
      <c r="E1159">
        <v>8.5710485863600212</v>
      </c>
      <c r="F1159">
        <v>28.614883386411069</v>
      </c>
      <c r="H1159">
        <v>600</v>
      </c>
      <c r="I1159">
        <v>1156</v>
      </c>
      <c r="J1159">
        <v>72.666666666666941</v>
      </c>
      <c r="K1159">
        <v>50.24458130364016</v>
      </c>
      <c r="L1159">
        <v>81.425174075558616</v>
      </c>
      <c r="Q1159">
        <v>600</v>
      </c>
      <c r="R1159">
        <v>59.911589743589516</v>
      </c>
      <c r="S1159">
        <v>117.19999999999716</v>
      </c>
      <c r="T1159">
        <v>24.028388635460701</v>
      </c>
      <c r="U1159">
        <v>58.48812113154932</v>
      </c>
    </row>
    <row r="1160" spans="1:21" x14ac:dyDescent="0.2">
      <c r="A1160">
        <v>1</v>
      </c>
      <c r="B1160" t="s">
        <v>1177</v>
      </c>
      <c r="C1160">
        <v>23.278533333333336</v>
      </c>
      <c r="D1160">
        <v>65.283333333333331</v>
      </c>
      <c r="E1160">
        <v>9.6739769440337504</v>
      </c>
      <c r="F1160">
        <v>29.066038099725702</v>
      </c>
      <c r="H1160">
        <v>600</v>
      </c>
      <c r="I1160">
        <v>1157</v>
      </c>
      <c r="J1160">
        <v>73.166666666666927</v>
      </c>
      <c r="K1160">
        <v>56.048398781440554</v>
      </c>
      <c r="L1160">
        <v>85.135114167903239</v>
      </c>
      <c r="Q1160">
        <v>600</v>
      </c>
      <c r="R1160">
        <v>59.935487179486756</v>
      </c>
      <c r="S1160">
        <v>115.19999999999716</v>
      </c>
      <c r="T1160">
        <v>26.090144243650855</v>
      </c>
      <c r="U1160">
        <v>59.12144529809612</v>
      </c>
    </row>
    <row r="1161" spans="1:21" x14ac:dyDescent="0.2">
      <c r="A1161">
        <v>1</v>
      </c>
      <c r="B1161" t="s">
        <v>1178</v>
      </c>
      <c r="C1161">
        <v>20.23525252525253</v>
      </c>
      <c r="D1161">
        <v>65.283333333333331</v>
      </c>
      <c r="E1161">
        <v>6.6162004116454112</v>
      </c>
      <c r="F1161">
        <v>25.26031746470419</v>
      </c>
      <c r="H1161">
        <v>600</v>
      </c>
      <c r="I1161">
        <v>1158</v>
      </c>
      <c r="J1161">
        <v>70.083333333333798</v>
      </c>
      <c r="K1161">
        <v>38.847457243847934</v>
      </c>
      <c r="L1161">
        <v>71.234571983540221</v>
      </c>
      <c r="Q1161">
        <v>600</v>
      </c>
      <c r="R1161">
        <v>55.584583333333192</v>
      </c>
      <c r="S1161">
        <v>115.19999999999716</v>
      </c>
      <c r="T1161">
        <v>18.286774512677425</v>
      </c>
      <c r="U1161">
        <v>53.66433059552336</v>
      </c>
    </row>
    <row r="1162" spans="1:21" x14ac:dyDescent="0.2">
      <c r="A1162">
        <v>1</v>
      </c>
      <c r="B1162" t="s">
        <v>1179</v>
      </c>
      <c r="C1162">
        <v>21.307575757575762</v>
      </c>
      <c r="D1162">
        <v>61.683333333333337</v>
      </c>
      <c r="E1162">
        <v>2.4418806444208436</v>
      </c>
      <c r="F1162">
        <v>26.602041851510826</v>
      </c>
      <c r="H1162">
        <v>600</v>
      </c>
      <c r="I1162">
        <v>1159</v>
      </c>
      <c r="J1162">
        <v>71.166666666667012</v>
      </c>
      <c r="K1162">
        <v>35.424879798689894</v>
      </c>
      <c r="L1162">
        <v>117.82144384248777</v>
      </c>
      <c r="Q1162">
        <v>600</v>
      </c>
      <c r="R1162">
        <v>56.052753623188309</v>
      </c>
      <c r="S1162">
        <v>111.59999999999737</v>
      </c>
      <c r="T1162">
        <v>7.6543092877323016</v>
      </c>
      <c r="U1162">
        <v>54.513944343231813</v>
      </c>
    </row>
    <row r="1163" spans="1:21" x14ac:dyDescent="0.2">
      <c r="A1163">
        <v>1</v>
      </c>
      <c r="B1163" t="s">
        <v>1180</v>
      </c>
      <c r="C1163">
        <v>19.365091575091569</v>
      </c>
      <c r="D1163">
        <v>61.683333333333337</v>
      </c>
      <c r="E1163">
        <v>5.2493916228389175</v>
      </c>
      <c r="F1163">
        <v>24.172263217342238</v>
      </c>
      <c r="H1163">
        <v>600</v>
      </c>
      <c r="I1163">
        <v>1160</v>
      </c>
      <c r="J1163">
        <v>69.250000000000583</v>
      </c>
      <c r="K1163">
        <v>33.258490328270092</v>
      </c>
      <c r="L1163">
        <v>68.747623128827016</v>
      </c>
      <c r="Q1163">
        <v>600</v>
      </c>
      <c r="R1163">
        <v>57.003333333333316</v>
      </c>
      <c r="S1163">
        <v>111.59999999999737</v>
      </c>
      <c r="T1163">
        <v>17.055668920402976</v>
      </c>
      <c r="U1163">
        <v>54.312745092746376</v>
      </c>
    </row>
    <row r="1164" spans="1:21" x14ac:dyDescent="0.2">
      <c r="A1164">
        <v>1</v>
      </c>
      <c r="B1164" t="s">
        <v>1181</v>
      </c>
      <c r="C1164">
        <v>21.984933333333341</v>
      </c>
      <c r="D1164">
        <v>65.283333333333331</v>
      </c>
      <c r="E1164">
        <v>8.096367288171388</v>
      </c>
      <c r="F1164">
        <v>27.448602385412848</v>
      </c>
      <c r="H1164">
        <v>600</v>
      </c>
      <c r="I1164">
        <v>1161</v>
      </c>
      <c r="J1164">
        <v>71.916666666666984</v>
      </c>
      <c r="K1164">
        <v>47.556762053551019</v>
      </c>
      <c r="L1164">
        <v>78.421159010651337</v>
      </c>
      <c r="Q1164">
        <v>600</v>
      </c>
      <c r="R1164">
        <v>55.211255411255337</v>
      </c>
      <c r="S1164">
        <v>115.19999999999716</v>
      </c>
      <c r="T1164">
        <v>24.859256845998491</v>
      </c>
      <c r="U1164">
        <v>53.190121069185388</v>
      </c>
    </row>
    <row r="1165" spans="1:21" x14ac:dyDescent="0.2">
      <c r="A1165">
        <v>1</v>
      </c>
      <c r="B1165" t="s">
        <v>1182</v>
      </c>
      <c r="C1165">
        <v>22.717619047619049</v>
      </c>
      <c r="D1165">
        <v>65.283333333333331</v>
      </c>
      <c r="E1165">
        <v>8.447182656612453</v>
      </c>
      <c r="F1165">
        <v>28.364290577822146</v>
      </c>
      <c r="H1165">
        <v>600</v>
      </c>
      <c r="I1165">
        <v>1162</v>
      </c>
      <c r="J1165">
        <v>72.500000000000441</v>
      </c>
      <c r="K1165">
        <v>49.290139014330514</v>
      </c>
      <c r="L1165">
        <v>80.648092794522157</v>
      </c>
      <c r="Q1165">
        <v>600</v>
      </c>
      <c r="R1165">
        <v>56.450610328638255</v>
      </c>
      <c r="S1165">
        <v>115.19999999999716</v>
      </c>
      <c r="T1165">
        <v>24.845980158503348</v>
      </c>
      <c r="U1165">
        <v>55.209108457915299</v>
      </c>
    </row>
    <row r="1166" spans="1:21" x14ac:dyDescent="0.2">
      <c r="A1166">
        <v>1</v>
      </c>
      <c r="B1166" t="s">
        <v>1183</v>
      </c>
      <c r="C1166">
        <v>21.502323232323242</v>
      </c>
      <c r="D1166">
        <v>65.283333333333331</v>
      </c>
      <c r="E1166">
        <v>7.4159972795724247</v>
      </c>
      <c r="F1166">
        <v>26.845769605256855</v>
      </c>
      <c r="H1166">
        <v>600</v>
      </c>
      <c r="I1166">
        <v>1163</v>
      </c>
      <c r="J1166">
        <v>71.333333333333741</v>
      </c>
      <c r="K1166">
        <v>43.419785727559308</v>
      </c>
      <c r="L1166">
        <v>75.310123265437028</v>
      </c>
      <c r="Q1166">
        <v>600</v>
      </c>
      <c r="R1166">
        <v>53.798818565400843</v>
      </c>
      <c r="S1166">
        <v>115.19999999999716</v>
      </c>
      <c r="T1166">
        <v>24.968594391943768</v>
      </c>
      <c r="U1166">
        <v>52.321677686822689</v>
      </c>
    </row>
    <row r="1167" spans="1:21" x14ac:dyDescent="0.2">
      <c r="A1167">
        <v>1</v>
      </c>
      <c r="B1167" t="s">
        <v>1184</v>
      </c>
      <c r="C1167">
        <v>21.882920962199318</v>
      </c>
      <c r="D1167">
        <v>65.283333333333331</v>
      </c>
      <c r="E1167">
        <v>7.9199684314686465</v>
      </c>
      <c r="F1167">
        <v>27.321205208198812</v>
      </c>
      <c r="H1167">
        <v>600</v>
      </c>
      <c r="I1167">
        <v>1164</v>
      </c>
      <c r="J1167">
        <v>71.666666666666984</v>
      </c>
      <c r="K1167">
        <v>47.256673106393059</v>
      </c>
      <c r="L1167">
        <v>79.373004980111304</v>
      </c>
      <c r="Q1167">
        <v>600</v>
      </c>
      <c r="R1167">
        <v>54.878080808080554</v>
      </c>
      <c r="S1167">
        <v>115.19999999999716</v>
      </c>
      <c r="T1167">
        <v>22.099213629269762</v>
      </c>
      <c r="U1167">
        <v>53.150974492721424</v>
      </c>
    </row>
    <row r="1168" spans="1:21" x14ac:dyDescent="0.2">
      <c r="A1168">
        <v>1</v>
      </c>
      <c r="B1168" t="s">
        <v>1185</v>
      </c>
      <c r="C1168">
        <v>20.686969696969694</v>
      </c>
      <c r="D1168">
        <v>65.283333333333331</v>
      </c>
      <c r="E1168">
        <v>6.6971404047724983</v>
      </c>
      <c r="F1168">
        <v>25.826430980909088</v>
      </c>
      <c r="H1168">
        <v>600</v>
      </c>
      <c r="I1168">
        <v>1165</v>
      </c>
      <c r="J1168">
        <v>70.500000000000526</v>
      </c>
      <c r="K1168">
        <v>38.789950817755297</v>
      </c>
      <c r="L1168">
        <v>71.181827697696207</v>
      </c>
      <c r="Q1168">
        <v>600</v>
      </c>
      <c r="R1168">
        <v>54.387294685990312</v>
      </c>
      <c r="S1168">
        <v>115.19999999999716</v>
      </c>
      <c r="T1168">
        <v>20.744315194657602</v>
      </c>
      <c r="U1168">
        <v>52.05230379459217</v>
      </c>
    </row>
    <row r="1169" spans="1:21" x14ac:dyDescent="0.2">
      <c r="A1169">
        <v>1</v>
      </c>
      <c r="B1169" t="s">
        <v>1186</v>
      </c>
      <c r="C1169">
        <v>21.350404040404051</v>
      </c>
      <c r="D1169">
        <v>65.283333333333331</v>
      </c>
      <c r="E1169">
        <v>7.6824121905784715</v>
      </c>
      <c r="F1169">
        <v>26.656164025669547</v>
      </c>
      <c r="H1169">
        <v>600</v>
      </c>
      <c r="I1169">
        <v>1166</v>
      </c>
      <c r="J1169">
        <v>71.250000000000497</v>
      </c>
      <c r="K1169">
        <v>44.489119766976088</v>
      </c>
      <c r="L1169">
        <v>76.231844326006708</v>
      </c>
      <c r="Q1169">
        <v>600</v>
      </c>
      <c r="R1169">
        <v>58.988277777777554</v>
      </c>
      <c r="S1169">
        <v>115.19999999999716</v>
      </c>
      <c r="T1169">
        <v>21.76542902736934</v>
      </c>
      <c r="U1169">
        <v>57.537437013276026</v>
      </c>
    </row>
    <row r="1170" spans="1:21" x14ac:dyDescent="0.2">
      <c r="A1170">
        <v>1</v>
      </c>
      <c r="B1170" t="s">
        <v>1187</v>
      </c>
      <c r="C1170">
        <v>20.266533333333332</v>
      </c>
      <c r="D1170">
        <v>61.683333333333337</v>
      </c>
      <c r="E1170">
        <v>6.9469574963914722</v>
      </c>
      <c r="F1170">
        <v>25.30074762351714</v>
      </c>
      <c r="H1170">
        <v>600</v>
      </c>
      <c r="I1170">
        <v>1167</v>
      </c>
      <c r="J1170">
        <v>70.166666666667055</v>
      </c>
      <c r="K1170">
        <v>41.272930733697414</v>
      </c>
      <c r="L1170">
        <v>73.056653071179383</v>
      </c>
      <c r="Q1170">
        <v>600</v>
      </c>
      <c r="R1170">
        <v>57.280344827586056</v>
      </c>
      <c r="S1170">
        <v>111.59999999999737</v>
      </c>
      <c r="T1170">
        <v>19.880935209469627</v>
      </c>
      <c r="U1170">
        <v>55.737917166297919</v>
      </c>
    </row>
    <row r="1171" spans="1:21" x14ac:dyDescent="0.2">
      <c r="A1171">
        <v>1</v>
      </c>
      <c r="B1171" t="s">
        <v>1188</v>
      </c>
      <c r="C1171">
        <v>21.042525252525252</v>
      </c>
      <c r="D1171">
        <v>65.283333333333331</v>
      </c>
      <c r="E1171">
        <v>7.6054596639269558</v>
      </c>
      <c r="F1171">
        <v>26.270141899574323</v>
      </c>
      <c r="H1171">
        <v>600</v>
      </c>
      <c r="I1171">
        <v>1168</v>
      </c>
      <c r="J1171">
        <v>70.916666666667027</v>
      </c>
      <c r="K1171">
        <v>45.146469459243008</v>
      </c>
      <c r="L1171">
        <v>76.792961637177797</v>
      </c>
      <c r="Q1171">
        <v>600</v>
      </c>
      <c r="R1171">
        <v>53.570322580644927</v>
      </c>
      <c r="S1171">
        <v>115.19999999999716</v>
      </c>
      <c r="T1171">
        <v>20.41802729840002</v>
      </c>
      <c r="U1171">
        <v>52.142652143519065</v>
      </c>
    </row>
    <row r="1172" spans="1:21" x14ac:dyDescent="0.2">
      <c r="A1172">
        <v>1</v>
      </c>
      <c r="B1172" t="s">
        <v>1189</v>
      </c>
      <c r="C1172">
        <v>23.233733333333333</v>
      </c>
      <c r="D1172">
        <v>65.283333333333331</v>
      </c>
      <c r="E1172">
        <v>8.8379096035228848</v>
      </c>
      <c r="F1172">
        <v>29.009892861621406</v>
      </c>
      <c r="H1172">
        <v>600</v>
      </c>
      <c r="I1172">
        <v>1169</v>
      </c>
      <c r="J1172">
        <v>73.08333333333367</v>
      </c>
      <c r="K1172">
        <v>51.078073086309473</v>
      </c>
      <c r="L1172">
        <v>81.272640579726655</v>
      </c>
      <c r="Q1172">
        <v>600</v>
      </c>
      <c r="R1172">
        <v>62.37323076923051</v>
      </c>
      <c r="S1172">
        <v>115.19999999999716</v>
      </c>
      <c r="T1172">
        <v>25.552251913325389</v>
      </c>
      <c r="U1172">
        <v>61.242736786952925</v>
      </c>
    </row>
    <row r="1173" spans="1:21" x14ac:dyDescent="0.2">
      <c r="A1173">
        <v>1</v>
      </c>
      <c r="B1173" t="s">
        <v>1190</v>
      </c>
      <c r="C1173">
        <v>22.485000000000003</v>
      </c>
      <c r="D1173">
        <v>65.283333333333331</v>
      </c>
      <c r="E1173">
        <v>7.9596553860632833</v>
      </c>
      <c r="F1173">
        <v>28.074399806092259</v>
      </c>
      <c r="H1173">
        <v>600</v>
      </c>
      <c r="I1173">
        <v>1170</v>
      </c>
      <c r="J1173">
        <v>72.333333333333698</v>
      </c>
      <c r="K1173">
        <v>46.561803137204429</v>
      </c>
      <c r="L1173">
        <v>79.196574321067757</v>
      </c>
      <c r="Q1173">
        <v>600</v>
      </c>
      <c r="R1173">
        <v>60.390057471264086</v>
      </c>
      <c r="S1173">
        <v>115.19999999999716</v>
      </c>
      <c r="T1173">
        <v>22.165061092617602</v>
      </c>
      <c r="U1173">
        <v>59.347401728217349</v>
      </c>
    </row>
    <row r="1174" spans="1:21" x14ac:dyDescent="0.2">
      <c r="A1174">
        <v>1</v>
      </c>
      <c r="B1174" t="s">
        <v>1191</v>
      </c>
      <c r="C1174">
        <v>21.388933333333338</v>
      </c>
      <c r="D1174">
        <v>65.283333333333331</v>
      </c>
      <c r="E1174">
        <v>7.3103337376597466</v>
      </c>
      <c r="F1174">
        <v>26.703892861621416</v>
      </c>
      <c r="H1174">
        <v>600</v>
      </c>
      <c r="I1174">
        <v>1171</v>
      </c>
      <c r="J1174">
        <v>71.250000000000497</v>
      </c>
      <c r="K1174">
        <v>42.161069655992051</v>
      </c>
      <c r="L1174">
        <v>73.838510633719437</v>
      </c>
      <c r="Q1174">
        <v>600</v>
      </c>
      <c r="R1174">
        <v>57.979253731343164</v>
      </c>
      <c r="S1174">
        <v>115.19999999999716</v>
      </c>
      <c r="T1174">
        <v>22.709235402002395</v>
      </c>
      <c r="U1174">
        <v>56.170513756931747</v>
      </c>
    </row>
    <row r="1175" spans="1:21" x14ac:dyDescent="0.2">
      <c r="A1175">
        <v>1</v>
      </c>
      <c r="B1175" t="s">
        <v>1192</v>
      </c>
      <c r="C1175">
        <v>20.993232323232323</v>
      </c>
      <c r="D1175">
        <v>65.283333333333331</v>
      </c>
      <c r="E1175">
        <v>7.4254715376174918</v>
      </c>
      <c r="F1175">
        <v>26.209405968893197</v>
      </c>
      <c r="H1175">
        <v>600</v>
      </c>
      <c r="I1175">
        <v>1172</v>
      </c>
      <c r="J1175">
        <v>70.916666666667027</v>
      </c>
      <c r="K1175">
        <v>43.832647335231577</v>
      </c>
      <c r="L1175">
        <v>75.66732327708884</v>
      </c>
      <c r="Q1175">
        <v>600</v>
      </c>
      <c r="R1175">
        <v>65.567908496731775</v>
      </c>
      <c r="S1175">
        <v>115.19999999999716</v>
      </c>
      <c r="T1175">
        <v>21.248584625863501</v>
      </c>
      <c r="U1175">
        <v>64.543800465940095</v>
      </c>
    </row>
    <row r="1176" spans="1:21" x14ac:dyDescent="0.2">
      <c r="A1176">
        <v>1</v>
      </c>
      <c r="B1176" t="s">
        <v>1193</v>
      </c>
      <c r="C1176">
        <v>24.446533333333331</v>
      </c>
      <c r="D1176">
        <v>65.283333333333331</v>
      </c>
      <c r="E1176">
        <v>10.049860651054145</v>
      </c>
      <c r="F1176">
        <v>30.525311909204262</v>
      </c>
      <c r="H1176">
        <v>600</v>
      </c>
      <c r="I1176">
        <v>1173</v>
      </c>
      <c r="J1176">
        <v>74.250000000000369</v>
      </c>
      <c r="K1176">
        <v>57.509243952894167</v>
      </c>
      <c r="L1176">
        <v>86.23745808404486</v>
      </c>
      <c r="Q1176">
        <v>600</v>
      </c>
      <c r="R1176">
        <v>61.563282051281647</v>
      </c>
      <c r="S1176">
        <v>115.19999999999716</v>
      </c>
      <c r="T1176">
        <v>26.798011002687936</v>
      </c>
      <c r="U1176">
        <v>60.961492923866786</v>
      </c>
    </row>
    <row r="1177" spans="1:21" x14ac:dyDescent="0.2">
      <c r="A1177">
        <v>1</v>
      </c>
      <c r="B1177" t="s">
        <v>1194</v>
      </c>
      <c r="C1177">
        <v>23.776933333333336</v>
      </c>
      <c r="D1177">
        <v>65.283333333333331</v>
      </c>
      <c r="E1177">
        <v>9.4602316192633022</v>
      </c>
      <c r="F1177">
        <v>29.689328575934265</v>
      </c>
      <c r="H1177">
        <v>600</v>
      </c>
      <c r="I1177">
        <v>1174</v>
      </c>
      <c r="J1177">
        <v>73.583333333333655</v>
      </c>
      <c r="K1177">
        <v>54.821310644447138</v>
      </c>
      <c r="L1177">
        <v>84.198009560578768</v>
      </c>
      <c r="Q1177">
        <v>600</v>
      </c>
      <c r="R1177">
        <v>52.499481481481403</v>
      </c>
      <c r="S1177">
        <v>115.19999999999716</v>
      </c>
      <c r="T1177">
        <v>28.636682740976269</v>
      </c>
      <c r="U1177">
        <v>50.901100753436076</v>
      </c>
    </row>
    <row r="1178" spans="1:21" x14ac:dyDescent="0.2">
      <c r="A1178">
        <v>1</v>
      </c>
      <c r="B1178" t="s">
        <v>1195</v>
      </c>
      <c r="C1178">
        <v>19.971010101010094</v>
      </c>
      <c r="D1178">
        <v>65.283333333333331</v>
      </c>
      <c r="E1178">
        <v>6.2756996772842442</v>
      </c>
      <c r="F1178">
        <v>24.930894665336208</v>
      </c>
      <c r="H1178">
        <v>600</v>
      </c>
      <c r="I1178">
        <v>1175</v>
      </c>
      <c r="J1178">
        <v>69.916666666667069</v>
      </c>
      <c r="K1178">
        <v>36.914062630953261</v>
      </c>
      <c r="L1178">
        <v>69.439317375655833</v>
      </c>
      <c r="Q1178">
        <v>600</v>
      </c>
      <c r="R1178">
        <v>57.089151515151428</v>
      </c>
      <c r="S1178">
        <v>115.19999999999716</v>
      </c>
      <c r="T1178">
        <v>17.957975470957969</v>
      </c>
      <c r="U1178">
        <v>55.028465615722119</v>
      </c>
    </row>
    <row r="1179" spans="1:21" x14ac:dyDescent="0.2">
      <c r="A1179">
        <v>1</v>
      </c>
      <c r="B1179" t="s">
        <v>1196</v>
      </c>
      <c r="C1179">
        <v>19.591666666666672</v>
      </c>
      <c r="D1179">
        <v>65.283333333333331</v>
      </c>
      <c r="E1179">
        <v>3.0252162807283756</v>
      </c>
      <c r="F1179">
        <v>24.453497028050606</v>
      </c>
      <c r="H1179">
        <v>600</v>
      </c>
      <c r="I1179">
        <v>1176</v>
      </c>
      <c r="J1179">
        <v>69.416666666667084</v>
      </c>
      <c r="K1179">
        <v>32.395670321185527</v>
      </c>
      <c r="L1179">
        <v>93.4221772297455</v>
      </c>
      <c r="Q1179">
        <v>600</v>
      </c>
      <c r="R1179">
        <v>59.231066666666599</v>
      </c>
      <c r="S1179">
        <v>115.19999999999716</v>
      </c>
      <c r="T1179">
        <v>8.5843776265272655</v>
      </c>
      <c r="U1179">
        <v>56.876857394091374</v>
      </c>
    </row>
    <row r="1180" spans="1:21" x14ac:dyDescent="0.2">
      <c r="A1180">
        <v>1</v>
      </c>
      <c r="B1180" t="s">
        <v>1197</v>
      </c>
      <c r="C1180">
        <v>19.043333333333333</v>
      </c>
      <c r="D1180">
        <v>40.323333333333331</v>
      </c>
      <c r="E1180">
        <v>0.56437533924495531</v>
      </c>
      <c r="F1180">
        <v>23.76733766653247</v>
      </c>
      <c r="H1180">
        <v>600</v>
      </c>
      <c r="I1180">
        <v>1177</v>
      </c>
      <c r="J1180">
        <v>68.916666666667112</v>
      </c>
      <c r="K1180">
        <v>21.533049902714041</v>
      </c>
      <c r="L1180">
        <v>159.10489768905012</v>
      </c>
      <c r="Q1180">
        <v>600</v>
      </c>
      <c r="R1180">
        <v>69.334000000000202</v>
      </c>
      <c r="S1180">
        <v>90.239999999999185</v>
      </c>
      <c r="T1180">
        <v>1.417026548871398</v>
      </c>
      <c r="U1180">
        <v>54.315783466380346</v>
      </c>
    </row>
    <row r="1181" spans="1:21" x14ac:dyDescent="0.2">
      <c r="A1181">
        <v>1</v>
      </c>
      <c r="B1181" t="s">
        <v>1198</v>
      </c>
      <c r="C1181">
        <v>25.038888888888888</v>
      </c>
      <c r="D1181">
        <v>67.283333333333331</v>
      </c>
      <c r="E1181">
        <v>9.8421322616134734</v>
      </c>
      <c r="F1181">
        <v>31.266740745244437</v>
      </c>
      <c r="H1181">
        <v>600</v>
      </c>
      <c r="I1181">
        <v>1178</v>
      </c>
      <c r="J1181">
        <v>74.916666666666856</v>
      </c>
      <c r="K1181">
        <v>60.944318306345934</v>
      </c>
      <c r="L1181">
        <v>93.577723310275601</v>
      </c>
      <c r="Q1181">
        <v>600</v>
      </c>
      <c r="R1181">
        <v>69.663846153845554</v>
      </c>
      <c r="S1181">
        <v>117.19999999999716</v>
      </c>
      <c r="T1181">
        <v>25.999054737199721</v>
      </c>
      <c r="U1181">
        <v>69.829100816572776</v>
      </c>
    </row>
    <row r="1182" spans="1:21" x14ac:dyDescent="0.2">
      <c r="A1182">
        <v>1</v>
      </c>
      <c r="B1182" t="s">
        <v>1199</v>
      </c>
      <c r="C1182">
        <v>20.322533333333343</v>
      </c>
      <c r="D1182">
        <v>65.283333333333331</v>
      </c>
      <c r="E1182">
        <v>6.427661655531038</v>
      </c>
      <c r="F1182">
        <v>25.370892861621428</v>
      </c>
      <c r="H1182">
        <v>600</v>
      </c>
      <c r="I1182">
        <v>1179</v>
      </c>
      <c r="J1182">
        <v>70.166666666667055</v>
      </c>
      <c r="K1182">
        <v>37.526491054970883</v>
      </c>
      <c r="L1182">
        <v>69.662025261210388</v>
      </c>
      <c r="Q1182">
        <v>600</v>
      </c>
      <c r="R1182">
        <v>55.68215053763435</v>
      </c>
      <c r="S1182">
        <v>115.19999999999716</v>
      </c>
      <c r="T1182">
        <v>19.114526739340668</v>
      </c>
      <c r="U1182">
        <v>53.310657175954738</v>
      </c>
    </row>
    <row r="1183" spans="1:21" x14ac:dyDescent="0.2">
      <c r="A1183">
        <v>1</v>
      </c>
      <c r="B1183" t="s">
        <v>1200</v>
      </c>
      <c r="C1183">
        <v>20.773733333333343</v>
      </c>
      <c r="D1183">
        <v>65.283333333333331</v>
      </c>
      <c r="E1183">
        <v>6.7860451206745971</v>
      </c>
      <c r="F1183">
        <v>25.932423813848576</v>
      </c>
      <c r="H1183">
        <v>600</v>
      </c>
      <c r="I1183">
        <v>1180</v>
      </c>
      <c r="J1183">
        <v>70.583333333333783</v>
      </c>
      <c r="K1183">
        <v>39.775155839253678</v>
      </c>
      <c r="L1183">
        <v>71.718807991999981</v>
      </c>
      <c r="Q1183">
        <v>600</v>
      </c>
      <c r="R1183">
        <v>59.397435897435713</v>
      </c>
      <c r="S1183">
        <v>115.19999999999716</v>
      </c>
      <c r="T1183">
        <v>18.524509363630493</v>
      </c>
      <c r="U1183">
        <v>57.61287595786068</v>
      </c>
    </row>
    <row r="1184" spans="1:21" x14ac:dyDescent="0.2">
      <c r="A1184">
        <v>1</v>
      </c>
      <c r="B1184" t="s">
        <v>1201</v>
      </c>
      <c r="C1184">
        <v>21.740133333333347</v>
      </c>
      <c r="D1184">
        <v>65.283333333333331</v>
      </c>
      <c r="E1184">
        <v>7.5675869790897661</v>
      </c>
      <c r="F1184">
        <v>27.142021432995701</v>
      </c>
      <c r="H1184">
        <v>600</v>
      </c>
      <c r="I1184">
        <v>1181</v>
      </c>
      <c r="J1184">
        <v>71.500000000000483</v>
      </c>
      <c r="K1184">
        <v>43.972425599860252</v>
      </c>
      <c r="L1184">
        <v>75.407983807993148</v>
      </c>
      <c r="Q1184">
        <v>600</v>
      </c>
      <c r="R1184">
        <v>57.881835748792078</v>
      </c>
      <c r="S1184">
        <v>115.19999999999716</v>
      </c>
      <c r="T1184">
        <v>24.239817119667851</v>
      </c>
      <c r="U1184">
        <v>56.637005327645177</v>
      </c>
    </row>
    <row r="1185" spans="1:21" x14ac:dyDescent="0.2">
      <c r="A1185">
        <v>1</v>
      </c>
      <c r="B1185" t="s">
        <v>1202</v>
      </c>
      <c r="C1185">
        <v>24.112721088435375</v>
      </c>
      <c r="D1185">
        <v>67.283333333333331</v>
      </c>
      <c r="E1185">
        <v>9.6177133758024524</v>
      </c>
      <c r="F1185">
        <v>30.108909139578692</v>
      </c>
      <c r="H1185">
        <v>600</v>
      </c>
      <c r="I1185">
        <v>1182</v>
      </c>
      <c r="J1185">
        <v>74.000000000000384</v>
      </c>
      <c r="K1185">
        <v>55.808805066562208</v>
      </c>
      <c r="L1185">
        <v>85.815441636434258</v>
      </c>
      <c r="Q1185">
        <v>600</v>
      </c>
      <c r="R1185">
        <v>64.36366120218544</v>
      </c>
      <c r="S1185">
        <v>117.19999999999716</v>
      </c>
      <c r="T1185">
        <v>25.880383664374975</v>
      </c>
      <c r="U1185">
        <v>63.554941987995072</v>
      </c>
    </row>
    <row r="1186" spans="1:21" x14ac:dyDescent="0.2">
      <c r="A1186">
        <v>1</v>
      </c>
      <c r="B1186" t="s">
        <v>1203</v>
      </c>
      <c r="C1186">
        <v>20.672133333333342</v>
      </c>
      <c r="D1186">
        <v>65.283333333333331</v>
      </c>
      <c r="E1186">
        <v>7.0959907248869492</v>
      </c>
      <c r="F1186">
        <v>25.807311909204273</v>
      </c>
      <c r="H1186">
        <v>600</v>
      </c>
      <c r="I1186">
        <v>1183</v>
      </c>
      <c r="J1186">
        <v>70.500000000000526</v>
      </c>
      <c r="K1186">
        <v>41.746098058944582</v>
      </c>
      <c r="L1186">
        <v>73.474233182611442</v>
      </c>
      <c r="Q1186">
        <v>600</v>
      </c>
      <c r="R1186">
        <v>58.173841807909433</v>
      </c>
      <c r="S1186">
        <v>115.19999999999716</v>
      </c>
      <c r="T1186">
        <v>20.581415620155365</v>
      </c>
      <c r="U1186">
        <v>56.623577988966865</v>
      </c>
    </row>
    <row r="1187" spans="1:21" x14ac:dyDescent="0.2">
      <c r="A1187">
        <v>1</v>
      </c>
      <c r="B1187" t="s">
        <v>1204</v>
      </c>
      <c r="C1187">
        <v>22.769733333333338</v>
      </c>
      <c r="D1187">
        <v>65.283333333333331</v>
      </c>
      <c r="E1187">
        <v>8.3616724315725524</v>
      </c>
      <c r="F1187">
        <v>28.430619052142855</v>
      </c>
      <c r="H1187">
        <v>600</v>
      </c>
      <c r="I1187">
        <v>1184</v>
      </c>
      <c r="J1187">
        <v>72.583333333333698</v>
      </c>
      <c r="K1187">
        <v>48.521911013562018</v>
      </c>
      <c r="L1187">
        <v>79.212927925286436</v>
      </c>
      <c r="Q1187">
        <v>600</v>
      </c>
      <c r="R1187">
        <v>58.322386831275701</v>
      </c>
      <c r="S1187">
        <v>115.19999999999716</v>
      </c>
      <c r="T1187">
        <v>28.016232302033313</v>
      </c>
      <c r="U1187">
        <v>56.644133371788257</v>
      </c>
    </row>
    <row r="1188" spans="1:21" x14ac:dyDescent="0.2">
      <c r="A1188">
        <v>1</v>
      </c>
      <c r="B1188" t="s">
        <v>1205</v>
      </c>
      <c r="C1188">
        <v>21.076133333333338</v>
      </c>
      <c r="D1188">
        <v>61.683333333333337</v>
      </c>
      <c r="E1188">
        <v>7.0126654775376256</v>
      </c>
      <c r="F1188">
        <v>26.312747623517126</v>
      </c>
      <c r="H1188">
        <v>600</v>
      </c>
      <c r="I1188">
        <v>1185</v>
      </c>
      <c r="J1188">
        <v>71.000000000000497</v>
      </c>
      <c r="K1188">
        <v>41.08342295127148</v>
      </c>
      <c r="L1188">
        <v>72.888737526709861</v>
      </c>
      <c r="Q1188">
        <v>600</v>
      </c>
      <c r="R1188">
        <v>62.100175438596281</v>
      </c>
      <c r="S1188">
        <v>111.59999999999737</v>
      </c>
      <c r="T1188">
        <v>21.718056028567229</v>
      </c>
      <c r="U1188">
        <v>61.065840132806876</v>
      </c>
    </row>
    <row r="1189" spans="1:21" x14ac:dyDescent="0.2">
      <c r="A1189">
        <v>1</v>
      </c>
      <c r="B1189" t="s">
        <v>1206</v>
      </c>
      <c r="C1189">
        <v>20.332133333333331</v>
      </c>
      <c r="D1189">
        <v>65.283333333333331</v>
      </c>
      <c r="E1189">
        <v>6.7411549032474536</v>
      </c>
      <c r="F1189">
        <v>25.382311909204276</v>
      </c>
      <c r="H1189">
        <v>600</v>
      </c>
      <c r="I1189">
        <v>1186</v>
      </c>
      <c r="J1189">
        <v>70.166666666667055</v>
      </c>
      <c r="K1189">
        <v>39.834179935317408</v>
      </c>
      <c r="L1189">
        <v>71.77200160560993</v>
      </c>
      <c r="Q1189">
        <v>600</v>
      </c>
      <c r="R1189">
        <v>59.381346153846081</v>
      </c>
      <c r="S1189">
        <v>115.19999999999716</v>
      </c>
      <c r="T1189">
        <v>17.143123600709387</v>
      </c>
      <c r="U1189">
        <v>56.465087519115329</v>
      </c>
    </row>
    <row r="1190" spans="1:21" x14ac:dyDescent="0.2">
      <c r="A1190">
        <v>1</v>
      </c>
      <c r="B1190" t="s">
        <v>1207</v>
      </c>
      <c r="C1190">
        <v>21.854533333333343</v>
      </c>
      <c r="D1190">
        <v>65.283333333333331</v>
      </c>
      <c r="E1190">
        <v>8.2687315545087507</v>
      </c>
      <c r="F1190">
        <v>27.285747623517121</v>
      </c>
      <c r="H1190">
        <v>600</v>
      </c>
      <c r="I1190">
        <v>1187</v>
      </c>
      <c r="J1190">
        <v>71.666666666666984</v>
      </c>
      <c r="K1190">
        <v>49.0257856109545</v>
      </c>
      <c r="L1190">
        <v>79.623158025485935</v>
      </c>
      <c r="Q1190">
        <v>600</v>
      </c>
      <c r="R1190">
        <v>55.590153846153569</v>
      </c>
      <c r="S1190">
        <v>115.19999999999716</v>
      </c>
      <c r="T1190">
        <v>22.819513164236117</v>
      </c>
      <c r="U1190">
        <v>54.564672626846004</v>
      </c>
    </row>
    <row r="1191" spans="1:21" x14ac:dyDescent="0.2">
      <c r="A1191">
        <v>1</v>
      </c>
      <c r="B1191" t="s">
        <v>1208</v>
      </c>
      <c r="C1191">
        <v>22.900933333333338</v>
      </c>
      <c r="D1191">
        <v>65.283333333333331</v>
      </c>
      <c r="E1191">
        <v>8.5937136065593478</v>
      </c>
      <c r="F1191">
        <v>28.594183337829996</v>
      </c>
      <c r="H1191">
        <v>600</v>
      </c>
      <c r="I1191">
        <v>1188</v>
      </c>
      <c r="J1191">
        <v>72.666666666666941</v>
      </c>
      <c r="K1191">
        <v>50.433499554761859</v>
      </c>
      <c r="L1191">
        <v>80.758207368161109</v>
      </c>
      <c r="Q1191">
        <v>600</v>
      </c>
      <c r="R1191">
        <v>59.766666666666588</v>
      </c>
      <c r="S1191">
        <v>115.19999999999716</v>
      </c>
      <c r="T1191">
        <v>28.724237526486814</v>
      </c>
      <c r="U1191">
        <v>58.511079221671956</v>
      </c>
    </row>
    <row r="1192" spans="1:21" x14ac:dyDescent="0.2">
      <c r="A1192">
        <v>1</v>
      </c>
      <c r="B1192" t="s">
        <v>1209</v>
      </c>
      <c r="C1192">
        <v>21.692133333333341</v>
      </c>
      <c r="D1192">
        <v>61.683333333333337</v>
      </c>
      <c r="E1192">
        <v>7.051366757437199</v>
      </c>
      <c r="F1192">
        <v>27.082602385412841</v>
      </c>
      <c r="H1192">
        <v>600</v>
      </c>
      <c r="I1192">
        <v>1189</v>
      </c>
      <c r="J1192">
        <v>71.500000000000483</v>
      </c>
      <c r="K1192">
        <v>40.633032375416178</v>
      </c>
      <c r="L1192">
        <v>72.488103064798509</v>
      </c>
      <c r="Q1192">
        <v>600</v>
      </c>
      <c r="R1192">
        <v>57.259571428571377</v>
      </c>
      <c r="S1192">
        <v>111.59999999999737</v>
      </c>
      <c r="T1192">
        <v>22.85879744588777</v>
      </c>
      <c r="U1192">
        <v>55.605155014740504</v>
      </c>
    </row>
    <row r="1193" spans="1:21" x14ac:dyDescent="0.2">
      <c r="A1193">
        <v>1</v>
      </c>
      <c r="B1193" t="s">
        <v>1210</v>
      </c>
      <c r="C1193">
        <v>24.623131313131303</v>
      </c>
      <c r="D1193">
        <v>65.283333333333331</v>
      </c>
      <c r="E1193">
        <v>9.9284027520755451</v>
      </c>
      <c r="F1193">
        <v>30.746486295955258</v>
      </c>
      <c r="H1193">
        <v>600</v>
      </c>
      <c r="I1193">
        <v>1190</v>
      </c>
      <c r="J1193">
        <v>74.41666666666687</v>
      </c>
      <c r="K1193">
        <v>56.941791393039388</v>
      </c>
      <c r="L1193">
        <v>86.243243905778385</v>
      </c>
      <c r="Q1193">
        <v>600</v>
      </c>
      <c r="R1193">
        <v>61.905169082125447</v>
      </c>
      <c r="S1193">
        <v>115.19999999999716</v>
      </c>
      <c r="T1193">
        <v>27.181184683605363</v>
      </c>
      <c r="U1193">
        <v>60.818904676348303</v>
      </c>
    </row>
    <row r="1194" spans="1:21" x14ac:dyDescent="0.2">
      <c r="A1194">
        <v>1</v>
      </c>
      <c r="B1194" t="s">
        <v>1211</v>
      </c>
      <c r="C1194">
        <v>20.274533333333338</v>
      </c>
      <c r="D1194">
        <v>65.283333333333331</v>
      </c>
      <c r="E1194">
        <v>6.6370660846523917</v>
      </c>
      <c r="F1194">
        <v>25.310747623517145</v>
      </c>
      <c r="H1194">
        <v>600</v>
      </c>
      <c r="I1194">
        <v>1191</v>
      </c>
      <c r="J1194">
        <v>70.166666666667055</v>
      </c>
      <c r="K1194">
        <v>38.926622526788393</v>
      </c>
      <c r="L1194">
        <v>70.949686309796306</v>
      </c>
      <c r="Q1194">
        <v>600</v>
      </c>
      <c r="R1194">
        <v>59.258679245282941</v>
      </c>
      <c r="S1194">
        <v>115.19999999999716</v>
      </c>
      <c r="T1194">
        <v>18.259871097117845</v>
      </c>
      <c r="U1194">
        <v>57.333809783151864</v>
      </c>
    </row>
    <row r="1195" spans="1:21" x14ac:dyDescent="0.2">
      <c r="A1195">
        <v>1</v>
      </c>
      <c r="B1195" t="s">
        <v>1212</v>
      </c>
      <c r="C1195">
        <v>23.865374149659861</v>
      </c>
      <c r="D1195">
        <v>65.283333333333331</v>
      </c>
      <c r="E1195">
        <v>9.830597118787658</v>
      </c>
      <c r="F1195">
        <v>29.799280859667629</v>
      </c>
      <c r="H1195">
        <v>600</v>
      </c>
      <c r="I1195">
        <v>1192</v>
      </c>
      <c r="J1195">
        <v>73.666666666666899</v>
      </c>
      <c r="K1195">
        <v>57.690438200075221</v>
      </c>
      <c r="L1195">
        <v>87.2501131425186</v>
      </c>
      <c r="Q1195">
        <v>600</v>
      </c>
      <c r="R1195">
        <v>60.348333333332931</v>
      </c>
      <c r="S1195">
        <v>115.19999999999716</v>
      </c>
      <c r="T1195">
        <v>27.572458051751081</v>
      </c>
      <c r="U1195">
        <v>59.820609488914265</v>
      </c>
    </row>
    <row r="1196" spans="1:21" x14ac:dyDescent="0.2">
      <c r="A1196">
        <v>1</v>
      </c>
      <c r="B1196" t="s">
        <v>1213</v>
      </c>
      <c r="C1196">
        <v>21.846666666666668</v>
      </c>
      <c r="D1196">
        <v>65.283333333333331</v>
      </c>
      <c r="E1196">
        <v>3.9655695747733231</v>
      </c>
      <c r="F1196">
        <v>27.27375992497025</v>
      </c>
      <c r="H1196">
        <v>600</v>
      </c>
      <c r="I1196">
        <v>1193</v>
      </c>
      <c r="J1196">
        <v>71.583333333333741</v>
      </c>
      <c r="K1196">
        <v>41.15570389817772</v>
      </c>
      <c r="L1196">
        <v>105.29833790663209</v>
      </c>
      <c r="Q1196">
        <v>600</v>
      </c>
      <c r="R1196">
        <v>63.071410256409976</v>
      </c>
      <c r="S1196">
        <v>115.19999999999716</v>
      </c>
      <c r="T1196">
        <v>10.477919222101384</v>
      </c>
      <c r="U1196">
        <v>61.52179054844396</v>
      </c>
    </row>
    <row r="1197" spans="1:21" x14ac:dyDescent="0.2">
      <c r="A1197">
        <v>1</v>
      </c>
      <c r="B1197" t="s">
        <v>1214</v>
      </c>
      <c r="C1197">
        <v>22.518888888888892</v>
      </c>
      <c r="D1197">
        <v>34.083333333333336</v>
      </c>
      <c r="E1197">
        <v>0.59844826776762694</v>
      </c>
      <c r="F1197">
        <v>28.115449739873018</v>
      </c>
      <c r="H1197">
        <v>600</v>
      </c>
      <c r="I1197">
        <v>1194</v>
      </c>
      <c r="J1197">
        <v>72.333333333333698</v>
      </c>
      <c r="K1197">
        <v>24.174602027213982</v>
      </c>
      <c r="L1197">
        <v>186.37408731286467</v>
      </c>
      <c r="Q1197">
        <v>600</v>
      </c>
      <c r="R1197">
        <v>75.420000000000158</v>
      </c>
      <c r="S1197">
        <v>83.999999999999716</v>
      </c>
      <c r="T1197">
        <v>1.7574481408270761</v>
      </c>
      <c r="U1197">
        <v>74.245238434523927</v>
      </c>
    </row>
    <row r="1198" spans="1:21" x14ac:dyDescent="0.2">
      <c r="A1198">
        <v>1</v>
      </c>
      <c r="B1198" t="s">
        <v>1215</v>
      </c>
      <c r="C1198">
        <v>22.666666666666668</v>
      </c>
      <c r="D1198">
        <v>61.683333333333337</v>
      </c>
      <c r="E1198">
        <v>2.0163660566590464</v>
      </c>
      <c r="F1198">
        <v>28.298154766202384</v>
      </c>
      <c r="H1198">
        <v>600</v>
      </c>
      <c r="I1198">
        <v>1195</v>
      </c>
      <c r="J1198">
        <v>72.500000000000441</v>
      </c>
      <c r="K1198">
        <v>36.603083107084096</v>
      </c>
      <c r="L1198">
        <v>140.43660786420082</v>
      </c>
      <c r="Q1198">
        <v>600</v>
      </c>
      <c r="R1198">
        <v>70.799393939393539</v>
      </c>
      <c r="S1198">
        <v>111.59999999999737</v>
      </c>
      <c r="T1198">
        <v>5.2228878799393295</v>
      </c>
      <c r="U1198">
        <v>70.384242986181434</v>
      </c>
    </row>
    <row r="1199" spans="1:21" x14ac:dyDescent="0.2">
      <c r="A1199">
        <v>1</v>
      </c>
      <c r="B1199" t="s">
        <v>1216</v>
      </c>
      <c r="C1199">
        <v>20.311159420289854</v>
      </c>
      <c r="D1199">
        <v>48.163333333333334</v>
      </c>
      <c r="E1199">
        <v>5.9036895540057355</v>
      </c>
      <c r="F1199">
        <v>25.356296588305906</v>
      </c>
      <c r="H1199">
        <v>600</v>
      </c>
      <c r="I1199">
        <v>1196</v>
      </c>
      <c r="J1199">
        <v>70.166666666667055</v>
      </c>
      <c r="K1199">
        <v>36.832289257460815</v>
      </c>
      <c r="L1199">
        <v>71.952777056220128</v>
      </c>
      <c r="Q1199">
        <v>600</v>
      </c>
      <c r="R1199">
        <v>58.786899224806021</v>
      </c>
      <c r="S1199">
        <v>98.07999999999852</v>
      </c>
      <c r="T1199">
        <v>15.006141369307306</v>
      </c>
      <c r="U1199">
        <v>57.054967273323221</v>
      </c>
    </row>
    <row r="1200" spans="1:21" x14ac:dyDescent="0.2">
      <c r="A1200">
        <v>1</v>
      </c>
      <c r="B1200" t="s">
        <v>1217</v>
      </c>
      <c r="C1200">
        <v>22.646533333333341</v>
      </c>
      <c r="D1200">
        <v>61.683333333333337</v>
      </c>
      <c r="E1200">
        <v>8.004957152128048</v>
      </c>
      <c r="F1200">
        <v>28.275747623517137</v>
      </c>
      <c r="H1200">
        <v>600</v>
      </c>
      <c r="I1200">
        <v>1197</v>
      </c>
      <c r="J1200">
        <v>72.416666666666956</v>
      </c>
      <c r="K1200">
        <v>46.092283981394225</v>
      </c>
      <c r="L1200">
        <v>77.204254247008834</v>
      </c>
      <c r="Q1200">
        <v>600</v>
      </c>
      <c r="R1200">
        <v>58.989999999999789</v>
      </c>
      <c r="S1200">
        <v>111.59999999999737</v>
      </c>
      <c r="T1200">
        <v>24.383481674675373</v>
      </c>
      <c r="U1200">
        <v>58.028639448557755</v>
      </c>
    </row>
    <row r="1201" spans="1:21" x14ac:dyDescent="0.2">
      <c r="A1201">
        <v>1</v>
      </c>
      <c r="B1201" t="s">
        <v>1218</v>
      </c>
      <c r="C1201">
        <v>22.916464646464657</v>
      </c>
      <c r="D1201">
        <v>65.283333333333331</v>
      </c>
      <c r="E1201">
        <v>8.9882222456265435</v>
      </c>
      <c r="F1201">
        <v>28.613739783245308</v>
      </c>
      <c r="H1201">
        <v>600</v>
      </c>
      <c r="I1201">
        <v>1198</v>
      </c>
      <c r="J1201">
        <v>72.666666666666941</v>
      </c>
      <c r="K1201">
        <v>52.972143314579675</v>
      </c>
      <c r="L1201">
        <v>83.182753682959813</v>
      </c>
      <c r="Q1201">
        <v>600</v>
      </c>
      <c r="R1201">
        <v>61.829945355191015</v>
      </c>
      <c r="S1201">
        <v>115.19999999999716</v>
      </c>
      <c r="T1201">
        <v>23.565164022922293</v>
      </c>
      <c r="U1201">
        <v>60.446144169248953</v>
      </c>
    </row>
    <row r="1202" spans="1:21" x14ac:dyDescent="0.2">
      <c r="A1202">
        <v>1</v>
      </c>
      <c r="B1202" t="s">
        <v>1219</v>
      </c>
      <c r="C1202">
        <v>21.644933333333338</v>
      </c>
      <c r="D1202">
        <v>65.283333333333331</v>
      </c>
      <c r="E1202">
        <v>7.3389709254935473</v>
      </c>
      <c r="F1202">
        <v>27.024473814038569</v>
      </c>
      <c r="H1202">
        <v>600</v>
      </c>
      <c r="I1202">
        <v>1199</v>
      </c>
      <c r="J1202">
        <v>71.416666666666998</v>
      </c>
      <c r="K1202">
        <v>42.554717931550229</v>
      </c>
      <c r="L1202">
        <v>74.182416408945656</v>
      </c>
      <c r="Q1202">
        <v>600</v>
      </c>
      <c r="R1202">
        <v>60.18989743589735</v>
      </c>
      <c r="S1202">
        <v>115.19999999999716</v>
      </c>
      <c r="T1202">
        <v>22.963299042589611</v>
      </c>
      <c r="U1202">
        <v>58.661115917923759</v>
      </c>
    </row>
    <row r="1203" spans="1:21" x14ac:dyDescent="0.2">
      <c r="A1203">
        <v>1</v>
      </c>
      <c r="B1203" t="s">
        <v>1220</v>
      </c>
      <c r="C1203">
        <v>21.117619047619051</v>
      </c>
      <c r="D1203">
        <v>65.283333333333331</v>
      </c>
      <c r="E1203">
        <v>7.8296130851587478</v>
      </c>
      <c r="F1203">
        <v>26.364438779969376</v>
      </c>
      <c r="H1203">
        <v>600</v>
      </c>
      <c r="I1203">
        <v>1200</v>
      </c>
      <c r="J1203">
        <v>71.000000000000497</v>
      </c>
      <c r="K1203">
        <v>46.668611589794118</v>
      </c>
      <c r="L1203">
        <v>78.474131922876907</v>
      </c>
      <c r="Q1203">
        <v>600</v>
      </c>
      <c r="R1203">
        <v>62.184716981131729</v>
      </c>
      <c r="S1203">
        <v>115.19999999999716</v>
      </c>
      <c r="T1203">
        <v>21.62827731402643</v>
      </c>
      <c r="U1203">
        <v>61.433235019041945</v>
      </c>
    </row>
    <row r="1204" spans="1:21" x14ac:dyDescent="0.2">
      <c r="A1204">
        <v>1</v>
      </c>
      <c r="B1204" t="s">
        <v>1221</v>
      </c>
      <c r="C1204">
        <v>20.013838383838387</v>
      </c>
      <c r="D1204">
        <v>65.283333333333331</v>
      </c>
      <c r="E1204">
        <v>7.0235039721925077</v>
      </c>
      <c r="F1204">
        <v>24.984136608559886</v>
      </c>
      <c r="H1204">
        <v>600</v>
      </c>
      <c r="I1204">
        <v>1201</v>
      </c>
      <c r="J1204">
        <v>69.916666666667069</v>
      </c>
      <c r="K1204">
        <v>40.954360679746635</v>
      </c>
      <c r="L1204">
        <v>73.140781406535439</v>
      </c>
      <c r="Q1204">
        <v>600</v>
      </c>
      <c r="R1204">
        <v>58.192011494252704</v>
      </c>
      <c r="S1204">
        <v>115.19999999999716</v>
      </c>
      <c r="T1204">
        <v>19.831150762596806</v>
      </c>
      <c r="U1204">
        <v>55.973046481057452</v>
      </c>
    </row>
    <row r="1205" spans="1:21" x14ac:dyDescent="0.2">
      <c r="A1205">
        <v>1</v>
      </c>
      <c r="B1205" t="s">
        <v>1222</v>
      </c>
      <c r="C1205">
        <v>22.059333333333335</v>
      </c>
      <c r="D1205">
        <v>65.283333333333331</v>
      </c>
      <c r="E1205">
        <v>8.122524974003337</v>
      </c>
      <c r="F1205">
        <v>27.541892861621427</v>
      </c>
      <c r="H1205">
        <v>600</v>
      </c>
      <c r="I1205">
        <v>1202</v>
      </c>
      <c r="J1205">
        <v>72.000000000000469</v>
      </c>
      <c r="K1205">
        <v>47.473006611690259</v>
      </c>
      <c r="L1205">
        <v>78.35207216563694</v>
      </c>
      <c r="Q1205">
        <v>600</v>
      </c>
      <c r="R1205">
        <v>56.526150234741536</v>
      </c>
      <c r="S1205">
        <v>115.19999999999716</v>
      </c>
      <c r="T1205">
        <v>24.64408298790304</v>
      </c>
      <c r="U1205">
        <v>55.294199009789267</v>
      </c>
    </row>
    <row r="1206" spans="1:21" x14ac:dyDescent="0.2">
      <c r="A1206">
        <v>1</v>
      </c>
      <c r="B1206" t="s">
        <v>1223</v>
      </c>
      <c r="C1206">
        <v>19.760101010101014</v>
      </c>
      <c r="D1206">
        <v>65.283333333333331</v>
      </c>
      <c r="E1206">
        <v>6.1076016937704498</v>
      </c>
      <c r="F1206">
        <v>24.666378070764793</v>
      </c>
      <c r="H1206">
        <v>600</v>
      </c>
      <c r="I1206">
        <v>1203</v>
      </c>
      <c r="J1206">
        <v>69.583333333333826</v>
      </c>
      <c r="K1206">
        <v>36.162397102437168</v>
      </c>
      <c r="L1206">
        <v>68.728699462758158</v>
      </c>
      <c r="Q1206">
        <v>600</v>
      </c>
      <c r="R1206">
        <v>55.860757575757546</v>
      </c>
      <c r="S1206">
        <v>115.19999999999716</v>
      </c>
      <c r="T1206">
        <v>20.379500355933985</v>
      </c>
      <c r="U1206">
        <v>53.54295504578797</v>
      </c>
    </row>
    <row r="1207" spans="1:21" x14ac:dyDescent="0.2">
      <c r="A1207">
        <v>1</v>
      </c>
      <c r="B1207" t="s">
        <v>1224</v>
      </c>
      <c r="C1207">
        <v>21.086161616161615</v>
      </c>
      <c r="D1207">
        <v>65.283333333333331</v>
      </c>
      <c r="E1207">
        <v>6.785902178208862</v>
      </c>
      <c r="F1207">
        <v>26.325420879898978</v>
      </c>
      <c r="H1207">
        <v>600</v>
      </c>
      <c r="I1207">
        <v>1204</v>
      </c>
      <c r="J1207">
        <v>71.000000000000497</v>
      </c>
      <c r="K1207">
        <v>39.652333526334047</v>
      </c>
      <c r="L1207">
        <v>71.968739407738909</v>
      </c>
      <c r="Q1207">
        <v>600</v>
      </c>
      <c r="R1207">
        <v>59.360459770114858</v>
      </c>
      <c r="S1207">
        <v>115.19999999999716</v>
      </c>
      <c r="T1207">
        <v>20.390377247969997</v>
      </c>
      <c r="U1207">
        <v>58.046892704904295</v>
      </c>
    </row>
    <row r="1208" spans="1:21" x14ac:dyDescent="0.2">
      <c r="A1208">
        <v>1</v>
      </c>
      <c r="B1208" t="s">
        <v>1225</v>
      </c>
      <c r="C1208">
        <v>23.499090909090913</v>
      </c>
      <c r="D1208">
        <v>61.683333333333337</v>
      </c>
      <c r="E1208">
        <v>8.5706833762140491</v>
      </c>
      <c r="F1208">
        <v>29.341729201216427</v>
      </c>
      <c r="H1208">
        <v>600</v>
      </c>
      <c r="I1208">
        <v>1205</v>
      </c>
      <c r="J1208">
        <v>73.333333333333655</v>
      </c>
      <c r="K1208">
        <v>49.380480750892325</v>
      </c>
      <c r="L1208">
        <v>80.313245690728749</v>
      </c>
      <c r="Q1208">
        <v>600</v>
      </c>
      <c r="R1208">
        <v>62.584238095238028</v>
      </c>
      <c r="S1208">
        <v>111.59999999999737</v>
      </c>
      <c r="T1208">
        <v>26.515978241667732</v>
      </c>
      <c r="U1208">
        <v>61.031093808216561</v>
      </c>
    </row>
    <row r="1209" spans="1:21" x14ac:dyDescent="0.2">
      <c r="A1209">
        <v>1</v>
      </c>
      <c r="B1209" t="s">
        <v>1226</v>
      </c>
      <c r="C1209">
        <v>20.546190476190478</v>
      </c>
      <c r="D1209">
        <v>65.283333333333331</v>
      </c>
      <c r="E1209">
        <v>6.6382371133140179</v>
      </c>
      <c r="F1209">
        <v>25.65059767212535</v>
      </c>
      <c r="H1209">
        <v>600</v>
      </c>
      <c r="I1209">
        <v>1206</v>
      </c>
      <c r="J1209">
        <v>70.333333333333783</v>
      </c>
      <c r="K1209">
        <v>38.835475322499462</v>
      </c>
      <c r="L1209">
        <v>71.586048849184706</v>
      </c>
      <c r="Q1209">
        <v>600</v>
      </c>
      <c r="R1209">
        <v>52.61144927536224</v>
      </c>
      <c r="S1209">
        <v>115.19999999999716</v>
      </c>
      <c r="T1209">
        <v>20.316003229784894</v>
      </c>
      <c r="U1209">
        <v>50.343820105310591</v>
      </c>
    </row>
    <row r="1210" spans="1:21" x14ac:dyDescent="0.2">
      <c r="A1210">
        <v>1</v>
      </c>
      <c r="B1210" t="s">
        <v>1227</v>
      </c>
      <c r="C1210">
        <v>19.856262626262627</v>
      </c>
      <c r="D1210">
        <v>61.683333333333337</v>
      </c>
      <c r="E1210">
        <v>6.0143034605423047</v>
      </c>
      <c r="F1210">
        <v>24.787900437369409</v>
      </c>
      <c r="H1210">
        <v>600</v>
      </c>
      <c r="I1210">
        <v>1207</v>
      </c>
      <c r="J1210">
        <v>69.666666666667069</v>
      </c>
      <c r="K1210">
        <v>35.6505642783859</v>
      </c>
      <c r="L1210">
        <v>68.240582392203834</v>
      </c>
      <c r="Q1210">
        <v>600</v>
      </c>
      <c r="R1210">
        <v>55.731379310344821</v>
      </c>
      <c r="S1210">
        <v>111.59999999999737</v>
      </c>
      <c r="T1210">
        <v>17.706695855663508</v>
      </c>
      <c r="U1210">
        <v>53.289620525514408</v>
      </c>
    </row>
    <row r="1211" spans="1:21" x14ac:dyDescent="0.2">
      <c r="A1211">
        <v>1</v>
      </c>
      <c r="B1211" t="s">
        <v>1228</v>
      </c>
      <c r="C1211">
        <v>19.713971631205666</v>
      </c>
      <c r="D1211">
        <v>61.683333333333337</v>
      </c>
      <c r="E1211">
        <v>3.1002485088703873</v>
      </c>
      <c r="F1211">
        <v>24.610298889996969</v>
      </c>
      <c r="H1211">
        <v>600</v>
      </c>
      <c r="I1211">
        <v>1208</v>
      </c>
      <c r="J1211">
        <v>69.500000000000568</v>
      </c>
      <c r="K1211">
        <v>33.145986968042763</v>
      </c>
      <c r="L1211">
        <v>95.49786589472906</v>
      </c>
      <c r="Q1211">
        <v>600</v>
      </c>
      <c r="R1211">
        <v>51.845833333333282</v>
      </c>
      <c r="S1211">
        <v>111.59999999999737</v>
      </c>
      <c r="T1211">
        <v>8.0155180464028231</v>
      </c>
      <c r="U1211">
        <v>49.019745114698075</v>
      </c>
    </row>
    <row r="1212" spans="1:21" x14ac:dyDescent="0.2">
      <c r="A1212">
        <v>1</v>
      </c>
      <c r="B1212" t="s">
        <v>1229</v>
      </c>
      <c r="C1212">
        <v>24.518888888888888</v>
      </c>
      <c r="D1212">
        <v>43.443333333333335</v>
      </c>
      <c r="E1212">
        <v>0.81206164564662831</v>
      </c>
      <c r="F1212">
        <v>30.617063496587296</v>
      </c>
      <c r="H1212">
        <v>600</v>
      </c>
      <c r="I1212">
        <v>1209</v>
      </c>
      <c r="J1212">
        <v>74.333333333333613</v>
      </c>
      <c r="K1212">
        <v>33.530891181121198</v>
      </c>
      <c r="L1212">
        <v>219.49691019981952</v>
      </c>
      <c r="Q1212">
        <v>600</v>
      </c>
      <c r="R1212">
        <v>67.335333333333182</v>
      </c>
      <c r="S1212">
        <v>93.359999999998919</v>
      </c>
      <c r="T1212">
        <v>2.1336853973658654</v>
      </c>
      <c r="U1212">
        <v>67.013619329180727</v>
      </c>
    </row>
    <row r="1213" spans="1:21" x14ac:dyDescent="0.2">
      <c r="A1213">
        <v>1</v>
      </c>
      <c r="B1213" t="s">
        <v>1230</v>
      </c>
      <c r="C1213">
        <v>20.756060606060604</v>
      </c>
      <c r="D1213">
        <v>65.283333333333331</v>
      </c>
      <c r="E1213">
        <v>5.9606890403161454</v>
      </c>
      <c r="F1213">
        <v>25.912537883250003</v>
      </c>
      <c r="H1213">
        <v>600</v>
      </c>
      <c r="I1213">
        <v>1210</v>
      </c>
      <c r="J1213">
        <v>70.583333333333783</v>
      </c>
      <c r="K1213">
        <v>38.487538689582557</v>
      </c>
      <c r="L1213">
        <v>75.204850272828097</v>
      </c>
      <c r="Q1213">
        <v>600</v>
      </c>
      <c r="R1213">
        <v>52.118079096045101</v>
      </c>
      <c r="S1213">
        <v>115.19999999999716</v>
      </c>
      <c r="T1213">
        <v>17.786296574188427</v>
      </c>
      <c r="U1213">
        <v>50.6665985215609</v>
      </c>
    </row>
    <row r="1214" spans="1:21" x14ac:dyDescent="0.2">
      <c r="A1214">
        <v>1</v>
      </c>
      <c r="B1214" t="s">
        <v>1231</v>
      </c>
      <c r="C1214">
        <v>22.202929292929298</v>
      </c>
      <c r="D1214">
        <v>65.283333333333331</v>
      </c>
      <c r="E1214">
        <v>7.9162605667392461</v>
      </c>
      <c r="F1214">
        <v>27.721233770702732</v>
      </c>
      <c r="H1214">
        <v>600</v>
      </c>
      <c r="I1214">
        <v>1211</v>
      </c>
      <c r="J1214">
        <v>72.083333333333712</v>
      </c>
      <c r="K1214">
        <v>46.100642601702305</v>
      </c>
      <c r="L1214">
        <v>77.600230279851303</v>
      </c>
      <c r="Q1214">
        <v>600</v>
      </c>
      <c r="R1214">
        <v>53.43024999999998</v>
      </c>
      <c r="S1214">
        <v>115.19999999999716</v>
      </c>
      <c r="T1214">
        <v>24.600303512868987</v>
      </c>
      <c r="U1214">
        <v>51.645362074859442</v>
      </c>
    </row>
    <row r="1215" spans="1:21" x14ac:dyDescent="0.2">
      <c r="A1215">
        <v>1</v>
      </c>
      <c r="B1215" t="s">
        <v>1232</v>
      </c>
      <c r="C1215">
        <v>20.030533333333338</v>
      </c>
      <c r="D1215">
        <v>65.283333333333331</v>
      </c>
      <c r="E1215">
        <v>6.2730929407799261</v>
      </c>
      <c r="F1215">
        <v>25.005311909204281</v>
      </c>
      <c r="H1215">
        <v>600</v>
      </c>
      <c r="I1215">
        <v>1212</v>
      </c>
      <c r="J1215">
        <v>69.916666666667069</v>
      </c>
      <c r="K1215">
        <v>36.900523235950224</v>
      </c>
      <c r="L1215">
        <v>69.078576572354891</v>
      </c>
      <c r="Q1215">
        <v>600</v>
      </c>
      <c r="R1215">
        <v>57.400409356725099</v>
      </c>
      <c r="S1215">
        <v>115.19999999999716</v>
      </c>
      <c r="T1215">
        <v>18.365690876626424</v>
      </c>
      <c r="U1215">
        <v>55.076667172952398</v>
      </c>
    </row>
    <row r="1216" spans="1:21" x14ac:dyDescent="0.2">
      <c r="A1216">
        <v>1</v>
      </c>
      <c r="B1216" t="s">
        <v>1233</v>
      </c>
      <c r="C1216">
        <v>23.038484848484853</v>
      </c>
      <c r="D1216">
        <v>65.283333333333331</v>
      </c>
      <c r="E1216">
        <v>8.7779444537474856</v>
      </c>
      <c r="F1216">
        <v>28.765971625458871</v>
      </c>
      <c r="H1216">
        <v>600</v>
      </c>
      <c r="I1216">
        <v>1213</v>
      </c>
      <c r="J1216">
        <v>72.916666666666941</v>
      </c>
      <c r="K1216">
        <v>51.090574511809869</v>
      </c>
      <c r="L1216">
        <v>81.692072414893644</v>
      </c>
      <c r="Q1216">
        <v>600</v>
      </c>
      <c r="R1216">
        <v>63.404909090908824</v>
      </c>
      <c r="S1216">
        <v>115.19999999999716</v>
      </c>
      <c r="T1216">
        <v>22.437072480599504</v>
      </c>
      <c r="U1216">
        <v>62.641468065043071</v>
      </c>
    </row>
    <row r="1217" spans="1:21" x14ac:dyDescent="0.2">
      <c r="A1217">
        <v>1</v>
      </c>
      <c r="B1217" t="s">
        <v>1234</v>
      </c>
      <c r="C1217">
        <v>21.240068027210874</v>
      </c>
      <c r="D1217">
        <v>62.323333333333331</v>
      </c>
      <c r="E1217">
        <v>7.1023453814269999</v>
      </c>
      <c r="F1217">
        <v>26.518241015195326</v>
      </c>
      <c r="H1217">
        <v>600</v>
      </c>
      <c r="I1217">
        <v>1214</v>
      </c>
      <c r="J1217">
        <v>71.083333333333755</v>
      </c>
      <c r="K1217">
        <v>41.622958039721489</v>
      </c>
      <c r="L1217">
        <v>74.11063774687841</v>
      </c>
      <c r="Q1217">
        <v>600</v>
      </c>
      <c r="R1217">
        <v>56.455645161290178</v>
      </c>
      <c r="S1217">
        <v>112.23999999999731</v>
      </c>
      <c r="T1217">
        <v>20.639149955318317</v>
      </c>
      <c r="U1217">
        <v>54.740657165214188</v>
      </c>
    </row>
    <row r="1218" spans="1:21" x14ac:dyDescent="0.2">
      <c r="A1218">
        <v>1</v>
      </c>
      <c r="B1218" t="s">
        <v>1235</v>
      </c>
      <c r="C1218">
        <v>21.119333333333337</v>
      </c>
      <c r="D1218">
        <v>61.683333333333337</v>
      </c>
      <c r="E1218">
        <v>7.0637006501951918</v>
      </c>
      <c r="F1218">
        <v>26.367183337829992</v>
      </c>
      <c r="H1218">
        <v>600</v>
      </c>
      <c r="I1218">
        <v>1215</v>
      </c>
      <c r="J1218">
        <v>71.000000000000497</v>
      </c>
      <c r="K1218">
        <v>41.279384822328161</v>
      </c>
      <c r="L1218">
        <v>73.062364995117107</v>
      </c>
      <c r="Q1218">
        <v>600</v>
      </c>
      <c r="R1218">
        <v>58.179611111110958</v>
      </c>
      <c r="S1218">
        <v>111.59999999999737</v>
      </c>
      <c r="T1218">
        <v>20.705851882338269</v>
      </c>
      <c r="U1218">
        <v>56.447964781508595</v>
      </c>
    </row>
    <row r="1219" spans="1:21" x14ac:dyDescent="0.2">
      <c r="A1219">
        <v>1</v>
      </c>
      <c r="B1219" t="s">
        <v>1236</v>
      </c>
      <c r="C1219">
        <v>20.448133333333327</v>
      </c>
      <c r="D1219">
        <v>61.683333333333337</v>
      </c>
      <c r="E1219">
        <v>6.4271362241597254</v>
      </c>
      <c r="F1219">
        <v>25.527892861621432</v>
      </c>
      <c r="H1219">
        <v>600</v>
      </c>
      <c r="I1219">
        <v>1216</v>
      </c>
      <c r="J1219">
        <v>70.25000000000054</v>
      </c>
      <c r="K1219">
        <v>37.463937975061071</v>
      </c>
      <c r="L1219">
        <v>69.603941071342632</v>
      </c>
      <c r="Q1219">
        <v>600</v>
      </c>
      <c r="R1219">
        <v>52.984351851851812</v>
      </c>
      <c r="S1219">
        <v>111.59999999999737</v>
      </c>
      <c r="T1219">
        <v>21.042359969974079</v>
      </c>
      <c r="U1219">
        <v>51.010210462250058</v>
      </c>
    </row>
    <row r="1220" spans="1:21" x14ac:dyDescent="0.2">
      <c r="A1220">
        <v>1</v>
      </c>
      <c r="B1220" t="s">
        <v>1237</v>
      </c>
      <c r="C1220">
        <v>20.251414141414145</v>
      </c>
      <c r="D1220">
        <v>65.283333333333331</v>
      </c>
      <c r="E1220">
        <v>6.5390766681942711</v>
      </c>
      <c r="F1220">
        <v>25.281546420997106</v>
      </c>
      <c r="H1220">
        <v>600</v>
      </c>
      <c r="I1220">
        <v>1217</v>
      </c>
      <c r="J1220">
        <v>70.166666666667055</v>
      </c>
      <c r="K1220">
        <v>38.480566926675493</v>
      </c>
      <c r="L1220">
        <v>70.897390638991439</v>
      </c>
      <c r="Q1220">
        <v>600</v>
      </c>
      <c r="R1220">
        <v>57.604202898550618</v>
      </c>
      <c r="S1220">
        <v>115.19999999999716</v>
      </c>
      <c r="T1220">
        <v>15.362863039875579</v>
      </c>
      <c r="U1220">
        <v>55.576835392263909</v>
      </c>
    </row>
    <row r="1221" spans="1:21" x14ac:dyDescent="0.2">
      <c r="A1221">
        <v>1</v>
      </c>
      <c r="B1221" t="s">
        <v>1238</v>
      </c>
      <c r="C1221">
        <v>21.911333333333332</v>
      </c>
      <c r="D1221">
        <v>61.683333333333337</v>
      </c>
      <c r="E1221">
        <v>7.6030948300569658</v>
      </c>
      <c r="F1221">
        <v>27.357183337829998</v>
      </c>
      <c r="H1221">
        <v>600</v>
      </c>
      <c r="I1221">
        <v>1218</v>
      </c>
      <c r="J1221">
        <v>71.666666666666984</v>
      </c>
      <c r="K1221">
        <v>44.651685999175449</v>
      </c>
      <c r="L1221">
        <v>75.988181047050361</v>
      </c>
      <c r="Q1221">
        <v>600</v>
      </c>
      <c r="R1221">
        <v>61.823166666666488</v>
      </c>
      <c r="S1221">
        <v>111.59999999999737</v>
      </c>
      <c r="T1221">
        <v>22.716757216545556</v>
      </c>
      <c r="U1221">
        <v>60.811032278604621</v>
      </c>
    </row>
    <row r="1222" spans="1:21" x14ac:dyDescent="0.2">
      <c r="A1222">
        <v>1</v>
      </c>
      <c r="B1222" t="s">
        <v>1239</v>
      </c>
      <c r="C1222">
        <v>20.86455782312925</v>
      </c>
      <c r="D1222">
        <v>61.683333333333337</v>
      </c>
      <c r="E1222">
        <v>6.8619122270643018</v>
      </c>
      <c r="F1222">
        <v>26.047815845062676</v>
      </c>
      <c r="H1222">
        <v>600</v>
      </c>
      <c r="I1222">
        <v>1219</v>
      </c>
      <c r="J1222">
        <v>70.666666666667027</v>
      </c>
      <c r="K1222">
        <v>40.749020189798735</v>
      </c>
      <c r="L1222">
        <v>73.328477041202888</v>
      </c>
      <c r="Q1222">
        <v>600</v>
      </c>
      <c r="R1222">
        <v>56.211151515151315</v>
      </c>
      <c r="S1222">
        <v>111.59999999999737</v>
      </c>
      <c r="T1222">
        <v>18.038055608869314</v>
      </c>
      <c r="U1222">
        <v>54.036430975963931</v>
      </c>
    </row>
    <row r="1223" spans="1:21" x14ac:dyDescent="0.2">
      <c r="A1223">
        <v>1</v>
      </c>
      <c r="B1223" t="s">
        <v>1240</v>
      </c>
      <c r="C1223">
        <v>20.05853333333334</v>
      </c>
      <c r="D1223">
        <v>61.683333333333337</v>
      </c>
      <c r="E1223">
        <v>6.4687175591244737</v>
      </c>
      <c r="F1223">
        <v>25.03987619489142</v>
      </c>
      <c r="H1223">
        <v>600</v>
      </c>
      <c r="I1223">
        <v>1220</v>
      </c>
      <c r="J1223">
        <v>70.00000000000054</v>
      </c>
      <c r="K1223">
        <v>38.135744035009203</v>
      </c>
      <c r="L1223">
        <v>70.225239620714603</v>
      </c>
      <c r="Q1223">
        <v>600</v>
      </c>
      <c r="R1223">
        <v>61.224248366012944</v>
      </c>
      <c r="S1223">
        <v>111.59999999999737</v>
      </c>
      <c r="T1223">
        <v>18.488863959695344</v>
      </c>
      <c r="U1223">
        <v>59.354995595620871</v>
      </c>
    </row>
    <row r="1224" spans="1:21" x14ac:dyDescent="0.2">
      <c r="A1224">
        <v>1</v>
      </c>
      <c r="B1224" t="s">
        <v>1241</v>
      </c>
      <c r="C1224">
        <v>19.616933333333336</v>
      </c>
      <c r="D1224">
        <v>61.683333333333337</v>
      </c>
      <c r="E1224">
        <v>6.345815312923385</v>
      </c>
      <c r="F1224">
        <v>24.487440480578563</v>
      </c>
      <c r="H1224">
        <v>600</v>
      </c>
      <c r="I1224">
        <v>1221</v>
      </c>
      <c r="J1224">
        <v>69.416666666667084</v>
      </c>
      <c r="K1224">
        <v>37.696361144596892</v>
      </c>
      <c r="L1224">
        <v>69.819515780329084</v>
      </c>
      <c r="Q1224">
        <v>600</v>
      </c>
      <c r="R1224">
        <v>57.709180327868751</v>
      </c>
      <c r="S1224">
        <v>111.59999999999737</v>
      </c>
      <c r="T1224">
        <v>19.93553364999817</v>
      </c>
      <c r="U1224">
        <v>55.301180971173686</v>
      </c>
    </row>
    <row r="1225" spans="1:21" x14ac:dyDescent="0.2">
      <c r="A1225">
        <v>1</v>
      </c>
      <c r="B1225" t="s">
        <v>1242</v>
      </c>
      <c r="C1225">
        <v>21.779333333333344</v>
      </c>
      <c r="D1225">
        <v>65.283333333333331</v>
      </c>
      <c r="E1225">
        <v>7.485380138725116</v>
      </c>
      <c r="F1225">
        <v>27.192183337830002</v>
      </c>
      <c r="H1225">
        <v>600</v>
      </c>
      <c r="I1225">
        <v>1222</v>
      </c>
      <c r="J1225">
        <v>71.583333333333741</v>
      </c>
      <c r="K1225">
        <v>43.581059489228366</v>
      </c>
      <c r="L1225">
        <v>75.071658381193302</v>
      </c>
      <c r="Q1225">
        <v>600</v>
      </c>
      <c r="R1225">
        <v>58.536839080459565</v>
      </c>
      <c r="S1225">
        <v>115.19999999999716</v>
      </c>
      <c r="T1225">
        <v>20.534742439102569</v>
      </c>
      <c r="U1225">
        <v>57.069113550175572</v>
      </c>
    </row>
    <row r="1226" spans="1:21" x14ac:dyDescent="0.2">
      <c r="A1226">
        <v>1</v>
      </c>
      <c r="B1226" t="s">
        <v>1243</v>
      </c>
      <c r="C1226">
        <v>21.28619047619048</v>
      </c>
      <c r="D1226">
        <v>65.283333333333331</v>
      </c>
      <c r="E1226">
        <v>2.1790188747060042</v>
      </c>
      <c r="F1226">
        <v>26.572559528107139</v>
      </c>
      <c r="H1226">
        <v>600</v>
      </c>
      <c r="I1226">
        <v>1223</v>
      </c>
      <c r="J1226">
        <v>71.166666666667012</v>
      </c>
      <c r="K1226">
        <v>36.109086130188587</v>
      </c>
      <c r="L1226">
        <v>129.13868231391859</v>
      </c>
      <c r="Q1226">
        <v>600</v>
      </c>
      <c r="R1226">
        <v>53.963749999999841</v>
      </c>
      <c r="S1226">
        <v>115.19999999999716</v>
      </c>
      <c r="T1226">
        <v>5.043355637673371</v>
      </c>
      <c r="U1226">
        <v>51.324464512357004</v>
      </c>
    </row>
    <row r="1227" spans="1:21" x14ac:dyDescent="0.2">
      <c r="A1227">
        <v>1</v>
      </c>
      <c r="B1227" t="s">
        <v>1244</v>
      </c>
      <c r="C1227">
        <v>21.653999999999993</v>
      </c>
      <c r="D1227">
        <v>64.083333333333329</v>
      </c>
      <c r="E1227">
        <v>6.9641153046690505</v>
      </c>
      <c r="F1227">
        <v>27.034661380104758</v>
      </c>
      <c r="H1227">
        <v>600</v>
      </c>
      <c r="I1227">
        <v>1224</v>
      </c>
      <c r="J1227">
        <v>71.500000000000483</v>
      </c>
      <c r="K1227">
        <v>44.314878351643927</v>
      </c>
      <c r="L1227">
        <v>79.795912198432006</v>
      </c>
      <c r="Q1227">
        <v>600</v>
      </c>
      <c r="R1227">
        <v>57.842499999999802</v>
      </c>
      <c r="S1227">
        <v>113.99999999999716</v>
      </c>
      <c r="T1227">
        <v>19.782114231502756</v>
      </c>
      <c r="U1227">
        <v>56.569422269169948</v>
      </c>
    </row>
    <row r="1228" spans="1:21" x14ac:dyDescent="0.2">
      <c r="A1228">
        <v>1</v>
      </c>
      <c r="B1228" t="s">
        <v>1245</v>
      </c>
      <c r="C1228">
        <v>22.420133333333343</v>
      </c>
      <c r="D1228">
        <v>65.283333333333331</v>
      </c>
      <c r="E1228">
        <v>8.5298819416255487</v>
      </c>
      <c r="F1228">
        <v>27.991585718682856</v>
      </c>
      <c r="H1228">
        <v>600</v>
      </c>
      <c r="I1228">
        <v>1225</v>
      </c>
      <c r="J1228">
        <v>72.250000000000455</v>
      </c>
      <c r="K1228">
        <v>49.668105330587551</v>
      </c>
      <c r="L1228">
        <v>80.143058889515828</v>
      </c>
      <c r="Q1228">
        <v>600</v>
      </c>
      <c r="R1228">
        <v>58.115499999999628</v>
      </c>
      <c r="S1228">
        <v>115.19999999999716</v>
      </c>
      <c r="T1228">
        <v>22.952659550269392</v>
      </c>
      <c r="U1228">
        <v>57.482377460393423</v>
      </c>
    </row>
    <row r="1229" spans="1:21" x14ac:dyDescent="0.2">
      <c r="A1229">
        <v>1</v>
      </c>
      <c r="B1229" t="s">
        <v>1246</v>
      </c>
      <c r="C1229">
        <v>20.320909090909087</v>
      </c>
      <c r="D1229">
        <v>65.283333333333331</v>
      </c>
      <c r="E1229">
        <v>6.3668765500730542</v>
      </c>
      <c r="F1229">
        <v>25.36797499239827</v>
      </c>
      <c r="H1229">
        <v>600</v>
      </c>
      <c r="I1229">
        <v>1226</v>
      </c>
      <c r="J1229">
        <v>70.166666666667055</v>
      </c>
      <c r="K1229">
        <v>37.09992974917084</v>
      </c>
      <c r="L1229">
        <v>69.613915878319077</v>
      </c>
      <c r="Q1229">
        <v>600</v>
      </c>
      <c r="R1229">
        <v>57.617861635220059</v>
      </c>
      <c r="S1229">
        <v>115.19999999999716</v>
      </c>
      <c r="T1229">
        <v>17.311673962482796</v>
      </c>
      <c r="U1229">
        <v>55.38705800165765</v>
      </c>
    </row>
    <row r="1230" spans="1:21" x14ac:dyDescent="0.2">
      <c r="A1230">
        <v>1</v>
      </c>
      <c r="B1230" t="s">
        <v>1247</v>
      </c>
      <c r="C1230">
        <v>21.311333333333327</v>
      </c>
      <c r="D1230">
        <v>65.283333333333331</v>
      </c>
      <c r="E1230">
        <v>7.3226071547591562</v>
      </c>
      <c r="F1230">
        <v>26.606021432995714</v>
      </c>
      <c r="H1230">
        <v>600</v>
      </c>
      <c r="I1230">
        <v>1227</v>
      </c>
      <c r="J1230">
        <v>71.166666666667012</v>
      </c>
      <c r="K1230">
        <v>42.807258131789709</v>
      </c>
      <c r="L1230">
        <v>74.402207905194658</v>
      </c>
      <c r="Q1230">
        <v>600</v>
      </c>
      <c r="R1230">
        <v>59.032459016393339</v>
      </c>
      <c r="S1230">
        <v>115.19999999999716</v>
      </c>
      <c r="T1230">
        <v>21.023501860328704</v>
      </c>
      <c r="U1230">
        <v>57.159602384711867</v>
      </c>
    </row>
    <row r="1231" spans="1:21" x14ac:dyDescent="0.2">
      <c r="A1231">
        <v>1</v>
      </c>
      <c r="B1231" t="s">
        <v>1248</v>
      </c>
      <c r="C1231">
        <v>19.878533333333337</v>
      </c>
      <c r="D1231">
        <v>65.283333333333331</v>
      </c>
      <c r="E1231">
        <v>6.2550303538181113</v>
      </c>
      <c r="F1231">
        <v>24.814876194891426</v>
      </c>
      <c r="H1231">
        <v>600</v>
      </c>
      <c r="I1231">
        <v>1228</v>
      </c>
      <c r="J1231">
        <v>69.666666666667069</v>
      </c>
      <c r="K1231">
        <v>37.143078652088235</v>
      </c>
      <c r="L1231">
        <v>69.305239195558144</v>
      </c>
      <c r="Q1231">
        <v>600</v>
      </c>
      <c r="R1231">
        <v>55.31578124999993</v>
      </c>
      <c r="S1231">
        <v>115.19999999999716</v>
      </c>
      <c r="T1231">
        <v>20.130213451518276</v>
      </c>
      <c r="U1231">
        <v>53.42880628901861</v>
      </c>
    </row>
    <row r="1232" spans="1:21" x14ac:dyDescent="0.2">
      <c r="A1232">
        <v>1</v>
      </c>
      <c r="B1232" t="s">
        <v>1249</v>
      </c>
      <c r="C1232">
        <v>21.998435374149672</v>
      </c>
      <c r="D1232">
        <v>65.283333333333331</v>
      </c>
      <c r="E1232">
        <v>7.6919689154306923</v>
      </c>
      <c r="F1232">
        <v>27.465903794574331</v>
      </c>
      <c r="H1232">
        <v>600</v>
      </c>
      <c r="I1232">
        <v>1229</v>
      </c>
      <c r="J1232">
        <v>71.916666666666984</v>
      </c>
      <c r="K1232">
        <v>45.067327902553508</v>
      </c>
      <c r="L1232">
        <v>77.116086964881617</v>
      </c>
      <c r="Q1232">
        <v>600</v>
      </c>
      <c r="R1232">
        <v>53.693873873873734</v>
      </c>
      <c r="S1232">
        <v>115.19999999999716</v>
      </c>
      <c r="T1232">
        <v>22.826302776348108</v>
      </c>
      <c r="U1232">
        <v>51.792344426350674</v>
      </c>
    </row>
    <row r="1233" spans="1:21" x14ac:dyDescent="0.2">
      <c r="A1233">
        <v>1</v>
      </c>
      <c r="B1233" t="s">
        <v>1250</v>
      </c>
      <c r="C1233">
        <v>21.902925170068031</v>
      </c>
      <c r="D1233">
        <v>65.283333333333331</v>
      </c>
      <c r="E1233">
        <v>7.7748763309570901</v>
      </c>
      <c r="F1233">
        <v>27.345478624441675</v>
      </c>
      <c r="H1233">
        <v>600</v>
      </c>
      <c r="I1233">
        <v>1230</v>
      </c>
      <c r="J1233">
        <v>71.666666666666984</v>
      </c>
      <c r="K1233">
        <v>46.13735703770633</v>
      </c>
      <c r="L1233">
        <v>78.026196331395397</v>
      </c>
      <c r="Q1233">
        <v>600</v>
      </c>
      <c r="R1233">
        <v>58.368654970759906</v>
      </c>
      <c r="S1233">
        <v>115.19999999999716</v>
      </c>
      <c r="T1233">
        <v>21.418153783078186</v>
      </c>
      <c r="U1233">
        <v>57.360150850511062</v>
      </c>
    </row>
    <row r="1234" spans="1:21" x14ac:dyDescent="0.2">
      <c r="A1234">
        <v>1</v>
      </c>
      <c r="B1234" t="s">
        <v>1251</v>
      </c>
      <c r="C1234">
        <v>22.082533333333341</v>
      </c>
      <c r="D1234">
        <v>65.283333333333331</v>
      </c>
      <c r="E1234">
        <v>8.0268862542482644</v>
      </c>
      <c r="F1234">
        <v>27.571473814038569</v>
      </c>
      <c r="H1234">
        <v>600</v>
      </c>
      <c r="I1234">
        <v>1231</v>
      </c>
      <c r="J1234">
        <v>72.000000000000469</v>
      </c>
      <c r="K1234">
        <v>46.822216545703021</v>
      </c>
      <c r="L1234">
        <v>77.813168950679213</v>
      </c>
      <c r="Q1234">
        <v>600</v>
      </c>
      <c r="R1234">
        <v>57.129784946236285</v>
      </c>
      <c r="S1234">
        <v>115.19999999999716</v>
      </c>
      <c r="T1234">
        <v>22.142420486204596</v>
      </c>
      <c r="U1234">
        <v>56.158341495858501</v>
      </c>
    </row>
    <row r="1235" spans="1:21" x14ac:dyDescent="0.2">
      <c r="A1235">
        <v>1</v>
      </c>
      <c r="B1235" t="s">
        <v>1252</v>
      </c>
      <c r="C1235">
        <v>24.644949494949508</v>
      </c>
      <c r="D1235">
        <v>65.283333333333331</v>
      </c>
      <c r="E1235">
        <v>9.7207772497942777</v>
      </c>
      <c r="F1235">
        <v>30.774492549007217</v>
      </c>
      <c r="H1235">
        <v>600</v>
      </c>
      <c r="I1235">
        <v>1232</v>
      </c>
      <c r="J1235">
        <v>74.41666666666687</v>
      </c>
      <c r="K1235">
        <v>55.485508561975934</v>
      </c>
      <c r="L1235">
        <v>85.133268207139054</v>
      </c>
      <c r="Q1235">
        <v>600</v>
      </c>
      <c r="R1235">
        <v>63.761666666666251</v>
      </c>
      <c r="S1235">
        <v>115.19999999999716</v>
      </c>
      <c r="T1235">
        <v>25.511609986950631</v>
      </c>
      <c r="U1235">
        <v>63.18793478180956</v>
      </c>
    </row>
    <row r="1236" spans="1:21" x14ac:dyDescent="0.2">
      <c r="A1236">
        <v>1</v>
      </c>
      <c r="B1236" t="s">
        <v>1253</v>
      </c>
      <c r="C1236">
        <v>19.746363636363629</v>
      </c>
      <c r="D1236">
        <v>65.283333333333331</v>
      </c>
      <c r="E1236">
        <v>6.6668240356653587</v>
      </c>
      <c r="F1236">
        <v>24.64949976390476</v>
      </c>
      <c r="H1236">
        <v>600</v>
      </c>
      <c r="I1236">
        <v>1233</v>
      </c>
      <c r="J1236">
        <v>69.500000000000568</v>
      </c>
      <c r="K1236">
        <v>39.843387003480252</v>
      </c>
      <c r="L1236">
        <v>72.141911501303042</v>
      </c>
      <c r="Q1236">
        <v>600</v>
      </c>
      <c r="R1236">
        <v>57.333266666666411</v>
      </c>
      <c r="S1236">
        <v>115.19999999999716</v>
      </c>
      <c r="T1236">
        <v>17.585498581278888</v>
      </c>
      <c r="U1236">
        <v>55.508585953549911</v>
      </c>
    </row>
    <row r="1237" spans="1:21" x14ac:dyDescent="0.2">
      <c r="A1237">
        <v>1</v>
      </c>
      <c r="B1237" t="s">
        <v>1254</v>
      </c>
      <c r="C1237">
        <v>19.39693333333333</v>
      </c>
      <c r="D1237">
        <v>65.283333333333331</v>
      </c>
      <c r="E1237">
        <v>6.1356608285559906</v>
      </c>
      <c r="F1237">
        <v>24.213166671099994</v>
      </c>
      <c r="H1237">
        <v>600</v>
      </c>
      <c r="I1237">
        <v>1234</v>
      </c>
      <c r="J1237">
        <v>69.250000000000583</v>
      </c>
      <c r="K1237">
        <v>36.369709645808115</v>
      </c>
      <c r="L1237">
        <v>68.579929565399567</v>
      </c>
      <c r="Q1237">
        <v>600</v>
      </c>
      <c r="R1237">
        <v>62.235166666666558</v>
      </c>
      <c r="S1237">
        <v>115.19999999999716</v>
      </c>
      <c r="T1237">
        <v>14.648908705448253</v>
      </c>
      <c r="U1237">
        <v>60.236940748342832</v>
      </c>
    </row>
    <row r="1238" spans="1:21" x14ac:dyDescent="0.2">
      <c r="A1238">
        <v>1</v>
      </c>
      <c r="B1238" t="s">
        <v>1255</v>
      </c>
      <c r="C1238">
        <v>19.363333333333337</v>
      </c>
      <c r="D1238">
        <v>61.683333333333337</v>
      </c>
      <c r="E1238">
        <v>5.577781517520493</v>
      </c>
      <c r="F1238">
        <v>24.16983165418182</v>
      </c>
      <c r="H1238">
        <v>600</v>
      </c>
      <c r="I1238">
        <v>1235</v>
      </c>
      <c r="J1238">
        <v>69.250000000000583</v>
      </c>
      <c r="K1238">
        <v>32.56962494343658</v>
      </c>
      <c r="L1238">
        <v>65.225272053687078</v>
      </c>
      <c r="Q1238">
        <v>600</v>
      </c>
      <c r="R1238">
        <v>51.470820512820545</v>
      </c>
      <c r="S1238">
        <v>111.59999999999737</v>
      </c>
      <c r="T1238">
        <v>17.584994820997967</v>
      </c>
      <c r="U1238">
        <v>48.790807923571933</v>
      </c>
    </row>
    <row r="1239" spans="1:21" x14ac:dyDescent="0.2">
      <c r="A1239">
        <v>1</v>
      </c>
      <c r="B1239" t="s">
        <v>1256</v>
      </c>
      <c r="C1239">
        <v>24.897619047619042</v>
      </c>
      <c r="D1239">
        <v>65.283333333333331</v>
      </c>
      <c r="E1239">
        <v>3.1535943229246692</v>
      </c>
      <c r="F1239">
        <v>31.089438779969388</v>
      </c>
      <c r="H1239">
        <v>600</v>
      </c>
      <c r="I1239">
        <v>1236</v>
      </c>
      <c r="J1239">
        <v>74.666666666666856</v>
      </c>
      <c r="K1239">
        <v>50.990696374793799</v>
      </c>
      <c r="L1239">
        <v>153.45942749798502</v>
      </c>
      <c r="Q1239">
        <v>600</v>
      </c>
      <c r="R1239">
        <v>62.887368421052138</v>
      </c>
      <c r="S1239">
        <v>115.19999999999716</v>
      </c>
      <c r="T1239">
        <v>8.6187333550842418</v>
      </c>
      <c r="U1239">
        <v>63.177732077145023</v>
      </c>
    </row>
    <row r="1240" spans="1:21" x14ac:dyDescent="0.2">
      <c r="A1240">
        <v>1</v>
      </c>
      <c r="B1240" t="s">
        <v>1257</v>
      </c>
      <c r="C1240">
        <v>24.202424242424243</v>
      </c>
      <c r="D1240">
        <v>65.283333333333331</v>
      </c>
      <c r="E1240">
        <v>8.6400371756346939</v>
      </c>
      <c r="F1240">
        <v>30.22131764520616</v>
      </c>
      <c r="H1240">
        <v>600</v>
      </c>
      <c r="I1240">
        <v>1237</v>
      </c>
      <c r="J1240">
        <v>74.083333333333627</v>
      </c>
      <c r="K1240">
        <v>54.628664016258753</v>
      </c>
      <c r="L1240">
        <v>89.597537059135703</v>
      </c>
      <c r="Q1240">
        <v>600</v>
      </c>
      <c r="R1240">
        <v>62.806303030302594</v>
      </c>
      <c r="S1240">
        <v>115.19999999999716</v>
      </c>
      <c r="T1240">
        <v>23.41433698866641</v>
      </c>
      <c r="U1240">
        <v>62.644563279499245</v>
      </c>
    </row>
    <row r="1241" spans="1:21" x14ac:dyDescent="0.2">
      <c r="A1241">
        <v>1</v>
      </c>
      <c r="B1241" t="s">
        <v>1258</v>
      </c>
      <c r="C1241">
        <v>21.964133333333333</v>
      </c>
      <c r="D1241">
        <v>65.283333333333331</v>
      </c>
      <c r="E1241">
        <v>7.8487045437146135</v>
      </c>
      <c r="F1241">
        <v>27.423473814038562</v>
      </c>
      <c r="H1241">
        <v>600</v>
      </c>
      <c r="I1241">
        <v>1238</v>
      </c>
      <c r="J1241">
        <v>71.916666666666984</v>
      </c>
      <c r="K1241">
        <v>45.738668034683457</v>
      </c>
      <c r="L1241">
        <v>76.907531921965031</v>
      </c>
      <c r="Q1241">
        <v>600</v>
      </c>
      <c r="R1241">
        <v>57.377883597883375</v>
      </c>
      <c r="S1241">
        <v>115.19999999999716</v>
      </c>
      <c r="T1241">
        <v>22.201272741719684</v>
      </c>
      <c r="U1241">
        <v>56.081240094404954</v>
      </c>
    </row>
    <row r="1242" spans="1:21" x14ac:dyDescent="0.2">
      <c r="A1242">
        <v>1</v>
      </c>
      <c r="B1242" t="s">
        <v>1259</v>
      </c>
      <c r="C1242">
        <v>21.73181818181817</v>
      </c>
      <c r="D1242">
        <v>65.283333333333331</v>
      </c>
      <c r="E1242">
        <v>7.5309206658315526</v>
      </c>
      <c r="F1242">
        <v>27.132051471502159</v>
      </c>
      <c r="H1242">
        <v>600</v>
      </c>
      <c r="I1242">
        <v>1239</v>
      </c>
      <c r="J1242">
        <v>71.500000000000483</v>
      </c>
      <c r="K1242">
        <v>44.112822866220114</v>
      </c>
      <c r="L1242">
        <v>75.908768456950071</v>
      </c>
      <c r="Q1242">
        <v>600</v>
      </c>
      <c r="R1242">
        <v>60.137377049180117</v>
      </c>
      <c r="S1242">
        <v>115.19999999999716</v>
      </c>
      <c r="T1242">
        <v>22.449507616751742</v>
      </c>
      <c r="U1242">
        <v>58.712978649766434</v>
      </c>
    </row>
    <row r="1243" spans="1:21" x14ac:dyDescent="0.2">
      <c r="A1243">
        <v>1</v>
      </c>
      <c r="B1243" t="s">
        <v>1260</v>
      </c>
      <c r="C1243">
        <v>23.468933333333336</v>
      </c>
      <c r="D1243">
        <v>65.283333333333331</v>
      </c>
      <c r="E1243">
        <v>9.1505499088338542</v>
      </c>
      <c r="F1243">
        <v>29.304038099725698</v>
      </c>
      <c r="H1243">
        <v>600</v>
      </c>
      <c r="I1243">
        <v>1240</v>
      </c>
      <c r="J1243">
        <v>73.333333333333655</v>
      </c>
      <c r="K1243">
        <v>52.795547096434092</v>
      </c>
      <c r="L1243">
        <v>82.627719228379604</v>
      </c>
      <c r="Q1243">
        <v>600</v>
      </c>
      <c r="R1243">
        <v>54.704553990609995</v>
      </c>
      <c r="S1243">
        <v>115.19999999999716</v>
      </c>
      <c r="T1243">
        <v>24.873361852436478</v>
      </c>
      <c r="U1243">
        <v>53.716239556229141</v>
      </c>
    </row>
    <row r="1244" spans="1:21" x14ac:dyDescent="0.2">
      <c r="A1244">
        <v>1</v>
      </c>
      <c r="B1244" t="s">
        <v>1261</v>
      </c>
      <c r="C1244">
        <v>20.323333333333334</v>
      </c>
      <c r="D1244">
        <v>65.283333333333331</v>
      </c>
      <c r="E1244">
        <v>6.3466085650684194</v>
      </c>
      <c r="F1244">
        <v>25.370418474805192</v>
      </c>
      <c r="H1244">
        <v>600</v>
      </c>
      <c r="I1244">
        <v>1241</v>
      </c>
      <c r="J1244">
        <v>70.166666666667055</v>
      </c>
      <c r="K1244">
        <v>36.917062307836503</v>
      </c>
      <c r="L1244">
        <v>69.442138675573347</v>
      </c>
      <c r="Q1244">
        <v>600</v>
      </c>
      <c r="R1244">
        <v>56.998999999999988</v>
      </c>
      <c r="S1244">
        <v>115.19999999999716</v>
      </c>
      <c r="T1244">
        <v>19.085637362742986</v>
      </c>
      <c r="U1244">
        <v>54.741143361909543</v>
      </c>
    </row>
    <row r="1245" spans="1:21" x14ac:dyDescent="0.2">
      <c r="A1245">
        <v>1</v>
      </c>
      <c r="B1245" t="s">
        <v>1262</v>
      </c>
      <c r="C1245">
        <v>22.707333333333331</v>
      </c>
      <c r="D1245">
        <v>65.283333333333331</v>
      </c>
      <c r="E1245">
        <v>8.6108352865214144</v>
      </c>
      <c r="F1245">
        <v>28.351747623517145</v>
      </c>
      <c r="H1245">
        <v>600</v>
      </c>
      <c r="I1245">
        <v>1242</v>
      </c>
      <c r="J1245">
        <v>72.500000000000441</v>
      </c>
      <c r="K1245">
        <v>50.000180570765004</v>
      </c>
      <c r="L1245">
        <v>80.410526207805773</v>
      </c>
      <c r="Q1245">
        <v>600</v>
      </c>
      <c r="R1245">
        <v>57.369684684684522</v>
      </c>
      <c r="S1245">
        <v>115.19999999999716</v>
      </c>
      <c r="T1245">
        <v>26.71205872462388</v>
      </c>
      <c r="U1245">
        <v>56.397954152465644</v>
      </c>
    </row>
    <row r="1246" spans="1:21" x14ac:dyDescent="0.2">
      <c r="A1246">
        <v>1</v>
      </c>
      <c r="B1246" t="s">
        <v>1263</v>
      </c>
      <c r="C1246">
        <v>21.305733333333343</v>
      </c>
      <c r="D1246">
        <v>65.283333333333331</v>
      </c>
      <c r="E1246">
        <v>7.7592579030797673</v>
      </c>
      <c r="F1246">
        <v>26.599457147308559</v>
      </c>
      <c r="H1246">
        <v>600</v>
      </c>
      <c r="I1246">
        <v>1243</v>
      </c>
      <c r="J1246">
        <v>71.166666666667012</v>
      </c>
      <c r="K1246">
        <v>45.648952438420011</v>
      </c>
      <c r="L1246">
        <v>76.832068510324206</v>
      </c>
      <c r="Q1246">
        <v>600</v>
      </c>
      <c r="R1246">
        <v>68.663061224489482</v>
      </c>
      <c r="S1246">
        <v>115.19999999999716</v>
      </c>
      <c r="T1246">
        <v>22.091029603676812</v>
      </c>
      <c r="U1246">
        <v>68.055739147841351</v>
      </c>
    </row>
    <row r="1247" spans="1:21" x14ac:dyDescent="0.2">
      <c r="A1247">
        <v>1</v>
      </c>
      <c r="B1247" t="s">
        <v>1264</v>
      </c>
      <c r="C1247">
        <v>20.492933333333337</v>
      </c>
      <c r="D1247">
        <v>65.283333333333331</v>
      </c>
      <c r="E1247">
        <v>7.2925209073138948</v>
      </c>
      <c r="F1247">
        <v>25.583166671099985</v>
      </c>
      <c r="H1247">
        <v>600</v>
      </c>
      <c r="I1247">
        <v>1244</v>
      </c>
      <c r="J1247">
        <v>70.333333333333783</v>
      </c>
      <c r="K1247">
        <v>43.313154664274336</v>
      </c>
      <c r="L1247">
        <v>74.840559554087548</v>
      </c>
      <c r="Q1247">
        <v>600</v>
      </c>
      <c r="R1247">
        <v>53.051091954022738</v>
      </c>
      <c r="S1247">
        <v>115.19999999999716</v>
      </c>
      <c r="T1247">
        <v>18.684986315731834</v>
      </c>
      <c r="U1247">
        <v>51.236985255918597</v>
      </c>
    </row>
    <row r="1248" spans="1:21" x14ac:dyDescent="0.2">
      <c r="A1248">
        <v>1</v>
      </c>
      <c r="B1248" t="s">
        <v>1265</v>
      </c>
      <c r="C1248">
        <v>20.426190476190481</v>
      </c>
      <c r="D1248">
        <v>65.283333333333331</v>
      </c>
      <c r="E1248">
        <v>6.849763688272871</v>
      </c>
      <c r="F1248">
        <v>25.499115650653071</v>
      </c>
      <c r="H1248">
        <v>600</v>
      </c>
      <c r="I1248">
        <v>1245</v>
      </c>
      <c r="J1248">
        <v>70.25000000000054</v>
      </c>
      <c r="K1248">
        <v>40.681386448091523</v>
      </c>
      <c r="L1248">
        <v>73.267597799772162</v>
      </c>
      <c r="Q1248">
        <v>600</v>
      </c>
      <c r="R1248">
        <v>58.486326530612068</v>
      </c>
      <c r="S1248">
        <v>115.19999999999716</v>
      </c>
      <c r="T1248">
        <v>16.984223660378895</v>
      </c>
      <c r="U1248">
        <v>56.235119294332733</v>
      </c>
    </row>
    <row r="1249" spans="1:21" x14ac:dyDescent="0.2">
      <c r="A1249">
        <v>1</v>
      </c>
      <c r="B1249" t="s">
        <v>1266</v>
      </c>
      <c r="C1249">
        <v>21.724933333333347</v>
      </c>
      <c r="D1249">
        <v>61.683333333333337</v>
      </c>
      <c r="E1249">
        <v>7.8342021666274828</v>
      </c>
      <c r="F1249">
        <v>27.123311909204276</v>
      </c>
      <c r="H1249">
        <v>600</v>
      </c>
      <c r="I1249">
        <v>1246</v>
      </c>
      <c r="J1249">
        <v>71.500000000000483</v>
      </c>
      <c r="K1249">
        <v>45.800401786555462</v>
      </c>
      <c r="L1249">
        <v>76.959415697189186</v>
      </c>
      <c r="Q1249">
        <v>600</v>
      </c>
      <c r="R1249">
        <v>56.762656249999793</v>
      </c>
      <c r="S1249">
        <v>111.59999999999737</v>
      </c>
      <c r="T1249">
        <v>21.784292629323438</v>
      </c>
      <c r="U1249">
        <v>54.938106640451529</v>
      </c>
    </row>
    <row r="1250" spans="1:21" x14ac:dyDescent="0.2">
      <c r="A1250">
        <v>1</v>
      </c>
      <c r="B1250" t="s">
        <v>1267</v>
      </c>
      <c r="C1250">
        <v>21.287373737373734</v>
      </c>
      <c r="D1250">
        <v>65.283333333333331</v>
      </c>
      <c r="E1250">
        <v>7.6028199406997743</v>
      </c>
      <c r="F1250">
        <v>26.576789326258297</v>
      </c>
      <c r="H1250">
        <v>600</v>
      </c>
      <c r="I1250">
        <v>1247</v>
      </c>
      <c r="J1250">
        <v>71.166666666667012</v>
      </c>
      <c r="K1250">
        <v>44.884143767511624</v>
      </c>
      <c r="L1250">
        <v>76.56953203814281</v>
      </c>
      <c r="Q1250">
        <v>600</v>
      </c>
      <c r="R1250">
        <v>52.567014925372909</v>
      </c>
      <c r="S1250">
        <v>115.19999999999716</v>
      </c>
      <c r="T1250">
        <v>21.333689344352393</v>
      </c>
      <c r="U1250">
        <v>51.04268146027141</v>
      </c>
    </row>
    <row r="1251" spans="1:21" x14ac:dyDescent="0.2">
      <c r="A1251">
        <v>1</v>
      </c>
      <c r="B1251" t="s">
        <v>1268</v>
      </c>
      <c r="C1251">
        <v>23.443333333333335</v>
      </c>
      <c r="D1251">
        <v>65.283333333333331</v>
      </c>
      <c r="E1251">
        <v>8.9056282039673373</v>
      </c>
      <c r="F1251">
        <v>29.271885526363619</v>
      </c>
      <c r="H1251">
        <v>600</v>
      </c>
      <c r="I1251">
        <v>1248</v>
      </c>
      <c r="J1251">
        <v>73.250000000000412</v>
      </c>
      <c r="K1251">
        <v>51.369701037719331</v>
      </c>
      <c r="L1251">
        <v>81.914925307751844</v>
      </c>
      <c r="Q1251">
        <v>600</v>
      </c>
      <c r="R1251">
        <v>54.121749999999949</v>
      </c>
      <c r="S1251">
        <v>115.19999999999716</v>
      </c>
      <c r="T1251">
        <v>25.190670805315488</v>
      </c>
      <c r="U1251">
        <v>51.87512671804609</v>
      </c>
    </row>
    <row r="1252" spans="1:21" x14ac:dyDescent="0.2">
      <c r="A1252">
        <v>1</v>
      </c>
      <c r="B1252" t="s">
        <v>1269</v>
      </c>
      <c r="C1252">
        <v>19.480256410256413</v>
      </c>
      <c r="D1252">
        <v>48.163333333333334</v>
      </c>
      <c r="E1252">
        <v>1.4961780034849952</v>
      </c>
      <c r="F1252">
        <v>24.318214290203301</v>
      </c>
      <c r="H1252">
        <v>600</v>
      </c>
      <c r="I1252">
        <v>1249</v>
      </c>
      <c r="J1252">
        <v>69.333333333333826</v>
      </c>
      <c r="K1252">
        <v>25.744407915699316</v>
      </c>
      <c r="L1252">
        <v>113.1571232073276</v>
      </c>
      <c r="Q1252">
        <v>600</v>
      </c>
      <c r="R1252">
        <v>57.937777777777825</v>
      </c>
      <c r="S1252">
        <v>98.07999999999852</v>
      </c>
      <c r="T1252">
        <v>4.5639036354767448</v>
      </c>
      <c r="U1252">
        <v>54.172143106284132</v>
      </c>
    </row>
    <row r="1253" spans="1:21" x14ac:dyDescent="0.2">
      <c r="A1253">
        <v>1</v>
      </c>
      <c r="B1253" t="s">
        <v>1270</v>
      </c>
      <c r="C1253">
        <v>22.904666666666667</v>
      </c>
      <c r="D1253">
        <v>65.283333333333331</v>
      </c>
      <c r="E1253">
        <v>7.6901884177942712</v>
      </c>
      <c r="F1253">
        <v>28.599124343138087</v>
      </c>
      <c r="H1253">
        <v>600</v>
      </c>
      <c r="I1253">
        <v>1250</v>
      </c>
      <c r="J1253">
        <v>72.666666666666941</v>
      </c>
      <c r="K1253">
        <v>48.93054399443357</v>
      </c>
      <c r="L1253">
        <v>83.84861340612305</v>
      </c>
      <c r="Q1253">
        <v>600</v>
      </c>
      <c r="R1253">
        <v>62.881692307692148</v>
      </c>
      <c r="S1253">
        <v>115.19999999999716</v>
      </c>
      <c r="T1253">
        <v>25.220747256819106</v>
      </c>
      <c r="U1253">
        <v>61.793117759322257</v>
      </c>
    </row>
    <row r="1254" spans="1:21" x14ac:dyDescent="0.2">
      <c r="A1254">
        <v>1</v>
      </c>
      <c r="B1254" t="s">
        <v>1271</v>
      </c>
      <c r="C1254">
        <v>22.129393939393943</v>
      </c>
      <c r="D1254">
        <v>65.283333333333331</v>
      </c>
      <c r="E1254">
        <v>7.7491513995131704</v>
      </c>
      <c r="F1254">
        <v>27.629314578783521</v>
      </c>
      <c r="H1254">
        <v>600</v>
      </c>
      <c r="I1254">
        <v>1251</v>
      </c>
      <c r="J1254">
        <v>72.000000000000469</v>
      </c>
      <c r="K1254">
        <v>45.273080349051085</v>
      </c>
      <c r="L1254">
        <v>76.900567149576872</v>
      </c>
      <c r="Q1254">
        <v>600</v>
      </c>
      <c r="R1254">
        <v>56.482769953051502</v>
      </c>
      <c r="S1254">
        <v>115.19999999999716</v>
      </c>
      <c r="T1254">
        <v>22.785020155246784</v>
      </c>
      <c r="U1254">
        <v>54.114370044688073</v>
      </c>
    </row>
    <row r="1255" spans="1:21" x14ac:dyDescent="0.2">
      <c r="A1255">
        <v>1</v>
      </c>
      <c r="B1255" t="s">
        <v>1272</v>
      </c>
      <c r="C1255">
        <v>19.954040404040406</v>
      </c>
      <c r="D1255">
        <v>65.283333333333331</v>
      </c>
      <c r="E1255">
        <v>6.4859491948294128</v>
      </c>
      <c r="F1255">
        <v>24.910122659591629</v>
      </c>
      <c r="H1255">
        <v>600</v>
      </c>
      <c r="I1255">
        <v>1252</v>
      </c>
      <c r="J1255">
        <v>69.916666666667069</v>
      </c>
      <c r="K1255">
        <v>38.675097312154122</v>
      </c>
      <c r="L1255">
        <v>71.076368126801938</v>
      </c>
      <c r="Q1255">
        <v>600</v>
      </c>
      <c r="R1255">
        <v>56.906602564102371</v>
      </c>
      <c r="S1255">
        <v>115.19999999999716</v>
      </c>
      <c r="T1255">
        <v>17.961489016539947</v>
      </c>
      <c r="U1255">
        <v>55.492679056085045</v>
      </c>
    </row>
    <row r="1256" spans="1:21" x14ac:dyDescent="0.2">
      <c r="A1256">
        <v>1</v>
      </c>
      <c r="B1256" t="s">
        <v>1273</v>
      </c>
      <c r="C1256">
        <v>23.244570446735398</v>
      </c>
      <c r="D1256">
        <v>65.283333333333331</v>
      </c>
      <c r="E1256">
        <v>8.8672976320008878</v>
      </c>
      <c r="F1256">
        <v>29.024015713890989</v>
      </c>
      <c r="H1256">
        <v>600</v>
      </c>
      <c r="I1256">
        <v>1253</v>
      </c>
      <c r="J1256">
        <v>73.08333333333367</v>
      </c>
      <c r="K1256">
        <v>51.920255684149659</v>
      </c>
      <c r="L1256">
        <v>83.197382284310649</v>
      </c>
      <c r="Q1256">
        <v>600</v>
      </c>
      <c r="R1256">
        <v>64.079090909090709</v>
      </c>
      <c r="S1256">
        <v>115.19999999999716</v>
      </c>
      <c r="T1256">
        <v>27.016121668776979</v>
      </c>
      <c r="U1256">
        <v>62.946708692429063</v>
      </c>
    </row>
    <row r="1257" spans="1:21" x14ac:dyDescent="0.2">
      <c r="A1257">
        <v>1</v>
      </c>
      <c r="B1257" t="s">
        <v>1274</v>
      </c>
      <c r="C1257">
        <v>20.836933333333342</v>
      </c>
      <c r="D1257">
        <v>65.283333333333331</v>
      </c>
      <c r="E1257">
        <v>7.0426559064069565</v>
      </c>
      <c r="F1257">
        <v>26.013602385412863</v>
      </c>
      <c r="H1257">
        <v>600</v>
      </c>
      <c r="I1257">
        <v>1254</v>
      </c>
      <c r="J1257">
        <v>70.583333333333783</v>
      </c>
      <c r="K1257">
        <v>41.598804883566586</v>
      </c>
      <c r="L1257">
        <v>73.344498709672379</v>
      </c>
      <c r="Q1257">
        <v>600</v>
      </c>
      <c r="R1257">
        <v>60.981578947368256</v>
      </c>
      <c r="S1257">
        <v>115.19999999999716</v>
      </c>
      <c r="T1257">
        <v>21.366560307332495</v>
      </c>
      <c r="U1257">
        <v>59.825203109347399</v>
      </c>
    </row>
    <row r="1258" spans="1:21" x14ac:dyDescent="0.2">
      <c r="A1258">
        <v>1</v>
      </c>
      <c r="B1258" t="s">
        <v>1275</v>
      </c>
      <c r="C1258">
        <v>20.084949494949502</v>
      </c>
      <c r="D1258">
        <v>48.163333333333334</v>
      </c>
      <c r="E1258">
        <v>6.246876350085719</v>
      </c>
      <c r="F1258">
        <v>25.072878792292929</v>
      </c>
      <c r="H1258">
        <v>600</v>
      </c>
      <c r="I1258">
        <v>1255</v>
      </c>
      <c r="J1258">
        <v>70.00000000000054</v>
      </c>
      <c r="K1258">
        <v>36.474287579171488</v>
      </c>
      <c r="L1258">
        <v>69.024445974485957</v>
      </c>
      <c r="Q1258">
        <v>600</v>
      </c>
      <c r="R1258">
        <v>56.031666666666545</v>
      </c>
      <c r="S1258">
        <v>98.07999999999852</v>
      </c>
      <c r="T1258">
        <v>18.124265785023699</v>
      </c>
      <c r="U1258">
        <v>54.226118680308566</v>
      </c>
    </row>
    <row r="1259" spans="1:21" x14ac:dyDescent="0.2">
      <c r="A1259">
        <v>1</v>
      </c>
      <c r="B1259" t="s">
        <v>1276</v>
      </c>
      <c r="C1259">
        <v>21.568933333333337</v>
      </c>
      <c r="D1259">
        <v>65.283333333333331</v>
      </c>
      <c r="E1259">
        <v>7.6021287903159864</v>
      </c>
      <c r="F1259">
        <v>26.929183337829997</v>
      </c>
      <c r="H1259">
        <v>600</v>
      </c>
      <c r="I1259">
        <v>1256</v>
      </c>
      <c r="J1259">
        <v>71.416666666666998</v>
      </c>
      <c r="K1259">
        <v>44.324569808511569</v>
      </c>
      <c r="L1259">
        <v>75.709326435728826</v>
      </c>
      <c r="Q1259">
        <v>600</v>
      </c>
      <c r="R1259">
        <v>55.455955555555484</v>
      </c>
      <c r="S1259">
        <v>115.19999999999716</v>
      </c>
      <c r="T1259">
        <v>24.557202463119257</v>
      </c>
      <c r="U1259">
        <v>53.961140169385999</v>
      </c>
    </row>
    <row r="1260" spans="1:21" x14ac:dyDescent="0.2">
      <c r="A1260">
        <v>1</v>
      </c>
      <c r="B1260" t="s">
        <v>1277</v>
      </c>
      <c r="C1260">
        <v>22.023333333333341</v>
      </c>
      <c r="D1260">
        <v>65.283333333333331</v>
      </c>
      <c r="E1260">
        <v>7.6658057318115942</v>
      </c>
      <c r="F1260">
        <v>27.4970380997257</v>
      </c>
      <c r="H1260">
        <v>600</v>
      </c>
      <c r="I1260">
        <v>1257</v>
      </c>
      <c r="J1260">
        <v>71.916666666666984</v>
      </c>
      <c r="K1260">
        <v>44.494095376111829</v>
      </c>
      <c r="L1260">
        <v>75.853968763968922</v>
      </c>
      <c r="Q1260">
        <v>600</v>
      </c>
      <c r="R1260">
        <v>61.234310344827421</v>
      </c>
      <c r="S1260">
        <v>115.19999999999716</v>
      </c>
      <c r="T1260">
        <v>21.85849870092617</v>
      </c>
      <c r="U1260">
        <v>60.18108195075321</v>
      </c>
    </row>
    <row r="1261" spans="1:21" x14ac:dyDescent="0.2">
      <c r="A1261">
        <v>1</v>
      </c>
      <c r="B1261" t="s">
        <v>1278</v>
      </c>
      <c r="C1261">
        <v>20.32823129251701</v>
      </c>
      <c r="D1261">
        <v>65.283333333333331</v>
      </c>
      <c r="E1261">
        <v>3.1761768763168359</v>
      </c>
      <c r="F1261">
        <v>25.378445096827988</v>
      </c>
      <c r="H1261">
        <v>600</v>
      </c>
      <c r="I1261">
        <v>1258</v>
      </c>
      <c r="J1261">
        <v>70.166666666667055</v>
      </c>
      <c r="K1261">
        <v>33.264486179653716</v>
      </c>
      <c r="L1261">
        <v>93.695662753008818</v>
      </c>
      <c r="Q1261">
        <v>600</v>
      </c>
      <c r="R1261">
        <v>47.760512820512844</v>
      </c>
      <c r="S1261">
        <v>115.19999999999716</v>
      </c>
      <c r="T1261">
        <v>9.9328770113770553</v>
      </c>
      <c r="U1261">
        <v>45.334151618881585</v>
      </c>
    </row>
    <row r="1262" spans="1:21" x14ac:dyDescent="0.2">
      <c r="A1262">
        <v>1</v>
      </c>
      <c r="B1262" t="s">
        <v>1279</v>
      </c>
      <c r="C1262">
        <v>17.84333333333333</v>
      </c>
      <c r="D1262">
        <v>43.443333333333335</v>
      </c>
      <c r="E1262">
        <v>1.4935021519423004</v>
      </c>
      <c r="F1262">
        <v>22.270858590272724</v>
      </c>
      <c r="H1262">
        <v>600</v>
      </c>
      <c r="I1262">
        <v>1259</v>
      </c>
      <c r="J1262">
        <v>67.583333333333911</v>
      </c>
      <c r="K1262">
        <v>22.048695034971505</v>
      </c>
      <c r="L1262">
        <v>92.952610937089318</v>
      </c>
      <c r="Q1262">
        <v>600</v>
      </c>
      <c r="R1262">
        <v>50.221449275362545</v>
      </c>
      <c r="S1262">
        <v>93.359999999998919</v>
      </c>
      <c r="T1262">
        <v>5.6861826610071615</v>
      </c>
      <c r="U1262">
        <v>47.492137920646172</v>
      </c>
    </row>
    <row r="1263" spans="1:21" x14ac:dyDescent="0.2">
      <c r="A1263">
        <v>1</v>
      </c>
      <c r="B1263" t="s">
        <v>1280</v>
      </c>
      <c r="C1263">
        <v>22.029999999999994</v>
      </c>
      <c r="D1263">
        <v>65.283333333333331</v>
      </c>
      <c r="E1263">
        <v>2.428188798238335</v>
      </c>
      <c r="F1263">
        <v>27.504015877419057</v>
      </c>
      <c r="H1263">
        <v>600</v>
      </c>
      <c r="I1263">
        <v>1260</v>
      </c>
      <c r="J1263">
        <v>71.916666666666984</v>
      </c>
      <c r="K1263">
        <v>37.454133929190625</v>
      </c>
      <c r="L1263">
        <v>127.06219981971331</v>
      </c>
      <c r="Q1263">
        <v>600</v>
      </c>
      <c r="R1263">
        <v>51.59249999999976</v>
      </c>
      <c r="S1263">
        <v>115.19999999999716</v>
      </c>
      <c r="T1263">
        <v>6.4137697583478994</v>
      </c>
      <c r="U1263">
        <v>50.17435735520462</v>
      </c>
    </row>
    <row r="1264" spans="1:21" x14ac:dyDescent="0.2">
      <c r="A1264">
        <v>1</v>
      </c>
      <c r="B1264" t="s">
        <v>1281</v>
      </c>
      <c r="C1264">
        <v>28.990000000000002</v>
      </c>
      <c r="D1264">
        <v>65.283333333333331</v>
      </c>
      <c r="E1264">
        <v>1.1833594127909353</v>
      </c>
      <c r="F1264">
        <v>36.205952385476195</v>
      </c>
      <c r="H1264">
        <v>600</v>
      </c>
      <c r="I1264">
        <v>1261</v>
      </c>
      <c r="J1264">
        <v>78.916666666666686</v>
      </c>
      <c r="K1264">
        <v>46.394351941734193</v>
      </c>
      <c r="L1264">
        <v>258.18940660892781</v>
      </c>
      <c r="Q1264">
        <v>600</v>
      </c>
      <c r="R1264">
        <v>63.854666666665892</v>
      </c>
      <c r="S1264">
        <v>115.19999999999716</v>
      </c>
      <c r="T1264">
        <v>2.4367553129179815</v>
      </c>
      <c r="U1264">
        <v>64.396047853742147</v>
      </c>
    </row>
    <row r="1265" spans="1:21" x14ac:dyDescent="0.2">
      <c r="A1265">
        <v>1</v>
      </c>
      <c r="B1265" t="s">
        <v>1282</v>
      </c>
      <c r="C1265">
        <v>21.837999999999997</v>
      </c>
      <c r="D1265">
        <v>65.283333333333331</v>
      </c>
      <c r="E1265">
        <v>6.545911988410321</v>
      </c>
      <c r="F1265">
        <v>27.265734122510597</v>
      </c>
      <c r="H1265">
        <v>600</v>
      </c>
      <c r="I1265">
        <v>1262</v>
      </c>
      <c r="J1265">
        <v>71.583333333333741</v>
      </c>
      <c r="K1265">
        <v>41.299789509018538</v>
      </c>
      <c r="L1265">
        <v>77.033526922670433</v>
      </c>
      <c r="Q1265">
        <v>600</v>
      </c>
      <c r="R1265">
        <v>49.356169154228745</v>
      </c>
      <c r="S1265">
        <v>115.19999999999716</v>
      </c>
      <c r="T1265">
        <v>18.826148335880529</v>
      </c>
      <c r="U1265">
        <v>47.819281945028692</v>
      </c>
    </row>
    <row r="1266" spans="1:21" x14ac:dyDescent="0.2">
      <c r="A1266">
        <v>1</v>
      </c>
      <c r="B1266" t="s">
        <v>1283</v>
      </c>
      <c r="C1266">
        <v>21.424133333333334</v>
      </c>
      <c r="D1266">
        <v>65.283333333333331</v>
      </c>
      <c r="E1266">
        <v>7.7586390093270126</v>
      </c>
      <c r="F1266">
        <v>26.74804285269142</v>
      </c>
      <c r="H1266">
        <v>600</v>
      </c>
      <c r="I1266">
        <v>1263</v>
      </c>
      <c r="J1266">
        <v>71.250000000000497</v>
      </c>
      <c r="K1266">
        <v>45.506382786588205</v>
      </c>
      <c r="L1266">
        <v>76.711994699143503</v>
      </c>
      <c r="Q1266">
        <v>600</v>
      </c>
      <c r="R1266">
        <v>61.912606060605853</v>
      </c>
      <c r="S1266">
        <v>115.19999999999716</v>
      </c>
      <c r="T1266">
        <v>21.336709335086695</v>
      </c>
      <c r="U1266">
        <v>60.876813589963938</v>
      </c>
    </row>
    <row r="1267" spans="1:21" x14ac:dyDescent="0.2">
      <c r="A1267">
        <v>1</v>
      </c>
      <c r="B1267" t="s">
        <v>1284</v>
      </c>
      <c r="C1267">
        <v>21.21853333333334</v>
      </c>
      <c r="D1267">
        <v>61.683333333333337</v>
      </c>
      <c r="E1267">
        <v>7.0304814494761345</v>
      </c>
      <c r="F1267">
        <v>26.490749995566681</v>
      </c>
      <c r="H1267">
        <v>600</v>
      </c>
      <c r="I1267">
        <v>1264</v>
      </c>
      <c r="J1267">
        <v>71.083333333333755</v>
      </c>
      <c r="K1267">
        <v>41.003992745234214</v>
      </c>
      <c r="L1267">
        <v>72.818242323264556</v>
      </c>
      <c r="Q1267">
        <v>600</v>
      </c>
      <c r="R1267">
        <v>59.227457627118483</v>
      </c>
      <c r="S1267">
        <v>111.59999999999737</v>
      </c>
      <c r="T1267">
        <v>20.748382155370948</v>
      </c>
      <c r="U1267">
        <v>57.493960602271834</v>
      </c>
    </row>
    <row r="1268" spans="1:21" x14ac:dyDescent="0.2">
      <c r="A1268">
        <v>1</v>
      </c>
      <c r="B1268" t="s">
        <v>1285</v>
      </c>
      <c r="C1268">
        <v>20.149733333333337</v>
      </c>
      <c r="D1268">
        <v>65.283333333333331</v>
      </c>
      <c r="E1268">
        <v>6.7177531795708658</v>
      </c>
      <c r="F1268">
        <v>25.153578567067619</v>
      </c>
      <c r="H1268">
        <v>600</v>
      </c>
      <c r="I1268">
        <v>1265</v>
      </c>
      <c r="J1268">
        <v>70.00000000000054</v>
      </c>
      <c r="K1268">
        <v>39.674705243970465</v>
      </c>
      <c r="L1268">
        <v>71.628189224638064</v>
      </c>
      <c r="Q1268">
        <v>600</v>
      </c>
      <c r="R1268">
        <v>61.411304347825912</v>
      </c>
      <c r="S1268">
        <v>115.19999999999716</v>
      </c>
      <c r="T1268">
        <v>17.141581862178047</v>
      </c>
      <c r="U1268">
        <v>59.590519926265415</v>
      </c>
    </row>
    <row r="1269" spans="1:21" x14ac:dyDescent="0.2">
      <c r="A1269">
        <v>1</v>
      </c>
      <c r="B1269" t="s">
        <v>1286</v>
      </c>
      <c r="C1269">
        <v>21.984133333333332</v>
      </c>
      <c r="D1269">
        <v>65.283333333333331</v>
      </c>
      <c r="E1269">
        <v>7.7697351145794906</v>
      </c>
      <c r="F1269">
        <v>27.449067852628094</v>
      </c>
      <c r="H1269">
        <v>600</v>
      </c>
      <c r="I1269">
        <v>1266</v>
      </c>
      <c r="J1269">
        <v>71.916666666666984</v>
      </c>
      <c r="K1269">
        <v>45.238442870668194</v>
      </c>
      <c r="L1269">
        <v>76.48582257610741</v>
      </c>
      <c r="Q1269">
        <v>600</v>
      </c>
      <c r="R1269">
        <v>57.628809523809231</v>
      </c>
      <c r="S1269">
        <v>115.19999999999716</v>
      </c>
      <c r="T1269">
        <v>20.508860459082157</v>
      </c>
      <c r="U1269">
        <v>56.858532922590264</v>
      </c>
    </row>
    <row r="1270" spans="1:21" x14ac:dyDescent="0.2">
      <c r="A1270">
        <v>1</v>
      </c>
      <c r="B1270" t="s">
        <v>1287</v>
      </c>
      <c r="C1270">
        <v>20.295050505050511</v>
      </c>
      <c r="D1270">
        <v>65.283333333333331</v>
      </c>
      <c r="E1270">
        <v>6.7393382772955182</v>
      </c>
      <c r="F1270">
        <v>25.335937946532955</v>
      </c>
      <c r="H1270">
        <v>600</v>
      </c>
      <c r="I1270">
        <v>1267</v>
      </c>
      <c r="J1270">
        <v>70.166666666667055</v>
      </c>
      <c r="K1270">
        <v>39.693189970890252</v>
      </c>
      <c r="L1270">
        <v>72.005806958633812</v>
      </c>
      <c r="Q1270">
        <v>600</v>
      </c>
      <c r="R1270">
        <v>56.962316384180667</v>
      </c>
      <c r="S1270">
        <v>115.19999999999716</v>
      </c>
      <c r="T1270">
        <v>19.980207866094005</v>
      </c>
      <c r="U1270">
        <v>55.624434778449846</v>
      </c>
    </row>
    <row r="1271" spans="1:21" x14ac:dyDescent="0.2">
      <c r="A1271">
        <v>1</v>
      </c>
      <c r="B1271" t="s">
        <v>1288</v>
      </c>
      <c r="C1271">
        <v>20.732405498281786</v>
      </c>
      <c r="D1271">
        <v>61.683333333333337</v>
      </c>
      <c r="E1271">
        <v>6.8355762558492605</v>
      </c>
      <c r="F1271">
        <v>25.883044914567989</v>
      </c>
      <c r="H1271">
        <v>600</v>
      </c>
      <c r="I1271">
        <v>1268</v>
      </c>
      <c r="J1271">
        <v>70.500000000000526</v>
      </c>
      <c r="K1271">
        <v>40.406942636715605</v>
      </c>
      <c r="L1271">
        <v>73.395468359638954</v>
      </c>
      <c r="Q1271">
        <v>600</v>
      </c>
      <c r="R1271">
        <v>61.204930555555357</v>
      </c>
      <c r="S1271">
        <v>111.59999999999737</v>
      </c>
      <c r="T1271">
        <v>18.047069756542815</v>
      </c>
      <c r="U1271">
        <v>59.947519582291001</v>
      </c>
    </row>
    <row r="1272" spans="1:21" x14ac:dyDescent="0.2">
      <c r="A1272">
        <v>1</v>
      </c>
      <c r="B1272" t="s">
        <v>1289</v>
      </c>
      <c r="C1272">
        <v>24.110272108843532</v>
      </c>
      <c r="D1272">
        <v>65.283333333333331</v>
      </c>
      <c r="E1272">
        <v>9.2262190948863783</v>
      </c>
      <c r="F1272">
        <v>30.106588916777461</v>
      </c>
      <c r="H1272">
        <v>600</v>
      </c>
      <c r="I1272">
        <v>1269</v>
      </c>
      <c r="J1272">
        <v>74.000000000000384</v>
      </c>
      <c r="K1272">
        <v>53.221514959670024</v>
      </c>
      <c r="L1272">
        <v>83.802639231585133</v>
      </c>
      <c r="Q1272">
        <v>600</v>
      </c>
      <c r="R1272">
        <v>60.835720720720573</v>
      </c>
      <c r="S1272">
        <v>115.19999999999716</v>
      </c>
      <c r="T1272">
        <v>28.705003184441534</v>
      </c>
      <c r="U1272">
        <v>60.092975935479863</v>
      </c>
    </row>
    <row r="1273" spans="1:21" x14ac:dyDescent="0.2">
      <c r="A1273">
        <v>1</v>
      </c>
      <c r="B1273" t="s">
        <v>1290</v>
      </c>
      <c r="C1273">
        <v>22.058843537414973</v>
      </c>
      <c r="D1273">
        <v>65.283333333333331</v>
      </c>
      <c r="E1273">
        <v>7.8324892132331128</v>
      </c>
      <c r="F1273">
        <v>27.541406701089397</v>
      </c>
      <c r="H1273">
        <v>600</v>
      </c>
      <c r="I1273">
        <v>1270</v>
      </c>
      <c r="J1273">
        <v>72.000000000000469</v>
      </c>
      <c r="K1273">
        <v>45.830935834164926</v>
      </c>
      <c r="L1273">
        <v>77.766659238218338</v>
      </c>
      <c r="Q1273">
        <v>600</v>
      </c>
      <c r="R1273">
        <v>57.038857142856955</v>
      </c>
      <c r="S1273">
        <v>115.19999999999716</v>
      </c>
      <c r="T1273">
        <v>23.90738909113783</v>
      </c>
      <c r="U1273">
        <v>55.436123905205974</v>
      </c>
    </row>
    <row r="1274" spans="1:21" x14ac:dyDescent="0.2">
      <c r="A1274">
        <v>1</v>
      </c>
      <c r="B1274" t="s">
        <v>1291</v>
      </c>
      <c r="C1274">
        <v>21.492933333333337</v>
      </c>
      <c r="D1274">
        <v>65.283333333333331</v>
      </c>
      <c r="E1274">
        <v>7.6959343907576852</v>
      </c>
      <c r="F1274">
        <v>26.834774995503327</v>
      </c>
      <c r="H1274">
        <v>600</v>
      </c>
      <c r="I1274">
        <v>1271</v>
      </c>
      <c r="J1274">
        <v>71.333333333333741</v>
      </c>
      <c r="K1274">
        <v>45.179794527481405</v>
      </c>
      <c r="L1274">
        <v>76.436227350264033</v>
      </c>
      <c r="Q1274">
        <v>600</v>
      </c>
      <c r="R1274">
        <v>55.261199999999761</v>
      </c>
      <c r="S1274">
        <v>115.19999999999716</v>
      </c>
      <c r="T1274">
        <v>17.239024827659605</v>
      </c>
      <c r="U1274">
        <v>54.017414054646935</v>
      </c>
    </row>
    <row r="1275" spans="1:21" x14ac:dyDescent="0.2">
      <c r="A1275">
        <v>1</v>
      </c>
      <c r="B1275" t="s">
        <v>1292</v>
      </c>
      <c r="C1275">
        <v>20.918115942028983</v>
      </c>
      <c r="D1275">
        <v>34.083333333333336</v>
      </c>
      <c r="E1275">
        <v>1.3932209436433873</v>
      </c>
      <c r="F1275">
        <v>26.11483437297516</v>
      </c>
      <c r="H1275">
        <v>600</v>
      </c>
      <c r="I1275">
        <v>1272</v>
      </c>
      <c r="J1275">
        <v>70.666666666667027</v>
      </c>
      <c r="K1275">
        <v>25.929020426454755</v>
      </c>
      <c r="L1275">
        <v>120.7414132037876</v>
      </c>
      <c r="Q1275">
        <v>600</v>
      </c>
      <c r="R1275">
        <v>43.630166666666739</v>
      </c>
      <c r="S1275">
        <v>83.999999999999716</v>
      </c>
      <c r="T1275">
        <v>4.0095381935103438</v>
      </c>
      <c r="U1275">
        <v>39.823893054426293</v>
      </c>
    </row>
    <row r="1276" spans="1:21" x14ac:dyDescent="0.2">
      <c r="A1276">
        <v>1</v>
      </c>
      <c r="B1276" t="s">
        <v>1293</v>
      </c>
      <c r="C1276">
        <v>23.923333333333328</v>
      </c>
      <c r="D1276">
        <v>65.283333333333331</v>
      </c>
      <c r="E1276">
        <v>8.6650717420929837</v>
      </c>
      <c r="F1276">
        <v>29.873214281190489</v>
      </c>
      <c r="H1276">
        <v>600</v>
      </c>
      <c r="I1276">
        <v>1273</v>
      </c>
      <c r="J1276">
        <v>73.666666666666899</v>
      </c>
      <c r="K1276">
        <v>54.827282812914994</v>
      </c>
      <c r="L1276">
        <v>88.757329052056136</v>
      </c>
      <c r="Q1276">
        <v>600</v>
      </c>
      <c r="R1276">
        <v>57.382373737373378</v>
      </c>
      <c r="S1276">
        <v>115.19999999999716</v>
      </c>
      <c r="T1276">
        <v>25.038486549092635</v>
      </c>
      <c r="U1276">
        <v>56.895310011237029</v>
      </c>
    </row>
    <row r="1277" spans="1:21" x14ac:dyDescent="0.2">
      <c r="A1277">
        <v>1</v>
      </c>
      <c r="B1277" t="s">
        <v>1294</v>
      </c>
      <c r="C1277">
        <v>22.563333333333329</v>
      </c>
      <c r="D1277">
        <v>65.283333333333331</v>
      </c>
      <c r="E1277">
        <v>8.5725887521584507</v>
      </c>
      <c r="F1277">
        <v>28.17291846591295</v>
      </c>
      <c r="H1277">
        <v>600</v>
      </c>
      <c r="I1277">
        <v>1274</v>
      </c>
      <c r="J1277">
        <v>72.416666666666956</v>
      </c>
      <c r="K1277">
        <v>50.189790012655408</v>
      </c>
      <c r="L1277">
        <v>80.968708078337613</v>
      </c>
      <c r="Q1277">
        <v>600</v>
      </c>
      <c r="R1277">
        <v>61.813128205127846</v>
      </c>
      <c r="S1277">
        <v>115.19999999999716</v>
      </c>
      <c r="T1277">
        <v>26.437085698530488</v>
      </c>
      <c r="U1277">
        <v>61.393875204973249</v>
      </c>
    </row>
    <row r="1278" spans="1:21" x14ac:dyDescent="0.2">
      <c r="A1278">
        <v>1</v>
      </c>
      <c r="B1278" t="s">
        <v>1295</v>
      </c>
      <c r="C1278">
        <v>22.332133333333342</v>
      </c>
      <c r="D1278">
        <v>65.283333333333331</v>
      </c>
      <c r="E1278">
        <v>8.685742636355446</v>
      </c>
      <c r="F1278">
        <v>27.882603567004274</v>
      </c>
      <c r="H1278">
        <v>600</v>
      </c>
      <c r="I1278">
        <v>1275</v>
      </c>
      <c r="J1278">
        <v>72.16666666666697</v>
      </c>
      <c r="K1278">
        <v>50.671135349639599</v>
      </c>
      <c r="L1278">
        <v>80.94824462195983</v>
      </c>
      <c r="Q1278">
        <v>600</v>
      </c>
      <c r="R1278">
        <v>58.52511494252844</v>
      </c>
      <c r="S1278">
        <v>115.19999999999716</v>
      </c>
      <c r="T1278">
        <v>21.279454590127116</v>
      </c>
      <c r="U1278">
        <v>56.743240721957129</v>
      </c>
    </row>
    <row r="1279" spans="1:21" x14ac:dyDescent="0.2">
      <c r="A1279">
        <v>1</v>
      </c>
      <c r="B1279" t="s">
        <v>1296</v>
      </c>
      <c r="C1279">
        <v>20.848585858585864</v>
      </c>
      <c r="D1279">
        <v>65.283333333333331</v>
      </c>
      <c r="E1279">
        <v>7.1727633953590528</v>
      </c>
      <c r="F1279">
        <v>26.029040399562305</v>
      </c>
      <c r="H1279">
        <v>600</v>
      </c>
      <c r="I1279">
        <v>1276</v>
      </c>
      <c r="J1279">
        <v>70.583333333333783</v>
      </c>
      <c r="K1279">
        <v>41.988328680494519</v>
      </c>
      <c r="L1279">
        <v>74.058312945265016</v>
      </c>
      <c r="Q1279">
        <v>600</v>
      </c>
      <c r="R1279">
        <v>53.949751243780895</v>
      </c>
      <c r="S1279">
        <v>115.19999999999716</v>
      </c>
      <c r="T1279">
        <v>21.355520592090411</v>
      </c>
      <c r="U1279">
        <v>52.284122014375093</v>
      </c>
    </row>
    <row r="1280" spans="1:21" x14ac:dyDescent="0.2">
      <c r="A1280">
        <v>1</v>
      </c>
      <c r="B1280" t="s">
        <v>1297</v>
      </c>
      <c r="C1280">
        <v>19.73747474747476</v>
      </c>
      <c r="D1280">
        <v>61.683333333333337</v>
      </c>
      <c r="E1280">
        <v>6.022178647926693</v>
      </c>
      <c r="F1280">
        <v>24.640003603034643</v>
      </c>
      <c r="H1280">
        <v>600</v>
      </c>
      <c r="I1280">
        <v>1277</v>
      </c>
      <c r="J1280">
        <v>69.500000000000568</v>
      </c>
      <c r="K1280">
        <v>35.279051704292947</v>
      </c>
      <c r="L1280">
        <v>67.884085519016651</v>
      </c>
      <c r="Q1280">
        <v>600</v>
      </c>
      <c r="R1280">
        <v>54.924731182795696</v>
      </c>
      <c r="S1280">
        <v>111.59999999999737</v>
      </c>
      <c r="T1280">
        <v>18.913061657323325</v>
      </c>
      <c r="U1280">
        <v>53.077196371453205</v>
      </c>
    </row>
    <row r="1281" spans="1:21" x14ac:dyDescent="0.2">
      <c r="A1281">
        <v>1</v>
      </c>
      <c r="B1281" t="s">
        <v>1298</v>
      </c>
      <c r="C1281">
        <v>21.590404040404039</v>
      </c>
      <c r="D1281">
        <v>61.683333333333337</v>
      </c>
      <c r="E1281">
        <v>7.3467015996158693</v>
      </c>
      <c r="F1281">
        <v>26.956904757390109</v>
      </c>
      <c r="H1281">
        <v>600</v>
      </c>
      <c r="I1281">
        <v>1278</v>
      </c>
      <c r="J1281">
        <v>71.416666666666998</v>
      </c>
      <c r="K1281">
        <v>42.309109908204732</v>
      </c>
      <c r="L1281">
        <v>74.340668973765887</v>
      </c>
      <c r="Q1281">
        <v>600</v>
      </c>
      <c r="R1281">
        <v>58.560093896713546</v>
      </c>
      <c r="S1281">
        <v>111.59999999999737</v>
      </c>
      <c r="T1281">
        <v>24.617376457146374</v>
      </c>
      <c r="U1281">
        <v>57.161824024603511</v>
      </c>
    </row>
    <row r="1282" spans="1:21" x14ac:dyDescent="0.2">
      <c r="A1282">
        <v>1</v>
      </c>
      <c r="B1282" t="s">
        <v>1299</v>
      </c>
      <c r="C1282">
        <v>20.219898989898997</v>
      </c>
      <c r="D1282">
        <v>65.283333333333331</v>
      </c>
      <c r="E1282">
        <v>6.4155665238147161</v>
      </c>
      <c r="F1282">
        <v>25.243181813703718</v>
      </c>
      <c r="H1282">
        <v>600</v>
      </c>
      <c r="I1282">
        <v>1279</v>
      </c>
      <c r="J1282">
        <v>70.083333333333798</v>
      </c>
      <c r="K1282">
        <v>37.825660179543078</v>
      </c>
      <c r="L1282">
        <v>70.291494763770231</v>
      </c>
      <c r="Q1282">
        <v>600</v>
      </c>
      <c r="R1282">
        <v>54.57364197530854</v>
      </c>
      <c r="S1282">
        <v>115.19999999999716</v>
      </c>
      <c r="T1282">
        <v>17.425323760414109</v>
      </c>
      <c r="U1282">
        <v>53.326357788355672</v>
      </c>
    </row>
    <row r="1283" spans="1:21" x14ac:dyDescent="0.2">
      <c r="A1283">
        <v>1</v>
      </c>
      <c r="B1283" t="s">
        <v>1300</v>
      </c>
      <c r="C1283">
        <v>20.348900343642612</v>
      </c>
      <c r="D1283">
        <v>65.283333333333331</v>
      </c>
      <c r="E1283">
        <v>6.8886770256765599</v>
      </c>
      <c r="F1283">
        <v>25.404267300392263</v>
      </c>
      <c r="H1283">
        <v>600</v>
      </c>
      <c r="I1283">
        <v>1280</v>
      </c>
      <c r="J1283">
        <v>70.166666666667055</v>
      </c>
      <c r="K1283">
        <v>40.074988040810609</v>
      </c>
      <c r="L1283">
        <v>73.09336422499986</v>
      </c>
      <c r="Q1283">
        <v>600</v>
      </c>
      <c r="R1283">
        <v>64.10219858156006</v>
      </c>
      <c r="S1283">
        <v>115.19999999999716</v>
      </c>
      <c r="T1283">
        <v>19.040245503464739</v>
      </c>
      <c r="U1283">
        <v>63.450962238858459</v>
      </c>
    </row>
    <row r="1284" spans="1:21" x14ac:dyDescent="0.2">
      <c r="A1284">
        <v>1</v>
      </c>
      <c r="B1284" t="s">
        <v>1301</v>
      </c>
      <c r="C1284">
        <v>21.84252525252527</v>
      </c>
      <c r="D1284">
        <v>65.283333333333331</v>
      </c>
      <c r="E1284">
        <v>8.1261731484723203</v>
      </c>
      <c r="F1284">
        <v>27.271464641986533</v>
      </c>
      <c r="H1284">
        <v>600</v>
      </c>
      <c r="I1284">
        <v>1281</v>
      </c>
      <c r="J1284">
        <v>71.583333333333741</v>
      </c>
      <c r="K1284">
        <v>47.95540168965023</v>
      </c>
      <c r="L1284">
        <v>79.145875406676296</v>
      </c>
      <c r="Q1284">
        <v>600</v>
      </c>
      <c r="R1284">
        <v>59.626406249999704</v>
      </c>
      <c r="S1284">
        <v>115.19999999999716</v>
      </c>
      <c r="T1284">
        <v>24.090598699019669</v>
      </c>
      <c r="U1284">
        <v>58.481132562128117</v>
      </c>
    </row>
    <row r="1285" spans="1:21" x14ac:dyDescent="0.2">
      <c r="A1285">
        <v>1</v>
      </c>
      <c r="B1285" t="s">
        <v>1302</v>
      </c>
      <c r="C1285">
        <v>19.686811594202897</v>
      </c>
      <c r="D1285">
        <v>44.083333333333336</v>
      </c>
      <c r="E1285">
        <v>1.3839422497410099</v>
      </c>
      <c r="F1285">
        <v>24.576288815430644</v>
      </c>
      <c r="H1285">
        <v>600</v>
      </c>
      <c r="I1285">
        <v>1282</v>
      </c>
      <c r="J1285">
        <v>69.500000000000568</v>
      </c>
      <c r="K1285">
        <v>26.18812719425307</v>
      </c>
      <c r="L1285">
        <v>121.3431935241812</v>
      </c>
      <c r="Q1285">
        <v>600</v>
      </c>
      <c r="R1285">
        <v>52.645555555555674</v>
      </c>
      <c r="S1285">
        <v>93.999999999998863</v>
      </c>
      <c r="T1285">
        <v>4.9697839322916337</v>
      </c>
      <c r="U1285">
        <v>50.383928326288427</v>
      </c>
    </row>
    <row r="1286" spans="1:21" x14ac:dyDescent="0.2">
      <c r="A1286">
        <v>1</v>
      </c>
      <c r="B1286" t="s">
        <v>1303</v>
      </c>
      <c r="C1286">
        <v>20.99606060606061</v>
      </c>
      <c r="D1286">
        <v>65.283333333333331</v>
      </c>
      <c r="E1286">
        <v>6.6767930945533607</v>
      </c>
      <c r="F1286">
        <v>26.2132913916315</v>
      </c>
      <c r="H1286">
        <v>600</v>
      </c>
      <c r="I1286">
        <v>1283</v>
      </c>
      <c r="J1286">
        <v>70.916666666667027</v>
      </c>
      <c r="K1286">
        <v>43.090196220220001</v>
      </c>
      <c r="L1286">
        <v>79.57470139058718</v>
      </c>
      <c r="Q1286">
        <v>600</v>
      </c>
      <c r="R1286">
        <v>59.855490196078208</v>
      </c>
      <c r="S1286">
        <v>115.19999999999716</v>
      </c>
      <c r="T1286">
        <v>18.704107529600282</v>
      </c>
      <c r="U1286">
        <v>58.339556233684675</v>
      </c>
    </row>
    <row r="1287" spans="1:21" x14ac:dyDescent="0.2">
      <c r="A1287">
        <v>1</v>
      </c>
      <c r="B1287" t="s">
        <v>1304</v>
      </c>
      <c r="C1287">
        <v>20.33149659863945</v>
      </c>
      <c r="D1287">
        <v>65.283333333333331</v>
      </c>
      <c r="E1287">
        <v>6.465043466516101</v>
      </c>
      <c r="F1287">
        <v>25.38207361071964</v>
      </c>
      <c r="H1287">
        <v>600</v>
      </c>
      <c r="I1287">
        <v>1284</v>
      </c>
      <c r="J1287">
        <v>70.166666666667055</v>
      </c>
      <c r="K1287">
        <v>37.998133291324294</v>
      </c>
      <c r="L1287">
        <v>70.810100513319298</v>
      </c>
      <c r="Q1287">
        <v>600</v>
      </c>
      <c r="R1287">
        <v>59.573575757575668</v>
      </c>
      <c r="S1287">
        <v>115.19999999999716</v>
      </c>
      <c r="T1287">
        <v>18.82700564269291</v>
      </c>
      <c r="U1287">
        <v>57.456064674148045</v>
      </c>
    </row>
    <row r="1288" spans="1:21" x14ac:dyDescent="0.2">
      <c r="A1288">
        <v>1</v>
      </c>
      <c r="B1288" t="s">
        <v>1305</v>
      </c>
      <c r="C1288">
        <v>22.554444444444439</v>
      </c>
      <c r="D1288">
        <v>65.283333333333331</v>
      </c>
      <c r="E1288">
        <v>8.3923037453432165</v>
      </c>
      <c r="F1288">
        <v>28.161363631885532</v>
      </c>
      <c r="H1288">
        <v>600</v>
      </c>
      <c r="I1288">
        <v>1285</v>
      </c>
      <c r="J1288">
        <v>72.416666666666956</v>
      </c>
      <c r="K1288">
        <v>48.427140785483381</v>
      </c>
      <c r="L1288">
        <v>79.534203226251748</v>
      </c>
      <c r="Q1288">
        <v>600</v>
      </c>
      <c r="R1288">
        <v>58.509761904761667</v>
      </c>
      <c r="S1288">
        <v>115.19999999999716</v>
      </c>
      <c r="T1288">
        <v>25.347008537432604</v>
      </c>
      <c r="U1288">
        <v>57.219407916303915</v>
      </c>
    </row>
    <row r="1289" spans="1:21" x14ac:dyDescent="0.2">
      <c r="A1289">
        <v>1</v>
      </c>
      <c r="B1289" t="s">
        <v>1306</v>
      </c>
      <c r="C1289">
        <v>21.553232323232329</v>
      </c>
      <c r="D1289">
        <v>65.283333333333331</v>
      </c>
      <c r="E1289">
        <v>8.1451208791642831</v>
      </c>
      <c r="F1289">
        <v>26.908813126898995</v>
      </c>
      <c r="H1289">
        <v>600</v>
      </c>
      <c r="I1289">
        <v>1286</v>
      </c>
      <c r="J1289">
        <v>71.416666666666998</v>
      </c>
      <c r="K1289">
        <v>48.108717303345898</v>
      </c>
      <c r="L1289">
        <v>79.272290940982387</v>
      </c>
      <c r="Q1289">
        <v>600</v>
      </c>
      <c r="R1289">
        <v>57.654535519125346</v>
      </c>
      <c r="S1289">
        <v>115.19999999999716</v>
      </c>
      <c r="T1289">
        <v>22.360906445802776</v>
      </c>
      <c r="U1289">
        <v>56.2195938282035</v>
      </c>
    </row>
    <row r="1290" spans="1:21" x14ac:dyDescent="0.2">
      <c r="A1290">
        <v>1</v>
      </c>
      <c r="B1290" t="s">
        <v>1307</v>
      </c>
      <c r="C1290">
        <v>23.178533333333338</v>
      </c>
      <c r="D1290">
        <v>65.283333333333331</v>
      </c>
      <c r="E1290">
        <v>9.1072925341884101</v>
      </c>
      <c r="F1290">
        <v>28.941482138378568</v>
      </c>
      <c r="H1290">
        <v>600</v>
      </c>
      <c r="I1290">
        <v>1287</v>
      </c>
      <c r="J1290">
        <v>73.08333333333367</v>
      </c>
      <c r="K1290">
        <v>52.687795945472047</v>
      </c>
      <c r="L1290">
        <v>82.543358144335272</v>
      </c>
      <c r="Q1290">
        <v>600</v>
      </c>
      <c r="R1290">
        <v>61.696666666666289</v>
      </c>
      <c r="S1290">
        <v>115.19999999999716</v>
      </c>
      <c r="T1290">
        <v>24.773548060250562</v>
      </c>
      <c r="U1290">
        <v>60.924256187481326</v>
      </c>
    </row>
    <row r="1291" spans="1:21" x14ac:dyDescent="0.2">
      <c r="A1291">
        <v>1</v>
      </c>
      <c r="B1291" t="s">
        <v>1308</v>
      </c>
      <c r="C1291">
        <v>22.336933333333334</v>
      </c>
      <c r="D1291">
        <v>65.283333333333331</v>
      </c>
      <c r="E1291">
        <v>8.2284838256254513</v>
      </c>
      <c r="F1291">
        <v>27.889042852691436</v>
      </c>
      <c r="H1291">
        <v>600</v>
      </c>
      <c r="I1291">
        <v>1288</v>
      </c>
      <c r="J1291">
        <v>72.16666666666697</v>
      </c>
      <c r="K1291">
        <v>47.777781905040477</v>
      </c>
      <c r="L1291">
        <v>78.603178775001169</v>
      </c>
      <c r="Q1291">
        <v>600</v>
      </c>
      <c r="R1291">
        <v>58.541225490195828</v>
      </c>
      <c r="S1291">
        <v>115.19999999999716</v>
      </c>
      <c r="T1291">
        <v>24.643298387890141</v>
      </c>
      <c r="U1291">
        <v>57.210752555178004</v>
      </c>
    </row>
    <row r="1292" spans="1:21" x14ac:dyDescent="0.2">
      <c r="A1292">
        <v>1</v>
      </c>
      <c r="B1292" t="s">
        <v>1309</v>
      </c>
      <c r="C1292">
        <v>21.969047619047618</v>
      </c>
      <c r="D1292">
        <v>65.283333333333331</v>
      </c>
      <c r="E1292">
        <v>7.5480164276542316</v>
      </c>
      <c r="F1292">
        <v>27.429161803130228</v>
      </c>
      <c r="H1292">
        <v>600</v>
      </c>
      <c r="I1292">
        <v>1289</v>
      </c>
      <c r="J1292">
        <v>71.916666666666984</v>
      </c>
      <c r="K1292">
        <v>44.426407102274815</v>
      </c>
      <c r="L1292">
        <v>76.565773782800861</v>
      </c>
      <c r="Q1292">
        <v>600</v>
      </c>
      <c r="R1292">
        <v>55.010040650406545</v>
      </c>
      <c r="S1292">
        <v>115.19999999999716</v>
      </c>
      <c r="T1292">
        <v>26.007218189384037</v>
      </c>
      <c r="U1292">
        <v>53.256442847247058</v>
      </c>
    </row>
    <row r="1293" spans="1:21" x14ac:dyDescent="0.2">
      <c r="A1293">
        <v>1</v>
      </c>
      <c r="B1293" t="s">
        <v>1310</v>
      </c>
      <c r="C1293">
        <v>21.402929292929297</v>
      </c>
      <c r="D1293">
        <v>67.283333333333331</v>
      </c>
      <c r="E1293">
        <v>7.5041417300523561</v>
      </c>
      <c r="F1293">
        <v>26.722265507769119</v>
      </c>
      <c r="H1293">
        <v>600</v>
      </c>
      <c r="I1293">
        <v>1290</v>
      </c>
      <c r="J1293">
        <v>71.250000000000497</v>
      </c>
      <c r="K1293">
        <v>43.496935766831697</v>
      </c>
      <c r="L1293">
        <v>75.377000614324515</v>
      </c>
      <c r="Q1293">
        <v>600</v>
      </c>
      <c r="R1293">
        <v>58.672944444444283</v>
      </c>
      <c r="S1293">
        <v>117.19999999999716</v>
      </c>
      <c r="T1293">
        <v>21.262222108870734</v>
      </c>
      <c r="U1293">
        <v>57.006902528010578</v>
      </c>
    </row>
    <row r="1294" spans="1:21" x14ac:dyDescent="0.2">
      <c r="A1294">
        <v>1</v>
      </c>
      <c r="B1294" t="s">
        <v>1311</v>
      </c>
      <c r="C1294">
        <v>21.508933333333324</v>
      </c>
      <c r="D1294">
        <v>65.283333333333331</v>
      </c>
      <c r="E1294">
        <v>7.4568057827443948</v>
      </c>
      <c r="F1294">
        <v>26.85374999556667</v>
      </c>
      <c r="H1294">
        <v>600</v>
      </c>
      <c r="I1294">
        <v>1291</v>
      </c>
      <c r="J1294">
        <v>71.333333333333741</v>
      </c>
      <c r="K1294">
        <v>43.495146652730014</v>
      </c>
      <c r="L1294">
        <v>74.997626210870948</v>
      </c>
      <c r="Q1294">
        <v>600</v>
      </c>
      <c r="R1294">
        <v>63.348361581920749</v>
      </c>
      <c r="S1294">
        <v>115.19999999999716</v>
      </c>
      <c r="T1294">
        <v>22.742279085072816</v>
      </c>
      <c r="U1294">
        <v>61.897116356178635</v>
      </c>
    </row>
    <row r="1295" spans="1:21" x14ac:dyDescent="0.2">
      <c r="A1295">
        <v>1</v>
      </c>
      <c r="B1295" t="s">
        <v>1312</v>
      </c>
      <c r="C1295">
        <v>22.845353535353542</v>
      </c>
      <c r="D1295">
        <v>65.283333333333331</v>
      </c>
      <c r="E1295">
        <v>8.910731721233093</v>
      </c>
      <c r="F1295">
        <v>28.524852087883129</v>
      </c>
      <c r="H1295">
        <v>600</v>
      </c>
      <c r="I1295">
        <v>1292</v>
      </c>
      <c r="J1295">
        <v>72.583333333333698</v>
      </c>
      <c r="K1295">
        <v>52.319949191477875</v>
      </c>
      <c r="L1295">
        <v>82.669093847555899</v>
      </c>
      <c r="Q1295">
        <v>600</v>
      </c>
      <c r="R1295">
        <v>58.120677083333035</v>
      </c>
      <c r="S1295">
        <v>115.19999999999716</v>
      </c>
      <c r="T1295">
        <v>23.478554325473969</v>
      </c>
      <c r="U1295">
        <v>56.863474457600184</v>
      </c>
    </row>
    <row r="1296" spans="1:21" x14ac:dyDescent="0.2">
      <c r="A1296">
        <v>1</v>
      </c>
      <c r="B1296" t="s">
        <v>1313</v>
      </c>
      <c r="C1296">
        <v>22.224133333333334</v>
      </c>
      <c r="D1296">
        <v>61.683333333333337</v>
      </c>
      <c r="E1296">
        <v>2.0623306987737191</v>
      </c>
      <c r="F1296">
        <v>27.748042852691434</v>
      </c>
      <c r="H1296">
        <v>600</v>
      </c>
      <c r="I1296">
        <v>1293</v>
      </c>
      <c r="J1296">
        <v>72.083333333333712</v>
      </c>
      <c r="K1296">
        <v>37.046937110227802</v>
      </c>
      <c r="L1296">
        <v>138.4309717345746</v>
      </c>
      <c r="Q1296">
        <v>600</v>
      </c>
      <c r="R1296">
        <v>53.943650793650761</v>
      </c>
      <c r="S1296">
        <v>111.59999999999737</v>
      </c>
      <c r="T1296">
        <v>6.6606504157705917</v>
      </c>
      <c r="U1296">
        <v>52.372749193840093</v>
      </c>
    </row>
    <row r="1297" spans="1:21" x14ac:dyDescent="0.2">
      <c r="A1297">
        <v>1</v>
      </c>
      <c r="B1297" t="s">
        <v>1314</v>
      </c>
      <c r="C1297">
        <v>23.735777777777781</v>
      </c>
      <c r="D1297">
        <v>65.283333333333331</v>
      </c>
      <c r="E1297">
        <v>8.0677269587449345</v>
      </c>
      <c r="F1297">
        <v>29.638281741538105</v>
      </c>
      <c r="H1297">
        <v>600</v>
      </c>
      <c r="I1297">
        <v>1294</v>
      </c>
      <c r="J1297">
        <v>73.500000000000398</v>
      </c>
      <c r="K1297">
        <v>50.023177552043819</v>
      </c>
      <c r="L1297">
        <v>84.779626851408452</v>
      </c>
      <c r="Q1297">
        <v>600</v>
      </c>
      <c r="R1297">
        <v>60.488606965173908</v>
      </c>
      <c r="S1297">
        <v>115.19999999999716</v>
      </c>
      <c r="T1297">
        <v>25.449067876611021</v>
      </c>
      <c r="U1297">
        <v>59.684274796507665</v>
      </c>
    </row>
    <row r="1298" spans="1:21" x14ac:dyDescent="0.2">
      <c r="A1298">
        <v>1</v>
      </c>
      <c r="B1298" t="s">
        <v>1315</v>
      </c>
      <c r="C1298">
        <v>22.233733333333333</v>
      </c>
      <c r="D1298">
        <v>65.283333333333331</v>
      </c>
      <c r="E1298">
        <v>7.8608868546270729</v>
      </c>
      <c r="F1298">
        <v>27.760921424065714</v>
      </c>
      <c r="H1298">
        <v>600</v>
      </c>
      <c r="I1298">
        <v>1295</v>
      </c>
      <c r="J1298">
        <v>72.083333333333712</v>
      </c>
      <c r="K1298">
        <v>45.45895753331034</v>
      </c>
      <c r="L1298">
        <v>76.672010921893403</v>
      </c>
      <c r="Q1298">
        <v>600</v>
      </c>
      <c r="R1298">
        <v>59.948437499999848</v>
      </c>
      <c r="S1298">
        <v>115.19999999999716</v>
      </c>
      <c r="T1298">
        <v>23.045349370947463</v>
      </c>
      <c r="U1298">
        <v>58.63013366545524</v>
      </c>
    </row>
    <row r="1299" spans="1:21" x14ac:dyDescent="0.2">
      <c r="A1299">
        <v>1</v>
      </c>
      <c r="B1299" t="s">
        <v>1316</v>
      </c>
      <c r="C1299">
        <v>22.832133333333335</v>
      </c>
      <c r="D1299">
        <v>65.283333333333331</v>
      </c>
      <c r="E1299">
        <v>8.7477678855134293</v>
      </c>
      <c r="F1299">
        <v>28.508482138378575</v>
      </c>
      <c r="H1299">
        <v>600</v>
      </c>
      <c r="I1299">
        <v>1296</v>
      </c>
      <c r="J1299">
        <v>72.583333333333698</v>
      </c>
      <c r="K1299">
        <v>50.498253872517921</v>
      </c>
      <c r="L1299">
        <v>80.810035668325298</v>
      </c>
      <c r="Q1299">
        <v>600</v>
      </c>
      <c r="R1299">
        <v>56.237716894976934</v>
      </c>
      <c r="S1299">
        <v>115.19999999999716</v>
      </c>
      <c r="T1299">
        <v>25.211128198799418</v>
      </c>
      <c r="U1299">
        <v>54.835824937877192</v>
      </c>
    </row>
    <row r="1300" spans="1:21" x14ac:dyDescent="0.2">
      <c r="A1300">
        <v>1</v>
      </c>
      <c r="B1300" t="s">
        <v>1317</v>
      </c>
      <c r="C1300">
        <v>22.219333333333349</v>
      </c>
      <c r="D1300">
        <v>65.283333333333331</v>
      </c>
      <c r="E1300">
        <v>8.1466571179718894</v>
      </c>
      <c r="F1300">
        <v>27.742921424065717</v>
      </c>
      <c r="H1300">
        <v>600</v>
      </c>
      <c r="I1300">
        <v>1297</v>
      </c>
      <c r="J1300">
        <v>72.083333333333712</v>
      </c>
      <c r="K1300">
        <v>47.425124178184966</v>
      </c>
      <c r="L1300">
        <v>78.312548290474012</v>
      </c>
      <c r="Q1300">
        <v>600</v>
      </c>
      <c r="R1300">
        <v>54.114291666666645</v>
      </c>
      <c r="S1300">
        <v>115.19999999999716</v>
      </c>
      <c r="T1300">
        <v>26.070441057607677</v>
      </c>
      <c r="U1300">
        <v>52.920294407647233</v>
      </c>
    </row>
    <row r="1301" spans="1:21" x14ac:dyDescent="0.2">
      <c r="A1301">
        <v>1</v>
      </c>
      <c r="B1301" t="s">
        <v>1318</v>
      </c>
      <c r="C1301">
        <v>24.617474747474748</v>
      </c>
      <c r="D1301">
        <v>65.283333333333331</v>
      </c>
      <c r="E1301">
        <v>9.4589655574239089</v>
      </c>
      <c r="F1301">
        <v>30.740743141228485</v>
      </c>
      <c r="H1301">
        <v>600</v>
      </c>
      <c r="I1301">
        <v>1298</v>
      </c>
      <c r="J1301">
        <v>74.41666666666687</v>
      </c>
      <c r="K1301">
        <v>53.91243079213767</v>
      </c>
      <c r="L1301">
        <v>83.917778260094579</v>
      </c>
      <c r="Q1301">
        <v>600</v>
      </c>
      <c r="R1301">
        <v>60.646796536796415</v>
      </c>
      <c r="S1301">
        <v>115.19999999999716</v>
      </c>
      <c r="T1301">
        <v>29.976389790676393</v>
      </c>
      <c r="U1301">
        <v>60.198367093158716</v>
      </c>
    </row>
    <row r="1302" spans="1:21" x14ac:dyDescent="0.2">
      <c r="A1302">
        <v>1</v>
      </c>
      <c r="B1302" t="s">
        <v>1319</v>
      </c>
      <c r="C1302">
        <v>19.981733333333342</v>
      </c>
      <c r="D1302">
        <v>48.163333333333334</v>
      </c>
      <c r="E1302">
        <v>6.1489458384898565</v>
      </c>
      <c r="F1302">
        <v>24.944749995566678</v>
      </c>
      <c r="H1302">
        <v>600</v>
      </c>
      <c r="I1302">
        <v>1299</v>
      </c>
      <c r="J1302">
        <v>69.916666666667069</v>
      </c>
      <c r="K1302">
        <v>36.094279864705094</v>
      </c>
      <c r="L1302">
        <v>68.319756292095633</v>
      </c>
      <c r="Q1302">
        <v>600</v>
      </c>
      <c r="R1302">
        <v>57.046999999999983</v>
      </c>
      <c r="S1302">
        <v>98.07999999999852</v>
      </c>
      <c r="T1302">
        <v>19.231967210965689</v>
      </c>
      <c r="U1302">
        <v>55.219009667218621</v>
      </c>
    </row>
    <row r="1303" spans="1:21" x14ac:dyDescent="0.2">
      <c r="A1303">
        <v>1</v>
      </c>
      <c r="B1303" t="s">
        <v>1320</v>
      </c>
      <c r="C1303">
        <v>24.904133333333334</v>
      </c>
      <c r="D1303">
        <v>65.283333333333331</v>
      </c>
      <c r="E1303">
        <v>10.38150759191933</v>
      </c>
      <c r="F1303">
        <v>31.098921424065697</v>
      </c>
      <c r="H1303">
        <v>600</v>
      </c>
      <c r="I1303">
        <v>1300</v>
      </c>
      <c r="J1303">
        <v>74.666666666666856</v>
      </c>
      <c r="K1303">
        <v>58.737821661789226</v>
      </c>
      <c r="L1303">
        <v>87.153741477753741</v>
      </c>
      <c r="Q1303">
        <v>600</v>
      </c>
      <c r="R1303">
        <v>59.075380952380591</v>
      </c>
      <c r="S1303">
        <v>115.19999999999716</v>
      </c>
      <c r="T1303">
        <v>27.605111457060193</v>
      </c>
      <c r="U1303">
        <v>58.579526969571063</v>
      </c>
    </row>
    <row r="1304" spans="1:21" x14ac:dyDescent="0.2">
      <c r="A1304">
        <v>1</v>
      </c>
      <c r="B1304" t="s">
        <v>1321</v>
      </c>
      <c r="C1304">
        <v>23.031786941580759</v>
      </c>
      <c r="D1304">
        <v>65.283333333333331</v>
      </c>
      <c r="E1304">
        <v>8.6820614751636036</v>
      </c>
      <c r="F1304">
        <v>28.758479376938133</v>
      </c>
      <c r="H1304">
        <v>600</v>
      </c>
      <c r="I1304">
        <v>1301</v>
      </c>
      <c r="J1304">
        <v>72.916666666666941</v>
      </c>
      <c r="K1304">
        <v>50.742190806164338</v>
      </c>
      <c r="L1304">
        <v>82.24809687602756</v>
      </c>
      <c r="Q1304">
        <v>600</v>
      </c>
      <c r="R1304">
        <v>54.122980392156848</v>
      </c>
      <c r="S1304">
        <v>115.19999999999716</v>
      </c>
      <c r="T1304">
        <v>27.360675581794663</v>
      </c>
      <c r="U1304">
        <v>52.396152427630469</v>
      </c>
    </row>
    <row r="1305" spans="1:21" x14ac:dyDescent="0.2">
      <c r="A1305">
        <v>1</v>
      </c>
      <c r="B1305" t="s">
        <v>1322</v>
      </c>
      <c r="C1305">
        <v>22.589191919191933</v>
      </c>
      <c r="D1305">
        <v>65.283333333333331</v>
      </c>
      <c r="E1305">
        <v>8.0101839769054557</v>
      </c>
      <c r="F1305">
        <v>28.204354252403562</v>
      </c>
      <c r="H1305">
        <v>600</v>
      </c>
      <c r="I1305">
        <v>1302</v>
      </c>
      <c r="J1305">
        <v>72.416666666666956</v>
      </c>
      <c r="K1305">
        <v>46.370220009440558</v>
      </c>
      <c r="L1305">
        <v>77.82678651671209</v>
      </c>
      <c r="Q1305">
        <v>600</v>
      </c>
      <c r="R1305">
        <v>57.450637254901778</v>
      </c>
      <c r="S1305">
        <v>115.19999999999716</v>
      </c>
      <c r="T1305">
        <v>23.281284438777863</v>
      </c>
      <c r="U1305">
        <v>55.712834139494227</v>
      </c>
    </row>
    <row r="1306" spans="1:21" x14ac:dyDescent="0.2">
      <c r="A1306">
        <v>1</v>
      </c>
      <c r="B1306" t="s">
        <v>1323</v>
      </c>
      <c r="C1306">
        <v>23.603333333333339</v>
      </c>
      <c r="D1306">
        <v>65.283333333333331</v>
      </c>
      <c r="E1306">
        <v>4.5496073570389326</v>
      </c>
      <c r="F1306">
        <v>29.470468745645842</v>
      </c>
      <c r="H1306">
        <v>600</v>
      </c>
      <c r="I1306">
        <v>1303</v>
      </c>
      <c r="J1306">
        <v>73.416666666666913</v>
      </c>
      <c r="K1306">
        <v>47.161574370868678</v>
      </c>
      <c r="L1306">
        <v>112.71991337338363</v>
      </c>
      <c r="Q1306">
        <v>600</v>
      </c>
      <c r="R1306">
        <v>55.217117117116914</v>
      </c>
      <c r="S1306">
        <v>115.19999999999716</v>
      </c>
      <c r="T1306">
        <v>12.603869292516789</v>
      </c>
      <c r="U1306">
        <v>53.121151643384621</v>
      </c>
    </row>
    <row r="1307" spans="1:21" x14ac:dyDescent="0.2">
      <c r="A1307">
        <v>1</v>
      </c>
      <c r="B1307" t="s">
        <v>1324</v>
      </c>
      <c r="C1307">
        <v>20.277619047619048</v>
      </c>
      <c r="D1307">
        <v>61.683333333333337</v>
      </c>
      <c r="E1307">
        <v>0.59837208414577725</v>
      </c>
      <c r="F1307">
        <v>25.30770407762585</v>
      </c>
      <c r="H1307">
        <v>600</v>
      </c>
      <c r="I1307">
        <v>1304</v>
      </c>
      <c r="J1307">
        <v>70.166666666667055</v>
      </c>
      <c r="K1307">
        <v>29.773262313588592</v>
      </c>
      <c r="L1307">
        <v>234.52616913597799</v>
      </c>
      <c r="Q1307">
        <v>600</v>
      </c>
      <c r="R1307">
        <v>62.549166666666331</v>
      </c>
      <c r="S1307">
        <v>111.59999999999737</v>
      </c>
      <c r="T1307">
        <v>1.5980421790566257</v>
      </c>
      <c r="U1307">
        <v>59.559464042220036</v>
      </c>
    </row>
    <row r="1308" spans="1:21" x14ac:dyDescent="0.2">
      <c r="A1308">
        <v>1</v>
      </c>
      <c r="B1308" t="s">
        <v>1325</v>
      </c>
      <c r="C1308">
        <v>20.966190476190473</v>
      </c>
      <c r="D1308">
        <v>61.683333333333337</v>
      </c>
      <c r="E1308">
        <v>1.9258159316046282</v>
      </c>
      <c r="F1308">
        <v>26.176262750610555</v>
      </c>
      <c r="H1308">
        <v>600</v>
      </c>
      <c r="I1308">
        <v>1305</v>
      </c>
      <c r="J1308">
        <v>70.916666666667027</v>
      </c>
      <c r="K1308">
        <v>30.827309731544435</v>
      </c>
      <c r="L1308">
        <v>119.32073367621751</v>
      </c>
      <c r="Q1308">
        <v>600</v>
      </c>
      <c r="R1308">
        <v>65.076410256410242</v>
      </c>
      <c r="S1308">
        <v>111.59999999999737</v>
      </c>
      <c r="T1308">
        <v>5.0690574371862143</v>
      </c>
      <c r="U1308">
        <v>63.907307400730751</v>
      </c>
    </row>
    <row r="1309" spans="1:21" x14ac:dyDescent="0.2">
      <c r="A1309">
        <v>1</v>
      </c>
      <c r="B1309" t="s">
        <v>1326</v>
      </c>
      <c r="C1309">
        <v>21.638226950354614</v>
      </c>
      <c r="D1309">
        <v>65.283333333333331</v>
      </c>
      <c r="E1309">
        <v>7.636042283011486</v>
      </c>
      <c r="F1309">
        <v>27.016052427135268</v>
      </c>
      <c r="H1309">
        <v>600</v>
      </c>
      <c r="I1309">
        <v>1306</v>
      </c>
      <c r="J1309">
        <v>71.416666666666998</v>
      </c>
      <c r="K1309">
        <v>47.195773974853019</v>
      </c>
      <c r="L1309">
        <v>80.577677826747603</v>
      </c>
      <c r="Q1309">
        <v>600</v>
      </c>
      <c r="R1309">
        <v>56.065897435897192</v>
      </c>
      <c r="S1309">
        <v>115.19999999999716</v>
      </c>
      <c r="T1309">
        <v>22.767388258174805</v>
      </c>
      <c r="U1309">
        <v>55.0470913352599</v>
      </c>
    </row>
    <row r="1310" spans="1:21" x14ac:dyDescent="0.2">
      <c r="A1310">
        <v>1</v>
      </c>
      <c r="B1310" t="s">
        <v>1327</v>
      </c>
      <c r="C1310">
        <v>22.088231292517005</v>
      </c>
      <c r="D1310">
        <v>65.283333333333331</v>
      </c>
      <c r="E1310">
        <v>8.142297372766869</v>
      </c>
      <c r="F1310">
        <v>27.578888479468905</v>
      </c>
      <c r="H1310">
        <v>600</v>
      </c>
      <c r="I1310">
        <v>1307</v>
      </c>
      <c r="J1310">
        <v>72.000000000000469</v>
      </c>
      <c r="K1310">
        <v>47.921092198122949</v>
      </c>
      <c r="L1310">
        <v>79.52019453167037</v>
      </c>
      <c r="Q1310">
        <v>600</v>
      </c>
      <c r="R1310">
        <v>60.856993464051961</v>
      </c>
      <c r="S1310">
        <v>115.19999999999716</v>
      </c>
      <c r="T1310">
        <v>20.142779170891259</v>
      </c>
      <c r="U1310">
        <v>60.13017715071301</v>
      </c>
    </row>
    <row r="1311" spans="1:21" x14ac:dyDescent="0.2">
      <c r="A1311">
        <v>1</v>
      </c>
      <c r="B1311" t="s">
        <v>1328</v>
      </c>
      <c r="C1311">
        <v>22.572133333333326</v>
      </c>
      <c r="D1311">
        <v>65.283333333333331</v>
      </c>
      <c r="E1311">
        <v>8.7643908376417432</v>
      </c>
      <c r="F1311">
        <v>28.183482138378576</v>
      </c>
      <c r="H1311">
        <v>600</v>
      </c>
      <c r="I1311">
        <v>1308</v>
      </c>
      <c r="J1311">
        <v>72.416666666666956</v>
      </c>
      <c r="K1311">
        <v>50.980851686730503</v>
      </c>
      <c r="L1311">
        <v>81.195257048533435</v>
      </c>
      <c r="Q1311">
        <v>600</v>
      </c>
      <c r="R1311">
        <v>61.212946859903198</v>
      </c>
      <c r="S1311">
        <v>115.19999999999716</v>
      </c>
      <c r="T1311">
        <v>27.145917494903802</v>
      </c>
      <c r="U1311">
        <v>60.377687806893121</v>
      </c>
    </row>
    <row r="1312" spans="1:21" x14ac:dyDescent="0.2">
      <c r="A1312">
        <v>1</v>
      </c>
      <c r="B1312" t="s">
        <v>1329</v>
      </c>
      <c r="C1312">
        <v>23.091818181818187</v>
      </c>
      <c r="D1312">
        <v>61.683333333333337</v>
      </c>
      <c r="E1312">
        <v>8.5640608989002782</v>
      </c>
      <c r="F1312">
        <v>28.832932895963932</v>
      </c>
      <c r="H1312">
        <v>600</v>
      </c>
      <c r="I1312">
        <v>1309</v>
      </c>
      <c r="J1312">
        <v>73.000000000000426</v>
      </c>
      <c r="K1312">
        <v>49.06732147301723</v>
      </c>
      <c r="L1312">
        <v>80.058176888805463</v>
      </c>
      <c r="Q1312">
        <v>600</v>
      </c>
      <c r="R1312">
        <v>53.802742616033598</v>
      </c>
      <c r="S1312">
        <v>111.59999999999737</v>
      </c>
      <c r="T1312">
        <v>26.392383893893513</v>
      </c>
      <c r="U1312">
        <v>52.840264995836989</v>
      </c>
    </row>
    <row r="1313" spans="1:21" x14ac:dyDescent="0.2">
      <c r="A1313">
        <v>1</v>
      </c>
      <c r="B1313" t="s">
        <v>1330</v>
      </c>
      <c r="C1313">
        <v>21.622925170068033</v>
      </c>
      <c r="D1313">
        <v>65.283333333333331</v>
      </c>
      <c r="E1313">
        <v>7.3091454302385275</v>
      </c>
      <c r="F1313">
        <v>26.996807575706509</v>
      </c>
      <c r="H1313">
        <v>600</v>
      </c>
      <c r="I1313">
        <v>1310</v>
      </c>
      <c r="J1313">
        <v>71.416666666666998</v>
      </c>
      <c r="K1313">
        <v>42.564843393806377</v>
      </c>
      <c r="L1313">
        <v>74.94447124300595</v>
      </c>
      <c r="Q1313">
        <v>600</v>
      </c>
      <c r="R1313">
        <v>57.488142076502598</v>
      </c>
      <c r="S1313">
        <v>115.19999999999716</v>
      </c>
      <c r="T1313">
        <v>21.143981783206332</v>
      </c>
      <c r="U1313">
        <v>56.348331134866349</v>
      </c>
    </row>
    <row r="1314" spans="1:21" x14ac:dyDescent="0.2">
      <c r="A1314">
        <v>1</v>
      </c>
      <c r="B1314" t="s">
        <v>1331</v>
      </c>
      <c r="C1314">
        <v>21.215454545454545</v>
      </c>
      <c r="D1314">
        <v>65.283333333333331</v>
      </c>
      <c r="E1314">
        <v>7.3525897296468594</v>
      </c>
      <c r="F1314">
        <v>26.487478350509384</v>
      </c>
      <c r="H1314">
        <v>600</v>
      </c>
      <c r="I1314">
        <v>1311</v>
      </c>
      <c r="J1314">
        <v>71.083333333333755</v>
      </c>
      <c r="K1314">
        <v>42.089356163922787</v>
      </c>
      <c r="L1314">
        <v>74.147354711016604</v>
      </c>
      <c r="Q1314">
        <v>600</v>
      </c>
      <c r="R1314">
        <v>58.594191919191829</v>
      </c>
      <c r="S1314">
        <v>115.19999999999716</v>
      </c>
      <c r="T1314">
        <v>22.82303898421295</v>
      </c>
      <c r="U1314">
        <v>57.067146208180667</v>
      </c>
    </row>
    <row r="1315" spans="1:21" x14ac:dyDescent="0.2">
      <c r="A1315">
        <v>1</v>
      </c>
      <c r="B1315" t="s">
        <v>1332</v>
      </c>
      <c r="C1315">
        <v>22.493546099290771</v>
      </c>
      <c r="D1315">
        <v>61.683333333333337</v>
      </c>
      <c r="E1315">
        <v>3.7228061440598266</v>
      </c>
      <c r="F1315">
        <v>28.083176287442761</v>
      </c>
      <c r="H1315">
        <v>600</v>
      </c>
      <c r="I1315">
        <v>1312</v>
      </c>
      <c r="J1315">
        <v>72.333333333333698</v>
      </c>
      <c r="K1315">
        <v>39.322249818188922</v>
      </c>
      <c r="L1315">
        <v>104.01533396263108</v>
      </c>
      <c r="Q1315">
        <v>600</v>
      </c>
      <c r="R1315">
        <v>61.044597701149314</v>
      </c>
      <c r="S1315">
        <v>111.59999999999737</v>
      </c>
      <c r="T1315">
        <v>10.686698174396586</v>
      </c>
      <c r="U1315">
        <v>59.427060496231363</v>
      </c>
    </row>
    <row r="1316" spans="1:21" x14ac:dyDescent="0.2">
      <c r="A1316">
        <v>1</v>
      </c>
      <c r="B1316" t="s">
        <v>1333</v>
      </c>
      <c r="C1316">
        <v>25.809047619047622</v>
      </c>
      <c r="D1316">
        <v>65.283333333333331</v>
      </c>
      <c r="E1316">
        <v>0.88835051085007599</v>
      </c>
      <c r="F1316">
        <v>32.230357138333332</v>
      </c>
      <c r="H1316">
        <v>600</v>
      </c>
      <c r="I1316">
        <v>1313</v>
      </c>
      <c r="J1316">
        <v>75.58333333333357</v>
      </c>
      <c r="K1316">
        <v>42.543848951861868</v>
      </c>
      <c r="L1316">
        <v>280.34737036417289</v>
      </c>
      <c r="Q1316">
        <v>600</v>
      </c>
      <c r="R1316">
        <v>69.615333333332856</v>
      </c>
      <c r="S1316">
        <v>115.19999999999716</v>
      </c>
      <c r="T1316">
        <v>2.3916712908424085</v>
      </c>
      <c r="U1316">
        <v>68.840761611256681</v>
      </c>
    </row>
    <row r="1317" spans="1:21" x14ac:dyDescent="0.2">
      <c r="A1317">
        <v>1</v>
      </c>
      <c r="B1317" t="s">
        <v>1334</v>
      </c>
      <c r="C1317">
        <v>22.619063670411975</v>
      </c>
      <c r="D1317">
        <v>65.283333333333331</v>
      </c>
      <c r="E1317">
        <v>7.0666647428638543</v>
      </c>
      <c r="F1317">
        <v>28.241560990742119</v>
      </c>
      <c r="H1317">
        <v>600</v>
      </c>
      <c r="I1317">
        <v>1314</v>
      </c>
      <c r="J1317">
        <v>72.416666666666956</v>
      </c>
      <c r="K1317">
        <v>44.403795513954222</v>
      </c>
      <c r="L1317">
        <v>80.323414438067019</v>
      </c>
      <c r="Q1317">
        <v>600</v>
      </c>
      <c r="R1317">
        <v>54.663240740740591</v>
      </c>
      <c r="S1317">
        <v>115.19999999999716</v>
      </c>
      <c r="T1317">
        <v>23.247475734263503</v>
      </c>
      <c r="U1317">
        <v>53.285570200075945</v>
      </c>
    </row>
    <row r="1318" spans="1:21" x14ac:dyDescent="0.2">
      <c r="A1318">
        <v>1</v>
      </c>
      <c r="B1318" t="s">
        <v>1335</v>
      </c>
      <c r="C1318">
        <v>21.920101010101018</v>
      </c>
      <c r="D1318">
        <v>65.283333333333331</v>
      </c>
      <c r="E1318">
        <v>8.1221880381912381</v>
      </c>
      <c r="F1318">
        <v>27.368286431317443</v>
      </c>
      <c r="H1318">
        <v>600</v>
      </c>
      <c r="I1318">
        <v>1315</v>
      </c>
      <c r="J1318">
        <v>71.666666666666984</v>
      </c>
      <c r="K1318">
        <v>48.110300673071443</v>
      </c>
      <c r="L1318">
        <v>79.273595447939087</v>
      </c>
      <c r="Q1318">
        <v>600</v>
      </c>
      <c r="R1318">
        <v>55.556527777777546</v>
      </c>
      <c r="S1318">
        <v>115.19999999999716</v>
      </c>
      <c r="T1318">
        <v>24.459309498738904</v>
      </c>
      <c r="U1318">
        <v>54.056458099332815</v>
      </c>
    </row>
    <row r="1319" spans="1:21" x14ac:dyDescent="0.2">
      <c r="A1319">
        <v>1</v>
      </c>
      <c r="B1319" t="s">
        <v>1336</v>
      </c>
      <c r="C1319">
        <v>21.244133333333338</v>
      </c>
      <c r="D1319">
        <v>65.283333333333331</v>
      </c>
      <c r="E1319">
        <v>7.6116148293335009</v>
      </c>
      <c r="F1319">
        <v>26.521139281380478</v>
      </c>
      <c r="H1319">
        <v>600</v>
      </c>
      <c r="I1319">
        <v>1316</v>
      </c>
      <c r="J1319">
        <v>71.083333333333755</v>
      </c>
      <c r="K1319">
        <v>44.877815663604132</v>
      </c>
      <c r="L1319">
        <v>76.180351635918683</v>
      </c>
      <c r="Q1319">
        <v>600</v>
      </c>
      <c r="R1319">
        <v>53.965799086757798</v>
      </c>
      <c r="S1319">
        <v>115.19999999999716</v>
      </c>
      <c r="T1319">
        <v>22.480514279476225</v>
      </c>
      <c r="U1319">
        <v>51.302746018054968</v>
      </c>
    </row>
    <row r="1320" spans="1:21" x14ac:dyDescent="0.2">
      <c r="A1320">
        <v>1</v>
      </c>
      <c r="B1320" t="s">
        <v>1337</v>
      </c>
      <c r="C1320">
        <v>19.784933333333321</v>
      </c>
      <c r="D1320">
        <v>65.283333333333331</v>
      </c>
      <c r="E1320">
        <v>5.9536518727721006</v>
      </c>
      <c r="F1320">
        <v>24.699628566940955</v>
      </c>
      <c r="H1320">
        <v>600</v>
      </c>
      <c r="I1320">
        <v>1317</v>
      </c>
      <c r="J1320">
        <v>69.583333333333826</v>
      </c>
      <c r="K1320">
        <v>34.255981984517156</v>
      </c>
      <c r="L1320">
        <v>66.557243716710431</v>
      </c>
      <c r="Q1320">
        <v>600</v>
      </c>
      <c r="R1320">
        <v>52.201212121212137</v>
      </c>
      <c r="S1320">
        <v>115.19999999999716</v>
      </c>
      <c r="T1320">
        <v>18.443703372478538</v>
      </c>
      <c r="U1320">
        <v>49.931662823527518</v>
      </c>
    </row>
    <row r="1321" spans="1:21" x14ac:dyDescent="0.2">
      <c r="A1321">
        <v>1</v>
      </c>
      <c r="B1321" t="s">
        <v>1338</v>
      </c>
      <c r="C1321">
        <v>21.631777777777781</v>
      </c>
      <c r="D1321">
        <v>65.283333333333331</v>
      </c>
      <c r="E1321">
        <v>3.2759216576701493</v>
      </c>
      <c r="F1321">
        <v>27.005190471887833</v>
      </c>
      <c r="H1321">
        <v>600</v>
      </c>
      <c r="I1321">
        <v>1318</v>
      </c>
      <c r="J1321">
        <v>71.416666666666998</v>
      </c>
      <c r="K1321">
        <v>35.633998542079972</v>
      </c>
      <c r="L1321">
        <v>101.19362177843524</v>
      </c>
      <c r="Q1321">
        <v>600</v>
      </c>
      <c r="R1321">
        <v>51.77981481481482</v>
      </c>
      <c r="S1321">
        <v>115.19999999999716</v>
      </c>
      <c r="T1321">
        <v>10.185851603161417</v>
      </c>
      <c r="U1321">
        <v>49.060290781877683</v>
      </c>
    </row>
    <row r="1322" spans="1:21" x14ac:dyDescent="0.2">
      <c r="A1322">
        <v>1</v>
      </c>
      <c r="B1322" t="s">
        <v>1339</v>
      </c>
      <c r="C1322">
        <v>20.897878787878785</v>
      </c>
      <c r="D1322">
        <v>48.163333333333334</v>
      </c>
      <c r="E1322">
        <v>2.1146154399092505</v>
      </c>
      <c r="F1322">
        <v>26.089177484790767</v>
      </c>
      <c r="H1322">
        <v>600</v>
      </c>
      <c r="I1322">
        <v>1319</v>
      </c>
      <c r="J1322">
        <v>70.666666666667027</v>
      </c>
      <c r="K1322">
        <v>30.035320661135724</v>
      </c>
      <c r="L1322">
        <v>108.48914443527624</v>
      </c>
      <c r="Q1322">
        <v>600</v>
      </c>
      <c r="R1322">
        <v>58.056851851851889</v>
      </c>
      <c r="S1322">
        <v>98.07999999999852</v>
      </c>
      <c r="T1322">
        <v>6.099878738516364</v>
      </c>
      <c r="U1322">
        <v>56.958676991674515</v>
      </c>
    </row>
    <row r="1323" spans="1:21" x14ac:dyDescent="0.2">
      <c r="A1323">
        <v>1</v>
      </c>
      <c r="B1323" t="s">
        <v>1340</v>
      </c>
      <c r="C1323">
        <v>16.863333333333337</v>
      </c>
      <c r="D1323">
        <v>31.443333333333335</v>
      </c>
      <c r="E1323">
        <v>0.32622612274141771</v>
      </c>
      <c r="F1323">
        <v>21.044553567130954</v>
      </c>
      <c r="H1323">
        <v>600</v>
      </c>
      <c r="I1323">
        <v>1320</v>
      </c>
      <c r="J1323">
        <v>66.666666666667197</v>
      </c>
      <c r="K1323">
        <v>15.545252066488697</v>
      </c>
      <c r="L1323">
        <v>158.51888486957435</v>
      </c>
      <c r="Q1323">
        <v>600</v>
      </c>
      <c r="R1323">
        <v>48.731250000000131</v>
      </c>
      <c r="S1323">
        <v>81.359999999999914</v>
      </c>
      <c r="T1323">
        <v>1.0901803034917263</v>
      </c>
      <c r="U1323">
        <v>33.126335007964123</v>
      </c>
    </row>
    <row r="1324" spans="1:21" x14ac:dyDescent="0.2">
      <c r="A1324">
        <v>1</v>
      </c>
      <c r="B1324" t="s">
        <v>1341</v>
      </c>
      <c r="C1324">
        <v>21.64558052434457</v>
      </c>
      <c r="D1324">
        <v>65.283333333333331</v>
      </c>
      <c r="E1324">
        <v>6.622582557121178</v>
      </c>
      <c r="F1324">
        <v>27.025036111107031</v>
      </c>
      <c r="H1324">
        <v>600</v>
      </c>
      <c r="I1324">
        <v>1321</v>
      </c>
      <c r="J1324">
        <v>71.416666666666998</v>
      </c>
      <c r="K1324">
        <v>42.003839007501469</v>
      </c>
      <c r="L1324">
        <v>78.122585332177081</v>
      </c>
      <c r="Q1324">
        <v>600</v>
      </c>
      <c r="R1324">
        <v>55.981333333333126</v>
      </c>
      <c r="S1324">
        <v>115.19999999999716</v>
      </c>
      <c r="T1324">
        <v>18.800677959448478</v>
      </c>
      <c r="U1324">
        <v>54.702939156463891</v>
      </c>
    </row>
    <row r="1325" spans="1:21" x14ac:dyDescent="0.2">
      <c r="A1325">
        <v>1</v>
      </c>
      <c r="B1325" t="s">
        <v>1342</v>
      </c>
      <c r="C1325">
        <v>20.324949494949497</v>
      </c>
      <c r="D1325">
        <v>65.283333333333331</v>
      </c>
      <c r="E1325">
        <v>6.3316074601475281</v>
      </c>
      <c r="F1325">
        <v>25.374642852655615</v>
      </c>
      <c r="H1325">
        <v>600</v>
      </c>
      <c r="I1325">
        <v>1322</v>
      </c>
      <c r="J1325">
        <v>70.166666666667055</v>
      </c>
      <c r="K1325">
        <v>36.921213314794834</v>
      </c>
      <c r="L1325">
        <v>69.446042652221735</v>
      </c>
      <c r="Q1325">
        <v>600</v>
      </c>
      <c r="R1325">
        <v>53.243066666666628</v>
      </c>
      <c r="S1325">
        <v>115.19999999999716</v>
      </c>
      <c r="T1325">
        <v>22.548314294749286</v>
      </c>
      <c r="U1325">
        <v>51.694675953693952</v>
      </c>
    </row>
    <row r="1326" spans="1:21" x14ac:dyDescent="0.2">
      <c r="A1326">
        <v>1</v>
      </c>
      <c r="B1326" t="s">
        <v>1343</v>
      </c>
      <c r="C1326">
        <v>19.923333333333332</v>
      </c>
      <c r="D1326">
        <v>65.283333333333331</v>
      </c>
      <c r="E1326">
        <v>6.2784925531532867</v>
      </c>
      <c r="F1326">
        <v>24.871883112441559</v>
      </c>
      <c r="H1326">
        <v>600</v>
      </c>
      <c r="I1326">
        <v>1323</v>
      </c>
      <c r="J1326">
        <v>69.666666666667069</v>
      </c>
      <c r="K1326">
        <v>37.645801602029174</v>
      </c>
      <c r="L1326">
        <v>70.12417986909449</v>
      </c>
      <c r="Q1326">
        <v>600</v>
      </c>
      <c r="R1326">
        <v>60.921166666666565</v>
      </c>
      <c r="S1326">
        <v>115.19999999999716</v>
      </c>
      <c r="T1326">
        <v>21.59084531852276</v>
      </c>
      <c r="U1326">
        <v>59.527793384838809</v>
      </c>
    </row>
    <row r="1327" spans="1:21" x14ac:dyDescent="0.2">
      <c r="A1327">
        <v>1</v>
      </c>
      <c r="B1327" t="s">
        <v>1344</v>
      </c>
      <c r="C1327">
        <v>20.478435374149665</v>
      </c>
      <c r="D1327">
        <v>65.283333333333331</v>
      </c>
      <c r="E1327">
        <v>6.762766704509664</v>
      </c>
      <c r="F1327">
        <v>25.564701161804667</v>
      </c>
      <c r="H1327">
        <v>600</v>
      </c>
      <c r="I1327">
        <v>1324</v>
      </c>
      <c r="J1327">
        <v>70.333333333333783</v>
      </c>
      <c r="K1327">
        <v>40.163927790012991</v>
      </c>
      <c r="L1327">
        <v>72.800132328983864</v>
      </c>
      <c r="Q1327">
        <v>600</v>
      </c>
      <c r="R1327">
        <v>53.554029850746169</v>
      </c>
      <c r="S1327">
        <v>115.19999999999716</v>
      </c>
      <c r="T1327">
        <v>20.064678891360625</v>
      </c>
      <c r="U1327">
        <v>50.994502254667012</v>
      </c>
    </row>
    <row r="1328" spans="1:21" x14ac:dyDescent="0.2">
      <c r="A1328">
        <v>1</v>
      </c>
      <c r="B1328" t="s">
        <v>1345</v>
      </c>
      <c r="C1328">
        <v>22.151666666666671</v>
      </c>
      <c r="D1328">
        <v>65.283333333333331</v>
      </c>
      <c r="E1328">
        <v>3.7031060019273285</v>
      </c>
      <c r="F1328">
        <v>27.658325888352195</v>
      </c>
      <c r="H1328">
        <v>600</v>
      </c>
      <c r="I1328">
        <v>1325</v>
      </c>
      <c r="J1328">
        <v>72.083333333333712</v>
      </c>
      <c r="K1328">
        <v>38.976725499010122</v>
      </c>
      <c r="L1328">
        <v>102.47293476866048</v>
      </c>
      <c r="Q1328">
        <v>600</v>
      </c>
      <c r="R1328">
        <v>60.199139784946198</v>
      </c>
      <c r="S1328">
        <v>115.19999999999716</v>
      </c>
      <c r="T1328">
        <v>10.938935598562118</v>
      </c>
      <c r="U1328">
        <v>58.551973623933108</v>
      </c>
    </row>
    <row r="1329" spans="1:21" x14ac:dyDescent="0.2">
      <c r="A1329">
        <v>1</v>
      </c>
      <c r="B1329" t="s">
        <v>1346</v>
      </c>
      <c r="C1329">
        <v>23.111904761904761</v>
      </c>
      <c r="D1329">
        <v>48.163333333333334</v>
      </c>
      <c r="E1329">
        <v>0.59404611106178429</v>
      </c>
      <c r="F1329">
        <v>28.85474489369388</v>
      </c>
      <c r="H1329">
        <v>600</v>
      </c>
      <c r="I1329">
        <v>1326</v>
      </c>
      <c r="J1329">
        <v>73.000000000000426</v>
      </c>
      <c r="K1329">
        <v>29.94927139726251</v>
      </c>
      <c r="L1329">
        <v>235.21836586271391</v>
      </c>
      <c r="Q1329">
        <v>600</v>
      </c>
      <c r="R1329">
        <v>43.69384615384616</v>
      </c>
      <c r="S1329">
        <v>98.07999999999852</v>
      </c>
      <c r="T1329">
        <v>1.334912502894942</v>
      </c>
      <c r="U1329">
        <v>27.875883229982438</v>
      </c>
    </row>
    <row r="1330" spans="1:21" x14ac:dyDescent="0.2">
      <c r="A1330">
        <v>1</v>
      </c>
      <c r="B1330" t="s">
        <v>1347</v>
      </c>
      <c r="C1330">
        <v>20.539898989898994</v>
      </c>
      <c r="D1330">
        <v>65.283333333333331</v>
      </c>
      <c r="E1330">
        <v>6.8214445866952493</v>
      </c>
      <c r="F1330">
        <v>25.640963199122158</v>
      </c>
      <c r="H1330">
        <v>600</v>
      </c>
      <c r="I1330">
        <v>1327</v>
      </c>
      <c r="J1330">
        <v>70.333333333333783</v>
      </c>
      <c r="K1330">
        <v>40.356920611259014</v>
      </c>
      <c r="L1330">
        <v>72.605334520516436</v>
      </c>
      <c r="Q1330">
        <v>600</v>
      </c>
      <c r="R1330">
        <v>52.57938888888873</v>
      </c>
      <c r="S1330">
        <v>115.19999999999716</v>
      </c>
      <c r="T1330">
        <v>18.190432089540412</v>
      </c>
      <c r="U1330">
        <v>50.292602952672524</v>
      </c>
    </row>
    <row r="1331" spans="1:21" x14ac:dyDescent="0.2">
      <c r="A1331">
        <v>1</v>
      </c>
      <c r="B1331" t="s">
        <v>1348</v>
      </c>
      <c r="C1331">
        <v>19.695454545454545</v>
      </c>
      <c r="D1331">
        <v>65.283333333333331</v>
      </c>
      <c r="E1331">
        <v>6.6215772474720316</v>
      </c>
      <c r="F1331">
        <v>24.586295089399218</v>
      </c>
      <c r="H1331">
        <v>600</v>
      </c>
      <c r="I1331">
        <v>1328</v>
      </c>
      <c r="J1331">
        <v>69.500000000000568</v>
      </c>
      <c r="K1331">
        <v>39.622150815768428</v>
      </c>
      <c r="L1331">
        <v>71.941343477177838</v>
      </c>
      <c r="Q1331">
        <v>600</v>
      </c>
      <c r="R1331">
        <v>56.214523809523591</v>
      </c>
      <c r="S1331">
        <v>115.19999999999716</v>
      </c>
      <c r="T1331">
        <v>19.282081943148693</v>
      </c>
      <c r="U1331">
        <v>54.839525696734945</v>
      </c>
    </row>
    <row r="1332" spans="1:21" x14ac:dyDescent="0.2">
      <c r="A1332">
        <v>1</v>
      </c>
      <c r="B1332" t="s">
        <v>1349</v>
      </c>
      <c r="C1332">
        <v>24.104933333333321</v>
      </c>
      <c r="D1332">
        <v>65.283333333333331</v>
      </c>
      <c r="E1332">
        <v>9.4798115954767965</v>
      </c>
      <c r="F1332">
        <v>30.099774995503321</v>
      </c>
      <c r="H1332">
        <v>600</v>
      </c>
      <c r="I1332">
        <v>1329</v>
      </c>
      <c r="J1332">
        <v>74.000000000000384</v>
      </c>
      <c r="K1332">
        <v>53.986478269217578</v>
      </c>
      <c r="L1332">
        <v>83.554456135367857</v>
      </c>
      <c r="Q1332">
        <v>600</v>
      </c>
      <c r="R1332">
        <v>61.032770562770409</v>
      </c>
      <c r="S1332">
        <v>115.19999999999716</v>
      </c>
      <c r="T1332">
        <v>30.11856809119443</v>
      </c>
      <c r="U1332">
        <v>60.365881005265678</v>
      </c>
    </row>
    <row r="1333" spans="1:21" x14ac:dyDescent="0.2">
      <c r="A1333">
        <v>1</v>
      </c>
      <c r="B1333" t="s">
        <v>1350</v>
      </c>
      <c r="C1333">
        <v>22.008039215686274</v>
      </c>
      <c r="D1333">
        <v>61.683333333333337</v>
      </c>
      <c r="E1333">
        <v>1.5329016508091331</v>
      </c>
      <c r="F1333">
        <v>27.475651256193277</v>
      </c>
      <c r="H1333">
        <v>600</v>
      </c>
      <c r="I1333">
        <v>1330</v>
      </c>
      <c r="J1333">
        <v>71.916666666666984</v>
      </c>
      <c r="K1333">
        <v>37.253828946708914</v>
      </c>
      <c r="L1333">
        <v>168.34030711830974</v>
      </c>
      <c r="Q1333">
        <v>600</v>
      </c>
      <c r="R1333">
        <v>58.633333333333162</v>
      </c>
      <c r="S1333">
        <v>111.59999999999737</v>
      </c>
      <c r="T1333">
        <v>5.0480734836851102</v>
      </c>
      <c r="U1333">
        <v>56.64129227601692</v>
      </c>
    </row>
    <row r="1334" spans="1:21" x14ac:dyDescent="0.2">
      <c r="A1334">
        <v>1</v>
      </c>
      <c r="B1334" t="s">
        <v>1351</v>
      </c>
      <c r="C1334">
        <v>19.634031007751936</v>
      </c>
      <c r="D1334">
        <v>61.683333333333337</v>
      </c>
      <c r="E1334">
        <v>5.3320414277677211</v>
      </c>
      <c r="F1334">
        <v>24.510053982281857</v>
      </c>
      <c r="H1334">
        <v>600</v>
      </c>
      <c r="I1334">
        <v>1331</v>
      </c>
      <c r="J1334">
        <v>69.416666666667084</v>
      </c>
      <c r="K1334">
        <v>34.870041795628367</v>
      </c>
      <c r="L1334">
        <v>72.410930133845312</v>
      </c>
      <c r="Q1334">
        <v>600</v>
      </c>
      <c r="R1334">
        <v>55.380962962962805</v>
      </c>
      <c r="S1334">
        <v>111.59999999999737</v>
      </c>
      <c r="T1334">
        <v>14.186582140180095</v>
      </c>
      <c r="U1334">
        <v>52.879438918160666</v>
      </c>
    </row>
    <row r="1335" spans="1:21" x14ac:dyDescent="0.2">
      <c r="A1335">
        <v>1</v>
      </c>
      <c r="B1335" t="s">
        <v>1352</v>
      </c>
      <c r="C1335">
        <v>23.119333333333334</v>
      </c>
      <c r="D1335">
        <v>65.283333333333331</v>
      </c>
      <c r="E1335">
        <v>9.0436250174707631</v>
      </c>
      <c r="F1335">
        <v>28.866749995566675</v>
      </c>
      <c r="H1335">
        <v>600</v>
      </c>
      <c r="I1335">
        <v>1332</v>
      </c>
      <c r="J1335">
        <v>73.000000000000426</v>
      </c>
      <c r="K1335">
        <v>52.215751610240311</v>
      </c>
      <c r="L1335">
        <v>82.1727619784712</v>
      </c>
      <c r="Q1335">
        <v>600</v>
      </c>
      <c r="R1335">
        <v>62.536999999999608</v>
      </c>
      <c r="S1335">
        <v>115.19999999999716</v>
      </c>
      <c r="T1335">
        <v>24.830952839979954</v>
      </c>
      <c r="U1335">
        <v>61.835475938100068</v>
      </c>
    </row>
    <row r="1336" spans="1:21" x14ac:dyDescent="0.2">
      <c r="A1336">
        <v>1</v>
      </c>
      <c r="B1336" t="s">
        <v>1353</v>
      </c>
      <c r="C1336">
        <v>20.864933333333333</v>
      </c>
      <c r="D1336">
        <v>61.683333333333337</v>
      </c>
      <c r="E1336">
        <v>6.8948683193986238</v>
      </c>
      <c r="F1336">
        <v>26.046992852818093</v>
      </c>
      <c r="H1336">
        <v>600</v>
      </c>
      <c r="I1336">
        <v>1333</v>
      </c>
      <c r="J1336">
        <v>70.666666666667027</v>
      </c>
      <c r="K1336">
        <v>40.768570434400488</v>
      </c>
      <c r="L1336">
        <v>72.60890031666203</v>
      </c>
      <c r="Q1336">
        <v>600</v>
      </c>
      <c r="R1336">
        <v>53.248826291079666</v>
      </c>
      <c r="S1336">
        <v>111.59999999999737</v>
      </c>
      <c r="T1336">
        <v>21.47944302266858</v>
      </c>
      <c r="U1336">
        <v>50.99470466799184</v>
      </c>
    </row>
    <row r="1337" spans="1:21" x14ac:dyDescent="0.2">
      <c r="A1337">
        <v>1</v>
      </c>
      <c r="B1337" t="s">
        <v>1354</v>
      </c>
      <c r="C1337">
        <v>20.341919191919196</v>
      </c>
      <c r="D1337">
        <v>65.283333333333331</v>
      </c>
      <c r="E1337">
        <v>6.5530245541780472</v>
      </c>
      <c r="F1337">
        <v>25.3940800822025</v>
      </c>
      <c r="H1337">
        <v>600</v>
      </c>
      <c r="I1337">
        <v>1334</v>
      </c>
      <c r="J1337">
        <v>70.166666666667055</v>
      </c>
      <c r="K1337">
        <v>38.648050023784741</v>
      </c>
      <c r="L1337">
        <v>71.051510280460676</v>
      </c>
      <c r="Q1337">
        <v>600</v>
      </c>
      <c r="R1337">
        <v>50.260175438596377</v>
      </c>
      <c r="S1337">
        <v>115.19999999999716</v>
      </c>
      <c r="T1337">
        <v>21.260246929722765</v>
      </c>
      <c r="U1337">
        <v>48.06955022013809</v>
      </c>
    </row>
    <row r="1338" spans="1:21" x14ac:dyDescent="0.2">
      <c r="A1338">
        <v>1</v>
      </c>
      <c r="B1338" t="s">
        <v>1355</v>
      </c>
      <c r="C1338">
        <v>23.048989898989909</v>
      </c>
      <c r="D1338">
        <v>65.283333333333331</v>
      </c>
      <c r="E1338">
        <v>9.0868737527364072</v>
      </c>
      <c r="F1338">
        <v>28.779841265344878</v>
      </c>
      <c r="H1338">
        <v>600</v>
      </c>
      <c r="I1338">
        <v>1335</v>
      </c>
      <c r="J1338">
        <v>72.916666666666941</v>
      </c>
      <c r="K1338">
        <v>52.573435164284028</v>
      </c>
      <c r="L1338">
        <v>82.869114446031091</v>
      </c>
      <c r="Q1338">
        <v>600</v>
      </c>
      <c r="R1338">
        <v>59.932275132274775</v>
      </c>
      <c r="S1338">
        <v>115.19999999999716</v>
      </c>
      <c r="T1338">
        <v>24.680418110042421</v>
      </c>
      <c r="U1338">
        <v>59.166279041990641</v>
      </c>
    </row>
    <row r="1339" spans="1:21" x14ac:dyDescent="0.2">
      <c r="A1339">
        <v>1</v>
      </c>
      <c r="B1339" t="s">
        <v>1356</v>
      </c>
      <c r="C1339">
        <v>21.628596491228073</v>
      </c>
      <c r="D1339">
        <v>65.283333333333331</v>
      </c>
      <c r="E1339">
        <v>1.5990918664276166</v>
      </c>
      <c r="F1339">
        <v>27.00171052198246</v>
      </c>
      <c r="H1339">
        <v>600</v>
      </c>
      <c r="I1339">
        <v>1336</v>
      </c>
      <c r="J1339">
        <v>71.416666666666998</v>
      </c>
      <c r="K1339">
        <v>36.479192537306986</v>
      </c>
      <c r="L1339">
        <v>157.56977891367296</v>
      </c>
      <c r="Q1339">
        <v>600</v>
      </c>
      <c r="R1339">
        <v>57.891944444444157</v>
      </c>
      <c r="S1339">
        <v>115.19999999999716</v>
      </c>
      <c r="T1339">
        <v>4.175986074470817</v>
      </c>
      <c r="U1339">
        <v>54.968829128483911</v>
      </c>
    </row>
    <row r="1340" spans="1:21" x14ac:dyDescent="0.2">
      <c r="A1340">
        <v>1</v>
      </c>
      <c r="B1340" t="s">
        <v>1357</v>
      </c>
      <c r="C1340">
        <v>22.815151515151516</v>
      </c>
      <c r="D1340">
        <v>67.283333333333331</v>
      </c>
      <c r="E1340">
        <v>8.1111767559404075</v>
      </c>
      <c r="F1340">
        <v>28.486566562913957</v>
      </c>
      <c r="H1340">
        <v>600</v>
      </c>
      <c r="I1340">
        <v>1337</v>
      </c>
      <c r="J1340">
        <v>72.583333333333698</v>
      </c>
      <c r="K1340">
        <v>52.620083172443522</v>
      </c>
      <c r="L1340">
        <v>87.934955229101831</v>
      </c>
      <c r="Q1340">
        <v>600</v>
      </c>
      <c r="R1340">
        <v>55.284484848484446</v>
      </c>
      <c r="S1340">
        <v>117.19999999999716</v>
      </c>
      <c r="T1340">
        <v>20.15493075168753</v>
      </c>
      <c r="U1340">
        <v>54.40480997544995</v>
      </c>
    </row>
    <row r="1341" spans="1:21" x14ac:dyDescent="0.2">
      <c r="A1341">
        <v>1</v>
      </c>
      <c r="B1341" t="s">
        <v>1358</v>
      </c>
      <c r="C1341">
        <v>24.315333333333331</v>
      </c>
      <c r="D1341">
        <v>65.283333333333331</v>
      </c>
      <c r="E1341">
        <v>9.9995731774481253</v>
      </c>
      <c r="F1341">
        <v>30.362473814038552</v>
      </c>
      <c r="H1341">
        <v>600</v>
      </c>
      <c r="I1341">
        <v>1338</v>
      </c>
      <c r="J1341">
        <v>74.166666666666885</v>
      </c>
      <c r="K1341">
        <v>57.481923943893889</v>
      </c>
      <c r="L1341">
        <v>86.216971916574735</v>
      </c>
      <c r="Q1341">
        <v>600</v>
      </c>
      <c r="R1341">
        <v>54.529567099566862</v>
      </c>
      <c r="S1341">
        <v>115.19999999999716</v>
      </c>
      <c r="T1341">
        <v>27.060993798362212</v>
      </c>
      <c r="U1341">
        <v>53.549007873589751</v>
      </c>
    </row>
    <row r="1342" spans="1:21" x14ac:dyDescent="0.2">
      <c r="A1342">
        <v>1</v>
      </c>
      <c r="B1342" t="s">
        <v>1359</v>
      </c>
      <c r="C1342">
        <v>20.520505050505058</v>
      </c>
      <c r="D1342">
        <v>65.283333333333331</v>
      </c>
      <c r="E1342">
        <v>6.4931622915620588</v>
      </c>
      <c r="F1342">
        <v>25.617176531581517</v>
      </c>
      <c r="H1342">
        <v>600</v>
      </c>
      <c r="I1342">
        <v>1339</v>
      </c>
      <c r="J1342">
        <v>70.333333333333783</v>
      </c>
      <c r="K1342">
        <v>37.949594191729815</v>
      </c>
      <c r="L1342">
        <v>70.406553997128952</v>
      </c>
      <c r="Q1342">
        <v>600</v>
      </c>
      <c r="R1342">
        <v>58.4193121693121</v>
      </c>
      <c r="S1342">
        <v>115.19999999999716</v>
      </c>
      <c r="T1342">
        <v>20.594583506686011</v>
      </c>
      <c r="U1342">
        <v>55.961338385688649</v>
      </c>
    </row>
    <row r="1343" spans="1:21" x14ac:dyDescent="0.2">
      <c r="A1343">
        <v>1</v>
      </c>
      <c r="B1343" t="s">
        <v>1360</v>
      </c>
      <c r="C1343">
        <v>21.128133333333331</v>
      </c>
      <c r="D1343">
        <v>65.283333333333331</v>
      </c>
      <c r="E1343">
        <v>7.517967879320806</v>
      </c>
      <c r="F1343">
        <v>26.37687619489142</v>
      </c>
      <c r="H1343">
        <v>600</v>
      </c>
      <c r="I1343">
        <v>1340</v>
      </c>
      <c r="J1343">
        <v>71.000000000000497</v>
      </c>
      <c r="K1343">
        <v>44.237086444922838</v>
      </c>
      <c r="L1343">
        <v>75.634575818938757</v>
      </c>
      <c r="Q1343">
        <v>600</v>
      </c>
      <c r="R1343">
        <v>60.381412429378308</v>
      </c>
      <c r="S1343">
        <v>115.19999999999716</v>
      </c>
      <c r="T1343">
        <v>22.030330170633007</v>
      </c>
      <c r="U1343">
        <v>59.127341109228269</v>
      </c>
    </row>
    <row r="1344" spans="1:21" x14ac:dyDescent="0.2">
      <c r="A1344">
        <v>1</v>
      </c>
      <c r="B1344" t="s">
        <v>1361</v>
      </c>
      <c r="C1344">
        <v>20.106533333333338</v>
      </c>
      <c r="D1344">
        <v>61.683333333333337</v>
      </c>
      <c r="E1344">
        <v>6.4470342866293988</v>
      </c>
      <c r="F1344">
        <v>25.099876194891429</v>
      </c>
      <c r="H1344">
        <v>600</v>
      </c>
      <c r="I1344">
        <v>1341</v>
      </c>
      <c r="J1344">
        <v>70.00000000000054</v>
      </c>
      <c r="K1344">
        <v>37.613287994921443</v>
      </c>
      <c r="L1344">
        <v>69.742541160843942</v>
      </c>
      <c r="Q1344">
        <v>600</v>
      </c>
      <c r="R1344">
        <v>59.629259259259108</v>
      </c>
      <c r="S1344">
        <v>111.59999999999737</v>
      </c>
      <c r="T1344">
        <v>16.004504940518114</v>
      </c>
      <c r="U1344">
        <v>57.877503155949142</v>
      </c>
    </row>
    <row r="1345" spans="1:21" x14ac:dyDescent="0.2">
      <c r="A1345">
        <v>1</v>
      </c>
      <c r="B1345" t="s">
        <v>1362</v>
      </c>
      <c r="C1345">
        <v>19.185555555555553</v>
      </c>
      <c r="D1345">
        <v>40.323333333333331</v>
      </c>
      <c r="E1345">
        <v>1.0094659762294327</v>
      </c>
      <c r="F1345">
        <v>23.949589951563492</v>
      </c>
      <c r="H1345">
        <v>600</v>
      </c>
      <c r="I1345">
        <v>1342</v>
      </c>
      <c r="J1345">
        <v>69.08333333333384</v>
      </c>
      <c r="K1345">
        <v>23.7646149189247</v>
      </c>
      <c r="L1345">
        <v>130.66409232576146</v>
      </c>
      <c r="Q1345">
        <v>600</v>
      </c>
      <c r="R1345">
        <v>54.671000000000106</v>
      </c>
      <c r="S1345">
        <v>90.239999999999185</v>
      </c>
      <c r="T1345">
        <v>2.9575001304420518</v>
      </c>
      <c r="U1345">
        <v>52.550571922933401</v>
      </c>
    </row>
    <row r="1346" spans="1:21" x14ac:dyDescent="0.2">
      <c r="A1346">
        <v>1</v>
      </c>
      <c r="B1346" t="s">
        <v>1363</v>
      </c>
      <c r="C1346">
        <v>19.604252873563215</v>
      </c>
      <c r="D1346">
        <v>61.683333333333337</v>
      </c>
      <c r="E1346">
        <v>5.5019576080297758</v>
      </c>
      <c r="F1346">
        <v>24.471932133582921</v>
      </c>
      <c r="H1346">
        <v>600</v>
      </c>
      <c r="I1346">
        <v>1343</v>
      </c>
      <c r="J1346">
        <v>69.416666666667084</v>
      </c>
      <c r="K1346">
        <v>36.014783096996617</v>
      </c>
      <c r="L1346">
        <v>73.165760859697414</v>
      </c>
      <c r="Q1346">
        <v>600</v>
      </c>
      <c r="R1346">
        <v>55.313584905660278</v>
      </c>
      <c r="S1346">
        <v>111.59999999999737</v>
      </c>
      <c r="T1346">
        <v>16.616684264354831</v>
      </c>
      <c r="U1346">
        <v>53.294048108694483</v>
      </c>
    </row>
    <row r="1347" spans="1:21" x14ac:dyDescent="0.2">
      <c r="A1347">
        <v>1</v>
      </c>
      <c r="B1347" t="s">
        <v>1364</v>
      </c>
      <c r="C1347">
        <v>21.330533333333339</v>
      </c>
      <c r="D1347">
        <v>65.283333333333331</v>
      </c>
      <c r="E1347">
        <v>7.5315372033898207</v>
      </c>
      <c r="F1347">
        <v>26.630892861621419</v>
      </c>
      <c r="H1347">
        <v>600</v>
      </c>
      <c r="I1347">
        <v>1344</v>
      </c>
      <c r="J1347">
        <v>71.166666666667012</v>
      </c>
      <c r="K1347">
        <v>44.152242889904848</v>
      </c>
      <c r="L1347">
        <v>75.562010165861921</v>
      </c>
      <c r="Q1347">
        <v>600</v>
      </c>
      <c r="R1347">
        <v>55.97624242424218</v>
      </c>
      <c r="S1347">
        <v>115.19999999999716</v>
      </c>
      <c r="T1347">
        <v>18.756976830770252</v>
      </c>
      <c r="U1347">
        <v>54.373054590992069</v>
      </c>
    </row>
    <row r="1348" spans="1:21" x14ac:dyDescent="0.2">
      <c r="A1348">
        <v>1</v>
      </c>
      <c r="B1348" t="s">
        <v>1365</v>
      </c>
      <c r="C1348">
        <v>21.571333333333328</v>
      </c>
      <c r="D1348">
        <v>65.283333333333331</v>
      </c>
      <c r="E1348">
        <v>7.7776990519563416</v>
      </c>
      <c r="F1348">
        <v>26.932183337829986</v>
      </c>
      <c r="H1348">
        <v>600</v>
      </c>
      <c r="I1348">
        <v>1345</v>
      </c>
      <c r="J1348">
        <v>71.416666666666998</v>
      </c>
      <c r="K1348">
        <v>45.395207897994538</v>
      </c>
      <c r="L1348">
        <v>76.618231338986988</v>
      </c>
      <c r="Q1348">
        <v>600</v>
      </c>
      <c r="R1348">
        <v>59.424999999999777</v>
      </c>
      <c r="S1348">
        <v>115.19999999999716</v>
      </c>
      <c r="T1348">
        <v>22.287264395934919</v>
      </c>
      <c r="U1348">
        <v>58.317683048188776</v>
      </c>
    </row>
    <row r="1349" spans="1:21" x14ac:dyDescent="0.2">
      <c r="A1349">
        <v>1</v>
      </c>
      <c r="B1349" t="s">
        <v>1366</v>
      </c>
      <c r="C1349">
        <v>20.616933333333339</v>
      </c>
      <c r="D1349">
        <v>65.283333333333331</v>
      </c>
      <c r="E1349">
        <v>6.9020452878157466</v>
      </c>
      <c r="F1349">
        <v>25.738602385412854</v>
      </c>
      <c r="H1349">
        <v>600</v>
      </c>
      <c r="I1349">
        <v>1346</v>
      </c>
      <c r="J1349">
        <v>70.416666666667041</v>
      </c>
      <c r="K1349">
        <v>40.543300968940784</v>
      </c>
      <c r="L1349">
        <v>72.408019767545611</v>
      </c>
      <c r="Q1349">
        <v>600</v>
      </c>
      <c r="R1349">
        <v>49.010245098039022</v>
      </c>
      <c r="S1349">
        <v>115.19999999999716</v>
      </c>
      <c r="T1349">
        <v>19.306462670060302</v>
      </c>
      <c r="U1349">
        <v>47.148354759789804</v>
      </c>
    </row>
    <row r="1350" spans="1:21" x14ac:dyDescent="0.2">
      <c r="A1350">
        <v>1</v>
      </c>
      <c r="B1350" t="s">
        <v>1367</v>
      </c>
      <c r="C1350">
        <v>24.69</v>
      </c>
      <c r="D1350">
        <v>65.283333333333331</v>
      </c>
      <c r="E1350">
        <v>4.899769274208051</v>
      </c>
      <c r="F1350">
        <v>30.829742067940483</v>
      </c>
      <c r="H1350">
        <v>600</v>
      </c>
      <c r="I1350">
        <v>1347</v>
      </c>
      <c r="J1350">
        <v>74.500000000000355</v>
      </c>
      <c r="K1350">
        <v>50.610235698912433</v>
      </c>
      <c r="L1350">
        <v>116.76849400599612</v>
      </c>
      <c r="Q1350">
        <v>600</v>
      </c>
      <c r="R1350">
        <v>51.642196969696641</v>
      </c>
      <c r="S1350">
        <v>115.19999999999716</v>
      </c>
      <c r="T1350">
        <v>14.565801348016711</v>
      </c>
      <c r="U1350">
        <v>50.686926832164296</v>
      </c>
    </row>
    <row r="1351" spans="1:21" x14ac:dyDescent="0.2">
      <c r="A1351">
        <v>1</v>
      </c>
      <c r="B1351" t="s">
        <v>1368</v>
      </c>
      <c r="C1351">
        <v>19.533333333333331</v>
      </c>
      <c r="D1351">
        <v>42.56333333333334</v>
      </c>
      <c r="E1351">
        <v>0.46339512658061865</v>
      </c>
      <c r="F1351">
        <v>24.377857146928573</v>
      </c>
      <c r="H1351">
        <v>600</v>
      </c>
      <c r="I1351">
        <v>1348</v>
      </c>
      <c r="J1351">
        <v>69.333333333333826</v>
      </c>
      <c r="K1351">
        <v>22.549004232008244</v>
      </c>
      <c r="L1351">
        <v>190.91753057456131</v>
      </c>
      <c r="Q1351">
        <v>600</v>
      </c>
      <c r="R1351">
        <v>58.632222222222254</v>
      </c>
      <c r="S1351">
        <v>92.479999999998995</v>
      </c>
      <c r="T1351">
        <v>1.7261638896233786</v>
      </c>
      <c r="U1351">
        <v>53.781111625920744</v>
      </c>
    </row>
    <row r="1352" spans="1:21" x14ac:dyDescent="0.2">
      <c r="A1352">
        <v>1</v>
      </c>
      <c r="B1352" t="s">
        <v>1369</v>
      </c>
      <c r="C1352">
        <v>21.527777777777782</v>
      </c>
      <c r="D1352">
        <v>65.283333333333331</v>
      </c>
      <c r="E1352">
        <v>6.5907794292907269</v>
      </c>
      <c r="F1352">
        <v>26.87720635366983</v>
      </c>
      <c r="H1352">
        <v>600</v>
      </c>
      <c r="I1352">
        <v>1349</v>
      </c>
      <c r="J1352">
        <v>71.333333333333741</v>
      </c>
      <c r="K1352">
        <v>41.820582635764538</v>
      </c>
      <c r="L1352">
        <v>77.517704308022047</v>
      </c>
      <c r="Q1352">
        <v>600</v>
      </c>
      <c r="R1352">
        <v>53.818457711442647</v>
      </c>
      <c r="S1352">
        <v>115.19999999999716</v>
      </c>
      <c r="T1352">
        <v>20.777896302546399</v>
      </c>
      <c r="U1352">
        <v>52.017406300342579</v>
      </c>
    </row>
    <row r="1353" spans="1:21" x14ac:dyDescent="0.2">
      <c r="A1353">
        <v>1</v>
      </c>
      <c r="B1353" t="s">
        <v>1370</v>
      </c>
      <c r="C1353">
        <v>21.121717171717179</v>
      </c>
      <c r="D1353">
        <v>48.163333333333334</v>
      </c>
      <c r="E1353">
        <v>6.8999333521543731</v>
      </c>
      <c r="F1353">
        <v>26.369425208875896</v>
      </c>
      <c r="H1353">
        <v>600</v>
      </c>
      <c r="I1353">
        <v>1350</v>
      </c>
      <c r="J1353">
        <v>71.000000000000497</v>
      </c>
      <c r="K1353">
        <v>40.55117689817952</v>
      </c>
      <c r="L1353">
        <v>72.779866061910184</v>
      </c>
      <c r="Q1353">
        <v>600</v>
      </c>
      <c r="R1353">
        <v>57.861845238095093</v>
      </c>
      <c r="S1353">
        <v>98.07999999999852</v>
      </c>
      <c r="T1353">
        <v>19.173245558098035</v>
      </c>
      <c r="U1353">
        <v>56.47101027822692</v>
      </c>
    </row>
    <row r="1354" spans="1:21" x14ac:dyDescent="0.2">
      <c r="A1354">
        <v>1</v>
      </c>
      <c r="B1354" t="s">
        <v>1371</v>
      </c>
      <c r="C1354">
        <v>22.113733333333339</v>
      </c>
      <c r="D1354">
        <v>65.283333333333331</v>
      </c>
      <c r="E1354">
        <v>7.8250664151908405</v>
      </c>
      <c r="F1354">
        <v>27.609311909204276</v>
      </c>
      <c r="H1354">
        <v>600</v>
      </c>
      <c r="I1354">
        <v>1351</v>
      </c>
      <c r="J1354">
        <v>72.000000000000469</v>
      </c>
      <c r="K1354">
        <v>45.459985694376897</v>
      </c>
      <c r="L1354">
        <v>76.672877975770902</v>
      </c>
      <c r="Q1354">
        <v>600</v>
      </c>
      <c r="R1354">
        <v>62.832857142857129</v>
      </c>
      <c r="S1354">
        <v>115.19999999999716</v>
      </c>
      <c r="T1354">
        <v>25.998076834622204</v>
      </c>
      <c r="U1354">
        <v>60.982425717229205</v>
      </c>
    </row>
    <row r="1355" spans="1:21" x14ac:dyDescent="0.2">
      <c r="A1355">
        <v>1</v>
      </c>
      <c r="B1355" t="s">
        <v>1372</v>
      </c>
      <c r="C1355">
        <v>19.633232323232331</v>
      </c>
      <c r="D1355">
        <v>61.683333333333337</v>
      </c>
      <c r="E1355">
        <v>6.0378567660644302</v>
      </c>
      <c r="F1355">
        <v>24.507498801867239</v>
      </c>
      <c r="H1355">
        <v>600</v>
      </c>
      <c r="I1355">
        <v>1352</v>
      </c>
      <c r="J1355">
        <v>69.416666666667084</v>
      </c>
      <c r="K1355">
        <v>34.30981338712408</v>
      </c>
      <c r="L1355">
        <v>66.945085172382804</v>
      </c>
      <c r="Q1355">
        <v>600</v>
      </c>
      <c r="R1355">
        <v>56.029115646258433</v>
      </c>
      <c r="S1355">
        <v>111.59999999999737</v>
      </c>
      <c r="T1355">
        <v>15.5663582132628</v>
      </c>
      <c r="U1355">
        <v>53.905838680972764</v>
      </c>
    </row>
    <row r="1356" spans="1:21" x14ac:dyDescent="0.2">
      <c r="A1356">
        <v>1</v>
      </c>
      <c r="B1356" t="s">
        <v>1373</v>
      </c>
      <c r="C1356">
        <v>29.372745098039214</v>
      </c>
      <c r="D1356">
        <v>65.283333333333331</v>
      </c>
      <c r="E1356">
        <v>2.5148017222996422</v>
      </c>
      <c r="F1356">
        <v>36.683529416235295</v>
      </c>
      <c r="H1356">
        <v>600</v>
      </c>
      <c r="I1356">
        <v>1353</v>
      </c>
      <c r="J1356">
        <v>79.250000000000156</v>
      </c>
      <c r="K1356">
        <v>58.062304080938645</v>
      </c>
      <c r="L1356">
        <v>210.15986947237539</v>
      </c>
      <c r="Q1356">
        <v>600</v>
      </c>
      <c r="R1356">
        <v>65.832820512819865</v>
      </c>
      <c r="S1356">
        <v>115.19999999999716</v>
      </c>
      <c r="T1356">
        <v>6.4159502975982496</v>
      </c>
      <c r="U1356">
        <v>66.354432730241243</v>
      </c>
    </row>
    <row r="1357" spans="1:21" x14ac:dyDescent="0.2">
      <c r="A1357">
        <v>1</v>
      </c>
      <c r="B1357" t="s">
        <v>1374</v>
      </c>
      <c r="C1357">
        <v>22.560542635658919</v>
      </c>
      <c r="D1357">
        <v>65.283333333333331</v>
      </c>
      <c r="E1357">
        <v>7.3907404454338881</v>
      </c>
      <c r="F1357">
        <v>28.168117390950165</v>
      </c>
      <c r="H1357">
        <v>600</v>
      </c>
      <c r="I1357">
        <v>1354</v>
      </c>
      <c r="J1357">
        <v>72.416666666666956</v>
      </c>
      <c r="K1357">
        <v>48.122716084985242</v>
      </c>
      <c r="L1357">
        <v>85.065401819628548</v>
      </c>
      <c r="Q1357">
        <v>600</v>
      </c>
      <c r="R1357">
        <v>64.491199999999694</v>
      </c>
      <c r="S1357">
        <v>115.19999999999716</v>
      </c>
      <c r="T1357">
        <v>20.696085437966655</v>
      </c>
      <c r="U1357">
        <v>63.326714821767411</v>
      </c>
    </row>
    <row r="1358" spans="1:21" x14ac:dyDescent="0.2">
      <c r="A1358">
        <v>1</v>
      </c>
      <c r="B1358" t="s">
        <v>1375</v>
      </c>
      <c r="C1358">
        <v>21.15293333333334</v>
      </c>
      <c r="D1358">
        <v>65.283333333333331</v>
      </c>
      <c r="E1358">
        <v>7.2725034643233828</v>
      </c>
      <c r="F1358">
        <v>26.408311909204286</v>
      </c>
      <c r="H1358">
        <v>600</v>
      </c>
      <c r="I1358">
        <v>1355</v>
      </c>
      <c r="J1358">
        <v>71.083333333333755</v>
      </c>
      <c r="K1358">
        <v>42.621131321383629</v>
      </c>
      <c r="L1358">
        <v>74.240280557166116</v>
      </c>
      <c r="Q1358">
        <v>600</v>
      </c>
      <c r="R1358">
        <v>61.14928961748619</v>
      </c>
      <c r="S1358">
        <v>115.19999999999716</v>
      </c>
      <c r="T1358">
        <v>22.354464931830716</v>
      </c>
      <c r="U1358">
        <v>59.502931831056124</v>
      </c>
    </row>
    <row r="1359" spans="1:21" x14ac:dyDescent="0.2">
      <c r="A1359">
        <v>1</v>
      </c>
      <c r="B1359" t="s">
        <v>1376</v>
      </c>
      <c r="C1359">
        <v>20.030533333333338</v>
      </c>
      <c r="D1359">
        <v>43.443333333333335</v>
      </c>
      <c r="E1359">
        <v>5.9182877496688047</v>
      </c>
      <c r="F1359">
        <v>25.005602385412853</v>
      </c>
      <c r="H1359">
        <v>600</v>
      </c>
      <c r="I1359">
        <v>1356</v>
      </c>
      <c r="J1359">
        <v>69.916666666667069</v>
      </c>
      <c r="K1359">
        <v>34.245991222236178</v>
      </c>
      <c r="L1359">
        <v>66.547537293885242</v>
      </c>
      <c r="Q1359">
        <v>600</v>
      </c>
      <c r="R1359">
        <v>55.808775510204143</v>
      </c>
      <c r="S1359">
        <v>93.359999999998919</v>
      </c>
      <c r="T1359">
        <v>14.542168119987851</v>
      </c>
      <c r="U1359">
        <v>53.257668139500588</v>
      </c>
    </row>
    <row r="1360" spans="1:21" x14ac:dyDescent="0.2">
      <c r="A1360">
        <v>1</v>
      </c>
      <c r="B1360" t="s">
        <v>1377</v>
      </c>
      <c r="C1360">
        <v>21.949455782312935</v>
      </c>
      <c r="D1360">
        <v>61.683333333333337</v>
      </c>
      <c r="E1360">
        <v>4.0340790711683194</v>
      </c>
      <c r="F1360">
        <v>27.402900879011668</v>
      </c>
      <c r="H1360">
        <v>600</v>
      </c>
      <c r="I1360">
        <v>1357</v>
      </c>
      <c r="J1360">
        <v>71.666666666666984</v>
      </c>
      <c r="K1360">
        <v>41.787824919653012</v>
      </c>
      <c r="L1360">
        <v>105.01563456978153</v>
      </c>
      <c r="Q1360">
        <v>600</v>
      </c>
      <c r="R1360">
        <v>54.900256410256141</v>
      </c>
      <c r="S1360">
        <v>111.59999999999737</v>
      </c>
      <c r="T1360">
        <v>8.9677279988254188</v>
      </c>
      <c r="U1360">
        <v>52.805559044049183</v>
      </c>
    </row>
    <row r="1361" spans="1:21" x14ac:dyDescent="0.2">
      <c r="A1361">
        <v>1</v>
      </c>
      <c r="B1361" t="s">
        <v>1378</v>
      </c>
      <c r="C1361">
        <v>24.803333333333335</v>
      </c>
      <c r="D1361">
        <v>42.56333333333334</v>
      </c>
      <c r="E1361">
        <v>0.45094185330178871</v>
      </c>
      <c r="F1361">
        <v>30.972619052142857</v>
      </c>
      <c r="H1361">
        <v>600</v>
      </c>
      <c r="I1361">
        <v>1358</v>
      </c>
      <c r="J1361">
        <v>74.583333333333613</v>
      </c>
      <c r="K1361">
        <v>27.346687182809251</v>
      </c>
      <c r="L1361">
        <v>265.94662116616047</v>
      </c>
      <c r="Q1361">
        <v>600</v>
      </c>
      <c r="R1361">
        <v>27.575396825396872</v>
      </c>
      <c r="S1361">
        <v>60.250000000000611</v>
      </c>
      <c r="T1361">
        <v>0.37580778993111336</v>
      </c>
      <c r="U1361">
        <v>14.117051502524104</v>
      </c>
    </row>
    <row r="1362" spans="1:21" x14ac:dyDescent="0.2">
      <c r="A1362">
        <v>1</v>
      </c>
      <c r="B1362" t="s">
        <v>1379</v>
      </c>
      <c r="C1362">
        <v>19.525833333333335</v>
      </c>
      <c r="D1362">
        <v>43.443333333333335</v>
      </c>
      <c r="E1362">
        <v>1.9191353348267695</v>
      </c>
      <c r="F1362">
        <v>24.374836313991075</v>
      </c>
      <c r="H1362">
        <v>600</v>
      </c>
      <c r="I1362">
        <v>1359</v>
      </c>
      <c r="J1362">
        <v>69.333333333333826</v>
      </c>
      <c r="K1362">
        <v>28.238800947116921</v>
      </c>
      <c r="L1362">
        <v>106.8255788238035</v>
      </c>
      <c r="Q1362">
        <v>600</v>
      </c>
      <c r="R1362">
        <v>53.650833333333331</v>
      </c>
      <c r="S1362">
        <v>93.359999999998919</v>
      </c>
      <c r="T1362">
        <v>6.0903556914902079</v>
      </c>
      <c r="U1362">
        <v>52.012190955171398</v>
      </c>
    </row>
    <row r="1363" spans="1:21" x14ac:dyDescent="0.2">
      <c r="A1363">
        <v>1</v>
      </c>
      <c r="B1363" t="s">
        <v>1380</v>
      </c>
      <c r="C1363">
        <v>22.303777777777775</v>
      </c>
      <c r="D1363">
        <v>65.283333333333331</v>
      </c>
      <c r="E1363">
        <v>7.2910875556656958</v>
      </c>
      <c r="F1363">
        <v>27.847367729341265</v>
      </c>
      <c r="H1363">
        <v>600</v>
      </c>
      <c r="I1363">
        <v>1360</v>
      </c>
      <c r="J1363">
        <v>72.16666666666697</v>
      </c>
      <c r="K1363">
        <v>45.006362721639299</v>
      </c>
      <c r="L1363">
        <v>80.416065574599784</v>
      </c>
      <c r="Q1363">
        <v>600</v>
      </c>
      <c r="R1363">
        <v>55.671979166666489</v>
      </c>
      <c r="S1363">
        <v>115.19999999999716</v>
      </c>
      <c r="T1363">
        <v>21.307101464886905</v>
      </c>
      <c r="U1363">
        <v>54.103209181586941</v>
      </c>
    </row>
    <row r="1364" spans="1:21" x14ac:dyDescent="0.2">
      <c r="A1364">
        <v>1</v>
      </c>
      <c r="B1364" t="s">
        <v>1381</v>
      </c>
      <c r="C1364">
        <v>22.240933333333327</v>
      </c>
      <c r="D1364">
        <v>65.283333333333331</v>
      </c>
      <c r="E1364">
        <v>8.0511723362568421</v>
      </c>
      <c r="F1364">
        <v>27.768747623517132</v>
      </c>
      <c r="H1364">
        <v>600</v>
      </c>
      <c r="I1364">
        <v>1361</v>
      </c>
      <c r="J1364">
        <v>72.083333333333712</v>
      </c>
      <c r="K1364">
        <v>46.702238107383906</v>
      </c>
      <c r="L1364">
        <v>77.713409781914791</v>
      </c>
      <c r="Q1364">
        <v>600</v>
      </c>
      <c r="R1364">
        <v>58.909417989417769</v>
      </c>
      <c r="S1364">
        <v>115.19999999999716</v>
      </c>
      <c r="T1364">
        <v>22.887911772932814</v>
      </c>
      <c r="U1364">
        <v>57.608853484148014</v>
      </c>
    </row>
    <row r="1365" spans="1:21" x14ac:dyDescent="0.2">
      <c r="A1365">
        <v>1</v>
      </c>
      <c r="B1365" t="s">
        <v>1382</v>
      </c>
      <c r="C1365">
        <v>24.563333333333333</v>
      </c>
      <c r="D1365">
        <v>65.283333333333331</v>
      </c>
      <c r="E1365">
        <v>1.5260694721857386</v>
      </c>
      <c r="F1365">
        <v>30.671711313991075</v>
      </c>
      <c r="H1365">
        <v>600</v>
      </c>
      <c r="I1365">
        <v>1362</v>
      </c>
      <c r="J1365">
        <v>74.41666666666687</v>
      </c>
      <c r="K1365">
        <v>38.564108473611597</v>
      </c>
      <c r="L1365">
        <v>176.54636266407675</v>
      </c>
      <c r="Q1365">
        <v>600</v>
      </c>
      <c r="R1365">
        <v>56.129473684210538</v>
      </c>
      <c r="S1365">
        <v>115.19999999999716</v>
      </c>
      <c r="T1365">
        <v>6.1791917907994556</v>
      </c>
      <c r="U1365">
        <v>54.507619547714299</v>
      </c>
    </row>
    <row r="1366" spans="1:21" x14ac:dyDescent="0.2">
      <c r="A1366">
        <v>1</v>
      </c>
      <c r="B1366" t="s">
        <v>1383</v>
      </c>
      <c r="C1366">
        <v>22.304022988505743</v>
      </c>
      <c r="D1366">
        <v>65.283333333333331</v>
      </c>
      <c r="E1366">
        <v>6.7845308730155693</v>
      </c>
      <c r="F1366">
        <v>27.84781335970937</v>
      </c>
      <c r="H1366">
        <v>600</v>
      </c>
      <c r="I1366">
        <v>1363</v>
      </c>
      <c r="J1366">
        <v>72.16666666666697</v>
      </c>
      <c r="K1366">
        <v>43.744679669004952</v>
      </c>
      <c r="L1366">
        <v>80.636210851291168</v>
      </c>
      <c r="Q1366">
        <v>600</v>
      </c>
      <c r="R1366">
        <v>56.68822222222208</v>
      </c>
      <c r="S1366">
        <v>115.19999999999716</v>
      </c>
      <c r="T1366">
        <v>20.19757965417444</v>
      </c>
      <c r="U1366">
        <v>55.305794145396789</v>
      </c>
    </row>
    <row r="1367" spans="1:21" x14ac:dyDescent="0.2">
      <c r="A1367">
        <v>1</v>
      </c>
      <c r="B1367" t="s">
        <v>1384</v>
      </c>
      <c r="C1367">
        <v>21.889733333333339</v>
      </c>
      <c r="D1367">
        <v>65.283333333333331</v>
      </c>
      <c r="E1367">
        <v>7.5886285812853451</v>
      </c>
      <c r="F1367">
        <v>27.329602385412858</v>
      </c>
      <c r="H1367">
        <v>600</v>
      </c>
      <c r="I1367">
        <v>1364</v>
      </c>
      <c r="J1367">
        <v>71.666666666666984</v>
      </c>
      <c r="K1367">
        <v>44.50372398160458</v>
      </c>
      <c r="L1367">
        <v>75.862175790374806</v>
      </c>
      <c r="Q1367">
        <v>600</v>
      </c>
      <c r="R1367">
        <v>62.760588235293852</v>
      </c>
      <c r="S1367">
        <v>115.19999999999716</v>
      </c>
      <c r="T1367">
        <v>20.119561825606752</v>
      </c>
      <c r="U1367">
        <v>61.585474381680442</v>
      </c>
    </row>
    <row r="1368" spans="1:21" x14ac:dyDescent="0.2">
      <c r="A1368">
        <v>1</v>
      </c>
      <c r="B1368" t="s">
        <v>1385</v>
      </c>
      <c r="C1368">
        <v>27.181999999999999</v>
      </c>
      <c r="D1368">
        <v>65.283333333333331</v>
      </c>
      <c r="E1368">
        <v>1.8875953153810547</v>
      </c>
      <c r="F1368">
        <v>33.94595238547619</v>
      </c>
      <c r="H1368">
        <v>600</v>
      </c>
      <c r="I1368">
        <v>1365</v>
      </c>
      <c r="J1368">
        <v>77.083333333333499</v>
      </c>
      <c r="K1368">
        <v>48.879652064124031</v>
      </c>
      <c r="L1368">
        <v>205.27948107167441</v>
      </c>
      <c r="Q1368">
        <v>600</v>
      </c>
      <c r="R1368">
        <v>80.274583333332501</v>
      </c>
      <c r="S1368">
        <v>115.19999999999716</v>
      </c>
      <c r="T1368">
        <v>4.991032322018544</v>
      </c>
      <c r="U1368">
        <v>82.332024413677829</v>
      </c>
    </row>
    <row r="1369" spans="1:21" x14ac:dyDescent="0.2">
      <c r="A1369">
        <v>1</v>
      </c>
      <c r="B1369" t="s">
        <v>1386</v>
      </c>
      <c r="C1369">
        <v>23.775098039215685</v>
      </c>
      <c r="D1369">
        <v>65.283333333333331</v>
      </c>
      <c r="E1369">
        <v>3.2956021648485621</v>
      </c>
      <c r="F1369">
        <v>29.685189080021011</v>
      </c>
      <c r="H1369">
        <v>600</v>
      </c>
      <c r="I1369">
        <v>1366</v>
      </c>
      <c r="J1369">
        <v>73.583333333333655</v>
      </c>
      <c r="K1369">
        <v>45.463545311550519</v>
      </c>
      <c r="L1369">
        <v>131.4980489078371</v>
      </c>
      <c r="Q1369">
        <v>600</v>
      </c>
      <c r="R1369">
        <v>29.851129943502741</v>
      </c>
      <c r="S1369">
        <v>115.19999999999716</v>
      </c>
      <c r="T1369">
        <v>9.5951793949704989</v>
      </c>
      <c r="U1369">
        <v>27.930641894010389</v>
      </c>
    </row>
    <row r="1370" spans="1:21" x14ac:dyDescent="0.2">
      <c r="A1370">
        <v>1</v>
      </c>
      <c r="B1370" t="s">
        <v>1387</v>
      </c>
      <c r="C1370">
        <v>19.909333333333336</v>
      </c>
      <c r="D1370">
        <v>48.163333333333334</v>
      </c>
      <c r="E1370">
        <v>2.3688967346889722</v>
      </c>
      <c r="F1370">
        <v>24.852577385317854</v>
      </c>
      <c r="H1370">
        <v>600</v>
      </c>
      <c r="I1370">
        <v>1367</v>
      </c>
      <c r="J1370">
        <v>69.666666666667069</v>
      </c>
      <c r="K1370">
        <v>29.422237512996045</v>
      </c>
      <c r="L1370">
        <v>97.529269341782523</v>
      </c>
      <c r="Q1370">
        <v>600</v>
      </c>
      <c r="R1370">
        <v>30.533099415204735</v>
      </c>
      <c r="S1370">
        <v>98.07999999999852</v>
      </c>
      <c r="T1370">
        <v>8.0579819323635515</v>
      </c>
      <c r="U1370">
        <v>28.165376216849655</v>
      </c>
    </row>
    <row r="1371" spans="1:21" x14ac:dyDescent="0.2">
      <c r="A1371">
        <v>1</v>
      </c>
      <c r="B1371" t="s">
        <v>1388</v>
      </c>
      <c r="C1371">
        <v>25.743333333333332</v>
      </c>
      <c r="D1371">
        <v>40.323333333333331</v>
      </c>
      <c r="E1371">
        <v>0.38182838571914002</v>
      </c>
      <c r="F1371">
        <v>32.143988099535711</v>
      </c>
      <c r="H1371">
        <v>600</v>
      </c>
      <c r="I1371">
        <v>1368</v>
      </c>
      <c r="J1371">
        <v>75.500000000000313</v>
      </c>
      <c r="K1371">
        <v>26.170441436149549</v>
      </c>
      <c r="L1371">
        <v>290.87248836404939</v>
      </c>
      <c r="Q1371">
        <v>600</v>
      </c>
      <c r="R1371">
        <v>30.739607843137257</v>
      </c>
      <c r="S1371">
        <v>90.239999999999185</v>
      </c>
      <c r="T1371">
        <v>0.84193351923870641</v>
      </c>
      <c r="U1371">
        <v>18.077239259709632</v>
      </c>
    </row>
  </sheetData>
  <mergeCells count="4">
    <mergeCell ref="A1:F1"/>
    <mergeCell ref="H1:O1"/>
    <mergeCell ref="Q1:U1"/>
    <mergeCell ref="W1:Y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B3B70-63E2-0B43-8043-DC4D007A455E}">
  <dimension ref="A1:V1370"/>
  <sheetViews>
    <sheetView topLeftCell="O1" workbookViewId="0">
      <selection activeCell="O2" sqref="O2"/>
    </sheetView>
  </sheetViews>
  <sheetFormatPr baseColWidth="10" defaultRowHeight="16" x14ac:dyDescent="0.2"/>
  <cols>
    <col min="1" max="1" width="7.83203125" bestFit="1" customWidth="1"/>
    <col min="2" max="2" width="8.33203125" bestFit="1" customWidth="1"/>
    <col min="3" max="3" width="13.6640625" bestFit="1" customWidth="1"/>
    <col min="4" max="4" width="21.1640625" bestFit="1" customWidth="1"/>
    <col min="5" max="5" width="18.1640625" bestFit="1" customWidth="1"/>
    <col min="6" max="6" width="12.33203125" bestFit="1" customWidth="1"/>
    <col min="7" max="7" width="8" bestFit="1" customWidth="1"/>
    <col min="8" max="8" width="8" customWidth="1"/>
    <col min="11" max="11" width="7" customWidth="1"/>
    <col min="13" max="13" width="13" bestFit="1" customWidth="1"/>
    <col min="21" max="21" width="14.33203125" bestFit="1" customWidth="1"/>
  </cols>
  <sheetData>
    <row r="1" spans="1:22" x14ac:dyDescent="0.2">
      <c r="A1" t="s">
        <v>13</v>
      </c>
      <c r="B1" t="s">
        <v>14</v>
      </c>
      <c r="C1" t="s">
        <v>1411</v>
      </c>
      <c r="D1" t="s">
        <v>16</v>
      </c>
      <c r="E1" t="s">
        <v>17</v>
      </c>
      <c r="F1" t="s">
        <v>18</v>
      </c>
      <c r="G1" t="s">
        <v>19</v>
      </c>
      <c r="H1" t="s">
        <v>1393</v>
      </c>
      <c r="I1" t="s">
        <v>1398</v>
      </c>
      <c r="J1" t="s">
        <v>1412</v>
      </c>
      <c r="L1" s="5" t="s">
        <v>1411</v>
      </c>
      <c r="M1" s="5" t="s">
        <v>1412</v>
      </c>
      <c r="N1" t="s">
        <v>1395</v>
      </c>
      <c r="O1" t="s">
        <v>1396</v>
      </c>
      <c r="P1" t="s">
        <v>1397</v>
      </c>
      <c r="Q1" t="s">
        <v>1391</v>
      </c>
      <c r="R1" t="s">
        <v>1393</v>
      </c>
      <c r="S1" t="s">
        <v>1394</v>
      </c>
      <c r="U1" t="s">
        <v>1417</v>
      </c>
      <c r="V1" t="str">
        <f xml:space="preserve"> _xlfn.TEXTJOIN(",", FALSE,M2:M1370)</f>
        <v>"67.3","65.3","65.3","61.7","65.3","65.3","65.3","65.3","65.3","65.3","65.3","65.3","65.3","65.3","61.7","65.3","65.3","61.7","65.3","65.3","65.3","65.3","65.3","65.3","65.3","65.3","61.7","65.3","65.3","61.7","65.3","65.3","65.3","65.3","65.3","42.6","65.3","65.3","65.3","61.7","65.3","65.3","65.3","65.3","65.3","65.3","65.3","61.7","65.3","65.3","65.3","40.3","65.3","65.3","65.3","67.3","65.3","61.7","61.7","65.3","67.3","61.7","65.3","65.3","65.3","65.3","65.3","65.3","61.7","65.3","65.3","65.3","65.3","61.7","61.7","65.3","65.3","65.3","65.3","67.3","65.3","65.3","65.3","65.3","65.3","65.3","65.3","65.3","65.3","65.3","65.3","67.3","65.3","65.3","65.3","67.3","65.3","65.3","65.3","65.3","43.4","65.3","61.7","65.3","65.3","65.3","65.3","65.3","65.3","61.7","61.7","61.7","65.3","65.3","65.3","65.3","65.3","65.3","65.3","67.3","62.3","65.3","65.3","65.3","61.7","65.3","65.3","65.3","49.7","61.7","67.3","65.3","65.3","61.7","67.3","61.7","65.3","65.3","61.7","65.3","65.3","65.3","65.3","65.3","65.3","65.3","65.3","65.3","65.3","65.3","65.3","65.3","65.3","65.3","48.2","65.3","48.2","65.3","65.3","65.3","48.2","65.3","65.3","65.3","65.3","65.3","65.3","65.3","49.7","65.3","65.3","65.3","65.3","65.3","65.3","48.2","65.3","65.3","65.3","65.3","61.7","65.3","65.3","65.3","65.3","65.3","65.3","65.3","65.3","65.3","65.3","65.3","65.3","67.3","65.3","65.3","65.3","65.3","65.3","61.7","65.3","65.3","65.3","65.3","61.7","65.3","61.7","65.3","65.3","65.3","65.3","65.3","61.7","65.3","65.3","65.3","61.7","65.3","65.3","65.3","65.3","65.3","65.3","65.3","65.3","65.3","65.3","65.3","48.2","65.3","65.3","65.3","65.3","65.3","65.3","67.3","65.3","65.3","65.3","65.3","65.3","65.3","65.3","65.3","65.3","65.3","65.3","65.3","65.3","67.3","65.3","65.3","65.3","65.3","65.3","65.3","65.3","65.3","65.3","65.3","65.3","65.3","65.3","65.3","65.3","65.3","65.3","65.3","65.3","65.3","65.3","67.3","65.3","65.3","61.7","65.3","65.3","65.3","65.3","65.3","65.3","65.3","65.3","61.7","32.1","26.2","48.2","61.7","65.3","61.7","48.2","65.3","61.7","65.3","65.3","65.3","65.3","65.3","67.3","65.3","65.3","65.3","67.3","65.3","65.3","65.3","65.3","65.3","65.3","61.7","65.3","65.3","65.3","65.3","61.7","65.3","61.7","65.3","30.1","46.3","61.7","65.3","65.3","65.3","61.7","61.7","65.3","67.3","65.3","65.3","61.7","65.3","65.3","65.3","65.3","65.3","65.3","48.2","61.7","65.3","65.3","65.3","61.7","65.3","65.3","65.3","65.3","65.3","61.7","65.3","61.7","65.3","61.7","65.3","65.3","65.3","65.3","65.3","65.3","65.3","65.3","65.3","65.3","65.3","65.3","65.3","65.3","61.7","61.7","65.3","65.3","61.7","65.3","65.3","65.3","61.7","48.2","67.3","65.3","65.3","65.3","65.3","61.7","65.3","65.3","65.3","65.3","65.3","65.3","65.3","65.3","65.3","65.3","65.3","67.3","65.3","65.3","65.3","61.7","65.3","65.3","65.3","65.3","65.3","65.3","65.3","65.3","65.3","61.7","65.3","65.3","65.3","65.3","65.3","65.3","65.3","61.7","43.4","65.3","65.3","65.3","61.7","65.3","65.3","65.3","50.1","65.3","65.3","65.3","65.3","65.3","65.3","61.7","65.3","61.7","65.3","65.3","65.3","64.1","65.3","65.3","65.3","61.7","65.3","65.3","65.3","61.7","65.3","65.3","65.3","33.7","62.3","61.7","65.3","65.3","65.3","65.3","65.3","65.3","61.7","65.3","67.3","65.3","65.3","65.3","65.3","65.3","65.3","67.3","61.7","65.3","65.3","65.3","65.3","67.3","65.3","65.3","65.3","65.3","65.3","67.3","43.4","65.3","67.3","65.3","61.7","65.3","65.3","65.3","65.3","61.7","65.3","65.3","61.7","65.3","65.3","65.3","65.3","65.3","65.3","61.7","61.7","65.3","65.3","43.4","65.3","67.3","65.3","65.3","65.3","65.3","65.3","43.4","48.2","65.3","65.3","65.3","65.3","61.7","65.3","65.3","65.3","65.3","65.3","65.3","65.3","65.3","65.3","65.3","61.7","65.3","61.7","65.3","65.3","65.3","65.3","65.3","65.3","65.3","65.3","65.3","65.3","67.3","65.3","61.7","65.3","43.4","65.3","65.3","48.2","65.3","61.7","65.3","65.3","65.3","65.3","65.3","65.3","61.7","65.3","65.3","65.3","65.3","65.3","65.3","65.3","65.3","65.3","65.3","65.3","67.3","65.3","65.3","61.7","65.3","61.7","42.6","65.3","61.7","65.3","65.3","65.3","65.3","65.3","65.3","65.3","65.3","48.2","61.7","65.3","65.3","65.3","65.3","65.3","65.3","65.3","65.3","65.3","61.7","65.3","65.3","65.3","65.3","67.3","65.3","65.3","65.3","65.3","65.3","65.3","65.3","61.7","67.3","65.3","65.3","65.3","65.3","65.3","65.3","65.3","65.3","65.3","65.3","65.3","65.3","65.3","65.3","65.3","61.7","65.3","65.3","65.3","65.3","23.5","65.3","65.3","65.3","65.3","65.3","65.3","65.3","65.3","65.3","65.3","61.7","61.7","65.3","65.3","65.3","65.3","65.3","65.3","65.3","61.7","65.3","65.3","65.3","65.3","65.3","65.3","65.3","61.7","65.3","65.3","65.3","65.3","65.3","65.3","65.3","65.3","65.3","65.3","65.3","61.7","65.3","65.3","65.3","65.3","61.7","65.3","65.3","43.4","65.3","65.3","65.3","65.3","65.3","65.3","65.3","65.3","61.7","65.3","61.7","65.3","65.3","43.4","65.3","65.3","65.3","65.3","61.7","65.3","65.3","65.3","65.3","61.7","65.3","65.3","61.7","65.3","65.3","65.3","61.7","65.3","61.7","65.3","67.3","65.3","61.7","65.3","65.3","65.3","65.3","65.3","65.3","65.3","65.3","65.3","65.3","65.3","61.7","65.3","65.3","65.3","64.1","61.7","65.3","65.3","65.3","65.3","65.3","65.3","65.3","65.3","61.7","65.3","61.7","67.3","65.3","65.3","65.3","67.3","61.7","48.2","61.7","65.3","65.3","65.3","61.7","43.4","65.3","61.7","65.3","65.3","65.3","65.3","65.3","65.3","65.3","65.3","61.7","65.3","61.7","65.3","65.3","65.3","65.3","65.3","65.3","61.7","65.3","65.3","65.3","65.3","61.7","65.3","65.3","65.3","65.3","34.1","65.3","65.3","65.3","65.3","65.3","65.3","65.3","48.2","65.3","65.3","65.3","65.3","65.3","65.3","65.3","65.3","65.3","65.3","65.3","65.3","65.3","67.3","65.3","65.3","54.5","61.7","65.3","65.3","65.3","65.3","65.3","48.2","65.3","61.7","65.3","65.3","65.3","65.3","65.3","65.3","62.3","65.3","65.3","65.3","65.3","65.3","65.3","65.3","65.3","65.3","65.3","65.3","65.3","48.2","22.3","61.7","61.7","65.3","61.7","61.7","65.3","65.3","61.7","65.3","61.7","61.7","65.3","48.2","65.3","65.3","65.3","61.7","65.3","65.3","65.3","65.3","65.3","65.3","48.2","65.3","65.3","65.3","61.7","61.7","65.3","40.3","61.7","65.3","65.3","65.3","65.3","61.7","61.7","65.3","65.3","65.3","65.3","62.3","65.3","65.3","65.3","65.3","65.3","65.3","61.7","61.7","65.3","61.7","65.3","65.3","65.3","65.3","61.7","65.3","64.1","65.3","65.3","65.3","65.3","65.3","65.3","65.3","65.3","65.3","65.3","65.3","65.3","65.3","61.7","65.3","65.3","65.3","65.3","61.7","65.3","65.3","61.7","61.7","65.3","65.3","48.2","48.2","65.3","62.3","65.3","65.3","65.3","65.3","65.3","61.7","61.7","48.2","65.3","65.3","65.3","65.3","61.7","65.3","65.3","65.3","65.3","65.3","65.3","65.3","61.7","65.3","65.3","65.3","65.3","65.3","65.3","65.3","65.3","65.3","61.7","65.3","65.3","65.3","65.3","65.3","61.7","65.3","65.3","65.3","65.3","65.3","65.3","65.3","61.7","48.2","48.2","40.3","61.7","65.3","65.3","65.3","61.7","65.3","65.3","61.7","65.3","65.3","65.3","65.3","65.3","65.3","65.3","54.5","65.3","65.3","65.3","65.3","65.3","65.3","65.3","65.3","65.3","65.3","61.7","48.2","65.3","65.3","48.2","65.3","61.7","65.3","65.3","61.7","65.3","65.3","65.3","65.3","48.2","65.3","65.3","65.3","61.7","65.3","65.3","65.3","65.3","65.3","65.3","65.3","65.3","65.3","65.3","65.3","61.7","61.7","65.3","61.7","65.3","61.7","44.6","48.2","67.3","65.3","65.3","48.2","62.3","65.3","65.3","65.3","65.3","65.3","65.3","61.7","65.3","61.7","65.3","65.3","65.3","65.3","65.3","65.3","61.7","61.7","43.4","48.2","61.7","65.3","65.3","65.3","65.3","65.3","65.3","65.3","65.3","65.3","65.3","65.3","65.3","65.3","67.3","65.3","61.7","48.2","65.3","65.3","65.3","65.3","65.3","65.3","65.3","61.7","65.3","65.3","67.3","65.3","65.3","65.3","65.3","65.3","65.3","42.6","65.3","61.7","65.3","61.7","65.3","65.3","65.3","65.3","65.3","65.3","61.7","65.3","65.3","61.7","65.3","61.7","61.7","40.1","65.3","65.3","65.3","65.3","64.1","65.3","65.3","65.3","65.3","65.3","65.3","67.3","65.3","65.3","65.3","65.3","65.3","42.6","65.3","65.3","65.3","65.3","65.3","65.3","65.3","65.3","65.3","65.3","65.3","65.3","65.3","65.3","67.3","65.3","65.3","61.7","61.7","65.3","65.3","65.3","65.3","65.3","65.3","61.7","65.3","65.3","65.3","65.3","65.3","65.3","65.3","65.3","65.3","40.3","67.3","65.3","65.3","65.3","67.3","65.3","65.3","61.7","65.3","65.3","65.3","61.7","65.3","65.3","65.3","65.3","34.1","61.7","48.2","61.7","65.3","65.3","65.3","65.3","65.3","65.3","65.3","61.7","65.3","61.7","61.7","43.4","65.3","65.3","65.3","65.3","62.3","61.7","61.7","65.3","61.7","61.7","61.7","61.7","65.3","65.3","64.1","65.3","65.3","65.3","65.3","65.3","65.3","65.3","65.3","65.3","65.3","61.7","65.3","65.3","65.3","65.3","65.3","65.3","65.3","65.3","65.3","65.3","61.7","65.3","65.3","48.2","65.3","65.3","65.3","65.3","65.3","48.2","65.3","65.3","65.3","43.4","65.3","65.3","65.3","65.3","61.7","65.3","65.3","65.3","61.7","65.3","65.3","65.3","34.1","65.3","65.3","65.3","65.3","61.7","61.7","65.3","65.3","65.3","44.1","65.3","65.3","65.3","65.3","65.3","65.3","65.3","67.3","65.3","65.3","61.7","65.3","65.3","65.3","65.3","65.3","48.2","65.3","65.3","65.3","65.3","61.7","61.7","65.3","65.3","65.3","61.7","65.3","65.3","61.7","65.3","65.3","65.3","65.3","65.3","65.3","48.2","31.4","65.3","65.3","65.3","65.3","65.3","48.2","65.3","65.3","65.3","61.7","61.7","65.3","61.7","65.3","65.3","65.3","67.3","65.3","65.3","65.3","61.7","40.3","61.7","65.3","65.3","65.3","65.3","42.6","65.3","48.2","65.3","61.7","65.3","65.3","65.3","43.4","61.7","42.6","43.4","65.3","65.3","65.3","65.3","65.3","65.3","65.3","48.2","40.3"</v>
      </c>
    </row>
    <row r="2" spans="1:22" x14ac:dyDescent="0.2">
      <c r="A2">
        <v>1</v>
      </c>
      <c r="B2" t="s">
        <v>20</v>
      </c>
      <c r="C2">
        <v>21.248765432098768</v>
      </c>
      <c r="D2">
        <v>862.74931988810374</v>
      </c>
      <c r="E2">
        <v>6.2558660174639682</v>
      </c>
      <c r="F2">
        <v>26.526399174731921</v>
      </c>
      <c r="G2">
        <v>81</v>
      </c>
      <c r="H2">
        <v>568.3065185546875</v>
      </c>
      <c r="I2">
        <v>7.3736653365698152E-2</v>
      </c>
      <c r="J2">
        <v>67.283333333333331</v>
      </c>
      <c r="L2" s="1" t="str">
        <f>""""&amp;TEXT(stand_validation_1cycle[[#This Row],[mean_stand_age]], ".0")&amp;""""</f>
        <v>"21.2"</v>
      </c>
      <c r="M2" s="1" t="str">
        <f>""""&amp;TEXT(stand_validation_1cycle[[#This Row],[dominant_stand_age]], ".0")&amp;""""</f>
        <v>"67.3"</v>
      </c>
      <c r="N2">
        <f>0.029*stand_validation_1cycle[[#This Row],[stand_level_biomass]]</f>
        <v>25.019730276755009</v>
      </c>
      <c r="O2">
        <f>0.213*stand_validation_1cycle[[#This Row],[stand_level_biomass]]</f>
        <v>183.7656051361661</v>
      </c>
      <c r="P2">
        <f>0.571*stand_validation_1cycle[[#This Row],[stand_level_biomass]]</f>
        <v>492.62986165610721</v>
      </c>
      <c r="Q2">
        <f>stand_validation_1cycle[[#This Row],[stock]]</f>
        <v>81</v>
      </c>
      <c r="R2">
        <f>stand_validation_1cycle[[#This Row],[aws]]</f>
        <v>568.3065185546875</v>
      </c>
      <c r="S2">
        <f>stand_validation_1cycle[[#This Row],[percent_tree_cover]]*100</f>
        <v>7.3736653365698155</v>
      </c>
      <c r="U2" t="s">
        <v>1415</v>
      </c>
      <c r="V2" t="str">
        <f xml:space="preserve"> _xlfn.TEXTJOIN(",", FALSE,L2:L1370)</f>
        <v>"21.2","23.1","24.8","21.3","20.1","20.7","18.8","23.8","21.3","21.4","22.6","22.8","24.4","22.4","20.2","21.6","21.1","21.3","20.2","21.1","20.9","23.0","20.9","21.5","20.9","21.6","21.4","21.5","20.6","21.5","21.1","19.9","23.0","20.5","22.0","18.9","22.3","21.8","22.2","20.0","22.0","23.5","22.7","20.6","22.5","21.1","22.3","20.7","22.0","19.9","21.6","18.6","21.7","23.1","21.3","21.3","20.1","22.8","20.8","20.9","20.5","19.8","21.9","23.7","22.0","22.5","19.6","21.1","19.7","23.0","23.3","21.3","20.0","21.8","21.4","20.8","21.7","20.1","20.9","22.7","23.7","22.3","23.4","20.8","22.9","19.5","20.7","21.8","22.2","21.7","21.4","22.4","23.9","22.5","22.8","20.8","20.7","21.5","21.3","21.0","20.9","22.4","20.3","19.7","20.7","22.3","22.2","21.1","22.2","20.9","19.4","18.5","22.2","20.6","23.4","22.2","19.8","22.3","23.3","20.8","20.0","23.7","22.4","24.7","20.6","19.6","20.9","22.1","21.4","20.6","21.9","20.3","20.3","19.5","21.2","21.1","22.9","21.8","20.4","20.7","20.8","22.2","21.1","19.9","25.0","22.5","20.0","20.5","21.0","23.8","20.9","22.1","22.0","22.0","18.1","22.3","21.7","20.9","20.6","21.8","19.4","21.8","22.7","21.0","21.4","22.2","22.2","23.4","21.5","21.1","21.5","20.1","20.9","21.1","24.2","21.5","20.5","20.4","22.0","22.2","21.5","20.5","20.5","21.6","21.0","20.9","20.9","19.2","23.7","22.3","21.9","21.4","23.5","21.5","23.6","21.8","20.6","21.0","20.3","22.3","21.5","21.7","23.6","22.1","19.9","24.4","21.9","20.2","20.0","21.6","21.1","21.1","22.1","21.4","22.2","23.3","21.8","18.8","21.0","22.1","22.3","20.4","22.8","21.8","21.1","22.0","21.8","20.7","20.0","21.4","19.7","22.9","22.3","23.2","21.2","22.7","20.9","21.6","23.8","22.5","19.5","24.0","20.9","21.0","21.9","20.2","20.2","20.7","21.4","23.1","21.0","20.7","23.0","21.1","23.6","23.3","20.4","23.2","20.5","20.7","24.7","22.3","20.7","21.2","20.0","23.3","20.9","24.1","19.8","21.4","22.1","21.9","22.3","23.7","19.4","24.0","22.3","19.4","21.4","22.8","19.9","22.3","22.4","24.7","18.5","15.5","25.8","18.6","20.9","21.3","20.8","21.2","19.5","23.4","23.9","21.7","20.2","21.4","24.7","25.0","21.0","20.2","23.4","20.6","23.3","22.9","21.7","20.4","20.9","20.0","22.2","20.6","22.1","19.9","20.8","22.8","21.3","19.9","21.0","21.9","22.3","21.2","22.4","20.4","18.1","19.6","21.5","20.2","20.6","24.4","19.1","20.0","21.8","21.2","22.4","23.2","25.3","21.4","19.3","19.0","19.2","21.3","23.1","21.1","22.3","21.9","22.3","21.7","20.1","21.4","23.3","21.9","21.2","22.1","22.0","23.0","22.0","20.6","22.2","20.7","20.7","21.2","21.6","20.3","21.5","20.8","21.6","20.7","19.8","20.9","22.6","20.9","19.1","21.3","21.3","21.1","19.0","22.7","21.4","22.5","21.2","20.1","20.4","23.0","23.1","22.1","22.9","19.7","21.6","22.4","20.5","23.7","21.2","21.2","20.9","22.4","22.9","22.2","19.7","24.2","21.8","23.9","19.8","25.1","22.1","22.0","22.1","19.7","21.8","21.7","22.1","23.6","21.8","22.6","20.1","22.6","20.8","26.7","21.2","20.5","20.1","19.4","22.5","22.9","23.2","22.0","20.9","23.1","20.9","24.2","20.2","22.0","19.2","21.0","19.8","20.4","19.5","23.2","21.2","22.0","21.7","21.8","21.7","23.1","22.0","21.1","21.0","22.8","21.4","24.1","15.8","29.7","20.7","21.5","22.4","24.3","20.0","20.4","23.0","21.4","24.0","21.9","23.8","22.8","21.1","23.6","21.7","21.4","23.0","22.1","21.6","22.4","20.3","20.1","20.4","20.3","20.6","21.6","21.4","20.9","22.7","19.1","23.5","19.9","21.4","21.5","23.6","21.2","22.5","20.3","20.8","22.4","23.9","21.6","22.2","20.3","23.1","21.6","20.1","24.8","19.1","21.6","20.4","21.3","21.0","22.8","20.2","23.1","20.1","22.8","21.4","21.1","20.0","24.6","21.9","21.7","19.8","22.7","21.3","21.9","20.8","20.7","23.4","23.0","21.5","19.6","19.0","24.0","20.2","19.7","22.6","20.1","22.1","20.2","22.0","21.0","23.6","21.0","22.8","23.0","24.3","21.5","21.9","21.6","22.7","21.4","20.4","19.8","20.0","22.3","22.0","20.9","22.3","21.8","19.3","20.6","22.4","21.3","20.5","22.6","22.3","21.2","22.4","21.6","22.0","21.0","20.6","21.2","22.1","20.6","24.1","19.9","20.8","21.5","22.3","20.8","24.5","20.6","20.9","21.1","21.7","21.1","24.5","21.4","21.6","23.5","20.5","22.0","20.4","23.8","21.7","23.1","22.0","22.3","20.8","20.5","21.0","20.7","21.9","22.4","21.7","21.4","20.8","20.5","22.2","22.6","19.7","20.5","19.8","23.0","24.0","21.3","22.4","20.0","22.1","20.9","20.1","20.2","22.7","22.9","19.9","19.5","21.3","21.7","20.5","23.4","21.4","19.9","21.4","22.5","20.6","22.2","20.1","18.5","20.2","22.1","24.3","24.2","21.7","22.4","21.9","24.5","19.9","21.3","22.6","21.4","21.4","20.4","21.0","21.6","19.6","20.6","21.3","22.3","22.3","21.8","22.7","23.8","23.9","22.2","24.5","21.0","20.8","24.4","24.3","23.7","22.9","19.6","21.4","22.3","21.7","23.8","20.4","22.6","19.9","22.6","22.5","20.5","21.0","22.6","24.2","19.0","22.5","22.4","21.6","23.2","20.7","23.1","22.4","20.7","22.1","22.7","22.8","22.1","21.4","21.1","21.6","21.4","22.4","22.4","20.3","25.2","22.8","20.8","23.0","20.9","21.1","22.3","22.5","22.8","21.0","20.9","22.2","24.0","20.6","19.2","20.6","20.4","19.9","22.6","19.6","22.0","21.8","22.7","22.6","21.9","21.9","23.3","20.7","21.6","20.2","22.5","22.9","22.4","22.2","21.0","20.3","23.5","20.1","22.2","22.6","23.7","21.4","21.5","20.8","22.7","19.2","23.3","22.4","21.3","22.6","22.6","23.1","21.9","21.1","21.7","19.9","19.7","23.7","19.0","21.3","19.9","21.5","21.2","21.4","22.5","21.4","22.0","24.7","23.3","22.6","21.6","19.8","21.8","21.8","20.9","21.7","19.5","20.1","21.5","20.5","22.5","20.9","22.5","19.0","20.9","20.9","21.8","18.7","18.6","27.2","20.6","21.4","22.9","22.5","22.7","22.0","19.9","22.1","20.9","22.8","22.1","21.5","20.9","22.2","20.0","21.3","21.9","22.5","21.8","21.4","23.0","22.0","19.5","20.3","23.0","21.9","21.5","21.1","21.9","21.2","19.8","22.3","23.7","22.1","20.8","23.9","24.9","19.7","22.9","20.1","22.7","20.0","23.7","21.8","22.1","23.0","22.0","21.3","21.8","21.4","20.8","21.7","21.5","18.0","21.0","20.0","19.7","22.8","20.5","21.0","21.0","22.4","26.2","19.1","19.4","23.3","19.5","24.5","22.3","22.9","22.0","20.6","19.8","22.0","22.2","21.3","20.4","20.6","22.9","21.4","23.9","21.8","20.6","26.4","19.5","21.6","23.1","21.5","20.5","24.1","22.0","21.0","24.5","20.3","21.6","22.2","21.9","22.0","22.1","23.5","20.4","21.7","20.5","22.9","20.8","23.1","21.1","21.8","22.6","20.0","23.0","23.4","22.3","21.2","22.6","20.3","23.5","20.1","22.4","21.9","20.5","21.5","22.4","21.2","19.9","22.5","20.6","19.8","23.2","20.9","21.6","21.5","20.1","22.2","22.6","21.3","21.2","20.5","22.2","19.6","27.8","25.2","22.2","23.9","20.3","20.8","23.6","20.6","21.9","20.2","20.6","21.3","21.0","21.1","23.1","22.2","22.5","20.0","23.4","22.0","23.1","22.9","21.9","19.0","24.1","21.5","19.4","22.9","19.3","22.0","19.0","21.7","20.7","21.0","21.2","22.9","22.9","20.7","23.9","21.7","20.6","23.0","21.8","21.6","22.4","19.2","21.4","20.0","18.8","24.0","21.2","21.2","20.5","22.9","21.6","20.5","20.1","23.4","23.2","20.8","23.5","19.4","22.7","22.5","22.2","20.0","20.0","22.7","21.1","21.4","21.3","23.1","22.5","20.7","21.2","25.5","44.3","24.7","19.7","23.3","20.2","18.9","22.0","21.6","20.9","22.2","20.4","21.8","21.3","20.0","23.1","18.5","21.3","21.8","21.5","21.1","23.7","22.5","22.3","21.7","21.2","21.5","22.4","20.1","22.9","23.7","23.2","19.5","21.4","19.8","19.8","23.0","22.1","19.6","21.3","21.7","22.4","19.5","18.6","23.4","21.4","21.2","21.8","21.1","20.7","20.9","18.9","24.5","19.3","20.4","21.6","19.9","19.8","21.1","22.6","21.3","21.3","24.1","19.9","21.0","23.9","22.3","22.3","23.5","21.9","21.6","22.5","22.2","21.1","23.1","21.0","22.6","21.6","20.4","21.0","21.8","18.5","20.6","20.0","20.5","23.4","21.2","20.2","23.8","19.4","19.4","21.8","21.7","21.1","20.9","22.2","20.3","23.8","25.8","20.3","23.5","21.6","23.4","20.7","21.9","19.5","23.4","20.3","22.8","21.5","21.3","21.7","21.5","19.5","22.6","20.0","21.3","18.9","21.4","21.7","21.9","23.4","21.6","22.4","21.2","23.8","21.5","20.8","21.4","23.4","22.8","22.2","20.8","22.5","21.2","17.0","22.2","20.5","22.8","21.9","20.4","20.4","23.6","23.0","21.3","20.6","21.7","21.4","23.8","20.5","22.9","23.3","20.2","21.3","19.4","22.0","22.7","21.5","21.9","20.7","21.4","20.3","21.0","23.2","22.5","21.4","21.0","24.4","23.8","20.0","19.6","19.0","25.0","20.3","20.8","21.7","24.1","20.7","22.8","21.1","20.3","21.9","22.9","21.7","24.6","20.3","23.9","21.8","22.5","22.7","20.3","22.6","22.9","21.6","21.1","20.0","22.1","19.8","21.1","23.5","20.5","19.9","19.7","24.5","20.8","22.2","20.0","23.0","21.2","21.1","20.4","20.3","21.9","20.9","20.1","19.6","21.8","21.3","21.7","22.4","20.3","21.3","19.9","22.0","21.9","22.1","24.6","19.7","19.4","19.4","24.9","24.2","22.0","21.7","23.5","20.3","22.7","21.3","20.5","20.4","21.7","21.3","23.4","19.5","22.9","22.1","20.0","23.2","20.8","20.1","21.6","22.0","20.3","17.8","22.0","29.0","21.8","21.4","21.2","20.1","22.0","20.3","20.7","24.1","22.1","21.5","20.9","23.9","22.6","22.3","20.8","19.7","21.6","20.2","20.3","21.8","19.7","21.0","20.3","22.6","21.6","23.2","22.3","22.0","21.4","21.5","22.8","22.2","23.7","22.2","22.8","22.2","24.6","20.0","24.9","23.0","22.6","23.6","20.3","21.0","21.6","22.1","22.6","23.1","21.6","21.2","22.5","25.8","22.6","21.9","21.2","19.8","21.6","20.9","16.9","21.6","20.3","19.9","20.5","22.2","23.1","20.5","19.7","24.1","22.0","19.6","23.1","20.9","20.3","23.0","21.6","22.8","24.3","20.5","21.1","20.1","19.2","19.6","21.3","21.6","20.6","24.7","19.5","21.5","21.1","22.1","19.6","29.4","22.6","21.2","20.0","21.9","24.8","19.5","22.3","22.2","24.6","22.3","21.9","27.2","23.8","19.9","25.7"</v>
      </c>
    </row>
    <row r="3" spans="1:22" x14ac:dyDescent="0.2">
      <c r="A3">
        <v>1</v>
      </c>
      <c r="B3" t="s">
        <v>21</v>
      </c>
      <c r="C3">
        <v>23.078888888888898</v>
      </c>
      <c r="D3">
        <v>1026.0303488115819</v>
      </c>
      <c r="E3">
        <v>8.7857945083906479</v>
      </c>
      <c r="F3">
        <v>28.814562287323209</v>
      </c>
      <c r="G3">
        <v>99</v>
      </c>
      <c r="H3">
        <v>564.938232421875</v>
      </c>
      <c r="I3">
        <v>8.7133775799328281E-2</v>
      </c>
      <c r="J3">
        <v>65.283333333333331</v>
      </c>
      <c r="L3" s="1" t="str">
        <f>""""&amp;TEXT(stand_validation_1cycle[[#This Row],[mean_stand_age]], ".0")&amp;""""</f>
        <v>"23.1"</v>
      </c>
      <c r="M3" s="1" t="str">
        <f>""""&amp;TEXT(stand_validation_1cycle[[#This Row],[dominant_stand_age]], ".0")&amp;""""</f>
        <v>"65.3"</v>
      </c>
      <c r="N3">
        <f>0.029*stand_validation_1cycle[[#This Row],[stand_level_biomass]]</f>
        <v>29.754880115535876</v>
      </c>
      <c r="O3">
        <f>0.213*stand_validation_1cycle[[#This Row],[stand_level_biomass]]</f>
        <v>218.54446429686695</v>
      </c>
      <c r="P3">
        <f>0.571*stand_validation_1cycle[[#This Row],[stand_level_biomass]]</f>
        <v>585.86332917141317</v>
      </c>
      <c r="Q3">
        <f>stand_validation_1cycle[[#This Row],[stock]]</f>
        <v>99</v>
      </c>
      <c r="R3">
        <f>stand_validation_1cycle[[#This Row],[aws]]</f>
        <v>564.938232421875</v>
      </c>
      <c r="S3">
        <f>stand_validation_1cycle[[#This Row],[percent_tree_cover]]*100</f>
        <v>8.7133775799328284</v>
      </c>
      <c r="U3" t="s">
        <v>1400</v>
      </c>
      <c r="V3" t="str">
        <f>_xlfn.TEXTJOIN(",", FALSE, N2:N1370)</f>
        <v>25.019730276755,29.7548801155359,33.963904006278,23.6644473098729,19.442098667031,21.9579229382906,19.4045732953066,32.9282594673389,23.971221389035,22.4350034924,27.573258656535,28.8282839260721,37.1113131787542,27.9041266573599,21.0341744941866,25.2652620815747,22.7461929817278,23.1507441763377,21.5133252502677,22.2999236691153,23.067452473348,30.8235902342939,23.7101793749991,25.8387290375651,22.1408258543418,23.1302402273983,22.5009369010157,27.1857663702768,23.0776941934127,23.1779171940856,22.0710022252449,20.2301309249129,31.1731396707223,20.2023050260899,24.6690893996055,16.7114343258134,25.0357826965555,27.7569469245775,29.3842226785034,20.5590986054501,27.010689642045,30.3819746025405,28.4737655075252,22.4797174403865,25.9105727019429,25.3775502537863,26.002998313105,21.3055631088267,26.8714604495155,21.3451843386272,23.0812106641288,14.9722407907491,26.1507101377764,26.5782271516575,28.3599377441582,26.76234200585,21.5445118276105,28.1653938823906,22.2372186307967,21.5282953819927,21.5268591499872,18.8622011701421,27.8013132790372,31.1557165644541,26.0773741687992,28.1108968780594,20.3254545381536,25.2310737871783,18.0153959301573,29.4393217482393,31.4211758007257,24.0404809141103,20.3474416071933,23.835689122603,24.319032139837,23.6052118745608,25.6073677791857,20.2964041054488,21.9235152304272,30.6997449015136,28.9589761614911,27.1360800653533,32.4618281210761,22.7397702322852,29.365500602281,18.6302942044047,23.0017051107556,25.8156549985322,25.9465885376004,26.5835221733719,23.4622767640188,29.0469160542419,36.8094675446707,28.0209209033963,28.4244172121037,22.8148021991175,23.6534548935166,24.7898543289236,24.7002660199921,22.9827078987365,18.7083931395396,29.6114344954223,20.2268020684471,20.7631705327789,21.2913710116648,28.2767143887172,26.4347930727552,22.6643706882559,26.3643207646101,23.1941888065953,18.9531335656159,17.0272925187472,25.3465066053121,21.2637468464772,32.4690648256236,27.6256314400054,21.4113588257354,23.9385371468466,31.4630006743564,22.5431680468435,19.970189773347,32.473778106801,26.4367521607734,34.6479789420873,22.5349518180765,18.4035648751063,25.1884034747815,28.5511841391735,21.9731770328295,22.9557658278018,28.9699640901451,22.1538957048211,20.5699204824848,18.641246691858,24.745479212478,22.1401547158324,27.7057453778872,25.1990359589504,19.5344685803176,22.6900898066786,22.0048302628024,25.234303663405,22.4344565917053,18.2693937054977,34.9655302083429,29.6505936656204,20.8268772991491,23.0848261147022,23.0469302043009,31.9152640650163,22.8648547548303,24.049824251908,28.2491183743745,26.3295982897868,12.827216655914,25.8753499539444,22.3378247247424,23.1981435772511,21.7658965653833,29.0202926633567,17.3264066517313,28.1345142004699,30.1219692925788,24.7058877838222,23.6010018543712,29.1348299062686,26.8356006819928,29.3174313971382,20.6263562196281,22.3237461937713,24.6486763405781,20.8499755758225,23.520335067217,23.5771848095067,36.2208254212277,20.9584914167615,22.757434766735,24.2731981621366,27.4561522970352,25.0779528334058,23.5895129746991,22.0337219539269,21.2319643243143,24.5817420467358,21.0370161081904,24.2164782690015,22.0007293626478,19.1677198386908,32.6002358696706,26.7563413498343,26.2710856677157,23.0057432395117,29.9661974713985,26.8543324171945,31.1127667032167,25.5152965542017,23.7825231144463,23.2406237700604,21.7301641258578,25.5564241874714,24.2523621624699,25.2821247134173,30.1060803591079,26.6174447170679,19.7547973080672,36.318634779009,23.9186929640539,18.7039024748315,21.9274787137447,25.4177802123823,21.724397735893,22.1833459702581,24.5146147518942,24.7039973525721,23.2390694398247,31.0119886356586,23.6643025322,18.7254700818124,20.4628409127356,26.6340427518835,29.0164765603324,21.0654040287013,26.9244979894254,26.7806990082156,23.2408443662708,26.2470823392675,28.913348039649,23.532136694801,18.2806322247263,25.865043410115,19.2829321410108,29.4598140292939,27.5446833526768,29.1395114170024,23.468870441977,32.3388845853983,21.7063755168093,24.5315356248836,30.8051828059492,29.5003409616753,20.2873980240764,32.9368945600231,21.1880572642866,22.5609957352416,24.0047492970848,21.3662824392067,21.2658669396963,24.4440717619063,22.1418564020233,34.426504266235,24.4920884263452,21.1844756447137,29.8909696257645,25.8090784363468,30.6301694996318,27.5009554541382,23.2401717976593,31.4143631839124,22.1737917823469,20.8515487298959,36.1713750934227,26.556348875577,26.9018335867483,22.6100624293404,21.1512760144832,28.874428747371,23.0036487162111,34.5725659926675,20.5803100919034,24.5567867110123,27.0596912650082,27.5030006019744,24.9605459636186,31.3138860837071,17.977058412192,29.6126290389052,27.9075075703203,19.8311120074443,25.3296719133798,30.0262783186381,18.6980459082626,24.363088095616,27.1837919893436,32.9094996674544,14.5766919875954,8.50361037191023,36.3333908132516,16.9300885523318,26.0805791911111,21.4630768349261,20.8633022756722,22.3390936260043,18.6590848407688,32.1707680737473,30.4715553230628,25.5278693250621,20.0521774318312,24.4875522482513,34.4279168034347,35.7746285811575,25.3999755953393,20.6495878814056,30.4033971801211,21.3667870846092,31.6143619082897,28.7539529693447,22.5218977847597,19.606066758974,22.0350413108211,18.9273674867809,25.3522833714725,22.3216152052986,25.7438518024678,20.593627167233,22.3160109862055,30.7205556617132,23.1800256722216,18.6959116945025,15.9313947002756,23.1828580842148,26.5649303822182,24.2365822615977,29.6251582715077,22.2763356073528,14.1914386547502,18.5215521674065,22.8252046113392,21.5582379302529,22.5676154100333,36.103084116302,18.0772288447414,20.4057783986457,26.4246509253008,22.5105501805482,30.2317698959478,28.0630246791093,39.6482466177054,20.1535424066242,16.5125521233856,18.8874986671096,18.2592188992818,23.7383756136263,28.843490538282,23.5889264688575,26.8473984166592,24.2077206240529,28.1879986510702,27.1077692687448,20.1689333628034,24.6244447823308,28.0073672498372,26.2260879170053,23.5798362684732,44.4611377489782,28.7923628553588,29.5269951236135,27.8579241170483,20.8008489177325,26.340804148698,24.7341948904292,20.2628991399148,24.0660104282569,24.2745313433972,21.0845593259063,27.2343511867925,22.225688554032,25.4680860918979,20.3670470607341,19.5850573526681,20.824812020626,26.86256933746,22.1436002876898,16.4870158058099,22.8144400631076,22.3662231057209,22.9847422678194,14.7472324538014,31.2334358077697,25.3636079367843,28.1868253838189,23.9377799195634,19.9458353069017,21.181447984053,29.9286552319595,31.7856402139506,26.2131875217933,29.6435771518,20.2633018389613,24.4801192744838,27.7808774173063,20.3991786026204,30.955160139172,21.5061209922154,24.8340462650971,24.4604194508396,26.0813960424561,29.4001210615505,27.4344846989292,18.5544778604101,33.8999483710896,24.8321626170568,33.0742033083525,17.0397565069991,37.8800472061335,24.2743161851742,25.6278682364601,24.6631268770278,20.3366633793713,24.5660062738598,23.9225279354495,28.4437507343308,31.5270960978383,24.6101199927336,28.1694753860062,20.5365073533796,27.0070296755209,21.7521599456908,36.4551819719696,23.6813462494139,22.6428105225196,20.8147559375738,18.6479140467776,27.7879487831668,29.4331952855053,30.7493068157357,24.706854607552,24.0644087791679,32.2030004458125,23.3324803196922,31.5975496280177,20.3947739643663,27.32002911784,16.4683851570022,24.0900898874936,18.1622101360607,19.5052707894127,21.0751870602572,29.7157058077334,20.7559700482967,27.493543826419,25.8765047861411,24.8861144138647,23.5304211781428,29.9335496348526,27.0865057041676,24.9209781613916,23.6918243800462,29.7693827333637,22.2681814261711,32.9896842114947,9.26501231817493,55.2316970095372,22.671818827625,25.0124367657392,27.1579416259724,31.2581516795736,19.4671790294667,20.0754017681542,31.3638837026553,22.137035121611,32.795601407793,26.5048048135346,31.7831957652197,25.5162875903575,23.2198488505492,33.4285061318174,25.7558864282398,24.7087957862513,27.4212447194728,26.1976224555098,23.5142141460895,28.470718105334,21.8681798068472,20.6991319623566,22.1131368996315,23.0233438800189,21.6679884808304,25.1382355571147,26.7520077837107,23.6654437749626,29.6408070370682,16.128327016539,30.3354823338591,20.2008020800296,26.1198664448353,24.0995507953518,31.7903530938649,22.1497255560707,28.6693539323315,20.9069806757027,21.9929591225318,27.7416543204921,31.2447650408141,24.8953195390066,29.033440608085,20.6634380119917,29.7501287972214,25.8873281829845,21.8348207995749,35.0829870228198,17.1496373802129,24.2593639386989,21.4296577321886,26.637829288478,19.8090657223742,27.1162955639003,21.7053840764114,31.1665512100154,21.3779241979047,29.6257022555663,26.3967770008596,23.1250201757839,17.792939374722,33.2302111741527,28.6904120971836,25.2053837379891,20.0020004427937,26.6054467383466,23.9130751875652,24.2478309162805,22.9527208992381,24.5727738925673,30.6307881849849,29.5521579203699,26.1931779246784,19.2075012804259,17.7932593384886,31.7753405612702,21.0356720273758,19.1955162710085,29.1700511280088,19.4066386910394,27.0190783383633,21.6308612500249,25.8810706270292,25.0923879874219,30.0652185173259,23.4035581976217,27.8304822729654,28.0988113298108,32.8719221816518,28.0578507560777,26.5243357826977,22.0549809869121,29.19428896583,24.7865502034856,18.8376102887524,18.9422457037817,19.6579181519029,23.2011105730671,26.8838055069023,21.9565349921393,26.3933612772619,27.7787073862715,17.2115779265577,23.459909915733,26.1297451118232,21.6506490531415,21.4632692462318,26.8812600649958,26.2951566065728,23.5286660212905,26.555519631082,23.1554985930588,30.4730353973057,24.0955112888999,23.0029805972019,26.1758563641798,26.9205076925852,22.0694111155214,34.7332034287743,20.5240628142111,22.8464339466269,23.6613915218734,28.3047267700354,21.1557266358252,29.6170413041321,25.6704693753196,22.3167023748988,25.3629132785382,24.2097022236101,23.5981907575209,35.2396113616716,25.5425587550338,25.8070503640337,28.4300629342065,21.7483847510291,23.5657787276053,22.0879266699871,32.1527099866171,24.6649198153378,30.0105128853946,26.292357402128,27.5701716382024,23.8631353262809,21.5088402202266,24.4442770266331,23.1581003297859,24.0762430295364,28.2154022798361,24.8526021406699,23.17353650177,24.0802272103169,23.7738450880075,29.4170068804597,28.972458653684,19.6571287936028,22.6494854233638,20.5444950069331,28.9012702561703,31.7324362054788,21.4431936349765,26.4041724878228,19.7495054358625,26.4159455030194,25.3821269435072,19.8396039044802,21.5118911293582,28.0978103968141,29.781804524362,19.8964068696992,22.7606461525989,24.4057826524371,24.2296750162385,20.672315593577,29.6063613008935,25.3049340431788,21.5814084358366,20.833221417432,28.1016321209754,21.5515424501089,27.1408226598574,20.6160140408541,11.2206705100696,19.7862505370059,26.5538610716957,32.8146916850636,33.2211532573066,23.9880052758526,28.5238378482149,25.8500887182042,36.7774427822064,19.2614019315305,26.8622741868409,26.1536839068888,24.4246456256635,22.0712647995204,21.2174050228717,23.9024051946566,24.3211374059135,19.5238197678529,22.3647601217038,22.6416733666204,27.5741163307711,26.5726126066638,27.921314294613,26.2738487009766,33.9283129620242,32.9360203804925,26.5911460314755,35.9188132965742,21.3061208564698,21.5967632855287,33.1789763242687,35.6866405516543,30.9341936896267,30.0132544532933,19.3358903794322,23.5898558699496,27.9757053235999,27.0509176069663,32.9206837293597,21.7800209138958,24.6408666380966,17.6322411380371,26.2630655937854,26.3186389926915,22.2281749485826,22.7688812694816,26.4345256703136,34.6004512993394,15.8092607454001,29.4651512159853,26.8300509139509,22.9003950244208,25.8827273650463,21.5890993367817,28.3852919541417,28.2536278369862,22.5862198510786,27.0683929163822,28.6890214844841,26.1929602880501,26.6082262119623,23.8207299074314,20.6115132583239,25.4824436109346,23.334591513405,26.4375462051764,28.7511720865817,19.2585388359347,35.5368707925439,28.8365461754093,23.5292832880922,29.9556977483445,21.7183503664131,23.7451286777357,27.6930291285992,27.0429003463192,27.6833935279686,21.4931739342211,23.0065961504425,26.5708403296626,32.7110567098659,20.1481177402627,18.7905407360444,22.0012459917527,23.0788204647301,18.5079942838971,28.625475448787,22.2773474153349,24.5714407473563,25.0874038511298,31.3700808211128,27.1798491428192,26.9495097193668,25.5446417004354,35.5678178806453,20.0806715622946,24.1582121783174,19.2977879567963,26.2789696820638,28.7046232216727,29.1251132723006,24.63414466884,20.3324538674899,20.856326900772,27.944697909869,19.5534726140311,27.6537100918755,28.7639455567397,33.1239152484808,24.9775515983019,25.2520907300023,20.2654680993008,28.8856498183962,18.3794478913336,31.1963922131792,27.1593725764707,25.2610522515015,28.4869375782945,29.383955575838,27.7191546954592,23.8253790051568,22.6782241760052,25.9037619779189,20.4903943319112,20.3071458493595,28.9432686930811,15.7304399384161,26.1349315175232,20.2854149878528,24.9790506703011,21.3832913453438,24.9404755979386,27.2455965916,24.8298914059074,27.8645434547605,38.1747531144309,32.8635713919368,26.1183269541086,22.9047916242525,19.656915425401,25.9575146550229,27.3359909218166,24.5419418199426,23.7947503377064,22.4605334579377,20.6486873667551,23.9525700032547,23.303305990286,26.0713630766519,25.4269178005206,25.9165783747764,17.082976927648,25.853491586061,24.4758185426045,24.1232958149682,19.4121374434584,15.752019310495,43.9668461491158,22.5279143591489,23.5673132198335,29.2995034817378,27.8670094419186,27.9502150051229,25.2756707833159,18.5831375876675,26.4882456755156,21.4176095254468,27.569716159736,29.4540994902643,24.6351288704411,21.9944647986293,26.1936887668361,19.9839316386954,23.3975155088268,25.5081524205037,27.7406782432694,26.5903469777898,25.588428942878,28.2781091024197,26.529277143599,18.0335591580297,18.0383525421823,26.9307628549817,25.0386382215487,25.3099583546654,26.2212388086326,26.6030068340794,22.9824946261666,19.1637485944307,25.1463602688422,27.7502564719402,27.0459501698265,23.0467776517343,32.2491484300471,34.3749503311942,18.7860742904888,29.90006594699,22.0704278603531,29.2227365841561,20.8151394554439,32.0890755588489,24.9982900997775,26.9374330966871,30.6291053351062,25.4573841689073,24.628379966098,26.2786496579061,24.788577663003,22.3117388824096,25.6715802796403,23.332294533623,9.66539115155226,22.742897390997,19.4992264857993,21.2745737263594,28.015056466613,20.7352873280401,23.8955467468482,23.2618078655374,24.6167772784226,35.2047315729074,17.7188021235676,19.0615767101438,32.4411006004715,15.9426828935381,33.3515687960003,28.2536601746261,29.2113284472306,24.4089958362282,20.0135483603657,20.1246672397351,26.7396209243329,27.4452872849946,24.1746428143054,20.3495217394189,20.312788948574,30.9396519222139,23.4183362820326,34.6355085515682,25.076032460373,20.390675061953,44.2053727296379,16.5231601633778,25.4724689952727,30.8273230184937,28.1316322939739,20.3790585257137,30.7082886821929,24.6323321252914,23.0903561722821,35.6310442908968,22.6082899429657,24.9066278938981,27.0631391031346,24.9007853407295,27.5759468638611,25.7688829314807,32.8242830000752,21.8091461377071,25.9212611660469,23.5678808229527,30.8589774152373,21.5817487256327,29.8884785139564,23.1923835527635,25.7428458472602,28.1582101494403,21.3385023929001,29.4708180197079,30.4730648135358,27.3004820427377,21.4581360818477,25.8364482142389,22.9039639006197,34.254281360213,18.3255606425714,26.3533605139195,25.9971061478804,20.2641305768313,24.2281339628534,22.7489931134315,21.5583573456324,20.9838495088177,30.7401116857524,24.214414858384,21.3630155228373,29.1243772134947,23.1236746084628,26.827434486489,26.0114280431035,19.8169936408078,25.9664336438945,30.0648226344113,23.4777586796622,22.8357478685846,21.0379378846548,26.866382105765,18.080644514126,36.3863015216275,34.6266598077232,24.9224146248179,32.862376207438,23.3456172341703,22.3841376835422,31.3067960527328,21.7685657264963,25.0210537193964,19.7239854275665,20.1378378100522,23.906898389985,24.1417866894474,23.0156632473569,29.9603295442948,26.7309717430189,28.4572632526584,19.2848357619061,32.7717355044163,25.1832497575505,30.2085046648239,28.6659806701118,24.3956376992164,17.9431513848664,35.7384195052642,23.8250875116461,17.6323408976903,30.5516675831017,17.9051496616587,27.961029591684,17.0076343963538,23.0758599982129,22.2464374082194,23.5559566008841,23.5988645843649,30.59551777146,29.0295893072049,23.6334911253905,33.3660969824361,24.3929149861815,22.5154655109485,29.5138211389504,27.6173986074662,24.8471406820999,28.0574864672496,18.4137626118051,27.6981589665282,18.287340420619,15.9867532756437,29.6118553978822,20.94300751223,24.5046431322456,23.4592406478552,29.3160632358006,26.0245673100684,20.0093406171906,19.4933746221019,31.5266207874017,28.2494519888144,22.919804534974,32.748130908397,19.2145208407774,26.5145496529956,26.4983910980202,26.2250781620466,18.0305754804488,18.0324760479942,29.8465360908706,25.2082976167945,23.853038913899,23.6411121316297,27.2246329560743,28.4945805604115,23.4316336823619,24.0020451028954,43.5390338749455,110.415460145416,30.973635870049,19.5077658644589,29.8791836520276,19.5780805426029,16.3852127016575,25.5743341863813,24.1779940705874,25.0569747874734,27.6389471163394,20.3479858529472,25.1276529215243,22.2093164762972,20.1008543449048,29.4666575420381,15.521901230043,24.6069923195989,25.9153318668718,27.29104690428,22.1240301788063,32.4573025389357,29.5416409358316,27.5124935840451,23.8676711441515,24.0652256888795,24.78578385585,27.6696326068891,20.761062072334,30.7928477245263,33.9313071584497,32.5791315799949,19.1943919339959,23.9796325925673,18.6943902402892,18.3390355287037,29.096463207544,24.6998775172722,16.6468177431474,21.2228030683085,26.1063308961165,26.0314750491054,20.0198317038613,14.9450664152579,30.7486450706831,23.711632048942,24.0209392696346,25.7701647728634,23.3077520637308,23.0894704136508,22.9273114580437,16.9172905989925,35.7926665587267,17.8530220713692,21.2121570685401,25.1955725924672,20.5241841616085,17.8931949195374,24.1191325839353,28.7528042847688,22.0713696100755,24.9334811739558,26.3110959407888,18.4892231382711,22.7972341095624,31.188765239801,26.9176999562789,28.2795915010373,29.7251888916378,27.5771285471063,24.7992615136822,29.1760102976253,25.3562846198262,23.4697616614113,28.0983798898884,22.9320014616713,29.1041368969783,26.1336108357306,21.9558133003303,22.9715775028279,23.0861722698984,15.5872992802068,23.1815497078909,19.2162840943646,20.7722449730343,29.5886153385774,25.3213740749435,20.434820303795,32.6338845254498,17.5506580183401,19.4363635507361,24.2666327564039,25.5113282751768,22.8520195208216,21.8373200154736,26.1059508733285,21.6268812343219,32.5610580559854,39.907360232739,16.7107975268232,31.0651388677133,23.2835681127831,29.685732854322,20.7923961672871,25.0791918804135,21.0242417957224,30.6636977616776,19.5656722778155,28.0584014207072,25.1144967941435,23.9571008601068,26.1666874117839,24.1950965184187,17.4723101297365,24.9283279912659,21.1246044308583,26.0467082369424,17.9850612764953,23.4789173683626,26.9504839912646,26.4516961481923,30.0558941628464,22.1231142005887,27.893686607952,24.0078578140093,33.1139054280944,24.5309018090917,22.3127012121906,28.1798698067515,32.9622296058697,30.6587065910175,27.2159046947986,21.0950053293515,27.7761105672294,23.7044797791545,12.0872328442032,27.3506940088109,21.0333730553824,29.5252997935135,24.2205424571617,21.092128558092,20.954498819302,30.0007307986245,29.74978569788,23.3821075358683,24.1767958241754,23.8828361622006,24.3064868750335,34.273784246199,21.7717989902224,28.997544047924,33.5466251326365,20.9449585164338,23.9301631467116,17.3736385521603,27.0682069762199,28.6944413709978,24.1434567246115,26.9701695960724,20.8355785928302,25.4775540800449,22.6395984257996,25.4789411597889,29.7011743666619,26.877035720182,23.4999622986385,24.4783731790116,34.5852195620056,32.3420206746937,19.5036327199739,19.9419627326552,14.4930877949557,38.3258875956665,19.8408846279537,21.3006720992265,24.4309457964322,33.5840575894435,22.9386772171978,27.5521069004907,22.3576826649805,21.5702330593472,27.9034294395331,28.8490862813006,21.967971575206,34.3880931126455,20.8835465542151,34.7958409298756,27.2987353464424,18.9304139685838,27.8946994566557,19.8564700732776,25.9414931294089,30.9478843015547,23.4393184517843,26.8233278716502,22.499721814124,26.9998703715798,18.9168045470224,21.3831954977218,28.4401607950203,20.982259419345,18.4194219269514,20.8238087524609,29.7906910045119,21.169360447627,26.1343731438729,19.3832665547412,29.7873514686252,23.0238938666688,22.4716353507689,19.7923838902937,20.6728555571247,24.5822582181318,22.0891472370733,20.3115263774332,20.1678018599985,23.9769636552761,25.9935603604032,25.3687272763921,28.6851941288618,19.66785314455,23.6265692675046,19.3754688671483,25.4280732238369,25.9814497085102,26.4933787943428,33.208990128253,21.7837433103153,19.1599299048106,16.5791668920628,40.1844400936058,33.6215561945921,25.640681777999,24.7518353021278,30.954765439395,19.5296495646782,28.9450949245175,25.7659842549448,24.1154091460879,22.3917865569041,25.8502503625606,25.3306860673625,30.0808120076209,17.2790104232896,28.3931269466774,25.4959723598055,20.813396590958,30.8778549091842,22.6390924611412,19.2150406648379,24.7576141070461,24.7115844010682,20.0898364179143,12.3994270725605,26.7365592239124,46.3062429964138,22.8430756051655,25.6341078875688,22.3164611579257,21.4148868859612,25.3047968073996,21.5804126762433,22.3024814331988,31.493375016274,26.0282455457595,25.3822540376161,17.2384832932773,32.9385485021589,29.3339238956697,29.5022766100374,23.0594048392825,18.426405716586,23.3657486278059,20.2304680322571,22.0715273542706,27.3959667463085,18.0825096808083,24.9779048139344,20.4225555381818,27.9830148194269,27.8115649990522,30.9514719753688,27.2374906958998,24.9425140057222,24.2316048049303,24.0620028510927,30.6699462715081,27.218463728475,29.8240044776056,25.4837869514266,29.4418161770534,27.0023405788018,31.9256701708642,18.8167893045477,35.8933564993135,29.7927684906154,26.3540924363761,32.3446808415954,30.5296847986041,21.4986990062367,27.2495571804354,27.8260628964056,29.7491065602177,28.4914319045809,23.8786388412411,23.2485066409071,25.6567024690815,46.5905120891887,25.5597137421622,27.3275072128608,25.23840759241,17.7428302303435,22.8958381702192,19.1987672607558,10.7657993892933,23.7966611192426,19.4991864313651,19.84578668682,21.985114696056,24.8119405958996,27.96884051369,22.0239334888241,21.620963315206,32.0279179288342,31.2928232335779,18.9890533351337,30.6271008714192,21.8720008707849,20.7921670735611,31.2318745990378,28.5872196948524,31.8284084978929,34.6179088331397,20.2075811802726,24.6835054848839,20.0788476055989,16.609063194617,19.7200270594825,24.6293614168781,25.5583288035835,22.0847388534647,35.2326613674496,17.5401454761171,23.3024877291647,22.1051256861186,25.4913503806594,17.7803574697562,53.8216067118975,28.8253140695252,23.5551674899537,17.4674363007303,27.12289389148,29.5835578381222,18.5329204581994,26.0268776803969,26.4200005172565,31.719057734554,25.0976558802683,24.4718830180968,45.0367260896632,33.4499315120487,17.7366634016651,31.2511096339926</v>
      </c>
    </row>
    <row r="4" spans="1:22" x14ac:dyDescent="0.2">
      <c r="A4">
        <v>1</v>
      </c>
      <c r="B4" t="s">
        <v>22</v>
      </c>
      <c r="C4">
        <v>24.826190476190476</v>
      </c>
      <c r="D4">
        <v>1171.1691036647594</v>
      </c>
      <c r="E4">
        <v>2.0902673114457664</v>
      </c>
      <c r="F4">
        <v>30.998730156489792</v>
      </c>
      <c r="G4">
        <v>21</v>
      </c>
      <c r="H4">
        <v>564.938232421875</v>
      </c>
      <c r="I4">
        <v>9.6157739176052248E-2</v>
      </c>
      <c r="J4">
        <v>65.283333333333331</v>
      </c>
      <c r="L4" s="1" t="str">
        <f>""""&amp;TEXT(stand_validation_1cycle[[#This Row],[mean_stand_age]], ".0")&amp;""""</f>
        <v>"24.8"</v>
      </c>
      <c r="M4" s="1" t="str">
        <f>""""&amp;TEXT(stand_validation_1cycle[[#This Row],[dominant_stand_age]], ".0")&amp;""""</f>
        <v>"65.3"</v>
      </c>
      <c r="N4">
        <f>0.029*stand_validation_1cycle[[#This Row],[stand_level_biomass]]</f>
        <v>33.963904006278021</v>
      </c>
      <c r="O4">
        <f>0.213*stand_validation_1cycle[[#This Row],[stand_level_biomass]]</f>
        <v>249.45901908059375</v>
      </c>
      <c r="P4">
        <f>0.571*stand_validation_1cycle[[#This Row],[stand_level_biomass]]</f>
        <v>668.73755819257758</v>
      </c>
      <c r="Q4">
        <f>stand_validation_1cycle[[#This Row],[stock]]</f>
        <v>21</v>
      </c>
      <c r="R4">
        <f>stand_validation_1cycle[[#This Row],[aws]]</f>
        <v>564.938232421875</v>
      </c>
      <c r="S4">
        <f>stand_validation_1cycle[[#This Row],[percent_tree_cover]]*100</f>
        <v>9.6157739176052246</v>
      </c>
      <c r="U4" t="s">
        <v>1401</v>
      </c>
      <c r="V4" t="str">
        <f>_xlfn.TEXTJOIN(",", FALSE, O2:O1370)</f>
        <v>183.765605136166,218.544464296867,249.459019080594,173.811285413894,142.798862623366,161.277158132962,142.523245237941,241.852388501489,176.064488133257,164.781232547628,202.520830822136,211.738775043219,272.576196795677,204.950999241988,154.492385077991,185.568993909497,167.06686569338,170.038224467584,158.011664769207,163.789094535226,169.426461269763,226.39395585878,174.147179547407,189.781009827633,162.620548516373,169.887626497787,165.265502066081,199.674766788584,169.501684937825,170.237805597939,162.107705999212,148.586823689878,228.961336202202,148.382447260591,181.190208348826,122.742603841319,183.883507391942,203.869989480517,215.822049328318,151.003034584858,198.388858405365,223.150365184177,209.134898382858,165.109648786287,190.308689155649,186.393731174362,190.987539334185,156.485687661382,197.366243991269,156.77669876302,169.527512808946,109.968527187226,192.07245721884,195.212495975967,208.298853086403,196.564787836071,158.240724802794,206.869961963766,163.32853683999,158.12161780567,158.111068929216,138.539615491043,204.195852704653,228.833366490646,191.533817170835,206.469690862988,149.286959194025,185.317886781689,132.319977004259,216.226742495689,230.783118812226,176.573187403637,149.448450425247,175.069027003946,178.619098130527,173.376211354533,188.081701274709,149.073588774503,161.024439451069,225.484333242151,212.698686979228,199.309829445526,238.426530682386,167.019691706095,215.684538906409,136.836298811662,168.943558227274,189.611534989219,190.573219258927,195.251386997525,172.326377611586,213.344590329432,270.359192655685,205.808832842187,208.772443661313,167.570788565932,173.730548011001,182.077205933129,181.419195250287,168.804026980375,137.409922024895,217.490880949136,148.562373813077,152.501907706273,156.381449154642,207.687591889543,194.158997396443,166.465895055121,193.641390443515,170.357317786372,139.207498257799,125.062527810109,186.165720928672,156.178554424126,238.47968302958,202.905499886937,157.262738961436,175.824428009597,231.090315297859,165.575682550954,146.677600749066,238.514301267194,194.173386560163,254.483431540159,165.515335767251,135.171010979229,185.004480694085,209.703524884274,161.389196827334,168.606142114544,212.779391420721,162.716544314721,151.082519405836,136.916742943646,181.751278353718,162.615619119734,203.49392294793,185.082574457119,143.477303710609,166.654797545605,161.621684344032,185.341609665699,164.777215656318,134.185546871414,256.815790840588,217.77849830266,152.969822921336,169.554067670054,169.275728741934,234.412111925809,167.938415957891,176.641812608841,207.48490392213,193.386359852572,94.2136947486096,190.049984144488,164.067471254142,170.386364894982,159.866757531953,213.14904611362,127.259469545475,206.643156024141,221.24067101101,181.460486136349,173.345289482105,213.990302415007,197.102860181534,215.331478882429,151.497030164855,163.964066871493,181.040277949763,153.139475781041,172.752805838525,173.170357393963,266.035717749017,153.93650592311,167.149434666019,178.282455466727,201.660704802362,184.193239776395,173.260905641755,161.833888834015,155.945117278584,180.548657101887,154.513256242916,177.865857630942,161.591563939448,140.783597435901,239.443111732408,196.520714052231,192.956594731843,168.973217586759,220.096553841651,197.24044154698,228.517907165006,187.40545400155,174.678531840588,170.698374586995,159.604308924404,187.707529376945,178.129418641589,185.69284703303,221.123969534137,195.500542232258,145.095580228218,266.754110618238,175.678675908396,137.376938866866,161.053550552676,186.689213284049,159.561955784318,162.932851436723,180.055618694947,181.446601244753,170.686958299402,227.77770963432,173.810222046848,137.535349221587,150.296038428024,195.622451936248,213.121017494855,154.721760624599,197.755795577504,196.699616853446,170.699994828127,192.780294422896,212.363556291215,172.839486758366,134.268091857473,189.974284357051,141.629811932251,216.377254766883,202.310950142075,214.02468730419,172.374807039348,237.523531609994,159.429585692427,180.179899589662,226.258756471282,216.674918097822,149.007440659595,241.915811768445,155.622627492863,165.706623848499,176.310744837209,156.931660674173,156.194126143287,179.537492596071,162.628117711413,252.856738231312,179.890166717639,155.596321114621,219.544018285787,189.563231273858,224.973313911089,201.989776266602,170.695054927636,230.733081316322,162.86267757379,153.151030326477,265.672513617208,195.051803810272,197.589329447496,166.06701025688,155.352475554653,212.077700799656,168.95783367424,253.929536428903,151.158829295704,180.365364463642,198.748766877474,202.004797524847,183.330906560371,229.995094338952,132.038394544721,217.499654665062,204.975831464766,145.656098537436,186.042073018962,220.537837305859,137.33392339517,178.942681529869,199.660265301041,241.714601005786,107.063289426132,62.4575520419614,266.862491145607,124.348581436092,191.557357507127,157.642598822043,153.23735809373,164.076791115135,137.047761071854,236.288744817523,223.808320131461,187.497798835801,147.279785964829,179.856849271639,252.867113073503,262.758478889191,186.55844144163,151.667662715151,223.307710322959,156.935367207647,232.202037464334,211.192826981739,165.419456143235,144.003179988327,161.843579282928,139.018250851184,186.208150280125,163.948415128572,189.084152893987,151.256640917953,163.907253105578,225.637184687756,170.253292006317,137.31824796307,117.013347281335,170.27409558406,195.114833496982,178.013517990355,217.591679718315,163.615844288488,104.233670119372,136.037607298537,167.647192490181,158.341540660134,165.755244218521,265.170928164563,132.774129101032,149.876924100398,194.084505072037,165.336109946785,222.047137511617,206.118077815527,291.209535502457,148.024294227964,121.281848354522,138.725421244632,134.110814674035,174.354276058703,211.850464988072,173.25659785747,197.189512508566,177.801534238734,207.035990092343,199.101891525608,148.137338147487,180.862301332291,205.709283593632,192.626094011108,173.189831902924,326.55939105284,211.474940972118,216.870688321713,204.611649549355,152.778648947483,193.46866495423,181.668396953842,148.827500579374,176.760697283404,178.292247453227,154.862452979932,200.0316138892,163.243850414097,187.058701295664,149.592449101254,143.848869521321,152.954653806667,197.300940306171,162.640926250963,121.094288504742,167.568128739377,164.276052466157,168.818969070536,108.315879746886,229.404200932929,186.29132725983,207.02737264667,175.818866305759,146.498721392071,155.574083469079,219.820812565771,233.460047088671,192.531342832482,217.726963218393,148.83045833444,179.802255360864,204.045754823663,149.828449736488,227.360314125642,157.958750735927,182.401788085023,179.657563552718,191.563357139419,215.938820210699,201.501560030066,136.279440836805,248.989275966969,182.387953014934,242.924320851003,125.154073654855,278.222415686429,178.290667153176,188.232273598827,181.146414648514,149.36928620021,180.433080563177,175.706843112094,208.914445048705,231.561085132399,180.757088222491,206.899939904114,150.837105733443,198.361976582274,159.765864428695,267.757026207915,173.935405211212,166.307539355057,152.880793610456,136.965713515987,204.097692786708,216.181744683194,225.848356956955,181.467587289951,176.748933446992,236.525486033037,171.373045106705,232.078554164406,149.796098427932,200.660903520687,120.95744960143,176.937556759867,133.398302033825,143.262850970514,154.793615304648,218.256735760248,152.449021389214,201.93533913887,190.058466187864,182.784219660455,172.82688658429,219.856761111159,198.94571430992,183.040287875049,174.012365274132,218.650983524361,163.555953233601,242.303542656841,68.0499180610779,405.66729182867,166.520600354625,183.712035555257,199.470398839039,229.585734749972,142.983073561256,147.450364710926,230.362318229847,162.59270623804,240.878037926204,194.673221561479,233.4420930342,187.412732991246,170.545786385068,245.526614002658,189.172545145348,181.481844912812,201.404314663714,192.417020104262,172.707848728174,209.112515739177,160.618010305464,152.031555447653,162.417177917983,169.10249125669,159.147639531616,184.636005988463,196.48888475622,173.818604278174,217.706617203294,118.459781190442,222.80888748662,148.371408380907,191.845915612066,177.007045496894,233.494662379077,162.68591529114,210.571461640917,153.558168411195,161.534492865492,203.757667940166,229.487412196324,182.851829717531,213.245615500762,151.769389536353,218.50956668304,190.137962171576,160.372994148602,257.678490891745,125.961129723633,178.180845480789,157.397141274351,195.650263394683,145.49417237468,199.164515693474,159.422303733642,228.912945094251,157.01716738461,217.595675187435,193.879775902865,169.849286118689,130.686071959165,244.070171727397,210.726130231038,185.129197799713,146.911244631554,195.412419147166,175.637414308669,178.096137419577,168.583777639232,180.482787555753,224.977858048338,217.055504725476,192.384375791603,141.075785266576,130.688422037864,233.384397915536,154.503384201071,140.987757438786,214.248996216065,142.538415213496,198.450471933496,158.874946422597,190.092001501973,184.299263493823,220.823846351393,171.89509986529,204.410093935919,206.380924594817,241.438600851443,206.080076242916,194.816673162573,161.990032765941,214.427018955923,182.052937701463,138.358999707044,139.127528789845,144.384019529494,170.4081569677,197.456916309317,161.266963907782,193.854688001958,204.029816319856,126.41607235713,172.308993519004,191.918472717874,159.020284424798,157.64401204991,197.438220477383,193.133391627587,172.813995259824,195.04571315243,170.073144838673,223.81919102159,176.977376018472,168.952926455311,192.257151916217,197.726487535195,162.096019572623,255.109390700997,150.745702738861,167.803118297639,173.788841177898,207.893338000605,155.385164601061,217.532061992419,188.545171618727,163.912331236325,186.28622511478,177.816088745826,173.324642460412,258.828869656415,187.605690166283,189.548335432386,208.813910516758,159.7381362748,173.086581688963,162.232013127837,236.156111281015,181.159583471274,220.422042916864,193.112831953561,202.498157204728,175.270614637856,157.978722996837,179.539000230098,170.092254146358,176.83585397556,207.237265020865,182.538077791817,170.205630168173,176.865117096466,174.614793232607,216.062843639238,212.797713559817,144.378221828876,166.356565350914,150.895773671612,212.274847053941,233.069272819551,157.496560146551,193.934094479526,145.056712339266,194.020565246315,186.427346171277,145.718470057044,158.00113139839,206.373572914531,218.742219437556,146.135678042963,167.173021741502,179.25626568859,177.962785464096,151.834593842479,217.453619210011,185.860377627486,158.511724028731,153.016419376311,206.401642819578,158.292363512869,199.34466298447,151.421068644894,82.4138902980977,145.326598771802,195.033531319696,241.018252721329,244.003642889873,176.187762888159,209.502671092061,189.864444723362,270.123976296895,141.471676255724,197.298772475763,192.094299040252,179.394810974701,162.109634561995,155.838181719713,175.559045050409,178.634560946882,143.399090019057,164.26530710079,166.29918714104,202.527130291526,195.171258111014,205.077239474227,192.976888734759,249.197608996936,241.909391070514,195.307382920837,263.817490764493,156.489784221657,158.624502752331,243.693860588594,262.112221982841,227.206319168638,220.442179260396,142.018781062726,173.26342414825,205.476732204372,198.684325871856,241.796746012194,159.970498436545,180.982917031537,129.505771117307,192.897688671596,193.305865704941,163.262112553383,167.233507255158,194.157033371614,254.134349198596,116.116294440352,216.416455482926,197.062098092122,168.199453110401,190.104169957064,158.568212370155,208.485075387317,207.518025147519,165.891890630336,198.812679006532,210.715916420521,192.382777288092,195.432833901654,174.959154147686,151.388011173207,187.164154797554,171.388551460526,194.179218679399,211.172401877307,141.45064731221,261.012188924546,211.799459840075,172.818528978057,220.019435186117,159.517538898137,174.403876150266,203.400524289367,198.625440474689,203.329752464045,157.86365682721,168.979482070491,195.158241042004,240.257071696601,147.984450988826,138.013281957843,161.595358491149,169.509957206466,135.938026981727,210.249181744539,163.623275843667,180.47299583403,184.262655872091,230.407834996449,199.63130577312,197.939502421556,187.620989041129,261.239489950947,147.489070440302,177.437903240745,141.738925337849,193.014501457917,210.830508490217,213.918935413794,180.933545326308,149.338368061219,153.186125167739,205.248988096624,143.616885061677,203.111732743775,211.266220813295,243.289446480221,183.455810015114,185.47225260312,148.84636914314,212.160117631669,134.993875891519,229.132122117488,199.480908923733,185.538073433442,209.231644971611,215.820087505293,203.592412073545,174.99330096891,166.567646534107,190.258665561956,150.498413541279,149.152485031502,212.583318331941,115.537369202849,191.956565973532,148.992875600436,183.466820440488,157.056588157181,183.183493184859,200.114209448648,182.37127136063,204.660267443585,280.38697977151,241.377265740777,191.834608318108,168.23174537813,144.376654676221,190.653469707582,200.77814021886,180.256331298199,174.768338687292,164.968745742784,151.661048590305,175.927496920457,171.158764687273,191.489666735409,186.756327293479,190.352799787151,125.471520192725,189.889438201069,179.770667226716,177.181448572008,142.578802601953,115.695865970187,322.92890447454,165.463646844783,173.097852269811,215.199801434833,204.678379694092,205.28951021004,185.645444029182,136.489941592178,194.551597547753,157.308649273109,202.494811793923,216.335282462976,180.940774117378,161.545551796829,192.388127839176,146.778532380763,171.850717357935,187.352981571285,203.750498821254,195.301514009284,187.942598787345,207.69783582122,194.852966606434,132.453382781391,132.488589361546,197.801809934866,183.904480730685,185.897280329094,192.590478146163,195.394498470997,168.80246053012,140.754429331508,184.695680595289,203.820849259423,198.647840902519,169.274608269635,236.86443502069,252.478083467047,137.980476685314,219.610829196858,162.103487388111,214.635961807768,152.883610483088,235.688727380511,183.608130732848,197.85080171015,224.965497806125,186.980097516457,180.891204578582,193.012150935655,182.067829042057,163.875875239767,188.553331019427,171.371680540059,70.9906315614011,167.042660147668,143.218456602595,156.258075990157,205.765759565123,152.297110374915,175.508670933747,170.853968115843,180.80598483807,258.572683621699,130.14154663172,140.003994457263,238.274290617256,117.096257114608,244.96152253614,207.518262661909,214.55217100897,179.279865969538,146.9960620951,147.812211105641,196.397905409755,201.580903162202,177.558583429209,149.463728637801,149.193932622285,227.246408945916,172.003642347343,254.391838671863,184.179134967567,149.765992696414,324.680841083203,121.359762579292,187.090892965278,226.421372515143,206.621988917808,149.680671240587,225.547085838176,180.920232506451,169.594684989521,261.703877033139,166.053991650058,182.934887634493,198.774090654058,182.891975088806,202.540575241463,189.268002220875,241.088699276415,160.184418183849,190.387194081655,173.102021216859,226.653868601571,158.514223398613,219.525721499059,170.344058508229,189.076764326428,206.81719868382,156.727621023715,216.458077179234,223.819407078729,200.517333624246,157.606309842537,189.764257573548,168.225665890759,251.591790680185,134.598083340266,193.560889291891,190.944262396501,148.836545271209,177.951466692682,167.087432177962,158.342417745507,154.122756737178,225.780820312595,177.850702235717,156.907665736701,213.913529188771,169.839403158709,197.042880883523,191.049454247622,145.552401568692,190.718978143087,220.820938659642,172.440089612692,167.724630896845,154.52002653212,197.328944431998,132.799216603753,267.251111176092,254.326846173967,183.050838451249,241.3684873167,171.469533478561,164.407631951534,229.943019283865,159.886362060128,183.775325594187,144.869272278334,147.908946673832,175.592046795407,177.317260856976,169.046078334035,220.053454928786,196.334378664242,209.013692166077,141.643793699517,240.702746980713,184.966627529595,221.876258400259,210.546685611511,179.181752756314,131.789353275053,262.492529469699,174.991159999331,129.50650383476,224.396730868988,131.510237170114,205.368941483748,124.918142290461,169.488213090322,163.396247170715,173.014439861666,173.329591602404,224.718802942102,213.217328359815,173.583917576144,245.068229560651,179.161754898506,165.372212201105,216.773927675739,202.84503115139,182.497964320251,206.077400604281,135.245911597052,203.4382020645,134.317362399719,117.419946472832,217.493972405134,153.822779313965,179.982378867873,172.304077861833,215.321429973294,191.145959898089,146.965156946952,143.175475672679,231.557594059192,207.487354262671,168.342012618947,240.529375292709,141.127342727089,194.744795727174,194.626113926838,192.618677535032,132.431468183986,132.445427524923,219.217661632946,185.150599737146,175.196458229672,173.639892553005,199.960235160132,209.287781357505,172.101309460106,176.290882997128,319.786697081496,810.982517619781,227.496015183463,143.281176866543,219.457452340754,143.79762605429,120.346562257001,187.839075231007,177.583197828797,184.039159645925,203.003301233803,149.452447816474,184.558278354644,163.123600325907,147.637309498784,216.427519188073,114.005688344799,180.734116002571,190.343644401507,200.448034159022,162.49718717537,238.393291061838,216.978259287315,202.074521841435,175.303929438078,176.754933507977,182.047309010208,203.228680871289,152.486421427832,226.168157424969,249.219600853441,239.288104363411,140.97949937728,176.126266972994,137.307073144193,134.697054055651,213.708505627823,181.416341764792,122.268006182428,155.877829432749,191.746499340442,191.196696050326,147.04221216974,109.76893608448,225.843496553638,174.157849187057,176.429657394213,189.277417124825,171.191420330161,169.58817924509,168.397149674597,124.254582675358,262.890964724441,131.127369006953,155.799636399967,185.057136627432,150.746594014573,131.422431650396,177.150870357869,211.184390091578,162.110404377451,183.132120346641,193.250463289242,135.800156153508,167.441753977131,229.076103313021,197.705865196118,207.708723783481,218.326387376512,202.54925450116,182.146300083252,214.292765289455,186.237538759413,172.381352892435,206.377755742974,168.431596942621,213.764867553668,191.94686579347,161.261663205874,168.72227614146,169.563954947874,114.486025747726,170.264485785543,141.140293520678,152.56855790539,217.323278176448,185.981126826309,150.090231886495,239.690255307614,128.906557169188,142.756739182993,178.234233693587,187.376307676298,167.844143377069,160.391350458479,191.743708138585,158.845713893468,239.155357445686,293.112680330117,122.737926662529,228.168088924929,171.013793380096,218.036589585193,152.716564952833,184.202340363037,154.419431120306,225.21957321508,143.706489488782,206.084120779677,184.46164886733,175.960775282854,192.189807541723,177.70881235942,128.331105435651,183.094271108263,155.156577371477,191.308581188577,132.097174203224,172.448599981422,197.946658280667,194.283147571205,220.755360575389,162.49045947329,204.874318879095,176.333576358069,243.215926075314,180.175244321949,163.88294338609,206.976285132347,242.101893312077,225.182913927128,199.896127585934,154.939177074203,204.010743131719,174.105316998617,88.7786412350094,200.886131857818,154.486498648154,216.858236414427,177.895708392257,154.918047685296,153.907180983149,220.350195176104,218.507046677532,171.737548453102,177.574396915495,175.415313880991,178.526955323522,251.735036015186,159.910109824737,212.981961455442,246.39417769833,153.837109103462,175.762922422399,127.606379710695,198.811313308098,210.755724552501,177.329526977319,198.091245653911,153.033732423201,187.128242036192,166.283947058459,187.13842989776,218.150004831,197.407193393061,172.603171365862,179.789430590671,254.022474714041,237.546565645164,143.250819632912,146.470278001916,106.449231045709,281.497036478516,145.727876750143,156.449764039146,179.44108464276,246.669112639706,168.48062921597,202.365474820846,164.213324401408,158.429642815206,204.94587829726,211.89156475576,161.350963638582,252.57461493081,153.386048829235,255.569452347018,200.504504441112,139.04062673477,204.881758078195,145.842349158901,190.535794364279,227.306874352798,172.157752766554,197.012718505569,165.256577462359,198.30939272919,138.940667879854,157.055884172923,208.888077563425,154.111077804155,135.287478291057,152.947284974972,218.807489102104,155.485302598088,191.952464815343,142.366750902064,218.782960786799,169.106530813809,165.050287231509,145.371647194226,151.83855978164,180.552448291796,162.240977982642,149.18465925494,148.129027454472,176.106664088752,190.918219198824,186.328927926604,210.687805153364,144.456990337557,173.533077723396,142.309478231124,186.764813678526,190.829268548713,194.589299420518,243.914306804065,159.997838796454,140.726381714644,121.771122345151,295.147784135795,246.944533429245,188.326386852199,181.797962736318,227.357415123832,143.441908871602,212.596731686973,189.246711941491,177.123522348853,164.463811607606,189.86563197329,186.049521805111,220.938377849078,126.911352419334,208.542622056631,187.263521125468,152.870809443933,226.79252053987,166.280230835278,141.131160745189,181.840407062097,181.502326807846,147.556384724681,91.0716540157027,196.375417748046,340.11137097366,167.778451858629,188.278102760419,163.910559539248,157.288651955508,185.859369654349,158.504410346201,163.807880871426,231.313409602288,191.172975905061,186.428279655594,126.61368763683,241.92795968827,215.452613440609,216.689135101309,169.367352785075,135.338773021822,171.617395093885,148.589299685199,162.111562981367,201.218652309093,132.812915931454,183.458404323036,150.00014929768,205.530419190963,204.271149820625,227.333225198398,200.054673042299,183.198464938581,177.976959429315,176.731262320095,225.265467442456,199.914923247075,219.052170818276,187.174021401857,216.245063645254,198.327535975337,234.488542979106,138.206073167885,263.630514977716,218.822747879348,193.566265136142,237.566104112407,224.235271106989,157.904237528566,200.143299290784,204.377634377048,218.502058528495,209.264655023301,175.384485282219,170.756272914249,188.444056066013,342.199278448179,187.731690588984,200.715828839288,185.371752316666,130.318028933213,168.165983801955,141.011635397965,79.0729403420507,174.78237304823,143.218162409681,145.763881527333,161.476876905515,182.23942575609,205.426311359171,161.761994245501,158.802247797892,235.239535132472,229.840391336279,139.471322771844,224.950775365941,160.646075361282,152.714882298914,229.392734123967,209.968199827709,233.774172760386,254.26257177444,148.421199703381,181.296092009664,147.475673792847,121.990705532876,144.840198747233,180.898413165346,187.721518453906,162.208599165103,258.77782314713,128.829344359067,171.152754700417,162.358336935975,187.229573485533,130.593660036485,395.310421711523,211.716961958927,173.008643977936,128.295308001916,199.212979271905,217.286131707587,136.121105434361,191.162929169812,194.050348626746,232.971010257241,184.337955258522,179.741761477745,330.786988175802,245.683979726427,130.272734639816,229.534012139325</v>
      </c>
    </row>
    <row r="5" spans="1:22" x14ac:dyDescent="0.2">
      <c r="A5">
        <v>1</v>
      </c>
      <c r="B5" t="s">
        <v>23</v>
      </c>
      <c r="C5">
        <v>21.315333333333335</v>
      </c>
      <c r="D5">
        <v>816.01542447837676</v>
      </c>
      <c r="E5">
        <v>6.2357574682865051</v>
      </c>
      <c r="F5">
        <v>26.610166664426053</v>
      </c>
      <c r="G5">
        <v>85</v>
      </c>
      <c r="H5">
        <v>564.938232421875</v>
      </c>
      <c r="I5">
        <v>7.5624351635372414E-2</v>
      </c>
      <c r="J5">
        <v>61.683333333333337</v>
      </c>
      <c r="L5" s="1" t="str">
        <f>""""&amp;TEXT(stand_validation_1cycle[[#This Row],[mean_stand_age]], ".0")&amp;""""</f>
        <v>"21.3"</v>
      </c>
      <c r="M5" s="1" t="str">
        <f>""""&amp;TEXT(stand_validation_1cycle[[#This Row],[dominant_stand_age]], ".0")&amp;""""</f>
        <v>"61.7"</v>
      </c>
      <c r="N5">
        <f>0.029*stand_validation_1cycle[[#This Row],[stand_level_biomass]]</f>
        <v>23.664447309872926</v>
      </c>
      <c r="O5">
        <f>0.213*stand_validation_1cycle[[#This Row],[stand_level_biomass]]</f>
        <v>173.81128541389424</v>
      </c>
      <c r="P5">
        <f>0.571*stand_validation_1cycle[[#This Row],[stand_level_biomass]]</f>
        <v>465.9448073771531</v>
      </c>
      <c r="Q5">
        <f>stand_validation_1cycle[[#This Row],[stock]]</f>
        <v>85</v>
      </c>
      <c r="R5">
        <f>stand_validation_1cycle[[#This Row],[aws]]</f>
        <v>564.938232421875</v>
      </c>
      <c r="S5">
        <f>stand_validation_1cycle[[#This Row],[percent_tree_cover]]*100</f>
        <v>7.5624351635372413</v>
      </c>
      <c r="U5" t="s">
        <v>1402</v>
      </c>
      <c r="V5" t="str">
        <f>_xlfn.TEXTJOIN(",", FALSE, P2:P1370)</f>
        <v>492.629861656107,585.863329171413,668.737558192578,465.944807377153,382.808218581886,432.343930957376,382.069356952415,648.346074339672,471.985083211689,441.737482557255,542.907954926947,567.618969716799,730.708959485126,549.422631770776,414.155642626916,497.464298226867,447.864696295399,455.830169816856,423.589955789753,439.077807416029,454.190184906265,606.905862889029,466.84525596981,508.755664843091,435.945226304454,455.426454132566,443.03568863724,535.278365428553,454.391840842713,456.365197166305,434.570423124649,398.32430200432,613.788370758016,397.776419651632,485.72586369568,329.042379311705,492.945928266661,546.524713583922,578.565212049153,404.801562196967,531.831165020955,598.210603381056,560.638624303341,442.617884774507,510.170241821013,499.675213617655,511.990070233896,419.499190866898,529.089790230115,420.279319219177,454.461078938537,294.798258328198,514.898465126563,523.316127710221,558.397394893598,526.941285701391,424.20400874364,554.566893339485,437.843166833963,423.884712521304,423.856433608368,371.390236832797,547.398271804492,613.445315803562,513.454505185666,553.493866116274,400.201191078818,496.791142499268,354.716933659305,579.650093732574,618.672116628081,473.348779377826,400.634108886461,469.316499620907,478.833356960238,464.778482081869,504.200241445346,399.629198076251,431.666455054274,604.46739099187,570.192254765911,534.300059217819,639.162201970153,447.738234573616,578.196580824223,366.824068645347,452.895642008325,508.301344971099,510.879381205856,523.420384861908,461.964139043266,571.923760930074,724.765723034724,551.722270201355,559.666973383145,449.215588127452,465.728370489586,488.103683510875,486.339720600533,452.521593454433,368.361809747487,583.038934375383,398.25875796839,408.81966807644,419.219753367608,556.758755722672,520.491960156662,446.253643551522,519.104384710081,456.685579605721,373.180664343678,335.261518213953,499.063974883903,418.675843080637,639.304690187279,543.9391569739,421.582272051548,471.341541753428,619.4956339675,443.867205336126,393.206150364867,639.397493068393,520.530533924194,682.206757790754,443.705430624885,362.359846333989,495.950978762077,562.162970464416,432.644278818815,451.991113368097,570.408603292167,436.202567153547,405.014641224096,367.039719346583,487.229952769825,435.93201181863,545.516572785295,496.16032870899,384.626950322805,446.760044124603,433.267520002075,496.854737648423,441.726714271163,359.718062270316,688.45923272289,583.809964933422,410.074032338418,454.532265913619,453.786108505373,628.4005441767,450.201105689934,473.532746477223,556.215399716133,518.420711154078,252.563472776789,509.476718058699,439.824066131996,456.763447676219,428.562997890823,571.399555544023,341.150972349606,553.958883050632,593.091188484914,486.450411191809,464.695588236067,573.654754361357,528.383723773031,577.250114750549,406.12584142785,439.546864711842,485.323937602418,410.528829441195,463.107287013134,464.226638835459,713.175562604173,412.665468930028,448.086043165713,477.930901744138,540.6021710899,493.776243719818,464.469376157006,433.836387437663,418.050056178739,484.006024437453,414.211593026784,476.814106606892,433.186774692135,377.405794065256,641.887402813169,526.823134853635,517.268617802264,452.975151371076,590.024095040295,528.752545179933,612.599647846095,502.387390774109,468.269679253408,457.599868024292,427.859438478097,503.197179691247,477.520648095529,497.796317633147,592.778340863814,524.088308049855,388.965146996772,715.101395131522,470.950816637062,368.273390107889,431.744494674076,500.467327630009,427.745900248101,436.782432724737,482.684311149365,486.413189252367,457.569263797928,610.615362446934,465.941956754696,368.698048852236,402.906281419725,524.415117631913,571.324417791372,414.770541392704,530.134081102135,527.30272874797,457.604211487608,516.796000542129,569.293852780675,463.339656990737,359.939344838577,509.273785764677,379.674284569557,580.053579680236,542.345317047534,573.746931693392,462.093966288582,636.741486146979,427.391048968899,483.017477303742,606.543426972311,580.85154100402,399.451871439573,648.516096337006,417.185541307159,444.218226373206,472.645236159842,420.69473354438,418.717586985055,481.295344001673,435.965517432942,677.8459977938,482.240775567003,417.11502045281,588.542884700397,508.171854729449,603.097475320337,541.484329803894,457.590968843568,618.537978552206,436.594314059314,410.559804302433,712.20190270153,522.885351998429,529.687826828733,445.184332660462,416.461331181721,568.527545336167,452.933910929536,680.721902821144,405.219209050925,483.514662482345,532.795990079988,541.524598059565,491.464542938835,616.559619096439,353.962081150401,583.06245452465,549.489200781133,390.467757112093,498.732505604822,591.20706620491,368.158076331654,479.700803537817,535.239490548799,647.976700348844,287.010038790241,167.433155943474,715.391936357471,333.347605633844,513.517610969809,422.600581818717,410.791227565821,439.849050360292,367.390946347552,633.431330003782,599.974416878236,502.634944296913,394.820459088814,482.151459784535,677.873810164179,704.390100684169,500.116760859957,406.583264837331,598.632406546523,420.704669838339,622.475884470117,566.155418810201,443.448401210268,386.036693771523,433.862365119961,372.673339136273,499.177717417613,439.504906283637,506.887564800313,405.48141767207,439.394561142183,604.877147684077,456.406712373743,368.116054398652,313.683668064047,456.462481589195,523.054318905055,477.209947288699,583.309150794168,438.613366613739,279.424533512495,364.682975434107,449.420408037058,424.474270971532,444.348565487208,710.857276910636,355.93440242577,401.782740194023,520.292264770577,443.224970796312,595.253124502972,552.5512790266,780.660304093442,396.816300489048,325.126457325972,371.888335824813,359.51772384448,467.400430185538,567.918382667553,464.457828059228,528.616017100428,476.641671597732,555.011973440037,533.742629394941,397.11934310899,484.846826576237,551.45540343645,516.382627607242,464.278845148213,875.42447085057,566.911696221029,581.376352261494,548.512919683952,409.561542483629,518.64135065195,487.00776835983,398.969496858323,473.851446708093,477.95715162344,415.147702589396,536.234983712363,437.616143598355,501.457833050817,401.020133506178,385.623025805982,410.033367716464,528.914727299643,435.999853940374,324.623656038533,449.208457794291,440.383220460918,452.561649480169,290.36792176278,614.975580904707,499.400694203581,554.988872212435,471.326632209334,392.726619318651,417.055406858422,589.28490129134,625.848295247096,516.12862327393,583.671812195786,398.977425863686,482.005107094147,546.995896733858,401.652792486077,609.496428947145,423.44810643293,488.973807495532,481.617224359634,513.533694491117,578.87824572915,540.175543554778,365.331270975661,667.478293789385,488.936719115152,651.219658243769,335.506929844706,745.845067403525,477.952915232223,504.603888379955,485.608463682167,400.421889297277,483.696192495654,471.026325901436,560.047643769065,620.757650753989,484.56477640865,554.647256738259,404.356748233785,531.759101542152,428.292528585843,717.789962275678,466.277541669494,445.829131322713,409.83536690878,367.170997265863,547.13512948925,579.529465793915,605.443247992589,486.469447617661,473.819910789824,634.065974295137,459.40849181187,622.1448564689,401.566066677694,537.921952630574,324.25682498787,474.325562957201,357.607654747954,384.052055888091,414.963165910581,585.092000559164,408.677893019911,541.338397409836,509.499456306433,489.999011390233,463.305879059295,589.381270396581,533.323957140679,490.685466557056,466.483852448495,586.14888071554,438.452813598058,649.555506371155,182.42489771303,1087.49306870503,446.400294847375,492.48625493921,534.730505807939,615.462227897812,383.302042269845,395.277738262623,617.544054972971,435.870588084135,645.734082891372,521.87046719063,625.800164894497,502.406903934279,457.190817022882,658.195758664404,507.124522431895,486.50766875688,539.914852924792,515.822152486072,462.986768186796,560.578622005024,430.576919645163,407.55877070709,435.400040334123,453.321701913475,426.635221467385,494.9631897625,526.737808430994,465.964427431161,583.61726959193,317.561197463578,597.295186642535,397.746827161963,514.291163448309,474.511844970547,625.941090227478,436.120458362633,564.489692943492,411.651240200904,433.033781343644,546.223607482794,615.198649596719,490.180257130095,571.658434041949,406.855969132663,585.769777352186,509.712565258075,429.920092295078,690.771916897589,337.67044634833,477.658510655072,421.942571209644,524.489673231756,390.03367336123,533.91050920645,427.371527849341,613.658646238578,420.923955758743,583.319861652702,519.743436810029,455.323673116297,350.336840791939,654.291399325558,564.904320947995,496.285314289372,393.832491477076,523.852071986065,470.840204555163,477.431429420557,451.931159774654,483.829444574343,603.1096570216,581.871799052801,515.734641206599,378.189076935281,350.343140768172,625.645498637423,414.18512853902,377.953096232615,574.348248072174,382.110023882189,531.996335558808,425.904199095318,509.589356139093,494.060466924755,591.973785289416,460.807990718689,547.972599236664,553.255905838687,647.236812611145,552.44940626622,522.255025238633,434.254970466442,574.825482740997,488.038626420354,370.90605085785,372.966286098598,387.057629818502,456.821866800735,529.332860153145,432.316602776261,519.676182390225,546.953169571071,338.890034347049,461.917536616673,514.485670994864,426.293814115304,422.604370330978,529.282741279745,517.742566288038,463.2713206261,522.869024460269,455.92378264264,600.003559029709,474.432308481443,452.920755896631,515.393585653332,530.055513533316,434.539094722852,683.884798545866,404.111719548777,449.838406328412,465.884639965163,557.310309851386,416.548962381248,583.149330505498,505.442690114052,439.408174347145,499.387016622251,476.680688609702,464.640238708429,693.855796121189,502.924174107735,508.13192268494,559.778135704549,428.218196304745,464.002057015952,434.903659605609,633.075772495115,485.643766019237,590.896650260701,517.687450917761,542.847172600468,469.856905907117,423.501647094807,481.299385593361,455.975009941646,474.052923098802,555.55154144091,489.339166286984,456.278942845195,474.131370244516,468.09881190525,579.210721680775,570.457720388055,387.042087625766,445.960557818646,404.514022377889,569.056045388733,624.800726666497,422.209088467985,519.889051398167,388.860951857844,520.120858007726,499.765327060091,390.63495963649,423.561718443571,553.236197813133,586.393461496922,391.753390434423,448.149274245998,480.541444639365,477.073946009385,407.030765652843,582.93904492449,498.245425470866,424.930490236645,410.198945839782,553.311446244034,424.342439276282,534.393439268226,405.922207494059,220.931133146543,389.584450228632,522.836367997871,646.109963867976,654.113052066279,472.31555215558,561.624531425196,508.979333037745,724.135166504822,379.2503621691,528.90891588573,514.957017614948,480.912850077718,434.575593121592,417.763388553784,470.6301160741,478.87480892333,384.417278877379,440.354414810099,445.806741115181,542.924842236907,523.205579255347,549.761050421518,517.323020974401,668.036782803994,648.498884043489,523.570495999052,707.229048011857,419.510172725664,425.232821932306,653.282602798531,702.657646723953,609.083606785409,590.950630787258,380.717014022613,464.476127646248,550.831991026743,532.623239778543,648.196910671185,428.841101442569,485.170167253557,347.1727479248,517.11070531212,518.20492637334,437.665099849679,448.311420857723,520.486695094795,681.270954893889,311.278892607705,580.158667045779,528.274450754,450.900881342906,509.62197673936,425.081921424219,558.896610545342,556.304189479969,444.714880516065,532.967322594974,564.876940263462,515.730356016434,523.906798863119,469.021957832528,405.833588638033,501.740527649782,459.450060488077,520.54616838468,566.100664187522,379.193988804093,699.708731811812,567.781650557197,463.283474396574,589.817359113956,427.62682962834,467.53339568921,545.266194221729,532.465382680974,545.076472567933,423.193183325526,452.991944893195,523.170683732321,644.069426942532,396.709490678966,369.979267595909,433.196946941062,454.414016736583,364.41602538294,563.625740733012,438.633288764009,483.803195404842,493.962330999831,617.666074098462,535.161857260336,530.626553439947,502.965186584435,700.31806930512,395.381498692077,475.666867373078,379.966790459678,517.423851326153,565.184133088797,573.463437189091,485.037813996815,400.339005459887,410.653884839339,550.221465742593,385.001133193509,544.492015946928,566.352169410288,652.198469202845,491.799378021737,497.204958856252,399.020078782785,568.748484355319,361.884991239707,614.246205300873,534.75868072982,497.381408124391,560.897977834695,578.559952889775,545.780597624386,469.113496963604,446.52641394824,510.036141013506,403.448798742113,399.840699309802,569.882980129287,309.726938097779,514.587789534681,399.412826140136,491.828894232481,421.02963304108,491.069364359411,536.456401855296,488.891999750797,548.643252160973,751.647725115174,647.072388441239,514.260851406759,450.987448877523,387.037886479448,511.094512690278,538.236235046802,483.222371696112,468.510429063116,442.240158775257,406.565534014385,471.617843857187,458.834059325976,513.336148854077,500.64724358956,510.288491448183,336.35792502369,509.046334332442,481.920427166454,474.979376218857,382.218292421198,310.151828492849,865.69203969466,443.566865485311,464.03227063879,576.897120278355,548.691806597777,550.330095445695,497.669241974944,365.895571122694,521.544423473084,421.705346173452,542.838204386525,579.941062377273,485.057192586961,433.063427586804,515.744699512532,393.476722955002,460.689012260004,502.246725245089,546.204388858856,523.554762907516,503.82734228908,556.786217154539,522.352318930863,355.07456135293,355.168941434003,530.25743414464,493.002152569114,498.344352431516,516.28715033549,523.80403111239,452.517394191073,377.32760163517,495.123162534788,546.392980878547,532.52543265417,453.783104797941,634.974612191616,676.830918590065,369.891324823073,588.721988128665,434.559114077987,575.385606536316,409.842918243395,631.822832555266,492.207711964584,530.388768903735,603.07652228778,501.247115877451,484.924308987655,517.417550160842,488.078546399128,439.310444891583,505.464563437055,459.404833748232,190.308218880563,447.799807250321,383.933045634187,418.889020612112,551.60680146331,408.27065739003,470.495075601736,458.016975559374,484.695856068252,693.169025107935,348.877103881279,375.315872465245,638.75408423687,313.905928696906,656.680889052281,556.304826196949,575.160984254093,480.604711120217,394.059865992028,396.247758409957,526.493915441175,540.388242749376,475.990380929944,400.675065972697,399.951809987439,609.1910775029,461.098966104849,681.961220101567,493.738432236999,401.485360702592,870.388545814595,325.335325975474,501.54413090692,606.979360122754,553.902139305485,401.256635109742,604.635615087316,485.002125639358,454.641150840452,701.562975520761,445.149433014945,490.402914738477,532.863876823788,490.287876881259,542.960884802231,507.380419099154,646.298813553205,429.414567056233,510.380693993544,464.043446548482,607.602624279328,424.937190425389,588.493835567899,456.650034780275,506.867757889157,554.425448114842,420.147754011929,580.270244457008,600.004138225137,537.537077462181,422.503300094312,508.710756218289,450.971151284616,674.454988161436,360.823969893388,518.88858115338,511.874055532404,398.993743426575,477.043603199631,447.919829923082,424.476622219176,413.164761018446,605.262199053953,476.773478763355,420.630409087589,573.448944445016,455.297179359732,528.22293419949,512.156048710762,390.189771341423,511.270124505647,591.96599049134,462.268972623694,449.628001136614,414.229742487514,528.989799392821,356.001655778136,716.433729960321,681.786991386549,490.713750026588,647.048855670589,459.667153127974,440.735952320779,616.420018831393,428.615552752736,492.655919785357,388.3584716945,396.507082397925,470.718585540739,475.343455161188,453.170472904855,589.908557579047,526.323616043579,560.313700595446,379.711766208564,645.264171483507,495.849503846942,594.795040124637,564.42327457358,480.341694008709,353.294463474439,703.677156465719,469.107757556893,347.174712157972,601.551799653484,352.546222648522,550.543030925917,334.87445656269,454.355726171709,438.024681382526,463.808662727753,464.653506126632,602.415194741505,571.582603255655,465.335290779241,656.966944033483,480.288084727919,443.321751956952,581.116961046231,543.777055340111,489.231632051002,552.442233544811,362.560636253129,545.367198961641,360.071426902533,314.773659323882,583.04722179968,412.360596189081,482.487973396974,461.904358962942,577.223176125592,512.414756346519,393.977016979857,383.817824455867,620.748292055392,556.221968469415,451.283047912765,644.799405127403,378.327289658065,522.062339719326,521.744183343776,516.362745880297,355.015813770216,355.053235289816,587.668003720246,496.342687558264,469.658111028838,465.485345764158,536.043635100635,561.048465517068,461.360787332022,472.591991508733,857.26856353772,2174.04233596664,609.860209717171,384.101183055381,588.310822941647,385.485654821595,322.61918802229,503.549821393921,476.056366010531,493.363193229218,544.201338049303,400.644824897684,494.754821316909,437.293783033299,395.778890722091,580.188326086336,305.620882839813,484.503193603137,510.263948137372,537.351302839444,435.614525244772,639.073094818355,581.664723253787,541.711511603095,469.946214596914,473.835995460352,488.023537299666,544.805524777023,408.778153217335,606.30055347257,668.09573749913,641.471866626797,377.930958424539,472.150696908824,368.086097489832,361.08928575482,572.899327293366,486.332071115945,327.770101080593,417.86967420704,514.024653161466,512.550767346178,394.183582858786,294.26320424525,605.430218460692,466.873858618824,472.964011136598,507.405658113966,458.921600978975,454.623710558435,451.430856639413,333.095618345679,704.745262242515,351.519848370752,417.660058142633,496.092136217199,404.114108837188,352.310837898478,474.897403635415,566.132801606999,434.577656805279,490.931646563062,518.056406282427,364.046427998372,448.869678502073,614.096032825046,530.00023017363,556.815405072147,585.278719211213,542.984151737851,488.288907734915,574.465582067036,499.256500617958,462.111514091926,553.247410935389,451.523201193598,573.050419592228,514.561785765593,432.302392913399,452.302439797059,454.558771245241,306.908547896485,456.436720110541,378.362007513179,408.998340675951,582.589633045783,498.569124027335,402.354565291965,642.549933242477,345.566404430076,382.695296119666,477.801631169194,502.30925672848,449.948384358247,429.969300994325,514.017170643813,425.825833958546,641.116005171299,785.76216182393,329.029840959174,611.661872188425,458.445427324108,584.501843441996,409.395110742101,493.800640128141,413.960071219223,603.757635238549,385.241340366642,552.460248662889,494.495781705377,471.707054866242,515.213052142365,476.393107310935,344.023761519983,490.830182172856,415.936176897245,512.850703561865,354.119654788925,462.291786804656,530.645736517658,520.824775883372,591.790191965009,435.596489949523,549.21707079795,472.706441786184,652.0013792911,483.004997689357,439.329392833133,554.851919298452,649.014934653503,603.659360809344,535.871778645861,415.353380795163,546.902039099586,466.733032893007,237.993446691035,538.525733759691,414.139862573219,581.342971796422,476.894129070322,415.296738161053,412.586856062808,590.70404434533,585.763021844465,460.385634585545,476.032772951866,470.244808572984,478.586345022212,674.838993261367,428.679214600586,570.951643150504,660.521481059843,412.399010789093,471.176660578357,342.080952182191,532.963661497294,564.983655959991,475.376337577696,531.033339288183,410.245357810554,501.644254472608,445.765886245915,501.671565594464,584.805881495309,529.199565387032,462.706154224917,481.9707270764,680.97104723811,636.803234663796,384.019802865693,392.650369667107,285.363901066196,754.623510935364,390.660176640054,419.402888574425,481.036898267681,661.258513226629,451.654644517929,542.491484144145,440.215062127719,424.710450927147,549.408903792186,568.028560918022,432.541785153195,677.089695424847,411.189830429545,685.118109343413,537.502685614436,372.73332331246,549.237013439669,390.96704868419,510.779054375604,609.35317021337,461.51209779203,528.142076369388,443.011763995338,531.618137316279,372.46535849482,421.027745834454,559.976959101951,413.133452705035,362.672066216871,410.013613712248,586.568433226768,416.817407434312,514.57679535005,381.649834577834,586.502678916724,453.332530960962,442.458751216863,389.705213839922,407.041397348904,484.016187674251,434.92769215065,399.926950397046,397.097064208935,472.098146453884,511.804240199663,499.501492235169,564.801580951038,387.253246397864,465.199001784314,381.49630079799,500.669993476236,511.565785639977,521.645492812749,653.873564249396,428.914394144484,377.252412953341,326.438079150616,791.217768739618,661.996847831451,504.856182594394,487.355101983274,609.48865744464,384.532065566596,569.918937996534,507.323345157707,474.824090428145,440.886555999732,508.982515759382,498.752473947034,592.28081573626,340.217756955116,559.050878846649,502.006904049963,409.808601842656,607.974315625661,445.755923976263,378.337524814567,487.468884659425,486.562575621032,395.561951538934,244.140443394208,526.433631615654,911.753956929389,449.772281743085,504.726744958682,439.403424868124,421.651738340822,498.242723345696,424.910884073617,439.128168908845,620.093694285946,512.487179538919,499.767829499268,339.419791740047,648.548661887335,577.574846359566,580.889653252805,454.031729766562,362.809574626573,460.063533326799,398.330939531683,434.580762734086,539.417138349729,356.03838026695,491.806332715743,402.11307628627,550.975912479061,547.600124636511,609.42381027364,536.296799564097,491.109499905772,477.111942883282,473.772538895652,603.880666242452,535.922165136525,587.224364024579,501.766977560848,579.699208175775,531.666774844684,628.605436812532,370.496092858508,706.727812452,586.609338211772,518.902992454164,636.855612432791,601.118966206998,423.301970088316,536.534384483745,547.885583236124,585.749649858079,560.986469569507,470.162164770643,457.755079033032,505.171624477433,917.351117342301,503.261949888779,538.06919374288,496.935542595382,349.350209018143,450.811158455006,378.017107099709,211.974877630568,468.548051692673,383.932256976188,390.756696488767,432.87932729131,488.538554491678,550.696825286793,433.643655935123,425.709312171814,630.618659909115,616.144898840447,373.887912219356,603.037055088977,430.652155076488,409.390599965634,614.944841243124,562.87249812968,626.690388010235,681.614687714578,397.880305308125,486.009711443748,395.345585613688,327.026727038837,388.280532791879,484.943633415083,503.23468092573,434.840892597529,693.718953131508,345.359416098719,458.817948046657,435.242302302542,501.915898874363,350.089107421752,1059.72887698253,567.560494265479,463.793125405639,343.927797507483,534.04042800121,582.490052605786,364.906813159718,512.460246741608,520.200699839775,624.537309187252,494.164189918386,481.842938045974,886.757606799921,658.617617013097,349.228786287958,615.323572448613</v>
      </c>
    </row>
    <row r="6" spans="1:22" x14ac:dyDescent="0.2">
      <c r="A6">
        <v>1</v>
      </c>
      <c r="B6" t="s">
        <v>24</v>
      </c>
      <c r="C6">
        <v>20.093733333333333</v>
      </c>
      <c r="D6">
        <v>670.41719541486202</v>
      </c>
      <c r="E6">
        <v>6.3151156695125072</v>
      </c>
      <c r="F6">
        <v>25.082983331098568</v>
      </c>
      <c r="G6">
        <v>100</v>
      </c>
      <c r="H6">
        <v>568.453857421875</v>
      </c>
      <c r="I6">
        <v>6.3018774283224971E-2</v>
      </c>
      <c r="J6">
        <v>65.283333333333331</v>
      </c>
      <c r="L6" s="1" t="str">
        <f>""""&amp;TEXT(stand_validation_1cycle[[#This Row],[mean_stand_age]], ".0")&amp;""""</f>
        <v>"20.1"</v>
      </c>
      <c r="M6" s="1" t="str">
        <f>""""&amp;TEXT(stand_validation_1cycle[[#This Row],[dominant_stand_age]], ".0")&amp;""""</f>
        <v>"65.3"</v>
      </c>
      <c r="N6">
        <f>0.029*stand_validation_1cycle[[#This Row],[stand_level_biomass]]</f>
        <v>19.442098667031001</v>
      </c>
      <c r="O6">
        <f>0.213*stand_validation_1cycle[[#This Row],[stand_level_biomass]]</f>
        <v>142.79886262336561</v>
      </c>
      <c r="P6">
        <f>0.571*stand_validation_1cycle[[#This Row],[stand_level_biomass]]</f>
        <v>382.80821858188619</v>
      </c>
      <c r="Q6">
        <f>stand_validation_1cycle[[#This Row],[stock]]</f>
        <v>100</v>
      </c>
      <c r="R6">
        <f>stand_validation_1cycle[[#This Row],[aws]]</f>
        <v>568.453857421875</v>
      </c>
      <c r="S6">
        <f>stand_validation_1cycle[[#This Row],[percent_tree_cover]]*100</f>
        <v>6.3018774283224968</v>
      </c>
      <c r="U6" t="s">
        <v>1403</v>
      </c>
      <c r="V6" t="str">
        <f>_xlfn.TEXTJOIN(",", FALSE, Q2:Q1370)</f>
        <v>81,99,21,85,100,99,24,84,99,99,100,97,23,99,100,99,100,98,100,97,97,28,89,99,100,100,100,100,99,99,100,100,95,95,97,29,86,99,99,100,100,99,100,100,98,99,85,63,98,98,97,35,88,95,96,96,100,100,99,100,99,100,100,100,99,100,98,99,90,78,99,100,97,93,39,92,99,99,100,99,99,99,100,98,100,99,100,100,98,100,100,67,97,100,100,100,98,99,95,94,39,93,100,99,100,100,99,100,99,98,100,100,99,95,68,99,99,98,99,98,100,99,99,95,41,90,93,98,100,97,97,98,100,100,98,99,100,100,99,96,63,99,99,100,99,100,99,99,100,98,97,94,96,94,48,96,100,100,100,98,100,98,98,100,100,98,100,100,68,96,100,100,100,99,99,100,100,99,100,100,98,100,99,50,90,98,100,100,99,99,99,100,100,98,100,100,100,99,99,100,94,64,100,97,99,100,100,98,100,99,100,97,100,98,100,98,50,88,100,89,65,92,100,99,99,87,64,74,99,99,99,100,99,100,76,94,100,99,99,100,100,99,99,99,98,100,100,97,98,100,50,90,100,100,99,97,70,99,99,100,70,100,69,73,86,100,89,65,60,100,100,98,99,100,100,99,100,98,98,99,98,99,99,49,4,9,8,94,99,100,66,98,72,71,71,99,99,91,80,83,71,78,100,64,99,98,99,100,100,100,100,98,100,98,100,99,99,46,5,9,94,99,78,50,96,99,98,100,100,98,99,99,98,96,100,69,100,100,100,99,99,98,100,100,100,99,99,100,100,95,39,89,88,5,95,96,79,77,100,99,98,100,100,100,100,99,98,100,98,99,68,99,100,100,100,100,98,99,99,100,98,99,99,99,43,95,100,90,97,72,82,100,100,100,99,100,99,99,99,100,100,100,100,100,71,97,98,100,99,100,99,99,99,96,100,98,50,4,99,97,100,100,100,99,98,100,99,98,100,100,99,99,99,100,100,100,100,67,99,100,100,100,99,100,100,99,100,99,100,42,11,10,99,99,97,99,99,100,100,99,98,99,100,100,100,99,99,99,99,65,100,98,99,99,97,98,100,100,100,99,98,99,43,97,100,98,100,97,99,99,99,99,100,100,100,99,99,98,100,99,71,91,99,100,100,99,100,99,100,100,100,99,48,4,95,100,99,100,99,100,99,100,99,100,99,100,100,99,100,100,100,94,75,99,98,98,99,100,98,99,99,99,100,94,36,80,100,100,100,99,99,99,100,100,100,99,99,99,98,99,100,99,99,75,88,100,100,100,100,98,100,100,100,100,100,49,7,97,100,100,98,99,100,99,99,97,98,99,100,99,100,82,72,100,100,99,100,99,100,99,99,99,99,99,40,96,100,99,99,100,97,98,99,100,96,100,100,99,100,100,99,69,100,99,100,98,99,99,100,100,99,100,50,5,98,99,99,100,100,100,99,100,99,99,100,100,99,100,99,100,56,91,100,99,99,100,100,100,100,98,99,99,89,37,86,98,99,99,100,100,100,100,98,99,100,100,100,99,100,100,98,84,69,100,100,99,100,98,98,100,99,99,100,100,92,33,99,98,97,99,100,97,99,100,98,100,99,98,100,100,100,99,99,97,56,98,100,100,98,72,70,80,100,100,100,98,92,38,82,100,100,99,99,98,100,99,100,96,99,100,99,99,99,94,60,89,68,85,99,94,59,95,100,71,89,98,97,100,100,43,100,99,99,99,99,100,100,99,100,100,99,100,97,62,98,100,99,60,75,63,100,100,100,97,64,70,64,100,52,8,18,99,100,98,100,100,99,97,100,100,70,96,98,100,100,99,100,99,100,100,100,100,99,96,65,45,98,100,99,100,99,98,99,90,97,100,99,98,94,67,99,98,100,100,99,100,100,98,99,97,99,98,100,43,7,99,100,100,99,99,99,99,63,59,94,96,70,99,68,96,99,99,98,100,100,100,98,100,99,100,99,99,100,99,41,20,98,100,100,99,98,67,91,98,67,72,90,67,91,73,98,99,100,99,100,99,99,99,100,100,100,97,99,99,44,79,66,100,99,63,90,99,97,57,73,90,53,70,98,98,100,100,100,100,99,100,99,100,98,51,20,7,96,85,64,65,89,98,98,99,98,100,99,100,100,100,99,100,99,99,99,99,100,98,100,39,98,100,98,96,99,99,99,100,99,98,99,100,100,100,100,100,100,100,100,100,98,52,72,51,21,8,20,23,22,94,100,100,100,98,100,99,100,100,100,99,99,100,99,100,99,97,99,100,100,33,13,7,22,21,92,97,100,99,100,99,100,98,99,100,100,99,100,99,99,100,99,98,99,33,90,100,99,99,99,99,100,100,98,100,100,96,100,100,99,98,100,100,100,35,89,100,98,100,99,99,99,98,99,98,98,99,99,100,100,99,100,50,9,90,100,100,100,99,100,100,98,99,99,98,100,99,98,97,100,99,100,32,92,100,100,99,100,98,100,99,100,99,99,99,99,99,100,99,98,34,90,98,100,98,98,100,99,100,99,100,100,98,97,98,47,24,28,9,91,99,100,99,100,100,99,98,97,99,98,100,99,99,100,80,75,21,92,100,99,97,100,100,97,100,99,100,99,100,99,100,98,100,99,33,91,100,98,99,97,99,99,100,99,100,96,100,99,100,100,99,48,11,90,100,100,100,98,100,100,100,100,100,100,100,99,100,98,48,9,24,92,100,99,100,98,99,100,99,99,99,98,99,47,9,88,99,100,99,98,100,100,99,100,98,100,100,100,28,90,100,99,100,100,98,98,100,99,99,100,99,28,88,100,99,100,99,100,100,100,98,100,99,99,26,90,99,99,97,100,99,100,100,49,33,30,9,90,100,100,100,100,99,97,98,98,100,23,90,99,100,99,99,99,99,97,99,23,88,98,99,99,100,100,98,99,100,99,25,90,100,100,100,99,100,100,97,99,48,7,28,94,98,100,99,98,99,47,7,89,99,100,100,45,33,8,89,99,99,98,48,7,99,99,100,17,86,100,100,99,99,19,88,100,99,100,100,18,87,100,100,100,48,8,90,99,100,99,17,86,100,100,49,5,32,90,100,16,87,100,15,34,40,4</v>
      </c>
    </row>
    <row r="7" spans="1:22" x14ac:dyDescent="0.2">
      <c r="A7">
        <v>1</v>
      </c>
      <c r="B7" t="s">
        <v>25</v>
      </c>
      <c r="C7">
        <v>20.66919191919192</v>
      </c>
      <c r="D7">
        <v>757.16975649277799</v>
      </c>
      <c r="E7">
        <v>6.8328980481120745</v>
      </c>
      <c r="F7">
        <v>25.801868684647911</v>
      </c>
      <c r="G7">
        <v>99</v>
      </c>
      <c r="H7">
        <v>564.938232421875</v>
      </c>
      <c r="I7">
        <v>6.8400124293546333E-2</v>
      </c>
      <c r="J7">
        <v>65.283333333333331</v>
      </c>
      <c r="L7" s="1" t="str">
        <f>""""&amp;TEXT(stand_validation_1cycle[[#This Row],[mean_stand_age]], ".0")&amp;""""</f>
        <v>"20.7"</v>
      </c>
      <c r="M7" s="1" t="str">
        <f>""""&amp;TEXT(stand_validation_1cycle[[#This Row],[dominant_stand_age]], ".0")&amp;""""</f>
        <v>"65.3"</v>
      </c>
      <c r="N7">
        <f>0.029*stand_validation_1cycle[[#This Row],[stand_level_biomass]]</f>
        <v>21.957922938290562</v>
      </c>
      <c r="O7">
        <f>0.213*stand_validation_1cycle[[#This Row],[stand_level_biomass]]</f>
        <v>161.27715813296172</v>
      </c>
      <c r="P7">
        <f>0.571*stand_validation_1cycle[[#This Row],[stand_level_biomass]]</f>
        <v>432.34393095737619</v>
      </c>
      <c r="Q7">
        <f>stand_validation_1cycle[[#This Row],[stock]]</f>
        <v>99</v>
      </c>
      <c r="R7">
        <f>stand_validation_1cycle[[#This Row],[aws]]</f>
        <v>564.938232421875</v>
      </c>
      <c r="S7">
        <f>stand_validation_1cycle[[#This Row],[percent_tree_cover]]*100</f>
        <v>6.8400124293546334</v>
      </c>
      <c r="U7" t="s">
        <v>1393</v>
      </c>
      <c r="V7" t="str">
        <f>_xlfn.TEXTJOIN(",", FALSE, R2:R1370)</f>
        <v>568.306518554687,564.938232421875,564.938232421875,564.938232421875,568.453857421875,564.938232421875,564.938232421875,564.938232421875,564.938232421875,564.938232421875,568.514526367187,570.088623046875,570.088623046875,522.753845214844,522.753845214844,567.773681640625,571.678955078125,573.067993164062,524.665588378906,0,591,591,575,523.835083007812,523.849426269531,522.753845214844,522.753845214844,523.974853515625,523.555297851562,522.753845214844,523.563415527344,604,567.809387207031,567.809387207031,567.642272949219,567.642272949219,572,796.439147949219,616.639831542969,622.3115234375,622.399230957031,626.350463867187,634.356018066406,655.206481933594,644.294738769531,605,642.28515625,627.76806640625,624.887634277344,703.545166015625,702.74658203125,702.74658203125,566.865295410156,524.611877441406,522.773986816406,522.753845214844,565,638.281616210937,564.938232421875,564.938232421875,564.938232421875,523.918640136719,523.192199707031,524.755493164062,574.258911132812,572.136474609375,616,569.006591796875,566.543029785156,567.498229980469,567.954162597656,576.518859863281,567.564453125,566.479309082031,566.479309082031,524.611877441406,524.611877441406,525.375427246094,524.138061523437,566,609.738525390625,524.43212890625,524.964233398437,524.148010253906,526.238037109375,524.280639648437,525.293273925781,526.464721679687,524.173034667969,615,570.159057617187,566.543029785156,571.448547363281,569.965759277344,575.936218261719,567.564453125,569.2900390625,568.750549316406,572.562194824219,566.479309082031,566.479309082031,524.711730957031,524.611877441406,524.611877441406,524.317199707031,567,614.168640136719,526.425964355469,524.324462890625,525.940612792969,525.3056640625,524.114685058594,609,568.905334472656,567.036682128906,566.543029785156,568.117553710937,572.227783203125,566.543029785156,566.479309082031,566.580383300781,575.361877441406,566.479309082031,572.432739257812,572.432739257812,567.442138671875,622.518127441406,524.611877441406,525.052978515625,525.274108886719,524.138061523437,568,524.487487792969,575.139587402344,524.138061523437,525.447143554687,526.605712890625,524.488647460937,524.114685058594,611,572.175415039062,569.994079589844,570.841552734375,571.344787597656,566.628479003906,566.543029785156,566.479309082031,567.964172363281,573.150756835937,566.479309082031,570.673645019531,570.735534667969,566.479309082031,567.849060058594,567.849060058594,569.236511230469,610.896850585937,525.651245117187,526.630249023437,524.830261230469,525.497619628906,524.138061523437,571.180114746094,524.369445800781,524.464660644531,524.114685058594,524.114685058594,525.013732910156,616,524.127868652344,524.137145996094,569.607360839844,567.506774902344,572.969970703125,566.543029785156,574.497253417969,567.679809570312,572.131408691406,566.479309082031,569.556945800781,566.577819824219,572.561279296875,571.766357421875,571.766357421875,566.865295410156,568.070556640625,610.975158691406,524.611877441406,525.277770996094,524.658386230469,524.455627441406,570,623.149353027344,524.488220214844,524.138061523437,569.465087890625,525.683471679687,525.085815429687,526.572692871094,524.114685058594,524.114685058594,618,524.135009765625,524.137145996094,566.543029785156,567.916809082031,571.412963867187,566.543029785156,570.086853027344,567.620727539062,566.556945800781,566.479309082031,568.951416015625,570.316467285156,570.520935058594,566.635009765625,566.635009765625,604,591,586,589,586,577,576,579,575,576,579,581,570,572,582,580,588,605,605,616,622,615,596,606,616,624,639,642,623,600,573,560,547,547,566.865295410156,568.805603027344,568.759765625,566.865295410156,682.698486328125,566.865295410156,524.611877441406,524.875183105469,525.144653320312,586,597.221801757812,566.733947753906,567.402709960937,566.733947753906,525.294860839844,524.848266601562,525.272583007812,524.292785644531,619,566.543029785156,570.809631347656,566.543029785156,567.498229980469,525.418518066406,524.404968261719,524.234008789062,566.675720214844,568.434997558594,566.479309082031,569.204162597656,566.64453125,568.170166015625,568.516540527344,547,566.865295410156,568.805603027344,566.865295410156,567.865234375,702.51220703125,571.802368164062,524.611877441406,525.728881835937,524.138061523437,595,597.221801757812,566.733947753906,574.593322753906,566.733947753906,566.733947753906,526.406066894531,524.114685058594,524.114685058594,524.388916015625,623,566.543029785156,569.971252441406,574.6630859375,567.548706054687,524.565979003906,525.92626953125,523.526123046875,570.707885742187,570.584045410156,566.479309082031,572.079467773437,573.318969726562,400,568.170166015625,566.865295410156,571.208862304687,632.178588867187,524.611877441406,524.611877441406,525.855224609375,524.138061523437,594,597.221801757812,566.733947753906,566.733947753906,524.138061523437,524.138061523437,525.035766601562,524.900024414062,526.186645507812,525.369750976562,614,567.387573242187,570.714233398437,572.787841796875,568.432312011719,566.543029785156,579.329650878906,573.686889648437,524.086547851562,523.612976074219,566.479309082031,571.125427246094,574.383117675781,568.235290527344,568.235290527344,0,0,0,524.611877441406,640.156494140625,524.759338378906,525.535827636719,524.733337402344,524.138061523437,594,597.221801757812,566.733947753906,568.824096679687,525.026916503906,527.225341796875,526.422302246094,526.021362304687,525.564270019531,524.312622070312,524.114685058594,605,567.577758789062,569.764526367187,571.517028808594,567.498229980469,569.056091308594,573.850463867187,525.333740234375,524.4716796875,566.479309082031,569.753540039062,567.245178222656,569.58642578125,569.58642578125,525.667907714844,524.85400390625,525.105834960937,526.064819335937,643.151794433594,525.022888183594,525.24755859375,524.85400390625,525.087768554687,591,597.201721191406,567.029724121094,567.029724121094,524.135925292969,527.227905273437,573.736022949219,570.543273925781,572.361572265625,573.822448730469,572.104675292969,602,568.519653320312,573.991271972656,575.523071289062,577.522277832031,574.421447753906,574.486694335937,573.498779296875,566.604675292969,571.563232421875,572.903198242187,400,569.58642578125,525.105834960937,525.461242675781,525.624206542969,525.342102050781,635.775573730469,524.87890625,526.722412109375,526.187133789062,524.135925292969,586,606.602355957031,567.177612304687,570.025207519531,524.135925292969,526.109741210937,570.529174804687,571.849853515625,572.994873046875,566.928344726562,566.928344726562,594,569.026000976562,570.579406738281,571.600952148437,566.928344726562,569.008850097656,566.896728515625,571.173217773437,566.604675292969,572.778991699219,575.715454101562,575.715454101562,525.105834960937,525.461242675781,0,525.793090820312,609.233154296875,524.85400390625,526.595092773437,524.916748046875,525.139709472656,585,627.71142578125,567.361877441406,567.029724121094,524.135925292969,525.455749511719,525.418029785156,524.252685546875,523.815673828125,568.859558105469,568.859558105469,577,566.928344726562,570.716552734375,566.928344726562,568.343444824219,568.343444824219,571.3134765625,566.604675292969,570.466247558594,523.688720703125,0,0,0,0,526.331909179687,599.4521484375,524.965698242187,527.191040039062,526.827758789062,524.135925292969,578,603.701293945312,569.924621582031,567.029724121094,524.135925292969,524.186706542969,525.371398925781,524.230590820312,524.683288574219,571.953247070312,570.640808105469,571,568.672424316406,568.399291992187,571.262145996094,572.912292480469,568.63134765625,573.527587890625,568.61767578125,574.357055664062,523.688720703125,0,400,0,0,525.189270019531,603.598999023437,524.85400390625,524.85400390625,525.266174316406,524.480529785156,572,611.487060546875,569.210693359375,569.210693359375,524.676818847656,525.689636230469,524.443054199219,524.366455078125,525.007751464844,573.309448242187,571.817626953125,571,566.928344726562,571.649230957031,566.928344726562,566.928344726562,569.043151855469,571.105041503906,566.604675292969,576.744934082031,523.688720703125,0,0,0,524.85400390625,525.5615234375,524.85400390625,603.955810546875,524.85400390625,577.406921386719,573.526062011719,524.135925292969,572,625.445983886719,567.029724121094,569.684936523437,574.569519042969,571.605773925781,571.605773925781,567.029724121094,579.433776855469,574.432495117187,575.84033203125,574,568.942199707031,571.844055175781,570.351135253906,571.745178222656,572.736877441406,569.451843261719,566.604675292969,576.846618652344,566.604675292969,575.700927734375,400,0,524.923217773437,525.374938964844,525.105834960937,616.071044921875,524.85400390625,567.528625488281,579.510864257812,524.135925292969,574,623.625244140625,567.029724121094,567.029724121094,572.76416015625,567.029724121094,576.878601074219,568.44873046875,578,566.928344726562,574.782104492187,566.928344726562,566.928344726562,568.428833007812,568.574584960937,567.524353027344,568.754516601562,566.604675292969,570.440673828125,570.440673828125,573.680236816406,573.138671875,571.992858886719,673.981262207031,572.448181152344,524.85400390625,526.903747558594,524.135925292969,571,616.068298339844,572.002319335937,567.029724121094,575.044860839844,574.166137695312,571.445556640625,567.029724121094,577.269409179687,567.16552734375,577,566.928344726562,574.863891601562,571.760620117187,566.928344726562,572.351623535156,570.9267578125,571.971313476562,566.604675292969,571.944641113281,570.440673828125,567.528625488281,572.670837402344,567.697875976562,645.810424804687,567.528625488281,524.924560546875,525.393005371094,524.135925292969,570,619.846984863281,567.029724121094,567.029724121094,567.029724121094,568.932434082031,570.639343261719,567.029724121094,571.718688964844,569.882995605469,572,567.850524902344,576.037170410156,573.372680664062,570.543701171875,569.344665527344,569.697021484375,567.552856445312,575.314025878906,566.604675292969,571.254089355469,571.254089355469,570.283264160156,568.089782714844,575.251831054687,576.76318359375,720.140197753906,574.344055175781,571.068542480469,578.190979003906,567.239379882812,569,697.741088867187,569.393493652344,569.163879394531,567.239379882812,567.239379882812,567.398681640625,576.198181152344,571.643676757812,567.256652832031,571,569.431213378906,567.187622070312,571.078552246094,567.187622070312,571.054870605469,566.722473144531,570.897705078125,572.10595703125,566.722473144531,573.400512695312,566.888916015625,566.888916015625,574.476928710937,568.089782714844,572.432189941406,569.386169433594,616.879699707031,574.804931640625,575.727783203125,571.950500488281,567.239379882812,569,684.717590332031,567.281311035156,567.239379882812,570.842590332031,571.660400390625,569.474914550781,567.187622070312,567.187622070312,568.698425292969,571,567.187622070312,571.967102050781,573.888305664062,572.560119628906,569.609985351562,574.291198730469,566.870178222656,566.722473144531,571.111389160156,575.951843261719,569.229064941406,569.229064941406,568.089782714844,573.903198242187,568.089782714844,574.937927246094,569.198181152344,624.3388671875,568.196838378906,573.125793457031,567.239379882812,549,642.548095703125,571.742553710937,567.239379882812,570.322998046875,574.838317871094,575.026550292969,574.281616210937,571.128295898437,566,568.245788574219,569.467590332031,567.187622070312,569.524353027344,567.187622070312,572.709716796875,566.790161132812,571.854248046875,566.722473144531,573.385925292969,574.494689941406,567.05908203125,567.05908203125,568.089782714844,570.820129394531,568.089782714844,573.6591796875,568.089782714844,646.778869628906,568.089782714844,568.46337890625,569.13671875,569.13671875,568.992248535156,573.282470703125,577.632934570312,576.670227050781,571.119323730469,567.187622070312,562,568.536010742187,576.368591308594,572.872802734375,571.20166015625,569.067321777344,574.84130859375,569.284118652344,572.310424804687,566.722473144531,571.273620605469,573.48486328125,400,567.05908203125,568.089782714844,568.089782714844,570.139953613281,571.589599609375,571.929382324219,667.8720703125,570.441833496094,568.089782714844,575.655578613281,574.864501953125,567.308349609375,568.352355957031,567.187622070312,567.187622070312,559,573.119812011719,568.325561523437,567.356323242187,570.3134765625,566.722473144531,567.794250488281,566.800903320312,566.722473144531,570.954772949219,571.248291015625,571.248291015625,572.389038085937,568.089782714844,569.1328125,573.157470703125,671.970092773437,568.089782714844,568.089782714844,568.089782714844,571.395812988281,557,608.16455078125,575.617309570312,569.549499511719,570.516906738281,573.379455566406,570.135803222656,569.209167480469,562,574.531677246094,573.23681640625,572.453735351562,573.588684082031,573.281860351562,570.341735839844,571.3525390625,566.722473144531,571.432678222656,573.554931640625,571.248291015625,569.1328125,570.256591796875,570.256591796875,570.626159667969,643.83642578125,568.089782714844,570.276428222656,575.008666992187,570.22802734375,558,608.16455078125,567.3125,569.759948730469,567.239379882812,572.753112792969,567.187622070312,567.187622070312,567.187622070312,558,567.187622070312,567.187622070312,567.187622070312,568.123046875,576.535766601562,576.242004394531,566.800903320312,570.116821289062,566.722473144531,568.584289550781,568.584289550781,569.1328125,572.004699707031,574.090454101562,572.382568359375,650.274108886719,568.089782714844,568.089782714844,568.089782714844,567.239379882812,544,609.010070800781,568.77587890625,567.239379882812,571.741027832031,574.437133789062,570.944580078125,569.853881835937,571.699890136719,569.731811523437,568.178283691406,570.824829101562,574.165466308594,571.012634277344,572.720947265625,569.115234375,566.722473144531,575.165954589844,566.722473144531,570.631408691406,570.631408691406,568.234008789062,569.978088378906,568.089782714844,622.661987304687,568.089782714844,575.259582519531,574.450256347656,578.322143554687,540,617.08349609375,567.239379882812,567.239379882812,572.960571289062,573.444519042969,567.366333007812,570.401306152344,571.735290527344,567.187622070312,568.961547851562,567.400634765625,576.068237304687,567.948791503906,570.42529296875,571.710510253906,400,570.631408691406,570.631408691406,568.089782714844,572.632995605469,568.089782714844,630.026733398437,568.089782714844,526.166809082031,525.735717773437,523.76416015625,547,523.76416015625,567.038024902344,576.602783203125,568.377990722656,578,566.783081054687,568.811584472656,566.8505859375,572.629760742187,570.590270996094,571.57861328125,572.94677734375,574.010803222656,566.918701171875,566.918701171875,568.089782714844,569.01220703125,569.01220703125,623.443176269531,569.90576171875,523.76416015625,523.76416015625,523.76416015625,562,595.439880371094,525.746643066406,523.839172363281,572.396057128906,572.04248046875,566.783081054687,581,573.98291015625,572.244140625,570.705810546875,568.710815429687,574.329528808594,566.783081054687,568.277770996094,569.851684570312,566.918701171875,566.918701171875,568.089782714844,569.01220703125,569.01220703125,663.272766113281,568.365356445312,523.76416015625,523.76416015625,526.271423339844,586,595.439880371094,524.925720214844,523.76416015625,523.76416015625,569.238220214844,566.848937988281,570.282775878906,568.1728515625,585,567.78125,567.78125,566.783081054687,570.178161621094,571.162536621094,571.162536621094,568.277770996094,568.277770996094,663.272766113281,568.365356445312,523.815185546875,523.76416015625,523.76416015625,593,597.068725585937,523.76416015625,523.76416015625,523.76416015625,567.358276367187,573.073974609375,568.082824707031,572.37109375,569.742370605469,575,566.783081054687,571.326110839844,568.909973144531,572.123962402344,574.514343261719,574.514343261719,0,525.458984375,523.76416015625,596,596.712707519531,523.76416015625,524.74951171875,525.096984863281,578.172546386719,570.66162109375,573.368591308594,571.160705566406,566.876342773437,573,567.727966308594,572.947143554687,566.783081054687,566.783081054687,572.577087402344,572.577087402344,0,524.640014648437,523.76416015625,596,595.439880371094,523.76416015625,525.822082519531,523.76416015625,567.142272949219,569.008972167969,571.898315429687,568.890014648437,575,570.26416015625,574.789245605469,576.291015625,569.089599609375,569.171020507812,572.577087402344,0,523.76416015625,523.76416015625,600,597.696166992187,523.76416015625,526.783630371094,523.76416015625,523.76416015625,570.565551757812,567.119140625,571.968444824219,566.783081054687,562,566.783081054687,568.013916015625,572.142211914062,569.635437011719,569.635437011719,525.941955566406,523.76416015625,523.76416015625,601,596.130554199219,523.76416015625,524.74951171875,524.981262207031,574.717346191406,572.979736328125,574.744445800781,567.852172851562,536,569.163635253906,575.546813964844,577.092712402344,574.618591308594,574.618591308594,523.76416015625,523.76416015625,523.76416015625,608,595.439880371094,523.76416015625,523.76416015625,523.76416015625,567.038024902344,566.783081054687,566.783081054687,566.783081054687,517,566.783081054687,566.783081054687,577.092712402344,574.618591308594,574.618591308594,572.879211425781,566.6083984375,566.438598632812,617,609.05859375,566.438598632812,566.438598632812,566.438598632812,570.341125488281,572.026794433594,570.620910644531,574.405578613281,567.830444335937,519,569.817626953125,575.325744628906,571.610107421875,571.610107421875,570.030883789062,568.065551757812,566.438598632812,627,609.538757324219,566.438598632812,566.438598632812,566.438598632812,566.438598632812,567.924377441406,566.753356933594,572.43603515625,566.513732910156,523,566.513732910156,569.319763183594,572.567993164062,572.567993164062,570.565856933594,566.438598632812,566.438598632812,630,609.05859375,566.438598632812,568.70263671875,569.574951171875,569.574951171875,573.646728515625,569.087341308594,572.173400878906,566.513732910156,519,566.513732910156,569.398254394531,570.565307617187,572.567993164062,644.639709472656,621.42626953125,619.675659179687,633,622.077758789062,611.864440917969,674.151733398437,665.110229492187,651.91748046875,702.378784179687,664.777221679687,696.077087402344,609.618347167969,517,621.066650390625,400,569.398254394531,644.639709472656,566.52734375,566.438598632812,606,609.05859375,566.438598632812,566.438598632812,566.438598632812,566.869934082031,574.385437011719,566.659423828125,566.513732910156,524,400,621.066650390625,576.698547363281,566.438598632812,561,609.05859375,566.438598632812,566.438598632812,575.6318359375,570.029907226562,574.717163085937,568.588562011719,566.513732910156,566.513732910156,505,505,566.438598632812,566.438598632812,505,609.05859375,566.438598632812,566.438598632812,568.534973144531,572.525146484375,566.513732910156,566.513732910156,566.513732910156,488,488,566.438598632812,569.955627441406,494,612.538818359375,570.417846679687,574.265625,575.487060546875,566.438598632812,566.513732910156,569.645263671875,566.513732910156,485,485,525.266906738281,523.002685546875,544,592.594116210937,523.149169921875,570.949890136719,564.934448242187,566.513732910156,400,566.513732910156,485,485,525.21630859375,523.002685546875,543,592.594116210937,523.002685546875,525.928466796875,524.968139648437,568.310607910156,564.934448242187,564.934448242187,564.934448242187,525.796997070312,523.002685546875,496,592.594116210937,524.859436035156,523.932983398437,564.934448242187,564.934448242187,564.934448242187,564.934448242187,0,523.002685546875,470,592.594116210937,523.002685546875,523.002685546875,523.002685546875,564.934448242187,564.934448242187,564.934448242187,564.934448242187,0,523.002685546875,444,609.397644042969,526.16015625,525.603698730469,524.324279785156,564.934448242187,564.934448242187,400,564.934448242187,0,523.002685546875,417,523.379089355469,0,0,567.88720703125,400,564.934448242187,0,525.412353515625,523.145141601562,0,400,567.88720703125,567.88720703125,400,625.898132324219,523.038330078125,523.002685546875,0,0,634.29296875,523.002685546875,0,0,567.146484375,468,686.0634765625,523.53515625,0,0,567.039428710937,513,611.794738769531,565.9423828125,0,0,565.990905761719,511,611.372436523437,565.9423828125,400,0,568.336242675781,501,611.372436523437,565.9423828125,565.9423828125,566.015747070312,496,611.372436523437,400,565.9423828125,566.015747070312,492,611.372436523437,611.372436523437,484,611.372436523437,611.372436523437,484,611.372436523437,611.372436523437</v>
      </c>
    </row>
    <row r="8" spans="1:22" x14ac:dyDescent="0.2">
      <c r="A8">
        <v>1</v>
      </c>
      <c r="B8" t="s">
        <v>26</v>
      </c>
      <c r="C8">
        <v>18.77</v>
      </c>
      <c r="D8">
        <v>669.1232170795364</v>
      </c>
      <c r="E8">
        <v>1.4646010703256007</v>
      </c>
      <c r="F8">
        <v>23.423263886815473</v>
      </c>
      <c r="G8">
        <v>24</v>
      </c>
      <c r="H8">
        <v>564.938232421875</v>
      </c>
      <c r="I8">
        <v>6.4042523870067605E-2</v>
      </c>
      <c r="J8">
        <v>65.283333333333331</v>
      </c>
      <c r="L8" s="1" t="str">
        <f>""""&amp;TEXT(stand_validation_1cycle[[#This Row],[mean_stand_age]], ".0")&amp;""""</f>
        <v>"18.8"</v>
      </c>
      <c r="M8" s="1" t="str">
        <f>""""&amp;TEXT(stand_validation_1cycle[[#This Row],[dominant_stand_age]], ".0")&amp;""""</f>
        <v>"65.3"</v>
      </c>
      <c r="N8">
        <f>0.029*stand_validation_1cycle[[#This Row],[stand_level_biomass]]</f>
        <v>19.404573295306555</v>
      </c>
      <c r="O8">
        <f>0.213*stand_validation_1cycle[[#This Row],[stand_level_biomass]]</f>
        <v>142.52324523794124</v>
      </c>
      <c r="P8">
        <f>0.571*stand_validation_1cycle[[#This Row],[stand_level_biomass]]</f>
        <v>382.06935695241526</v>
      </c>
      <c r="Q8">
        <f>stand_validation_1cycle[[#This Row],[stock]]</f>
        <v>24</v>
      </c>
      <c r="R8">
        <f>stand_validation_1cycle[[#This Row],[aws]]</f>
        <v>564.938232421875</v>
      </c>
      <c r="S8">
        <f>stand_validation_1cycle[[#This Row],[percent_tree_cover]]*100</f>
        <v>6.4042523870067605</v>
      </c>
      <c r="U8" t="s">
        <v>1404</v>
      </c>
      <c r="V8" t="str">
        <f>_xlfn.TEXTJOIN(",", FALSE, S2:S1370)</f>
        <v>7.37366533656982,8.71337757993283,9.61577391760522,7.56243516353724,6.3018774283225,6.84001242935463,6.40425238700676,9.79922603450591,7.30700175928562,6.99868442829522,8.37801643537427,8.43265064165241,9.56412938312751,8.39419930247834,6.7164801222836,7.60116519525883,7.11793046896934,7.06137888239432,6.71989619516921,6.91977800023382,7.01624750490352,9.19293349006541,7.41060030646413,7.71547168514042,6.95834875788867,7.25768823546872,7.11435753066124,8.04103134239322,7.03398937521953,7.19302780782638,6.97199350654233,6.4188753789521,9.23085291692299,6.4576180851434,7.58862395662636,5.14595807252989,7.63489783565206,8.09821877026102,8.53157509812088,6.48948973411746,8.1076382891733,8.88724025616923,8.5251857029671,6.96234827615334,7.77603688894799,7.55762061879798,7.91027010934192,6.84466048569209,8.1157001157208,6.64044340791823,7.26470903911207,5.41730753159403,7.76507278625026,8.07732027629825,8.22508104201261,7.90854108966155,6.73809668831644,8.4322171918335,6.88100844714407,6.84291623104371,6.7191920913685,6.1353228591241,8.2008624968905,9.22435242156286,7.85571199046622,8.39236915285185,6.24802840180175,7.54884495527132,5.86939025373434,8.76324909972811,9.10341808190478,7.40866095297252,6.4175534667394,7.1785547910509,8.1397387845292,7.19776176984216,7.71252907590734,6.372396019717,6.89912228817786,8.85384548613018,8.66960178521464,8.10094308075895,9.40010642258131,6.90525519444488,8.70345516833436,5.96438366987068,7.09547168200898,7.81979576867659,7.76645355698222,7.97161629908656,7.30549866509475,8.33085424364497,10.4295127975242,8.3701434864629,8.52974888773468,7.07803615766691,7.07853962996985,7.69401151487648,7.48199712254667,6.98686052138517,6.26135048798102,8.74327170140798,6.46197891955763,6.43676183482893,6.7443713534248,8.39889460309302,7.93902209544798,7.07775743507221,7.92242406007616,7.00641039554143,6.06964036525421,5.5495994057799,7.70839014694473,6.70557775420476,9.11977586386864,8.17849255439869,6.57022912630038,7.36855163823941,9.09729883647238,6.88127763808839,6.35524445940165,9.35932769479067,7.94142676816625,9.82501709304382,7.14524248366003,5.98364962983266,7.46787498265376,8.28148194707369,6.97534330729129,6.82649671797298,8.25449713519839,6.72226645126936,6.55066808248709,6.04057644845159,7.37437866271595,6.92114798418651,8.40138455182606,7.71573983005533,6.28350805742948,6.9540551531741,6.95546905945835,7.76396908913855,6.96870502364496,6.04106900412354,10.0811212039964,8.72675956657982,6.46250451671373,6.99454316348354,7.1391925307819,9.18111969664478,6.88013827023781,7.30133034712957,8.47792412324418,7.8932639935474,5.1346979232769,8.01302573870289,7.11628804755211,7.18563360576597,6.83787951090741,8.28735345948887,5.74026001508674,8.13294449929945,8.65837620177756,7.47081527540874,7.31907848642861,8.38254264393268,8.10137839122321,8.79836273652211,6.50433862901441,6.90793545926858,7.53101285544358,6.5760806894965,7.23461263490147,7.1893622191715,10.215336548615,6.81461908667875,6.97132816451981,7.21260759738289,8.18150727358639,7.74801840767175,7.19422552254071,6.8657930902534,6.64590401457256,8.20046470350113,6.75269137205919,7.23719324527441,6.91075994612754,6.08616625588766,9.38331537086023,8.01393687359942,7.85011720714563,7.22262563189496,8.92800431980836,7.81686042751297,9.20484645212549,7.76292580512888,7.25134734240246,7.16007359740531,6.70688642110941,7.84530341533557,7.47331304042225,7.60078209702191,8.94089524226037,7.80557251290517,6.24381188639217,10.3313259648659,7.44852892021154,6.03542749166883,6.77567465545816,7.65436770761179,6.90616073745743,6.78469936968647,7.60899803054657,7.43012020162818,7.39041570142269,8.95185949771746,8.0749968808694,5.77310568212408,6.65714888386665,8.11388849762085,8.3408106292402,6.46169585718008,8.21141999249472,7.94352126569973,7.12106210527286,7.92382030776987,8.43297345601732,6.85488225509618,5.97213839826818,7.69620012566018,6.14040704343858,8.73328028819985,8.12598349214425,8.72938523961574,7.27804933735463,9.38740726780912,6.8580692046096,7.4573556494056,9.04096620976728,8.67202476570199,6.36483839536779,9.48770017447995,6.71247076334058,6.99725106735179,7.32134668214846,6.70255438053337,6.69292778891473,7.17705764574705,6.9039767527438,9.75188566972702,8.08519478309113,6.65195990808123,8.81915727668491,7.70395720485813,8.97398361290932,8.3896952205887,6.96911717501026,9.08432994289691,6.82386215470807,6.6872820074641,10.4787842472365,8.06036470708733,8.08658848581251,7.33577301810806,6.46498250299915,8.67477807875765,7.06420961160471,9.36217080242064,6.43900897912038,7.49861463040137,8.14365858396308,8.00940027907317,7.67377626327201,9.21777832013275,5.89451408702894,8.83632801873349,8.31463227916601,6.12060365519141,7.51660606036603,8.74948974101664,5.97746404814198,7.54365600478677,8.07260585365348,9.6650359681808,5.84070218136865,3.78472740108216,10.235482969631,5.38936915105168,7.66797580010179,6.88475773459992,6.4374486632514,7.06581559251997,6.14654923487936,9.52062865623597,8.80407277489511,7.65986226591224,6.34874164452709,7.37834968878999,9.79147771332367,10.5211478461284,7.9274956996026,6.70720022456534,9.01497744753374,6.19838602747965,9.12682204112626,8.39995561382852,7.09264647590682,6.39953793838199,6.93738175439987,6.1600683228396,7.79502744432281,6.81274512200128,7.88151280394919,6.35941336327775,6.9687096597653,8.87146990045346,7.13964851631105,5.86851627349998,7.92518015326562,7.70267580597444,7.92593377542151,7.34848508496011,8.33272617993879,6.95245603868273,4.90062540448195,5.97617048361648,7.06353535666501,6.72947561935841,7.00261950519787,10.0969472217548,5.77856060277867,6.42031862345011,7.78007810908046,6.81598932611172,8.79498467895003,8.45623062187184,11.1474638595405,6.65248035360785,5.57474931799676,5.94565137737114,5.86668807873705,7.20711209926441,8.65317295854223,7.26032235803343,8.10909938137499,7.45462952350512,8.29567211697301,8.10278536085313,6.42484127790022,7.50894033912008,8.14623601234387,7.84410399979708,7.08476082210321,16.7933001564245,8.47095822232006,8.79849087140253,8.37572811650445,6.61702446124118,7.99378324813183,7.37845560896032,6.43061689392368,7.39494219768604,7.48208721310241,6.65146198735284,8.05110384693192,6.89476139385331,7.5834509456595,6.56963380325099,6.14330579005971,6.61729855553316,8.04784986137123,6.89534306379808,5.55849741045307,7.16204407396612,7.08087324560948,7.16224629204344,5.08633288147472,8.97826478331205,7.57891977709525,8.40113047458084,7.20680544286429,6.33666686931247,6.61201373411572,8.75380237139113,8.90780449351424,7.66756740804709,8.76462599892607,6.37383718009467,7.31787897775789,8.43914067463294,6.6138080803566,9.16689689741257,6.86499951661835,7.55774073195064,7.33627786867358,7.96326628747723,8.61868964252408,8.12458674199177,5.97352172264426,9.82490159336996,7.65344853016307,9.62279006837844,5.78416169292114,10.7717798825497,7.82544648032204,7.58928353153159,7.49200804960811,6.36621024808481,7.51073259896967,7.45209457293141,8.30149620265203,9.16865006946251,7.5005270699889,8.10479521493738,6.50158762031103,8.00355128475506,6.97607851052313,9.54820520648035,7.28870195015045,6.76673576923366,6.55958374013648,5.97997350010336,8.31352210483342,8.66546806601618,8.8621686340688,7.59550998869255,7.25276688781106,9.11909771514429,7.19713741495824,9.36644555350658,6.42939838260897,8.05719247389052,5.50032996030044,7.32461728034089,5.98596021469309,6.36689856571845,6.52807009389029,8.61866032471008,6.6773481242702,8.20864591321716,7.83698873956317,7.64754369870892,7.28961691373997,8.85451698664005,8.1328467825306,7.48386024100492,7.27114765704971,8.66895148376801,7.05033965286936,9.26961987209557,3.59057889121321,13.4297519059627,7.18807159870072,7.51830762680994,7.9480806847595,9.22655844953148,6.23393282629993,6.49543908335795,9.13597002205918,6.95120881882428,9.38565419595862,7.88953813760228,9.34171648746514,7.92129754515894,7.1816215997409,9.53222959477588,7.72463846546947,7.46235475091514,8.24115010335098,7.47902444446727,7.36084895676899,8.26006313752934,6.71344712359964,6.46990678554525,6.68212358787892,6.8966869796851,6.81225452940075,7.67169941408018,7.93318005562886,7.19649482442168,8.55606010396108,5.39424679856793,8.92885847439551,6.4432067296214,7.84033216304312,7.26762905167741,9.2749255729192,6.7866643106295,8.45670206639669,6.54487160528419,6.835598536912,8.21047799840164,9.25951960866564,7.57652537864909,8.54222977986855,6.52009321373337,8.72213707702052,7.65617624102635,6.77354990286058,10.0879275883306,5.63779093040838,7.14674602790754,6.64631030725883,7.9236302420052,6.50415437898487,8.15525077897385,6.76531442715373,9.02660378675531,6.65744575634236,8.77499441291225,7.87270828276924,7.11690652516214,5.84690325229656,7.59895798702012,8.30992294334811,7.68597904799591,6.28832121781492,8.16788660051014,7.27238411073684,7.55897657708339,7.03895956371361,7.39832597399884,8.96692175528472,8.73207131378989,7.77020096267868,6.18072212802312,5.80769775717182,9.29991587445209,6.61971178937455,6.18329361386131,8.59214605786325,6.20501727977459,8.2296124189221,6.66426491602665,7.69776526890693,7.42766627087528,8.85753328056423,7.2148762907408,8.2240822129017,8.40638642669231,9.54401700368344,8.12910095279318,8.00499738977736,7.15037135482654,8.16519550401781,7.14458632747169,6.23827554717444,6.15360355940782,6.31622536266447,7.29249481022672,7.99777912762575,6.83415339460918,8.01794013366839,8.23694921121058,5.72369428636231,7.1010798033231,7.91058369026922,6.86431321564106,6.61895819842989,8.10192590888202,7.99443547381353,7.19540028612979,8.0063532541006,7.04208308270385,8.84105719151673,7.37486878886536,7.07969081709436,7.81021287025982,8.09955868217383,6.74310083819051,9.99798082796243,6.49080512950809,7.06994017845235,7.35427685361852,8.39752744683552,6.65997667229726,11.2417603125313,7.57083765827541,6.99262229704203,7.65020426675471,7.33053761890888,7.19024171205998,10.1305472056302,7.6276309994101,7.71460981511221,8.33185093178172,6.68459675800991,7.30887447873154,6.85231464895558,9.33338240086996,7.54900974647003,8.85700695793834,7.99104524563828,8.27069158536197,7.2758969562396,6.68124780833699,7.40497994773828,7.04775239280472,7.48328053702386,8.31678728653703,7.53738533323349,7.17055045526755,7.27046750052175,7.17013050941518,8.15473449440726,8.49141529760827,6.27338879360906,6.90624529462942,6.40423066004193,8.63174166552536,9.06980191189244,6.75158228374344,7.96867501346284,6.35074106155327,7.68529336514865,7.59652589267795,6.39588660928166,6.64351063498352,8.44584195542902,8.78391170685807,6.30012310523033,6.88072009837088,7.45633186547702,7.41414819489007,6.61625500572192,8.66439978271649,7.56802680458564,6.60761939178972,6.79663527970559,8.40903568956338,6.74243906084376,8.1672804473281,6.668700953703,3.74199722802884,6.42366211895452,7.97065916706076,9.50500340914921,9.6859678841382,7.45671706299692,8.46353841403444,7.76188699984335,10.4220199092043,6.18616675790619,7.88152042385695,8.01192291716712,7.46471109219413,6.96514309336376,6.68769533704451,7.24272106494967,7.48880127466546,5.96338751635451,6.97833976231483,7.11006351221766,8.1621579325004,7.97055785860922,8.24622216276384,8.0676988155825,9.7921012093837,9.57995655873178,7.88566610232918,10.1768461806658,6.72694683485532,6.65350424926335,10.0070001022522,10.5020243187816,8.98998450482592,8.75565376342996,6.11981940464505,7.31965109164275,8.33040409401846,8.05061375191238,9.52543508564808,6.67655470208886,7.63190702424482,5.91106337355133,8.05353135490973,8.05967039346001,6.84337947826107,7.07272592491727,8.05392354219649,9.77682059417735,5.30185195027111,8.606544739332,8.16824029171253,7.21796772339784,8.00118835077643,6.78441834152314,8.39591254489029,8.23247103304545,7.01572629794237,8.0497864010883,8.42468398780962,8.05767663407294,8.04736126116571,7.42044532732202,5.9915791026953,7.75572718790999,7.13657645366995,7.79676648713473,8.44032413404861,6.26722085242605,9.98402061602388,8.50355264093748,7.24006341830858,8.64056705227115,6.86764900098302,7.22977508338276,8.12687638164725,8.19324738325679,8.37149408464198,6.83933727049222,7.04494300864169,7.94364288496771,9.51300682322762,6.40035482960143,5.98197256940275,6.88111055171736,7.07074594129577,6.01839726863528,8.36165572593566,6.89374771758639,7.60916253426818,7.70082362807974,9.09621086699807,8.22757659112167,7.92815648779994,7.87595302139284,10.1643114749078,6.4001395427345,7.46649828060522,6.27167078315425,7.9579608698491,8.48092974820611,8.43048052112858,7.6535694277751,6.54681742978483,6.60880755723681,8.17661148206005,6.2271983378897,8.27652750806746,8.44655874099535,9.5054422800466,7.50820846873674,7.60546775902874,6.34476021628038,8.61697480741482,5.99292926802896,9.16275016745729,8.11927448419816,7.63946634470577,8.01807667606358,8.71747999090199,8.38648458609932,7.06336698733481,7.03237716749606,7.6944885436621,6.26665972713315,6.38164519849407,8.75708134695128,5.17903224504,7.81183283768461,6.35140488785937,7.53315618743234,6.79133700812055,7.48049756379311,8.21214770612599,7.59389714858654,8.15823147338529,10.7644828358475,9.48634803375751,7.88053681943276,7.23431110059014,6.20223974851286,7.81685511617342,8.02592556244735,7.43519165558738,7.35039861727382,6.40280093093505,6.4653742785539,7.42881751155129,7.16083659153507,8.01640190815525,7.59248027348722,7.75535871805124,5.63526857842859,7.7814509974292,7.06220452965808,7.55519901683559,5.93324972504096,5.63225311782454,12.6677514414477,6.97962636514618,7.31557978649446,8.53562564670757,8.36632373634124,8.41256215193068,7.68420696743897,5.89225779331136,7.99073416911397,6.80321499942252,8.12560306673666,8.68740193576753,7.4187301731014,6.91971021506454,7.97618374364622,6.4145078261305,7.250828992049,7.69150296100318,8.32239292425854,8.01714468469619,7.73667984372734,8.48121743650605,7.93150100480154,5.94195648440037,5.84970557765667,8.57754428386151,7.61559532102053,7.65645467240488,7.69899408734102,8.01452850420955,7.1265244521993,6.03188430293636,7.68425071968809,8.3516584255078,8.0974490286106,7.13768442481842,9.32469246631138,9.822919672834,5.89889007796015,8.76495343735595,6.72205648584539,8.50877618205698,6.55239210235198,9.38857253876377,7.61625627343604,8.09728224682263,8.95414854706842,7.60667988674223,7.41938585176653,7.68257663119074,7.48573474844828,6.8545309844001,7.80692073659166,6.97530917442834,3.70428937056779,7.11946475395915,6.26683029736489,6.60374581431689,8.32237045738482,6.50655097366116,7.221078609681,7.18498879124365,7.75008333047788,9.92981001464739,5.6693974828847,6.05769170780713,9.21372351005731,5.45080338736629,9.64088031375217,8.29729636913411,8.57650580859453,7.49476547149087,6.35359398126692,6.35638762690093,8.05584498279823,8.23430773277944,7.26191642893251,6.50296331763312,6.45624835873688,9.06578795663283,7.24346787587074,9.843678350122,7.65856227068282,6.49430715208301,11.9493031358562,5.90128870198726,7.72425670916206,9.03019287307115,8.2357477068092,6.49573810102185,9.09861348102342,7.46808336246461,7.19451161783733,10.1812239061094,6.81784979014118,7.65457495210016,8.0349410635708,7.85239482084339,8.25350392743491,7.77265101841819,9.27664992175489,6.74122473905052,7.8367500149763,7.08911832154067,8.99443197526407,6.75735170135535,8.753633901889,7.11448558963532,7.80377379432811,8.4290029690238,6.65326537684826,8.49714343189147,8.90897747724178,8.09559722384213,7.23056695444998,7.62984063041855,7.07827093194829,9.80041328813402,6.02450899070626,8.20929570711795,7.84540232259052,6.4681136084446,7.43780892089957,6.95835277755678,6.83026083641788,6.33743000438848,9.18942179206743,7.31128073752446,6.47547244655192,8.54370093298975,7.14038093936045,8.0209188463261,7.8214006110281,6.36736719874539,7.8489975942854,8.81550054666313,7.23602193919817,7.11259451942249,6.55559941909767,7.98776186995395,5.95788086219051,9.10811729782498,9.96800385762906,7.73509574381955,9.13165114090369,7.14497290544926,7.03246183209853,9.02098720201626,6.68519564645974,7.61294150591921,6.23023608157422,6.47354945694733,7.30173698624851,7.39027457173622,7.15705766343536,8.87299080932187,7.98023511849906,8.45977914469829,6.1970226675687,9.3857860198776,7.65728755253937,8.80258694227944,8.57313740298361,7.39465959473128,5.82076377154934,10.0244366360421,7.44820028000911,5.81831707692521,8.92999387137287,5.7329904690187,8.1830514296816,5.59461615105734,7.20253792520429,6.95182014168244,7.17428637725886,7.15536384802741,8.85903223183181,8.67381437947797,7.21239651271159,9.66062318384644,7.51616925876502,6.98153990462181,8.7545278726095,8.21477726736111,7.60616739477237,8.36369993033585,5.83708532111705,8.75783105162544,6.07809194760362,5.47105687701795,8.81753665513746,6.49874250242197,7.08952283937161,7.60117365882957,8.81862014051833,7.75884369497284,6.45804364353645,6.29171197787208,9.19655032742445,8.34981966503149,7.09548489466268,9.36460660843099,6.14576421983504,8.1205896188334,8.08213457741962,7.88260279614301,5.93442158640835,6.00649432045174,8.69626009609422,7.62507470845945,7.27957612984114,7.11000711406877,8.24080020357105,8.46503960013222,7.17951214271419,7.0823172391131,11.1568294101989,24.7832265183492,9.85749377980524,5.88842067074656,8.75064284654554,6.13811019582337,5.49052323602155,7.73332485707402,7.45699334167283,7.48689583722465,8.25622955734429,6.41556753694295,7.61890409206673,7.0367044610637,6.41959253618552,8.6830665241752,5.22614316198306,7.44273401584047,7.78181781287376,8.07259387364588,6.91828173806315,9.25091862011497,8.57840637927282,7.88251737947685,7.3244123192582,7.38727804465717,7.51637818537263,8.23036511997338,6.49761314742445,8.90271260498508,9.71791366177701,9.42729098213396,5.98794885029556,7.35607202509001,6.09843863896816,5.78396385008635,8.68514867803804,7.64152698612895,5.60317567103273,6.67772462649577,7.87859859377406,7.96310178292605,6.29585962320388,5.25002070496719,8.86389703827233,7.36105906074799,7.21376145564014,7.81980380627202,7.1725839811471,7.03484437900131,7.0569158694514,5.46756701484256,10.1341369397384,5.72792042576202,6.54386317178017,7.58351226057141,6.42546226707889,5.93262530152093,7.38312345318628,8.43948866337983,6.99699240221755,7.6995624388415,9.25574221698764,5.98528627620528,7.09681885791766,9.22979724027488,8.14696329022097,8.3221072028682,8.88860490898965,8.1984830574984,7.44648416892149,8.5222821746216,7.72247941319369,7.10800786666143,8.49356809595071,7.06484046150261,8.42982924276912,7.61960665412618,6.82573401637517,7.08082075385335,7.25950241838638,5.04425658447245,7.20342797214467,6.23960983519278,6.62943657392393,8.72114075090323,7.60748742313028,6.36602541082085,9.5025532793704,5.74822594075449,6.1645949388997,7.46766790501722,7.65550294559522,7.07449657963485,6.83224007940919,7.87497287133025,6.73047650830631,9.35095025374691,11.0526998496473,5.94999442475676,9.05111495235331,7.1412155164467,8.86210641855352,6.52667175137769,7.5553202942821,6.50719458576013,8.92815822738271,6.35430217174939,8.35782687150313,7.64347997820382,7.33610724145502,7.74201325519319,7.23366015066607,5.67795478522434,7.76993080778211,6.30184829798396,8.61182454773193,6.23867079637876,7.28322743482147,7.94452003258238,7.9511701288614,8.81494315226989,7.05435633115036,8.33474893130092,7.28789668701847,9.41720232635413,7.31107399790009,6.9238464607363,8.09146701862016,9.49850519280153,8.88122418985708,8.05193559044726,6.71170517078692,8.14338497279905,7.38249430133179,3.8327654373495,8.283157845241,6.66571879250208,8.66754246119545,7.31047182852413,6.69683772456748,6.64181372717562,8.67248125256952,8.79998455813426,7.2231012742407,7.29866988722818,7.34445264759586,7.43341670319817,9.74676069373943,6.82690189971535,8.46977654735836,9.644566340848,6.55082026345929,7.64335173679835,5.75305264190187,8.07527138213303,8.37353181949494,7.37545628038613,7.85558853009751,6.60718579532802,7.61608656501185,6.93065463067579,7.56785373456086,8.81375980550297,7.80780516803899,7.2934174811323,7.37706824293087,10.0193613656817,9.4329197241655,6.23222804358633,6.1232961691629,6.56269284474832,10.7163761481838,6.4148642536651,6.77090376524868,7.54928592174007,9.56232955840406,7.07899232029153,8.34022937923976,6.99698755496531,6.72613063399962,8.24608044629165,8.57068860451057,7.03643129214111,9.87716782192306,6.62275898571646,9.74261253384379,8.01935003221832,7.09403783575783,7.85464655305992,6.33463658504254,7.98524574861055,8.95276225394365,7.32244192480746,7.75787837047438,6.80856339079879,8.10143751200753,6.08198879999335,6.76374770739673,8.52734416286131,6.5374940144804,5.99543454770785,6.30378825050651,9.82720215590966,6.59056696138276,7.87470032310676,6.26062908364265,8.72199240644453,7.02097003420008,7.04807329209893,6.41442696893127,6.50470507728084,7.58499452575877,6.78784961828466,6.45489192316375,6.33181336823536,7.46788242973162,7.74831595644264,7.7354668278527,8.50597828340102,6.30311514615093,7.305111249974,6.24236068984998,7.608146197626,7.71260314832252,8.00649365366631,9.6460274331716,6.63005617442501,6.12312638170886,5.55034913526942,11.2065730087676,9.57591539892479,7.82931342957632,7.50072669517396,9.12464980772939,6.28406147529932,8.58736546179402,7.73925840253555,7.27419578774987,6.79125970290879,7.81400908819808,7.57296359035076,8.8419030309309,5.32489541770024,8.54108805033205,7.70052558992034,6.45563884583538,8.78719628580298,7.02617302300187,6.17745545985393,7.58352307276651,7.6474635918996,6.70178209531097,4.89951938095226,7.95299926793826,13.8097389212036,7.27352377134895,7.73876525895585,7.01507127129068,6.70253143558,7.75114052422822,6.67770144880923,6.74440342608526,9.16981077947436,7.74938066354519,7.6770732570596,5.74246814474118,9.62148498169815,8.53396471019126,8.66124462341187,7.05632366080049,5.98577523981336,7.24079839962415,6.38693759057549,6.64913035982324,8.09275552787294,5.63559099443549,7.3810040368935,6.39768111369222,8.32313690870589,8.11238053231346,9.08144648569822,8.20707687904441,7.52861190118032,7.3930316530071,7.43885372054852,8.87690519111116,8.49167712790883,8.96000578903045,7.84207685554167,8.7240236694598,8.12592758859109,9.40177893614234,6.13744947582792,10.3502891246974,8.5883061378605,7.9692906161739,9.40773441890069,7.50632675145744,6.41086959788111,8.24622753357871,8.09948345722239,8.73997987839862,8.46842480170984,7.26987558585123,7.13739128128553,7.7661201546508,11.5567669551408,7.96314694810162,8.0873638499887,7.59199846299346,5.94344794228683,7.01409984058208,6.2143232343397,4.4275122870338,7.46355495775221,6.2941295069417,6.2658117393903,6.72582157430916,7.99091474872411,8.96681117595647,6.78561736546182,6.59503230385278,9.45314868731881,8.56076781164952,5.93868642186676,9.01808597018343,6.87925192984293,6.52553800949155,9.02285179859961,8.93337183741978,9.13535002939993,9.9697403130226,6.45850694457662,7.49901335349421,6.433178381462,5.64672224211684,6.1445519962977,7.51297633975059,7.75793292137326,6.88651493674777,10.3159356831262,7.02151904407592,7.42779112116048,6.88474634597867,7.80572098620403,5.8281744191481,15.065946652975,8.32447693040603,7.25529948365358,5.90826145427659,8.37156051564747,7.13007356173509,5.59833245325493,7.75435841206386,8.03066200633155,9.94700195385456,7.75723548631249,7.57054565538815,12.2969348250855,9.45654613637157,5.93788364338829,6.25083287537301</v>
      </c>
    </row>
    <row r="9" spans="1:22" x14ac:dyDescent="0.2">
      <c r="A9">
        <v>1</v>
      </c>
      <c r="B9" t="s">
        <v>27</v>
      </c>
      <c r="C9">
        <v>23.800476190476182</v>
      </c>
      <c r="D9">
        <v>1135.4572230116846</v>
      </c>
      <c r="E9">
        <v>8.0747924006228562</v>
      </c>
      <c r="F9">
        <v>29.715912696193875</v>
      </c>
      <c r="G9">
        <v>84</v>
      </c>
      <c r="H9">
        <v>564.938232421875</v>
      </c>
      <c r="I9">
        <v>9.7992260345059104E-2</v>
      </c>
      <c r="J9">
        <v>65.283333333333331</v>
      </c>
      <c r="L9" s="1" t="str">
        <f>""""&amp;TEXT(stand_validation_1cycle[[#This Row],[mean_stand_age]], ".0")&amp;""""</f>
        <v>"23.8"</v>
      </c>
      <c r="M9" s="1" t="str">
        <f>""""&amp;TEXT(stand_validation_1cycle[[#This Row],[dominant_stand_age]], ".0")&amp;""""</f>
        <v>"65.3"</v>
      </c>
      <c r="N9">
        <f>0.029*stand_validation_1cycle[[#This Row],[stand_level_biomass]]</f>
        <v>32.928259467338854</v>
      </c>
      <c r="O9">
        <f>0.213*stand_validation_1cycle[[#This Row],[stand_level_biomass]]</f>
        <v>241.8523885014888</v>
      </c>
      <c r="P9">
        <f>0.571*stand_validation_1cycle[[#This Row],[stand_level_biomass]]</f>
        <v>648.34607433967187</v>
      </c>
      <c r="Q9">
        <f>stand_validation_1cycle[[#This Row],[stock]]</f>
        <v>84</v>
      </c>
      <c r="R9">
        <f>stand_validation_1cycle[[#This Row],[aws]]</f>
        <v>564.938232421875</v>
      </c>
      <c r="S9">
        <f>stand_validation_1cycle[[#This Row],[percent_tree_cover]]*100</f>
        <v>9.7992260345059101</v>
      </c>
    </row>
    <row r="10" spans="1:22" x14ac:dyDescent="0.2">
      <c r="A10">
        <v>1</v>
      </c>
      <c r="B10" t="s">
        <v>28</v>
      </c>
      <c r="C10">
        <v>21.305151515151511</v>
      </c>
      <c r="D10">
        <v>826.59384100120621</v>
      </c>
      <c r="E10">
        <v>7.3564853045373084</v>
      </c>
      <c r="F10">
        <v>26.597819863067109</v>
      </c>
      <c r="G10">
        <v>99</v>
      </c>
      <c r="H10">
        <v>564.938232421875</v>
      </c>
      <c r="I10">
        <v>7.3070017592856196E-2</v>
      </c>
      <c r="J10">
        <v>65.283333333333331</v>
      </c>
      <c r="L10" s="1" t="str">
        <f>""""&amp;TEXT(stand_validation_1cycle[[#This Row],[mean_stand_age]], ".0")&amp;""""</f>
        <v>"21.3"</v>
      </c>
      <c r="M10" s="1" t="str">
        <f>""""&amp;TEXT(stand_validation_1cycle[[#This Row],[dominant_stand_age]], ".0")&amp;""""</f>
        <v>"65.3"</v>
      </c>
      <c r="N10">
        <f>0.029*stand_validation_1cycle[[#This Row],[stand_level_biomass]]</f>
        <v>23.97122138903498</v>
      </c>
      <c r="O10">
        <f>0.213*stand_validation_1cycle[[#This Row],[stand_level_biomass]]</f>
        <v>176.06448813325693</v>
      </c>
      <c r="P10">
        <f>0.571*stand_validation_1cycle[[#This Row],[stand_level_biomass]]</f>
        <v>471.98508321168873</v>
      </c>
      <c r="Q10">
        <f>stand_validation_1cycle[[#This Row],[stock]]</f>
        <v>99</v>
      </c>
      <c r="R10">
        <f>stand_validation_1cycle[[#This Row],[aws]]</f>
        <v>564.938232421875</v>
      </c>
      <c r="S10">
        <f>stand_validation_1cycle[[#This Row],[percent_tree_cover]]*100</f>
        <v>7.3070017592856198</v>
      </c>
    </row>
    <row r="11" spans="1:22" x14ac:dyDescent="0.2">
      <c r="A11">
        <v>1</v>
      </c>
      <c r="B11" t="s">
        <v>29</v>
      </c>
      <c r="C11">
        <v>21.359292929292934</v>
      </c>
      <c r="D11">
        <v>773.62081008275845</v>
      </c>
      <c r="E11">
        <v>7.0463574879510498</v>
      </c>
      <c r="F11">
        <v>26.665067337828283</v>
      </c>
      <c r="G11">
        <v>99</v>
      </c>
      <c r="H11">
        <v>564.938232421875</v>
      </c>
      <c r="I11">
        <v>6.9986844282952168E-2</v>
      </c>
      <c r="J11">
        <v>65.283333333333331</v>
      </c>
      <c r="L11" s="1" t="str">
        <f>""""&amp;TEXT(stand_validation_1cycle[[#This Row],[mean_stand_age]], ".0")&amp;""""</f>
        <v>"21.4"</v>
      </c>
      <c r="M11" s="1" t="str">
        <f>""""&amp;TEXT(stand_validation_1cycle[[#This Row],[dominant_stand_age]], ".0")&amp;""""</f>
        <v>"65.3"</v>
      </c>
      <c r="N11">
        <f>0.029*stand_validation_1cycle[[#This Row],[stand_level_biomass]]</f>
        <v>22.435003492399996</v>
      </c>
      <c r="O11">
        <f>0.213*stand_validation_1cycle[[#This Row],[stand_level_biomass]]</f>
        <v>164.78123254762755</v>
      </c>
      <c r="P11">
        <f>0.571*stand_validation_1cycle[[#This Row],[stand_level_biomass]]</f>
        <v>441.73748255725502</v>
      </c>
      <c r="Q11">
        <f>stand_validation_1cycle[[#This Row],[stock]]</f>
        <v>99</v>
      </c>
      <c r="R11">
        <f>stand_validation_1cycle[[#This Row],[aws]]</f>
        <v>564.938232421875</v>
      </c>
      <c r="S11">
        <f>stand_validation_1cycle[[#This Row],[percent_tree_cover]]*100</f>
        <v>6.998684428295217</v>
      </c>
    </row>
    <row r="12" spans="1:22" x14ac:dyDescent="0.2">
      <c r="A12">
        <v>1</v>
      </c>
      <c r="B12" t="s">
        <v>30</v>
      </c>
      <c r="C12">
        <v>22.554533333333346</v>
      </c>
      <c r="D12">
        <v>950.80202263913657</v>
      </c>
      <c r="E12">
        <v>8.32496370681352</v>
      </c>
      <c r="F12">
        <v>28.159408331084975</v>
      </c>
      <c r="G12">
        <v>100</v>
      </c>
      <c r="H12">
        <v>568.5145263671875</v>
      </c>
      <c r="I12">
        <v>8.3780164353742678E-2</v>
      </c>
      <c r="J12">
        <v>65.283333333333331</v>
      </c>
      <c r="L12" s="1" t="str">
        <f>""""&amp;TEXT(stand_validation_1cycle[[#This Row],[mean_stand_age]], ".0")&amp;""""</f>
        <v>"22.6"</v>
      </c>
      <c r="M12" s="1" t="str">
        <f>""""&amp;TEXT(stand_validation_1cycle[[#This Row],[dominant_stand_age]], ".0")&amp;""""</f>
        <v>"65.3"</v>
      </c>
      <c r="N12">
        <f>0.029*stand_validation_1cycle[[#This Row],[stand_level_biomass]]</f>
        <v>27.573258656534961</v>
      </c>
      <c r="O12">
        <f>0.213*stand_validation_1cycle[[#This Row],[stand_level_biomass]]</f>
        <v>202.52083082213608</v>
      </c>
      <c r="P12">
        <f>0.571*stand_validation_1cycle[[#This Row],[stand_level_biomass]]</f>
        <v>542.9079549269469</v>
      </c>
      <c r="Q12">
        <f>stand_validation_1cycle[[#This Row],[stock]]</f>
        <v>100</v>
      </c>
      <c r="R12">
        <f>stand_validation_1cycle[[#This Row],[aws]]</f>
        <v>568.5145263671875</v>
      </c>
      <c r="S12">
        <f>stand_validation_1cycle[[#This Row],[percent_tree_cover]]*100</f>
        <v>8.378016435374267</v>
      </c>
    </row>
    <row r="13" spans="1:22" x14ac:dyDescent="0.2">
      <c r="A13">
        <v>1</v>
      </c>
      <c r="B13" t="s">
        <v>31</v>
      </c>
      <c r="C13">
        <v>22.838797250859109</v>
      </c>
      <c r="D13">
        <v>994.07875607145218</v>
      </c>
      <c r="E13">
        <v>8.3782011359212554</v>
      </c>
      <c r="F13">
        <v>28.514725083662739</v>
      </c>
      <c r="G13">
        <v>97</v>
      </c>
      <c r="H13">
        <v>570.088623046875</v>
      </c>
      <c r="I13">
        <v>8.4326506416524144E-2</v>
      </c>
      <c r="J13">
        <v>65.283333333333331</v>
      </c>
      <c r="L13" s="1" t="str">
        <f>""""&amp;TEXT(stand_validation_1cycle[[#This Row],[mean_stand_age]], ".0")&amp;""""</f>
        <v>"22.8"</v>
      </c>
      <c r="M13" s="1" t="str">
        <f>""""&amp;TEXT(stand_validation_1cycle[[#This Row],[dominant_stand_age]], ".0")&amp;""""</f>
        <v>"65.3"</v>
      </c>
      <c r="N13">
        <f>0.029*stand_validation_1cycle[[#This Row],[stand_level_biomass]]</f>
        <v>28.828283926072114</v>
      </c>
      <c r="O13">
        <f>0.213*stand_validation_1cycle[[#This Row],[stand_level_biomass]]</f>
        <v>211.73877504321931</v>
      </c>
      <c r="P13">
        <f>0.571*stand_validation_1cycle[[#This Row],[stand_level_biomass]]</f>
        <v>567.61896971679914</v>
      </c>
      <c r="Q13">
        <f>stand_validation_1cycle[[#This Row],[stock]]</f>
        <v>97</v>
      </c>
      <c r="R13">
        <f>stand_validation_1cycle[[#This Row],[aws]]</f>
        <v>570.088623046875</v>
      </c>
      <c r="S13">
        <f>stand_validation_1cycle[[#This Row],[percent_tree_cover]]*100</f>
        <v>8.4326506416524136</v>
      </c>
    </row>
    <row r="14" spans="1:22" x14ac:dyDescent="0.2">
      <c r="A14">
        <v>1</v>
      </c>
      <c r="B14" t="s">
        <v>32</v>
      </c>
      <c r="C14">
        <v>24.378985507246373</v>
      </c>
      <c r="D14">
        <v>1279.7004544398001</v>
      </c>
      <c r="E14">
        <v>2.4180720844956132</v>
      </c>
      <c r="F14">
        <v>30.438550722434783</v>
      </c>
      <c r="G14">
        <v>23</v>
      </c>
      <c r="H14">
        <v>570.088623046875</v>
      </c>
      <c r="I14">
        <v>9.5641293831275107E-2</v>
      </c>
      <c r="J14">
        <v>65.283333333333331</v>
      </c>
      <c r="L14" s="1" t="str">
        <f>""""&amp;TEXT(stand_validation_1cycle[[#This Row],[mean_stand_age]], ".0")&amp;""""</f>
        <v>"24.4"</v>
      </c>
      <c r="M14" s="1" t="str">
        <f>""""&amp;TEXT(stand_validation_1cycle[[#This Row],[dominant_stand_age]], ".0")&amp;""""</f>
        <v>"65.3"</v>
      </c>
      <c r="N14">
        <f>0.029*stand_validation_1cycle[[#This Row],[stand_level_biomass]]</f>
        <v>37.111313178754202</v>
      </c>
      <c r="O14">
        <f>0.213*stand_validation_1cycle[[#This Row],[stand_level_biomass]]</f>
        <v>272.57619679567739</v>
      </c>
      <c r="P14">
        <f>0.571*stand_validation_1cycle[[#This Row],[stand_level_biomass]]</f>
        <v>730.70895948512577</v>
      </c>
      <c r="Q14">
        <f>stand_validation_1cycle[[#This Row],[stock]]</f>
        <v>23</v>
      </c>
      <c r="R14">
        <f>stand_validation_1cycle[[#This Row],[aws]]</f>
        <v>570.088623046875</v>
      </c>
      <c r="S14">
        <f>stand_validation_1cycle[[#This Row],[percent_tree_cover]]*100</f>
        <v>9.5641293831275114</v>
      </c>
    </row>
    <row r="15" spans="1:22" x14ac:dyDescent="0.2">
      <c r="A15">
        <v>1</v>
      </c>
      <c r="B15" t="s">
        <v>33</v>
      </c>
      <c r="C15">
        <v>22.371818181818185</v>
      </c>
      <c r="D15">
        <v>962.21126404689312</v>
      </c>
      <c r="E15">
        <v>8.2698012668072973</v>
      </c>
      <c r="F15">
        <v>27.930294610569256</v>
      </c>
      <c r="G15">
        <v>99</v>
      </c>
      <c r="H15">
        <v>522.75384521484375</v>
      </c>
      <c r="I15">
        <v>8.3941993024783362E-2</v>
      </c>
      <c r="J15">
        <v>65.283333333333331</v>
      </c>
      <c r="L15" s="1" t="str">
        <f>""""&amp;TEXT(stand_validation_1cycle[[#This Row],[mean_stand_age]], ".0")&amp;""""</f>
        <v>"22.4"</v>
      </c>
      <c r="M15" s="1" t="str">
        <f>""""&amp;TEXT(stand_validation_1cycle[[#This Row],[dominant_stand_age]], ".0")&amp;""""</f>
        <v>"65.3"</v>
      </c>
      <c r="N15">
        <f>0.029*stand_validation_1cycle[[#This Row],[stand_level_biomass]]</f>
        <v>27.904126657359903</v>
      </c>
      <c r="O15">
        <f>0.213*stand_validation_1cycle[[#This Row],[stand_level_biomass]]</f>
        <v>204.95099924198823</v>
      </c>
      <c r="P15">
        <f>0.571*stand_validation_1cycle[[#This Row],[stand_level_biomass]]</f>
        <v>549.42263177077598</v>
      </c>
      <c r="Q15">
        <f>stand_validation_1cycle[[#This Row],[stock]]</f>
        <v>99</v>
      </c>
      <c r="R15">
        <f>stand_validation_1cycle[[#This Row],[aws]]</f>
        <v>522.75384521484375</v>
      </c>
      <c r="S15">
        <f>stand_validation_1cycle[[#This Row],[percent_tree_cover]]*100</f>
        <v>8.3941993024783361</v>
      </c>
    </row>
    <row r="16" spans="1:22" x14ac:dyDescent="0.2">
      <c r="A16">
        <v>1</v>
      </c>
      <c r="B16" t="s">
        <v>34</v>
      </c>
      <c r="C16">
        <v>20.186533333333333</v>
      </c>
      <c r="D16">
        <v>725.31636186850403</v>
      </c>
      <c r="E16">
        <v>6.6133674804700391</v>
      </c>
      <c r="F16">
        <v>25.19898333109856</v>
      </c>
      <c r="G16">
        <v>100</v>
      </c>
      <c r="H16">
        <v>522.75384521484375</v>
      </c>
      <c r="I16">
        <v>6.7164801222835982E-2</v>
      </c>
      <c r="J16">
        <v>61.683333333333337</v>
      </c>
      <c r="L16" s="1" t="str">
        <f>""""&amp;TEXT(stand_validation_1cycle[[#This Row],[mean_stand_age]], ".0")&amp;""""</f>
        <v>"20.2"</v>
      </c>
      <c r="M16" s="1" t="str">
        <f>""""&amp;TEXT(stand_validation_1cycle[[#This Row],[dominant_stand_age]], ".0")&amp;""""</f>
        <v>"61.7"</v>
      </c>
      <c r="N16">
        <f>0.029*stand_validation_1cycle[[#This Row],[stand_level_biomass]]</f>
        <v>21.034174494186619</v>
      </c>
      <c r="O16">
        <f>0.213*stand_validation_1cycle[[#This Row],[stand_level_biomass]]</f>
        <v>154.49238507799134</v>
      </c>
      <c r="P16">
        <f>0.571*stand_validation_1cycle[[#This Row],[stand_level_biomass]]</f>
        <v>414.15564262691578</v>
      </c>
      <c r="Q16">
        <f>stand_validation_1cycle[[#This Row],[stock]]</f>
        <v>100</v>
      </c>
      <c r="R16">
        <f>stand_validation_1cycle[[#This Row],[aws]]</f>
        <v>522.75384521484375</v>
      </c>
      <c r="S16">
        <f>stand_validation_1cycle[[#This Row],[percent_tree_cover]]*100</f>
        <v>6.7164801222835981</v>
      </c>
    </row>
    <row r="17" spans="1:19" x14ac:dyDescent="0.2">
      <c r="A17">
        <v>1</v>
      </c>
      <c r="B17" t="s">
        <v>35</v>
      </c>
      <c r="C17">
        <v>21.56292929292929</v>
      </c>
      <c r="D17">
        <v>871.21593384740333</v>
      </c>
      <c r="E17">
        <v>7.6102670860851109</v>
      </c>
      <c r="F17">
        <v>26.919183499458164</v>
      </c>
      <c r="G17">
        <v>99</v>
      </c>
      <c r="H17">
        <v>567.773681640625</v>
      </c>
      <c r="I17">
        <v>7.6011651952588299E-2</v>
      </c>
      <c r="J17">
        <v>65.283333333333331</v>
      </c>
      <c r="L17" s="1" t="str">
        <f>""""&amp;TEXT(stand_validation_1cycle[[#This Row],[mean_stand_age]], ".0")&amp;""""</f>
        <v>"21.6"</v>
      </c>
      <c r="M17" s="1" t="str">
        <f>""""&amp;TEXT(stand_validation_1cycle[[#This Row],[dominant_stand_age]], ".0")&amp;""""</f>
        <v>"65.3"</v>
      </c>
      <c r="N17">
        <f>0.029*stand_validation_1cycle[[#This Row],[stand_level_biomass]]</f>
        <v>25.265262081574697</v>
      </c>
      <c r="O17">
        <f>0.213*stand_validation_1cycle[[#This Row],[stand_level_biomass]]</f>
        <v>185.5689939094969</v>
      </c>
      <c r="P17">
        <f>0.571*stand_validation_1cycle[[#This Row],[stand_level_biomass]]</f>
        <v>497.46429822686724</v>
      </c>
      <c r="Q17">
        <f>stand_validation_1cycle[[#This Row],[stock]]</f>
        <v>99</v>
      </c>
      <c r="R17">
        <f>stand_validation_1cycle[[#This Row],[aws]]</f>
        <v>567.773681640625</v>
      </c>
      <c r="S17">
        <f>stand_validation_1cycle[[#This Row],[percent_tree_cover]]*100</f>
        <v>7.6011651952588295</v>
      </c>
    </row>
    <row r="18" spans="1:19" x14ac:dyDescent="0.2">
      <c r="A18">
        <v>1</v>
      </c>
      <c r="B18" t="s">
        <v>36</v>
      </c>
      <c r="C18">
        <v>21.084133333333327</v>
      </c>
      <c r="D18">
        <v>784.35148212854449</v>
      </c>
      <c r="E18">
        <v>7.1350053786537204</v>
      </c>
      <c r="F18">
        <v>26.320699997774273</v>
      </c>
      <c r="G18">
        <v>100</v>
      </c>
      <c r="H18">
        <v>571.678955078125</v>
      </c>
      <c r="I18">
        <v>7.1179304689693398E-2</v>
      </c>
      <c r="J18">
        <v>65.283333333333331</v>
      </c>
      <c r="L18" s="1" t="str">
        <f>""""&amp;TEXT(stand_validation_1cycle[[#This Row],[mean_stand_age]], ".0")&amp;""""</f>
        <v>"21.1"</v>
      </c>
      <c r="M18" s="1" t="str">
        <f>""""&amp;TEXT(stand_validation_1cycle[[#This Row],[dominant_stand_age]], ".0")&amp;""""</f>
        <v>"65.3"</v>
      </c>
      <c r="N18">
        <f>0.029*stand_validation_1cycle[[#This Row],[stand_level_biomass]]</f>
        <v>22.746192981727791</v>
      </c>
      <c r="O18">
        <f>0.213*stand_validation_1cycle[[#This Row],[stand_level_biomass]]</f>
        <v>167.06686569337998</v>
      </c>
      <c r="P18">
        <f>0.571*stand_validation_1cycle[[#This Row],[stand_level_biomass]]</f>
        <v>447.86469629539886</v>
      </c>
      <c r="Q18">
        <f>stand_validation_1cycle[[#This Row],[stock]]</f>
        <v>100</v>
      </c>
      <c r="R18">
        <f>stand_validation_1cycle[[#This Row],[aws]]</f>
        <v>571.678955078125</v>
      </c>
      <c r="S18">
        <f>stand_validation_1cycle[[#This Row],[percent_tree_cover]]*100</f>
        <v>7.1179304689693401</v>
      </c>
    </row>
    <row r="19" spans="1:19" x14ac:dyDescent="0.2">
      <c r="A19">
        <v>1</v>
      </c>
      <c r="B19" t="s">
        <v>37</v>
      </c>
      <c r="C19">
        <v>21.293945578231298</v>
      </c>
      <c r="D19">
        <v>798.30152332198986</v>
      </c>
      <c r="E19">
        <v>7.1416506325142235</v>
      </c>
      <c r="F19">
        <v>26.582797616827246</v>
      </c>
      <c r="G19">
        <v>98</v>
      </c>
      <c r="H19">
        <v>573.0679931640625</v>
      </c>
      <c r="I19">
        <v>7.061378882394323E-2</v>
      </c>
      <c r="J19">
        <v>61.683333333333337</v>
      </c>
      <c r="L19" s="1" t="str">
        <f>""""&amp;TEXT(stand_validation_1cycle[[#This Row],[mean_stand_age]], ".0")&amp;""""</f>
        <v>"21.3"</v>
      </c>
      <c r="M19" s="1" t="str">
        <f>""""&amp;TEXT(stand_validation_1cycle[[#This Row],[dominant_stand_age]], ".0")&amp;""""</f>
        <v>"61.7"</v>
      </c>
      <c r="N19">
        <f>0.029*stand_validation_1cycle[[#This Row],[stand_level_biomass]]</f>
        <v>23.150744176337707</v>
      </c>
      <c r="O19">
        <f>0.213*stand_validation_1cycle[[#This Row],[stand_level_biomass]]</f>
        <v>170.03822446758383</v>
      </c>
      <c r="P19">
        <f>0.571*stand_validation_1cycle[[#This Row],[stand_level_biomass]]</f>
        <v>455.8301698168562</v>
      </c>
      <c r="Q19">
        <f>stand_validation_1cycle[[#This Row],[stock]]</f>
        <v>98</v>
      </c>
      <c r="R19">
        <f>stand_validation_1cycle[[#This Row],[aws]]</f>
        <v>573.0679931640625</v>
      </c>
      <c r="S19">
        <f>stand_validation_1cycle[[#This Row],[percent_tree_cover]]*100</f>
        <v>7.0613788823943233</v>
      </c>
    </row>
    <row r="20" spans="1:19" x14ac:dyDescent="0.2">
      <c r="A20">
        <v>1</v>
      </c>
      <c r="B20" t="s">
        <v>38</v>
      </c>
      <c r="C20">
        <v>20.166533333333337</v>
      </c>
      <c r="D20">
        <v>741.83880173336831</v>
      </c>
      <c r="E20">
        <v>6.7358024147639002</v>
      </c>
      <c r="F20">
        <v>25.173416664449995</v>
      </c>
      <c r="G20">
        <v>100</v>
      </c>
      <c r="H20">
        <v>524.66558837890625</v>
      </c>
      <c r="I20">
        <v>6.7198961951692116E-2</v>
      </c>
      <c r="J20">
        <v>65.283333333333331</v>
      </c>
      <c r="L20" s="1" t="str">
        <f>""""&amp;TEXT(stand_validation_1cycle[[#This Row],[mean_stand_age]], ".0")&amp;""""</f>
        <v>"20.2"</v>
      </c>
      <c r="M20" s="1" t="str">
        <f>""""&amp;TEXT(stand_validation_1cycle[[#This Row],[dominant_stand_age]], ".0")&amp;""""</f>
        <v>"65.3"</v>
      </c>
      <c r="N20">
        <f>0.029*stand_validation_1cycle[[#This Row],[stand_level_biomass]]</f>
        <v>21.513325250267684</v>
      </c>
      <c r="O20">
        <f>0.213*stand_validation_1cycle[[#This Row],[stand_level_biomass]]</f>
        <v>158.01166476920744</v>
      </c>
      <c r="P20">
        <f>0.571*stand_validation_1cycle[[#This Row],[stand_level_biomass]]</f>
        <v>423.58995578975328</v>
      </c>
      <c r="Q20">
        <f>stand_validation_1cycle[[#This Row],[stock]]</f>
        <v>100</v>
      </c>
      <c r="R20">
        <f>stand_validation_1cycle[[#This Row],[aws]]</f>
        <v>524.66558837890625</v>
      </c>
      <c r="S20">
        <f>stand_validation_1cycle[[#This Row],[percent_tree_cover]]*100</f>
        <v>6.7198961951692118</v>
      </c>
    </row>
    <row r="21" spans="1:19" x14ac:dyDescent="0.2">
      <c r="A21">
        <v>1</v>
      </c>
      <c r="B21" t="s">
        <v>39</v>
      </c>
      <c r="C21">
        <v>21.122508591065291</v>
      </c>
      <c r="D21">
        <v>768.96288514190792</v>
      </c>
      <c r="E21">
        <v>6.9604789111725198</v>
      </c>
      <c r="F21">
        <v>26.369072162709866</v>
      </c>
      <c r="G21">
        <v>97</v>
      </c>
      <c r="H21">
        <v>0</v>
      </c>
      <c r="I21">
        <v>6.9197780002338227E-2</v>
      </c>
      <c r="J21">
        <v>65.283333333333331</v>
      </c>
      <c r="L21" s="1" t="str">
        <f>""""&amp;TEXT(stand_validation_1cycle[[#This Row],[mean_stand_age]], ".0")&amp;""""</f>
        <v>"21.1"</v>
      </c>
      <c r="M21" s="1" t="str">
        <f>""""&amp;TEXT(stand_validation_1cycle[[#This Row],[dominant_stand_age]], ".0")&amp;""""</f>
        <v>"65.3"</v>
      </c>
      <c r="N21">
        <f>0.029*stand_validation_1cycle[[#This Row],[stand_level_biomass]]</f>
        <v>22.29992366911533</v>
      </c>
      <c r="O21">
        <f>0.213*stand_validation_1cycle[[#This Row],[stand_level_biomass]]</f>
        <v>163.78909453522638</v>
      </c>
      <c r="P21">
        <f>0.571*stand_validation_1cycle[[#This Row],[stand_level_biomass]]</f>
        <v>439.07780741602937</v>
      </c>
      <c r="Q21">
        <f>stand_validation_1cycle[[#This Row],[stock]]</f>
        <v>97</v>
      </c>
      <c r="R21">
        <f>stand_validation_1cycle[[#This Row],[aws]]</f>
        <v>0</v>
      </c>
      <c r="S21">
        <f>stand_validation_1cycle[[#This Row],[percent_tree_cover]]*100</f>
        <v>6.9197780002338227</v>
      </c>
    </row>
    <row r="22" spans="1:19" x14ac:dyDescent="0.2">
      <c r="A22">
        <v>1</v>
      </c>
      <c r="B22" t="s">
        <v>40</v>
      </c>
      <c r="C22">
        <v>20.871786941580766</v>
      </c>
      <c r="D22">
        <v>795.42939563268885</v>
      </c>
      <c r="E22">
        <v>6.9098764929029866</v>
      </c>
      <c r="F22">
        <v>26.055085908432993</v>
      </c>
      <c r="G22">
        <v>97</v>
      </c>
      <c r="H22">
        <v>591</v>
      </c>
      <c r="I22">
        <v>7.0162475049035181E-2</v>
      </c>
      <c r="J22">
        <v>65.283333333333331</v>
      </c>
      <c r="L22" s="1" t="str">
        <f>""""&amp;TEXT(stand_validation_1cycle[[#This Row],[mean_stand_age]], ".0")&amp;""""</f>
        <v>"20.9"</v>
      </c>
      <c r="M22" s="1" t="str">
        <f>""""&amp;TEXT(stand_validation_1cycle[[#This Row],[dominant_stand_age]], ".0")&amp;""""</f>
        <v>"65.3"</v>
      </c>
      <c r="N22">
        <f>0.029*stand_validation_1cycle[[#This Row],[stand_level_biomass]]</f>
        <v>23.067452473347977</v>
      </c>
      <c r="O22">
        <f>0.213*stand_validation_1cycle[[#This Row],[stand_level_biomass]]</f>
        <v>169.42646126976271</v>
      </c>
      <c r="P22">
        <f>0.571*stand_validation_1cycle[[#This Row],[stand_level_biomass]]</f>
        <v>454.1901849062653</v>
      </c>
      <c r="Q22">
        <f>stand_validation_1cycle[[#This Row],[stock]]</f>
        <v>97</v>
      </c>
      <c r="R22">
        <f>stand_validation_1cycle[[#This Row],[aws]]</f>
        <v>591</v>
      </c>
      <c r="S22">
        <f>stand_validation_1cycle[[#This Row],[percent_tree_cover]]*100</f>
        <v>7.016247504903518</v>
      </c>
    </row>
    <row r="23" spans="1:19" x14ac:dyDescent="0.2">
      <c r="A23">
        <v>1</v>
      </c>
      <c r="B23" t="s">
        <v>41</v>
      </c>
      <c r="C23">
        <v>23.040476190476195</v>
      </c>
      <c r="D23">
        <v>1062.8824218722048</v>
      </c>
      <c r="E23">
        <v>2.5404779590574322</v>
      </c>
      <c r="F23">
        <v>28.7672619025</v>
      </c>
      <c r="G23">
        <v>28</v>
      </c>
      <c r="H23">
        <v>591</v>
      </c>
      <c r="I23">
        <v>9.1929334900654094E-2</v>
      </c>
      <c r="J23">
        <v>65.283333333333331</v>
      </c>
      <c r="L23" s="1" t="str">
        <f>""""&amp;TEXT(stand_validation_1cycle[[#This Row],[mean_stand_age]], ".0")&amp;""""</f>
        <v>"23.0"</v>
      </c>
      <c r="M23" s="1" t="str">
        <f>""""&amp;TEXT(stand_validation_1cycle[[#This Row],[dominant_stand_age]], ".0")&amp;""""</f>
        <v>"65.3"</v>
      </c>
      <c r="N23">
        <f>0.029*stand_validation_1cycle[[#This Row],[stand_level_biomass]]</f>
        <v>30.823590234293938</v>
      </c>
      <c r="O23">
        <f>0.213*stand_validation_1cycle[[#This Row],[stand_level_biomass]]</f>
        <v>226.39395585877961</v>
      </c>
      <c r="P23">
        <f>0.571*stand_validation_1cycle[[#This Row],[stand_level_biomass]]</f>
        <v>606.90586288902887</v>
      </c>
      <c r="Q23">
        <f>stand_validation_1cycle[[#This Row],[stock]]</f>
        <v>28</v>
      </c>
      <c r="R23">
        <f>stand_validation_1cycle[[#This Row],[aws]]</f>
        <v>591</v>
      </c>
      <c r="S23">
        <f>stand_validation_1cycle[[#This Row],[percent_tree_cover]]*100</f>
        <v>9.1929334900654087</v>
      </c>
    </row>
    <row r="24" spans="1:19" x14ac:dyDescent="0.2">
      <c r="A24">
        <v>1</v>
      </c>
      <c r="B24" t="s">
        <v>42</v>
      </c>
      <c r="C24">
        <v>20.878838951310865</v>
      </c>
      <c r="D24">
        <v>817.59239224134842</v>
      </c>
      <c r="E24">
        <v>6.4826945048402944</v>
      </c>
      <c r="F24">
        <v>26.06282771317014</v>
      </c>
      <c r="G24">
        <v>89</v>
      </c>
      <c r="H24">
        <v>575</v>
      </c>
      <c r="I24">
        <v>7.4106003064641296E-2</v>
      </c>
      <c r="J24">
        <v>65.283333333333331</v>
      </c>
      <c r="L24" s="1" t="str">
        <f>""""&amp;TEXT(stand_validation_1cycle[[#This Row],[mean_stand_age]], ".0")&amp;""""</f>
        <v>"20.9"</v>
      </c>
      <c r="M24" s="1" t="str">
        <f>""""&amp;TEXT(stand_validation_1cycle[[#This Row],[dominant_stand_age]], ".0")&amp;""""</f>
        <v>"65.3"</v>
      </c>
      <c r="N24">
        <f>0.029*stand_validation_1cycle[[#This Row],[stand_level_biomass]]</f>
        <v>23.710179374999104</v>
      </c>
      <c r="O24">
        <f>0.213*stand_validation_1cycle[[#This Row],[stand_level_biomass]]</f>
        <v>174.14717954740721</v>
      </c>
      <c r="P24">
        <f>0.571*stand_validation_1cycle[[#This Row],[stand_level_biomass]]</f>
        <v>466.8452559698099</v>
      </c>
      <c r="Q24">
        <f>stand_validation_1cycle[[#This Row],[stock]]</f>
        <v>89</v>
      </c>
      <c r="R24">
        <f>stand_validation_1cycle[[#This Row],[aws]]</f>
        <v>575</v>
      </c>
      <c r="S24">
        <f>stand_validation_1cycle[[#This Row],[percent_tree_cover]]*100</f>
        <v>7.4106003064641293</v>
      </c>
    </row>
    <row r="25" spans="1:19" x14ac:dyDescent="0.2">
      <c r="A25">
        <v>1</v>
      </c>
      <c r="B25" t="s">
        <v>43</v>
      </c>
      <c r="C25">
        <v>21.484545454545458</v>
      </c>
      <c r="D25">
        <v>890.99065646776091</v>
      </c>
      <c r="E25">
        <v>7.7526142200155901</v>
      </c>
      <c r="F25">
        <v>26.821632994393951</v>
      </c>
      <c r="G25">
        <v>99</v>
      </c>
      <c r="H25">
        <v>523.8350830078125</v>
      </c>
      <c r="I25">
        <v>7.7154716851404223E-2</v>
      </c>
      <c r="J25">
        <v>65.283333333333331</v>
      </c>
      <c r="L25" s="1" t="str">
        <f>""""&amp;TEXT(stand_validation_1cycle[[#This Row],[mean_stand_age]], ".0")&amp;""""</f>
        <v>"21.5"</v>
      </c>
      <c r="M25" s="1" t="str">
        <f>""""&amp;TEXT(stand_validation_1cycle[[#This Row],[dominant_stand_age]], ".0")&amp;""""</f>
        <v>"65.3"</v>
      </c>
      <c r="N25">
        <f>0.029*stand_validation_1cycle[[#This Row],[stand_level_biomass]]</f>
        <v>25.838729037565066</v>
      </c>
      <c r="O25">
        <f>0.213*stand_validation_1cycle[[#This Row],[stand_level_biomass]]</f>
        <v>189.78100982763306</v>
      </c>
      <c r="P25">
        <f>0.571*stand_validation_1cycle[[#This Row],[stand_level_biomass]]</f>
        <v>508.75566484309144</v>
      </c>
      <c r="Q25">
        <f>stand_validation_1cycle[[#This Row],[stock]]</f>
        <v>99</v>
      </c>
      <c r="R25">
        <f>stand_validation_1cycle[[#This Row],[aws]]</f>
        <v>523.8350830078125</v>
      </c>
      <c r="S25">
        <f>stand_validation_1cycle[[#This Row],[percent_tree_cover]]*100</f>
        <v>7.7154716851404226</v>
      </c>
    </row>
    <row r="26" spans="1:19" x14ac:dyDescent="0.2">
      <c r="A26">
        <v>1</v>
      </c>
      <c r="B26" t="s">
        <v>44</v>
      </c>
      <c r="C26">
        <v>20.947333333333326</v>
      </c>
      <c r="D26">
        <v>763.47675359799314</v>
      </c>
      <c r="E26">
        <v>6.9743246953950528</v>
      </c>
      <c r="F26">
        <v>26.150549997747138</v>
      </c>
      <c r="G26">
        <v>100</v>
      </c>
      <c r="H26">
        <v>523.84942626953125</v>
      </c>
      <c r="I26">
        <v>6.9583487578886716E-2</v>
      </c>
      <c r="J26">
        <v>65.283333333333331</v>
      </c>
      <c r="L26" s="1" t="str">
        <f>""""&amp;TEXT(stand_validation_1cycle[[#This Row],[mean_stand_age]], ".0")&amp;""""</f>
        <v>"20.9"</v>
      </c>
      <c r="M26" s="1" t="str">
        <f>""""&amp;TEXT(stand_validation_1cycle[[#This Row],[dominant_stand_age]], ".0")&amp;""""</f>
        <v>"65.3"</v>
      </c>
      <c r="N26">
        <f>0.029*stand_validation_1cycle[[#This Row],[stand_level_biomass]]</f>
        <v>22.140825854341802</v>
      </c>
      <c r="O26">
        <f>0.213*stand_validation_1cycle[[#This Row],[stand_level_biomass]]</f>
        <v>162.62054851637254</v>
      </c>
      <c r="P26">
        <f>0.571*stand_validation_1cycle[[#This Row],[stand_level_biomass]]</f>
        <v>435.94522630445402</v>
      </c>
      <c r="Q26">
        <f>stand_validation_1cycle[[#This Row],[stock]]</f>
        <v>100</v>
      </c>
      <c r="R26">
        <f>stand_validation_1cycle[[#This Row],[aws]]</f>
        <v>523.84942626953125</v>
      </c>
      <c r="S26">
        <f>stand_validation_1cycle[[#This Row],[percent_tree_cover]]*100</f>
        <v>6.9583487578886718</v>
      </c>
    </row>
    <row r="27" spans="1:19" x14ac:dyDescent="0.2">
      <c r="A27">
        <v>1</v>
      </c>
      <c r="B27" t="s">
        <v>45</v>
      </c>
      <c r="C27">
        <v>21.64253333333334</v>
      </c>
      <c r="D27">
        <v>797.59449059994017</v>
      </c>
      <c r="E27">
        <v>7.2750905658736142</v>
      </c>
      <c r="F27">
        <v>27.018558331112146</v>
      </c>
      <c r="G27">
        <v>100</v>
      </c>
      <c r="H27">
        <v>522.75384521484375</v>
      </c>
      <c r="I27">
        <v>7.2576882354687206E-2</v>
      </c>
      <c r="J27">
        <v>65.283333333333331</v>
      </c>
      <c r="L27" s="1" t="str">
        <f>""""&amp;TEXT(stand_validation_1cycle[[#This Row],[mean_stand_age]], ".0")&amp;""""</f>
        <v>"21.6"</v>
      </c>
      <c r="M27" s="1" t="str">
        <f>""""&amp;TEXT(stand_validation_1cycle[[#This Row],[dominant_stand_age]], ".0")&amp;""""</f>
        <v>"65.3"</v>
      </c>
      <c r="N27">
        <f>0.029*stand_validation_1cycle[[#This Row],[stand_level_biomass]]</f>
        <v>23.130240227398268</v>
      </c>
      <c r="O27">
        <f>0.213*stand_validation_1cycle[[#This Row],[stand_level_biomass]]</f>
        <v>169.88762649778727</v>
      </c>
      <c r="P27">
        <f>0.571*stand_validation_1cycle[[#This Row],[stand_level_biomass]]</f>
        <v>455.42645413256582</v>
      </c>
      <c r="Q27">
        <f>stand_validation_1cycle[[#This Row],[stock]]</f>
        <v>100</v>
      </c>
      <c r="R27">
        <f>stand_validation_1cycle[[#This Row],[aws]]</f>
        <v>522.75384521484375</v>
      </c>
      <c r="S27">
        <f>stand_validation_1cycle[[#This Row],[percent_tree_cover]]*100</f>
        <v>7.2576882354687209</v>
      </c>
    </row>
    <row r="28" spans="1:19" x14ac:dyDescent="0.2">
      <c r="A28">
        <v>1</v>
      </c>
      <c r="B28" t="s">
        <v>46</v>
      </c>
      <c r="C28">
        <v>21.445733333333337</v>
      </c>
      <c r="D28">
        <v>775.8943758970928</v>
      </c>
      <c r="E28">
        <v>7.1309919940387569</v>
      </c>
      <c r="F28">
        <v>26.772841664436431</v>
      </c>
      <c r="G28">
        <v>100</v>
      </c>
      <c r="H28">
        <v>522.75384521484375</v>
      </c>
      <c r="I28">
        <v>7.1143575306612403E-2</v>
      </c>
      <c r="J28">
        <v>61.683333333333337</v>
      </c>
      <c r="L28" s="1" t="str">
        <f>""""&amp;TEXT(stand_validation_1cycle[[#This Row],[mean_stand_age]], ".0")&amp;""""</f>
        <v>"21.4"</v>
      </c>
      <c r="M28" s="1" t="str">
        <f>""""&amp;TEXT(stand_validation_1cycle[[#This Row],[dominant_stand_age]], ".0")&amp;""""</f>
        <v>"61.7"</v>
      </c>
      <c r="N28">
        <f>0.029*stand_validation_1cycle[[#This Row],[stand_level_biomass]]</f>
        <v>22.500936901015692</v>
      </c>
      <c r="O28">
        <f>0.213*stand_validation_1cycle[[#This Row],[stand_level_biomass]]</f>
        <v>165.26550206608076</v>
      </c>
      <c r="P28">
        <f>0.571*stand_validation_1cycle[[#This Row],[stand_level_biomass]]</f>
        <v>443.03568863723996</v>
      </c>
      <c r="Q28">
        <f>stand_validation_1cycle[[#This Row],[stock]]</f>
        <v>100</v>
      </c>
      <c r="R28">
        <f>stand_validation_1cycle[[#This Row],[aws]]</f>
        <v>522.75384521484375</v>
      </c>
      <c r="S28">
        <f>stand_validation_1cycle[[#This Row],[percent_tree_cover]]*100</f>
        <v>7.1143575306612403</v>
      </c>
    </row>
    <row r="29" spans="1:19" x14ac:dyDescent="0.2">
      <c r="A29">
        <v>1</v>
      </c>
      <c r="B29" t="s">
        <v>47</v>
      </c>
      <c r="C29">
        <v>21.452933333333334</v>
      </c>
      <c r="D29">
        <v>937.44021966471587</v>
      </c>
      <c r="E29">
        <v>8.0639217046432741</v>
      </c>
      <c r="F29">
        <v>26.781133331125702</v>
      </c>
      <c r="G29">
        <v>100</v>
      </c>
      <c r="H29">
        <v>523.974853515625</v>
      </c>
      <c r="I29">
        <v>8.0410313423932192E-2</v>
      </c>
      <c r="J29">
        <v>65.283333333333331</v>
      </c>
      <c r="L29" s="1" t="str">
        <f>""""&amp;TEXT(stand_validation_1cycle[[#This Row],[mean_stand_age]], ".0")&amp;""""</f>
        <v>"21.5"</v>
      </c>
      <c r="M29" s="1" t="str">
        <f>""""&amp;TEXT(stand_validation_1cycle[[#This Row],[dominant_stand_age]], ".0")&amp;""""</f>
        <v>"65.3"</v>
      </c>
      <c r="N29">
        <f>0.029*stand_validation_1cycle[[#This Row],[stand_level_biomass]]</f>
        <v>27.185766370276763</v>
      </c>
      <c r="O29">
        <f>0.213*stand_validation_1cycle[[#This Row],[stand_level_biomass]]</f>
        <v>199.67476678858446</v>
      </c>
      <c r="P29">
        <f>0.571*stand_validation_1cycle[[#This Row],[stand_level_biomass]]</f>
        <v>535.27836542855266</v>
      </c>
      <c r="Q29">
        <f>stand_validation_1cycle[[#This Row],[stock]]</f>
        <v>100</v>
      </c>
      <c r="R29">
        <f>stand_validation_1cycle[[#This Row],[aws]]</f>
        <v>523.974853515625</v>
      </c>
      <c r="S29">
        <f>stand_validation_1cycle[[#This Row],[percent_tree_cover]]*100</f>
        <v>8.0410313423932198</v>
      </c>
    </row>
    <row r="30" spans="1:19" x14ac:dyDescent="0.2">
      <c r="A30">
        <v>1</v>
      </c>
      <c r="B30" t="s">
        <v>48</v>
      </c>
      <c r="C30">
        <v>20.595656565656565</v>
      </c>
      <c r="D30">
        <v>795.78255839354256</v>
      </c>
      <c r="E30">
        <v>7.093303092371805</v>
      </c>
      <c r="F30">
        <v>25.709806395090176</v>
      </c>
      <c r="G30">
        <v>99</v>
      </c>
      <c r="H30">
        <v>523.5552978515625</v>
      </c>
      <c r="I30">
        <v>7.0339893752195279E-2</v>
      </c>
      <c r="J30">
        <v>65.283333333333331</v>
      </c>
      <c r="L30" s="1" t="str">
        <f>""""&amp;TEXT(stand_validation_1cycle[[#This Row],[mean_stand_age]], ".0")&amp;""""</f>
        <v>"20.6"</v>
      </c>
      <c r="M30" s="1" t="str">
        <f>""""&amp;TEXT(stand_validation_1cycle[[#This Row],[dominant_stand_age]], ".0")&amp;""""</f>
        <v>"65.3"</v>
      </c>
      <c r="N30">
        <f>0.029*stand_validation_1cycle[[#This Row],[stand_level_biomass]]</f>
        <v>23.077694193412736</v>
      </c>
      <c r="O30">
        <f>0.213*stand_validation_1cycle[[#This Row],[stand_level_biomass]]</f>
        <v>169.50168493782456</v>
      </c>
      <c r="P30">
        <f>0.571*stand_validation_1cycle[[#This Row],[stand_level_biomass]]</f>
        <v>454.39184084271278</v>
      </c>
      <c r="Q30">
        <f>stand_validation_1cycle[[#This Row],[stock]]</f>
        <v>99</v>
      </c>
      <c r="R30">
        <f>stand_validation_1cycle[[#This Row],[aws]]</f>
        <v>523.5552978515625</v>
      </c>
      <c r="S30">
        <f>stand_validation_1cycle[[#This Row],[percent_tree_cover]]*100</f>
        <v>7.0339893752195275</v>
      </c>
    </row>
    <row r="31" spans="1:19" x14ac:dyDescent="0.2">
      <c r="A31">
        <v>1</v>
      </c>
      <c r="B31" t="s">
        <v>49</v>
      </c>
      <c r="C31">
        <v>21.520101010101005</v>
      </c>
      <c r="D31">
        <v>799.23852393398499</v>
      </c>
      <c r="E31">
        <v>7.2216434354562562</v>
      </c>
      <c r="F31">
        <v>26.86564814592279</v>
      </c>
      <c r="G31">
        <v>99</v>
      </c>
      <c r="H31">
        <v>522.75384521484375</v>
      </c>
      <c r="I31">
        <v>7.1930278078263812E-2</v>
      </c>
      <c r="J31">
        <v>61.683333333333337</v>
      </c>
      <c r="L31" s="1" t="str">
        <f>""""&amp;TEXT(stand_validation_1cycle[[#This Row],[mean_stand_age]], ".0")&amp;""""</f>
        <v>"21.5"</v>
      </c>
      <c r="M31" s="1" t="str">
        <f>""""&amp;TEXT(stand_validation_1cycle[[#This Row],[dominant_stand_age]], ".0")&amp;""""</f>
        <v>"61.7"</v>
      </c>
      <c r="N31">
        <f>0.029*stand_validation_1cycle[[#This Row],[stand_level_biomass]]</f>
        <v>23.177917194085566</v>
      </c>
      <c r="O31">
        <f>0.213*stand_validation_1cycle[[#This Row],[stand_level_biomass]]</f>
        <v>170.2378055979388</v>
      </c>
      <c r="P31">
        <f>0.571*stand_validation_1cycle[[#This Row],[stand_level_biomass]]</f>
        <v>456.36519716630539</v>
      </c>
      <c r="Q31">
        <f>stand_validation_1cycle[[#This Row],[stock]]</f>
        <v>99</v>
      </c>
      <c r="R31">
        <f>stand_validation_1cycle[[#This Row],[aws]]</f>
        <v>522.75384521484375</v>
      </c>
      <c r="S31">
        <f>stand_validation_1cycle[[#This Row],[percent_tree_cover]]*100</f>
        <v>7.1930278078263816</v>
      </c>
    </row>
    <row r="32" spans="1:19" x14ac:dyDescent="0.2">
      <c r="A32">
        <v>1</v>
      </c>
      <c r="B32" t="s">
        <v>50</v>
      </c>
      <c r="C32">
        <v>21.144933333333338</v>
      </c>
      <c r="D32">
        <v>761.06904224982338</v>
      </c>
      <c r="E32">
        <v>6.9883212760649567</v>
      </c>
      <c r="F32">
        <v>26.395708331139286</v>
      </c>
      <c r="G32">
        <v>100</v>
      </c>
      <c r="H32">
        <v>523.56341552734375</v>
      </c>
      <c r="I32">
        <v>6.9719935065423289E-2</v>
      </c>
      <c r="J32">
        <v>65.283333333333331</v>
      </c>
      <c r="L32" s="1" t="str">
        <f>""""&amp;TEXT(stand_validation_1cycle[[#This Row],[mean_stand_age]], ".0")&amp;""""</f>
        <v>"21.1"</v>
      </c>
      <c r="M32" s="1" t="str">
        <f>""""&amp;TEXT(stand_validation_1cycle[[#This Row],[dominant_stand_age]], ".0")&amp;""""</f>
        <v>"65.3"</v>
      </c>
      <c r="N32">
        <f>0.029*stand_validation_1cycle[[#This Row],[stand_level_biomass]]</f>
        <v>22.071002225244879</v>
      </c>
      <c r="O32">
        <f>0.213*stand_validation_1cycle[[#This Row],[stand_level_biomass]]</f>
        <v>162.10770599921238</v>
      </c>
      <c r="P32">
        <f>0.571*stand_validation_1cycle[[#This Row],[stand_level_biomass]]</f>
        <v>434.5704231246491</v>
      </c>
      <c r="Q32">
        <f>stand_validation_1cycle[[#This Row],[stock]]</f>
        <v>100</v>
      </c>
      <c r="R32">
        <f>stand_validation_1cycle[[#This Row],[aws]]</f>
        <v>523.56341552734375</v>
      </c>
      <c r="S32">
        <f>stand_validation_1cycle[[#This Row],[percent_tree_cover]]*100</f>
        <v>6.9719935065423293</v>
      </c>
    </row>
    <row r="33" spans="1:19" x14ac:dyDescent="0.2">
      <c r="A33">
        <v>1</v>
      </c>
      <c r="B33" t="s">
        <v>51</v>
      </c>
      <c r="C33">
        <v>19.92893333333333</v>
      </c>
      <c r="D33">
        <v>697.59072154872217</v>
      </c>
      <c r="E33">
        <v>6.4331437347115505</v>
      </c>
      <c r="F33">
        <v>24.876416664449984</v>
      </c>
      <c r="G33">
        <v>100</v>
      </c>
      <c r="H33">
        <v>604</v>
      </c>
      <c r="I33">
        <v>6.4188753789520991E-2</v>
      </c>
      <c r="J33">
        <v>65.283333333333331</v>
      </c>
      <c r="L33" s="1" t="str">
        <f>""""&amp;TEXT(stand_validation_1cycle[[#This Row],[mean_stand_age]], ".0")&amp;""""</f>
        <v>"19.9"</v>
      </c>
      <c r="M33" s="1" t="str">
        <f>""""&amp;TEXT(stand_validation_1cycle[[#This Row],[dominant_stand_age]], ".0")&amp;""""</f>
        <v>"65.3"</v>
      </c>
      <c r="N33">
        <f>0.029*stand_validation_1cycle[[#This Row],[stand_level_biomass]]</f>
        <v>20.230130924912945</v>
      </c>
      <c r="O33">
        <f>0.213*stand_validation_1cycle[[#This Row],[stand_level_biomass]]</f>
        <v>148.58682368987783</v>
      </c>
      <c r="P33">
        <f>0.571*stand_validation_1cycle[[#This Row],[stand_level_biomass]]</f>
        <v>398.32430200432032</v>
      </c>
      <c r="Q33">
        <f>stand_validation_1cycle[[#This Row],[stock]]</f>
        <v>100</v>
      </c>
      <c r="R33">
        <f>stand_validation_1cycle[[#This Row],[aws]]</f>
        <v>604</v>
      </c>
      <c r="S33">
        <f>stand_validation_1cycle[[#This Row],[percent_tree_cover]]*100</f>
        <v>6.4188753789520989</v>
      </c>
    </row>
    <row r="34" spans="1:19" x14ac:dyDescent="0.2">
      <c r="A34">
        <v>1</v>
      </c>
      <c r="B34" t="s">
        <v>52</v>
      </c>
      <c r="C34">
        <v>22.970912280701754</v>
      </c>
      <c r="D34">
        <v>1074.9358507145637</v>
      </c>
      <c r="E34">
        <v>8.6446851619656808</v>
      </c>
      <c r="F34">
        <v>28.679120296266163</v>
      </c>
      <c r="G34">
        <v>95</v>
      </c>
      <c r="H34">
        <v>567.80938720703125</v>
      </c>
      <c r="I34">
        <v>9.2308529169229936E-2</v>
      </c>
      <c r="J34">
        <v>65.283333333333331</v>
      </c>
      <c r="L34" s="1" t="str">
        <f>""""&amp;TEXT(stand_validation_1cycle[[#This Row],[mean_stand_age]], ".0")&amp;""""</f>
        <v>"23.0"</v>
      </c>
      <c r="M34" s="1" t="str">
        <f>""""&amp;TEXT(stand_validation_1cycle[[#This Row],[dominant_stand_age]], ".0")&amp;""""</f>
        <v>"65.3"</v>
      </c>
      <c r="N34">
        <f>0.029*stand_validation_1cycle[[#This Row],[stand_level_biomass]]</f>
        <v>31.17313967072235</v>
      </c>
      <c r="O34">
        <f>0.213*stand_validation_1cycle[[#This Row],[stand_level_biomass]]</f>
        <v>228.96133620220206</v>
      </c>
      <c r="P34">
        <f>0.571*stand_validation_1cycle[[#This Row],[stand_level_biomass]]</f>
        <v>613.78837075801584</v>
      </c>
      <c r="Q34">
        <f>stand_validation_1cycle[[#This Row],[stock]]</f>
        <v>95</v>
      </c>
      <c r="R34">
        <f>stand_validation_1cycle[[#This Row],[aws]]</f>
        <v>567.80938720703125</v>
      </c>
      <c r="S34">
        <f>stand_validation_1cycle[[#This Row],[percent_tree_cover]]*100</f>
        <v>9.2308529169229931</v>
      </c>
    </row>
    <row r="35" spans="1:19" x14ac:dyDescent="0.2">
      <c r="A35">
        <v>1</v>
      </c>
      <c r="B35" t="s">
        <v>53</v>
      </c>
      <c r="C35">
        <v>20.540596491228072</v>
      </c>
      <c r="D35">
        <v>696.63120779620249</v>
      </c>
      <c r="E35">
        <v>6.2436899897368177</v>
      </c>
      <c r="F35">
        <v>25.640486211100736</v>
      </c>
      <c r="G35">
        <v>95</v>
      </c>
      <c r="H35">
        <v>567.80938720703125</v>
      </c>
      <c r="I35">
        <v>6.4576180851433976E-2</v>
      </c>
      <c r="J35">
        <v>65.283333333333331</v>
      </c>
      <c r="L35" s="1" t="str">
        <f>""""&amp;TEXT(stand_validation_1cycle[[#This Row],[mean_stand_age]], ".0")&amp;""""</f>
        <v>"20.5"</v>
      </c>
      <c r="M35" s="1" t="str">
        <f>""""&amp;TEXT(stand_validation_1cycle[[#This Row],[dominant_stand_age]], ".0")&amp;""""</f>
        <v>"65.3"</v>
      </c>
      <c r="N35">
        <f>0.029*stand_validation_1cycle[[#This Row],[stand_level_biomass]]</f>
        <v>20.202305026089874</v>
      </c>
      <c r="O35">
        <f>0.213*stand_validation_1cycle[[#This Row],[stand_level_biomass]]</f>
        <v>148.38244726059114</v>
      </c>
      <c r="P35">
        <f>0.571*stand_validation_1cycle[[#This Row],[stand_level_biomass]]</f>
        <v>397.77641965163161</v>
      </c>
      <c r="Q35">
        <f>stand_validation_1cycle[[#This Row],[stock]]</f>
        <v>95</v>
      </c>
      <c r="R35">
        <f>stand_validation_1cycle[[#This Row],[aws]]</f>
        <v>567.80938720703125</v>
      </c>
      <c r="S35">
        <f>stand_validation_1cycle[[#This Row],[percent_tree_cover]]*100</f>
        <v>6.4576180851433973</v>
      </c>
    </row>
    <row r="36" spans="1:19" x14ac:dyDescent="0.2">
      <c r="A36">
        <v>1</v>
      </c>
      <c r="B36" t="s">
        <v>54</v>
      </c>
      <c r="C36">
        <v>21.957147766323029</v>
      </c>
      <c r="D36">
        <v>850.65825515880863</v>
      </c>
      <c r="E36">
        <v>7.4296781301806432</v>
      </c>
      <c r="F36">
        <v>27.412071669534598</v>
      </c>
      <c r="G36">
        <v>97</v>
      </c>
      <c r="H36">
        <v>567.64227294921875</v>
      </c>
      <c r="I36">
        <v>7.5886239566263558E-2</v>
      </c>
      <c r="J36">
        <v>65.283333333333331</v>
      </c>
      <c r="L36" s="1" t="str">
        <f>""""&amp;TEXT(stand_validation_1cycle[[#This Row],[mean_stand_age]], ".0")&amp;""""</f>
        <v>"22.0"</v>
      </c>
      <c r="M36" s="1" t="str">
        <f>""""&amp;TEXT(stand_validation_1cycle[[#This Row],[dominant_stand_age]], ".0")&amp;""""</f>
        <v>"65.3"</v>
      </c>
      <c r="N36">
        <f>0.029*stand_validation_1cycle[[#This Row],[stand_level_biomass]]</f>
        <v>24.669089399605451</v>
      </c>
      <c r="O36">
        <f>0.213*stand_validation_1cycle[[#This Row],[stand_level_biomass]]</f>
        <v>181.19020834882625</v>
      </c>
      <c r="P36">
        <f>0.571*stand_validation_1cycle[[#This Row],[stand_level_biomass]]</f>
        <v>485.72586369567966</v>
      </c>
      <c r="Q36">
        <f>stand_validation_1cycle[[#This Row],[stock]]</f>
        <v>97</v>
      </c>
      <c r="R36">
        <f>stand_validation_1cycle[[#This Row],[aws]]</f>
        <v>567.64227294921875</v>
      </c>
      <c r="S36">
        <f>stand_validation_1cycle[[#This Row],[percent_tree_cover]]*100</f>
        <v>7.588623956626356</v>
      </c>
    </row>
    <row r="37" spans="1:19" x14ac:dyDescent="0.2">
      <c r="A37">
        <v>1</v>
      </c>
      <c r="B37" t="s">
        <v>55</v>
      </c>
      <c r="C37">
        <v>18.852988505747124</v>
      </c>
      <c r="D37">
        <v>576.25635606252979</v>
      </c>
      <c r="E37">
        <v>1.613117506829568</v>
      </c>
      <c r="F37">
        <v>23.529885053103449</v>
      </c>
      <c r="G37">
        <v>29</v>
      </c>
      <c r="H37">
        <v>567.64227294921875</v>
      </c>
      <c r="I37">
        <v>5.1459580725298909E-2</v>
      </c>
      <c r="J37">
        <v>42.56333333333334</v>
      </c>
      <c r="L37" s="1" t="str">
        <f>""""&amp;TEXT(stand_validation_1cycle[[#This Row],[mean_stand_age]], ".0")&amp;""""</f>
        <v>"18.9"</v>
      </c>
      <c r="M37" s="1" t="str">
        <f>""""&amp;TEXT(stand_validation_1cycle[[#This Row],[dominant_stand_age]], ".0")&amp;""""</f>
        <v>"42.6"</v>
      </c>
      <c r="N37">
        <f>0.029*stand_validation_1cycle[[#This Row],[stand_level_biomass]]</f>
        <v>16.711434325813364</v>
      </c>
      <c r="O37">
        <f>0.213*stand_validation_1cycle[[#This Row],[stand_level_biomass]]</f>
        <v>122.74260384131884</v>
      </c>
      <c r="P37">
        <f>0.571*stand_validation_1cycle[[#This Row],[stand_level_biomass]]</f>
        <v>329.04237931170451</v>
      </c>
      <c r="Q37">
        <f>stand_validation_1cycle[[#This Row],[stock]]</f>
        <v>29</v>
      </c>
      <c r="R37">
        <f>stand_validation_1cycle[[#This Row],[aws]]</f>
        <v>567.64227294921875</v>
      </c>
      <c r="S37">
        <f>stand_validation_1cycle[[#This Row],[percent_tree_cover]]*100</f>
        <v>5.1459580725298908</v>
      </c>
    </row>
    <row r="38" spans="1:19" x14ac:dyDescent="0.2">
      <c r="A38">
        <v>1</v>
      </c>
      <c r="B38" t="s">
        <v>56</v>
      </c>
      <c r="C38">
        <v>22.315891472868216</v>
      </c>
      <c r="D38">
        <v>863.30285160536039</v>
      </c>
      <c r="E38">
        <v>6.6782013134603311</v>
      </c>
      <c r="F38">
        <v>27.860377904751658</v>
      </c>
      <c r="G38">
        <v>86</v>
      </c>
      <c r="H38">
        <v>572</v>
      </c>
      <c r="I38">
        <v>7.634897835652063E-2</v>
      </c>
      <c r="J38">
        <v>65.283333333333331</v>
      </c>
      <c r="L38" s="1" t="str">
        <f>""""&amp;TEXT(stand_validation_1cycle[[#This Row],[mean_stand_age]], ".0")&amp;""""</f>
        <v>"22.3"</v>
      </c>
      <c r="M38" s="1" t="str">
        <f>""""&amp;TEXT(stand_validation_1cycle[[#This Row],[dominant_stand_age]], ".0")&amp;""""</f>
        <v>"65.3"</v>
      </c>
      <c r="N38">
        <f>0.029*stand_validation_1cycle[[#This Row],[stand_level_biomass]]</f>
        <v>25.035782696555451</v>
      </c>
      <c r="O38">
        <f>0.213*stand_validation_1cycle[[#This Row],[stand_level_biomass]]</f>
        <v>183.88350739194175</v>
      </c>
      <c r="P38">
        <f>0.571*stand_validation_1cycle[[#This Row],[stand_level_biomass]]</f>
        <v>492.94592826666076</v>
      </c>
      <c r="Q38">
        <f>stand_validation_1cycle[[#This Row],[stock]]</f>
        <v>86</v>
      </c>
      <c r="R38">
        <f>stand_validation_1cycle[[#This Row],[aws]]</f>
        <v>572</v>
      </c>
      <c r="S38">
        <f>stand_validation_1cycle[[#This Row],[percent_tree_cover]]*100</f>
        <v>7.6348978356520627</v>
      </c>
    </row>
    <row r="39" spans="1:19" x14ac:dyDescent="0.2">
      <c r="A39">
        <v>1</v>
      </c>
      <c r="B39" t="s">
        <v>57</v>
      </c>
      <c r="C39">
        <v>21.803737373737381</v>
      </c>
      <c r="D39">
        <v>957.13610084749894</v>
      </c>
      <c r="E39">
        <v>8.1312813781270545</v>
      </c>
      <c r="F39">
        <v>27.221052186299406</v>
      </c>
      <c r="G39">
        <v>99</v>
      </c>
      <c r="H39">
        <v>796.43914794921875</v>
      </c>
      <c r="I39">
        <v>8.0982187702610176E-2</v>
      </c>
      <c r="J39">
        <v>65.283333333333331</v>
      </c>
      <c r="L39" s="1" t="str">
        <f>""""&amp;TEXT(stand_validation_1cycle[[#This Row],[mean_stand_age]], ".0")&amp;""""</f>
        <v>"21.8"</v>
      </c>
      <c r="M39" s="1" t="str">
        <f>""""&amp;TEXT(stand_validation_1cycle[[#This Row],[dominant_stand_age]], ".0")&amp;""""</f>
        <v>"65.3"</v>
      </c>
      <c r="N39">
        <f>0.029*stand_validation_1cycle[[#This Row],[stand_level_biomass]]</f>
        <v>27.75694692457747</v>
      </c>
      <c r="O39">
        <f>0.213*stand_validation_1cycle[[#This Row],[stand_level_biomass]]</f>
        <v>203.86998948051726</v>
      </c>
      <c r="P39">
        <f>0.571*stand_validation_1cycle[[#This Row],[stand_level_biomass]]</f>
        <v>546.52471358392188</v>
      </c>
      <c r="Q39">
        <f>stand_validation_1cycle[[#This Row],[stock]]</f>
        <v>99</v>
      </c>
      <c r="R39">
        <f>stand_validation_1cycle[[#This Row],[aws]]</f>
        <v>796.43914794921875</v>
      </c>
      <c r="S39">
        <f>stand_validation_1cycle[[#This Row],[percent_tree_cover]]*100</f>
        <v>8.0982187702610169</v>
      </c>
    </row>
    <row r="40" spans="1:19" x14ac:dyDescent="0.2">
      <c r="A40">
        <v>1</v>
      </c>
      <c r="B40" t="s">
        <v>58</v>
      </c>
      <c r="C40">
        <v>22.231212121212124</v>
      </c>
      <c r="D40">
        <v>1013.2490578794276</v>
      </c>
      <c r="E40">
        <v>8.5818870810149139</v>
      </c>
      <c r="F40">
        <v>27.754680132450208</v>
      </c>
      <c r="G40">
        <v>99</v>
      </c>
      <c r="H40">
        <v>616.63983154296875</v>
      </c>
      <c r="I40">
        <v>8.5315750981208818E-2</v>
      </c>
      <c r="J40">
        <v>65.283333333333331</v>
      </c>
      <c r="L40" s="1" t="str">
        <f>""""&amp;TEXT(stand_validation_1cycle[[#This Row],[mean_stand_age]], ".0")&amp;""""</f>
        <v>"22.2"</v>
      </c>
      <c r="M40" s="1" t="str">
        <f>""""&amp;TEXT(stand_validation_1cycle[[#This Row],[dominant_stand_age]], ".0")&amp;""""</f>
        <v>"65.3"</v>
      </c>
      <c r="N40">
        <f>0.029*stand_validation_1cycle[[#This Row],[stand_level_biomass]]</f>
        <v>29.384222678503402</v>
      </c>
      <c r="O40">
        <f>0.213*stand_validation_1cycle[[#This Row],[stand_level_biomass]]</f>
        <v>215.82204932831806</v>
      </c>
      <c r="P40">
        <f>0.571*stand_validation_1cycle[[#This Row],[stand_level_biomass]]</f>
        <v>578.56521204915316</v>
      </c>
      <c r="Q40">
        <f>stand_validation_1cycle[[#This Row],[stock]]</f>
        <v>99</v>
      </c>
      <c r="R40">
        <f>stand_validation_1cycle[[#This Row],[aws]]</f>
        <v>616.63983154296875</v>
      </c>
      <c r="S40">
        <f>stand_validation_1cycle[[#This Row],[percent_tree_cover]]*100</f>
        <v>8.5315750981208822</v>
      </c>
    </row>
    <row r="41" spans="1:19" x14ac:dyDescent="0.2">
      <c r="A41">
        <v>1</v>
      </c>
      <c r="B41" t="s">
        <v>59</v>
      </c>
      <c r="C41">
        <v>20.030533333333334</v>
      </c>
      <c r="D41">
        <v>708.93443467069449</v>
      </c>
      <c r="E41">
        <v>6.5044445361792622</v>
      </c>
      <c r="F41">
        <v>25.00284999780143</v>
      </c>
      <c r="G41">
        <v>100</v>
      </c>
      <c r="H41">
        <v>622.3115234375</v>
      </c>
      <c r="I41">
        <v>6.4894897341174554E-2</v>
      </c>
      <c r="J41">
        <v>61.683333333333337</v>
      </c>
      <c r="L41" s="1" t="str">
        <f>""""&amp;TEXT(stand_validation_1cycle[[#This Row],[mean_stand_age]], ".0")&amp;""""</f>
        <v>"20.0"</v>
      </c>
      <c r="M41" s="1" t="str">
        <f>""""&amp;TEXT(stand_validation_1cycle[[#This Row],[dominant_stand_age]], ".0")&amp;""""</f>
        <v>"61.7"</v>
      </c>
      <c r="N41">
        <f>0.029*stand_validation_1cycle[[#This Row],[stand_level_biomass]]</f>
        <v>20.559098605450142</v>
      </c>
      <c r="O41">
        <f>0.213*stand_validation_1cycle[[#This Row],[stand_level_biomass]]</f>
        <v>151.00303458485791</v>
      </c>
      <c r="P41">
        <f>0.571*stand_validation_1cycle[[#This Row],[stand_level_biomass]]</f>
        <v>404.80156219696653</v>
      </c>
      <c r="Q41">
        <f>stand_validation_1cycle[[#This Row],[stock]]</f>
        <v>100</v>
      </c>
      <c r="R41">
        <f>stand_validation_1cycle[[#This Row],[aws]]</f>
        <v>622.3115234375</v>
      </c>
      <c r="S41">
        <f>stand_validation_1cycle[[#This Row],[percent_tree_cover]]*100</f>
        <v>6.4894897341174556</v>
      </c>
    </row>
    <row r="42" spans="1:19" x14ac:dyDescent="0.2">
      <c r="A42">
        <v>1</v>
      </c>
      <c r="B42" t="s">
        <v>60</v>
      </c>
      <c r="C42">
        <v>22.004933333333337</v>
      </c>
      <c r="D42">
        <v>931.40309110500095</v>
      </c>
      <c r="E42">
        <v>8.1298841547943717</v>
      </c>
      <c r="F42">
        <v>27.471841664436418</v>
      </c>
      <c r="G42">
        <v>100</v>
      </c>
      <c r="H42">
        <v>622.39923095703125</v>
      </c>
      <c r="I42">
        <v>8.1076382891733023E-2</v>
      </c>
      <c r="J42">
        <v>65.283333333333331</v>
      </c>
      <c r="L42" s="1" t="str">
        <f>""""&amp;TEXT(stand_validation_1cycle[[#This Row],[mean_stand_age]], ".0")&amp;""""</f>
        <v>"22.0"</v>
      </c>
      <c r="M42" s="1" t="str">
        <f>""""&amp;TEXT(stand_validation_1cycle[[#This Row],[dominant_stand_age]], ".0")&amp;""""</f>
        <v>"65.3"</v>
      </c>
      <c r="N42">
        <f>0.029*stand_validation_1cycle[[#This Row],[stand_level_biomass]]</f>
        <v>27.01068964204503</v>
      </c>
      <c r="O42">
        <f>0.213*stand_validation_1cycle[[#This Row],[stand_level_biomass]]</f>
        <v>198.3888584053652</v>
      </c>
      <c r="P42">
        <f>0.571*stand_validation_1cycle[[#This Row],[stand_level_biomass]]</f>
        <v>531.8311650209555</v>
      </c>
      <c r="Q42">
        <f>stand_validation_1cycle[[#This Row],[stock]]</f>
        <v>100</v>
      </c>
      <c r="R42">
        <f>stand_validation_1cycle[[#This Row],[aws]]</f>
        <v>622.39923095703125</v>
      </c>
      <c r="S42">
        <f>stand_validation_1cycle[[#This Row],[percent_tree_cover]]*100</f>
        <v>8.1076382891733019</v>
      </c>
    </row>
    <row r="43" spans="1:19" x14ac:dyDescent="0.2">
      <c r="A43">
        <v>1</v>
      </c>
      <c r="B43" t="s">
        <v>61</v>
      </c>
      <c r="C43">
        <v>23.457070707070706</v>
      </c>
      <c r="D43">
        <v>1047.6542966393274</v>
      </c>
      <c r="E43">
        <v>8.913800271857486</v>
      </c>
      <c r="F43">
        <v>29.287146462411972</v>
      </c>
      <c r="G43">
        <v>99</v>
      </c>
      <c r="H43">
        <v>626.3504638671875</v>
      </c>
      <c r="I43">
        <v>8.8872402561692335E-2</v>
      </c>
      <c r="J43">
        <v>65.283333333333331</v>
      </c>
      <c r="L43" s="1" t="str">
        <f>""""&amp;TEXT(stand_validation_1cycle[[#This Row],[mean_stand_age]], ".0")&amp;""""</f>
        <v>"23.5"</v>
      </c>
      <c r="M43" s="1" t="str">
        <f>""""&amp;TEXT(stand_validation_1cycle[[#This Row],[dominant_stand_age]], ".0")&amp;""""</f>
        <v>"65.3"</v>
      </c>
      <c r="N43">
        <f>0.029*stand_validation_1cycle[[#This Row],[stand_level_biomass]]</f>
        <v>30.381974602540495</v>
      </c>
      <c r="O43">
        <f>0.213*stand_validation_1cycle[[#This Row],[stand_level_biomass]]</f>
        <v>223.15036518417674</v>
      </c>
      <c r="P43">
        <f>0.571*stand_validation_1cycle[[#This Row],[stand_level_biomass]]</f>
        <v>598.21060338105588</v>
      </c>
      <c r="Q43">
        <f>stand_validation_1cycle[[#This Row],[stock]]</f>
        <v>99</v>
      </c>
      <c r="R43">
        <f>stand_validation_1cycle[[#This Row],[aws]]</f>
        <v>626.3504638671875</v>
      </c>
      <c r="S43">
        <f>stand_validation_1cycle[[#This Row],[percent_tree_cover]]*100</f>
        <v>8.8872402561692336</v>
      </c>
    </row>
    <row r="44" spans="1:19" x14ac:dyDescent="0.2">
      <c r="A44">
        <v>1</v>
      </c>
      <c r="B44" t="s">
        <v>62</v>
      </c>
      <c r="C44">
        <v>22.742533333333345</v>
      </c>
      <c r="D44">
        <v>981.85398301811119</v>
      </c>
      <c r="E44">
        <v>8.5488139643542436</v>
      </c>
      <c r="F44">
        <v>28.394266664422855</v>
      </c>
      <c r="G44">
        <v>100</v>
      </c>
      <c r="H44">
        <v>634.35601806640625</v>
      </c>
      <c r="I44">
        <v>8.525185702967103E-2</v>
      </c>
      <c r="J44">
        <v>65.283333333333331</v>
      </c>
      <c r="L44" s="1" t="str">
        <f>""""&amp;TEXT(stand_validation_1cycle[[#This Row],[mean_stand_age]], ".0")&amp;""""</f>
        <v>"22.7"</v>
      </c>
      <c r="M44" s="1" t="str">
        <f>""""&amp;TEXT(stand_validation_1cycle[[#This Row],[dominant_stand_age]], ".0")&amp;""""</f>
        <v>"65.3"</v>
      </c>
      <c r="N44">
        <f>0.029*stand_validation_1cycle[[#This Row],[stand_level_biomass]]</f>
        <v>28.473765507525226</v>
      </c>
      <c r="O44">
        <f>0.213*stand_validation_1cycle[[#This Row],[stand_level_biomass]]</f>
        <v>209.13489838285767</v>
      </c>
      <c r="P44">
        <f>0.571*stand_validation_1cycle[[#This Row],[stand_level_biomass]]</f>
        <v>560.63862430334143</v>
      </c>
      <c r="Q44">
        <f>stand_validation_1cycle[[#This Row],[stock]]</f>
        <v>100</v>
      </c>
      <c r="R44">
        <f>stand_validation_1cycle[[#This Row],[aws]]</f>
        <v>634.35601806640625</v>
      </c>
      <c r="S44">
        <f>stand_validation_1cycle[[#This Row],[percent_tree_cover]]*100</f>
        <v>8.5251857029671037</v>
      </c>
    </row>
    <row r="45" spans="1:19" x14ac:dyDescent="0.2">
      <c r="A45">
        <v>1</v>
      </c>
      <c r="B45" t="s">
        <v>63</v>
      </c>
      <c r="C45">
        <v>20.575333333333337</v>
      </c>
      <c r="D45">
        <v>775.1626703581552</v>
      </c>
      <c r="E45">
        <v>6.9790959892376927</v>
      </c>
      <c r="F45">
        <v>25.684841664436423</v>
      </c>
      <c r="G45">
        <v>100</v>
      </c>
      <c r="H45">
        <v>655.20648193359375</v>
      </c>
      <c r="I45">
        <v>6.9623482761533392E-2</v>
      </c>
      <c r="J45">
        <v>65.283333333333331</v>
      </c>
      <c r="L45" s="1" t="str">
        <f>""""&amp;TEXT(stand_validation_1cycle[[#This Row],[mean_stand_age]], ".0")&amp;""""</f>
        <v>"20.6"</v>
      </c>
      <c r="M45" s="1" t="str">
        <f>""""&amp;TEXT(stand_validation_1cycle[[#This Row],[dominant_stand_age]], ".0")&amp;""""</f>
        <v>"65.3"</v>
      </c>
      <c r="N45">
        <f>0.029*stand_validation_1cycle[[#This Row],[stand_level_biomass]]</f>
        <v>22.479717440386501</v>
      </c>
      <c r="O45">
        <f>0.213*stand_validation_1cycle[[#This Row],[stand_level_biomass]]</f>
        <v>165.10964878628704</v>
      </c>
      <c r="P45">
        <f>0.571*stand_validation_1cycle[[#This Row],[stand_level_biomass]]</f>
        <v>442.61788477450659</v>
      </c>
      <c r="Q45">
        <f>stand_validation_1cycle[[#This Row],[stock]]</f>
        <v>100</v>
      </c>
      <c r="R45">
        <f>stand_validation_1cycle[[#This Row],[aws]]</f>
        <v>655.20648193359375</v>
      </c>
      <c r="S45">
        <f>stand_validation_1cycle[[#This Row],[percent_tree_cover]]*100</f>
        <v>6.9623482761533388</v>
      </c>
    </row>
    <row r="46" spans="1:19" x14ac:dyDescent="0.2">
      <c r="A46">
        <v>1</v>
      </c>
      <c r="B46" t="s">
        <v>64</v>
      </c>
      <c r="C46">
        <v>22.496394557823134</v>
      </c>
      <c r="D46">
        <v>893.46802420492702</v>
      </c>
      <c r="E46">
        <v>7.8215234840757564</v>
      </c>
      <c r="F46">
        <v>28.086437072591099</v>
      </c>
      <c r="G46">
        <v>98</v>
      </c>
      <c r="H46">
        <v>644.29473876953125</v>
      </c>
      <c r="I46">
        <v>7.7760368889479889E-2</v>
      </c>
      <c r="J46">
        <v>65.283333333333331</v>
      </c>
      <c r="L46" s="1" t="str">
        <f>""""&amp;TEXT(stand_validation_1cycle[[#This Row],[mean_stand_age]], ".0")&amp;""""</f>
        <v>"22.5"</v>
      </c>
      <c r="M46" s="1" t="str">
        <f>""""&amp;TEXT(stand_validation_1cycle[[#This Row],[dominant_stand_age]], ".0")&amp;""""</f>
        <v>"65.3"</v>
      </c>
      <c r="N46">
        <f>0.029*stand_validation_1cycle[[#This Row],[stand_level_biomass]]</f>
        <v>25.910572701942886</v>
      </c>
      <c r="O46">
        <f>0.213*stand_validation_1cycle[[#This Row],[stand_level_biomass]]</f>
        <v>190.30868915564946</v>
      </c>
      <c r="P46">
        <f>0.571*stand_validation_1cycle[[#This Row],[stand_level_biomass]]</f>
        <v>510.17024182101329</v>
      </c>
      <c r="Q46">
        <f>stand_validation_1cycle[[#This Row],[stock]]</f>
        <v>98</v>
      </c>
      <c r="R46">
        <f>stand_validation_1cycle[[#This Row],[aws]]</f>
        <v>644.29473876953125</v>
      </c>
      <c r="S46">
        <f>stand_validation_1cycle[[#This Row],[percent_tree_cover]]*100</f>
        <v>7.7760368889479885</v>
      </c>
    </row>
    <row r="47" spans="1:19" x14ac:dyDescent="0.2">
      <c r="A47">
        <v>1</v>
      </c>
      <c r="B47" t="s">
        <v>65</v>
      </c>
      <c r="C47">
        <v>21.093434343434343</v>
      </c>
      <c r="D47">
        <v>875.08793978573578</v>
      </c>
      <c r="E47">
        <v>7.5922099969104409</v>
      </c>
      <c r="F47">
        <v>26.331587297145735</v>
      </c>
      <c r="G47">
        <v>99</v>
      </c>
      <c r="H47">
        <v>605</v>
      </c>
      <c r="I47">
        <v>7.5576206187979833E-2</v>
      </c>
      <c r="J47">
        <v>65.283333333333331</v>
      </c>
      <c r="L47" s="1" t="str">
        <f>""""&amp;TEXT(stand_validation_1cycle[[#This Row],[mean_stand_age]], ".0")&amp;""""</f>
        <v>"21.1"</v>
      </c>
      <c r="M47" s="1" t="str">
        <f>""""&amp;TEXT(stand_validation_1cycle[[#This Row],[dominant_stand_age]], ".0")&amp;""""</f>
        <v>"65.3"</v>
      </c>
      <c r="N47">
        <f>0.029*stand_validation_1cycle[[#This Row],[stand_level_biomass]]</f>
        <v>25.377550253786339</v>
      </c>
      <c r="O47">
        <f>0.213*stand_validation_1cycle[[#This Row],[stand_level_biomass]]</f>
        <v>186.3937311743617</v>
      </c>
      <c r="P47">
        <f>0.571*stand_validation_1cycle[[#This Row],[stand_level_biomass]]</f>
        <v>499.67521361765512</v>
      </c>
      <c r="Q47">
        <f>stand_validation_1cycle[[#This Row],[stock]]</f>
        <v>99</v>
      </c>
      <c r="R47">
        <f>stand_validation_1cycle[[#This Row],[aws]]</f>
        <v>605</v>
      </c>
      <c r="S47">
        <f>stand_validation_1cycle[[#This Row],[percent_tree_cover]]*100</f>
        <v>7.5576206187979835</v>
      </c>
    </row>
    <row r="48" spans="1:19" x14ac:dyDescent="0.2">
      <c r="A48">
        <v>1</v>
      </c>
      <c r="B48" t="s">
        <v>66</v>
      </c>
      <c r="C48">
        <v>22.290392156862744</v>
      </c>
      <c r="D48">
        <v>896.65511424500164</v>
      </c>
      <c r="E48">
        <v>6.7973572104220121</v>
      </c>
      <c r="F48">
        <v>27.828400555742856</v>
      </c>
      <c r="G48">
        <v>85</v>
      </c>
      <c r="H48">
        <v>642.28515625</v>
      </c>
      <c r="I48">
        <v>7.9102701093419173E-2</v>
      </c>
      <c r="J48">
        <v>65.283333333333331</v>
      </c>
      <c r="L48" s="1" t="str">
        <f>""""&amp;TEXT(stand_validation_1cycle[[#This Row],[mean_stand_age]], ".0")&amp;""""</f>
        <v>"22.3"</v>
      </c>
      <c r="M48" s="1" t="str">
        <f>""""&amp;TEXT(stand_validation_1cycle[[#This Row],[dominant_stand_age]], ".0")&amp;""""</f>
        <v>"65.3"</v>
      </c>
      <c r="N48">
        <f>0.029*stand_validation_1cycle[[#This Row],[stand_level_biomass]]</f>
        <v>26.002998313105049</v>
      </c>
      <c r="O48">
        <f>0.213*stand_validation_1cycle[[#This Row],[stand_level_biomass]]</f>
        <v>190.98753933418536</v>
      </c>
      <c r="P48">
        <f>0.571*stand_validation_1cycle[[#This Row],[stand_level_biomass]]</f>
        <v>511.99007023389589</v>
      </c>
      <c r="Q48">
        <f>stand_validation_1cycle[[#This Row],[stock]]</f>
        <v>85</v>
      </c>
      <c r="R48">
        <f>stand_validation_1cycle[[#This Row],[aws]]</f>
        <v>642.28515625</v>
      </c>
      <c r="S48">
        <f>stand_validation_1cycle[[#This Row],[percent_tree_cover]]*100</f>
        <v>7.9102701093419174</v>
      </c>
    </row>
    <row r="49" spans="1:19" x14ac:dyDescent="0.2">
      <c r="A49">
        <v>1</v>
      </c>
      <c r="B49" t="s">
        <v>67</v>
      </c>
      <c r="C49">
        <v>20.724603174603171</v>
      </c>
      <c r="D49">
        <v>734.67458995954166</v>
      </c>
      <c r="E49">
        <v>4.2632747486091267</v>
      </c>
      <c r="F49">
        <v>25.870933480038556</v>
      </c>
      <c r="G49">
        <v>63</v>
      </c>
      <c r="H49">
        <v>627.76806640625</v>
      </c>
      <c r="I49">
        <v>6.8446604856920862E-2</v>
      </c>
      <c r="J49">
        <v>61.683333333333337</v>
      </c>
      <c r="L49" s="1" t="str">
        <f>""""&amp;TEXT(stand_validation_1cycle[[#This Row],[mean_stand_age]], ".0")&amp;""""</f>
        <v>"20.7"</v>
      </c>
      <c r="M49" s="1" t="str">
        <f>""""&amp;TEXT(stand_validation_1cycle[[#This Row],[dominant_stand_age]], ".0")&amp;""""</f>
        <v>"61.7"</v>
      </c>
      <c r="N49">
        <f>0.029*stand_validation_1cycle[[#This Row],[stand_level_biomass]]</f>
        <v>21.305563108826711</v>
      </c>
      <c r="O49">
        <f>0.213*stand_validation_1cycle[[#This Row],[stand_level_biomass]]</f>
        <v>156.48568766138237</v>
      </c>
      <c r="P49">
        <f>0.571*stand_validation_1cycle[[#This Row],[stand_level_biomass]]</f>
        <v>419.49919086689823</v>
      </c>
      <c r="Q49">
        <f>stand_validation_1cycle[[#This Row],[stock]]</f>
        <v>63</v>
      </c>
      <c r="R49">
        <f>stand_validation_1cycle[[#This Row],[aws]]</f>
        <v>627.76806640625</v>
      </c>
      <c r="S49">
        <f>stand_validation_1cycle[[#This Row],[percent_tree_cover]]*100</f>
        <v>6.8446604856920858</v>
      </c>
    </row>
    <row r="50" spans="1:19" x14ac:dyDescent="0.2">
      <c r="A50">
        <v>1</v>
      </c>
      <c r="B50" t="s">
        <v>68</v>
      </c>
      <c r="C50">
        <v>22.022108843537413</v>
      </c>
      <c r="D50">
        <v>926.60208446605088</v>
      </c>
      <c r="E50">
        <v>7.9283784750023054</v>
      </c>
      <c r="F50">
        <v>27.49327744934256</v>
      </c>
      <c r="G50">
        <v>98</v>
      </c>
      <c r="H50">
        <v>624.88763427734375</v>
      </c>
      <c r="I50">
        <v>8.1157001157208017E-2</v>
      </c>
      <c r="J50">
        <v>65.283333333333331</v>
      </c>
      <c r="L50" s="1" t="str">
        <f>""""&amp;TEXT(stand_validation_1cycle[[#This Row],[mean_stand_age]], ".0")&amp;""""</f>
        <v>"22.0"</v>
      </c>
      <c r="M50" s="1" t="str">
        <f>""""&amp;TEXT(stand_validation_1cycle[[#This Row],[dominant_stand_age]], ".0")&amp;""""</f>
        <v>"65.3"</v>
      </c>
      <c r="N50">
        <f>0.029*stand_validation_1cycle[[#This Row],[stand_level_biomass]]</f>
        <v>26.871460449515478</v>
      </c>
      <c r="O50">
        <f>0.213*stand_validation_1cycle[[#This Row],[stand_level_biomass]]</f>
        <v>197.36624399126885</v>
      </c>
      <c r="P50">
        <f>0.571*stand_validation_1cycle[[#This Row],[stand_level_biomass]]</f>
        <v>529.089790230115</v>
      </c>
      <c r="Q50">
        <f>stand_validation_1cycle[[#This Row],[stock]]</f>
        <v>98</v>
      </c>
      <c r="R50">
        <f>stand_validation_1cycle[[#This Row],[aws]]</f>
        <v>624.88763427734375</v>
      </c>
      <c r="S50">
        <f>stand_validation_1cycle[[#This Row],[percent_tree_cover]]*100</f>
        <v>8.1157001157208022</v>
      </c>
    </row>
    <row r="51" spans="1:19" x14ac:dyDescent="0.2">
      <c r="A51">
        <v>1</v>
      </c>
      <c r="B51" t="s">
        <v>69</v>
      </c>
      <c r="C51">
        <v>19.899659863945576</v>
      </c>
      <c r="D51">
        <v>736.04083926300632</v>
      </c>
      <c r="E51">
        <v>6.5236938597659702</v>
      </c>
      <c r="F51">
        <v>24.839786195725932</v>
      </c>
      <c r="G51">
        <v>98</v>
      </c>
      <c r="H51">
        <v>703.545166015625</v>
      </c>
      <c r="I51">
        <v>6.6404434079182256E-2</v>
      </c>
      <c r="J51">
        <v>65.283333333333331</v>
      </c>
      <c r="L51" s="1" t="str">
        <f>""""&amp;TEXT(stand_validation_1cycle[[#This Row],[mean_stand_age]], ".0")&amp;""""</f>
        <v>"19.9"</v>
      </c>
      <c r="M51" s="1" t="str">
        <f>""""&amp;TEXT(stand_validation_1cycle[[#This Row],[dominant_stand_age]], ".0")&amp;""""</f>
        <v>"65.3"</v>
      </c>
      <c r="N51">
        <f>0.029*stand_validation_1cycle[[#This Row],[stand_level_biomass]]</f>
        <v>21.345184338627185</v>
      </c>
      <c r="O51">
        <f>0.213*stand_validation_1cycle[[#This Row],[stand_level_biomass]]</f>
        <v>156.77669876302033</v>
      </c>
      <c r="P51">
        <f>0.571*stand_validation_1cycle[[#This Row],[stand_level_biomass]]</f>
        <v>420.27931921917656</v>
      </c>
      <c r="Q51">
        <f>stand_validation_1cycle[[#This Row],[stock]]</f>
        <v>98</v>
      </c>
      <c r="R51">
        <f>stand_validation_1cycle[[#This Row],[aws]]</f>
        <v>703.545166015625</v>
      </c>
      <c r="S51">
        <f>stand_validation_1cycle[[#This Row],[percent_tree_cover]]*100</f>
        <v>6.6404434079182257</v>
      </c>
    </row>
    <row r="52" spans="1:19" x14ac:dyDescent="0.2">
      <c r="A52">
        <v>1</v>
      </c>
      <c r="B52" t="s">
        <v>70</v>
      </c>
      <c r="C52">
        <v>21.644570446735408</v>
      </c>
      <c r="D52">
        <v>795.90381600444255</v>
      </c>
      <c r="E52">
        <v>7.0944874728022089</v>
      </c>
      <c r="F52">
        <v>27.021350020050072</v>
      </c>
      <c r="G52">
        <v>97</v>
      </c>
      <c r="H52">
        <v>702.74658203125</v>
      </c>
      <c r="I52">
        <v>7.2647090391120661E-2</v>
      </c>
      <c r="J52">
        <v>65.283333333333331</v>
      </c>
      <c r="L52" s="1" t="str">
        <f>""""&amp;TEXT(stand_validation_1cycle[[#This Row],[mean_stand_age]], ".0")&amp;""""</f>
        <v>"21.6"</v>
      </c>
      <c r="M52" s="1" t="str">
        <f>""""&amp;TEXT(stand_validation_1cycle[[#This Row],[dominant_stand_age]], ".0")&amp;""""</f>
        <v>"65.3"</v>
      </c>
      <c r="N52">
        <f>0.029*stand_validation_1cycle[[#This Row],[stand_level_biomass]]</f>
        <v>23.081210664128836</v>
      </c>
      <c r="O52">
        <f>0.213*stand_validation_1cycle[[#This Row],[stand_level_biomass]]</f>
        <v>169.52751280894626</v>
      </c>
      <c r="P52">
        <f>0.571*stand_validation_1cycle[[#This Row],[stand_level_biomass]]</f>
        <v>454.46107893853667</v>
      </c>
      <c r="Q52">
        <f>stand_validation_1cycle[[#This Row],[stock]]</f>
        <v>97</v>
      </c>
      <c r="R52">
        <f>stand_validation_1cycle[[#This Row],[aws]]</f>
        <v>702.74658203125</v>
      </c>
      <c r="S52">
        <f>stand_validation_1cycle[[#This Row],[percent_tree_cover]]*100</f>
        <v>7.2647090391120663</v>
      </c>
    </row>
    <row r="53" spans="1:19" x14ac:dyDescent="0.2">
      <c r="A53">
        <v>1</v>
      </c>
      <c r="B53" t="s">
        <v>71</v>
      </c>
      <c r="C53">
        <v>18.606761904761907</v>
      </c>
      <c r="D53">
        <v>516.28416519824441</v>
      </c>
      <c r="E53">
        <v>1.8129330097740035</v>
      </c>
      <c r="F53">
        <v>23.223721083963273</v>
      </c>
      <c r="G53">
        <v>35</v>
      </c>
      <c r="H53">
        <v>702.74658203125</v>
      </c>
      <c r="I53">
        <v>5.4173075315940261E-2</v>
      </c>
      <c r="J53">
        <v>40.323333333333331</v>
      </c>
      <c r="L53" s="1" t="str">
        <f>""""&amp;TEXT(stand_validation_1cycle[[#This Row],[mean_stand_age]], ".0")&amp;""""</f>
        <v>"18.6"</v>
      </c>
      <c r="M53" s="1" t="str">
        <f>""""&amp;TEXT(stand_validation_1cycle[[#This Row],[dominant_stand_age]], ".0")&amp;""""</f>
        <v>"40.3"</v>
      </c>
      <c r="N53">
        <f>0.029*stand_validation_1cycle[[#This Row],[stand_level_biomass]]</f>
        <v>14.972240790749089</v>
      </c>
      <c r="O53">
        <f>0.213*stand_validation_1cycle[[#This Row],[stand_level_biomass]]</f>
        <v>109.96852718722606</v>
      </c>
      <c r="P53">
        <f>0.571*stand_validation_1cycle[[#This Row],[stand_level_biomass]]</f>
        <v>294.79825832819751</v>
      </c>
      <c r="Q53">
        <f>stand_validation_1cycle[[#This Row],[stock]]</f>
        <v>35</v>
      </c>
      <c r="R53">
        <f>stand_validation_1cycle[[#This Row],[aws]]</f>
        <v>702.74658203125</v>
      </c>
      <c r="S53">
        <f>stand_validation_1cycle[[#This Row],[percent_tree_cover]]*100</f>
        <v>5.4173075315940258</v>
      </c>
    </row>
    <row r="54" spans="1:19" x14ac:dyDescent="0.2">
      <c r="A54">
        <v>1</v>
      </c>
      <c r="B54" t="s">
        <v>72</v>
      </c>
      <c r="C54">
        <v>21.713333333333331</v>
      </c>
      <c r="D54">
        <v>901.74862544056487</v>
      </c>
      <c r="E54">
        <v>6.9461422530978609</v>
      </c>
      <c r="F54">
        <v>27.10741882666558</v>
      </c>
      <c r="G54">
        <v>88</v>
      </c>
      <c r="H54">
        <v>566.86529541015625</v>
      </c>
      <c r="I54">
        <v>7.7650727862502614E-2</v>
      </c>
      <c r="J54">
        <v>65.283333333333331</v>
      </c>
      <c r="L54" s="1" t="str">
        <f>""""&amp;TEXT(stand_validation_1cycle[[#This Row],[mean_stand_age]], ".0")&amp;""""</f>
        <v>"21.7"</v>
      </c>
      <c r="M54" s="1" t="str">
        <f>""""&amp;TEXT(stand_validation_1cycle[[#This Row],[dominant_stand_age]], ".0")&amp;""""</f>
        <v>"65.3"</v>
      </c>
      <c r="N54">
        <f>0.029*stand_validation_1cycle[[#This Row],[stand_level_biomass]]</f>
        <v>26.150710137776382</v>
      </c>
      <c r="O54">
        <f>0.213*stand_validation_1cycle[[#This Row],[stand_level_biomass]]</f>
        <v>192.0724572188403</v>
      </c>
      <c r="P54">
        <f>0.571*stand_validation_1cycle[[#This Row],[stand_level_biomass]]</f>
        <v>514.89846512656254</v>
      </c>
      <c r="Q54">
        <f>stand_validation_1cycle[[#This Row],[stock]]</f>
        <v>88</v>
      </c>
      <c r="R54">
        <f>stand_validation_1cycle[[#This Row],[aws]]</f>
        <v>566.86529541015625</v>
      </c>
      <c r="S54">
        <f>stand_validation_1cycle[[#This Row],[percent_tree_cover]]*100</f>
        <v>7.7650727862502613</v>
      </c>
    </row>
    <row r="55" spans="1:19" x14ac:dyDescent="0.2">
      <c r="A55">
        <v>1</v>
      </c>
      <c r="B55" t="s">
        <v>73</v>
      </c>
      <c r="C55">
        <v>23.054280701754386</v>
      </c>
      <c r="D55">
        <v>916.490591436464</v>
      </c>
      <c r="E55">
        <v>7.8137739603975129</v>
      </c>
      <c r="F55">
        <v>28.783626561911273</v>
      </c>
      <c r="G55">
        <v>95</v>
      </c>
      <c r="H55">
        <v>524.61187744140625</v>
      </c>
      <c r="I55">
        <v>8.0773202762982471E-2</v>
      </c>
      <c r="J55">
        <v>65.283333333333331</v>
      </c>
      <c r="L55" s="1" t="str">
        <f>""""&amp;TEXT(stand_validation_1cycle[[#This Row],[mean_stand_age]], ".0")&amp;""""</f>
        <v>"23.1"</v>
      </c>
      <c r="M55" s="1" t="str">
        <f>""""&amp;TEXT(stand_validation_1cycle[[#This Row],[dominant_stand_age]], ".0")&amp;""""</f>
        <v>"65.3"</v>
      </c>
      <c r="N55">
        <f>0.029*stand_validation_1cycle[[#This Row],[stand_level_biomass]]</f>
        <v>26.578227151657458</v>
      </c>
      <c r="O55">
        <f>0.213*stand_validation_1cycle[[#This Row],[stand_level_biomass]]</f>
        <v>195.21249597596682</v>
      </c>
      <c r="P55">
        <f>0.571*stand_validation_1cycle[[#This Row],[stand_level_biomass]]</f>
        <v>523.31612771022094</v>
      </c>
      <c r="Q55">
        <f>stand_validation_1cycle[[#This Row],[stock]]</f>
        <v>95</v>
      </c>
      <c r="R55">
        <f>stand_validation_1cycle[[#This Row],[aws]]</f>
        <v>524.61187744140625</v>
      </c>
      <c r="S55">
        <f>stand_validation_1cycle[[#This Row],[percent_tree_cover]]*100</f>
        <v>8.0773202762982468</v>
      </c>
    </row>
    <row r="56" spans="1:19" x14ac:dyDescent="0.2">
      <c r="A56">
        <v>1</v>
      </c>
      <c r="B56" t="s">
        <v>74</v>
      </c>
      <c r="C56">
        <v>21.280833333333337</v>
      </c>
      <c r="D56">
        <v>977.92888772959384</v>
      </c>
      <c r="E56">
        <v>7.959019998949092</v>
      </c>
      <c r="F56">
        <v>26.56741319219196</v>
      </c>
      <c r="G56">
        <v>96</v>
      </c>
      <c r="H56">
        <v>522.77398681640625</v>
      </c>
      <c r="I56">
        <v>8.2250810420126066E-2</v>
      </c>
      <c r="J56">
        <v>65.283333333333331</v>
      </c>
      <c r="L56" s="1" t="str">
        <f>""""&amp;TEXT(stand_validation_1cycle[[#This Row],[mean_stand_age]], ".0")&amp;""""</f>
        <v>"21.3"</v>
      </c>
      <c r="M56" s="1" t="str">
        <f>""""&amp;TEXT(stand_validation_1cycle[[#This Row],[dominant_stand_age]], ".0")&amp;""""</f>
        <v>"65.3"</v>
      </c>
      <c r="N56">
        <f>0.029*stand_validation_1cycle[[#This Row],[stand_level_biomass]]</f>
        <v>28.359937744158223</v>
      </c>
      <c r="O56">
        <f>0.213*stand_validation_1cycle[[#This Row],[stand_level_biomass]]</f>
        <v>208.29885308640348</v>
      </c>
      <c r="P56">
        <f>0.571*stand_validation_1cycle[[#This Row],[stand_level_biomass]]</f>
        <v>558.39739489359806</v>
      </c>
      <c r="Q56">
        <f>stand_validation_1cycle[[#This Row],[stock]]</f>
        <v>96</v>
      </c>
      <c r="R56">
        <f>stand_validation_1cycle[[#This Row],[aws]]</f>
        <v>522.77398681640625</v>
      </c>
      <c r="S56">
        <f>stand_validation_1cycle[[#This Row],[percent_tree_cover]]*100</f>
        <v>8.2250810420126061</v>
      </c>
    </row>
    <row r="57" spans="1:19" x14ac:dyDescent="0.2">
      <c r="A57">
        <v>1</v>
      </c>
      <c r="B57" t="s">
        <v>75</v>
      </c>
      <c r="C57">
        <v>21.28916666666667</v>
      </c>
      <c r="D57">
        <v>922.83937951206872</v>
      </c>
      <c r="E57">
        <v>7.6519811533394764</v>
      </c>
      <c r="F57">
        <v>26.577387150539437</v>
      </c>
      <c r="G57">
        <v>96</v>
      </c>
      <c r="H57">
        <v>522.75384521484375</v>
      </c>
      <c r="I57">
        <v>7.9085410896615513E-2</v>
      </c>
      <c r="J57">
        <v>67.283333333333331</v>
      </c>
      <c r="L57" s="1" t="str">
        <f>""""&amp;TEXT(stand_validation_1cycle[[#This Row],[mean_stand_age]], ".0")&amp;""""</f>
        <v>"21.3"</v>
      </c>
      <c r="M57" s="1" t="str">
        <f>""""&amp;TEXT(stand_validation_1cycle[[#This Row],[dominant_stand_age]], ".0")&amp;""""</f>
        <v>"67.3"</v>
      </c>
      <c r="N57">
        <f>0.029*stand_validation_1cycle[[#This Row],[stand_level_biomass]]</f>
        <v>26.762342005849995</v>
      </c>
      <c r="O57">
        <f>0.213*stand_validation_1cycle[[#This Row],[stand_level_biomass]]</f>
        <v>196.56478783607062</v>
      </c>
      <c r="P57">
        <f>0.571*stand_validation_1cycle[[#This Row],[stand_level_biomass]]</f>
        <v>526.94128570139117</v>
      </c>
      <c r="Q57">
        <f>stand_validation_1cycle[[#This Row],[stock]]</f>
        <v>96</v>
      </c>
      <c r="R57">
        <f>stand_validation_1cycle[[#This Row],[aws]]</f>
        <v>522.75384521484375</v>
      </c>
      <c r="S57">
        <f>stand_validation_1cycle[[#This Row],[percent_tree_cover]]*100</f>
        <v>7.9085410896615516</v>
      </c>
    </row>
    <row r="58" spans="1:19" x14ac:dyDescent="0.2">
      <c r="A58">
        <v>1</v>
      </c>
      <c r="B58" t="s">
        <v>76</v>
      </c>
      <c r="C58">
        <v>20.07213333333334</v>
      </c>
      <c r="D58">
        <v>742.91420095208491</v>
      </c>
      <c r="E58">
        <v>6.7236633007504318</v>
      </c>
      <c r="F58">
        <v>25.055841664436436</v>
      </c>
      <c r="G58">
        <v>100</v>
      </c>
      <c r="H58">
        <v>565</v>
      </c>
      <c r="I58">
        <v>6.7380966883164417E-2</v>
      </c>
      <c r="J58">
        <v>65.283333333333331</v>
      </c>
      <c r="L58" s="1" t="str">
        <f>""""&amp;TEXT(stand_validation_1cycle[[#This Row],[mean_stand_age]], ".0")&amp;""""</f>
        <v>"20.1"</v>
      </c>
      <c r="M58" s="1" t="str">
        <f>""""&amp;TEXT(stand_validation_1cycle[[#This Row],[dominant_stand_age]], ".0")&amp;""""</f>
        <v>"65.3"</v>
      </c>
      <c r="N58">
        <f>0.029*stand_validation_1cycle[[#This Row],[stand_level_biomass]]</f>
        <v>21.544511827610464</v>
      </c>
      <c r="O58">
        <f>0.213*stand_validation_1cycle[[#This Row],[stand_level_biomass]]</f>
        <v>158.24072480279409</v>
      </c>
      <c r="P58">
        <f>0.571*stand_validation_1cycle[[#This Row],[stand_level_biomass]]</f>
        <v>424.20400874364043</v>
      </c>
      <c r="Q58">
        <f>stand_validation_1cycle[[#This Row],[stock]]</f>
        <v>100</v>
      </c>
      <c r="R58">
        <f>stand_validation_1cycle[[#This Row],[aws]]</f>
        <v>565</v>
      </c>
      <c r="S58">
        <f>stand_validation_1cycle[[#This Row],[percent_tree_cover]]*100</f>
        <v>6.7380966883164417</v>
      </c>
    </row>
    <row r="59" spans="1:19" x14ac:dyDescent="0.2">
      <c r="A59">
        <v>1</v>
      </c>
      <c r="B59" t="s">
        <v>77</v>
      </c>
      <c r="C59">
        <v>22.764133333333344</v>
      </c>
      <c r="D59">
        <v>971.22047870312565</v>
      </c>
      <c r="E59">
        <v>8.4551984302680818</v>
      </c>
      <c r="F59">
        <v>28.421266664422859</v>
      </c>
      <c r="G59">
        <v>100</v>
      </c>
      <c r="H59">
        <v>638.2816162109375</v>
      </c>
      <c r="I59">
        <v>8.4322171918335034E-2</v>
      </c>
      <c r="J59">
        <v>61.683333333333337</v>
      </c>
      <c r="L59" s="1" t="str">
        <f>""""&amp;TEXT(stand_validation_1cycle[[#This Row],[mean_stand_age]], ".0")&amp;""""</f>
        <v>"22.8"</v>
      </c>
      <c r="M59" s="1" t="str">
        <f>""""&amp;TEXT(stand_validation_1cycle[[#This Row],[dominant_stand_age]], ".0")&amp;""""</f>
        <v>"61.7"</v>
      </c>
      <c r="N59">
        <f>0.029*stand_validation_1cycle[[#This Row],[stand_level_biomass]]</f>
        <v>28.165393882390646</v>
      </c>
      <c r="O59">
        <f>0.213*stand_validation_1cycle[[#This Row],[stand_level_biomass]]</f>
        <v>206.86996196376575</v>
      </c>
      <c r="P59">
        <f>0.571*stand_validation_1cycle[[#This Row],[stand_level_biomass]]</f>
        <v>554.56689333948475</v>
      </c>
      <c r="Q59">
        <f>stand_validation_1cycle[[#This Row],[stock]]</f>
        <v>100</v>
      </c>
      <c r="R59">
        <f>stand_validation_1cycle[[#This Row],[aws]]</f>
        <v>638.2816162109375</v>
      </c>
      <c r="S59">
        <f>stand_validation_1cycle[[#This Row],[percent_tree_cover]]*100</f>
        <v>8.4322171918335034</v>
      </c>
    </row>
    <row r="60" spans="1:19" x14ac:dyDescent="0.2">
      <c r="A60">
        <v>1</v>
      </c>
      <c r="B60" t="s">
        <v>78</v>
      </c>
      <c r="C60">
        <v>20.815454545454543</v>
      </c>
      <c r="D60">
        <v>766.80064244126629</v>
      </c>
      <c r="E60">
        <v>6.9089882075801814</v>
      </c>
      <c r="F60">
        <v>25.984124576922071</v>
      </c>
      <c r="G60">
        <v>99</v>
      </c>
      <c r="H60">
        <v>564.938232421875</v>
      </c>
      <c r="I60">
        <v>6.8810084471440658E-2</v>
      </c>
      <c r="J60">
        <v>61.683333333333337</v>
      </c>
      <c r="L60" s="1" t="str">
        <f>""""&amp;TEXT(stand_validation_1cycle[[#This Row],[mean_stand_age]], ".0")&amp;""""</f>
        <v>"20.8"</v>
      </c>
      <c r="M60" s="1" t="str">
        <f>""""&amp;TEXT(stand_validation_1cycle[[#This Row],[dominant_stand_age]], ".0")&amp;""""</f>
        <v>"61.7"</v>
      </c>
      <c r="N60">
        <f>0.029*stand_validation_1cycle[[#This Row],[stand_level_biomass]]</f>
        <v>22.237218630796722</v>
      </c>
      <c r="O60">
        <f>0.213*stand_validation_1cycle[[#This Row],[stand_level_biomass]]</f>
        <v>163.32853683998971</v>
      </c>
      <c r="P60">
        <f>0.571*stand_validation_1cycle[[#This Row],[stand_level_biomass]]</f>
        <v>437.84316683396304</v>
      </c>
      <c r="Q60">
        <f>stand_validation_1cycle[[#This Row],[stock]]</f>
        <v>99</v>
      </c>
      <c r="R60">
        <f>stand_validation_1cycle[[#This Row],[aws]]</f>
        <v>564.938232421875</v>
      </c>
      <c r="S60">
        <f>stand_validation_1cycle[[#This Row],[percent_tree_cover]]*100</f>
        <v>6.8810084471440653</v>
      </c>
    </row>
    <row r="61" spans="1:19" x14ac:dyDescent="0.2">
      <c r="A61">
        <v>1</v>
      </c>
      <c r="B61" t="s">
        <v>79</v>
      </c>
      <c r="C61">
        <v>20.924933333333325</v>
      </c>
      <c r="D61">
        <v>742.35501317216131</v>
      </c>
      <c r="E61">
        <v>6.8584816078865849</v>
      </c>
      <c r="F61">
        <v>26.12184166443642</v>
      </c>
      <c r="G61">
        <v>100</v>
      </c>
      <c r="H61">
        <v>564.938232421875</v>
      </c>
      <c r="I61">
        <v>6.8429162310437122E-2</v>
      </c>
      <c r="J61">
        <v>65.283333333333331</v>
      </c>
      <c r="L61" s="1" t="str">
        <f>""""&amp;TEXT(stand_validation_1cycle[[#This Row],[mean_stand_age]], ".0")&amp;""""</f>
        <v>"20.9"</v>
      </c>
      <c r="M61" s="1" t="str">
        <f>""""&amp;TEXT(stand_validation_1cycle[[#This Row],[dominant_stand_age]], ".0")&amp;""""</f>
        <v>"65.3"</v>
      </c>
      <c r="N61">
        <f>0.029*stand_validation_1cycle[[#This Row],[stand_level_biomass]]</f>
        <v>21.528295381992677</v>
      </c>
      <c r="O61">
        <f>0.213*stand_validation_1cycle[[#This Row],[stand_level_biomass]]</f>
        <v>158.12161780567035</v>
      </c>
      <c r="P61">
        <f>0.571*stand_validation_1cycle[[#This Row],[stand_level_biomass]]</f>
        <v>423.8847125213041</v>
      </c>
      <c r="Q61">
        <f>stand_validation_1cycle[[#This Row],[stock]]</f>
        <v>100</v>
      </c>
      <c r="R61">
        <f>stand_validation_1cycle[[#This Row],[aws]]</f>
        <v>564.938232421875</v>
      </c>
      <c r="S61">
        <f>stand_validation_1cycle[[#This Row],[percent_tree_cover]]*100</f>
        <v>6.8429162310437119</v>
      </c>
    </row>
    <row r="62" spans="1:19" x14ac:dyDescent="0.2">
      <c r="A62">
        <v>1</v>
      </c>
      <c r="B62" t="s">
        <v>80</v>
      </c>
      <c r="C62">
        <v>20.538282828282846</v>
      </c>
      <c r="D62">
        <v>742.30548793059165</v>
      </c>
      <c r="E62">
        <v>6.7853304083459083</v>
      </c>
      <c r="F62">
        <v>25.638661613927134</v>
      </c>
      <c r="G62">
        <v>99</v>
      </c>
      <c r="H62">
        <v>564.938232421875</v>
      </c>
      <c r="I62">
        <v>6.7191920913685046E-2</v>
      </c>
      <c r="J62">
        <v>67.283333333333331</v>
      </c>
      <c r="L62" s="1" t="str">
        <f>""""&amp;TEXT(stand_validation_1cycle[[#This Row],[mean_stand_age]], ".0")&amp;""""</f>
        <v>"20.5"</v>
      </c>
      <c r="M62" s="1" t="str">
        <f>""""&amp;TEXT(stand_validation_1cycle[[#This Row],[dominant_stand_age]], ".0")&amp;""""</f>
        <v>"67.3"</v>
      </c>
      <c r="N62">
        <f>0.029*stand_validation_1cycle[[#This Row],[stand_level_biomass]]</f>
        <v>21.52685914998716</v>
      </c>
      <c r="O62">
        <f>0.213*stand_validation_1cycle[[#This Row],[stand_level_biomass]]</f>
        <v>158.11106892921603</v>
      </c>
      <c r="P62">
        <f>0.571*stand_validation_1cycle[[#This Row],[stand_level_biomass]]</f>
        <v>423.85643360836781</v>
      </c>
      <c r="Q62">
        <f>stand_validation_1cycle[[#This Row],[stock]]</f>
        <v>99</v>
      </c>
      <c r="R62">
        <f>stand_validation_1cycle[[#This Row],[aws]]</f>
        <v>564.938232421875</v>
      </c>
      <c r="S62">
        <f>stand_validation_1cycle[[#This Row],[percent_tree_cover]]*100</f>
        <v>6.7191920913685044</v>
      </c>
    </row>
    <row r="63" spans="1:19" x14ac:dyDescent="0.2">
      <c r="A63">
        <v>1</v>
      </c>
      <c r="B63" t="s">
        <v>81</v>
      </c>
      <c r="C63">
        <v>19.806533333333338</v>
      </c>
      <c r="D63">
        <v>650.4207300048987</v>
      </c>
      <c r="E63">
        <v>6.1480151416662308</v>
      </c>
      <c r="F63">
        <v>24.723416664449992</v>
      </c>
      <c r="G63">
        <v>100</v>
      </c>
      <c r="H63">
        <v>523.91864013671875</v>
      </c>
      <c r="I63">
        <v>6.1353228591241031E-2</v>
      </c>
      <c r="J63">
        <v>61.683333333333337</v>
      </c>
      <c r="L63" s="1" t="str">
        <f>""""&amp;TEXT(stand_validation_1cycle[[#This Row],[mean_stand_age]], ".0")&amp;""""</f>
        <v>"19.8"</v>
      </c>
      <c r="M63" s="1" t="str">
        <f>""""&amp;TEXT(stand_validation_1cycle[[#This Row],[dominant_stand_age]], ".0")&amp;""""</f>
        <v>"61.7"</v>
      </c>
      <c r="N63">
        <f>0.029*stand_validation_1cycle[[#This Row],[stand_level_biomass]]</f>
        <v>18.862201170142065</v>
      </c>
      <c r="O63">
        <f>0.213*stand_validation_1cycle[[#This Row],[stand_level_biomass]]</f>
        <v>138.53961549104341</v>
      </c>
      <c r="P63">
        <f>0.571*stand_validation_1cycle[[#This Row],[stand_level_biomass]]</f>
        <v>371.39023683279714</v>
      </c>
      <c r="Q63">
        <f>stand_validation_1cycle[[#This Row],[stock]]</f>
        <v>100</v>
      </c>
      <c r="R63">
        <f>stand_validation_1cycle[[#This Row],[aws]]</f>
        <v>523.91864013671875</v>
      </c>
      <c r="S63">
        <f>stand_validation_1cycle[[#This Row],[percent_tree_cover]]*100</f>
        <v>6.1353228591241029</v>
      </c>
    </row>
    <row r="64" spans="1:19" x14ac:dyDescent="0.2">
      <c r="A64">
        <v>1</v>
      </c>
      <c r="B64" t="s">
        <v>82</v>
      </c>
      <c r="C64">
        <v>21.876133333333335</v>
      </c>
      <c r="D64">
        <v>958.66597513921499</v>
      </c>
      <c r="E64">
        <v>8.2234462818054155</v>
      </c>
      <c r="F64">
        <v>27.311833331071401</v>
      </c>
      <c r="G64">
        <v>100</v>
      </c>
      <c r="H64">
        <v>523.19219970703125</v>
      </c>
      <c r="I64">
        <v>8.2008624968904972E-2</v>
      </c>
      <c r="J64">
        <v>65.283333333333331</v>
      </c>
      <c r="L64" s="1" t="str">
        <f>""""&amp;TEXT(stand_validation_1cycle[[#This Row],[mean_stand_age]], ".0")&amp;""""</f>
        <v>"21.9"</v>
      </c>
      <c r="M64" s="1" t="str">
        <f>""""&amp;TEXT(stand_validation_1cycle[[#This Row],[dominant_stand_age]], ".0")&amp;""""</f>
        <v>"65.3"</v>
      </c>
      <c r="N64">
        <f>0.029*stand_validation_1cycle[[#This Row],[stand_level_biomass]]</f>
        <v>27.801313279037235</v>
      </c>
      <c r="O64">
        <f>0.213*stand_validation_1cycle[[#This Row],[stand_level_biomass]]</f>
        <v>204.19585270465279</v>
      </c>
      <c r="P64">
        <f>0.571*stand_validation_1cycle[[#This Row],[stand_level_biomass]]</f>
        <v>547.39827180449174</v>
      </c>
      <c r="Q64">
        <f>stand_validation_1cycle[[#This Row],[stock]]</f>
        <v>100</v>
      </c>
      <c r="R64">
        <f>stand_validation_1cycle[[#This Row],[aws]]</f>
        <v>523.19219970703125</v>
      </c>
      <c r="S64">
        <f>stand_validation_1cycle[[#This Row],[percent_tree_cover]]*100</f>
        <v>8.2008624968904975</v>
      </c>
    </row>
    <row r="65" spans="1:19" x14ac:dyDescent="0.2">
      <c r="A65">
        <v>1</v>
      </c>
      <c r="B65" t="s">
        <v>83</v>
      </c>
      <c r="C65">
        <v>23.703333333333333</v>
      </c>
      <c r="D65">
        <v>1074.335053946694</v>
      </c>
      <c r="E65">
        <v>9.2510957963138321</v>
      </c>
      <c r="F65">
        <v>29.595691664409266</v>
      </c>
      <c r="G65">
        <v>100</v>
      </c>
      <c r="H65">
        <v>524.7554931640625</v>
      </c>
      <c r="I65">
        <v>9.2243524215628578E-2</v>
      </c>
      <c r="J65">
        <v>65.283333333333331</v>
      </c>
      <c r="L65" s="1" t="str">
        <f>""""&amp;TEXT(stand_validation_1cycle[[#This Row],[mean_stand_age]], ".0")&amp;""""</f>
        <v>"23.7"</v>
      </c>
      <c r="M65" s="1" t="str">
        <f>""""&amp;TEXT(stand_validation_1cycle[[#This Row],[dominant_stand_age]], ".0")&amp;""""</f>
        <v>"65.3"</v>
      </c>
      <c r="N65">
        <f>0.029*stand_validation_1cycle[[#This Row],[stand_level_biomass]]</f>
        <v>31.155716564454128</v>
      </c>
      <c r="O65">
        <f>0.213*stand_validation_1cycle[[#This Row],[stand_level_biomass]]</f>
        <v>228.8333664906458</v>
      </c>
      <c r="P65">
        <f>0.571*stand_validation_1cycle[[#This Row],[stand_level_biomass]]</f>
        <v>613.44531580356215</v>
      </c>
      <c r="Q65">
        <f>stand_validation_1cycle[[#This Row],[stock]]</f>
        <v>100</v>
      </c>
      <c r="R65">
        <f>stand_validation_1cycle[[#This Row],[aws]]</f>
        <v>524.7554931640625</v>
      </c>
      <c r="S65">
        <f>stand_validation_1cycle[[#This Row],[percent_tree_cover]]*100</f>
        <v>9.2243524215628572</v>
      </c>
    </row>
    <row r="66" spans="1:19" x14ac:dyDescent="0.2">
      <c r="A66">
        <v>1</v>
      </c>
      <c r="B66" t="s">
        <v>84</v>
      </c>
      <c r="C66">
        <v>22.003333333333337</v>
      </c>
      <c r="D66">
        <v>899.21979892410934</v>
      </c>
      <c r="E66">
        <v>7.8894926265343344</v>
      </c>
      <c r="F66">
        <v>27.47069023343289</v>
      </c>
      <c r="G66">
        <v>99</v>
      </c>
      <c r="H66">
        <v>574.2589111328125</v>
      </c>
      <c r="I66">
        <v>7.8557119904662173E-2</v>
      </c>
      <c r="J66">
        <v>65.283333333333331</v>
      </c>
      <c r="L66" s="1" t="str">
        <f>""""&amp;TEXT(stand_validation_1cycle[[#This Row],[mean_stand_age]], ".0")&amp;""""</f>
        <v>"22.0"</v>
      </c>
      <c r="M66" s="1" t="str">
        <f>""""&amp;TEXT(stand_validation_1cycle[[#This Row],[dominant_stand_age]], ".0")&amp;""""</f>
        <v>"65.3"</v>
      </c>
      <c r="N66">
        <f>0.029*stand_validation_1cycle[[#This Row],[stand_level_biomass]]</f>
        <v>26.077374168799171</v>
      </c>
      <c r="O66">
        <f>0.213*stand_validation_1cycle[[#This Row],[stand_level_biomass]]</f>
        <v>191.53381717083528</v>
      </c>
      <c r="P66">
        <f>0.571*stand_validation_1cycle[[#This Row],[stand_level_biomass]]</f>
        <v>513.45450518566633</v>
      </c>
      <c r="Q66">
        <f>stand_validation_1cycle[[#This Row],[stock]]</f>
        <v>99</v>
      </c>
      <c r="R66">
        <f>stand_validation_1cycle[[#This Row],[aws]]</f>
        <v>574.2589111328125</v>
      </c>
      <c r="S66">
        <f>stand_validation_1cycle[[#This Row],[percent_tree_cover]]*100</f>
        <v>7.8557119904662169</v>
      </c>
    </row>
    <row r="67" spans="1:19" x14ac:dyDescent="0.2">
      <c r="A67">
        <v>1</v>
      </c>
      <c r="B67" t="s">
        <v>85</v>
      </c>
      <c r="C67">
        <v>22.459333333333344</v>
      </c>
      <c r="D67">
        <v>969.34127165722214</v>
      </c>
      <c r="E67">
        <v>8.4161853472976418</v>
      </c>
      <c r="F67">
        <v>28.03911428126284</v>
      </c>
      <c r="G67">
        <v>100</v>
      </c>
      <c r="H67">
        <v>572.136474609375</v>
      </c>
      <c r="I67">
        <v>8.3923691528518529E-2</v>
      </c>
      <c r="J67">
        <v>65.283333333333331</v>
      </c>
      <c r="L67" s="1" t="str">
        <f>""""&amp;TEXT(stand_validation_1cycle[[#This Row],[mean_stand_age]], ".0")&amp;""""</f>
        <v>"22.5"</v>
      </c>
      <c r="M67" s="1" t="str">
        <f>""""&amp;TEXT(stand_validation_1cycle[[#This Row],[dominant_stand_age]], ".0")&amp;""""</f>
        <v>"65.3"</v>
      </c>
      <c r="N67">
        <f>0.029*stand_validation_1cycle[[#This Row],[stand_level_biomass]]</f>
        <v>28.110896878059442</v>
      </c>
      <c r="O67">
        <f>0.213*stand_validation_1cycle[[#This Row],[stand_level_biomass]]</f>
        <v>206.4696908629883</v>
      </c>
      <c r="P67">
        <f>0.571*stand_validation_1cycle[[#This Row],[stand_level_biomass]]</f>
        <v>553.49386611627381</v>
      </c>
      <c r="Q67">
        <f>stand_validation_1cycle[[#This Row],[stock]]</f>
        <v>100</v>
      </c>
      <c r="R67">
        <f>stand_validation_1cycle[[#This Row],[aws]]</f>
        <v>572.136474609375</v>
      </c>
      <c r="S67">
        <f>stand_validation_1cycle[[#This Row],[percent_tree_cover]]*100</f>
        <v>8.3923691528518525</v>
      </c>
    </row>
    <row r="68" spans="1:19" x14ac:dyDescent="0.2">
      <c r="A68">
        <v>1</v>
      </c>
      <c r="B68" t="s">
        <v>86</v>
      </c>
      <c r="C68">
        <v>19.591088435374154</v>
      </c>
      <c r="D68">
        <v>700.87774269495333</v>
      </c>
      <c r="E68">
        <v>6.3055581592621257</v>
      </c>
      <c r="F68">
        <v>24.452495136546638</v>
      </c>
      <c r="G68">
        <v>98</v>
      </c>
      <c r="H68">
        <v>616</v>
      </c>
      <c r="I68">
        <v>6.248028401801746E-2</v>
      </c>
      <c r="J68">
        <v>65.283333333333331</v>
      </c>
      <c r="L68" s="1" t="str">
        <f>""""&amp;TEXT(stand_validation_1cycle[[#This Row],[mean_stand_age]], ".0")&amp;""""</f>
        <v>"19.6"</v>
      </c>
      <c r="M68" s="1" t="str">
        <f>""""&amp;TEXT(stand_validation_1cycle[[#This Row],[dominant_stand_age]], ".0")&amp;""""</f>
        <v>"65.3"</v>
      </c>
      <c r="N68">
        <f>0.029*stand_validation_1cycle[[#This Row],[stand_level_biomass]]</f>
        <v>20.325454538153647</v>
      </c>
      <c r="O68">
        <f>0.213*stand_validation_1cycle[[#This Row],[stand_level_biomass]]</f>
        <v>149.28695919402506</v>
      </c>
      <c r="P68">
        <f>0.571*stand_validation_1cycle[[#This Row],[stand_level_biomass]]</f>
        <v>400.20119107881834</v>
      </c>
      <c r="Q68">
        <f>stand_validation_1cycle[[#This Row],[stock]]</f>
        <v>98</v>
      </c>
      <c r="R68">
        <f>stand_validation_1cycle[[#This Row],[aws]]</f>
        <v>616</v>
      </c>
      <c r="S68">
        <f>stand_validation_1cycle[[#This Row],[percent_tree_cover]]*100</f>
        <v>6.2480284018017462</v>
      </c>
    </row>
    <row r="69" spans="1:19" x14ac:dyDescent="0.2">
      <c r="A69">
        <v>1</v>
      </c>
      <c r="B69" t="s">
        <v>87</v>
      </c>
      <c r="C69">
        <v>21.086969696969692</v>
      </c>
      <c r="D69">
        <v>870.03702714407791</v>
      </c>
      <c r="E69">
        <v>7.585674698792813</v>
      </c>
      <c r="F69">
        <v>26.32265511826839</v>
      </c>
      <c r="G69">
        <v>99</v>
      </c>
      <c r="H69">
        <v>569.006591796875</v>
      </c>
      <c r="I69">
        <v>7.5488449552713208E-2</v>
      </c>
      <c r="J69">
        <v>65.283333333333331</v>
      </c>
      <c r="L69" s="1" t="str">
        <f>""""&amp;TEXT(stand_validation_1cycle[[#This Row],[mean_stand_age]], ".0")&amp;""""</f>
        <v>"21.1"</v>
      </c>
      <c r="M69" s="1" t="str">
        <f>""""&amp;TEXT(stand_validation_1cycle[[#This Row],[dominant_stand_age]], ".0")&amp;""""</f>
        <v>"65.3"</v>
      </c>
      <c r="N69">
        <f>0.029*stand_validation_1cycle[[#This Row],[stand_level_biomass]]</f>
        <v>25.231073787178261</v>
      </c>
      <c r="O69">
        <f>0.213*stand_validation_1cycle[[#This Row],[stand_level_biomass]]</f>
        <v>185.3178867816886</v>
      </c>
      <c r="P69">
        <f>0.571*stand_validation_1cycle[[#This Row],[stand_level_biomass]]</f>
        <v>496.79114249926846</v>
      </c>
      <c r="Q69">
        <f>stand_validation_1cycle[[#This Row],[stock]]</f>
        <v>99</v>
      </c>
      <c r="R69">
        <f>stand_validation_1cycle[[#This Row],[aws]]</f>
        <v>569.006591796875</v>
      </c>
      <c r="S69">
        <f>stand_validation_1cycle[[#This Row],[percent_tree_cover]]*100</f>
        <v>7.5488449552713206</v>
      </c>
    </row>
    <row r="70" spans="1:19" x14ac:dyDescent="0.2">
      <c r="A70">
        <v>1</v>
      </c>
      <c r="B70" t="s">
        <v>88</v>
      </c>
      <c r="C70">
        <v>19.661111111111108</v>
      </c>
      <c r="D70">
        <v>621.22054931577043</v>
      </c>
      <c r="E70">
        <v>5.3749626519992288</v>
      </c>
      <c r="F70">
        <v>24.541835974352377</v>
      </c>
      <c r="G70">
        <v>90</v>
      </c>
      <c r="H70">
        <v>566.54302978515625</v>
      </c>
      <c r="I70">
        <v>5.8693902537343398E-2</v>
      </c>
      <c r="J70">
        <v>61.683333333333337</v>
      </c>
      <c r="L70" s="1" t="str">
        <f>""""&amp;TEXT(stand_validation_1cycle[[#This Row],[mean_stand_age]], ".0")&amp;""""</f>
        <v>"19.7"</v>
      </c>
      <c r="M70" s="1" t="str">
        <f>""""&amp;TEXT(stand_validation_1cycle[[#This Row],[dominant_stand_age]], ".0")&amp;""""</f>
        <v>"61.7"</v>
      </c>
      <c r="N70">
        <f>0.029*stand_validation_1cycle[[#This Row],[stand_level_biomass]]</f>
        <v>18.015395930157343</v>
      </c>
      <c r="O70">
        <f>0.213*stand_validation_1cycle[[#This Row],[stand_level_biomass]]</f>
        <v>132.3199770042591</v>
      </c>
      <c r="P70">
        <f>0.571*stand_validation_1cycle[[#This Row],[stand_level_biomass]]</f>
        <v>354.71693365930486</v>
      </c>
      <c r="Q70">
        <f>stand_validation_1cycle[[#This Row],[stock]]</f>
        <v>90</v>
      </c>
      <c r="R70">
        <f>stand_validation_1cycle[[#This Row],[aws]]</f>
        <v>566.54302978515625</v>
      </c>
      <c r="S70">
        <f>stand_validation_1cycle[[#This Row],[percent_tree_cover]]*100</f>
        <v>5.8693902537343394</v>
      </c>
    </row>
    <row r="71" spans="1:19" x14ac:dyDescent="0.2">
      <c r="A71">
        <v>1</v>
      </c>
      <c r="B71" t="s">
        <v>89</v>
      </c>
      <c r="C71">
        <v>22.980769230769226</v>
      </c>
      <c r="D71">
        <v>1015.1490258013559</v>
      </c>
      <c r="E71">
        <v>6.8649792068923698</v>
      </c>
      <c r="F71">
        <v>28.69149266950366</v>
      </c>
      <c r="G71">
        <v>78</v>
      </c>
      <c r="H71">
        <v>567.49822998046875</v>
      </c>
      <c r="I71">
        <v>8.7632490997281071E-2</v>
      </c>
      <c r="J71">
        <v>65.283333333333331</v>
      </c>
      <c r="L71" s="1" t="str">
        <f>""""&amp;TEXT(stand_validation_1cycle[[#This Row],[mean_stand_age]], ".0")&amp;""""</f>
        <v>"23.0"</v>
      </c>
      <c r="M71" s="1" t="str">
        <f>""""&amp;TEXT(stand_validation_1cycle[[#This Row],[dominant_stand_age]], ".0")&amp;""""</f>
        <v>"65.3"</v>
      </c>
      <c r="N71">
        <f>0.029*stand_validation_1cycle[[#This Row],[stand_level_biomass]]</f>
        <v>29.439321748239323</v>
      </c>
      <c r="O71">
        <f>0.213*stand_validation_1cycle[[#This Row],[stand_level_biomass]]</f>
        <v>216.22674249568882</v>
      </c>
      <c r="P71">
        <f>0.571*stand_validation_1cycle[[#This Row],[stand_level_biomass]]</f>
        <v>579.65009373257419</v>
      </c>
      <c r="Q71">
        <f>stand_validation_1cycle[[#This Row],[stock]]</f>
        <v>78</v>
      </c>
      <c r="R71">
        <f>stand_validation_1cycle[[#This Row],[aws]]</f>
        <v>567.49822998046875</v>
      </c>
      <c r="S71">
        <f>stand_validation_1cycle[[#This Row],[percent_tree_cover]]*100</f>
        <v>8.7632490997281067</v>
      </c>
    </row>
    <row r="72" spans="1:19" x14ac:dyDescent="0.2">
      <c r="A72">
        <v>1</v>
      </c>
      <c r="B72" t="s">
        <v>90</v>
      </c>
      <c r="C72">
        <v>23.320505050505059</v>
      </c>
      <c r="D72">
        <v>1083.488820714678</v>
      </c>
      <c r="E72">
        <v>9.1619633149443445</v>
      </c>
      <c r="F72">
        <v>29.116277051780656</v>
      </c>
      <c r="G72">
        <v>99</v>
      </c>
      <c r="H72">
        <v>567.95416259765625</v>
      </c>
      <c r="I72">
        <v>9.103418081904778E-2</v>
      </c>
      <c r="J72">
        <v>65.283333333333331</v>
      </c>
      <c r="L72" s="1" t="str">
        <f>""""&amp;TEXT(stand_validation_1cycle[[#This Row],[mean_stand_age]], ".0")&amp;""""</f>
        <v>"23.3"</v>
      </c>
      <c r="M72" s="1" t="str">
        <f>""""&amp;TEXT(stand_validation_1cycle[[#This Row],[dominant_stand_age]], ".0")&amp;""""</f>
        <v>"65.3"</v>
      </c>
      <c r="N72">
        <f>0.029*stand_validation_1cycle[[#This Row],[stand_level_biomass]]</f>
        <v>31.421175800725663</v>
      </c>
      <c r="O72">
        <f>0.213*stand_validation_1cycle[[#This Row],[stand_level_biomass]]</f>
        <v>230.78311881222641</v>
      </c>
      <c r="P72">
        <f>0.571*stand_validation_1cycle[[#This Row],[stand_level_biomass]]</f>
        <v>618.67211662808108</v>
      </c>
      <c r="Q72">
        <f>stand_validation_1cycle[[#This Row],[stock]]</f>
        <v>99</v>
      </c>
      <c r="R72">
        <f>stand_validation_1cycle[[#This Row],[aws]]</f>
        <v>567.95416259765625</v>
      </c>
      <c r="S72">
        <f>stand_validation_1cycle[[#This Row],[percent_tree_cover]]*100</f>
        <v>9.1034180819047776</v>
      </c>
    </row>
    <row r="73" spans="1:19" x14ac:dyDescent="0.2">
      <c r="A73">
        <v>1</v>
      </c>
      <c r="B73" t="s">
        <v>91</v>
      </c>
      <c r="C73">
        <v>21.268133333333321</v>
      </c>
      <c r="D73">
        <v>828.98210048656097</v>
      </c>
      <c r="E73">
        <v>7.4277264157446012</v>
      </c>
      <c r="F73">
        <v>26.549692852718572</v>
      </c>
      <c r="G73">
        <v>100</v>
      </c>
      <c r="H73">
        <v>576.51885986328125</v>
      </c>
      <c r="I73">
        <v>7.4086609529725178E-2</v>
      </c>
      <c r="J73">
        <v>65.283333333333331</v>
      </c>
      <c r="L73" s="1" t="str">
        <f>""""&amp;TEXT(stand_validation_1cycle[[#This Row],[mean_stand_age]], ".0")&amp;""""</f>
        <v>"21.3"</v>
      </c>
      <c r="M73" s="1" t="str">
        <f>""""&amp;TEXT(stand_validation_1cycle[[#This Row],[dominant_stand_age]], ".0")&amp;""""</f>
        <v>"65.3"</v>
      </c>
      <c r="N73">
        <f>0.029*stand_validation_1cycle[[#This Row],[stand_level_biomass]]</f>
        <v>24.040480914110269</v>
      </c>
      <c r="O73">
        <f>0.213*stand_validation_1cycle[[#This Row],[stand_level_biomass]]</f>
        <v>176.57318740363749</v>
      </c>
      <c r="P73">
        <f>0.571*stand_validation_1cycle[[#This Row],[stand_level_biomass]]</f>
        <v>473.34877937782625</v>
      </c>
      <c r="Q73">
        <f>stand_validation_1cycle[[#This Row],[stock]]</f>
        <v>100</v>
      </c>
      <c r="R73">
        <f>stand_validation_1cycle[[#This Row],[aws]]</f>
        <v>576.51885986328125</v>
      </c>
      <c r="S73">
        <f>stand_validation_1cycle[[#This Row],[percent_tree_cover]]*100</f>
        <v>7.408660952972518</v>
      </c>
    </row>
    <row r="74" spans="1:19" x14ac:dyDescent="0.2">
      <c r="A74">
        <v>1</v>
      </c>
      <c r="B74" t="s">
        <v>92</v>
      </c>
      <c r="C74">
        <v>19.953848797250867</v>
      </c>
      <c r="D74">
        <v>701.63591748942349</v>
      </c>
      <c r="E74">
        <v>6.2839463579999197</v>
      </c>
      <c r="F74">
        <v>24.906934212555225</v>
      </c>
      <c r="G74">
        <v>97</v>
      </c>
      <c r="H74">
        <v>567.564453125</v>
      </c>
      <c r="I74">
        <v>6.4175534667393966E-2</v>
      </c>
      <c r="J74">
        <v>65.283333333333331</v>
      </c>
      <c r="L74" s="1" t="str">
        <f>""""&amp;TEXT(stand_validation_1cycle[[#This Row],[mean_stand_age]], ".0")&amp;""""</f>
        <v>"20.0"</v>
      </c>
      <c r="M74" s="1" t="str">
        <f>""""&amp;TEXT(stand_validation_1cycle[[#This Row],[dominant_stand_age]], ".0")&amp;""""</f>
        <v>"65.3"</v>
      </c>
      <c r="N74">
        <f>0.029*stand_validation_1cycle[[#This Row],[stand_level_biomass]]</f>
        <v>20.347441607193282</v>
      </c>
      <c r="O74">
        <f>0.213*stand_validation_1cycle[[#This Row],[stand_level_biomass]]</f>
        <v>149.44845042524719</v>
      </c>
      <c r="P74">
        <f>0.571*stand_validation_1cycle[[#This Row],[stand_level_biomass]]</f>
        <v>400.63410888646075</v>
      </c>
      <c r="Q74">
        <f>stand_validation_1cycle[[#This Row],[stock]]</f>
        <v>97</v>
      </c>
      <c r="R74">
        <f>stand_validation_1cycle[[#This Row],[aws]]</f>
        <v>567.564453125</v>
      </c>
      <c r="S74">
        <f>stand_validation_1cycle[[#This Row],[percent_tree_cover]]*100</f>
        <v>6.4175534667393963</v>
      </c>
    </row>
    <row r="75" spans="1:19" x14ac:dyDescent="0.2">
      <c r="A75">
        <v>1</v>
      </c>
      <c r="B75" t="s">
        <v>93</v>
      </c>
      <c r="C75">
        <v>21.829569892473113</v>
      </c>
      <c r="D75">
        <v>821.92031457251676</v>
      </c>
      <c r="E75">
        <v>7.1786460276029018</v>
      </c>
      <c r="F75">
        <v>27.25241039204225</v>
      </c>
      <c r="G75">
        <v>93</v>
      </c>
      <c r="H75">
        <v>566.47930908203125</v>
      </c>
      <c r="I75">
        <v>7.1785547910508951E-2</v>
      </c>
      <c r="J75">
        <v>61.683333333333337</v>
      </c>
      <c r="L75" s="1" t="str">
        <f>""""&amp;TEXT(stand_validation_1cycle[[#This Row],[mean_stand_age]], ".0")&amp;""""</f>
        <v>"21.8"</v>
      </c>
      <c r="M75" s="1" t="str">
        <f>""""&amp;TEXT(stand_validation_1cycle[[#This Row],[dominant_stand_age]], ".0")&amp;""""</f>
        <v>"61.7"</v>
      </c>
      <c r="N75">
        <f>0.029*stand_validation_1cycle[[#This Row],[stand_level_biomass]]</f>
        <v>23.835689122602986</v>
      </c>
      <c r="O75">
        <f>0.213*stand_validation_1cycle[[#This Row],[stand_level_biomass]]</f>
        <v>175.06902700394608</v>
      </c>
      <c r="P75">
        <f>0.571*stand_validation_1cycle[[#This Row],[stand_level_biomass]]</f>
        <v>469.31649962090705</v>
      </c>
      <c r="Q75">
        <f>stand_validation_1cycle[[#This Row],[stock]]</f>
        <v>93</v>
      </c>
      <c r="R75">
        <f>stand_validation_1cycle[[#This Row],[aws]]</f>
        <v>566.47930908203125</v>
      </c>
      <c r="S75">
        <f>stand_validation_1cycle[[#This Row],[percent_tree_cover]]*100</f>
        <v>7.1785547910508951</v>
      </c>
    </row>
    <row r="76" spans="1:19" x14ac:dyDescent="0.2">
      <c r="A76">
        <v>1</v>
      </c>
      <c r="B76" t="s">
        <v>94</v>
      </c>
      <c r="C76">
        <v>21.422820512820515</v>
      </c>
      <c r="D76">
        <v>838.58731516679188</v>
      </c>
      <c r="E76">
        <v>2.9109864010475248</v>
      </c>
      <c r="F76">
        <v>26.743376066172161</v>
      </c>
      <c r="G76">
        <v>39</v>
      </c>
      <c r="H76">
        <v>566.47930908203125</v>
      </c>
      <c r="I76">
        <v>8.1397387845292032E-2</v>
      </c>
      <c r="J76">
        <v>61.683333333333337</v>
      </c>
      <c r="L76" s="1" t="str">
        <f>""""&amp;TEXT(stand_validation_1cycle[[#This Row],[mean_stand_age]], ".0")&amp;""""</f>
        <v>"21.4"</v>
      </c>
      <c r="M76" s="1" t="str">
        <f>""""&amp;TEXT(stand_validation_1cycle[[#This Row],[dominant_stand_age]], ".0")&amp;""""</f>
        <v>"61.7"</v>
      </c>
      <c r="N76">
        <f>0.029*stand_validation_1cycle[[#This Row],[stand_level_biomass]]</f>
        <v>24.319032139836967</v>
      </c>
      <c r="O76">
        <f>0.213*stand_validation_1cycle[[#This Row],[stand_level_biomass]]</f>
        <v>178.61909813052668</v>
      </c>
      <c r="P76">
        <f>0.571*stand_validation_1cycle[[#This Row],[stand_level_biomass]]</f>
        <v>478.83335696023812</v>
      </c>
      <c r="Q76">
        <f>stand_validation_1cycle[[#This Row],[stock]]</f>
        <v>39</v>
      </c>
      <c r="R76">
        <f>stand_validation_1cycle[[#This Row],[aws]]</f>
        <v>566.47930908203125</v>
      </c>
      <c r="S76">
        <f>stand_validation_1cycle[[#This Row],[percent_tree_cover]]*100</f>
        <v>8.1397387845292037</v>
      </c>
    </row>
    <row r="77" spans="1:19" x14ac:dyDescent="0.2">
      <c r="A77">
        <v>1</v>
      </c>
      <c r="B77" t="s">
        <v>95</v>
      </c>
      <c r="C77">
        <v>20.758115942028979</v>
      </c>
      <c r="D77">
        <v>813.97282326071615</v>
      </c>
      <c r="E77">
        <v>6.6643013367645301</v>
      </c>
      <c r="F77">
        <v>25.912342128069866</v>
      </c>
      <c r="G77">
        <v>92</v>
      </c>
      <c r="H77">
        <v>524.61187744140625</v>
      </c>
      <c r="I77">
        <v>7.1977617698421648E-2</v>
      </c>
      <c r="J77">
        <v>65.283333333333331</v>
      </c>
      <c r="L77" s="1" t="str">
        <f>""""&amp;TEXT(stand_validation_1cycle[[#This Row],[mean_stand_age]], ".0")&amp;""""</f>
        <v>"20.8"</v>
      </c>
      <c r="M77" s="1" t="str">
        <f>""""&amp;TEXT(stand_validation_1cycle[[#This Row],[dominant_stand_age]], ".0")&amp;""""</f>
        <v>"65.3"</v>
      </c>
      <c r="N77">
        <f>0.029*stand_validation_1cycle[[#This Row],[stand_level_biomass]]</f>
        <v>23.605211874560769</v>
      </c>
      <c r="O77">
        <f>0.213*stand_validation_1cycle[[#This Row],[stand_level_biomass]]</f>
        <v>173.37621135453253</v>
      </c>
      <c r="P77">
        <f>0.571*stand_validation_1cycle[[#This Row],[stand_level_biomass]]</f>
        <v>464.7784820818689</v>
      </c>
      <c r="Q77">
        <f>stand_validation_1cycle[[#This Row],[stock]]</f>
        <v>92</v>
      </c>
      <c r="R77">
        <f>stand_validation_1cycle[[#This Row],[aws]]</f>
        <v>524.61187744140625</v>
      </c>
      <c r="S77">
        <f>stand_validation_1cycle[[#This Row],[percent_tree_cover]]*100</f>
        <v>7.197761769842165</v>
      </c>
    </row>
    <row r="78" spans="1:19" x14ac:dyDescent="0.2">
      <c r="A78">
        <v>1</v>
      </c>
      <c r="B78" t="s">
        <v>96</v>
      </c>
      <c r="C78">
        <v>21.736666666666665</v>
      </c>
      <c r="D78">
        <v>883.01268204088592</v>
      </c>
      <c r="E78">
        <v>7.7578049164774852</v>
      </c>
      <c r="F78">
        <v>27.136195281717157</v>
      </c>
      <c r="G78">
        <v>99</v>
      </c>
      <c r="H78">
        <v>524.61187744140625</v>
      </c>
      <c r="I78">
        <v>7.7125290759073373E-2</v>
      </c>
      <c r="J78">
        <v>65.283333333333331</v>
      </c>
      <c r="L78" s="1" t="str">
        <f>""""&amp;TEXT(stand_validation_1cycle[[#This Row],[mean_stand_age]], ".0")&amp;""""</f>
        <v>"21.7"</v>
      </c>
      <c r="M78" s="1" t="str">
        <f>""""&amp;TEXT(stand_validation_1cycle[[#This Row],[dominant_stand_age]], ".0")&amp;""""</f>
        <v>"65.3"</v>
      </c>
      <c r="N78">
        <f>0.029*stand_validation_1cycle[[#This Row],[stand_level_biomass]]</f>
        <v>25.607367779185694</v>
      </c>
      <c r="O78">
        <f>0.213*stand_validation_1cycle[[#This Row],[stand_level_biomass]]</f>
        <v>188.08170127470871</v>
      </c>
      <c r="P78">
        <f>0.571*stand_validation_1cycle[[#This Row],[stand_level_biomass]]</f>
        <v>504.2002414453458</v>
      </c>
      <c r="Q78">
        <f>stand_validation_1cycle[[#This Row],[stock]]</f>
        <v>99</v>
      </c>
      <c r="R78">
        <f>stand_validation_1cycle[[#This Row],[aws]]</f>
        <v>524.61187744140625</v>
      </c>
      <c r="S78">
        <f>stand_validation_1cycle[[#This Row],[percent_tree_cover]]*100</f>
        <v>7.7125290759073373</v>
      </c>
    </row>
    <row r="79" spans="1:19" x14ac:dyDescent="0.2">
      <c r="A79">
        <v>1</v>
      </c>
      <c r="B79" t="s">
        <v>97</v>
      </c>
      <c r="C79">
        <v>20.063131313131308</v>
      </c>
      <c r="D79">
        <v>699.87600363616605</v>
      </c>
      <c r="E79">
        <v>6.4188432049524113</v>
      </c>
      <c r="F79">
        <v>25.04342471900144</v>
      </c>
      <c r="G79">
        <v>99</v>
      </c>
      <c r="H79">
        <v>525.37542724609375</v>
      </c>
      <c r="I79">
        <v>6.3723960197169957E-2</v>
      </c>
      <c r="J79">
        <v>65.283333333333331</v>
      </c>
      <c r="L79" s="1" t="str">
        <f>""""&amp;TEXT(stand_validation_1cycle[[#This Row],[mean_stand_age]], ".0")&amp;""""</f>
        <v>"20.1"</v>
      </c>
      <c r="M79" s="1" t="str">
        <f>""""&amp;TEXT(stand_validation_1cycle[[#This Row],[dominant_stand_age]], ".0")&amp;""""</f>
        <v>"65.3"</v>
      </c>
      <c r="N79">
        <f>0.029*stand_validation_1cycle[[#This Row],[stand_level_biomass]]</f>
        <v>20.296404105448815</v>
      </c>
      <c r="O79">
        <f>0.213*stand_validation_1cycle[[#This Row],[stand_level_biomass]]</f>
        <v>149.07358877450338</v>
      </c>
      <c r="P79">
        <f>0.571*stand_validation_1cycle[[#This Row],[stand_level_biomass]]</f>
        <v>399.62919807625076</v>
      </c>
      <c r="Q79">
        <f>stand_validation_1cycle[[#This Row],[stock]]</f>
        <v>99</v>
      </c>
      <c r="R79">
        <f>stand_validation_1cycle[[#This Row],[aws]]</f>
        <v>525.37542724609375</v>
      </c>
      <c r="S79">
        <f>stand_validation_1cycle[[#This Row],[percent_tree_cover]]*100</f>
        <v>6.3723960197169953</v>
      </c>
    </row>
    <row r="80" spans="1:19" x14ac:dyDescent="0.2">
      <c r="A80">
        <v>1</v>
      </c>
      <c r="B80" t="s">
        <v>98</v>
      </c>
      <c r="C80">
        <v>20.893733333333333</v>
      </c>
      <c r="D80">
        <v>755.98328380783482</v>
      </c>
      <c r="E80">
        <v>6.9150781849391656</v>
      </c>
      <c r="F80">
        <v>26.082699997774274</v>
      </c>
      <c r="G80">
        <v>100</v>
      </c>
      <c r="H80">
        <v>524.1380615234375</v>
      </c>
      <c r="I80">
        <v>6.8991222881778613E-2</v>
      </c>
      <c r="J80">
        <v>65.283333333333331</v>
      </c>
      <c r="L80" s="1" t="str">
        <f>""""&amp;TEXT(stand_validation_1cycle[[#This Row],[mean_stand_age]], ".0")&amp;""""</f>
        <v>"20.9"</v>
      </c>
      <c r="M80" s="1" t="str">
        <f>""""&amp;TEXT(stand_validation_1cycle[[#This Row],[dominant_stand_age]], ".0")&amp;""""</f>
        <v>"65.3"</v>
      </c>
      <c r="N80">
        <f>0.029*stand_validation_1cycle[[#This Row],[stand_level_biomass]]</f>
        <v>21.92351523042721</v>
      </c>
      <c r="O80">
        <f>0.213*stand_validation_1cycle[[#This Row],[stand_level_biomass]]</f>
        <v>161.02443945106882</v>
      </c>
      <c r="P80">
        <f>0.571*stand_validation_1cycle[[#This Row],[stand_level_biomass]]</f>
        <v>431.66645505427363</v>
      </c>
      <c r="Q80">
        <f>stand_validation_1cycle[[#This Row],[stock]]</f>
        <v>100</v>
      </c>
      <c r="R80">
        <f>stand_validation_1cycle[[#This Row],[aws]]</f>
        <v>524.1380615234375</v>
      </c>
      <c r="S80">
        <f>stand_validation_1cycle[[#This Row],[percent_tree_cover]]*100</f>
        <v>6.8991222881778613</v>
      </c>
    </row>
    <row r="81" spans="1:19" x14ac:dyDescent="0.2">
      <c r="A81">
        <v>1</v>
      </c>
      <c r="B81" t="s">
        <v>99</v>
      </c>
      <c r="C81">
        <v>22.669999999999998</v>
      </c>
      <c r="D81">
        <v>1058.6118931556398</v>
      </c>
      <c r="E81">
        <v>8.9055645867160997</v>
      </c>
      <c r="F81">
        <v>28.303451176212111</v>
      </c>
      <c r="G81">
        <v>99</v>
      </c>
      <c r="H81">
        <v>566</v>
      </c>
      <c r="I81">
        <v>8.8538454861301755E-2</v>
      </c>
      <c r="J81">
        <v>67.283333333333331</v>
      </c>
      <c r="L81" s="1" t="str">
        <f>""""&amp;TEXT(stand_validation_1cycle[[#This Row],[mean_stand_age]], ".0")&amp;""""</f>
        <v>"22.7"</v>
      </c>
      <c r="M81" s="1" t="str">
        <f>""""&amp;TEXT(stand_validation_1cycle[[#This Row],[dominant_stand_age]], ".0")&amp;""""</f>
        <v>"67.3"</v>
      </c>
      <c r="N81">
        <f>0.029*stand_validation_1cycle[[#This Row],[stand_level_biomass]]</f>
        <v>30.699744901513554</v>
      </c>
      <c r="O81">
        <f>0.213*stand_validation_1cycle[[#This Row],[stand_level_biomass]]</f>
        <v>225.48433324215128</v>
      </c>
      <c r="P81">
        <f>0.571*stand_validation_1cycle[[#This Row],[stand_level_biomass]]</f>
        <v>604.46739099187027</v>
      </c>
      <c r="Q81">
        <f>stand_validation_1cycle[[#This Row],[stock]]</f>
        <v>99</v>
      </c>
      <c r="R81">
        <f>stand_validation_1cycle[[#This Row],[aws]]</f>
        <v>566</v>
      </c>
      <c r="S81">
        <f>stand_validation_1cycle[[#This Row],[percent_tree_cover]]*100</f>
        <v>8.8538454861301759</v>
      </c>
    </row>
    <row r="82" spans="1:19" x14ac:dyDescent="0.2">
      <c r="A82">
        <v>1</v>
      </c>
      <c r="B82" t="s">
        <v>100</v>
      </c>
      <c r="C82">
        <v>23.748787878787876</v>
      </c>
      <c r="D82">
        <v>998.5853848790033</v>
      </c>
      <c r="E82">
        <v>8.7246669693334198</v>
      </c>
      <c r="F82">
        <v>29.652651512889584</v>
      </c>
      <c r="G82">
        <v>99</v>
      </c>
      <c r="H82">
        <v>609.738525390625</v>
      </c>
      <c r="I82">
        <v>8.6696017852146395E-2</v>
      </c>
      <c r="J82">
        <v>65.283333333333331</v>
      </c>
      <c r="L82" s="1" t="str">
        <f>""""&amp;TEXT(stand_validation_1cycle[[#This Row],[mean_stand_age]], ".0")&amp;""""</f>
        <v>"23.7"</v>
      </c>
      <c r="M82" s="1" t="str">
        <f>""""&amp;TEXT(stand_validation_1cycle[[#This Row],[dominant_stand_age]], ".0")&amp;""""</f>
        <v>"65.3"</v>
      </c>
      <c r="N82">
        <f>0.029*stand_validation_1cycle[[#This Row],[stand_level_biomass]]</f>
        <v>28.958976161491098</v>
      </c>
      <c r="O82">
        <f>0.213*stand_validation_1cycle[[#This Row],[stand_level_biomass]]</f>
        <v>212.69868697922769</v>
      </c>
      <c r="P82">
        <f>0.571*stand_validation_1cycle[[#This Row],[stand_level_biomass]]</f>
        <v>570.19225476591089</v>
      </c>
      <c r="Q82">
        <f>stand_validation_1cycle[[#This Row],[stock]]</f>
        <v>99</v>
      </c>
      <c r="R82">
        <f>stand_validation_1cycle[[#This Row],[aws]]</f>
        <v>609.738525390625</v>
      </c>
      <c r="S82">
        <f>stand_validation_1cycle[[#This Row],[percent_tree_cover]]*100</f>
        <v>8.6696017852146401</v>
      </c>
    </row>
    <row r="83" spans="1:19" x14ac:dyDescent="0.2">
      <c r="A83">
        <v>1</v>
      </c>
      <c r="B83" t="s">
        <v>101</v>
      </c>
      <c r="C83">
        <v>22.250606060606071</v>
      </c>
      <c r="D83">
        <v>935.72689880528731</v>
      </c>
      <c r="E83">
        <v>8.1645107890222395</v>
      </c>
      <c r="F83">
        <v>27.779351849608211</v>
      </c>
      <c r="G83">
        <v>99</v>
      </c>
      <c r="H83">
        <v>524.43212890625</v>
      </c>
      <c r="I83">
        <v>8.1009430807589475E-2</v>
      </c>
      <c r="J83">
        <v>65.283333333333331</v>
      </c>
      <c r="L83" s="1" t="str">
        <f>""""&amp;TEXT(stand_validation_1cycle[[#This Row],[mean_stand_age]], ".0")&amp;""""</f>
        <v>"22.3"</v>
      </c>
      <c r="M83" s="1" t="str">
        <f>""""&amp;TEXT(stand_validation_1cycle[[#This Row],[dominant_stand_age]], ".0")&amp;""""</f>
        <v>"65.3"</v>
      </c>
      <c r="N83">
        <f>0.029*stand_validation_1cycle[[#This Row],[stand_level_biomass]]</f>
        <v>27.136080065353333</v>
      </c>
      <c r="O83">
        <f>0.213*stand_validation_1cycle[[#This Row],[stand_level_biomass]]</f>
        <v>199.30982944552619</v>
      </c>
      <c r="P83">
        <f>0.571*stand_validation_1cycle[[#This Row],[stand_level_biomass]]</f>
        <v>534.30005921781901</v>
      </c>
      <c r="Q83">
        <f>stand_validation_1cycle[[#This Row],[stock]]</f>
        <v>99</v>
      </c>
      <c r="R83">
        <f>stand_validation_1cycle[[#This Row],[aws]]</f>
        <v>524.43212890625</v>
      </c>
      <c r="S83">
        <f>stand_validation_1cycle[[#This Row],[percent_tree_cover]]*100</f>
        <v>8.1009430807589471</v>
      </c>
    </row>
    <row r="84" spans="1:19" x14ac:dyDescent="0.2">
      <c r="A84">
        <v>1</v>
      </c>
      <c r="B84" t="s">
        <v>102</v>
      </c>
      <c r="C84">
        <v>23.40413333333332</v>
      </c>
      <c r="D84">
        <v>1119.3733834853824</v>
      </c>
      <c r="E84">
        <v>9.4285423741665415</v>
      </c>
      <c r="F84">
        <v>29.221408331084998</v>
      </c>
      <c r="G84">
        <v>100</v>
      </c>
      <c r="H84">
        <v>524.9642333984375</v>
      </c>
      <c r="I84">
        <v>9.4001064225813127E-2</v>
      </c>
      <c r="J84">
        <v>65.283333333333331</v>
      </c>
      <c r="L84" s="1" t="str">
        <f>""""&amp;TEXT(stand_validation_1cycle[[#This Row],[mean_stand_age]], ".0")&amp;""""</f>
        <v>"23.4"</v>
      </c>
      <c r="M84" s="1" t="str">
        <f>""""&amp;TEXT(stand_validation_1cycle[[#This Row],[dominant_stand_age]], ".0")&amp;""""</f>
        <v>"65.3"</v>
      </c>
      <c r="N84">
        <f>0.029*stand_validation_1cycle[[#This Row],[stand_level_biomass]]</f>
        <v>32.461828121076088</v>
      </c>
      <c r="O84">
        <f>0.213*stand_validation_1cycle[[#This Row],[stand_level_biomass]]</f>
        <v>238.42653068238644</v>
      </c>
      <c r="P84">
        <f>0.571*stand_validation_1cycle[[#This Row],[stand_level_biomass]]</f>
        <v>639.16220197015332</v>
      </c>
      <c r="Q84">
        <f>stand_validation_1cycle[[#This Row],[stock]]</f>
        <v>100</v>
      </c>
      <c r="R84">
        <f>stand_validation_1cycle[[#This Row],[aws]]</f>
        <v>524.9642333984375</v>
      </c>
      <c r="S84">
        <f>stand_validation_1cycle[[#This Row],[percent_tree_cover]]*100</f>
        <v>9.4001064225813131</v>
      </c>
    </row>
    <row r="85" spans="1:19" x14ac:dyDescent="0.2">
      <c r="A85">
        <v>1</v>
      </c>
      <c r="B85" t="s">
        <v>103</v>
      </c>
      <c r="C85">
        <v>20.809047619047618</v>
      </c>
      <c r="D85">
        <v>784.13000800983582</v>
      </c>
      <c r="E85">
        <v>6.9633927383587206</v>
      </c>
      <c r="F85">
        <v>25.976096936573608</v>
      </c>
      <c r="G85">
        <v>98</v>
      </c>
      <c r="H85">
        <v>524.14801025390625</v>
      </c>
      <c r="I85">
        <v>6.9052551944448815E-2</v>
      </c>
      <c r="J85">
        <v>65.283333333333331</v>
      </c>
      <c r="L85" s="1" t="str">
        <f>""""&amp;TEXT(stand_validation_1cycle[[#This Row],[mean_stand_age]], ".0")&amp;""""</f>
        <v>"20.8"</v>
      </c>
      <c r="M85" s="1" t="str">
        <f>""""&amp;TEXT(stand_validation_1cycle[[#This Row],[dominant_stand_age]], ".0")&amp;""""</f>
        <v>"65.3"</v>
      </c>
      <c r="N85">
        <f>0.029*stand_validation_1cycle[[#This Row],[stand_level_biomass]]</f>
        <v>22.739770232285238</v>
      </c>
      <c r="O85">
        <f>0.213*stand_validation_1cycle[[#This Row],[stand_level_biomass]]</f>
        <v>167.01969170609502</v>
      </c>
      <c r="P85">
        <f>0.571*stand_validation_1cycle[[#This Row],[stand_level_biomass]]</f>
        <v>447.73823457361624</v>
      </c>
      <c r="Q85">
        <f>stand_validation_1cycle[[#This Row],[stock]]</f>
        <v>98</v>
      </c>
      <c r="R85">
        <f>stand_validation_1cycle[[#This Row],[aws]]</f>
        <v>524.14801025390625</v>
      </c>
      <c r="S85">
        <f>stand_validation_1cycle[[#This Row],[percent_tree_cover]]*100</f>
        <v>6.9052551944448819</v>
      </c>
    </row>
    <row r="86" spans="1:19" x14ac:dyDescent="0.2">
      <c r="A86">
        <v>1</v>
      </c>
      <c r="B86" t="s">
        <v>104</v>
      </c>
      <c r="C86">
        <v>22.878533333333348</v>
      </c>
      <c r="D86">
        <v>1012.6034690441728</v>
      </c>
      <c r="E86">
        <v>8.7280402544452151</v>
      </c>
      <c r="F86">
        <v>28.564266664422831</v>
      </c>
      <c r="G86">
        <v>100</v>
      </c>
      <c r="H86">
        <v>526.238037109375</v>
      </c>
      <c r="I86">
        <v>8.7034551683343592E-2</v>
      </c>
      <c r="J86">
        <v>65.283333333333331</v>
      </c>
      <c r="L86" s="1" t="str">
        <f>""""&amp;TEXT(stand_validation_1cycle[[#This Row],[mean_stand_age]], ".0")&amp;""""</f>
        <v>"22.9"</v>
      </c>
      <c r="M86" s="1" t="str">
        <f>""""&amp;TEXT(stand_validation_1cycle[[#This Row],[dominant_stand_age]], ".0")&amp;""""</f>
        <v>"65.3"</v>
      </c>
      <c r="N86">
        <f>0.029*stand_validation_1cycle[[#This Row],[stand_level_biomass]]</f>
        <v>29.365500602281013</v>
      </c>
      <c r="O86">
        <f>0.213*stand_validation_1cycle[[#This Row],[stand_level_biomass]]</f>
        <v>215.68453890640879</v>
      </c>
      <c r="P86">
        <f>0.571*stand_validation_1cycle[[#This Row],[stand_level_biomass]]</f>
        <v>578.19658082422268</v>
      </c>
      <c r="Q86">
        <f>stand_validation_1cycle[[#This Row],[stock]]</f>
        <v>100</v>
      </c>
      <c r="R86">
        <f>stand_validation_1cycle[[#This Row],[aws]]</f>
        <v>526.238037109375</v>
      </c>
      <c r="S86">
        <f>stand_validation_1cycle[[#This Row],[percent_tree_cover]]*100</f>
        <v>8.7034551683343597</v>
      </c>
    </row>
    <row r="87" spans="1:19" x14ac:dyDescent="0.2">
      <c r="A87">
        <v>1</v>
      </c>
      <c r="B87" t="s">
        <v>105</v>
      </c>
      <c r="C87">
        <v>19.507171717171719</v>
      </c>
      <c r="D87">
        <v>642.42393808292036</v>
      </c>
      <c r="E87">
        <v>5.9986489043494684</v>
      </c>
      <c r="F87">
        <v>24.347053869906212</v>
      </c>
      <c r="G87">
        <v>99</v>
      </c>
      <c r="H87">
        <v>524.2806396484375</v>
      </c>
      <c r="I87">
        <v>5.9643836698706772E-2</v>
      </c>
      <c r="J87">
        <v>65.283333333333331</v>
      </c>
      <c r="L87" s="1" t="str">
        <f>""""&amp;TEXT(stand_validation_1cycle[[#This Row],[mean_stand_age]], ".0")&amp;""""</f>
        <v>"19.5"</v>
      </c>
      <c r="M87" s="1" t="str">
        <f>""""&amp;TEXT(stand_validation_1cycle[[#This Row],[dominant_stand_age]], ".0")&amp;""""</f>
        <v>"65.3"</v>
      </c>
      <c r="N87">
        <f>0.029*stand_validation_1cycle[[#This Row],[stand_level_biomass]]</f>
        <v>18.630294204404692</v>
      </c>
      <c r="O87">
        <f>0.213*stand_validation_1cycle[[#This Row],[stand_level_biomass]]</f>
        <v>136.83629881166203</v>
      </c>
      <c r="P87">
        <f>0.571*stand_validation_1cycle[[#This Row],[stand_level_biomass]]</f>
        <v>366.8240686453475</v>
      </c>
      <c r="Q87">
        <f>stand_validation_1cycle[[#This Row],[stock]]</f>
        <v>99</v>
      </c>
      <c r="R87">
        <f>stand_validation_1cycle[[#This Row],[aws]]</f>
        <v>524.2806396484375</v>
      </c>
      <c r="S87">
        <f>stand_validation_1cycle[[#This Row],[percent_tree_cover]]*100</f>
        <v>5.9643836698706769</v>
      </c>
    </row>
    <row r="88" spans="1:19" x14ac:dyDescent="0.2">
      <c r="A88">
        <v>1</v>
      </c>
      <c r="B88" t="s">
        <v>106</v>
      </c>
      <c r="C88">
        <v>20.676933333333338</v>
      </c>
      <c r="D88">
        <v>793.16224519846833</v>
      </c>
      <c r="E88">
        <v>7.1129600376053173</v>
      </c>
      <c r="F88">
        <v>25.811841664436418</v>
      </c>
      <c r="G88">
        <v>100</v>
      </c>
      <c r="H88">
        <v>525.29327392578125</v>
      </c>
      <c r="I88">
        <v>7.0954716820089775E-2</v>
      </c>
      <c r="J88">
        <v>65.283333333333331</v>
      </c>
      <c r="L88" s="1" t="str">
        <f>""""&amp;TEXT(stand_validation_1cycle[[#This Row],[mean_stand_age]], ".0")&amp;""""</f>
        <v>"20.7"</v>
      </c>
      <c r="M88" s="1" t="str">
        <f>""""&amp;TEXT(stand_validation_1cycle[[#This Row],[dominant_stand_age]], ".0")&amp;""""</f>
        <v>"65.3"</v>
      </c>
      <c r="N88">
        <f>0.029*stand_validation_1cycle[[#This Row],[stand_level_biomass]]</f>
        <v>23.001705110755584</v>
      </c>
      <c r="O88">
        <f>0.213*stand_validation_1cycle[[#This Row],[stand_level_biomass]]</f>
        <v>168.94355822727374</v>
      </c>
      <c r="P88">
        <f>0.571*stand_validation_1cycle[[#This Row],[stand_level_biomass]]</f>
        <v>452.89564200832535</v>
      </c>
      <c r="Q88">
        <f>stand_validation_1cycle[[#This Row],[stock]]</f>
        <v>100</v>
      </c>
      <c r="R88">
        <f>stand_validation_1cycle[[#This Row],[aws]]</f>
        <v>525.29327392578125</v>
      </c>
      <c r="S88">
        <f>stand_validation_1cycle[[#This Row],[percent_tree_cover]]*100</f>
        <v>7.0954716820089772</v>
      </c>
    </row>
    <row r="89" spans="1:19" x14ac:dyDescent="0.2">
      <c r="A89">
        <v>1</v>
      </c>
      <c r="B89" t="s">
        <v>107</v>
      </c>
      <c r="C89">
        <v>21.766533333333335</v>
      </c>
      <c r="D89">
        <v>890.19499994938462</v>
      </c>
      <c r="E89">
        <v>7.8408953297759538</v>
      </c>
      <c r="F89">
        <v>27.173114281262851</v>
      </c>
      <c r="G89">
        <v>100</v>
      </c>
      <c r="H89">
        <v>526.4647216796875</v>
      </c>
      <c r="I89">
        <v>7.8197957686765865E-2</v>
      </c>
      <c r="J89">
        <v>65.283333333333331</v>
      </c>
      <c r="L89" s="1" t="str">
        <f>""""&amp;TEXT(stand_validation_1cycle[[#This Row],[mean_stand_age]], ".0")&amp;""""</f>
        <v>"21.8"</v>
      </c>
      <c r="M89" s="1" t="str">
        <f>""""&amp;TEXT(stand_validation_1cycle[[#This Row],[dominant_stand_age]], ".0")&amp;""""</f>
        <v>"65.3"</v>
      </c>
      <c r="N89">
        <f>0.029*stand_validation_1cycle[[#This Row],[stand_level_biomass]]</f>
        <v>25.815654998532157</v>
      </c>
      <c r="O89">
        <f>0.213*stand_validation_1cycle[[#This Row],[stand_level_biomass]]</f>
        <v>189.61153498921891</v>
      </c>
      <c r="P89">
        <f>0.571*stand_validation_1cycle[[#This Row],[stand_level_biomass]]</f>
        <v>508.30134497109856</v>
      </c>
      <c r="Q89">
        <f>stand_validation_1cycle[[#This Row],[stock]]</f>
        <v>100</v>
      </c>
      <c r="R89">
        <f>stand_validation_1cycle[[#This Row],[aws]]</f>
        <v>526.4647216796875</v>
      </c>
      <c r="S89">
        <f>stand_validation_1cycle[[#This Row],[percent_tree_cover]]*100</f>
        <v>7.8197957686765864</v>
      </c>
    </row>
    <row r="90" spans="1:19" x14ac:dyDescent="0.2">
      <c r="A90">
        <v>1</v>
      </c>
      <c r="B90" t="s">
        <v>108</v>
      </c>
      <c r="C90">
        <v>22.248231292517023</v>
      </c>
      <c r="D90">
        <v>894.70994957242749</v>
      </c>
      <c r="E90">
        <v>7.8359614585134905</v>
      </c>
      <c r="F90">
        <v>27.775930510567061</v>
      </c>
      <c r="G90">
        <v>98</v>
      </c>
      <c r="H90">
        <v>524.17303466796875</v>
      </c>
      <c r="I90">
        <v>7.766453556982221E-2</v>
      </c>
      <c r="J90">
        <v>65.283333333333331</v>
      </c>
      <c r="L90" s="1" t="str">
        <f>""""&amp;TEXT(stand_validation_1cycle[[#This Row],[mean_stand_age]], ".0")&amp;""""</f>
        <v>"22.2"</v>
      </c>
      <c r="M90" s="1" t="str">
        <f>""""&amp;TEXT(stand_validation_1cycle[[#This Row],[dominant_stand_age]], ".0")&amp;""""</f>
        <v>"65.3"</v>
      </c>
      <c r="N90">
        <f>0.029*stand_validation_1cycle[[#This Row],[stand_level_biomass]]</f>
        <v>25.946588537600398</v>
      </c>
      <c r="O90">
        <f>0.213*stand_validation_1cycle[[#This Row],[stand_level_biomass]]</f>
        <v>190.57321925892705</v>
      </c>
      <c r="P90">
        <f>0.571*stand_validation_1cycle[[#This Row],[stand_level_biomass]]</f>
        <v>510.87938120585608</v>
      </c>
      <c r="Q90">
        <f>stand_validation_1cycle[[#This Row],[stock]]</f>
        <v>98</v>
      </c>
      <c r="R90">
        <f>stand_validation_1cycle[[#This Row],[aws]]</f>
        <v>524.17303466796875</v>
      </c>
      <c r="S90">
        <f>stand_validation_1cycle[[#This Row],[percent_tree_cover]]*100</f>
        <v>7.7664535569822206</v>
      </c>
    </row>
    <row r="91" spans="1:19" x14ac:dyDescent="0.2">
      <c r="A91">
        <v>1</v>
      </c>
      <c r="B91" t="s">
        <v>109</v>
      </c>
      <c r="C91">
        <v>21.711333333333336</v>
      </c>
      <c r="D91">
        <v>916.67317839213399</v>
      </c>
      <c r="E91">
        <v>7.993398447357329</v>
      </c>
      <c r="F91">
        <v>27.104676185988559</v>
      </c>
      <c r="G91">
        <v>100</v>
      </c>
      <c r="H91">
        <v>615</v>
      </c>
      <c r="I91">
        <v>7.9716162990865633E-2</v>
      </c>
      <c r="J91">
        <v>65.283333333333331</v>
      </c>
      <c r="L91" s="1" t="str">
        <f>""""&amp;TEXT(stand_validation_1cycle[[#This Row],[mean_stand_age]], ".0")&amp;""""</f>
        <v>"21.7"</v>
      </c>
      <c r="M91" s="1" t="str">
        <f>""""&amp;TEXT(stand_validation_1cycle[[#This Row],[dominant_stand_age]], ".0")&amp;""""</f>
        <v>"65.3"</v>
      </c>
      <c r="N91">
        <f>0.029*stand_validation_1cycle[[#This Row],[stand_level_biomass]]</f>
        <v>26.583522173371886</v>
      </c>
      <c r="O91">
        <f>0.213*stand_validation_1cycle[[#This Row],[stand_level_biomass]]</f>
        <v>195.25138699752455</v>
      </c>
      <c r="P91">
        <f>0.571*stand_validation_1cycle[[#This Row],[stand_level_biomass]]</f>
        <v>523.42038486190847</v>
      </c>
      <c r="Q91">
        <f>stand_validation_1cycle[[#This Row],[stock]]</f>
        <v>100</v>
      </c>
      <c r="R91">
        <f>stand_validation_1cycle[[#This Row],[aws]]</f>
        <v>615</v>
      </c>
      <c r="S91">
        <f>stand_validation_1cycle[[#This Row],[percent_tree_cover]]*100</f>
        <v>7.9716162990865636</v>
      </c>
    </row>
    <row r="92" spans="1:19" x14ac:dyDescent="0.2">
      <c r="A92">
        <v>1</v>
      </c>
      <c r="B92" t="s">
        <v>110</v>
      </c>
      <c r="C92">
        <v>21.358533333333334</v>
      </c>
      <c r="D92">
        <v>809.04402634547444</v>
      </c>
      <c r="E92">
        <v>7.3234655949517551</v>
      </c>
      <c r="F92">
        <v>26.663535709807146</v>
      </c>
      <c r="G92">
        <v>100</v>
      </c>
      <c r="H92">
        <v>570.1590576171875</v>
      </c>
      <c r="I92">
        <v>7.3054986650947451E-2</v>
      </c>
      <c r="J92">
        <v>65.283333333333331</v>
      </c>
      <c r="L92" s="1" t="str">
        <f>""""&amp;TEXT(stand_validation_1cycle[[#This Row],[mean_stand_age]], ".0")&amp;""""</f>
        <v>"21.4"</v>
      </c>
      <c r="M92" s="1" t="str">
        <f>""""&amp;TEXT(stand_validation_1cycle[[#This Row],[dominant_stand_age]], ".0")&amp;""""</f>
        <v>"65.3"</v>
      </c>
      <c r="N92">
        <f>0.029*stand_validation_1cycle[[#This Row],[stand_level_biomass]]</f>
        <v>23.46227676401876</v>
      </c>
      <c r="O92">
        <f>0.213*stand_validation_1cycle[[#This Row],[stand_level_biomass]]</f>
        <v>172.32637761158605</v>
      </c>
      <c r="P92">
        <f>0.571*stand_validation_1cycle[[#This Row],[stand_level_biomass]]</f>
        <v>461.96413904326585</v>
      </c>
      <c r="Q92">
        <f>stand_validation_1cycle[[#This Row],[stock]]</f>
        <v>100</v>
      </c>
      <c r="R92">
        <f>stand_validation_1cycle[[#This Row],[aws]]</f>
        <v>570.1590576171875</v>
      </c>
      <c r="S92">
        <f>stand_validation_1cycle[[#This Row],[percent_tree_cover]]*100</f>
        <v>7.3054986650947455</v>
      </c>
    </row>
    <row r="93" spans="1:19" x14ac:dyDescent="0.2">
      <c r="A93">
        <v>1</v>
      </c>
      <c r="B93" t="s">
        <v>111</v>
      </c>
      <c r="C93">
        <v>22.433184079602</v>
      </c>
      <c r="D93">
        <v>1001.6177949738592</v>
      </c>
      <c r="E93">
        <v>5.7914522294654232</v>
      </c>
      <c r="F93">
        <v>28.005664530068231</v>
      </c>
      <c r="G93">
        <v>67</v>
      </c>
      <c r="H93">
        <v>566.54302978515625</v>
      </c>
      <c r="I93">
        <v>8.3308542436449709E-2</v>
      </c>
      <c r="J93">
        <v>67.283333333333331</v>
      </c>
      <c r="L93" s="1" t="str">
        <f>""""&amp;TEXT(stand_validation_1cycle[[#This Row],[mean_stand_age]], ".0")&amp;""""</f>
        <v>"22.4"</v>
      </c>
      <c r="M93" s="1" t="str">
        <f>""""&amp;TEXT(stand_validation_1cycle[[#This Row],[dominant_stand_age]], ".0")&amp;""""</f>
        <v>"67.3"</v>
      </c>
      <c r="N93">
        <f>0.029*stand_validation_1cycle[[#This Row],[stand_level_biomass]]</f>
        <v>29.046916054241919</v>
      </c>
      <c r="O93">
        <f>0.213*stand_validation_1cycle[[#This Row],[stand_level_biomass]]</f>
        <v>213.34459032943201</v>
      </c>
      <c r="P93">
        <f>0.571*stand_validation_1cycle[[#This Row],[stand_level_biomass]]</f>
        <v>571.92376093007351</v>
      </c>
      <c r="Q93">
        <f>stand_validation_1cycle[[#This Row],[stock]]</f>
        <v>67</v>
      </c>
      <c r="R93">
        <f>stand_validation_1cycle[[#This Row],[aws]]</f>
        <v>566.54302978515625</v>
      </c>
      <c r="S93">
        <f>stand_validation_1cycle[[#This Row],[percent_tree_cover]]*100</f>
        <v>8.3308542436449713</v>
      </c>
    </row>
    <row r="94" spans="1:19" x14ac:dyDescent="0.2">
      <c r="A94">
        <v>1</v>
      </c>
      <c r="B94" t="s">
        <v>112</v>
      </c>
      <c r="C94">
        <v>23.931580756013759</v>
      </c>
      <c r="D94">
        <v>1269.2919842989907</v>
      </c>
      <c r="E94">
        <v>10.069371512229257</v>
      </c>
      <c r="F94">
        <v>29.87967844423121</v>
      </c>
      <c r="G94">
        <v>97</v>
      </c>
      <c r="H94">
        <v>571.44854736328125</v>
      </c>
      <c r="I94">
        <v>0.10429512797524229</v>
      </c>
      <c r="J94">
        <v>65.283333333333331</v>
      </c>
      <c r="L94" s="1" t="str">
        <f>""""&amp;TEXT(stand_validation_1cycle[[#This Row],[mean_stand_age]], ".0")&amp;""""</f>
        <v>"23.9"</v>
      </c>
      <c r="M94" s="1" t="str">
        <f>""""&amp;TEXT(stand_validation_1cycle[[#This Row],[dominant_stand_age]], ".0")&amp;""""</f>
        <v>"65.3"</v>
      </c>
      <c r="N94">
        <f>0.029*stand_validation_1cycle[[#This Row],[stand_level_biomass]]</f>
        <v>36.809467544670731</v>
      </c>
      <c r="O94">
        <f>0.213*stand_validation_1cycle[[#This Row],[stand_level_biomass]]</f>
        <v>270.35919265568498</v>
      </c>
      <c r="P94">
        <f>0.571*stand_validation_1cycle[[#This Row],[stand_level_biomass]]</f>
        <v>724.76572303472358</v>
      </c>
      <c r="Q94">
        <f>stand_validation_1cycle[[#This Row],[stock]]</f>
        <v>97</v>
      </c>
      <c r="R94">
        <f>stand_validation_1cycle[[#This Row],[aws]]</f>
        <v>571.44854736328125</v>
      </c>
      <c r="S94">
        <f>stand_validation_1cycle[[#This Row],[percent_tree_cover]]*100</f>
        <v>10.429512797524229</v>
      </c>
    </row>
    <row r="95" spans="1:19" x14ac:dyDescent="0.2">
      <c r="A95">
        <v>1</v>
      </c>
      <c r="B95" t="s">
        <v>113</v>
      </c>
      <c r="C95">
        <v>22.543333333333337</v>
      </c>
      <c r="D95">
        <v>966.23865184125304</v>
      </c>
      <c r="E95">
        <v>8.3937237452226423</v>
      </c>
      <c r="F95">
        <v>28.143692852718555</v>
      </c>
      <c r="G95">
        <v>100</v>
      </c>
      <c r="H95">
        <v>569.96575927734375</v>
      </c>
      <c r="I95">
        <v>8.3701434864628957E-2</v>
      </c>
      <c r="J95">
        <v>65.283333333333331</v>
      </c>
      <c r="L95" s="1" t="str">
        <f>""""&amp;TEXT(stand_validation_1cycle[[#This Row],[mean_stand_age]], ".0")&amp;""""</f>
        <v>"22.5"</v>
      </c>
      <c r="M95" s="1" t="str">
        <f>""""&amp;TEXT(stand_validation_1cycle[[#This Row],[dominant_stand_age]], ".0")&amp;""""</f>
        <v>"65.3"</v>
      </c>
      <c r="N95">
        <f>0.029*stand_validation_1cycle[[#This Row],[stand_level_biomass]]</f>
        <v>28.020920903396341</v>
      </c>
      <c r="O95">
        <f>0.213*stand_validation_1cycle[[#This Row],[stand_level_biomass]]</f>
        <v>205.80883284218689</v>
      </c>
      <c r="P95">
        <f>0.571*stand_validation_1cycle[[#This Row],[stand_level_biomass]]</f>
        <v>551.7222702013554</v>
      </c>
      <c r="Q95">
        <f>stand_validation_1cycle[[#This Row],[stock]]</f>
        <v>100</v>
      </c>
      <c r="R95">
        <f>stand_validation_1cycle[[#This Row],[aws]]</f>
        <v>569.96575927734375</v>
      </c>
      <c r="S95">
        <f>stand_validation_1cycle[[#This Row],[percent_tree_cover]]*100</f>
        <v>8.3701434864628954</v>
      </c>
    </row>
    <row r="96" spans="1:19" x14ac:dyDescent="0.2">
      <c r="A96">
        <v>1</v>
      </c>
      <c r="B96" t="s">
        <v>114</v>
      </c>
      <c r="C96">
        <v>22.788933333333325</v>
      </c>
      <c r="D96">
        <v>980.15231765874864</v>
      </c>
      <c r="E96">
        <v>8.5541044063828906</v>
      </c>
      <c r="F96">
        <v>28.450973805081411</v>
      </c>
      <c r="G96">
        <v>100</v>
      </c>
      <c r="H96">
        <v>575.93621826171875</v>
      </c>
      <c r="I96">
        <v>8.5297488877346769E-2</v>
      </c>
      <c r="J96">
        <v>65.283333333333331</v>
      </c>
      <c r="L96" s="1" t="str">
        <f>""""&amp;TEXT(stand_validation_1cycle[[#This Row],[mean_stand_age]], ".0")&amp;""""</f>
        <v>"22.8"</v>
      </c>
      <c r="M96" s="1" t="str">
        <f>""""&amp;TEXT(stand_validation_1cycle[[#This Row],[dominant_stand_age]], ".0")&amp;""""</f>
        <v>"65.3"</v>
      </c>
      <c r="N96">
        <f>0.029*stand_validation_1cycle[[#This Row],[stand_level_biomass]]</f>
        <v>28.424417212103712</v>
      </c>
      <c r="O96">
        <f>0.213*stand_validation_1cycle[[#This Row],[stand_level_biomass]]</f>
        <v>208.77244366131345</v>
      </c>
      <c r="P96">
        <f>0.571*stand_validation_1cycle[[#This Row],[stand_level_biomass]]</f>
        <v>559.66697338314543</v>
      </c>
      <c r="Q96">
        <f>stand_validation_1cycle[[#This Row],[stock]]</f>
        <v>100</v>
      </c>
      <c r="R96">
        <f>stand_validation_1cycle[[#This Row],[aws]]</f>
        <v>575.93621826171875</v>
      </c>
      <c r="S96">
        <f>stand_validation_1cycle[[#This Row],[percent_tree_cover]]*100</f>
        <v>8.5297488877346765</v>
      </c>
    </row>
    <row r="97" spans="1:19" x14ac:dyDescent="0.2">
      <c r="A97">
        <v>1</v>
      </c>
      <c r="B97" t="s">
        <v>115</v>
      </c>
      <c r="C97">
        <v>20.770533333333344</v>
      </c>
      <c r="D97">
        <v>786.71731721094943</v>
      </c>
      <c r="E97">
        <v>7.0956679262417932</v>
      </c>
      <c r="F97">
        <v>25.928395233625697</v>
      </c>
      <c r="G97">
        <v>100</v>
      </c>
      <c r="H97">
        <v>567.564453125</v>
      </c>
      <c r="I97">
        <v>7.0780361576669101E-2</v>
      </c>
      <c r="J97">
        <v>67.283333333333331</v>
      </c>
      <c r="L97" s="1" t="str">
        <f>""""&amp;TEXT(stand_validation_1cycle[[#This Row],[mean_stand_age]], ".0")&amp;""""</f>
        <v>"20.8"</v>
      </c>
      <c r="M97" s="1" t="str">
        <f>""""&amp;TEXT(stand_validation_1cycle[[#This Row],[dominant_stand_age]], ".0")&amp;""""</f>
        <v>"67.3"</v>
      </c>
      <c r="N97">
        <f>0.029*stand_validation_1cycle[[#This Row],[stand_level_biomass]]</f>
        <v>22.814802199117533</v>
      </c>
      <c r="O97">
        <f>0.213*stand_validation_1cycle[[#This Row],[stand_level_biomass]]</f>
        <v>167.57078856593222</v>
      </c>
      <c r="P97">
        <f>0.571*stand_validation_1cycle[[#This Row],[stand_level_biomass]]</f>
        <v>449.21558812745207</v>
      </c>
      <c r="Q97">
        <f>stand_validation_1cycle[[#This Row],[stock]]</f>
        <v>100</v>
      </c>
      <c r="R97">
        <f>stand_validation_1cycle[[#This Row],[aws]]</f>
        <v>567.564453125</v>
      </c>
      <c r="S97">
        <f>stand_validation_1cycle[[#This Row],[percent_tree_cover]]*100</f>
        <v>7.0780361576669097</v>
      </c>
    </row>
    <row r="98" spans="1:19" x14ac:dyDescent="0.2">
      <c r="A98">
        <v>1</v>
      </c>
      <c r="B98" t="s">
        <v>116</v>
      </c>
      <c r="C98">
        <v>20.740476190476198</v>
      </c>
      <c r="D98">
        <v>815.63637563850455</v>
      </c>
      <c r="E98">
        <v>7.2128948853141717</v>
      </c>
      <c r="F98">
        <v>25.891539113407433</v>
      </c>
      <c r="G98">
        <v>98</v>
      </c>
      <c r="H98">
        <v>569.2900390625</v>
      </c>
      <c r="I98">
        <v>7.078539629969853E-2</v>
      </c>
      <c r="J98">
        <v>65.283333333333331</v>
      </c>
      <c r="L98" s="1" t="str">
        <f>""""&amp;TEXT(stand_validation_1cycle[[#This Row],[mean_stand_age]], ".0")&amp;""""</f>
        <v>"20.7"</v>
      </c>
      <c r="M98" s="1" t="str">
        <f>""""&amp;TEXT(stand_validation_1cycle[[#This Row],[dominant_stand_age]], ".0")&amp;""""</f>
        <v>"65.3"</v>
      </c>
      <c r="N98">
        <f>0.029*stand_validation_1cycle[[#This Row],[stand_level_biomass]]</f>
        <v>23.653454893516631</v>
      </c>
      <c r="O98">
        <f>0.213*stand_validation_1cycle[[#This Row],[stand_level_biomass]]</f>
        <v>173.73054801100147</v>
      </c>
      <c r="P98">
        <f>0.571*stand_validation_1cycle[[#This Row],[stand_level_biomass]]</f>
        <v>465.72837048958604</v>
      </c>
      <c r="Q98">
        <f>stand_validation_1cycle[[#This Row],[stock]]</f>
        <v>98</v>
      </c>
      <c r="R98">
        <f>stand_validation_1cycle[[#This Row],[aws]]</f>
        <v>569.2900390625</v>
      </c>
      <c r="S98">
        <f>stand_validation_1cycle[[#This Row],[percent_tree_cover]]*100</f>
        <v>7.0785396299698533</v>
      </c>
    </row>
    <row r="99" spans="1:19" x14ac:dyDescent="0.2">
      <c r="A99">
        <v>1</v>
      </c>
      <c r="B99" t="s">
        <v>117</v>
      </c>
      <c r="C99">
        <v>21.527373737373736</v>
      </c>
      <c r="D99">
        <v>854.8225630663311</v>
      </c>
      <c r="E99">
        <v>7.5144343729836809</v>
      </c>
      <c r="F99">
        <v>26.874882152652237</v>
      </c>
      <c r="G99">
        <v>99</v>
      </c>
      <c r="H99">
        <v>568.75054931640625</v>
      </c>
      <c r="I99">
        <v>7.6940115148764823E-2</v>
      </c>
      <c r="J99">
        <v>65.283333333333331</v>
      </c>
      <c r="L99" s="1" t="str">
        <f>""""&amp;TEXT(stand_validation_1cycle[[#This Row],[mean_stand_age]], ".0")&amp;""""</f>
        <v>"21.5"</v>
      </c>
      <c r="M99" s="1" t="str">
        <f>""""&amp;TEXT(stand_validation_1cycle[[#This Row],[dominant_stand_age]], ".0")&amp;""""</f>
        <v>"65.3"</v>
      </c>
      <c r="N99">
        <f>0.029*stand_validation_1cycle[[#This Row],[stand_level_biomass]]</f>
        <v>24.789854328923603</v>
      </c>
      <c r="O99">
        <f>0.213*stand_validation_1cycle[[#This Row],[stand_level_biomass]]</f>
        <v>182.07720593312851</v>
      </c>
      <c r="P99">
        <f>0.571*stand_validation_1cycle[[#This Row],[stand_level_biomass]]</f>
        <v>488.10368351087504</v>
      </c>
      <c r="Q99">
        <f>stand_validation_1cycle[[#This Row],[stock]]</f>
        <v>99</v>
      </c>
      <c r="R99">
        <f>stand_validation_1cycle[[#This Row],[aws]]</f>
        <v>568.75054931640625</v>
      </c>
      <c r="S99">
        <f>stand_validation_1cycle[[#This Row],[percent_tree_cover]]*100</f>
        <v>7.6940115148764825</v>
      </c>
    </row>
    <row r="100" spans="1:19" x14ac:dyDescent="0.2">
      <c r="A100">
        <v>1</v>
      </c>
      <c r="B100" t="s">
        <v>118</v>
      </c>
      <c r="C100">
        <v>21.323754385964914</v>
      </c>
      <c r="D100">
        <v>851.73331103420935</v>
      </c>
      <c r="E100">
        <v>7.254816297683675</v>
      </c>
      <c r="F100">
        <v>26.620166664442852</v>
      </c>
      <c r="G100">
        <v>95</v>
      </c>
      <c r="H100">
        <v>572.56219482421875</v>
      </c>
      <c r="I100">
        <v>7.4819971225466742E-2</v>
      </c>
      <c r="J100">
        <v>65.283333333333331</v>
      </c>
      <c r="L100" s="1" t="str">
        <f>""""&amp;TEXT(stand_validation_1cycle[[#This Row],[mean_stand_age]], ".0")&amp;""""</f>
        <v>"21.3"</v>
      </c>
      <c r="M100" s="1" t="str">
        <f>""""&amp;TEXT(stand_validation_1cycle[[#This Row],[dominant_stand_age]], ".0")&amp;""""</f>
        <v>"65.3"</v>
      </c>
      <c r="N100">
        <f>0.029*stand_validation_1cycle[[#This Row],[stand_level_biomass]]</f>
        <v>24.700266019992071</v>
      </c>
      <c r="O100">
        <f>0.213*stand_validation_1cycle[[#This Row],[stand_level_biomass]]</f>
        <v>181.41919525028658</v>
      </c>
      <c r="P100">
        <f>0.571*stand_validation_1cycle[[#This Row],[stand_level_biomass]]</f>
        <v>486.3397206005335</v>
      </c>
      <c r="Q100">
        <f>stand_validation_1cycle[[#This Row],[stock]]</f>
        <v>95</v>
      </c>
      <c r="R100">
        <f>stand_validation_1cycle[[#This Row],[aws]]</f>
        <v>572.56219482421875</v>
      </c>
      <c r="S100">
        <f>stand_validation_1cycle[[#This Row],[percent_tree_cover]]*100</f>
        <v>7.4819971225466739</v>
      </c>
    </row>
    <row r="101" spans="1:19" x14ac:dyDescent="0.2">
      <c r="A101">
        <v>1</v>
      </c>
      <c r="B101" t="s">
        <v>119</v>
      </c>
      <c r="C101">
        <v>21.020354609929075</v>
      </c>
      <c r="D101">
        <v>792.50716892194885</v>
      </c>
      <c r="E101">
        <v>6.7361951138456</v>
      </c>
      <c r="F101">
        <v>26.241054962310795</v>
      </c>
      <c r="G101">
        <v>94</v>
      </c>
      <c r="H101">
        <v>566.47930908203125</v>
      </c>
      <c r="I101">
        <v>6.9868605213851701E-2</v>
      </c>
      <c r="J101">
        <v>65.283333333333331</v>
      </c>
      <c r="L101" s="1" t="str">
        <f>""""&amp;TEXT(stand_validation_1cycle[[#This Row],[mean_stand_age]], ".0")&amp;""""</f>
        <v>"21.0"</v>
      </c>
      <c r="M101" s="1" t="str">
        <f>""""&amp;TEXT(stand_validation_1cycle[[#This Row],[dominant_stand_age]], ".0")&amp;""""</f>
        <v>"65.3"</v>
      </c>
      <c r="N101">
        <f>0.029*stand_validation_1cycle[[#This Row],[stand_level_biomass]]</f>
        <v>22.982707898736518</v>
      </c>
      <c r="O101">
        <f>0.213*stand_validation_1cycle[[#This Row],[stand_level_biomass]]</f>
        <v>168.80402698037511</v>
      </c>
      <c r="P101">
        <f>0.571*stand_validation_1cycle[[#This Row],[stand_level_biomass]]</f>
        <v>452.52159345443278</v>
      </c>
      <c r="Q101">
        <f>stand_validation_1cycle[[#This Row],[stock]]</f>
        <v>94</v>
      </c>
      <c r="R101">
        <f>stand_validation_1cycle[[#This Row],[aws]]</f>
        <v>566.47930908203125</v>
      </c>
      <c r="S101">
        <f>stand_validation_1cycle[[#This Row],[percent_tree_cover]]*100</f>
        <v>6.9868605213851698</v>
      </c>
    </row>
    <row r="102" spans="1:19" x14ac:dyDescent="0.2">
      <c r="A102">
        <v>1</v>
      </c>
      <c r="B102" t="s">
        <v>120</v>
      </c>
      <c r="C102">
        <v>20.918205128205134</v>
      </c>
      <c r="D102">
        <v>645.11700481171181</v>
      </c>
      <c r="E102">
        <v>2.4541768380669935</v>
      </c>
      <c r="F102">
        <v>26.114423074661168</v>
      </c>
      <c r="G102">
        <v>39</v>
      </c>
      <c r="H102">
        <v>566.47930908203125</v>
      </c>
      <c r="I102">
        <v>6.2613504879810225E-2</v>
      </c>
      <c r="J102">
        <v>43.443333333333335</v>
      </c>
      <c r="L102" s="1" t="str">
        <f>""""&amp;TEXT(stand_validation_1cycle[[#This Row],[mean_stand_age]], ".0")&amp;""""</f>
        <v>"20.9"</v>
      </c>
      <c r="M102" s="1" t="str">
        <f>""""&amp;TEXT(stand_validation_1cycle[[#This Row],[dominant_stand_age]], ".0")&amp;""""</f>
        <v>"43.4"</v>
      </c>
      <c r="N102">
        <f>0.029*stand_validation_1cycle[[#This Row],[stand_level_biomass]]</f>
        <v>18.708393139539645</v>
      </c>
      <c r="O102">
        <f>0.213*stand_validation_1cycle[[#This Row],[stand_level_biomass]]</f>
        <v>137.4099220248946</v>
      </c>
      <c r="P102">
        <f>0.571*stand_validation_1cycle[[#This Row],[stand_level_biomass]]</f>
        <v>368.36180974748743</v>
      </c>
      <c r="Q102">
        <f>stand_validation_1cycle[[#This Row],[stock]]</f>
        <v>39</v>
      </c>
      <c r="R102">
        <f>stand_validation_1cycle[[#This Row],[aws]]</f>
        <v>566.47930908203125</v>
      </c>
      <c r="S102">
        <f>stand_validation_1cycle[[#This Row],[percent_tree_cover]]*100</f>
        <v>6.2613504879810229</v>
      </c>
    </row>
    <row r="103" spans="1:19" x14ac:dyDescent="0.2">
      <c r="A103">
        <v>1</v>
      </c>
      <c r="B103" t="s">
        <v>121</v>
      </c>
      <c r="C103">
        <v>22.406774193548383</v>
      </c>
      <c r="D103">
        <v>1021.0839481180086</v>
      </c>
      <c r="E103">
        <v>8.0985601198435901</v>
      </c>
      <c r="F103">
        <v>27.972273421121347</v>
      </c>
      <c r="G103">
        <v>93</v>
      </c>
      <c r="H103">
        <v>524.71173095703125</v>
      </c>
      <c r="I103">
        <v>8.7432717014079842E-2</v>
      </c>
      <c r="J103">
        <v>65.283333333333331</v>
      </c>
      <c r="L103" s="1" t="str">
        <f>""""&amp;TEXT(stand_validation_1cycle[[#This Row],[mean_stand_age]], ".0")&amp;""""</f>
        <v>"22.4"</v>
      </c>
      <c r="M103" s="1" t="str">
        <f>""""&amp;TEXT(stand_validation_1cycle[[#This Row],[dominant_stand_age]], ".0")&amp;""""</f>
        <v>"65.3"</v>
      </c>
      <c r="N103">
        <f>0.029*stand_validation_1cycle[[#This Row],[stand_level_biomass]]</f>
        <v>29.611434495422252</v>
      </c>
      <c r="O103">
        <f>0.213*stand_validation_1cycle[[#This Row],[stand_level_biomass]]</f>
        <v>217.49088094913583</v>
      </c>
      <c r="P103">
        <f>0.571*stand_validation_1cycle[[#This Row],[stand_level_biomass]]</f>
        <v>583.03893437538284</v>
      </c>
      <c r="Q103">
        <f>stand_validation_1cycle[[#This Row],[stock]]</f>
        <v>93</v>
      </c>
      <c r="R103">
        <f>stand_validation_1cycle[[#This Row],[aws]]</f>
        <v>524.71173095703125</v>
      </c>
      <c r="S103">
        <f>stand_validation_1cycle[[#This Row],[percent_tree_cover]]*100</f>
        <v>8.7432717014079842</v>
      </c>
    </row>
    <row r="104" spans="1:19" x14ac:dyDescent="0.2">
      <c r="A104">
        <v>1</v>
      </c>
      <c r="B104" t="s">
        <v>122</v>
      </c>
      <c r="C104">
        <v>20.311333333333337</v>
      </c>
      <c r="D104">
        <v>697.47593339472894</v>
      </c>
      <c r="E104">
        <v>6.476257381493089</v>
      </c>
      <c r="F104">
        <v>25.354254757444302</v>
      </c>
      <c r="G104">
        <v>100</v>
      </c>
      <c r="H104">
        <v>524.61187744140625</v>
      </c>
      <c r="I104">
        <v>6.461978919557633E-2</v>
      </c>
      <c r="J104">
        <v>61.683333333333337</v>
      </c>
      <c r="L104" s="1" t="str">
        <f>""""&amp;TEXT(stand_validation_1cycle[[#This Row],[mean_stand_age]], ".0")&amp;""""</f>
        <v>"20.3"</v>
      </c>
      <c r="M104" s="1" t="str">
        <f>""""&amp;TEXT(stand_validation_1cycle[[#This Row],[dominant_stand_age]], ".0")&amp;""""</f>
        <v>"61.7"</v>
      </c>
      <c r="N104">
        <f>0.029*stand_validation_1cycle[[#This Row],[stand_level_biomass]]</f>
        <v>20.226802068447139</v>
      </c>
      <c r="O104">
        <f>0.213*stand_validation_1cycle[[#This Row],[stand_level_biomass]]</f>
        <v>148.56237381307727</v>
      </c>
      <c r="P104">
        <f>0.571*stand_validation_1cycle[[#This Row],[stand_level_biomass]]</f>
        <v>398.25875796839017</v>
      </c>
      <c r="Q104">
        <f>stand_validation_1cycle[[#This Row],[stock]]</f>
        <v>100</v>
      </c>
      <c r="R104">
        <f>stand_validation_1cycle[[#This Row],[aws]]</f>
        <v>524.61187744140625</v>
      </c>
      <c r="S104">
        <f>stand_validation_1cycle[[#This Row],[percent_tree_cover]]*100</f>
        <v>6.4619789195576329</v>
      </c>
    </row>
    <row r="105" spans="1:19" x14ac:dyDescent="0.2">
      <c r="A105">
        <v>1</v>
      </c>
      <c r="B105" t="s">
        <v>123</v>
      </c>
      <c r="C105">
        <v>19.737474747474742</v>
      </c>
      <c r="D105">
        <v>715.97139768203181</v>
      </c>
      <c r="E105">
        <v>6.4635959777009591</v>
      </c>
      <c r="F105">
        <v>24.636779697328997</v>
      </c>
      <c r="G105">
        <v>99</v>
      </c>
      <c r="H105">
        <v>524.61187744140625</v>
      </c>
      <c r="I105">
        <v>6.4367618348289288E-2</v>
      </c>
      <c r="J105">
        <v>65.283333333333331</v>
      </c>
      <c r="L105" s="1" t="str">
        <f>""""&amp;TEXT(stand_validation_1cycle[[#This Row],[mean_stand_age]], ".0")&amp;""""</f>
        <v>"19.7"</v>
      </c>
      <c r="M105" s="1" t="str">
        <f>""""&amp;TEXT(stand_validation_1cycle[[#This Row],[dominant_stand_age]], ".0")&amp;""""</f>
        <v>"65.3"</v>
      </c>
      <c r="N105">
        <f>0.029*stand_validation_1cycle[[#This Row],[stand_level_biomass]]</f>
        <v>20.763170532778922</v>
      </c>
      <c r="O105">
        <f>0.213*stand_validation_1cycle[[#This Row],[stand_level_biomass]]</f>
        <v>152.50190770627276</v>
      </c>
      <c r="P105">
        <f>0.571*stand_validation_1cycle[[#This Row],[stand_level_biomass]]</f>
        <v>408.81966807644011</v>
      </c>
      <c r="Q105">
        <f>stand_validation_1cycle[[#This Row],[stock]]</f>
        <v>99</v>
      </c>
      <c r="R105">
        <f>stand_validation_1cycle[[#This Row],[aws]]</f>
        <v>524.61187744140625</v>
      </c>
      <c r="S105">
        <f>stand_validation_1cycle[[#This Row],[percent_tree_cover]]*100</f>
        <v>6.4367618348289284</v>
      </c>
    </row>
    <row r="106" spans="1:19" x14ac:dyDescent="0.2">
      <c r="A106">
        <v>1</v>
      </c>
      <c r="B106" t="s">
        <v>124</v>
      </c>
      <c r="C106">
        <v>20.661733333333338</v>
      </c>
      <c r="D106">
        <v>734.18520729878742</v>
      </c>
      <c r="E106">
        <v>6.759566206993818</v>
      </c>
      <c r="F106">
        <v>25.792558331112136</v>
      </c>
      <c r="G106">
        <v>100</v>
      </c>
      <c r="H106">
        <v>524.31719970703125</v>
      </c>
      <c r="I106">
        <v>6.7443713534247995E-2</v>
      </c>
      <c r="J106">
        <v>65.283333333333331</v>
      </c>
      <c r="L106" s="1" t="str">
        <f>""""&amp;TEXT(stand_validation_1cycle[[#This Row],[mean_stand_age]], ".0")&amp;""""</f>
        <v>"20.7"</v>
      </c>
      <c r="M106" s="1" t="str">
        <f>""""&amp;TEXT(stand_validation_1cycle[[#This Row],[dominant_stand_age]], ".0")&amp;""""</f>
        <v>"65.3"</v>
      </c>
      <c r="N106">
        <f>0.029*stand_validation_1cycle[[#This Row],[stand_level_biomass]]</f>
        <v>21.291371011664836</v>
      </c>
      <c r="O106">
        <f>0.213*stand_validation_1cycle[[#This Row],[stand_level_biomass]]</f>
        <v>156.38144915464173</v>
      </c>
      <c r="P106">
        <f>0.571*stand_validation_1cycle[[#This Row],[stand_level_biomass]]</f>
        <v>419.21975336760755</v>
      </c>
      <c r="Q106">
        <f>stand_validation_1cycle[[#This Row],[stock]]</f>
        <v>100</v>
      </c>
      <c r="R106">
        <f>stand_validation_1cycle[[#This Row],[aws]]</f>
        <v>524.31719970703125</v>
      </c>
      <c r="S106">
        <f>stand_validation_1cycle[[#This Row],[percent_tree_cover]]*100</f>
        <v>6.7443713534247998</v>
      </c>
    </row>
    <row r="107" spans="1:19" x14ac:dyDescent="0.2">
      <c r="A107">
        <v>1</v>
      </c>
      <c r="B107" t="s">
        <v>125</v>
      </c>
      <c r="C107">
        <v>22.260133333333343</v>
      </c>
      <c r="D107">
        <v>975.05911685231592</v>
      </c>
      <c r="E107">
        <v>8.4223687870380761</v>
      </c>
      <c r="F107">
        <v>27.791549997747143</v>
      </c>
      <c r="G107">
        <v>100</v>
      </c>
      <c r="H107">
        <v>567</v>
      </c>
      <c r="I107">
        <v>8.3988946030930225E-2</v>
      </c>
      <c r="J107">
        <v>65.283333333333331</v>
      </c>
      <c r="L107" s="1" t="str">
        <f>""""&amp;TEXT(stand_validation_1cycle[[#This Row],[mean_stand_age]], ".0")&amp;""""</f>
        <v>"22.3"</v>
      </c>
      <c r="M107" s="1" t="str">
        <f>""""&amp;TEXT(stand_validation_1cycle[[#This Row],[dominant_stand_age]], ".0")&amp;""""</f>
        <v>"65.3"</v>
      </c>
      <c r="N107">
        <f>0.029*stand_validation_1cycle[[#This Row],[stand_level_biomass]]</f>
        <v>28.276714388717163</v>
      </c>
      <c r="O107">
        <f>0.213*stand_validation_1cycle[[#This Row],[stand_level_biomass]]</f>
        <v>207.68759188954328</v>
      </c>
      <c r="P107">
        <f>0.571*stand_validation_1cycle[[#This Row],[stand_level_biomass]]</f>
        <v>556.75875572267239</v>
      </c>
      <c r="Q107">
        <f>stand_validation_1cycle[[#This Row],[stock]]</f>
        <v>100</v>
      </c>
      <c r="R107">
        <f>stand_validation_1cycle[[#This Row],[aws]]</f>
        <v>567</v>
      </c>
      <c r="S107">
        <f>stand_validation_1cycle[[#This Row],[percent_tree_cover]]*100</f>
        <v>8.3988946030930229</v>
      </c>
    </row>
    <row r="108" spans="1:19" x14ac:dyDescent="0.2">
      <c r="A108">
        <v>1</v>
      </c>
      <c r="B108" t="s">
        <v>126</v>
      </c>
      <c r="C108">
        <v>22.216666666666669</v>
      </c>
      <c r="D108">
        <v>911.54458871569545</v>
      </c>
      <c r="E108">
        <v>7.9909880603938603</v>
      </c>
      <c r="F108">
        <v>27.736784509545455</v>
      </c>
      <c r="G108">
        <v>99</v>
      </c>
      <c r="H108">
        <v>614.16864013671875</v>
      </c>
      <c r="I108">
        <v>7.9390220954479826E-2</v>
      </c>
      <c r="J108">
        <v>65.283333333333331</v>
      </c>
      <c r="L108" s="1" t="str">
        <f>""""&amp;TEXT(stand_validation_1cycle[[#This Row],[mean_stand_age]], ".0")&amp;""""</f>
        <v>"22.2"</v>
      </c>
      <c r="M108" s="1" t="str">
        <f>""""&amp;TEXT(stand_validation_1cycle[[#This Row],[dominant_stand_age]], ".0")&amp;""""</f>
        <v>"65.3"</v>
      </c>
      <c r="N108">
        <f>0.029*stand_validation_1cycle[[#This Row],[stand_level_biomass]]</f>
        <v>26.43479307275517</v>
      </c>
      <c r="O108">
        <f>0.213*stand_validation_1cycle[[#This Row],[stand_level_biomass]]</f>
        <v>194.15899739644314</v>
      </c>
      <c r="P108">
        <f>0.571*stand_validation_1cycle[[#This Row],[stand_level_biomass]]</f>
        <v>520.49196015666212</v>
      </c>
      <c r="Q108">
        <f>stand_validation_1cycle[[#This Row],[stock]]</f>
        <v>99</v>
      </c>
      <c r="R108">
        <f>stand_validation_1cycle[[#This Row],[aws]]</f>
        <v>614.16864013671875</v>
      </c>
      <c r="S108">
        <f>stand_validation_1cycle[[#This Row],[percent_tree_cover]]*100</f>
        <v>7.9390220954479824</v>
      </c>
    </row>
    <row r="109" spans="1:19" x14ac:dyDescent="0.2">
      <c r="A109">
        <v>1</v>
      </c>
      <c r="B109" t="s">
        <v>127</v>
      </c>
      <c r="C109">
        <v>21.060133333333329</v>
      </c>
      <c r="D109">
        <v>781.53002373296272</v>
      </c>
      <c r="E109">
        <v>7.0946830369448968</v>
      </c>
      <c r="F109">
        <v>26.290416664449996</v>
      </c>
      <c r="G109">
        <v>100</v>
      </c>
      <c r="H109">
        <v>526.42596435546875</v>
      </c>
      <c r="I109">
        <v>7.07775743507221E-2</v>
      </c>
      <c r="J109">
        <v>65.283333333333331</v>
      </c>
      <c r="L109" s="1" t="str">
        <f>""""&amp;TEXT(stand_validation_1cycle[[#This Row],[mean_stand_age]], ".0")&amp;""""</f>
        <v>"21.1"</v>
      </c>
      <c r="M109" s="1" t="str">
        <f>""""&amp;TEXT(stand_validation_1cycle[[#This Row],[dominant_stand_age]], ".0")&amp;""""</f>
        <v>"65.3"</v>
      </c>
      <c r="N109">
        <f>0.029*stand_validation_1cycle[[#This Row],[stand_level_biomass]]</f>
        <v>22.664370688255921</v>
      </c>
      <c r="O109">
        <f>0.213*stand_validation_1cycle[[#This Row],[stand_level_biomass]]</f>
        <v>166.46589505512105</v>
      </c>
      <c r="P109">
        <f>0.571*stand_validation_1cycle[[#This Row],[stand_level_biomass]]</f>
        <v>446.25364355152169</v>
      </c>
      <c r="Q109">
        <f>stand_validation_1cycle[[#This Row],[stock]]</f>
        <v>100</v>
      </c>
      <c r="R109">
        <f>stand_validation_1cycle[[#This Row],[aws]]</f>
        <v>526.42596435546875</v>
      </c>
      <c r="S109">
        <f>stand_validation_1cycle[[#This Row],[percent_tree_cover]]*100</f>
        <v>7.0777574350722103</v>
      </c>
    </row>
    <row r="110" spans="1:19" x14ac:dyDescent="0.2">
      <c r="A110">
        <v>1</v>
      </c>
      <c r="B110" t="s">
        <v>128</v>
      </c>
      <c r="C110">
        <v>22.169797979797981</v>
      </c>
      <c r="D110">
        <v>909.11450912448504</v>
      </c>
      <c r="E110">
        <v>7.9520645128140437</v>
      </c>
      <c r="F110">
        <v>27.678055553321055</v>
      </c>
      <c r="G110">
        <v>99</v>
      </c>
      <c r="H110">
        <v>524.324462890625</v>
      </c>
      <c r="I110">
        <v>7.9224240600761622E-2</v>
      </c>
      <c r="J110">
        <v>65.283333333333331</v>
      </c>
      <c r="L110" s="1" t="str">
        <f>""""&amp;TEXT(stand_validation_1cycle[[#This Row],[mean_stand_age]], ".0")&amp;""""</f>
        <v>"22.2"</v>
      </c>
      <c r="M110" s="1" t="str">
        <f>""""&amp;TEXT(stand_validation_1cycle[[#This Row],[dominant_stand_age]], ".0")&amp;""""</f>
        <v>"65.3"</v>
      </c>
      <c r="N110">
        <f>0.029*stand_validation_1cycle[[#This Row],[stand_level_biomass]]</f>
        <v>26.364320764610067</v>
      </c>
      <c r="O110">
        <f>0.213*stand_validation_1cycle[[#This Row],[stand_level_biomass]]</f>
        <v>193.64139044351532</v>
      </c>
      <c r="P110">
        <f>0.571*stand_validation_1cycle[[#This Row],[stand_level_biomass]]</f>
        <v>519.10438471008092</v>
      </c>
      <c r="Q110">
        <f>stand_validation_1cycle[[#This Row],[stock]]</f>
        <v>99</v>
      </c>
      <c r="R110">
        <f>stand_validation_1cycle[[#This Row],[aws]]</f>
        <v>524.324462890625</v>
      </c>
      <c r="S110">
        <f>stand_validation_1cycle[[#This Row],[percent_tree_cover]]*100</f>
        <v>7.9224240600761622</v>
      </c>
    </row>
    <row r="111" spans="1:19" x14ac:dyDescent="0.2">
      <c r="A111">
        <v>1</v>
      </c>
      <c r="B111" t="s">
        <v>129</v>
      </c>
      <c r="C111">
        <v>20.871088435374151</v>
      </c>
      <c r="D111">
        <v>799.79961402052709</v>
      </c>
      <c r="E111">
        <v>7.0507101645725996</v>
      </c>
      <c r="F111">
        <v>26.053641880884822</v>
      </c>
      <c r="G111">
        <v>98</v>
      </c>
      <c r="H111">
        <v>525.94061279296875</v>
      </c>
      <c r="I111">
        <v>7.0064103955414306E-2</v>
      </c>
      <c r="J111">
        <v>61.683333333333337</v>
      </c>
      <c r="L111" s="1" t="str">
        <f>""""&amp;TEXT(stand_validation_1cycle[[#This Row],[mean_stand_age]], ".0")&amp;""""</f>
        <v>"20.9"</v>
      </c>
      <c r="M111" s="1" t="str">
        <f>""""&amp;TEXT(stand_validation_1cycle[[#This Row],[dominant_stand_age]], ".0")&amp;""""</f>
        <v>"61.7"</v>
      </c>
      <c r="N111">
        <f>0.029*stand_validation_1cycle[[#This Row],[stand_level_biomass]]</f>
        <v>23.194188806595285</v>
      </c>
      <c r="O111">
        <f>0.213*stand_validation_1cycle[[#This Row],[stand_level_biomass]]</f>
        <v>170.35731778637228</v>
      </c>
      <c r="P111">
        <f>0.571*stand_validation_1cycle[[#This Row],[stand_level_biomass]]</f>
        <v>456.68557960572093</v>
      </c>
      <c r="Q111">
        <f>stand_validation_1cycle[[#This Row],[stock]]</f>
        <v>98</v>
      </c>
      <c r="R111">
        <f>stand_validation_1cycle[[#This Row],[aws]]</f>
        <v>525.94061279296875</v>
      </c>
      <c r="S111">
        <f>stand_validation_1cycle[[#This Row],[percent_tree_cover]]*100</f>
        <v>7.0064103955414305</v>
      </c>
    </row>
    <row r="112" spans="1:19" x14ac:dyDescent="0.2">
      <c r="A112">
        <v>1</v>
      </c>
      <c r="B112" t="s">
        <v>130</v>
      </c>
      <c r="C112">
        <v>19.391333333333328</v>
      </c>
      <c r="D112">
        <v>653.55632984882288</v>
      </c>
      <c r="E112">
        <v>6.0828090299464872</v>
      </c>
      <c r="F112">
        <v>24.2038333289</v>
      </c>
      <c r="G112">
        <v>100</v>
      </c>
      <c r="H112">
        <v>525.3056640625</v>
      </c>
      <c r="I112">
        <v>6.0696403652542127E-2</v>
      </c>
      <c r="J112">
        <v>61.683333333333337</v>
      </c>
      <c r="L112" s="1" t="str">
        <f>""""&amp;TEXT(stand_validation_1cycle[[#This Row],[mean_stand_age]], ".0")&amp;""""</f>
        <v>"19.4"</v>
      </c>
      <c r="M112" s="1" t="str">
        <f>""""&amp;TEXT(stand_validation_1cycle[[#This Row],[dominant_stand_age]], ".0")&amp;""""</f>
        <v>"61.7"</v>
      </c>
      <c r="N112">
        <f>0.029*stand_validation_1cycle[[#This Row],[stand_level_biomass]]</f>
        <v>18.953133565615865</v>
      </c>
      <c r="O112">
        <f>0.213*stand_validation_1cycle[[#This Row],[stand_level_biomass]]</f>
        <v>139.20749825779927</v>
      </c>
      <c r="P112">
        <f>0.571*stand_validation_1cycle[[#This Row],[stand_level_biomass]]</f>
        <v>373.18066434367785</v>
      </c>
      <c r="Q112">
        <f>stand_validation_1cycle[[#This Row],[stock]]</f>
        <v>100</v>
      </c>
      <c r="R112">
        <f>stand_validation_1cycle[[#This Row],[aws]]</f>
        <v>525.3056640625</v>
      </c>
      <c r="S112">
        <f>stand_validation_1cycle[[#This Row],[percent_tree_cover]]*100</f>
        <v>6.0696403652542124</v>
      </c>
    </row>
    <row r="113" spans="1:19" x14ac:dyDescent="0.2">
      <c r="A113">
        <v>1</v>
      </c>
      <c r="B113" t="s">
        <v>131</v>
      </c>
      <c r="C113">
        <v>18.500933333333329</v>
      </c>
      <c r="D113">
        <v>587.14801788783416</v>
      </c>
      <c r="E113">
        <v>5.5615347711124565</v>
      </c>
      <c r="F113">
        <v>23.088023805271433</v>
      </c>
      <c r="G113">
        <v>100</v>
      </c>
      <c r="H113">
        <v>524.11468505859375</v>
      </c>
      <c r="I113">
        <v>5.5495994057799043E-2</v>
      </c>
      <c r="J113">
        <v>61.683333333333337</v>
      </c>
      <c r="L113" s="1" t="str">
        <f>""""&amp;TEXT(stand_validation_1cycle[[#This Row],[mean_stand_age]], ".0")&amp;""""</f>
        <v>"18.5"</v>
      </c>
      <c r="M113" s="1" t="str">
        <f>""""&amp;TEXT(stand_validation_1cycle[[#This Row],[dominant_stand_age]], ".0")&amp;""""</f>
        <v>"61.7"</v>
      </c>
      <c r="N113">
        <f>0.029*stand_validation_1cycle[[#This Row],[stand_level_biomass]]</f>
        <v>17.027292518747192</v>
      </c>
      <c r="O113">
        <f>0.213*stand_validation_1cycle[[#This Row],[stand_level_biomass]]</f>
        <v>125.06252781010868</v>
      </c>
      <c r="P113">
        <f>0.571*stand_validation_1cycle[[#This Row],[stand_level_biomass]]</f>
        <v>335.26151821395325</v>
      </c>
      <c r="Q113">
        <f>stand_validation_1cycle[[#This Row],[stock]]</f>
        <v>100</v>
      </c>
      <c r="R113">
        <f>stand_validation_1cycle[[#This Row],[aws]]</f>
        <v>524.11468505859375</v>
      </c>
      <c r="S113">
        <f>stand_validation_1cycle[[#This Row],[percent_tree_cover]]*100</f>
        <v>5.5495994057799045</v>
      </c>
    </row>
    <row r="114" spans="1:19" x14ac:dyDescent="0.2">
      <c r="A114">
        <v>1</v>
      </c>
      <c r="B114" t="s">
        <v>132</v>
      </c>
      <c r="C114">
        <v>22.183535353535358</v>
      </c>
      <c r="D114">
        <v>874.01746914869261</v>
      </c>
      <c r="E114">
        <v>7.7379194203784207</v>
      </c>
      <c r="F114">
        <v>27.695206825701291</v>
      </c>
      <c r="G114">
        <v>99</v>
      </c>
      <c r="H114">
        <v>609</v>
      </c>
      <c r="I114">
        <v>7.7083901469447269E-2</v>
      </c>
      <c r="J114">
        <v>65.283333333333331</v>
      </c>
      <c r="L114" s="1" t="str">
        <f>""""&amp;TEXT(stand_validation_1cycle[[#This Row],[mean_stand_age]], ".0")&amp;""""</f>
        <v>"22.2"</v>
      </c>
      <c r="M114" s="1" t="str">
        <f>""""&amp;TEXT(stand_validation_1cycle[[#This Row],[dominant_stand_age]], ".0")&amp;""""</f>
        <v>"65.3"</v>
      </c>
      <c r="N114">
        <f>0.029*stand_validation_1cycle[[#This Row],[stand_level_biomass]]</f>
        <v>25.346506605312086</v>
      </c>
      <c r="O114">
        <f>0.213*stand_validation_1cycle[[#This Row],[stand_level_biomass]]</f>
        <v>186.16572092867153</v>
      </c>
      <c r="P114">
        <f>0.571*stand_validation_1cycle[[#This Row],[stand_level_biomass]]</f>
        <v>499.06397488390343</v>
      </c>
      <c r="Q114">
        <f>stand_validation_1cycle[[#This Row],[stock]]</f>
        <v>99</v>
      </c>
      <c r="R114">
        <f>stand_validation_1cycle[[#This Row],[aws]]</f>
        <v>609</v>
      </c>
      <c r="S114">
        <f>stand_validation_1cycle[[#This Row],[percent_tree_cover]]*100</f>
        <v>7.7083901469447271</v>
      </c>
    </row>
    <row r="115" spans="1:19" x14ac:dyDescent="0.2">
      <c r="A115">
        <v>1</v>
      </c>
      <c r="B115" t="s">
        <v>133</v>
      </c>
      <c r="C115">
        <v>20.616385964912283</v>
      </c>
      <c r="D115">
        <v>733.23264987852428</v>
      </c>
      <c r="E115">
        <v>6.4031729407963045</v>
      </c>
      <c r="F115">
        <v>25.734779444212027</v>
      </c>
      <c r="G115">
        <v>95</v>
      </c>
      <c r="H115">
        <v>568.90533447265625</v>
      </c>
      <c r="I115">
        <v>6.705577754204764E-2</v>
      </c>
      <c r="J115">
        <v>65.283333333333331</v>
      </c>
      <c r="L115" s="1" t="str">
        <f>""""&amp;TEXT(stand_validation_1cycle[[#This Row],[mean_stand_age]], ".0")&amp;""""</f>
        <v>"20.6"</v>
      </c>
      <c r="M115" s="1" t="str">
        <f>""""&amp;TEXT(stand_validation_1cycle[[#This Row],[dominant_stand_age]], ".0")&amp;""""</f>
        <v>"65.3"</v>
      </c>
      <c r="N115">
        <f>0.029*stand_validation_1cycle[[#This Row],[stand_level_biomass]]</f>
        <v>21.263746846477204</v>
      </c>
      <c r="O115">
        <f>0.213*stand_validation_1cycle[[#This Row],[stand_level_biomass]]</f>
        <v>156.17855442412568</v>
      </c>
      <c r="P115">
        <f>0.571*stand_validation_1cycle[[#This Row],[stand_level_biomass]]</f>
        <v>418.67584308063732</v>
      </c>
      <c r="Q115">
        <f>stand_validation_1cycle[[#This Row],[stock]]</f>
        <v>95</v>
      </c>
      <c r="R115">
        <f>stand_validation_1cycle[[#This Row],[aws]]</f>
        <v>568.90533447265625</v>
      </c>
      <c r="S115">
        <f>stand_validation_1cycle[[#This Row],[percent_tree_cover]]*100</f>
        <v>6.7055777542047643</v>
      </c>
    </row>
    <row r="116" spans="1:19" x14ac:dyDescent="0.2">
      <c r="A116">
        <v>1</v>
      </c>
      <c r="B116" t="s">
        <v>134</v>
      </c>
      <c r="C116">
        <v>23.378627450980392</v>
      </c>
      <c r="D116">
        <v>1119.6229250215042</v>
      </c>
      <c r="E116">
        <v>6.4463274282823413</v>
      </c>
      <c r="F116">
        <v>29.188735989913862</v>
      </c>
      <c r="G116">
        <v>68</v>
      </c>
      <c r="H116">
        <v>567.03668212890625</v>
      </c>
      <c r="I116">
        <v>9.1197758638686455E-2</v>
      </c>
      <c r="J116">
        <v>65.283333333333331</v>
      </c>
      <c r="L116" s="1" t="str">
        <f>""""&amp;TEXT(stand_validation_1cycle[[#This Row],[mean_stand_age]], ".0")&amp;""""</f>
        <v>"23.4"</v>
      </c>
      <c r="M116" s="1" t="str">
        <f>""""&amp;TEXT(stand_validation_1cycle[[#This Row],[dominant_stand_age]], ".0")&amp;""""</f>
        <v>"65.3"</v>
      </c>
      <c r="N116">
        <f>0.029*stand_validation_1cycle[[#This Row],[stand_level_biomass]]</f>
        <v>32.469064825623626</v>
      </c>
      <c r="O116">
        <f>0.213*stand_validation_1cycle[[#This Row],[stand_level_biomass]]</f>
        <v>238.4796830295804</v>
      </c>
      <c r="P116">
        <f>0.571*stand_validation_1cycle[[#This Row],[stand_level_biomass]]</f>
        <v>639.30469018727888</v>
      </c>
      <c r="Q116">
        <f>stand_validation_1cycle[[#This Row],[stock]]</f>
        <v>68</v>
      </c>
      <c r="R116">
        <f>stand_validation_1cycle[[#This Row],[aws]]</f>
        <v>567.03668212890625</v>
      </c>
      <c r="S116">
        <f>stand_validation_1cycle[[#This Row],[percent_tree_cover]]*100</f>
        <v>9.1197758638686448</v>
      </c>
    </row>
    <row r="117" spans="1:19" x14ac:dyDescent="0.2">
      <c r="A117">
        <v>1</v>
      </c>
      <c r="B117" t="s">
        <v>135</v>
      </c>
      <c r="C117">
        <v>22.196464646464644</v>
      </c>
      <c r="D117">
        <v>952.60798068984286</v>
      </c>
      <c r="E117">
        <v>8.3221535521848846</v>
      </c>
      <c r="F117">
        <v>27.710800861331897</v>
      </c>
      <c r="G117">
        <v>99</v>
      </c>
      <c r="H117">
        <v>566.54302978515625</v>
      </c>
      <c r="I117">
        <v>8.178492554398685E-2</v>
      </c>
      <c r="J117">
        <v>65.283333333333331</v>
      </c>
      <c r="L117" s="1" t="str">
        <f>""""&amp;TEXT(stand_validation_1cycle[[#This Row],[mean_stand_age]], ".0")&amp;""""</f>
        <v>"22.2"</v>
      </c>
      <c r="M117" s="1" t="str">
        <f>""""&amp;TEXT(stand_validation_1cycle[[#This Row],[dominant_stand_age]], ".0")&amp;""""</f>
        <v>"65.3"</v>
      </c>
      <c r="N117">
        <f>0.029*stand_validation_1cycle[[#This Row],[stand_level_biomass]]</f>
        <v>27.625631440005446</v>
      </c>
      <c r="O117">
        <f>0.213*stand_validation_1cycle[[#This Row],[stand_level_biomass]]</f>
        <v>202.90549988693652</v>
      </c>
      <c r="P117">
        <f>0.571*stand_validation_1cycle[[#This Row],[stand_level_biomass]]</f>
        <v>543.93915697390025</v>
      </c>
      <c r="Q117">
        <f>stand_validation_1cycle[[#This Row],[stock]]</f>
        <v>99</v>
      </c>
      <c r="R117">
        <f>stand_validation_1cycle[[#This Row],[aws]]</f>
        <v>566.54302978515625</v>
      </c>
      <c r="S117">
        <f>stand_validation_1cycle[[#This Row],[percent_tree_cover]]*100</f>
        <v>8.1784925543986855</v>
      </c>
    </row>
    <row r="118" spans="1:19" x14ac:dyDescent="0.2">
      <c r="A118">
        <v>1</v>
      </c>
      <c r="B118" t="s">
        <v>136</v>
      </c>
      <c r="C118">
        <v>19.815050505050511</v>
      </c>
      <c r="D118">
        <v>738.32271812880549</v>
      </c>
      <c r="E118">
        <v>6.7282193954962981</v>
      </c>
      <c r="F118">
        <v>24.732898023502173</v>
      </c>
      <c r="G118">
        <v>99</v>
      </c>
      <c r="H118">
        <v>568.1175537109375</v>
      </c>
      <c r="I118">
        <v>6.5702291263003809E-2</v>
      </c>
      <c r="J118">
        <v>65.283333333333331</v>
      </c>
      <c r="L118" s="1" t="str">
        <f>""""&amp;TEXT(stand_validation_1cycle[[#This Row],[mean_stand_age]], ".0")&amp;""""</f>
        <v>"19.8"</v>
      </c>
      <c r="M118" s="1" t="str">
        <f>""""&amp;TEXT(stand_validation_1cycle[[#This Row],[dominant_stand_age]], ".0")&amp;""""</f>
        <v>"65.3"</v>
      </c>
      <c r="N118">
        <f>0.029*stand_validation_1cycle[[#This Row],[stand_level_biomass]]</f>
        <v>21.411358825735359</v>
      </c>
      <c r="O118">
        <f>0.213*stand_validation_1cycle[[#This Row],[stand_level_biomass]]</f>
        <v>157.26273896143556</v>
      </c>
      <c r="P118">
        <f>0.571*stand_validation_1cycle[[#This Row],[stand_level_biomass]]</f>
        <v>421.58227205154787</v>
      </c>
      <c r="Q118">
        <f>stand_validation_1cycle[[#This Row],[stock]]</f>
        <v>99</v>
      </c>
      <c r="R118">
        <f>stand_validation_1cycle[[#This Row],[aws]]</f>
        <v>568.1175537109375</v>
      </c>
      <c r="S118">
        <f>stand_validation_1cycle[[#This Row],[percent_tree_cover]]*100</f>
        <v>6.5702291263003811</v>
      </c>
    </row>
    <row r="119" spans="1:19" x14ac:dyDescent="0.2">
      <c r="A119">
        <v>1</v>
      </c>
      <c r="B119" t="s">
        <v>137</v>
      </c>
      <c r="C119">
        <v>22.269455782312924</v>
      </c>
      <c r="D119">
        <v>825.4667981671239</v>
      </c>
      <c r="E119">
        <v>7.4237813607698557</v>
      </c>
      <c r="F119">
        <v>27.802317779769663</v>
      </c>
      <c r="G119">
        <v>98</v>
      </c>
      <c r="H119">
        <v>572.227783203125</v>
      </c>
      <c r="I119">
        <v>7.3685516382394123E-2</v>
      </c>
      <c r="J119">
        <v>65.283333333333331</v>
      </c>
      <c r="L119" s="1" t="str">
        <f>""""&amp;TEXT(stand_validation_1cycle[[#This Row],[mean_stand_age]], ".0")&amp;""""</f>
        <v>"22.3"</v>
      </c>
      <c r="M119" s="1" t="str">
        <f>""""&amp;TEXT(stand_validation_1cycle[[#This Row],[dominant_stand_age]], ".0")&amp;""""</f>
        <v>"65.3"</v>
      </c>
      <c r="N119">
        <f>0.029*stand_validation_1cycle[[#This Row],[stand_level_biomass]]</f>
        <v>23.938537146846596</v>
      </c>
      <c r="O119">
        <f>0.213*stand_validation_1cycle[[#This Row],[stand_level_biomass]]</f>
        <v>175.8244280095974</v>
      </c>
      <c r="P119">
        <f>0.571*stand_validation_1cycle[[#This Row],[stand_level_biomass]]</f>
        <v>471.34154175342769</v>
      </c>
      <c r="Q119">
        <f>stand_validation_1cycle[[#This Row],[stock]]</f>
        <v>98</v>
      </c>
      <c r="R119">
        <f>stand_validation_1cycle[[#This Row],[aws]]</f>
        <v>572.227783203125</v>
      </c>
      <c r="S119">
        <f>stand_validation_1cycle[[#This Row],[percent_tree_cover]]*100</f>
        <v>7.3685516382394125</v>
      </c>
    </row>
    <row r="120" spans="1:19" x14ac:dyDescent="0.2">
      <c r="A120">
        <v>1</v>
      </c>
      <c r="B120" t="s">
        <v>138</v>
      </c>
      <c r="C120">
        <v>23.310808080808084</v>
      </c>
      <c r="D120">
        <v>1084.9310577364279</v>
      </c>
      <c r="E120">
        <v>9.1454636703276861</v>
      </c>
      <c r="F120">
        <v>29.104439629924936</v>
      </c>
      <c r="G120">
        <v>99</v>
      </c>
      <c r="H120">
        <v>566.54302978515625</v>
      </c>
      <c r="I120">
        <v>9.0972988364723797E-2</v>
      </c>
      <c r="J120">
        <v>65.283333333333331</v>
      </c>
      <c r="L120" s="1" t="str">
        <f>""""&amp;TEXT(stand_validation_1cycle[[#This Row],[mean_stand_age]], ".0")&amp;""""</f>
        <v>"23.3"</v>
      </c>
      <c r="M120" s="1" t="str">
        <f>""""&amp;TEXT(stand_validation_1cycle[[#This Row],[dominant_stand_age]], ".0")&amp;""""</f>
        <v>"65.3"</v>
      </c>
      <c r="N120">
        <f>0.029*stand_validation_1cycle[[#This Row],[stand_level_biomass]]</f>
        <v>31.463000674356412</v>
      </c>
      <c r="O120">
        <f>0.213*stand_validation_1cycle[[#This Row],[stand_level_biomass]]</f>
        <v>231.09031529785912</v>
      </c>
      <c r="P120">
        <f>0.571*stand_validation_1cycle[[#This Row],[stand_level_biomass]]</f>
        <v>619.49563396750023</v>
      </c>
      <c r="Q120">
        <f>stand_validation_1cycle[[#This Row],[stock]]</f>
        <v>99</v>
      </c>
      <c r="R120">
        <f>stand_validation_1cycle[[#This Row],[aws]]</f>
        <v>566.54302978515625</v>
      </c>
      <c r="S120">
        <f>stand_validation_1cycle[[#This Row],[percent_tree_cover]]*100</f>
        <v>9.0972988364723797</v>
      </c>
    </row>
    <row r="121" spans="1:19" x14ac:dyDescent="0.2">
      <c r="A121">
        <v>1</v>
      </c>
      <c r="B121" t="s">
        <v>139</v>
      </c>
      <c r="C121">
        <v>20.800068027210884</v>
      </c>
      <c r="D121">
        <v>777.3506223049485</v>
      </c>
      <c r="E121">
        <v>6.9413340455415415</v>
      </c>
      <c r="F121">
        <v>25.965306120233226</v>
      </c>
      <c r="G121">
        <v>98</v>
      </c>
      <c r="H121">
        <v>566.47930908203125</v>
      </c>
      <c r="I121">
        <v>6.8812776380883914E-2</v>
      </c>
      <c r="J121">
        <v>67.283333333333331</v>
      </c>
      <c r="L121" s="1" t="str">
        <f>""""&amp;TEXT(stand_validation_1cycle[[#This Row],[mean_stand_age]], ".0")&amp;""""</f>
        <v>"20.8"</v>
      </c>
      <c r="M121" s="1" t="str">
        <f>""""&amp;TEXT(stand_validation_1cycle[[#This Row],[dominant_stand_age]], ".0")&amp;""""</f>
        <v>"67.3"</v>
      </c>
      <c r="N121">
        <f>0.029*stand_validation_1cycle[[#This Row],[stand_level_biomass]]</f>
        <v>22.543168046843508</v>
      </c>
      <c r="O121">
        <f>0.213*stand_validation_1cycle[[#This Row],[stand_level_biomass]]</f>
        <v>165.57568255095401</v>
      </c>
      <c r="P121">
        <f>0.571*stand_validation_1cycle[[#This Row],[stand_level_biomass]]</f>
        <v>443.86720533612555</v>
      </c>
      <c r="Q121">
        <f>stand_validation_1cycle[[#This Row],[stock]]</f>
        <v>98</v>
      </c>
      <c r="R121">
        <f>stand_validation_1cycle[[#This Row],[aws]]</f>
        <v>566.47930908203125</v>
      </c>
      <c r="S121">
        <f>stand_validation_1cycle[[#This Row],[percent_tree_cover]]*100</f>
        <v>6.8812776380883918</v>
      </c>
    </row>
    <row r="122" spans="1:19" x14ac:dyDescent="0.2">
      <c r="A122">
        <v>1</v>
      </c>
      <c r="B122" t="s">
        <v>140</v>
      </c>
      <c r="C122">
        <v>19.964933333333349</v>
      </c>
      <c r="D122">
        <v>688.6272335636902</v>
      </c>
      <c r="E122">
        <v>6.369057600772809</v>
      </c>
      <c r="F122">
        <v>24.921416664450003</v>
      </c>
      <c r="G122">
        <v>100</v>
      </c>
      <c r="H122">
        <v>566.58038330078125</v>
      </c>
      <c r="I122">
        <v>6.3552444594016516E-2</v>
      </c>
      <c r="J122">
        <v>62.323333333333331</v>
      </c>
      <c r="L122" s="1" t="str">
        <f>""""&amp;TEXT(stand_validation_1cycle[[#This Row],[mean_stand_age]], ".0")&amp;""""</f>
        <v>"20.0"</v>
      </c>
      <c r="M122" s="1" t="str">
        <f>""""&amp;TEXT(stand_validation_1cycle[[#This Row],[dominant_stand_age]], ".0")&amp;""""</f>
        <v>"62.3"</v>
      </c>
      <c r="N122">
        <f>0.029*stand_validation_1cycle[[#This Row],[stand_level_biomass]]</f>
        <v>19.970189773347016</v>
      </c>
      <c r="O122">
        <f>0.213*stand_validation_1cycle[[#This Row],[stand_level_biomass]]</f>
        <v>146.67760074906602</v>
      </c>
      <c r="P122">
        <f>0.571*stand_validation_1cycle[[#This Row],[stand_level_biomass]]</f>
        <v>393.20615036486709</v>
      </c>
      <c r="Q122">
        <f>stand_validation_1cycle[[#This Row],[stock]]</f>
        <v>100</v>
      </c>
      <c r="R122">
        <f>stand_validation_1cycle[[#This Row],[aws]]</f>
        <v>566.58038330078125</v>
      </c>
      <c r="S122">
        <f>stand_validation_1cycle[[#This Row],[percent_tree_cover]]*100</f>
        <v>6.3552444594016517</v>
      </c>
    </row>
    <row r="123" spans="1:19" x14ac:dyDescent="0.2">
      <c r="A123">
        <v>1</v>
      </c>
      <c r="B123" t="s">
        <v>141</v>
      </c>
      <c r="C123">
        <v>23.657474747474755</v>
      </c>
      <c r="D123">
        <v>1119.7854519586563</v>
      </c>
      <c r="E123">
        <v>9.4041793231379547</v>
      </c>
      <c r="F123">
        <v>29.537937708194086</v>
      </c>
      <c r="G123">
        <v>99</v>
      </c>
      <c r="H123">
        <v>575.36187744140625</v>
      </c>
      <c r="I123">
        <v>9.3593276947906659E-2</v>
      </c>
      <c r="J123">
        <v>65.283333333333331</v>
      </c>
      <c r="L123" s="1" t="str">
        <f>""""&amp;TEXT(stand_validation_1cycle[[#This Row],[mean_stand_age]], ".0")&amp;""""</f>
        <v>"23.7"</v>
      </c>
      <c r="M123" s="1" t="str">
        <f>""""&amp;TEXT(stand_validation_1cycle[[#This Row],[dominant_stand_age]], ".0")&amp;""""</f>
        <v>"65.3"</v>
      </c>
      <c r="N123">
        <f>0.029*stand_validation_1cycle[[#This Row],[stand_level_biomass]]</f>
        <v>32.473778106801035</v>
      </c>
      <c r="O123">
        <f>0.213*stand_validation_1cycle[[#This Row],[stand_level_biomass]]</f>
        <v>238.51430126719379</v>
      </c>
      <c r="P123">
        <f>0.571*stand_validation_1cycle[[#This Row],[stand_level_biomass]]</f>
        <v>639.39749306839269</v>
      </c>
      <c r="Q123">
        <f>stand_validation_1cycle[[#This Row],[stock]]</f>
        <v>99</v>
      </c>
      <c r="R123">
        <f>stand_validation_1cycle[[#This Row],[aws]]</f>
        <v>575.36187744140625</v>
      </c>
      <c r="S123">
        <f>stand_validation_1cycle[[#This Row],[percent_tree_cover]]*100</f>
        <v>9.3593276947906663</v>
      </c>
    </row>
    <row r="124" spans="1:19" x14ac:dyDescent="0.2">
      <c r="A124">
        <v>1</v>
      </c>
      <c r="B124" t="s">
        <v>142</v>
      </c>
      <c r="C124">
        <v>22.434848484848487</v>
      </c>
      <c r="D124">
        <v>911.61214347494513</v>
      </c>
      <c r="E124">
        <v>7.9786117561350407</v>
      </c>
      <c r="F124">
        <v>28.010227270465343</v>
      </c>
      <c r="G124">
        <v>99</v>
      </c>
      <c r="H124">
        <v>566.47930908203125</v>
      </c>
      <c r="I124">
        <v>7.9414267681662459E-2</v>
      </c>
      <c r="J124">
        <v>65.283333333333331</v>
      </c>
      <c r="L124" s="1" t="str">
        <f>""""&amp;TEXT(stand_validation_1cycle[[#This Row],[mean_stand_age]], ".0")&amp;""""</f>
        <v>"22.4"</v>
      </c>
      <c r="M124" s="1" t="str">
        <f>""""&amp;TEXT(stand_validation_1cycle[[#This Row],[dominant_stand_age]], ".0")&amp;""""</f>
        <v>"65.3"</v>
      </c>
      <c r="N124">
        <f>0.029*stand_validation_1cycle[[#This Row],[stand_level_biomass]]</f>
        <v>26.436752160773409</v>
      </c>
      <c r="O124">
        <f>0.213*stand_validation_1cycle[[#This Row],[stand_level_biomass]]</f>
        <v>194.17338656016329</v>
      </c>
      <c r="P124">
        <f>0.571*stand_validation_1cycle[[#This Row],[stand_level_biomass]]</f>
        <v>520.53053392419361</v>
      </c>
      <c r="Q124">
        <f>stand_validation_1cycle[[#This Row],[stock]]</f>
        <v>99</v>
      </c>
      <c r="R124">
        <f>stand_validation_1cycle[[#This Row],[aws]]</f>
        <v>566.47930908203125</v>
      </c>
      <c r="S124">
        <f>stand_validation_1cycle[[#This Row],[percent_tree_cover]]*100</f>
        <v>7.941426768166246</v>
      </c>
    </row>
    <row r="125" spans="1:19" x14ac:dyDescent="0.2">
      <c r="A125">
        <v>1</v>
      </c>
      <c r="B125" t="s">
        <v>143</v>
      </c>
      <c r="C125">
        <v>24.699754385964919</v>
      </c>
      <c r="D125">
        <v>1194.7578945547352</v>
      </c>
      <c r="E125">
        <v>9.5816643855006713</v>
      </c>
      <c r="F125">
        <v>30.841210524058628</v>
      </c>
      <c r="G125">
        <v>95</v>
      </c>
      <c r="H125">
        <v>572.4327392578125</v>
      </c>
      <c r="I125">
        <v>9.8250170930438169E-2</v>
      </c>
      <c r="J125">
        <v>65.283333333333331</v>
      </c>
      <c r="L125" s="1" t="str">
        <f>""""&amp;TEXT(stand_validation_1cycle[[#This Row],[mean_stand_age]], ".0")&amp;""""</f>
        <v>"24.7"</v>
      </c>
      <c r="M125" s="1" t="str">
        <f>""""&amp;TEXT(stand_validation_1cycle[[#This Row],[dominant_stand_age]], ".0")&amp;""""</f>
        <v>"65.3"</v>
      </c>
      <c r="N125">
        <f>0.029*stand_validation_1cycle[[#This Row],[stand_level_biomass]]</f>
        <v>34.64797894208732</v>
      </c>
      <c r="O125">
        <f>0.213*stand_validation_1cycle[[#This Row],[stand_level_biomass]]</f>
        <v>254.48343154015859</v>
      </c>
      <c r="P125">
        <f>0.571*stand_validation_1cycle[[#This Row],[stand_level_biomass]]</f>
        <v>682.20675779075373</v>
      </c>
      <c r="Q125">
        <f>stand_validation_1cycle[[#This Row],[stock]]</f>
        <v>95</v>
      </c>
      <c r="R125">
        <f>stand_validation_1cycle[[#This Row],[aws]]</f>
        <v>572.4327392578125</v>
      </c>
      <c r="S125">
        <f>stand_validation_1cycle[[#This Row],[percent_tree_cover]]*100</f>
        <v>9.825017093043817</v>
      </c>
    </row>
    <row r="126" spans="1:19" x14ac:dyDescent="0.2">
      <c r="A126">
        <v>1</v>
      </c>
      <c r="B126" t="s">
        <v>144</v>
      </c>
      <c r="C126">
        <v>20.617967479674796</v>
      </c>
      <c r="D126">
        <v>777.06730407160285</v>
      </c>
      <c r="E126">
        <v>2.8975097539617867</v>
      </c>
      <c r="F126">
        <v>25.73878048555401</v>
      </c>
      <c r="G126">
        <v>41</v>
      </c>
      <c r="H126">
        <v>572.4327392578125</v>
      </c>
      <c r="I126">
        <v>7.1452424836600276E-2</v>
      </c>
      <c r="J126">
        <v>61.683333333333337</v>
      </c>
      <c r="L126" s="1" t="str">
        <f>""""&amp;TEXT(stand_validation_1cycle[[#This Row],[mean_stand_age]], ".0")&amp;""""</f>
        <v>"20.6"</v>
      </c>
      <c r="M126" s="1" t="str">
        <f>""""&amp;TEXT(stand_validation_1cycle[[#This Row],[dominant_stand_age]], ".0")&amp;""""</f>
        <v>"61.7"</v>
      </c>
      <c r="N126">
        <f>0.029*stand_validation_1cycle[[#This Row],[stand_level_biomass]]</f>
        <v>22.534951818076483</v>
      </c>
      <c r="O126">
        <f>0.213*stand_validation_1cycle[[#This Row],[stand_level_biomass]]</f>
        <v>165.5153357672514</v>
      </c>
      <c r="P126">
        <f>0.571*stand_validation_1cycle[[#This Row],[stand_level_biomass]]</f>
        <v>443.7054306248852</v>
      </c>
      <c r="Q126">
        <f>stand_validation_1cycle[[#This Row],[stock]]</f>
        <v>41</v>
      </c>
      <c r="R126">
        <f>stand_validation_1cycle[[#This Row],[aws]]</f>
        <v>572.4327392578125</v>
      </c>
      <c r="S126">
        <f>stand_validation_1cycle[[#This Row],[percent_tree_cover]]*100</f>
        <v>7.1452424836600272</v>
      </c>
    </row>
    <row r="127" spans="1:19" x14ac:dyDescent="0.2">
      <c r="A127">
        <v>1</v>
      </c>
      <c r="B127" t="s">
        <v>145</v>
      </c>
      <c r="C127">
        <v>19.553555555555562</v>
      </c>
      <c r="D127">
        <v>634.60568534849278</v>
      </c>
      <c r="E127">
        <v>5.512288735471107</v>
      </c>
      <c r="F127">
        <v>24.406142852739691</v>
      </c>
      <c r="G127">
        <v>90</v>
      </c>
      <c r="H127">
        <v>567.442138671875</v>
      </c>
      <c r="I127">
        <v>5.9836496298326561E-2</v>
      </c>
      <c r="J127">
        <v>65.283333333333331</v>
      </c>
      <c r="L127" s="1" t="str">
        <f>""""&amp;TEXT(stand_validation_1cycle[[#This Row],[mean_stand_age]], ".0")&amp;""""</f>
        <v>"19.6"</v>
      </c>
      <c r="M127" s="1" t="str">
        <f>""""&amp;TEXT(stand_validation_1cycle[[#This Row],[dominant_stand_age]], ".0")&amp;""""</f>
        <v>"65.3"</v>
      </c>
      <c r="N127">
        <f>0.029*stand_validation_1cycle[[#This Row],[stand_level_biomass]]</f>
        <v>18.403564875106291</v>
      </c>
      <c r="O127">
        <f>0.213*stand_validation_1cycle[[#This Row],[stand_level_biomass]]</f>
        <v>135.17101097922895</v>
      </c>
      <c r="P127">
        <f>0.571*stand_validation_1cycle[[#This Row],[stand_level_biomass]]</f>
        <v>362.35984633398937</v>
      </c>
      <c r="Q127">
        <f>stand_validation_1cycle[[#This Row],[stock]]</f>
        <v>90</v>
      </c>
      <c r="R127">
        <f>stand_validation_1cycle[[#This Row],[aws]]</f>
        <v>567.442138671875</v>
      </c>
      <c r="S127">
        <f>stand_validation_1cycle[[#This Row],[percent_tree_cover]]*100</f>
        <v>5.983649629832656</v>
      </c>
    </row>
    <row r="128" spans="1:19" x14ac:dyDescent="0.2">
      <c r="A128">
        <v>1</v>
      </c>
      <c r="B128" t="s">
        <v>146</v>
      </c>
      <c r="C128">
        <v>20.940967741935477</v>
      </c>
      <c r="D128">
        <v>868.56563706143095</v>
      </c>
      <c r="E128">
        <v>7.0936683025177842</v>
      </c>
      <c r="F128">
        <v>26.140770604892463</v>
      </c>
      <c r="G128">
        <v>93</v>
      </c>
      <c r="H128">
        <v>622.51812744140625</v>
      </c>
      <c r="I128">
        <v>7.4678749826537591E-2</v>
      </c>
      <c r="J128">
        <v>65.283333333333331</v>
      </c>
      <c r="L128" s="1" t="str">
        <f>""""&amp;TEXT(stand_validation_1cycle[[#This Row],[mean_stand_age]], ".0")&amp;""""</f>
        <v>"20.9"</v>
      </c>
      <c r="M128" s="1" t="str">
        <f>""""&amp;TEXT(stand_validation_1cycle[[#This Row],[dominant_stand_age]], ".0")&amp;""""</f>
        <v>"65.3"</v>
      </c>
      <c r="N128">
        <f>0.029*stand_validation_1cycle[[#This Row],[stand_level_biomass]]</f>
        <v>25.188403474781499</v>
      </c>
      <c r="O128">
        <f>0.213*stand_validation_1cycle[[#This Row],[stand_level_biomass]]</f>
        <v>185.00448069408478</v>
      </c>
      <c r="P128">
        <f>0.571*stand_validation_1cycle[[#This Row],[stand_level_biomass]]</f>
        <v>495.95097876207706</v>
      </c>
      <c r="Q128">
        <f>stand_validation_1cycle[[#This Row],[stock]]</f>
        <v>93</v>
      </c>
      <c r="R128">
        <f>stand_validation_1cycle[[#This Row],[aws]]</f>
        <v>622.51812744140625</v>
      </c>
      <c r="S128">
        <f>stand_validation_1cycle[[#This Row],[percent_tree_cover]]*100</f>
        <v>7.4678749826537594</v>
      </c>
    </row>
    <row r="129" spans="1:19" x14ac:dyDescent="0.2">
      <c r="A129">
        <v>1</v>
      </c>
      <c r="B129" t="s">
        <v>147</v>
      </c>
      <c r="C129">
        <v>22.097210884353743</v>
      </c>
      <c r="D129">
        <v>984.52359100598323</v>
      </c>
      <c r="E129">
        <v>8.3393749777137014</v>
      </c>
      <c r="F129">
        <v>27.586581628193876</v>
      </c>
      <c r="G129">
        <v>98</v>
      </c>
      <c r="H129">
        <v>524.61187744140625</v>
      </c>
      <c r="I129">
        <v>8.2814819470736892E-2</v>
      </c>
      <c r="J129">
        <v>65.283333333333331</v>
      </c>
      <c r="L129" s="1" t="str">
        <f>""""&amp;TEXT(stand_validation_1cycle[[#This Row],[mean_stand_age]], ".0")&amp;""""</f>
        <v>"22.1"</v>
      </c>
      <c r="M129" s="1" t="str">
        <f>""""&amp;TEXT(stand_validation_1cycle[[#This Row],[dominant_stand_age]], ".0")&amp;""""</f>
        <v>"65.3"</v>
      </c>
      <c r="N129">
        <f>0.029*stand_validation_1cycle[[#This Row],[stand_level_biomass]]</f>
        <v>28.551184139173515</v>
      </c>
      <c r="O129">
        <f>0.213*stand_validation_1cycle[[#This Row],[stand_level_biomass]]</f>
        <v>209.70352488427443</v>
      </c>
      <c r="P129">
        <f>0.571*stand_validation_1cycle[[#This Row],[stand_level_biomass]]</f>
        <v>562.16297046441639</v>
      </c>
      <c r="Q129">
        <f>stand_validation_1cycle[[#This Row],[stock]]</f>
        <v>98</v>
      </c>
      <c r="R129">
        <f>stand_validation_1cycle[[#This Row],[aws]]</f>
        <v>524.61187744140625</v>
      </c>
      <c r="S129">
        <f>stand_validation_1cycle[[#This Row],[percent_tree_cover]]*100</f>
        <v>8.28148194707369</v>
      </c>
    </row>
    <row r="130" spans="1:19" x14ac:dyDescent="0.2">
      <c r="A130">
        <v>1</v>
      </c>
      <c r="B130" t="s">
        <v>148</v>
      </c>
      <c r="C130">
        <v>21.363333333333333</v>
      </c>
      <c r="D130">
        <v>757.6957597527404</v>
      </c>
      <c r="E130">
        <v>6.9911730567962547</v>
      </c>
      <c r="F130">
        <v>26.669535709807136</v>
      </c>
      <c r="G130">
        <v>100</v>
      </c>
      <c r="H130">
        <v>525.052978515625</v>
      </c>
      <c r="I130">
        <v>6.9753433072912874E-2</v>
      </c>
      <c r="J130">
        <v>49.683333333333337</v>
      </c>
      <c r="L130" s="1" t="str">
        <f>""""&amp;TEXT(stand_validation_1cycle[[#This Row],[mean_stand_age]], ".0")&amp;""""</f>
        <v>"21.4"</v>
      </c>
      <c r="M130" s="1" t="str">
        <f>""""&amp;TEXT(stand_validation_1cycle[[#This Row],[dominant_stand_age]], ".0")&amp;""""</f>
        <v>"49.7"</v>
      </c>
      <c r="N130">
        <f>0.029*stand_validation_1cycle[[#This Row],[stand_level_biomass]]</f>
        <v>21.973177032829472</v>
      </c>
      <c r="O130">
        <f>0.213*stand_validation_1cycle[[#This Row],[stand_level_biomass]]</f>
        <v>161.38919682733371</v>
      </c>
      <c r="P130">
        <f>0.571*stand_validation_1cycle[[#This Row],[stand_level_biomass]]</f>
        <v>432.64427881881471</v>
      </c>
      <c r="Q130">
        <f>stand_validation_1cycle[[#This Row],[stock]]</f>
        <v>100</v>
      </c>
      <c r="R130">
        <f>stand_validation_1cycle[[#This Row],[aws]]</f>
        <v>525.052978515625</v>
      </c>
      <c r="S130">
        <f>stand_validation_1cycle[[#This Row],[percent_tree_cover]]*100</f>
        <v>6.9753433072912872</v>
      </c>
    </row>
    <row r="131" spans="1:19" x14ac:dyDescent="0.2">
      <c r="A131">
        <v>1</v>
      </c>
      <c r="B131" t="s">
        <v>149</v>
      </c>
      <c r="C131">
        <v>20.573230240549819</v>
      </c>
      <c r="D131">
        <v>791.57813199316422</v>
      </c>
      <c r="E131">
        <v>6.898935896486857</v>
      </c>
      <c r="F131">
        <v>25.680581733456549</v>
      </c>
      <c r="G131">
        <v>97</v>
      </c>
      <c r="H131">
        <v>525.27410888671875</v>
      </c>
      <c r="I131">
        <v>6.8264967179729755E-2</v>
      </c>
      <c r="J131">
        <v>61.683333333333337</v>
      </c>
      <c r="L131" s="1" t="str">
        <f>""""&amp;TEXT(stand_validation_1cycle[[#This Row],[mean_stand_age]], ".0")&amp;""""</f>
        <v>"20.6"</v>
      </c>
      <c r="M131" s="1" t="str">
        <f>""""&amp;TEXT(stand_validation_1cycle[[#This Row],[dominant_stand_age]], ".0")&amp;""""</f>
        <v>"61.7"</v>
      </c>
      <c r="N131">
        <f>0.029*stand_validation_1cycle[[#This Row],[stand_level_biomass]]</f>
        <v>22.955765827801763</v>
      </c>
      <c r="O131">
        <f>0.213*stand_validation_1cycle[[#This Row],[stand_level_biomass]]</f>
        <v>168.60614211454399</v>
      </c>
      <c r="P131">
        <f>0.571*stand_validation_1cycle[[#This Row],[stand_level_biomass]]</f>
        <v>451.99111336809671</v>
      </c>
      <c r="Q131">
        <f>stand_validation_1cycle[[#This Row],[stock]]</f>
        <v>97</v>
      </c>
      <c r="R131">
        <f>stand_validation_1cycle[[#This Row],[aws]]</f>
        <v>525.27410888671875</v>
      </c>
      <c r="S131">
        <f>stand_validation_1cycle[[#This Row],[percent_tree_cover]]*100</f>
        <v>6.8264967179729759</v>
      </c>
    </row>
    <row r="132" spans="1:19" x14ac:dyDescent="0.2">
      <c r="A132">
        <v>1</v>
      </c>
      <c r="B132" t="s">
        <v>150</v>
      </c>
      <c r="C132">
        <v>21.94890034364261</v>
      </c>
      <c r="D132">
        <v>998.96427897051979</v>
      </c>
      <c r="E132">
        <v>8.3560144232034421</v>
      </c>
      <c r="F132">
        <v>27.400455324273196</v>
      </c>
      <c r="G132">
        <v>97</v>
      </c>
      <c r="H132">
        <v>524.1380615234375</v>
      </c>
      <c r="I132">
        <v>8.2544971351983867E-2</v>
      </c>
      <c r="J132">
        <v>67.283333333333331</v>
      </c>
      <c r="L132" s="1" t="str">
        <f>""""&amp;TEXT(stand_validation_1cycle[[#This Row],[mean_stand_age]], ".0")&amp;""""</f>
        <v>"21.9"</v>
      </c>
      <c r="M132" s="1" t="str">
        <f>""""&amp;TEXT(stand_validation_1cycle[[#This Row],[dominant_stand_age]], ".0")&amp;""""</f>
        <v>"67.3"</v>
      </c>
      <c r="N132">
        <f>0.029*stand_validation_1cycle[[#This Row],[stand_level_biomass]]</f>
        <v>28.969964090145076</v>
      </c>
      <c r="O132">
        <f>0.213*stand_validation_1cycle[[#This Row],[stand_level_biomass]]</f>
        <v>212.77939142072071</v>
      </c>
      <c r="P132">
        <f>0.571*stand_validation_1cycle[[#This Row],[stand_level_biomass]]</f>
        <v>570.40860329216673</v>
      </c>
      <c r="Q132">
        <f>stand_validation_1cycle[[#This Row],[stock]]</f>
        <v>97</v>
      </c>
      <c r="R132">
        <f>stand_validation_1cycle[[#This Row],[aws]]</f>
        <v>524.1380615234375</v>
      </c>
      <c r="S132">
        <f>stand_validation_1cycle[[#This Row],[percent_tree_cover]]*100</f>
        <v>8.2544971351983865</v>
      </c>
    </row>
    <row r="133" spans="1:19" x14ac:dyDescent="0.2">
      <c r="A133">
        <v>1</v>
      </c>
      <c r="B133" t="s">
        <v>151</v>
      </c>
      <c r="C133">
        <v>20.325782312925167</v>
      </c>
      <c r="D133">
        <v>763.92743809728063</v>
      </c>
      <c r="E133">
        <v>6.7781526545306185</v>
      </c>
      <c r="F133">
        <v>25.373171766468658</v>
      </c>
      <c r="G133">
        <v>98</v>
      </c>
      <c r="H133">
        <v>568</v>
      </c>
      <c r="I133">
        <v>6.7222664512693597E-2</v>
      </c>
      <c r="J133">
        <v>65.283333333333331</v>
      </c>
      <c r="L133" s="1" t="str">
        <f>""""&amp;TEXT(stand_validation_1cycle[[#This Row],[mean_stand_age]], ".0")&amp;""""</f>
        <v>"20.3"</v>
      </c>
      <c r="M133" s="1" t="str">
        <f>""""&amp;TEXT(stand_validation_1cycle[[#This Row],[dominant_stand_age]], ".0")&amp;""""</f>
        <v>"65.3"</v>
      </c>
      <c r="N133">
        <f>0.029*stand_validation_1cycle[[#This Row],[stand_level_biomass]]</f>
        <v>22.153895704821139</v>
      </c>
      <c r="O133">
        <f>0.213*stand_validation_1cycle[[#This Row],[stand_level_biomass]]</f>
        <v>162.71654431472078</v>
      </c>
      <c r="P133">
        <f>0.571*stand_validation_1cycle[[#This Row],[stand_level_biomass]]</f>
        <v>436.20256715354719</v>
      </c>
      <c r="Q133">
        <f>stand_validation_1cycle[[#This Row],[stock]]</f>
        <v>98</v>
      </c>
      <c r="R133">
        <f>stand_validation_1cycle[[#This Row],[aws]]</f>
        <v>568</v>
      </c>
      <c r="S133">
        <f>stand_validation_1cycle[[#This Row],[percent_tree_cover]]*100</f>
        <v>6.72226645126936</v>
      </c>
    </row>
    <row r="134" spans="1:19" x14ac:dyDescent="0.2">
      <c r="A134">
        <v>1</v>
      </c>
      <c r="B134" t="s">
        <v>152</v>
      </c>
      <c r="C134">
        <v>20.284933333333335</v>
      </c>
      <c r="D134">
        <v>709.30760284430187</v>
      </c>
      <c r="E134">
        <v>6.5652516327858175</v>
      </c>
      <c r="F134">
        <v>25.321699997774296</v>
      </c>
      <c r="G134">
        <v>100</v>
      </c>
      <c r="H134">
        <v>524.48748779296875</v>
      </c>
      <c r="I134">
        <v>6.5506680824870864E-2</v>
      </c>
      <c r="J134">
        <v>65.283333333333331</v>
      </c>
      <c r="L134" s="1" t="str">
        <f>""""&amp;TEXT(stand_validation_1cycle[[#This Row],[mean_stand_age]], ".0")&amp;""""</f>
        <v>"20.3"</v>
      </c>
      <c r="M134" s="1" t="str">
        <f>""""&amp;TEXT(stand_validation_1cycle[[#This Row],[dominant_stand_age]], ".0")&amp;""""</f>
        <v>"65.3"</v>
      </c>
      <c r="N134">
        <f>0.029*stand_validation_1cycle[[#This Row],[stand_level_biomass]]</f>
        <v>20.569920482484754</v>
      </c>
      <c r="O134">
        <f>0.213*stand_validation_1cycle[[#This Row],[stand_level_biomass]]</f>
        <v>151.08251940583631</v>
      </c>
      <c r="P134">
        <f>0.571*stand_validation_1cycle[[#This Row],[stand_level_biomass]]</f>
        <v>405.01464122409635</v>
      </c>
      <c r="Q134">
        <f>stand_validation_1cycle[[#This Row],[stock]]</f>
        <v>100</v>
      </c>
      <c r="R134">
        <f>stand_validation_1cycle[[#This Row],[aws]]</f>
        <v>524.48748779296875</v>
      </c>
      <c r="S134">
        <f>stand_validation_1cycle[[#This Row],[percent_tree_cover]]*100</f>
        <v>6.5506680824870864</v>
      </c>
    </row>
    <row r="135" spans="1:19" x14ac:dyDescent="0.2">
      <c r="A135">
        <v>1</v>
      </c>
      <c r="B135" t="s">
        <v>153</v>
      </c>
      <c r="C135">
        <v>19.504933333333341</v>
      </c>
      <c r="D135">
        <v>642.80161006406752</v>
      </c>
      <c r="E135">
        <v>6.0533079041329518</v>
      </c>
      <c r="F135">
        <v>24.345708331139278</v>
      </c>
      <c r="G135">
        <v>100</v>
      </c>
      <c r="H135">
        <v>575.13958740234375</v>
      </c>
      <c r="I135">
        <v>6.0405764484515873E-2</v>
      </c>
      <c r="J135">
        <v>61.683333333333337</v>
      </c>
      <c r="L135" s="1" t="str">
        <f>""""&amp;TEXT(stand_validation_1cycle[[#This Row],[mean_stand_age]], ".0")&amp;""""</f>
        <v>"19.5"</v>
      </c>
      <c r="M135" s="1" t="str">
        <f>""""&amp;TEXT(stand_validation_1cycle[[#This Row],[dominant_stand_age]], ".0")&amp;""""</f>
        <v>"61.7"</v>
      </c>
      <c r="N135">
        <f>0.029*stand_validation_1cycle[[#This Row],[stand_level_biomass]]</f>
        <v>18.641246691857958</v>
      </c>
      <c r="O135">
        <f>0.213*stand_validation_1cycle[[#This Row],[stand_level_biomass]]</f>
        <v>136.91674294364637</v>
      </c>
      <c r="P135">
        <f>0.571*stand_validation_1cycle[[#This Row],[stand_level_biomass]]</f>
        <v>367.0397193465825</v>
      </c>
      <c r="Q135">
        <f>stand_validation_1cycle[[#This Row],[stock]]</f>
        <v>100</v>
      </c>
      <c r="R135">
        <f>stand_validation_1cycle[[#This Row],[aws]]</f>
        <v>575.13958740234375</v>
      </c>
      <c r="S135">
        <f>stand_validation_1cycle[[#This Row],[percent_tree_cover]]*100</f>
        <v>6.0405764484515876</v>
      </c>
    </row>
    <row r="136" spans="1:19" x14ac:dyDescent="0.2">
      <c r="A136">
        <v>1</v>
      </c>
      <c r="B136" t="s">
        <v>154</v>
      </c>
      <c r="C136">
        <v>21.228639455782314</v>
      </c>
      <c r="D136">
        <v>853.29238663717217</v>
      </c>
      <c r="E136">
        <v>7.4438482838446598</v>
      </c>
      <c r="F136">
        <v>26.501020405947532</v>
      </c>
      <c r="G136">
        <v>98</v>
      </c>
      <c r="H136">
        <v>524.1380615234375</v>
      </c>
      <c r="I136">
        <v>7.3743786627159524E-2</v>
      </c>
      <c r="J136">
        <v>67.283333333333331</v>
      </c>
      <c r="L136" s="1" t="str">
        <f>""""&amp;TEXT(stand_validation_1cycle[[#This Row],[mean_stand_age]], ".0")&amp;""""</f>
        <v>"21.2"</v>
      </c>
      <c r="M136" s="1" t="str">
        <f>""""&amp;TEXT(stand_validation_1cycle[[#This Row],[dominant_stand_age]], ".0")&amp;""""</f>
        <v>"67.3"</v>
      </c>
      <c r="N136">
        <f>0.029*stand_validation_1cycle[[#This Row],[stand_level_biomass]]</f>
        <v>24.745479212477996</v>
      </c>
      <c r="O136">
        <f>0.213*stand_validation_1cycle[[#This Row],[stand_level_biomass]]</f>
        <v>181.75127835371768</v>
      </c>
      <c r="P136">
        <f>0.571*stand_validation_1cycle[[#This Row],[stand_level_biomass]]</f>
        <v>487.22995276982527</v>
      </c>
      <c r="Q136">
        <f>stand_validation_1cycle[[#This Row],[stock]]</f>
        <v>98</v>
      </c>
      <c r="R136">
        <f>stand_validation_1cycle[[#This Row],[aws]]</f>
        <v>524.1380615234375</v>
      </c>
      <c r="S136">
        <f>stand_validation_1cycle[[#This Row],[percent_tree_cover]]*100</f>
        <v>7.3743786627159524</v>
      </c>
    </row>
    <row r="137" spans="1:19" x14ac:dyDescent="0.2">
      <c r="A137">
        <v>1</v>
      </c>
      <c r="B137" t="s">
        <v>155</v>
      </c>
      <c r="C137">
        <v>21.095858585858593</v>
      </c>
      <c r="D137">
        <v>763.45361089077107</v>
      </c>
      <c r="E137">
        <v>6.948992463032833</v>
      </c>
      <c r="F137">
        <v>26.335345115619756</v>
      </c>
      <c r="G137">
        <v>99</v>
      </c>
      <c r="H137">
        <v>525.4471435546875</v>
      </c>
      <c r="I137">
        <v>6.9211479841865126E-2</v>
      </c>
      <c r="J137">
        <v>61.683333333333337</v>
      </c>
      <c r="L137" s="1" t="str">
        <f>""""&amp;TEXT(stand_validation_1cycle[[#This Row],[mean_stand_age]], ".0")&amp;""""</f>
        <v>"21.1"</v>
      </c>
      <c r="M137" s="1" t="str">
        <f>""""&amp;TEXT(stand_validation_1cycle[[#This Row],[dominant_stand_age]], ".0")&amp;""""</f>
        <v>"61.7"</v>
      </c>
      <c r="N137">
        <f>0.029*stand_validation_1cycle[[#This Row],[stand_level_biomass]]</f>
        <v>22.140154715832363</v>
      </c>
      <c r="O137">
        <f>0.213*stand_validation_1cycle[[#This Row],[stand_level_biomass]]</f>
        <v>162.61561911973425</v>
      </c>
      <c r="P137">
        <f>0.571*stand_validation_1cycle[[#This Row],[stand_level_biomass]]</f>
        <v>435.93201181863026</v>
      </c>
      <c r="Q137">
        <f>stand_validation_1cycle[[#This Row],[stock]]</f>
        <v>99</v>
      </c>
      <c r="R137">
        <f>stand_validation_1cycle[[#This Row],[aws]]</f>
        <v>525.4471435546875</v>
      </c>
      <c r="S137">
        <f>stand_validation_1cycle[[#This Row],[percent_tree_cover]]*100</f>
        <v>6.9211479841865122</v>
      </c>
    </row>
    <row r="138" spans="1:19" x14ac:dyDescent="0.2">
      <c r="A138">
        <v>1</v>
      </c>
      <c r="B138" t="s">
        <v>156</v>
      </c>
      <c r="C138">
        <v>22.902533333333327</v>
      </c>
      <c r="D138">
        <v>955.37053027197089</v>
      </c>
      <c r="E138">
        <v>8.4241807006010259</v>
      </c>
      <c r="F138">
        <v>28.594097614532856</v>
      </c>
      <c r="G138">
        <v>100</v>
      </c>
      <c r="H138">
        <v>526.605712890625</v>
      </c>
      <c r="I138">
        <v>8.4013845518260605E-2</v>
      </c>
      <c r="J138">
        <v>65.283333333333331</v>
      </c>
      <c r="L138" s="1" t="str">
        <f>""""&amp;TEXT(stand_validation_1cycle[[#This Row],[mean_stand_age]], ".0")&amp;""""</f>
        <v>"22.9"</v>
      </c>
      <c r="M138" s="1" t="str">
        <f>""""&amp;TEXT(stand_validation_1cycle[[#This Row],[dominant_stand_age]], ".0")&amp;""""</f>
        <v>"65.3"</v>
      </c>
      <c r="N138">
        <f>0.029*stand_validation_1cycle[[#This Row],[stand_level_biomass]]</f>
        <v>27.705745377887158</v>
      </c>
      <c r="O138">
        <f>0.213*stand_validation_1cycle[[#This Row],[stand_level_biomass]]</f>
        <v>203.4939229479298</v>
      </c>
      <c r="P138">
        <f>0.571*stand_validation_1cycle[[#This Row],[stand_level_biomass]]</f>
        <v>545.51657278529535</v>
      </c>
      <c r="Q138">
        <f>stand_validation_1cycle[[#This Row],[stock]]</f>
        <v>100</v>
      </c>
      <c r="R138">
        <f>stand_validation_1cycle[[#This Row],[aws]]</f>
        <v>526.605712890625</v>
      </c>
      <c r="S138">
        <f>stand_validation_1cycle[[#This Row],[percent_tree_cover]]*100</f>
        <v>8.4013845518260606</v>
      </c>
    </row>
    <row r="139" spans="1:19" x14ac:dyDescent="0.2">
      <c r="A139">
        <v>1</v>
      </c>
      <c r="B139" t="s">
        <v>157</v>
      </c>
      <c r="C139">
        <v>21.764133333333337</v>
      </c>
      <c r="D139">
        <v>868.93227444656668</v>
      </c>
      <c r="E139">
        <v>7.7359307922287002</v>
      </c>
      <c r="F139">
        <v>27.170535709807123</v>
      </c>
      <c r="G139">
        <v>100</v>
      </c>
      <c r="H139">
        <v>524.4886474609375</v>
      </c>
      <c r="I139">
        <v>7.7157398300553307E-2</v>
      </c>
      <c r="J139">
        <v>65.283333333333331</v>
      </c>
      <c r="L139" s="1" t="str">
        <f>""""&amp;TEXT(stand_validation_1cycle[[#This Row],[mean_stand_age]], ".0")&amp;""""</f>
        <v>"21.8"</v>
      </c>
      <c r="M139" s="1" t="str">
        <f>""""&amp;TEXT(stand_validation_1cycle[[#This Row],[dominant_stand_age]], ".0")&amp;""""</f>
        <v>"65.3"</v>
      </c>
      <c r="N139">
        <f>0.029*stand_validation_1cycle[[#This Row],[stand_level_biomass]]</f>
        <v>25.199035958950436</v>
      </c>
      <c r="O139">
        <f>0.213*stand_validation_1cycle[[#This Row],[stand_level_biomass]]</f>
        <v>185.08257445711871</v>
      </c>
      <c r="P139">
        <f>0.571*stand_validation_1cycle[[#This Row],[stand_level_biomass]]</f>
        <v>496.16032870898954</v>
      </c>
      <c r="Q139">
        <f>stand_validation_1cycle[[#This Row],[stock]]</f>
        <v>100</v>
      </c>
      <c r="R139">
        <f>stand_validation_1cycle[[#This Row],[aws]]</f>
        <v>524.4886474609375</v>
      </c>
      <c r="S139">
        <f>stand_validation_1cycle[[#This Row],[percent_tree_cover]]*100</f>
        <v>7.7157398300553304</v>
      </c>
    </row>
    <row r="140" spans="1:19" x14ac:dyDescent="0.2">
      <c r="A140">
        <v>1</v>
      </c>
      <c r="B140" t="s">
        <v>158</v>
      </c>
      <c r="C140">
        <v>20.369393939393944</v>
      </c>
      <c r="D140">
        <v>673.60236483853862</v>
      </c>
      <c r="E140">
        <v>6.3178543529082756</v>
      </c>
      <c r="F140">
        <v>25.426820582360744</v>
      </c>
      <c r="G140">
        <v>99</v>
      </c>
      <c r="H140">
        <v>524.11468505859375</v>
      </c>
      <c r="I140">
        <v>6.2835080574294794E-2</v>
      </c>
      <c r="J140">
        <v>61.683333333333337</v>
      </c>
      <c r="L140" s="1" t="str">
        <f>""""&amp;TEXT(stand_validation_1cycle[[#This Row],[mean_stand_age]], ".0")&amp;""""</f>
        <v>"20.4"</v>
      </c>
      <c r="M140" s="1" t="str">
        <f>""""&amp;TEXT(stand_validation_1cycle[[#This Row],[dominant_stand_age]], ".0")&amp;""""</f>
        <v>"61.7"</v>
      </c>
      <c r="N140">
        <f>0.029*stand_validation_1cycle[[#This Row],[stand_level_biomass]]</f>
        <v>19.534468580317622</v>
      </c>
      <c r="O140">
        <f>0.213*stand_validation_1cycle[[#This Row],[stand_level_biomass]]</f>
        <v>143.47730371060871</v>
      </c>
      <c r="P140">
        <f>0.571*stand_validation_1cycle[[#This Row],[stand_level_biomass]]</f>
        <v>384.6269503228055</v>
      </c>
      <c r="Q140">
        <f>stand_validation_1cycle[[#This Row],[stock]]</f>
        <v>99</v>
      </c>
      <c r="R140">
        <f>stand_validation_1cycle[[#This Row],[aws]]</f>
        <v>524.11468505859375</v>
      </c>
      <c r="S140">
        <f>stand_validation_1cycle[[#This Row],[percent_tree_cover]]*100</f>
        <v>6.2835080574294793</v>
      </c>
    </row>
    <row r="141" spans="1:19" x14ac:dyDescent="0.2">
      <c r="A141">
        <v>1</v>
      </c>
      <c r="B141" t="s">
        <v>159</v>
      </c>
      <c r="C141">
        <v>20.7225</v>
      </c>
      <c r="D141">
        <v>782.41688988547003</v>
      </c>
      <c r="E141">
        <v>6.7724993585504842</v>
      </c>
      <c r="F141">
        <v>25.866562495645823</v>
      </c>
      <c r="G141">
        <v>96</v>
      </c>
      <c r="H141">
        <v>611</v>
      </c>
      <c r="I141">
        <v>6.9540551531740963E-2</v>
      </c>
      <c r="J141">
        <v>65.283333333333331</v>
      </c>
      <c r="L141" s="1" t="str">
        <f>""""&amp;TEXT(stand_validation_1cycle[[#This Row],[mean_stand_age]], ".0")&amp;""""</f>
        <v>"20.7"</v>
      </c>
      <c r="M141" s="1" t="str">
        <f>""""&amp;TEXT(stand_validation_1cycle[[#This Row],[dominant_stand_age]], ".0")&amp;""""</f>
        <v>"65.3"</v>
      </c>
      <c r="N141">
        <f>0.029*stand_validation_1cycle[[#This Row],[stand_level_biomass]]</f>
        <v>22.690089806678632</v>
      </c>
      <c r="O141">
        <f>0.213*stand_validation_1cycle[[#This Row],[stand_level_biomass]]</f>
        <v>166.65479754560511</v>
      </c>
      <c r="P141">
        <f>0.571*stand_validation_1cycle[[#This Row],[stand_level_biomass]]</f>
        <v>446.76004412460333</v>
      </c>
      <c r="Q141">
        <f>stand_validation_1cycle[[#This Row],[stock]]</f>
        <v>96</v>
      </c>
      <c r="R141">
        <f>stand_validation_1cycle[[#This Row],[aws]]</f>
        <v>611</v>
      </c>
      <c r="S141">
        <f>stand_validation_1cycle[[#This Row],[percent_tree_cover]]*100</f>
        <v>6.9540551531740959</v>
      </c>
    </row>
    <row r="142" spans="1:19" x14ac:dyDescent="0.2">
      <c r="A142">
        <v>1</v>
      </c>
      <c r="B142" t="s">
        <v>160</v>
      </c>
      <c r="C142">
        <v>20.794444444444444</v>
      </c>
      <c r="D142">
        <v>758.78725044146324</v>
      </c>
      <c r="E142">
        <v>4.3629166428030342</v>
      </c>
      <c r="F142">
        <v>25.958235067340144</v>
      </c>
      <c r="G142">
        <v>63</v>
      </c>
      <c r="H142">
        <v>572.1754150390625</v>
      </c>
      <c r="I142">
        <v>6.955469059458351E-2</v>
      </c>
      <c r="J142">
        <v>65.283333333333331</v>
      </c>
      <c r="L142" s="1" t="str">
        <f>""""&amp;TEXT(stand_validation_1cycle[[#This Row],[mean_stand_age]], ".0")&amp;""""</f>
        <v>"20.8"</v>
      </c>
      <c r="M142" s="1" t="str">
        <f>""""&amp;TEXT(stand_validation_1cycle[[#This Row],[dominant_stand_age]], ".0")&amp;""""</f>
        <v>"65.3"</v>
      </c>
      <c r="N142">
        <f>0.029*stand_validation_1cycle[[#This Row],[stand_level_biomass]]</f>
        <v>22.004830262802436</v>
      </c>
      <c r="O142">
        <f>0.213*stand_validation_1cycle[[#This Row],[stand_level_biomass]]</f>
        <v>161.62168434403168</v>
      </c>
      <c r="P142">
        <f>0.571*stand_validation_1cycle[[#This Row],[stand_level_biomass]]</f>
        <v>433.26752000207546</v>
      </c>
      <c r="Q142">
        <f>stand_validation_1cycle[[#This Row],[stock]]</f>
        <v>63</v>
      </c>
      <c r="R142">
        <f>stand_validation_1cycle[[#This Row],[aws]]</f>
        <v>572.1754150390625</v>
      </c>
      <c r="S142">
        <f>stand_validation_1cycle[[#This Row],[percent_tree_cover]]*100</f>
        <v>6.955469059458351</v>
      </c>
    </row>
    <row r="143" spans="1:19" x14ac:dyDescent="0.2">
      <c r="A143">
        <v>1</v>
      </c>
      <c r="B143" t="s">
        <v>161</v>
      </c>
      <c r="C143">
        <v>22.186767676767669</v>
      </c>
      <c r="D143">
        <v>870.14840218638039</v>
      </c>
      <c r="E143">
        <v>7.7266960806234728</v>
      </c>
      <c r="F143">
        <v>27.698821544343424</v>
      </c>
      <c r="G143">
        <v>99</v>
      </c>
      <c r="H143">
        <v>569.99407958984375</v>
      </c>
      <c r="I143">
        <v>7.7639690891385518E-2</v>
      </c>
      <c r="J143">
        <v>65.283333333333331</v>
      </c>
      <c r="L143" s="1" t="str">
        <f>""""&amp;TEXT(stand_validation_1cycle[[#This Row],[mean_stand_age]], ".0")&amp;""""</f>
        <v>"22.2"</v>
      </c>
      <c r="M143" s="1" t="str">
        <f>""""&amp;TEXT(stand_validation_1cycle[[#This Row],[dominant_stand_age]], ".0")&amp;""""</f>
        <v>"65.3"</v>
      </c>
      <c r="N143">
        <f>0.029*stand_validation_1cycle[[#This Row],[stand_level_biomass]]</f>
        <v>25.234303663405033</v>
      </c>
      <c r="O143">
        <f>0.213*stand_validation_1cycle[[#This Row],[stand_level_biomass]]</f>
        <v>185.34160966569902</v>
      </c>
      <c r="P143">
        <f>0.571*stand_validation_1cycle[[#This Row],[stand_level_biomass]]</f>
        <v>496.85473764842317</v>
      </c>
      <c r="Q143">
        <f>stand_validation_1cycle[[#This Row],[stock]]</f>
        <v>99</v>
      </c>
      <c r="R143">
        <f>stand_validation_1cycle[[#This Row],[aws]]</f>
        <v>569.99407958984375</v>
      </c>
      <c r="S143">
        <f>stand_validation_1cycle[[#This Row],[percent_tree_cover]]*100</f>
        <v>7.763969089138552</v>
      </c>
    </row>
    <row r="144" spans="1:19" x14ac:dyDescent="0.2">
      <c r="A144">
        <v>1</v>
      </c>
      <c r="B144" t="s">
        <v>162</v>
      </c>
      <c r="C144">
        <v>21.113636363636363</v>
      </c>
      <c r="D144">
        <v>773.60195143811416</v>
      </c>
      <c r="E144">
        <v>7.0032014296686862</v>
      </c>
      <c r="F144">
        <v>26.356839822398261</v>
      </c>
      <c r="G144">
        <v>99</v>
      </c>
      <c r="H144">
        <v>570.841552734375</v>
      </c>
      <c r="I144">
        <v>6.968705023644961E-2</v>
      </c>
      <c r="J144">
        <v>65.283333333333331</v>
      </c>
      <c r="L144" s="1" t="str">
        <f>""""&amp;TEXT(stand_validation_1cycle[[#This Row],[mean_stand_age]], ".0")&amp;""""</f>
        <v>"21.1"</v>
      </c>
      <c r="M144" s="1" t="str">
        <f>""""&amp;TEXT(stand_validation_1cycle[[#This Row],[dominant_stand_age]], ".0")&amp;""""</f>
        <v>"65.3"</v>
      </c>
      <c r="N144">
        <f>0.029*stand_validation_1cycle[[#This Row],[stand_level_biomass]]</f>
        <v>22.434456591705313</v>
      </c>
      <c r="O144">
        <f>0.213*stand_validation_1cycle[[#This Row],[stand_level_biomass]]</f>
        <v>164.7772156563183</v>
      </c>
      <c r="P144">
        <f>0.571*stand_validation_1cycle[[#This Row],[stand_level_biomass]]</f>
        <v>441.72671427116313</v>
      </c>
      <c r="Q144">
        <f>stand_validation_1cycle[[#This Row],[stock]]</f>
        <v>99</v>
      </c>
      <c r="R144">
        <f>stand_validation_1cycle[[#This Row],[aws]]</f>
        <v>570.841552734375</v>
      </c>
      <c r="S144">
        <f>stand_validation_1cycle[[#This Row],[percent_tree_cover]]*100</f>
        <v>6.9687050236449615</v>
      </c>
    </row>
    <row r="145" spans="1:19" x14ac:dyDescent="0.2">
      <c r="A145">
        <v>1</v>
      </c>
      <c r="B145" t="s">
        <v>163</v>
      </c>
      <c r="C145">
        <v>19.884933333333336</v>
      </c>
      <c r="D145">
        <v>629.97909329302263</v>
      </c>
      <c r="E145">
        <v>6.0535443089801344</v>
      </c>
      <c r="F145">
        <v>24.820271424174297</v>
      </c>
      <c r="G145">
        <v>100</v>
      </c>
      <c r="H145">
        <v>571.34478759765625</v>
      </c>
      <c r="I145">
        <v>6.0410690041235372E-2</v>
      </c>
      <c r="J145">
        <v>65.283333333333331</v>
      </c>
      <c r="L145" s="1" t="str">
        <f>""""&amp;TEXT(stand_validation_1cycle[[#This Row],[mean_stand_age]], ".0")&amp;""""</f>
        <v>"19.9"</v>
      </c>
      <c r="M145" s="1" t="str">
        <f>""""&amp;TEXT(stand_validation_1cycle[[#This Row],[dominant_stand_age]], ".0")&amp;""""</f>
        <v>"65.3"</v>
      </c>
      <c r="N145">
        <f>0.029*stand_validation_1cycle[[#This Row],[stand_level_biomass]]</f>
        <v>18.269393705497656</v>
      </c>
      <c r="O145">
        <f>0.213*stand_validation_1cycle[[#This Row],[stand_level_biomass]]</f>
        <v>134.18554687141381</v>
      </c>
      <c r="P145">
        <f>0.571*stand_validation_1cycle[[#This Row],[stand_level_biomass]]</f>
        <v>359.7180622703159</v>
      </c>
      <c r="Q145">
        <f>stand_validation_1cycle[[#This Row],[stock]]</f>
        <v>100</v>
      </c>
      <c r="R145">
        <f>stand_validation_1cycle[[#This Row],[aws]]</f>
        <v>571.34478759765625</v>
      </c>
      <c r="S145">
        <f>stand_validation_1cycle[[#This Row],[percent_tree_cover]]*100</f>
        <v>6.0410690041235373</v>
      </c>
    </row>
    <row r="146" spans="1:19" x14ac:dyDescent="0.2">
      <c r="A146">
        <v>1</v>
      </c>
      <c r="B146" t="s">
        <v>164</v>
      </c>
      <c r="C146">
        <v>25.036868686868694</v>
      </c>
      <c r="D146">
        <v>1205.707938218721</v>
      </c>
      <c r="E146">
        <v>10.136153918062945</v>
      </c>
      <c r="F146">
        <v>31.261589702102444</v>
      </c>
      <c r="G146">
        <v>99</v>
      </c>
      <c r="H146">
        <v>566.62847900390625</v>
      </c>
      <c r="I146">
        <v>0.10081121203996371</v>
      </c>
      <c r="J146">
        <v>65.283333333333331</v>
      </c>
      <c r="L146" s="1" t="str">
        <f>""""&amp;TEXT(stand_validation_1cycle[[#This Row],[mean_stand_age]], ".0")&amp;""""</f>
        <v>"25.0"</v>
      </c>
      <c r="M146" s="1" t="str">
        <f>""""&amp;TEXT(stand_validation_1cycle[[#This Row],[dominant_stand_age]], ".0")&amp;""""</f>
        <v>"65.3"</v>
      </c>
      <c r="N146">
        <f>0.029*stand_validation_1cycle[[#This Row],[stand_level_biomass]]</f>
        <v>34.965530208342912</v>
      </c>
      <c r="O146">
        <f>0.213*stand_validation_1cycle[[#This Row],[stand_level_biomass]]</f>
        <v>256.81579084058757</v>
      </c>
      <c r="P146">
        <f>0.571*stand_validation_1cycle[[#This Row],[stand_level_biomass]]</f>
        <v>688.45923272288962</v>
      </c>
      <c r="Q146">
        <f>stand_validation_1cycle[[#This Row],[stock]]</f>
        <v>99</v>
      </c>
      <c r="R146">
        <f>stand_validation_1cycle[[#This Row],[aws]]</f>
        <v>566.62847900390625</v>
      </c>
      <c r="S146">
        <f>stand_validation_1cycle[[#This Row],[percent_tree_cover]]*100</f>
        <v>10.081121203996371</v>
      </c>
    </row>
    <row r="147" spans="1:19" x14ac:dyDescent="0.2">
      <c r="A147">
        <v>1</v>
      </c>
      <c r="B147" t="s">
        <v>165</v>
      </c>
      <c r="C147">
        <v>22.539333333333339</v>
      </c>
      <c r="D147">
        <v>1022.4342643317373</v>
      </c>
      <c r="E147">
        <v>8.7524158718444163</v>
      </c>
      <c r="F147">
        <v>28.139816662169991</v>
      </c>
      <c r="G147">
        <v>100</v>
      </c>
      <c r="H147">
        <v>566.54302978515625</v>
      </c>
      <c r="I147">
        <v>8.7267595665798225E-2</v>
      </c>
      <c r="J147">
        <v>65.283333333333331</v>
      </c>
      <c r="L147" s="1" t="str">
        <f>""""&amp;TEXT(stand_validation_1cycle[[#This Row],[mean_stand_age]], ".0")&amp;""""</f>
        <v>"22.5"</v>
      </c>
      <c r="M147" s="1" t="str">
        <f>""""&amp;TEXT(stand_validation_1cycle[[#This Row],[dominant_stand_age]], ".0")&amp;""""</f>
        <v>"65.3"</v>
      </c>
      <c r="N147">
        <f>0.029*stand_validation_1cycle[[#This Row],[stand_level_biomass]]</f>
        <v>29.650593665620381</v>
      </c>
      <c r="O147">
        <f>0.213*stand_validation_1cycle[[#This Row],[stand_level_biomass]]</f>
        <v>217.77849830266004</v>
      </c>
      <c r="P147">
        <f>0.571*stand_validation_1cycle[[#This Row],[stand_level_biomass]]</f>
        <v>583.80996493342195</v>
      </c>
      <c r="Q147">
        <f>stand_validation_1cycle[[#This Row],[stock]]</f>
        <v>100</v>
      </c>
      <c r="R147">
        <f>stand_validation_1cycle[[#This Row],[aws]]</f>
        <v>566.54302978515625</v>
      </c>
      <c r="S147">
        <f>stand_validation_1cycle[[#This Row],[percent_tree_cover]]*100</f>
        <v>8.7267595665798225</v>
      </c>
    </row>
    <row r="148" spans="1:19" x14ac:dyDescent="0.2">
      <c r="A148">
        <v>1</v>
      </c>
      <c r="B148" t="s">
        <v>166</v>
      </c>
      <c r="C148">
        <v>19.996060606060606</v>
      </c>
      <c r="D148">
        <v>718.16818272927935</v>
      </c>
      <c r="E148">
        <v>6.4960486298125417</v>
      </c>
      <c r="F148">
        <v>24.960454543233766</v>
      </c>
      <c r="G148">
        <v>99</v>
      </c>
      <c r="H148">
        <v>566.47930908203125</v>
      </c>
      <c r="I148">
        <v>6.4625045167137352E-2</v>
      </c>
      <c r="J148">
        <v>65.283333333333331</v>
      </c>
      <c r="L148" s="1" t="str">
        <f>""""&amp;TEXT(stand_validation_1cycle[[#This Row],[mean_stand_age]], ".0")&amp;""""</f>
        <v>"20.0"</v>
      </c>
      <c r="M148" s="1" t="str">
        <f>""""&amp;TEXT(stand_validation_1cycle[[#This Row],[dominant_stand_age]], ".0")&amp;""""</f>
        <v>"65.3"</v>
      </c>
      <c r="N148">
        <f>0.029*stand_validation_1cycle[[#This Row],[stand_level_biomass]]</f>
        <v>20.826877299149103</v>
      </c>
      <c r="O148">
        <f>0.213*stand_validation_1cycle[[#This Row],[stand_level_biomass]]</f>
        <v>152.96982292133649</v>
      </c>
      <c r="P148">
        <f>0.571*stand_validation_1cycle[[#This Row],[stand_level_biomass]]</f>
        <v>410.07403233841848</v>
      </c>
      <c r="Q148">
        <f>stand_validation_1cycle[[#This Row],[stock]]</f>
        <v>99</v>
      </c>
      <c r="R148">
        <f>stand_validation_1cycle[[#This Row],[aws]]</f>
        <v>566.47930908203125</v>
      </c>
      <c r="S148">
        <f>stand_validation_1cycle[[#This Row],[percent_tree_cover]]*100</f>
        <v>6.4625045167137349</v>
      </c>
    </row>
    <row r="149" spans="1:19" x14ac:dyDescent="0.2">
      <c r="A149">
        <v>1</v>
      </c>
      <c r="B149" t="s">
        <v>167</v>
      </c>
      <c r="C149">
        <v>20.486565656565659</v>
      </c>
      <c r="D149">
        <v>796.02848671386846</v>
      </c>
      <c r="E149">
        <v>7.0438277204667505</v>
      </c>
      <c r="F149">
        <v>25.573585856365074</v>
      </c>
      <c r="G149">
        <v>99</v>
      </c>
      <c r="H149">
        <v>567.96417236328125</v>
      </c>
      <c r="I149">
        <v>6.9945431634835395E-2</v>
      </c>
      <c r="J149">
        <v>65.283333333333331</v>
      </c>
      <c r="L149" s="1" t="str">
        <f>""""&amp;TEXT(stand_validation_1cycle[[#This Row],[mean_stand_age]], ".0")&amp;""""</f>
        <v>"20.5"</v>
      </c>
      <c r="M149" s="1" t="str">
        <f>""""&amp;TEXT(stand_validation_1cycle[[#This Row],[dominant_stand_age]], ".0")&amp;""""</f>
        <v>"65.3"</v>
      </c>
      <c r="N149">
        <f>0.029*stand_validation_1cycle[[#This Row],[stand_level_biomass]]</f>
        <v>23.084826114702185</v>
      </c>
      <c r="O149">
        <f>0.213*stand_validation_1cycle[[#This Row],[stand_level_biomass]]</f>
        <v>169.55406767005397</v>
      </c>
      <c r="P149">
        <f>0.571*stand_validation_1cycle[[#This Row],[stand_level_biomass]]</f>
        <v>454.53226591361886</v>
      </c>
      <c r="Q149">
        <f>stand_validation_1cycle[[#This Row],[stock]]</f>
        <v>99</v>
      </c>
      <c r="R149">
        <f>stand_validation_1cycle[[#This Row],[aws]]</f>
        <v>567.96417236328125</v>
      </c>
      <c r="S149">
        <f>stand_validation_1cycle[[#This Row],[percent_tree_cover]]*100</f>
        <v>6.9945431634835398</v>
      </c>
    </row>
    <row r="150" spans="1:19" x14ac:dyDescent="0.2">
      <c r="A150">
        <v>1</v>
      </c>
      <c r="B150" t="s">
        <v>168</v>
      </c>
      <c r="C150">
        <v>21.046533333333333</v>
      </c>
      <c r="D150">
        <v>794.7217311827892</v>
      </c>
      <c r="E150">
        <v>7.1564318259493644</v>
      </c>
      <c r="F150">
        <v>26.273699997774283</v>
      </c>
      <c r="G150">
        <v>100</v>
      </c>
      <c r="H150">
        <v>573.1507568359375</v>
      </c>
      <c r="I150">
        <v>7.1391925307818974E-2</v>
      </c>
      <c r="J150">
        <v>65.283333333333331</v>
      </c>
      <c r="L150" s="1" t="str">
        <f>""""&amp;TEXT(stand_validation_1cycle[[#This Row],[mean_stand_age]], ".0")&amp;""""</f>
        <v>"21.0"</v>
      </c>
      <c r="M150" s="1" t="str">
        <f>""""&amp;TEXT(stand_validation_1cycle[[#This Row],[dominant_stand_age]], ".0")&amp;""""</f>
        <v>"65.3"</v>
      </c>
      <c r="N150">
        <f>0.029*stand_validation_1cycle[[#This Row],[stand_level_biomass]]</f>
        <v>23.046930204300889</v>
      </c>
      <c r="O150">
        <f>0.213*stand_validation_1cycle[[#This Row],[stand_level_biomass]]</f>
        <v>169.2757287419341</v>
      </c>
      <c r="P150">
        <f>0.571*stand_validation_1cycle[[#This Row],[stand_level_biomass]]</f>
        <v>453.78610850537257</v>
      </c>
      <c r="Q150">
        <f>stand_validation_1cycle[[#This Row],[stock]]</f>
        <v>100</v>
      </c>
      <c r="R150">
        <f>stand_validation_1cycle[[#This Row],[aws]]</f>
        <v>573.1507568359375</v>
      </c>
      <c r="S150">
        <f>stand_validation_1cycle[[#This Row],[percent_tree_cover]]*100</f>
        <v>7.1391925307818971</v>
      </c>
    </row>
    <row r="151" spans="1:19" x14ac:dyDescent="0.2">
      <c r="A151">
        <v>1</v>
      </c>
      <c r="B151" t="s">
        <v>169</v>
      </c>
      <c r="C151">
        <v>23.822108843537428</v>
      </c>
      <c r="D151">
        <v>1100.5263470695279</v>
      </c>
      <c r="E151">
        <v>9.2392252884722375</v>
      </c>
      <c r="F151">
        <v>29.743579929733965</v>
      </c>
      <c r="G151">
        <v>98</v>
      </c>
      <c r="H151">
        <v>566.47930908203125</v>
      </c>
      <c r="I151">
        <v>9.1811196966447836E-2</v>
      </c>
      <c r="J151">
        <v>65.283333333333331</v>
      </c>
      <c r="L151" s="1" t="str">
        <f>""""&amp;TEXT(stand_validation_1cycle[[#This Row],[mean_stand_age]], ".0")&amp;""""</f>
        <v>"23.8"</v>
      </c>
      <c r="M151" s="1" t="str">
        <f>""""&amp;TEXT(stand_validation_1cycle[[#This Row],[dominant_stand_age]], ".0")&amp;""""</f>
        <v>"65.3"</v>
      </c>
      <c r="N151">
        <f>0.029*stand_validation_1cycle[[#This Row],[stand_level_biomass]]</f>
        <v>31.915264065016309</v>
      </c>
      <c r="O151">
        <f>0.213*stand_validation_1cycle[[#This Row],[stand_level_biomass]]</f>
        <v>234.41211192580943</v>
      </c>
      <c r="P151">
        <f>0.571*stand_validation_1cycle[[#This Row],[stand_level_biomass]]</f>
        <v>628.40054417670035</v>
      </c>
      <c r="Q151">
        <f>stand_validation_1cycle[[#This Row],[stock]]</f>
        <v>98</v>
      </c>
      <c r="R151">
        <f>stand_validation_1cycle[[#This Row],[aws]]</f>
        <v>566.47930908203125</v>
      </c>
      <c r="S151">
        <f>stand_validation_1cycle[[#This Row],[percent_tree_cover]]*100</f>
        <v>9.1811196966447834</v>
      </c>
    </row>
    <row r="152" spans="1:19" x14ac:dyDescent="0.2">
      <c r="A152">
        <v>1</v>
      </c>
      <c r="B152" t="s">
        <v>170</v>
      </c>
      <c r="C152">
        <v>20.856941580756018</v>
      </c>
      <c r="D152">
        <v>788.44326740794065</v>
      </c>
      <c r="E152">
        <v>6.9424705166839784</v>
      </c>
      <c r="F152">
        <v>26.036383159296744</v>
      </c>
      <c r="G152">
        <v>97</v>
      </c>
      <c r="H152">
        <v>570.67364501953125</v>
      </c>
      <c r="I152">
        <v>6.8801382702378067E-2</v>
      </c>
      <c r="J152">
        <v>65.283333333333331</v>
      </c>
      <c r="L152" s="1" t="str">
        <f>""""&amp;TEXT(stand_validation_1cycle[[#This Row],[mean_stand_age]], ".0")&amp;""""</f>
        <v>"20.9"</v>
      </c>
      <c r="M152" s="1" t="str">
        <f>""""&amp;TEXT(stand_validation_1cycle[[#This Row],[dominant_stand_age]], ".0")&amp;""""</f>
        <v>"65.3"</v>
      </c>
      <c r="N152">
        <f>0.029*stand_validation_1cycle[[#This Row],[stand_level_biomass]]</f>
        <v>22.864854754830279</v>
      </c>
      <c r="O152">
        <f>0.213*stand_validation_1cycle[[#This Row],[stand_level_biomass]]</f>
        <v>167.93841595789135</v>
      </c>
      <c r="P152">
        <f>0.571*stand_validation_1cycle[[#This Row],[stand_level_biomass]]</f>
        <v>450.20110568993408</v>
      </c>
      <c r="Q152">
        <f>stand_validation_1cycle[[#This Row],[stock]]</f>
        <v>97</v>
      </c>
      <c r="R152">
        <f>stand_validation_1cycle[[#This Row],[aws]]</f>
        <v>570.67364501953125</v>
      </c>
      <c r="S152">
        <f>stand_validation_1cycle[[#This Row],[percent_tree_cover]]*100</f>
        <v>6.8801382702378069</v>
      </c>
    </row>
    <row r="153" spans="1:19" x14ac:dyDescent="0.2">
      <c r="A153">
        <v>1</v>
      </c>
      <c r="B153" t="s">
        <v>171</v>
      </c>
      <c r="C153">
        <v>22.08673758865249</v>
      </c>
      <c r="D153">
        <v>829.30428454855121</v>
      </c>
      <c r="E153">
        <v>7.1139967631809995</v>
      </c>
      <c r="F153">
        <v>27.574787231790275</v>
      </c>
      <c r="G153">
        <v>94</v>
      </c>
      <c r="H153">
        <v>570.73553466796875</v>
      </c>
      <c r="I153">
        <v>7.3013303471295699E-2</v>
      </c>
      <c r="J153">
        <v>65.283333333333331</v>
      </c>
      <c r="L153" s="1" t="str">
        <f>""""&amp;TEXT(stand_validation_1cycle[[#This Row],[mean_stand_age]], ".0")&amp;""""</f>
        <v>"22.1"</v>
      </c>
      <c r="M153" s="1" t="str">
        <f>""""&amp;TEXT(stand_validation_1cycle[[#This Row],[dominant_stand_age]], ".0")&amp;""""</f>
        <v>"65.3"</v>
      </c>
      <c r="N153">
        <f>0.029*stand_validation_1cycle[[#This Row],[stand_level_biomass]]</f>
        <v>24.049824251907985</v>
      </c>
      <c r="O153">
        <f>0.213*stand_validation_1cycle[[#This Row],[stand_level_biomass]]</f>
        <v>176.64181260884141</v>
      </c>
      <c r="P153">
        <f>0.571*stand_validation_1cycle[[#This Row],[stand_level_biomass]]</f>
        <v>473.5327464772227</v>
      </c>
      <c r="Q153">
        <f>stand_validation_1cycle[[#This Row],[stock]]</f>
        <v>94</v>
      </c>
      <c r="R153">
        <f>stand_validation_1cycle[[#This Row],[aws]]</f>
        <v>570.73553466796875</v>
      </c>
      <c r="S153">
        <f>stand_validation_1cycle[[#This Row],[percent_tree_cover]]*100</f>
        <v>7.3013303471295696</v>
      </c>
    </row>
    <row r="154" spans="1:19" x14ac:dyDescent="0.2">
      <c r="A154">
        <v>1</v>
      </c>
      <c r="B154" t="s">
        <v>172</v>
      </c>
      <c r="C154">
        <v>21.993333333333339</v>
      </c>
      <c r="D154">
        <v>974.10753015084572</v>
      </c>
      <c r="E154">
        <v>8.0543335638645175</v>
      </c>
      <c r="F154">
        <v>27.456562497794625</v>
      </c>
      <c r="G154">
        <v>96</v>
      </c>
      <c r="H154">
        <v>566.47930908203125</v>
      </c>
      <c r="I154">
        <v>8.4779241232441835E-2</v>
      </c>
      <c r="J154">
        <v>65.283333333333331</v>
      </c>
      <c r="L154" s="1" t="str">
        <f>""""&amp;TEXT(stand_validation_1cycle[[#This Row],[mean_stand_age]], ".0")&amp;""""</f>
        <v>"22.0"</v>
      </c>
      <c r="M154" s="1" t="str">
        <f>""""&amp;TEXT(stand_validation_1cycle[[#This Row],[dominant_stand_age]], ".0")&amp;""""</f>
        <v>"65.3"</v>
      </c>
      <c r="N154">
        <f>0.029*stand_validation_1cycle[[#This Row],[stand_level_biomass]]</f>
        <v>28.249118374374529</v>
      </c>
      <c r="O154">
        <f>0.213*stand_validation_1cycle[[#This Row],[stand_level_biomass]]</f>
        <v>207.48490392213014</v>
      </c>
      <c r="P154">
        <f>0.571*stand_validation_1cycle[[#This Row],[stand_level_biomass]]</f>
        <v>556.21539971613288</v>
      </c>
      <c r="Q154">
        <f>stand_validation_1cycle[[#This Row],[stock]]</f>
        <v>96</v>
      </c>
      <c r="R154">
        <f>stand_validation_1cycle[[#This Row],[aws]]</f>
        <v>566.47930908203125</v>
      </c>
      <c r="S154">
        <f>stand_validation_1cycle[[#This Row],[percent_tree_cover]]*100</f>
        <v>8.4779241232441827</v>
      </c>
    </row>
    <row r="155" spans="1:19" x14ac:dyDescent="0.2">
      <c r="A155">
        <v>1</v>
      </c>
      <c r="B155" t="s">
        <v>173</v>
      </c>
      <c r="C155">
        <v>22.004184397163137</v>
      </c>
      <c r="D155">
        <v>907.91718240644218</v>
      </c>
      <c r="E155">
        <v>7.4969372726995127</v>
      </c>
      <c r="F155">
        <v>27.471445033213516</v>
      </c>
      <c r="G155">
        <v>94</v>
      </c>
      <c r="H155">
        <v>567.84906005859375</v>
      </c>
      <c r="I155">
        <v>7.8932639935473989E-2</v>
      </c>
      <c r="J155">
        <v>65.283333333333331</v>
      </c>
      <c r="L155" s="1" t="str">
        <f>""""&amp;TEXT(stand_validation_1cycle[[#This Row],[mean_stand_age]], ".0")&amp;""""</f>
        <v>"22.0"</v>
      </c>
      <c r="M155" s="1" t="str">
        <f>""""&amp;TEXT(stand_validation_1cycle[[#This Row],[dominant_stand_age]], ".0")&amp;""""</f>
        <v>"65.3"</v>
      </c>
      <c r="N155">
        <f>0.029*stand_validation_1cycle[[#This Row],[stand_level_biomass]]</f>
        <v>26.329598289786823</v>
      </c>
      <c r="O155">
        <f>0.213*stand_validation_1cycle[[#This Row],[stand_level_biomass]]</f>
        <v>193.38635985257218</v>
      </c>
      <c r="P155">
        <f>0.571*stand_validation_1cycle[[#This Row],[stand_level_biomass]]</f>
        <v>518.42071115407839</v>
      </c>
      <c r="Q155">
        <f>stand_validation_1cycle[[#This Row],[stock]]</f>
        <v>94</v>
      </c>
      <c r="R155">
        <f>stand_validation_1cycle[[#This Row],[aws]]</f>
        <v>567.84906005859375</v>
      </c>
      <c r="S155">
        <f>stand_validation_1cycle[[#This Row],[percent_tree_cover]]*100</f>
        <v>7.8932639935473992</v>
      </c>
    </row>
    <row r="156" spans="1:19" x14ac:dyDescent="0.2">
      <c r="A156">
        <v>1</v>
      </c>
      <c r="B156" t="s">
        <v>174</v>
      </c>
      <c r="C156">
        <v>18.078333333333333</v>
      </c>
      <c r="D156">
        <v>442.3178157211716</v>
      </c>
      <c r="E156">
        <v>2.2355785380449076</v>
      </c>
      <c r="F156">
        <v>22.560451386758928</v>
      </c>
      <c r="G156">
        <v>48</v>
      </c>
      <c r="H156">
        <v>567.84906005859375</v>
      </c>
      <c r="I156">
        <v>5.1346979232768951E-2</v>
      </c>
      <c r="J156">
        <v>48.163333333333334</v>
      </c>
      <c r="L156" s="1" t="str">
        <f>""""&amp;TEXT(stand_validation_1cycle[[#This Row],[mean_stand_age]], ".0")&amp;""""</f>
        <v>"18.1"</v>
      </c>
      <c r="M156" s="1" t="str">
        <f>""""&amp;TEXT(stand_validation_1cycle[[#This Row],[dominant_stand_age]], ".0")&amp;""""</f>
        <v>"48.2"</v>
      </c>
      <c r="N156">
        <f>0.029*stand_validation_1cycle[[#This Row],[stand_level_biomass]]</f>
        <v>12.827216655913977</v>
      </c>
      <c r="O156">
        <f>0.213*stand_validation_1cycle[[#This Row],[stand_level_biomass]]</f>
        <v>94.213694748609555</v>
      </c>
      <c r="P156">
        <f>0.571*stand_validation_1cycle[[#This Row],[stand_level_biomass]]</f>
        <v>252.56347277678896</v>
      </c>
      <c r="Q156">
        <f>stand_validation_1cycle[[#This Row],[stock]]</f>
        <v>48</v>
      </c>
      <c r="R156">
        <f>stand_validation_1cycle[[#This Row],[aws]]</f>
        <v>567.84906005859375</v>
      </c>
      <c r="S156">
        <f>stand_validation_1cycle[[#This Row],[percent_tree_cover]]*100</f>
        <v>5.134697923276895</v>
      </c>
    </row>
    <row r="157" spans="1:19" x14ac:dyDescent="0.2">
      <c r="A157">
        <v>1</v>
      </c>
      <c r="B157" t="s">
        <v>175</v>
      </c>
      <c r="C157">
        <v>22.253333333333341</v>
      </c>
      <c r="D157">
        <v>892.25344668773857</v>
      </c>
      <c r="E157">
        <v>7.7662173162056352</v>
      </c>
      <c r="F157">
        <v>27.782299102647315</v>
      </c>
      <c r="G157">
        <v>96</v>
      </c>
      <c r="H157">
        <v>569.23651123046875</v>
      </c>
      <c r="I157">
        <v>8.0130257387028878E-2</v>
      </c>
      <c r="J157">
        <v>65.283333333333331</v>
      </c>
      <c r="L157" s="1" t="str">
        <f>""""&amp;TEXT(stand_validation_1cycle[[#This Row],[mean_stand_age]], ".0")&amp;""""</f>
        <v>"22.3"</v>
      </c>
      <c r="M157" s="1" t="str">
        <f>""""&amp;TEXT(stand_validation_1cycle[[#This Row],[dominant_stand_age]], ".0")&amp;""""</f>
        <v>"65.3"</v>
      </c>
      <c r="N157">
        <f>0.029*stand_validation_1cycle[[#This Row],[stand_level_biomass]]</f>
        <v>25.875349953944419</v>
      </c>
      <c r="O157">
        <f>0.213*stand_validation_1cycle[[#This Row],[stand_level_biomass]]</f>
        <v>190.04998414448832</v>
      </c>
      <c r="P157">
        <f>0.571*stand_validation_1cycle[[#This Row],[stand_level_biomass]]</f>
        <v>509.47671805869868</v>
      </c>
      <c r="Q157">
        <f>stand_validation_1cycle[[#This Row],[stock]]</f>
        <v>96</v>
      </c>
      <c r="R157">
        <f>stand_validation_1cycle[[#This Row],[aws]]</f>
        <v>569.23651123046875</v>
      </c>
      <c r="S157">
        <f>stand_validation_1cycle[[#This Row],[percent_tree_cover]]*100</f>
        <v>8.013025738702888</v>
      </c>
    </row>
    <row r="158" spans="1:19" x14ac:dyDescent="0.2">
      <c r="A158">
        <v>1</v>
      </c>
      <c r="B158" t="s">
        <v>176</v>
      </c>
      <c r="C158">
        <v>21.747333333333327</v>
      </c>
      <c r="D158">
        <v>770.26981809456436</v>
      </c>
      <c r="E158">
        <v>7.132304394369795</v>
      </c>
      <c r="F158">
        <v>27.150238090714268</v>
      </c>
      <c r="G158">
        <v>100</v>
      </c>
      <c r="H158">
        <v>610.8968505859375</v>
      </c>
      <c r="I158">
        <v>7.1162880475521106E-2</v>
      </c>
      <c r="J158">
        <v>48.163333333333334</v>
      </c>
      <c r="L158" s="1" t="str">
        <f>""""&amp;TEXT(stand_validation_1cycle[[#This Row],[mean_stand_age]], ".0")&amp;""""</f>
        <v>"21.7"</v>
      </c>
      <c r="M158" s="1" t="str">
        <f>""""&amp;TEXT(stand_validation_1cycle[[#This Row],[dominant_stand_age]], ".0")&amp;""""</f>
        <v>"48.2"</v>
      </c>
      <c r="N158">
        <f>0.029*stand_validation_1cycle[[#This Row],[stand_level_biomass]]</f>
        <v>22.337824724742369</v>
      </c>
      <c r="O158">
        <f>0.213*stand_validation_1cycle[[#This Row],[stand_level_biomass]]</f>
        <v>164.06747125414219</v>
      </c>
      <c r="P158">
        <f>0.571*stand_validation_1cycle[[#This Row],[stand_level_biomass]]</f>
        <v>439.82406613199623</v>
      </c>
      <c r="Q158">
        <f>stand_validation_1cycle[[#This Row],[stock]]</f>
        <v>100</v>
      </c>
      <c r="R158">
        <f>stand_validation_1cycle[[#This Row],[aws]]</f>
        <v>610.8968505859375</v>
      </c>
      <c r="S158">
        <f>stand_validation_1cycle[[#This Row],[percent_tree_cover]]*100</f>
        <v>7.1162880475521106</v>
      </c>
    </row>
    <row r="159" spans="1:19" x14ac:dyDescent="0.2">
      <c r="A159">
        <v>1</v>
      </c>
      <c r="B159" t="s">
        <v>177</v>
      </c>
      <c r="C159">
        <v>20.930533333333344</v>
      </c>
      <c r="D159">
        <v>799.93598542245002</v>
      </c>
      <c r="E159">
        <v>7.2037418551179364</v>
      </c>
      <c r="F159">
        <v>26.12839523362571</v>
      </c>
      <c r="G159">
        <v>100</v>
      </c>
      <c r="H159">
        <v>525.6512451171875</v>
      </c>
      <c r="I159">
        <v>7.1856336057659703E-2</v>
      </c>
      <c r="J159">
        <v>65.283333333333331</v>
      </c>
      <c r="L159" s="1" t="str">
        <f>""""&amp;TEXT(stand_validation_1cycle[[#This Row],[mean_stand_age]], ".0")&amp;""""</f>
        <v>"20.9"</v>
      </c>
      <c r="M159" s="1" t="str">
        <f>""""&amp;TEXT(stand_validation_1cycle[[#This Row],[dominant_stand_age]], ".0")&amp;""""</f>
        <v>"65.3"</v>
      </c>
      <c r="N159">
        <f>0.029*stand_validation_1cycle[[#This Row],[stand_level_biomass]]</f>
        <v>23.198143577251052</v>
      </c>
      <c r="O159">
        <f>0.213*stand_validation_1cycle[[#This Row],[stand_level_biomass]]</f>
        <v>170.38636489498185</v>
      </c>
      <c r="P159">
        <f>0.571*stand_validation_1cycle[[#This Row],[stand_level_biomass]]</f>
        <v>456.7634476762189</v>
      </c>
      <c r="Q159">
        <f>stand_validation_1cycle[[#This Row],[stock]]</f>
        <v>100</v>
      </c>
      <c r="R159">
        <f>stand_validation_1cycle[[#This Row],[aws]]</f>
        <v>525.6512451171875</v>
      </c>
      <c r="S159">
        <f>stand_validation_1cycle[[#This Row],[percent_tree_cover]]*100</f>
        <v>7.18563360576597</v>
      </c>
    </row>
    <row r="160" spans="1:19" x14ac:dyDescent="0.2">
      <c r="A160">
        <v>1</v>
      </c>
      <c r="B160" t="s">
        <v>178</v>
      </c>
      <c r="C160">
        <v>20.57373333333334</v>
      </c>
      <c r="D160">
        <v>750.54815742700998</v>
      </c>
      <c r="E160">
        <v>6.8541972609052539</v>
      </c>
      <c r="F160">
        <v>25.681973805081427</v>
      </c>
      <c r="G160">
        <v>100</v>
      </c>
      <c r="H160">
        <v>526.6302490234375</v>
      </c>
      <c r="I160">
        <v>6.8378795109074131E-2</v>
      </c>
      <c r="J160">
        <v>65.283333333333331</v>
      </c>
      <c r="L160" s="1" t="str">
        <f>""""&amp;TEXT(stand_validation_1cycle[[#This Row],[mean_stand_age]], ".0")&amp;""""</f>
        <v>"20.6"</v>
      </c>
      <c r="M160" s="1" t="str">
        <f>""""&amp;TEXT(stand_validation_1cycle[[#This Row],[dominant_stand_age]], ".0")&amp;""""</f>
        <v>"65.3"</v>
      </c>
      <c r="N160">
        <f>0.029*stand_validation_1cycle[[#This Row],[stand_level_biomass]]</f>
        <v>21.76589656538329</v>
      </c>
      <c r="O160">
        <f>0.213*stand_validation_1cycle[[#This Row],[stand_level_biomass]]</f>
        <v>159.86675753195311</v>
      </c>
      <c r="P160">
        <f>0.571*stand_validation_1cycle[[#This Row],[stand_level_biomass]]</f>
        <v>428.56299789082266</v>
      </c>
      <c r="Q160">
        <f>stand_validation_1cycle[[#This Row],[stock]]</f>
        <v>100</v>
      </c>
      <c r="R160">
        <f>stand_validation_1cycle[[#This Row],[aws]]</f>
        <v>526.6302490234375</v>
      </c>
      <c r="S160">
        <f>stand_validation_1cycle[[#This Row],[percent_tree_cover]]*100</f>
        <v>6.8378795109074133</v>
      </c>
    </row>
    <row r="161" spans="1:19" x14ac:dyDescent="0.2">
      <c r="A161">
        <v>1</v>
      </c>
      <c r="B161" t="s">
        <v>179</v>
      </c>
      <c r="C161">
        <v>21.836802721088432</v>
      </c>
      <c r="D161">
        <v>1000.6997470123</v>
      </c>
      <c r="E161">
        <v>8.3668513470619938</v>
      </c>
      <c r="F161">
        <v>27.261501453239063</v>
      </c>
      <c r="G161">
        <v>98</v>
      </c>
      <c r="H161">
        <v>524.83026123046875</v>
      </c>
      <c r="I161">
        <v>8.2873534594888748E-2</v>
      </c>
      <c r="J161">
        <v>65.283333333333331</v>
      </c>
      <c r="L161" s="1" t="str">
        <f>""""&amp;TEXT(stand_validation_1cycle[[#This Row],[mean_stand_age]], ".0")&amp;""""</f>
        <v>"21.8"</v>
      </c>
      <c r="M161" s="1" t="str">
        <f>""""&amp;TEXT(stand_validation_1cycle[[#This Row],[dominant_stand_age]], ".0")&amp;""""</f>
        <v>"65.3"</v>
      </c>
      <c r="N161">
        <f>0.029*stand_validation_1cycle[[#This Row],[stand_level_biomass]]</f>
        <v>29.020292663356702</v>
      </c>
      <c r="O161">
        <f>0.213*stand_validation_1cycle[[#This Row],[stand_level_biomass]]</f>
        <v>213.1490461136199</v>
      </c>
      <c r="P161">
        <f>0.571*stand_validation_1cycle[[#This Row],[stand_level_biomass]]</f>
        <v>571.3995555440232</v>
      </c>
      <c r="Q161">
        <f>stand_validation_1cycle[[#This Row],[stock]]</f>
        <v>98</v>
      </c>
      <c r="R161">
        <f>stand_validation_1cycle[[#This Row],[aws]]</f>
        <v>524.83026123046875</v>
      </c>
      <c r="S161">
        <f>stand_validation_1cycle[[#This Row],[percent_tree_cover]]*100</f>
        <v>8.2873534594888749</v>
      </c>
    </row>
    <row r="162" spans="1:19" x14ac:dyDescent="0.2">
      <c r="A162">
        <v>1</v>
      </c>
      <c r="B162" t="s">
        <v>180</v>
      </c>
      <c r="C162">
        <v>19.376933333333344</v>
      </c>
      <c r="D162">
        <v>597.46229833556163</v>
      </c>
      <c r="E162">
        <v>5.7506562926640701</v>
      </c>
      <c r="F162">
        <v>24.187266664422854</v>
      </c>
      <c r="G162">
        <v>100</v>
      </c>
      <c r="H162">
        <v>525.49761962890625</v>
      </c>
      <c r="I162">
        <v>5.7402600150867372E-2</v>
      </c>
      <c r="J162">
        <v>48.163333333333334</v>
      </c>
      <c r="L162" s="1" t="str">
        <f>""""&amp;TEXT(stand_validation_1cycle[[#This Row],[mean_stand_age]], ".0")&amp;""""</f>
        <v>"19.4"</v>
      </c>
      <c r="M162" s="1" t="str">
        <f>""""&amp;TEXT(stand_validation_1cycle[[#This Row],[dominant_stand_age]], ".0")&amp;""""</f>
        <v>"48.2"</v>
      </c>
      <c r="N162">
        <f>0.029*stand_validation_1cycle[[#This Row],[stand_level_biomass]]</f>
        <v>17.32640665173129</v>
      </c>
      <c r="O162">
        <f>0.213*stand_validation_1cycle[[#This Row],[stand_level_biomass]]</f>
        <v>127.25946954547463</v>
      </c>
      <c r="P162">
        <f>0.571*stand_validation_1cycle[[#This Row],[stand_level_biomass]]</f>
        <v>341.15097234960564</v>
      </c>
      <c r="Q162">
        <f>stand_validation_1cycle[[#This Row],[stock]]</f>
        <v>100</v>
      </c>
      <c r="R162">
        <f>stand_validation_1cycle[[#This Row],[aws]]</f>
        <v>525.49761962890625</v>
      </c>
      <c r="S162">
        <f>stand_validation_1cycle[[#This Row],[percent_tree_cover]]*100</f>
        <v>5.7402600150867373</v>
      </c>
    </row>
    <row r="163" spans="1:19" x14ac:dyDescent="0.2">
      <c r="A163">
        <v>1</v>
      </c>
      <c r="B163" t="s">
        <v>181</v>
      </c>
      <c r="C163">
        <v>21.84251700680273</v>
      </c>
      <c r="D163">
        <v>970.15566208516941</v>
      </c>
      <c r="E163">
        <v>8.2198350210501196</v>
      </c>
      <c r="F163">
        <v>27.269234691634104</v>
      </c>
      <c r="G163">
        <v>98</v>
      </c>
      <c r="H163">
        <v>524.1380615234375</v>
      </c>
      <c r="I163">
        <v>8.1329444992994479E-2</v>
      </c>
      <c r="J163">
        <v>65.283333333333331</v>
      </c>
      <c r="L163" s="1" t="str">
        <f>""""&amp;TEXT(stand_validation_1cycle[[#This Row],[mean_stand_age]], ".0")&amp;""""</f>
        <v>"21.8"</v>
      </c>
      <c r="M163" s="1" t="str">
        <f>""""&amp;TEXT(stand_validation_1cycle[[#This Row],[dominant_stand_age]], ".0")&amp;""""</f>
        <v>"65.3"</v>
      </c>
      <c r="N163">
        <f>0.029*stand_validation_1cycle[[#This Row],[stand_level_biomass]]</f>
        <v>28.134514200469916</v>
      </c>
      <c r="O163">
        <f>0.213*stand_validation_1cycle[[#This Row],[stand_level_biomass]]</f>
        <v>206.64315602414109</v>
      </c>
      <c r="P163">
        <f>0.571*stand_validation_1cycle[[#This Row],[stand_level_biomass]]</f>
        <v>553.9588830506317</v>
      </c>
      <c r="Q163">
        <f>stand_validation_1cycle[[#This Row],[stock]]</f>
        <v>98</v>
      </c>
      <c r="R163">
        <f>stand_validation_1cycle[[#This Row],[aws]]</f>
        <v>524.1380615234375</v>
      </c>
      <c r="S163">
        <f>stand_validation_1cycle[[#This Row],[percent_tree_cover]]*100</f>
        <v>8.1329444992994482</v>
      </c>
    </row>
    <row r="164" spans="1:19" x14ac:dyDescent="0.2">
      <c r="A164">
        <v>1</v>
      </c>
      <c r="B164" t="s">
        <v>182</v>
      </c>
      <c r="C164">
        <v>22.733129251700685</v>
      </c>
      <c r="D164">
        <v>1038.6885962958215</v>
      </c>
      <c r="E164">
        <v>8.8553093144347912</v>
      </c>
      <c r="F164">
        <v>28.381777208663976</v>
      </c>
      <c r="G164">
        <v>98</v>
      </c>
      <c r="H164">
        <v>571.18011474609375</v>
      </c>
      <c r="I164">
        <v>8.6583762017775637E-2</v>
      </c>
      <c r="J164">
        <v>65.283333333333331</v>
      </c>
      <c r="L164" s="1" t="str">
        <f>""""&amp;TEXT(stand_validation_1cycle[[#This Row],[mean_stand_age]], ".0")&amp;""""</f>
        <v>"22.7"</v>
      </c>
      <c r="M164" s="1" t="str">
        <f>""""&amp;TEXT(stand_validation_1cycle[[#This Row],[dominant_stand_age]], ".0")&amp;""""</f>
        <v>"65.3"</v>
      </c>
      <c r="N164">
        <f>0.029*stand_validation_1cycle[[#This Row],[stand_level_biomass]]</f>
        <v>30.121969292578825</v>
      </c>
      <c r="O164">
        <f>0.213*stand_validation_1cycle[[#This Row],[stand_level_biomass]]</f>
        <v>221.24067101100999</v>
      </c>
      <c r="P164">
        <f>0.571*stand_validation_1cycle[[#This Row],[stand_level_biomass]]</f>
        <v>593.09118848491403</v>
      </c>
      <c r="Q164">
        <f>stand_validation_1cycle[[#This Row],[stock]]</f>
        <v>98</v>
      </c>
      <c r="R164">
        <f>stand_validation_1cycle[[#This Row],[aws]]</f>
        <v>571.18011474609375</v>
      </c>
      <c r="S164">
        <f>stand_validation_1cycle[[#This Row],[percent_tree_cover]]*100</f>
        <v>8.6583762017775641</v>
      </c>
    </row>
    <row r="165" spans="1:19" x14ac:dyDescent="0.2">
      <c r="A165">
        <v>1</v>
      </c>
      <c r="B165" t="s">
        <v>183</v>
      </c>
      <c r="C165">
        <v>20.98093333333334</v>
      </c>
      <c r="D165">
        <v>851.9271649593851</v>
      </c>
      <c r="E165">
        <v>7.4905260674916994</v>
      </c>
      <c r="F165">
        <v>26.19113333112572</v>
      </c>
      <c r="G165">
        <v>100</v>
      </c>
      <c r="H165">
        <v>524.36944580078125</v>
      </c>
      <c r="I165">
        <v>7.4708152754087404E-2</v>
      </c>
      <c r="J165">
        <v>65.283333333333331</v>
      </c>
      <c r="L165" s="1" t="str">
        <f>""""&amp;TEXT(stand_validation_1cycle[[#This Row],[mean_stand_age]], ".0")&amp;""""</f>
        <v>"21.0"</v>
      </c>
      <c r="M165" s="1" t="str">
        <f>""""&amp;TEXT(stand_validation_1cycle[[#This Row],[dominant_stand_age]], ".0")&amp;""""</f>
        <v>"65.3"</v>
      </c>
      <c r="N165">
        <f>0.029*stand_validation_1cycle[[#This Row],[stand_level_biomass]]</f>
        <v>24.70588778382217</v>
      </c>
      <c r="O165">
        <f>0.213*stand_validation_1cycle[[#This Row],[stand_level_biomass]]</f>
        <v>181.46048613634903</v>
      </c>
      <c r="P165">
        <f>0.571*stand_validation_1cycle[[#This Row],[stand_level_biomass]]</f>
        <v>486.45041119180883</v>
      </c>
      <c r="Q165">
        <f>stand_validation_1cycle[[#This Row],[stock]]</f>
        <v>100</v>
      </c>
      <c r="R165">
        <f>stand_validation_1cycle[[#This Row],[aws]]</f>
        <v>524.36944580078125</v>
      </c>
      <c r="S165">
        <f>stand_validation_1cycle[[#This Row],[percent_tree_cover]]*100</f>
        <v>7.4708152754087402</v>
      </c>
    </row>
    <row r="166" spans="1:19" x14ac:dyDescent="0.2">
      <c r="A166">
        <v>1</v>
      </c>
      <c r="B166" t="s">
        <v>184</v>
      </c>
      <c r="C166">
        <v>21.360133333333337</v>
      </c>
      <c r="D166">
        <v>813.82765015072994</v>
      </c>
      <c r="E166">
        <v>7.3371912132552879</v>
      </c>
      <c r="F166">
        <v>26.665841664436417</v>
      </c>
      <c r="G166">
        <v>100</v>
      </c>
      <c r="H166">
        <v>524.46466064453125</v>
      </c>
      <c r="I166">
        <v>7.319078486428611E-2</v>
      </c>
      <c r="J166">
        <v>65.283333333333331</v>
      </c>
      <c r="L166" s="1" t="str">
        <f>""""&amp;TEXT(stand_validation_1cycle[[#This Row],[mean_stand_age]], ".0")&amp;""""</f>
        <v>"21.4"</v>
      </c>
      <c r="M166" s="1" t="str">
        <f>""""&amp;TEXT(stand_validation_1cycle[[#This Row],[dominant_stand_age]], ".0")&amp;""""</f>
        <v>"65.3"</v>
      </c>
      <c r="N166">
        <f>0.029*stand_validation_1cycle[[#This Row],[stand_level_biomass]]</f>
        <v>23.601001854371169</v>
      </c>
      <c r="O166">
        <f>0.213*stand_validation_1cycle[[#This Row],[stand_level_biomass]]</f>
        <v>173.34528948210547</v>
      </c>
      <c r="P166">
        <f>0.571*stand_validation_1cycle[[#This Row],[stand_level_biomass]]</f>
        <v>464.69558823606678</v>
      </c>
      <c r="Q166">
        <f>stand_validation_1cycle[[#This Row],[stock]]</f>
        <v>100</v>
      </c>
      <c r="R166">
        <f>stand_validation_1cycle[[#This Row],[aws]]</f>
        <v>524.46466064453125</v>
      </c>
      <c r="S166">
        <f>stand_validation_1cycle[[#This Row],[percent_tree_cover]]*100</f>
        <v>7.3190784864286114</v>
      </c>
    </row>
    <row r="167" spans="1:19" x14ac:dyDescent="0.2">
      <c r="A167">
        <v>1</v>
      </c>
      <c r="B167" t="s">
        <v>185</v>
      </c>
      <c r="C167">
        <v>22.178027210884355</v>
      </c>
      <c r="D167">
        <v>1004.6493071127088</v>
      </c>
      <c r="E167">
        <v>8.4327517507581842</v>
      </c>
      <c r="F167">
        <v>27.688175408526227</v>
      </c>
      <c r="G167">
        <v>98</v>
      </c>
      <c r="H167">
        <v>524.11468505859375</v>
      </c>
      <c r="I167">
        <v>8.3825426439326833E-2</v>
      </c>
      <c r="J167">
        <v>65.283333333333331</v>
      </c>
      <c r="L167" s="1" t="str">
        <f>""""&amp;TEXT(stand_validation_1cycle[[#This Row],[mean_stand_age]], ".0")&amp;""""</f>
        <v>"22.2"</v>
      </c>
      <c r="M167" s="1" t="str">
        <f>""""&amp;TEXT(stand_validation_1cycle[[#This Row],[dominant_stand_age]], ".0")&amp;""""</f>
        <v>"65.3"</v>
      </c>
      <c r="N167">
        <f>0.029*stand_validation_1cycle[[#This Row],[stand_level_biomass]]</f>
        <v>29.134829906268557</v>
      </c>
      <c r="O167">
        <f>0.213*stand_validation_1cycle[[#This Row],[stand_level_biomass]]</f>
        <v>213.99030241500697</v>
      </c>
      <c r="P167">
        <f>0.571*stand_validation_1cycle[[#This Row],[stand_level_biomass]]</f>
        <v>573.65475436135671</v>
      </c>
      <c r="Q167">
        <f>stand_validation_1cycle[[#This Row],[stock]]</f>
        <v>98</v>
      </c>
      <c r="R167">
        <f>stand_validation_1cycle[[#This Row],[aws]]</f>
        <v>524.11468505859375</v>
      </c>
      <c r="S167">
        <f>stand_validation_1cycle[[#This Row],[percent_tree_cover]]*100</f>
        <v>8.382542643932684</v>
      </c>
    </row>
    <row r="168" spans="1:19" x14ac:dyDescent="0.2">
      <c r="A168">
        <v>1</v>
      </c>
      <c r="B168" t="s">
        <v>186</v>
      </c>
      <c r="C168">
        <v>22.181733333333337</v>
      </c>
      <c r="D168">
        <v>925.3655407583733</v>
      </c>
      <c r="E168">
        <v>8.1235279274579959</v>
      </c>
      <c r="F168">
        <v>27.692395233625703</v>
      </c>
      <c r="G168">
        <v>100</v>
      </c>
      <c r="H168">
        <v>524.11468505859375</v>
      </c>
      <c r="I168">
        <v>8.1013783912232087E-2</v>
      </c>
      <c r="J168">
        <v>65.283333333333331</v>
      </c>
      <c r="L168" s="1" t="str">
        <f>""""&amp;TEXT(stand_validation_1cycle[[#This Row],[mean_stand_age]], ".0")&amp;""""</f>
        <v>"22.2"</v>
      </c>
      <c r="M168" s="1" t="str">
        <f>""""&amp;TEXT(stand_validation_1cycle[[#This Row],[dominant_stand_age]], ".0")&amp;""""</f>
        <v>"65.3"</v>
      </c>
      <c r="N168">
        <f>0.029*stand_validation_1cycle[[#This Row],[stand_level_biomass]]</f>
        <v>26.835600681992826</v>
      </c>
      <c r="O168">
        <f>0.213*stand_validation_1cycle[[#This Row],[stand_level_biomass]]</f>
        <v>197.10286018153352</v>
      </c>
      <c r="P168">
        <f>0.571*stand_validation_1cycle[[#This Row],[stand_level_biomass]]</f>
        <v>528.38372377303108</v>
      </c>
      <c r="Q168">
        <f>stand_validation_1cycle[[#This Row],[stock]]</f>
        <v>100</v>
      </c>
      <c r="R168">
        <f>stand_validation_1cycle[[#This Row],[aws]]</f>
        <v>524.11468505859375</v>
      </c>
      <c r="S168">
        <f>stand_validation_1cycle[[#This Row],[percent_tree_cover]]*100</f>
        <v>8.1013783912232089</v>
      </c>
    </row>
    <row r="169" spans="1:19" x14ac:dyDescent="0.2">
      <c r="A169">
        <v>1</v>
      </c>
      <c r="B169" t="s">
        <v>187</v>
      </c>
      <c r="C169">
        <v>23.41213333333334</v>
      </c>
      <c r="D169">
        <v>1010.9459102461452</v>
      </c>
      <c r="E169">
        <v>8.8233066954708388</v>
      </c>
      <c r="F169">
        <v>29.230535709807132</v>
      </c>
      <c r="G169">
        <v>100</v>
      </c>
      <c r="H169">
        <v>525.01373291015625</v>
      </c>
      <c r="I169">
        <v>8.7983627365221098E-2</v>
      </c>
      <c r="J169">
        <v>65.283333333333331</v>
      </c>
      <c r="L169" s="1" t="str">
        <f>""""&amp;TEXT(stand_validation_1cycle[[#This Row],[mean_stand_age]], ".0")&amp;""""</f>
        <v>"23.4"</v>
      </c>
      <c r="M169" s="1" t="str">
        <f>""""&amp;TEXT(stand_validation_1cycle[[#This Row],[dominant_stand_age]], ".0")&amp;""""</f>
        <v>"65.3"</v>
      </c>
      <c r="N169">
        <f>0.029*stand_validation_1cycle[[#This Row],[stand_level_biomass]]</f>
        <v>29.317431397138211</v>
      </c>
      <c r="O169">
        <f>0.213*stand_validation_1cycle[[#This Row],[stand_level_biomass]]</f>
        <v>215.33147888242894</v>
      </c>
      <c r="P169">
        <f>0.571*stand_validation_1cycle[[#This Row],[stand_level_biomass]]</f>
        <v>577.25011475054885</v>
      </c>
      <c r="Q169">
        <f>stand_validation_1cycle[[#This Row],[stock]]</f>
        <v>100</v>
      </c>
      <c r="R169">
        <f>stand_validation_1cycle[[#This Row],[aws]]</f>
        <v>525.01373291015625</v>
      </c>
      <c r="S169">
        <f>stand_validation_1cycle[[#This Row],[percent_tree_cover]]*100</f>
        <v>8.79836273652211</v>
      </c>
    </row>
    <row r="170" spans="1:19" x14ac:dyDescent="0.2">
      <c r="A170">
        <v>1</v>
      </c>
      <c r="B170" t="s">
        <v>188</v>
      </c>
      <c r="C170">
        <v>21.464509803921572</v>
      </c>
      <c r="D170">
        <v>711.25366274579744</v>
      </c>
      <c r="E170">
        <v>4.6584266287721423</v>
      </c>
      <c r="F170">
        <v>26.795262600611345</v>
      </c>
      <c r="G170">
        <v>68</v>
      </c>
      <c r="H170">
        <v>616</v>
      </c>
      <c r="I170">
        <v>6.5043386290144056E-2</v>
      </c>
      <c r="J170">
        <v>49.683333333333337</v>
      </c>
      <c r="L170" s="1" t="str">
        <f>""""&amp;TEXT(stand_validation_1cycle[[#This Row],[mean_stand_age]], ".0")&amp;""""</f>
        <v>"21.5"</v>
      </c>
      <c r="M170" s="1" t="str">
        <f>""""&amp;TEXT(stand_validation_1cycle[[#This Row],[dominant_stand_age]], ".0")&amp;""""</f>
        <v>"49.7"</v>
      </c>
      <c r="N170">
        <f>0.029*stand_validation_1cycle[[#This Row],[stand_level_biomass]]</f>
        <v>20.626356219628128</v>
      </c>
      <c r="O170">
        <f>0.213*stand_validation_1cycle[[#This Row],[stand_level_biomass]]</f>
        <v>151.49703016485486</v>
      </c>
      <c r="P170">
        <f>0.571*stand_validation_1cycle[[#This Row],[stand_level_biomass]]</f>
        <v>406.12584142785033</v>
      </c>
      <c r="Q170">
        <f>stand_validation_1cycle[[#This Row],[stock]]</f>
        <v>68</v>
      </c>
      <c r="R170">
        <f>stand_validation_1cycle[[#This Row],[aws]]</f>
        <v>616</v>
      </c>
      <c r="S170">
        <f>stand_validation_1cycle[[#This Row],[percent_tree_cover]]*100</f>
        <v>6.5043386290144056</v>
      </c>
    </row>
    <row r="171" spans="1:19" x14ac:dyDescent="0.2">
      <c r="A171">
        <v>1</v>
      </c>
      <c r="B171" t="s">
        <v>189</v>
      </c>
      <c r="C171">
        <v>21.119166666666668</v>
      </c>
      <c r="D171">
        <v>769.78435150935559</v>
      </c>
      <c r="E171">
        <v>6.7547760635952576</v>
      </c>
      <c r="F171">
        <v>26.364444439958334</v>
      </c>
      <c r="G171">
        <v>96</v>
      </c>
      <c r="H171">
        <v>524.12786865234375</v>
      </c>
      <c r="I171">
        <v>6.9079354592685813E-2</v>
      </c>
      <c r="J171">
        <v>65.283333333333331</v>
      </c>
      <c r="L171" s="1" t="str">
        <f>""""&amp;TEXT(stand_validation_1cycle[[#This Row],[mean_stand_age]], ".0")&amp;""""</f>
        <v>"21.1"</v>
      </c>
      <c r="M171" s="1" t="str">
        <f>""""&amp;TEXT(stand_validation_1cycle[[#This Row],[dominant_stand_age]], ".0")&amp;""""</f>
        <v>"65.3"</v>
      </c>
      <c r="N171">
        <f>0.029*stand_validation_1cycle[[#This Row],[stand_level_biomass]]</f>
        <v>22.323746193771314</v>
      </c>
      <c r="O171">
        <f>0.213*stand_validation_1cycle[[#This Row],[stand_level_biomass]]</f>
        <v>163.96406687149275</v>
      </c>
      <c r="P171">
        <f>0.571*stand_validation_1cycle[[#This Row],[stand_level_biomass]]</f>
        <v>439.54686471184198</v>
      </c>
      <c r="Q171">
        <f>stand_validation_1cycle[[#This Row],[stock]]</f>
        <v>96</v>
      </c>
      <c r="R171">
        <f>stand_validation_1cycle[[#This Row],[aws]]</f>
        <v>524.12786865234375</v>
      </c>
      <c r="S171">
        <f>stand_validation_1cycle[[#This Row],[percent_tree_cover]]*100</f>
        <v>6.9079354592685815</v>
      </c>
    </row>
    <row r="172" spans="1:19" x14ac:dyDescent="0.2">
      <c r="A172">
        <v>1</v>
      </c>
      <c r="B172" t="s">
        <v>190</v>
      </c>
      <c r="C172">
        <v>21.450533333333336</v>
      </c>
      <c r="D172">
        <v>849.95435657165945</v>
      </c>
      <c r="E172">
        <v>7.5505736840742479</v>
      </c>
      <c r="F172">
        <v>26.777692852718577</v>
      </c>
      <c r="G172">
        <v>100</v>
      </c>
      <c r="H172">
        <v>524.13714599609375</v>
      </c>
      <c r="I172">
        <v>7.5310128554435848E-2</v>
      </c>
      <c r="J172">
        <v>65.283333333333331</v>
      </c>
      <c r="L172" s="1" t="str">
        <f>""""&amp;TEXT(stand_validation_1cycle[[#This Row],[mean_stand_age]], ".0")&amp;""""</f>
        <v>"21.5"</v>
      </c>
      <c r="M172" s="1" t="str">
        <f>""""&amp;TEXT(stand_validation_1cycle[[#This Row],[dominant_stand_age]], ".0")&amp;""""</f>
        <v>"65.3"</v>
      </c>
      <c r="N172">
        <f>0.029*stand_validation_1cycle[[#This Row],[stand_level_biomass]]</f>
        <v>24.648676340578124</v>
      </c>
      <c r="O172">
        <f>0.213*stand_validation_1cycle[[#This Row],[stand_level_biomass]]</f>
        <v>181.04027794976346</v>
      </c>
      <c r="P172">
        <f>0.571*stand_validation_1cycle[[#This Row],[stand_level_biomass]]</f>
        <v>485.32393760241752</v>
      </c>
      <c r="Q172">
        <f>stand_validation_1cycle[[#This Row],[stock]]</f>
        <v>100</v>
      </c>
      <c r="R172">
        <f>stand_validation_1cycle[[#This Row],[aws]]</f>
        <v>524.13714599609375</v>
      </c>
      <c r="S172">
        <f>stand_validation_1cycle[[#This Row],[percent_tree_cover]]*100</f>
        <v>7.5310128554435849</v>
      </c>
    </row>
    <row r="173" spans="1:19" x14ac:dyDescent="0.2">
      <c r="A173">
        <v>1</v>
      </c>
      <c r="B173" t="s">
        <v>191</v>
      </c>
      <c r="C173">
        <v>20.116933333333336</v>
      </c>
      <c r="D173">
        <v>718.96467502836288</v>
      </c>
      <c r="E173">
        <v>6.5916001703714766</v>
      </c>
      <c r="F173">
        <v>25.110692852718568</v>
      </c>
      <c r="G173">
        <v>100</v>
      </c>
      <c r="H173">
        <v>569.60736083984375</v>
      </c>
      <c r="I173">
        <v>6.5760806894965038E-2</v>
      </c>
      <c r="J173">
        <v>65.283333333333331</v>
      </c>
      <c r="L173" s="1" t="str">
        <f>""""&amp;TEXT(stand_validation_1cycle[[#This Row],[mean_stand_age]], ".0")&amp;""""</f>
        <v>"20.1"</v>
      </c>
      <c r="M173" s="1" t="str">
        <f>""""&amp;TEXT(stand_validation_1cycle[[#This Row],[dominant_stand_age]], ".0")&amp;""""</f>
        <v>"65.3"</v>
      </c>
      <c r="N173">
        <f>0.029*stand_validation_1cycle[[#This Row],[stand_level_biomass]]</f>
        <v>20.849975575822523</v>
      </c>
      <c r="O173">
        <f>0.213*stand_validation_1cycle[[#This Row],[stand_level_biomass]]</f>
        <v>153.13947578104128</v>
      </c>
      <c r="P173">
        <f>0.571*stand_validation_1cycle[[#This Row],[stand_level_biomass]]</f>
        <v>410.52882944119517</v>
      </c>
      <c r="Q173">
        <f>stand_validation_1cycle[[#This Row],[stock]]</f>
        <v>100</v>
      </c>
      <c r="R173">
        <f>stand_validation_1cycle[[#This Row],[aws]]</f>
        <v>569.60736083984375</v>
      </c>
      <c r="S173">
        <f>stand_validation_1cycle[[#This Row],[percent_tree_cover]]*100</f>
        <v>6.5760806894965036</v>
      </c>
    </row>
    <row r="174" spans="1:19" x14ac:dyDescent="0.2">
      <c r="A174">
        <v>1</v>
      </c>
      <c r="B174" t="s">
        <v>192</v>
      </c>
      <c r="C174">
        <v>20.939333333333337</v>
      </c>
      <c r="D174">
        <v>811.04603680058574</v>
      </c>
      <c r="E174">
        <v>7.252906994748451</v>
      </c>
      <c r="F174">
        <v>26.139676185988563</v>
      </c>
      <c r="G174">
        <v>100</v>
      </c>
      <c r="H174">
        <v>567.50677490234375</v>
      </c>
      <c r="I174">
        <v>7.2346126349014647E-2</v>
      </c>
      <c r="J174">
        <v>65.283333333333331</v>
      </c>
      <c r="L174" s="1" t="str">
        <f>""""&amp;TEXT(stand_validation_1cycle[[#This Row],[mean_stand_age]], ".0")&amp;""""</f>
        <v>"20.9"</v>
      </c>
      <c r="M174" s="1" t="str">
        <f>""""&amp;TEXT(stand_validation_1cycle[[#This Row],[dominant_stand_age]], ".0")&amp;""""</f>
        <v>"65.3"</v>
      </c>
      <c r="N174">
        <f>0.029*stand_validation_1cycle[[#This Row],[stand_level_biomass]]</f>
        <v>23.520335067216987</v>
      </c>
      <c r="O174">
        <f>0.213*stand_validation_1cycle[[#This Row],[stand_level_biomass]]</f>
        <v>172.75280583852475</v>
      </c>
      <c r="P174">
        <f>0.571*stand_validation_1cycle[[#This Row],[stand_level_biomass]]</f>
        <v>463.1072870131344</v>
      </c>
      <c r="Q174">
        <f>stand_validation_1cycle[[#This Row],[stock]]</f>
        <v>100</v>
      </c>
      <c r="R174">
        <f>stand_validation_1cycle[[#This Row],[aws]]</f>
        <v>567.50677490234375</v>
      </c>
      <c r="S174">
        <f>stand_validation_1cycle[[#This Row],[percent_tree_cover]]*100</f>
        <v>7.234612634901465</v>
      </c>
    </row>
    <row r="175" spans="1:19" x14ac:dyDescent="0.2">
      <c r="A175">
        <v>1</v>
      </c>
      <c r="B175" t="s">
        <v>193</v>
      </c>
      <c r="C175">
        <v>21.085353535353537</v>
      </c>
      <c r="D175">
        <v>813.00637274160908</v>
      </c>
      <c r="E175">
        <v>7.2193084467164761</v>
      </c>
      <c r="F175">
        <v>26.322053867575754</v>
      </c>
      <c r="G175">
        <v>99</v>
      </c>
      <c r="H175">
        <v>572.969970703125</v>
      </c>
      <c r="I175">
        <v>7.1893622191714981E-2</v>
      </c>
      <c r="J175">
        <v>65.283333333333331</v>
      </c>
      <c r="L175" s="1" t="str">
        <f>""""&amp;TEXT(stand_validation_1cycle[[#This Row],[mean_stand_age]], ".0")&amp;""""</f>
        <v>"21.1"</v>
      </c>
      <c r="M175" s="1" t="str">
        <f>""""&amp;TEXT(stand_validation_1cycle[[#This Row],[dominant_stand_age]], ".0")&amp;""""</f>
        <v>"65.3"</v>
      </c>
      <c r="N175">
        <f>0.029*stand_validation_1cycle[[#This Row],[stand_level_biomass]]</f>
        <v>23.577184809506665</v>
      </c>
      <c r="O175">
        <f>0.213*stand_validation_1cycle[[#This Row],[stand_level_biomass]]</f>
        <v>173.17035739396272</v>
      </c>
      <c r="P175">
        <f>0.571*stand_validation_1cycle[[#This Row],[stand_level_biomass]]</f>
        <v>464.22663883545874</v>
      </c>
      <c r="Q175">
        <f>stand_validation_1cycle[[#This Row],[stock]]</f>
        <v>99</v>
      </c>
      <c r="R175">
        <f>stand_validation_1cycle[[#This Row],[aws]]</f>
        <v>572.969970703125</v>
      </c>
      <c r="S175">
        <f>stand_validation_1cycle[[#This Row],[percent_tree_cover]]*100</f>
        <v>7.1893622191714979</v>
      </c>
    </row>
    <row r="176" spans="1:19" x14ac:dyDescent="0.2">
      <c r="A176">
        <v>1</v>
      </c>
      <c r="B176" t="s">
        <v>194</v>
      </c>
      <c r="C176">
        <v>24.225555555555562</v>
      </c>
      <c r="D176">
        <v>1248.9939800423347</v>
      </c>
      <c r="E176">
        <v>10.263979825350368</v>
      </c>
      <c r="F176">
        <v>30.247873973359287</v>
      </c>
      <c r="G176">
        <v>99</v>
      </c>
      <c r="H176">
        <v>566.54302978515625</v>
      </c>
      <c r="I176">
        <v>0.10215336548615019</v>
      </c>
      <c r="J176">
        <v>65.283333333333331</v>
      </c>
      <c r="L176" s="1" t="str">
        <f>""""&amp;TEXT(stand_validation_1cycle[[#This Row],[mean_stand_age]], ".0")&amp;""""</f>
        <v>"24.2"</v>
      </c>
      <c r="M176" s="1" t="str">
        <f>""""&amp;TEXT(stand_validation_1cycle[[#This Row],[dominant_stand_age]], ".0")&amp;""""</f>
        <v>"65.3"</v>
      </c>
      <c r="N176">
        <f>0.029*stand_validation_1cycle[[#This Row],[stand_level_biomass]]</f>
        <v>36.220825421227708</v>
      </c>
      <c r="O176">
        <f>0.213*stand_validation_1cycle[[#This Row],[stand_level_biomass]]</f>
        <v>266.03571774901729</v>
      </c>
      <c r="P176">
        <f>0.571*stand_validation_1cycle[[#This Row],[stand_level_biomass]]</f>
        <v>713.17556260417302</v>
      </c>
      <c r="Q176">
        <f>stand_validation_1cycle[[#This Row],[stock]]</f>
        <v>99</v>
      </c>
      <c r="R176">
        <f>stand_validation_1cycle[[#This Row],[aws]]</f>
        <v>566.54302978515625</v>
      </c>
      <c r="S176">
        <f>stand_validation_1cycle[[#This Row],[percent_tree_cover]]*100</f>
        <v>10.215336548615019</v>
      </c>
    </row>
    <row r="177" spans="1:19" x14ac:dyDescent="0.2">
      <c r="A177">
        <v>1</v>
      </c>
      <c r="B177" t="s">
        <v>195</v>
      </c>
      <c r="C177">
        <v>21.541733333333337</v>
      </c>
      <c r="D177">
        <v>722.70660057798193</v>
      </c>
      <c r="E177">
        <v>6.828916864821811</v>
      </c>
      <c r="F177">
        <v>26.893408331084991</v>
      </c>
      <c r="G177">
        <v>100</v>
      </c>
      <c r="H177">
        <v>574.49725341796875</v>
      </c>
      <c r="I177">
        <v>6.8146190866787498E-2</v>
      </c>
      <c r="J177">
        <v>48.163333333333334</v>
      </c>
      <c r="L177" s="1" t="str">
        <f>""""&amp;TEXT(stand_validation_1cycle[[#This Row],[mean_stand_age]], ".0")&amp;""""</f>
        <v>"21.5"</v>
      </c>
      <c r="M177" s="1" t="str">
        <f>""""&amp;TEXT(stand_validation_1cycle[[#This Row],[dominant_stand_age]], ".0")&amp;""""</f>
        <v>"48.2"</v>
      </c>
      <c r="N177">
        <f>0.029*stand_validation_1cycle[[#This Row],[stand_level_biomass]]</f>
        <v>20.958491416761476</v>
      </c>
      <c r="O177">
        <f>0.213*stand_validation_1cycle[[#This Row],[stand_level_biomass]]</f>
        <v>153.93650592311016</v>
      </c>
      <c r="P177">
        <f>0.571*stand_validation_1cycle[[#This Row],[stand_level_biomass]]</f>
        <v>412.66546893002766</v>
      </c>
      <c r="Q177">
        <f>stand_validation_1cycle[[#This Row],[stock]]</f>
        <v>100</v>
      </c>
      <c r="R177">
        <f>stand_validation_1cycle[[#This Row],[aws]]</f>
        <v>574.49725341796875</v>
      </c>
      <c r="S177">
        <f>stand_validation_1cycle[[#This Row],[percent_tree_cover]]*100</f>
        <v>6.8146190866787499</v>
      </c>
    </row>
    <row r="178" spans="1:19" x14ac:dyDescent="0.2">
      <c r="A178">
        <v>1</v>
      </c>
      <c r="B178" t="s">
        <v>196</v>
      </c>
      <c r="C178">
        <v>20.488933333333339</v>
      </c>
      <c r="D178">
        <v>784.73912988741404</v>
      </c>
      <c r="E178">
        <v>6.9884830680866195</v>
      </c>
      <c r="F178">
        <v>25.576983331098567</v>
      </c>
      <c r="G178">
        <v>100</v>
      </c>
      <c r="H178">
        <v>567.6798095703125</v>
      </c>
      <c r="I178">
        <v>6.9713281645198119E-2</v>
      </c>
      <c r="J178">
        <v>65.283333333333331</v>
      </c>
      <c r="L178" s="1" t="str">
        <f>""""&amp;TEXT(stand_validation_1cycle[[#This Row],[mean_stand_age]], ".0")&amp;""""</f>
        <v>"20.5"</v>
      </c>
      <c r="M178" s="1" t="str">
        <f>""""&amp;TEXT(stand_validation_1cycle[[#This Row],[dominant_stand_age]], ".0")&amp;""""</f>
        <v>"65.3"</v>
      </c>
      <c r="N178">
        <f>0.029*stand_validation_1cycle[[#This Row],[stand_level_biomass]]</f>
        <v>22.75743476673501</v>
      </c>
      <c r="O178">
        <f>0.213*stand_validation_1cycle[[#This Row],[stand_level_biomass]]</f>
        <v>167.14943466601918</v>
      </c>
      <c r="P178">
        <f>0.571*stand_validation_1cycle[[#This Row],[stand_level_biomass]]</f>
        <v>448.08604316571336</v>
      </c>
      <c r="Q178">
        <f>stand_validation_1cycle[[#This Row],[stock]]</f>
        <v>100</v>
      </c>
      <c r="R178">
        <f>stand_validation_1cycle[[#This Row],[aws]]</f>
        <v>567.6798095703125</v>
      </c>
      <c r="S178">
        <f>stand_validation_1cycle[[#This Row],[percent_tree_cover]]*100</f>
        <v>6.9713281645198117</v>
      </c>
    </row>
    <row r="179" spans="1:19" x14ac:dyDescent="0.2">
      <c r="A179">
        <v>1</v>
      </c>
      <c r="B179" t="s">
        <v>197</v>
      </c>
      <c r="C179">
        <v>20.437272727272731</v>
      </c>
      <c r="D179">
        <v>837.00683317712446</v>
      </c>
      <c r="E179">
        <v>7.2619571377852816</v>
      </c>
      <c r="F179">
        <v>25.512685182941556</v>
      </c>
      <c r="G179">
        <v>99</v>
      </c>
      <c r="H179">
        <v>572.13140869140625</v>
      </c>
      <c r="I179">
        <v>7.2126075973828918E-2</v>
      </c>
      <c r="J179">
        <v>65.283333333333331</v>
      </c>
      <c r="L179" s="1" t="str">
        <f>""""&amp;TEXT(stand_validation_1cycle[[#This Row],[mean_stand_age]], ".0")&amp;""""</f>
        <v>"20.4"</v>
      </c>
      <c r="M179" s="1" t="str">
        <f>""""&amp;TEXT(stand_validation_1cycle[[#This Row],[dominant_stand_age]], ".0")&amp;""""</f>
        <v>"65.3"</v>
      </c>
      <c r="N179">
        <f>0.029*stand_validation_1cycle[[#This Row],[stand_level_biomass]]</f>
        <v>24.273198162136612</v>
      </c>
      <c r="O179">
        <f>0.213*stand_validation_1cycle[[#This Row],[stand_level_biomass]]</f>
        <v>178.2824554667275</v>
      </c>
      <c r="P179">
        <f>0.571*stand_validation_1cycle[[#This Row],[stand_level_biomass]]</f>
        <v>477.93090174413805</v>
      </c>
      <c r="Q179">
        <f>stand_validation_1cycle[[#This Row],[stock]]</f>
        <v>99</v>
      </c>
      <c r="R179">
        <f>stand_validation_1cycle[[#This Row],[aws]]</f>
        <v>572.13140869140625</v>
      </c>
      <c r="S179">
        <f>stand_validation_1cycle[[#This Row],[percent_tree_cover]]*100</f>
        <v>7.2126075973828918</v>
      </c>
    </row>
    <row r="180" spans="1:19" x14ac:dyDescent="0.2">
      <c r="A180">
        <v>1</v>
      </c>
      <c r="B180" t="s">
        <v>198</v>
      </c>
      <c r="C180">
        <v>21.971333333333337</v>
      </c>
      <c r="D180">
        <v>946.76387231155877</v>
      </c>
      <c r="E180">
        <v>8.2043713166109864</v>
      </c>
      <c r="F180">
        <v>27.429983331098569</v>
      </c>
      <c r="G180">
        <v>100</v>
      </c>
      <c r="H180">
        <v>566.47930908203125</v>
      </c>
      <c r="I180">
        <v>8.1815072735863942E-2</v>
      </c>
      <c r="J180">
        <v>65.283333333333331</v>
      </c>
      <c r="L180" s="1" t="str">
        <f>""""&amp;TEXT(stand_validation_1cycle[[#This Row],[mean_stand_age]], ".0")&amp;""""</f>
        <v>"22.0"</v>
      </c>
      <c r="M180" s="1" t="str">
        <f>""""&amp;TEXT(stand_validation_1cycle[[#This Row],[dominant_stand_age]], ".0")&amp;""""</f>
        <v>"65.3"</v>
      </c>
      <c r="N180">
        <f>0.029*stand_validation_1cycle[[#This Row],[stand_level_biomass]]</f>
        <v>27.456152297035207</v>
      </c>
      <c r="O180">
        <f>0.213*stand_validation_1cycle[[#This Row],[stand_level_biomass]]</f>
        <v>201.66070480236201</v>
      </c>
      <c r="P180">
        <f>0.571*stand_validation_1cycle[[#This Row],[stand_level_biomass]]</f>
        <v>540.60217108990003</v>
      </c>
      <c r="Q180">
        <f>stand_validation_1cycle[[#This Row],[stock]]</f>
        <v>100</v>
      </c>
      <c r="R180">
        <f>stand_validation_1cycle[[#This Row],[aws]]</f>
        <v>566.47930908203125</v>
      </c>
      <c r="S180">
        <f>stand_validation_1cycle[[#This Row],[percent_tree_cover]]*100</f>
        <v>8.1815072735863943</v>
      </c>
    </row>
    <row r="181" spans="1:19" x14ac:dyDescent="0.2">
      <c r="A181">
        <v>1</v>
      </c>
      <c r="B181" t="s">
        <v>199</v>
      </c>
      <c r="C181">
        <v>22.179333333333339</v>
      </c>
      <c r="D181">
        <v>864.75699425537323</v>
      </c>
      <c r="E181">
        <v>7.7675485660925903</v>
      </c>
      <c r="F181">
        <v>27.690266664422861</v>
      </c>
      <c r="G181">
        <v>100</v>
      </c>
      <c r="H181">
        <v>569.55694580078125</v>
      </c>
      <c r="I181">
        <v>7.7480184076717487E-2</v>
      </c>
      <c r="J181">
        <v>65.283333333333331</v>
      </c>
      <c r="L181" s="1" t="str">
        <f>""""&amp;TEXT(stand_validation_1cycle[[#This Row],[mean_stand_age]], ".0")&amp;""""</f>
        <v>"22.2"</v>
      </c>
      <c r="M181" s="1" t="str">
        <f>""""&amp;TEXT(stand_validation_1cycle[[#This Row],[dominant_stand_age]], ".0")&amp;""""</f>
        <v>"65.3"</v>
      </c>
      <c r="N181">
        <f>0.029*stand_validation_1cycle[[#This Row],[stand_level_biomass]]</f>
        <v>25.077952833405824</v>
      </c>
      <c r="O181">
        <f>0.213*stand_validation_1cycle[[#This Row],[stand_level_biomass]]</f>
        <v>184.19323977639451</v>
      </c>
      <c r="P181">
        <f>0.571*stand_validation_1cycle[[#This Row],[stand_level_biomass]]</f>
        <v>493.77624371981807</v>
      </c>
      <c r="Q181">
        <f>stand_validation_1cycle[[#This Row],[stock]]</f>
        <v>100</v>
      </c>
      <c r="R181">
        <f>stand_validation_1cycle[[#This Row],[aws]]</f>
        <v>569.55694580078125</v>
      </c>
      <c r="S181">
        <f>stand_validation_1cycle[[#This Row],[percent_tree_cover]]*100</f>
        <v>7.7480184076717489</v>
      </c>
    </row>
    <row r="182" spans="1:19" x14ac:dyDescent="0.2">
      <c r="A182">
        <v>1</v>
      </c>
      <c r="B182" t="s">
        <v>200</v>
      </c>
      <c r="C182">
        <v>21.540476190476191</v>
      </c>
      <c r="D182">
        <v>813.43148188617488</v>
      </c>
      <c r="E182">
        <v>7.2959389601210018</v>
      </c>
      <c r="F182">
        <v>26.891683671225916</v>
      </c>
      <c r="G182">
        <v>98</v>
      </c>
      <c r="H182">
        <v>566.57781982421875</v>
      </c>
      <c r="I182">
        <v>7.194225522540712E-2</v>
      </c>
      <c r="J182">
        <v>61.683333333333337</v>
      </c>
      <c r="L182" s="1" t="str">
        <f>""""&amp;TEXT(stand_validation_1cycle[[#This Row],[mean_stand_age]], ".0")&amp;""""</f>
        <v>"21.5"</v>
      </c>
      <c r="M182" s="1" t="str">
        <f>""""&amp;TEXT(stand_validation_1cycle[[#This Row],[dominant_stand_age]], ".0")&amp;""""</f>
        <v>"61.7"</v>
      </c>
      <c r="N182">
        <f>0.029*stand_validation_1cycle[[#This Row],[stand_level_biomass]]</f>
        <v>23.589512974699073</v>
      </c>
      <c r="O182">
        <f>0.213*stand_validation_1cycle[[#This Row],[stand_level_biomass]]</f>
        <v>173.26090564175524</v>
      </c>
      <c r="P182">
        <f>0.571*stand_validation_1cycle[[#This Row],[stand_level_biomass]]</f>
        <v>464.4693761570058</v>
      </c>
      <c r="Q182">
        <f>stand_validation_1cycle[[#This Row],[stock]]</f>
        <v>98</v>
      </c>
      <c r="R182">
        <f>stand_validation_1cycle[[#This Row],[aws]]</f>
        <v>566.57781982421875</v>
      </c>
      <c r="S182">
        <f>stand_validation_1cycle[[#This Row],[percent_tree_cover]]*100</f>
        <v>7.1942255225407123</v>
      </c>
    </row>
    <row r="183" spans="1:19" x14ac:dyDescent="0.2">
      <c r="A183">
        <v>1</v>
      </c>
      <c r="B183" t="s">
        <v>201</v>
      </c>
      <c r="C183">
        <v>20.532133333333331</v>
      </c>
      <c r="D183">
        <v>759.78351565265041</v>
      </c>
      <c r="E183">
        <v>6.8818872585539905</v>
      </c>
      <c r="F183">
        <v>25.631124997760711</v>
      </c>
      <c r="G183">
        <v>100</v>
      </c>
      <c r="H183">
        <v>572.561279296875</v>
      </c>
      <c r="I183">
        <v>6.8657930902533998E-2</v>
      </c>
      <c r="J183">
        <v>65.283333333333331</v>
      </c>
      <c r="L183" s="1" t="str">
        <f>""""&amp;TEXT(stand_validation_1cycle[[#This Row],[mean_stand_age]], ".0")&amp;""""</f>
        <v>"20.5"</v>
      </c>
      <c r="M183" s="1" t="str">
        <f>""""&amp;TEXT(stand_validation_1cycle[[#This Row],[dominant_stand_age]], ".0")&amp;""""</f>
        <v>"65.3"</v>
      </c>
      <c r="N183">
        <f>0.029*stand_validation_1cycle[[#This Row],[stand_level_biomass]]</f>
        <v>22.033721953926865</v>
      </c>
      <c r="O183">
        <f>0.213*stand_validation_1cycle[[#This Row],[stand_level_biomass]]</f>
        <v>161.83388883401454</v>
      </c>
      <c r="P183">
        <f>0.571*stand_validation_1cycle[[#This Row],[stand_level_biomass]]</f>
        <v>433.83638743766335</v>
      </c>
      <c r="Q183">
        <f>stand_validation_1cycle[[#This Row],[stock]]</f>
        <v>100</v>
      </c>
      <c r="R183">
        <f>stand_validation_1cycle[[#This Row],[aws]]</f>
        <v>572.561279296875</v>
      </c>
      <c r="S183">
        <f>stand_validation_1cycle[[#This Row],[percent_tree_cover]]*100</f>
        <v>6.8657930902533995</v>
      </c>
    </row>
    <row r="184" spans="1:19" x14ac:dyDescent="0.2">
      <c r="A184">
        <v>1</v>
      </c>
      <c r="B184" t="s">
        <v>202</v>
      </c>
      <c r="C184">
        <v>20.539898989898994</v>
      </c>
      <c r="D184">
        <v>732.13670083842248</v>
      </c>
      <c r="E184">
        <v>6.672510318368353</v>
      </c>
      <c r="F184">
        <v>25.640968011224363</v>
      </c>
      <c r="G184">
        <v>99</v>
      </c>
      <c r="H184">
        <v>571.766357421875</v>
      </c>
      <c r="I184">
        <v>6.6459040145725568E-2</v>
      </c>
      <c r="J184">
        <v>65.283333333333331</v>
      </c>
      <c r="L184" s="1" t="str">
        <f>""""&amp;TEXT(stand_validation_1cycle[[#This Row],[mean_stand_age]], ".0")&amp;""""</f>
        <v>"20.5"</v>
      </c>
      <c r="M184" s="1" t="str">
        <f>""""&amp;TEXT(stand_validation_1cycle[[#This Row],[dominant_stand_age]], ".0")&amp;""""</f>
        <v>"65.3"</v>
      </c>
      <c r="N184">
        <f>0.029*stand_validation_1cycle[[#This Row],[stand_level_biomass]]</f>
        <v>21.231964324314252</v>
      </c>
      <c r="O184">
        <f>0.213*stand_validation_1cycle[[#This Row],[stand_level_biomass]]</f>
        <v>155.94511727858398</v>
      </c>
      <c r="P184">
        <f>0.571*stand_validation_1cycle[[#This Row],[stand_level_biomass]]</f>
        <v>418.05005617873923</v>
      </c>
      <c r="Q184">
        <f>stand_validation_1cycle[[#This Row],[stock]]</f>
        <v>99</v>
      </c>
      <c r="R184">
        <f>stand_validation_1cycle[[#This Row],[aws]]</f>
        <v>571.766357421875</v>
      </c>
      <c r="S184">
        <f>stand_validation_1cycle[[#This Row],[percent_tree_cover]]*100</f>
        <v>6.6459040145725563</v>
      </c>
    </row>
    <row r="185" spans="1:19" x14ac:dyDescent="0.2">
      <c r="A185">
        <v>1</v>
      </c>
      <c r="B185" t="s">
        <v>203</v>
      </c>
      <c r="C185">
        <v>21.632133333333339</v>
      </c>
      <c r="D185">
        <v>847.64627747364784</v>
      </c>
      <c r="E185">
        <v>3.7731375999629888</v>
      </c>
      <c r="F185">
        <v>27.0056999977743</v>
      </c>
      <c r="G185">
        <v>50</v>
      </c>
      <c r="H185">
        <v>571.766357421875</v>
      </c>
      <c r="I185">
        <v>8.2004647035011355E-2</v>
      </c>
      <c r="J185">
        <v>65.283333333333331</v>
      </c>
      <c r="L185" s="1" t="str">
        <f>""""&amp;TEXT(stand_validation_1cycle[[#This Row],[mean_stand_age]], ".0")&amp;""""</f>
        <v>"21.6"</v>
      </c>
      <c r="M185" s="1" t="str">
        <f>""""&amp;TEXT(stand_validation_1cycle[[#This Row],[dominant_stand_age]], ".0")&amp;""""</f>
        <v>"65.3"</v>
      </c>
      <c r="N185">
        <f>0.029*stand_validation_1cycle[[#This Row],[stand_level_biomass]]</f>
        <v>24.581742046735787</v>
      </c>
      <c r="O185">
        <f>0.213*stand_validation_1cycle[[#This Row],[stand_level_biomass]]</f>
        <v>180.54865710188699</v>
      </c>
      <c r="P185">
        <f>0.571*stand_validation_1cycle[[#This Row],[stand_level_biomass]]</f>
        <v>484.00602443745288</v>
      </c>
      <c r="Q185">
        <f>stand_validation_1cycle[[#This Row],[stock]]</f>
        <v>50</v>
      </c>
      <c r="R185">
        <f>stand_validation_1cycle[[#This Row],[aws]]</f>
        <v>571.766357421875</v>
      </c>
      <c r="S185">
        <f>stand_validation_1cycle[[#This Row],[percent_tree_cover]]*100</f>
        <v>8.2004647035011349</v>
      </c>
    </row>
    <row r="186" spans="1:19" x14ac:dyDescent="0.2">
      <c r="A186">
        <v>1</v>
      </c>
      <c r="B186" t="s">
        <v>204</v>
      </c>
      <c r="C186">
        <v>20.950888888888894</v>
      </c>
      <c r="D186">
        <v>725.41434855829129</v>
      </c>
      <c r="E186">
        <v>6.1255888825085814</v>
      </c>
      <c r="F186">
        <v>26.154058196574592</v>
      </c>
      <c r="G186">
        <v>90</v>
      </c>
      <c r="H186">
        <v>566.86529541015625</v>
      </c>
      <c r="I186">
        <v>6.7526913720591941E-2</v>
      </c>
      <c r="J186">
        <v>65.283333333333331</v>
      </c>
      <c r="L186" s="1" t="str">
        <f>""""&amp;TEXT(stand_validation_1cycle[[#This Row],[mean_stand_age]], ".0")&amp;""""</f>
        <v>"21.0"</v>
      </c>
      <c r="M186" s="1" t="str">
        <f>""""&amp;TEXT(stand_validation_1cycle[[#This Row],[dominant_stand_age]], ".0")&amp;""""</f>
        <v>"65.3"</v>
      </c>
      <c r="N186">
        <f>0.029*stand_validation_1cycle[[#This Row],[stand_level_biomass]]</f>
        <v>21.03701610819045</v>
      </c>
      <c r="O186">
        <f>0.213*stand_validation_1cycle[[#This Row],[stand_level_biomass]]</f>
        <v>154.51325624291604</v>
      </c>
      <c r="P186">
        <f>0.571*stand_validation_1cycle[[#This Row],[stand_level_biomass]]</f>
        <v>414.21159302678427</v>
      </c>
      <c r="Q186">
        <f>stand_validation_1cycle[[#This Row],[stock]]</f>
        <v>90</v>
      </c>
      <c r="R186">
        <f>stand_validation_1cycle[[#This Row],[aws]]</f>
        <v>566.86529541015625</v>
      </c>
      <c r="S186">
        <f>stand_validation_1cycle[[#This Row],[percent_tree_cover]]*100</f>
        <v>6.7526913720591946</v>
      </c>
    </row>
    <row r="187" spans="1:19" x14ac:dyDescent="0.2">
      <c r="A187">
        <v>1</v>
      </c>
      <c r="B187" t="s">
        <v>205</v>
      </c>
      <c r="C187">
        <v>20.86455782312925</v>
      </c>
      <c r="D187">
        <v>835.050974793156</v>
      </c>
      <c r="E187">
        <v>7.2808836627268327</v>
      </c>
      <c r="F187">
        <v>26.044045185155966</v>
      </c>
      <c r="G187">
        <v>98</v>
      </c>
      <c r="H187">
        <v>568.070556640625</v>
      </c>
      <c r="I187">
        <v>7.2371932452744092E-2</v>
      </c>
      <c r="J187">
        <v>65.283333333333331</v>
      </c>
      <c r="L187" s="1" t="str">
        <f>""""&amp;TEXT(stand_validation_1cycle[[#This Row],[mean_stand_age]], ".0")&amp;""""</f>
        <v>"20.9"</v>
      </c>
      <c r="M187" s="1" t="str">
        <f>""""&amp;TEXT(stand_validation_1cycle[[#This Row],[dominant_stand_age]], ".0")&amp;""""</f>
        <v>"65.3"</v>
      </c>
      <c r="N187">
        <f>0.029*stand_validation_1cycle[[#This Row],[stand_level_biomass]]</f>
        <v>24.216478269001524</v>
      </c>
      <c r="O187">
        <f>0.213*stand_validation_1cycle[[#This Row],[stand_level_biomass]]</f>
        <v>177.86585763094223</v>
      </c>
      <c r="P187">
        <f>0.571*stand_validation_1cycle[[#This Row],[stand_level_biomass]]</f>
        <v>476.81410660689204</v>
      </c>
      <c r="Q187">
        <f>stand_validation_1cycle[[#This Row],[stock]]</f>
        <v>98</v>
      </c>
      <c r="R187">
        <f>stand_validation_1cycle[[#This Row],[aws]]</f>
        <v>568.070556640625</v>
      </c>
      <c r="S187">
        <f>stand_validation_1cycle[[#This Row],[percent_tree_cover]]*100</f>
        <v>7.2371932452744092</v>
      </c>
    </row>
    <row r="188" spans="1:19" x14ac:dyDescent="0.2">
      <c r="A188">
        <v>1</v>
      </c>
      <c r="B188" t="s">
        <v>206</v>
      </c>
      <c r="C188">
        <v>20.927333333333337</v>
      </c>
      <c r="D188">
        <v>758.64584009130431</v>
      </c>
      <c r="E188">
        <v>6.9273303962881672</v>
      </c>
      <c r="F188">
        <v>26.124114281262855</v>
      </c>
      <c r="G188">
        <v>100</v>
      </c>
      <c r="H188">
        <v>610.97515869140625</v>
      </c>
      <c r="I188">
        <v>6.9107599461275371E-2</v>
      </c>
      <c r="J188">
        <v>65.283333333333331</v>
      </c>
      <c r="L188" s="1" t="str">
        <f>""""&amp;TEXT(stand_validation_1cycle[[#This Row],[mean_stand_age]], ".0")&amp;""""</f>
        <v>"20.9"</v>
      </c>
      <c r="M188" s="1" t="str">
        <f>""""&amp;TEXT(stand_validation_1cycle[[#This Row],[dominant_stand_age]], ".0")&amp;""""</f>
        <v>"65.3"</v>
      </c>
      <c r="N188">
        <f>0.029*stand_validation_1cycle[[#This Row],[stand_level_biomass]]</f>
        <v>22.000729362647824</v>
      </c>
      <c r="O188">
        <f>0.213*stand_validation_1cycle[[#This Row],[stand_level_biomass]]</f>
        <v>161.59156393944781</v>
      </c>
      <c r="P188">
        <f>0.571*stand_validation_1cycle[[#This Row],[stand_level_biomass]]</f>
        <v>433.18677469213475</v>
      </c>
      <c r="Q188">
        <f>stand_validation_1cycle[[#This Row],[stock]]</f>
        <v>100</v>
      </c>
      <c r="R188">
        <f>stand_validation_1cycle[[#This Row],[aws]]</f>
        <v>610.97515869140625</v>
      </c>
      <c r="S188">
        <f>stand_validation_1cycle[[#This Row],[percent_tree_cover]]*100</f>
        <v>6.9107599461275369</v>
      </c>
    </row>
    <row r="189" spans="1:19" x14ac:dyDescent="0.2">
      <c r="A189">
        <v>1</v>
      </c>
      <c r="B189" t="s">
        <v>207</v>
      </c>
      <c r="C189">
        <v>19.156933333333335</v>
      </c>
      <c r="D189">
        <v>660.95585650657858</v>
      </c>
      <c r="E189">
        <v>6.0999644820295771</v>
      </c>
      <c r="F189">
        <v>23.909569043267144</v>
      </c>
      <c r="G189">
        <v>100</v>
      </c>
      <c r="H189">
        <v>524.61187744140625</v>
      </c>
      <c r="I189">
        <v>6.0861662558876553E-2</v>
      </c>
      <c r="J189">
        <v>65.283333333333331</v>
      </c>
      <c r="L189" s="1" t="str">
        <f>""""&amp;TEXT(stand_validation_1cycle[[#This Row],[mean_stand_age]], ".0")&amp;""""</f>
        <v>"19.2"</v>
      </c>
      <c r="M189" s="1" t="str">
        <f>""""&amp;TEXT(stand_validation_1cycle[[#This Row],[dominant_stand_age]], ".0")&amp;""""</f>
        <v>"65.3"</v>
      </c>
      <c r="N189">
        <f>0.029*stand_validation_1cycle[[#This Row],[stand_level_biomass]]</f>
        <v>19.167719838690779</v>
      </c>
      <c r="O189">
        <f>0.213*stand_validation_1cycle[[#This Row],[stand_level_biomass]]</f>
        <v>140.78359743590124</v>
      </c>
      <c r="P189">
        <f>0.571*stand_validation_1cycle[[#This Row],[stand_level_biomass]]</f>
        <v>377.40579406525632</v>
      </c>
      <c r="Q189">
        <f>stand_validation_1cycle[[#This Row],[stock]]</f>
        <v>100</v>
      </c>
      <c r="R189">
        <f>stand_validation_1cycle[[#This Row],[aws]]</f>
        <v>524.61187744140625</v>
      </c>
      <c r="S189">
        <f>stand_validation_1cycle[[#This Row],[percent_tree_cover]]*100</f>
        <v>6.0861662558876555</v>
      </c>
    </row>
    <row r="190" spans="1:19" x14ac:dyDescent="0.2">
      <c r="A190">
        <v>1</v>
      </c>
      <c r="B190" t="s">
        <v>208</v>
      </c>
      <c r="C190">
        <v>23.686565656565655</v>
      </c>
      <c r="D190">
        <v>1124.1460644714</v>
      </c>
      <c r="E190">
        <v>9.4787858654754125</v>
      </c>
      <c r="F190">
        <v>29.57385280935641</v>
      </c>
      <c r="G190">
        <v>99</v>
      </c>
      <c r="H190">
        <v>525.27777099609375</v>
      </c>
      <c r="I190">
        <v>9.3833153708602263E-2</v>
      </c>
      <c r="J190">
        <v>65.283333333333331</v>
      </c>
      <c r="L190" s="1" t="str">
        <f>""""&amp;TEXT(stand_validation_1cycle[[#This Row],[mean_stand_age]], ".0")&amp;""""</f>
        <v>"23.7"</v>
      </c>
      <c r="M190" s="1" t="str">
        <f>""""&amp;TEXT(stand_validation_1cycle[[#This Row],[dominant_stand_age]], ".0")&amp;""""</f>
        <v>"65.3"</v>
      </c>
      <c r="N190">
        <f>0.029*stand_validation_1cycle[[#This Row],[stand_level_biomass]]</f>
        <v>32.600235869670598</v>
      </c>
      <c r="O190">
        <f>0.213*stand_validation_1cycle[[#This Row],[stand_level_biomass]]</f>
        <v>239.4431117324082</v>
      </c>
      <c r="P190">
        <f>0.571*stand_validation_1cycle[[#This Row],[stand_level_biomass]]</f>
        <v>641.88740281316939</v>
      </c>
      <c r="Q190">
        <f>stand_validation_1cycle[[#This Row],[stock]]</f>
        <v>99</v>
      </c>
      <c r="R190">
        <f>stand_validation_1cycle[[#This Row],[aws]]</f>
        <v>525.27777099609375</v>
      </c>
      <c r="S190">
        <f>stand_validation_1cycle[[#This Row],[percent_tree_cover]]*100</f>
        <v>9.3833153708602257</v>
      </c>
    </row>
    <row r="191" spans="1:19" x14ac:dyDescent="0.2">
      <c r="A191">
        <v>1</v>
      </c>
      <c r="B191" t="s">
        <v>209</v>
      </c>
      <c r="C191">
        <v>22.30313131313131</v>
      </c>
      <c r="D191">
        <v>922.63246033911491</v>
      </c>
      <c r="E191">
        <v>8.053743729843811</v>
      </c>
      <c r="F191">
        <v>27.844559880063475</v>
      </c>
      <c r="G191">
        <v>99</v>
      </c>
      <c r="H191">
        <v>524.65838623046875</v>
      </c>
      <c r="I191">
        <v>8.0139368735994254E-2</v>
      </c>
      <c r="J191">
        <v>65.283333333333331</v>
      </c>
      <c r="L191" s="1" t="str">
        <f>""""&amp;TEXT(stand_validation_1cycle[[#This Row],[mean_stand_age]], ".0")&amp;""""</f>
        <v>"22.3"</v>
      </c>
      <c r="M191" s="1" t="str">
        <f>""""&amp;TEXT(stand_validation_1cycle[[#This Row],[dominant_stand_age]], ".0")&amp;""""</f>
        <v>"65.3"</v>
      </c>
      <c r="N191">
        <f>0.029*stand_validation_1cycle[[#This Row],[stand_level_biomass]]</f>
        <v>26.756341349834333</v>
      </c>
      <c r="O191">
        <f>0.213*stand_validation_1cycle[[#This Row],[stand_level_biomass]]</f>
        <v>196.52071405223148</v>
      </c>
      <c r="P191">
        <f>0.571*stand_validation_1cycle[[#This Row],[stand_level_biomass]]</f>
        <v>526.82313485363454</v>
      </c>
      <c r="Q191">
        <f>stand_validation_1cycle[[#This Row],[stock]]</f>
        <v>99</v>
      </c>
      <c r="R191">
        <f>stand_validation_1cycle[[#This Row],[aws]]</f>
        <v>524.65838623046875</v>
      </c>
      <c r="S191">
        <f>stand_validation_1cycle[[#This Row],[percent_tree_cover]]*100</f>
        <v>8.013936873599425</v>
      </c>
    </row>
    <row r="192" spans="1:19" x14ac:dyDescent="0.2">
      <c r="A192">
        <v>1</v>
      </c>
      <c r="B192" t="s">
        <v>210</v>
      </c>
      <c r="C192">
        <v>21.877272727272722</v>
      </c>
      <c r="D192">
        <v>905.89950578329899</v>
      </c>
      <c r="E192">
        <v>7.9189434868654116</v>
      </c>
      <c r="F192">
        <v>27.3119696947489</v>
      </c>
      <c r="G192">
        <v>99</v>
      </c>
      <c r="H192">
        <v>524.45562744140625</v>
      </c>
      <c r="I192">
        <v>7.8501172071456266E-2</v>
      </c>
      <c r="J192">
        <v>65.283333333333331</v>
      </c>
      <c r="L192" s="1" t="str">
        <f>""""&amp;TEXT(stand_validation_1cycle[[#This Row],[mean_stand_age]], ".0")&amp;""""</f>
        <v>"21.9"</v>
      </c>
      <c r="M192" s="1" t="str">
        <f>""""&amp;TEXT(stand_validation_1cycle[[#This Row],[dominant_stand_age]], ".0")&amp;""""</f>
        <v>"65.3"</v>
      </c>
      <c r="N192">
        <f>0.029*stand_validation_1cycle[[#This Row],[stand_level_biomass]]</f>
        <v>26.271085667715671</v>
      </c>
      <c r="O192">
        <f>0.213*stand_validation_1cycle[[#This Row],[stand_level_biomass]]</f>
        <v>192.95659473184267</v>
      </c>
      <c r="P192">
        <f>0.571*stand_validation_1cycle[[#This Row],[stand_level_biomass]]</f>
        <v>517.26861780226363</v>
      </c>
      <c r="Q192">
        <f>stand_validation_1cycle[[#This Row],[stock]]</f>
        <v>99</v>
      </c>
      <c r="R192">
        <f>stand_validation_1cycle[[#This Row],[aws]]</f>
        <v>524.45562744140625</v>
      </c>
      <c r="S192">
        <f>stand_validation_1cycle[[#This Row],[percent_tree_cover]]*100</f>
        <v>7.8501172071456269</v>
      </c>
    </row>
    <row r="193" spans="1:19" x14ac:dyDescent="0.2">
      <c r="A193">
        <v>1</v>
      </c>
      <c r="B193" t="s">
        <v>211</v>
      </c>
      <c r="C193">
        <v>21.41373333333334</v>
      </c>
      <c r="D193">
        <v>793.30149101764562</v>
      </c>
      <c r="E193">
        <v>7.2397507901133817</v>
      </c>
      <c r="F193">
        <v>26.733124997760697</v>
      </c>
      <c r="G193">
        <v>100</v>
      </c>
      <c r="H193">
        <v>570</v>
      </c>
      <c r="I193">
        <v>7.2226256318949564E-2</v>
      </c>
      <c r="J193">
        <v>65.283333333333331</v>
      </c>
      <c r="L193" s="1" t="str">
        <f>""""&amp;TEXT(stand_validation_1cycle[[#This Row],[mean_stand_age]], ".0")&amp;""""</f>
        <v>"21.4"</v>
      </c>
      <c r="M193" s="1" t="str">
        <f>""""&amp;TEXT(stand_validation_1cycle[[#This Row],[dominant_stand_age]], ".0")&amp;""""</f>
        <v>"65.3"</v>
      </c>
      <c r="N193">
        <f>0.029*stand_validation_1cycle[[#This Row],[stand_level_biomass]]</f>
        <v>23.005743239511723</v>
      </c>
      <c r="O193">
        <f>0.213*stand_validation_1cycle[[#This Row],[stand_level_biomass]]</f>
        <v>168.97321758675852</v>
      </c>
      <c r="P193">
        <f>0.571*stand_validation_1cycle[[#This Row],[stand_level_biomass]]</f>
        <v>452.97515137107558</v>
      </c>
      <c r="Q193">
        <f>stand_validation_1cycle[[#This Row],[stock]]</f>
        <v>100</v>
      </c>
      <c r="R193">
        <f>stand_validation_1cycle[[#This Row],[aws]]</f>
        <v>570</v>
      </c>
      <c r="S193">
        <f>stand_validation_1cycle[[#This Row],[percent_tree_cover]]*100</f>
        <v>7.2226256318949567</v>
      </c>
    </row>
    <row r="194" spans="1:19" x14ac:dyDescent="0.2">
      <c r="A194">
        <v>1</v>
      </c>
      <c r="B194" t="s">
        <v>212</v>
      </c>
      <c r="C194">
        <v>23.516133333333332</v>
      </c>
      <c r="D194">
        <v>1033.3171541861559</v>
      </c>
      <c r="E194">
        <v>8.953106308342873</v>
      </c>
      <c r="F194">
        <v>29.361549997747137</v>
      </c>
      <c r="G194">
        <v>100</v>
      </c>
      <c r="H194">
        <v>623.14935302734375</v>
      </c>
      <c r="I194">
        <v>8.9280043198083636E-2</v>
      </c>
      <c r="J194">
        <v>65.283333333333331</v>
      </c>
      <c r="L194" s="1" t="str">
        <f>""""&amp;TEXT(stand_validation_1cycle[[#This Row],[mean_stand_age]], ".0")&amp;""""</f>
        <v>"23.5"</v>
      </c>
      <c r="M194" s="1" t="str">
        <f>""""&amp;TEXT(stand_validation_1cycle[[#This Row],[dominant_stand_age]], ".0")&amp;""""</f>
        <v>"65.3"</v>
      </c>
      <c r="N194">
        <f>0.029*stand_validation_1cycle[[#This Row],[stand_level_biomass]]</f>
        <v>29.966197471398523</v>
      </c>
      <c r="O194">
        <f>0.213*stand_validation_1cycle[[#This Row],[stand_level_biomass]]</f>
        <v>220.0965538416512</v>
      </c>
      <c r="P194">
        <f>0.571*stand_validation_1cycle[[#This Row],[stand_level_biomass]]</f>
        <v>590.02409504029492</v>
      </c>
      <c r="Q194">
        <f>stand_validation_1cycle[[#This Row],[stock]]</f>
        <v>100</v>
      </c>
      <c r="R194">
        <f>stand_validation_1cycle[[#This Row],[aws]]</f>
        <v>623.14935302734375</v>
      </c>
      <c r="S194">
        <f>stand_validation_1cycle[[#This Row],[percent_tree_cover]]*100</f>
        <v>8.9280043198083643</v>
      </c>
    </row>
    <row r="195" spans="1:19" x14ac:dyDescent="0.2">
      <c r="A195">
        <v>1</v>
      </c>
      <c r="B195" t="s">
        <v>213</v>
      </c>
      <c r="C195">
        <v>21.513537414965992</v>
      </c>
      <c r="D195">
        <v>926.01146266187959</v>
      </c>
      <c r="E195">
        <v>7.8618481819790667</v>
      </c>
      <c r="F195">
        <v>26.857576528382648</v>
      </c>
      <c r="G195">
        <v>98</v>
      </c>
      <c r="H195">
        <v>524.48822021484375</v>
      </c>
      <c r="I195">
        <v>7.8168604275129658E-2</v>
      </c>
      <c r="J195">
        <v>67.283333333333331</v>
      </c>
      <c r="L195" s="1" t="str">
        <f>""""&amp;TEXT(stand_validation_1cycle[[#This Row],[mean_stand_age]], ".0")&amp;""""</f>
        <v>"21.5"</v>
      </c>
      <c r="M195" s="1" t="str">
        <f>""""&amp;TEXT(stand_validation_1cycle[[#This Row],[dominant_stand_age]], ".0")&amp;""""</f>
        <v>"67.3"</v>
      </c>
      <c r="N195">
        <f>0.029*stand_validation_1cycle[[#This Row],[stand_level_biomass]]</f>
        <v>26.854332417194509</v>
      </c>
      <c r="O195">
        <f>0.213*stand_validation_1cycle[[#This Row],[stand_level_biomass]]</f>
        <v>197.24044154698035</v>
      </c>
      <c r="P195">
        <f>0.571*stand_validation_1cycle[[#This Row],[stand_level_biomass]]</f>
        <v>528.75254517993324</v>
      </c>
      <c r="Q195">
        <f>stand_validation_1cycle[[#This Row],[stock]]</f>
        <v>98</v>
      </c>
      <c r="R195">
        <f>stand_validation_1cycle[[#This Row],[aws]]</f>
        <v>524.48822021484375</v>
      </c>
      <c r="S195">
        <f>stand_validation_1cycle[[#This Row],[percent_tree_cover]]*100</f>
        <v>7.8168604275129656</v>
      </c>
    </row>
    <row r="196" spans="1:19" x14ac:dyDescent="0.2">
      <c r="A196">
        <v>1</v>
      </c>
      <c r="B196" t="s">
        <v>214</v>
      </c>
      <c r="C196">
        <v>23.589733333333335</v>
      </c>
      <c r="D196">
        <v>1072.8540242488523</v>
      </c>
      <c r="E196">
        <v>9.23172159441914</v>
      </c>
      <c r="F196">
        <v>29.453266664422859</v>
      </c>
      <c r="G196">
        <v>100</v>
      </c>
      <c r="H196">
        <v>524.1380615234375</v>
      </c>
      <c r="I196">
        <v>9.2048464521254855E-2</v>
      </c>
      <c r="J196">
        <v>65.283333333333331</v>
      </c>
      <c r="L196" s="1" t="str">
        <f>""""&amp;TEXT(stand_validation_1cycle[[#This Row],[mean_stand_age]], ".0")&amp;""""</f>
        <v>"23.6"</v>
      </c>
      <c r="M196" s="1" t="str">
        <f>""""&amp;TEXT(stand_validation_1cycle[[#This Row],[dominant_stand_age]], ".0")&amp;""""</f>
        <v>"65.3"</v>
      </c>
      <c r="N196">
        <f>0.029*stand_validation_1cycle[[#This Row],[stand_level_biomass]]</f>
        <v>31.112766703216717</v>
      </c>
      <c r="O196">
        <f>0.213*stand_validation_1cycle[[#This Row],[stand_level_biomass]]</f>
        <v>228.51790716500554</v>
      </c>
      <c r="P196">
        <f>0.571*stand_validation_1cycle[[#This Row],[stand_level_biomass]]</f>
        <v>612.59964784609463</v>
      </c>
      <c r="Q196">
        <f>stand_validation_1cycle[[#This Row],[stock]]</f>
        <v>100</v>
      </c>
      <c r="R196">
        <f>stand_validation_1cycle[[#This Row],[aws]]</f>
        <v>524.1380615234375</v>
      </c>
      <c r="S196">
        <f>stand_validation_1cycle[[#This Row],[percent_tree_cover]]*100</f>
        <v>9.2048464521254854</v>
      </c>
    </row>
    <row r="197" spans="1:19" x14ac:dyDescent="0.2">
      <c r="A197">
        <v>1</v>
      </c>
      <c r="B197" t="s">
        <v>215</v>
      </c>
      <c r="C197">
        <v>21.776933333333339</v>
      </c>
      <c r="D197">
        <v>879.83781221385118</v>
      </c>
      <c r="E197">
        <v>7.7833138634264705</v>
      </c>
      <c r="F197">
        <v>27.186416664449993</v>
      </c>
      <c r="G197">
        <v>100</v>
      </c>
      <c r="H197">
        <v>569.465087890625</v>
      </c>
      <c r="I197">
        <v>7.7629258051288827E-2</v>
      </c>
      <c r="J197">
        <v>65.283333333333331</v>
      </c>
      <c r="L197" s="1" t="str">
        <f>""""&amp;TEXT(stand_validation_1cycle[[#This Row],[mean_stand_age]], ".0")&amp;""""</f>
        <v>"21.8"</v>
      </c>
      <c r="M197" s="1" t="str">
        <f>""""&amp;TEXT(stand_validation_1cycle[[#This Row],[dominant_stand_age]], ".0")&amp;""""</f>
        <v>"65.3"</v>
      </c>
      <c r="N197">
        <f>0.029*stand_validation_1cycle[[#This Row],[stand_level_biomass]]</f>
        <v>25.515296554201687</v>
      </c>
      <c r="O197">
        <f>0.213*stand_validation_1cycle[[#This Row],[stand_level_biomass]]</f>
        <v>187.40545400155031</v>
      </c>
      <c r="P197">
        <f>0.571*stand_validation_1cycle[[#This Row],[stand_level_biomass]]</f>
        <v>502.38739077410901</v>
      </c>
      <c r="Q197">
        <f>stand_validation_1cycle[[#This Row],[stock]]</f>
        <v>100</v>
      </c>
      <c r="R197">
        <f>stand_validation_1cycle[[#This Row],[aws]]</f>
        <v>569.465087890625</v>
      </c>
      <c r="S197">
        <f>stand_validation_1cycle[[#This Row],[percent_tree_cover]]*100</f>
        <v>7.7629258051288828</v>
      </c>
    </row>
    <row r="198" spans="1:19" x14ac:dyDescent="0.2">
      <c r="A198">
        <v>1</v>
      </c>
      <c r="B198" t="s">
        <v>216</v>
      </c>
      <c r="C198">
        <v>20.626533333333331</v>
      </c>
      <c r="D198">
        <v>820.08700394642437</v>
      </c>
      <c r="E198">
        <v>7.2702478007981064</v>
      </c>
      <c r="F198">
        <v>25.747849997801428</v>
      </c>
      <c r="G198">
        <v>100</v>
      </c>
      <c r="H198">
        <v>525.6834716796875</v>
      </c>
      <c r="I198">
        <v>7.2513473424024588E-2</v>
      </c>
      <c r="J198">
        <v>65.283333333333331</v>
      </c>
      <c r="L198" s="1" t="str">
        <f>""""&amp;TEXT(stand_validation_1cycle[[#This Row],[mean_stand_age]], ".0")&amp;""""</f>
        <v>"20.6"</v>
      </c>
      <c r="M198" s="1" t="str">
        <f>""""&amp;TEXT(stand_validation_1cycle[[#This Row],[dominant_stand_age]], ".0")&amp;""""</f>
        <v>"65.3"</v>
      </c>
      <c r="N198">
        <f>0.029*stand_validation_1cycle[[#This Row],[stand_level_biomass]]</f>
        <v>23.78252311444631</v>
      </c>
      <c r="O198">
        <f>0.213*stand_validation_1cycle[[#This Row],[stand_level_biomass]]</f>
        <v>174.67853184058839</v>
      </c>
      <c r="P198">
        <f>0.571*stand_validation_1cycle[[#This Row],[stand_level_biomass]]</f>
        <v>468.2696792534083</v>
      </c>
      <c r="Q198">
        <f>stand_validation_1cycle[[#This Row],[stock]]</f>
        <v>100</v>
      </c>
      <c r="R198">
        <f>stand_validation_1cycle[[#This Row],[aws]]</f>
        <v>525.6834716796875</v>
      </c>
      <c r="S198">
        <f>stand_validation_1cycle[[#This Row],[percent_tree_cover]]*100</f>
        <v>7.2513473424024593</v>
      </c>
    </row>
    <row r="199" spans="1:19" x14ac:dyDescent="0.2">
      <c r="A199">
        <v>1</v>
      </c>
      <c r="B199" t="s">
        <v>217</v>
      </c>
      <c r="C199">
        <v>21.029595959595962</v>
      </c>
      <c r="D199">
        <v>801.40081965725346</v>
      </c>
      <c r="E199">
        <v>7.2091155493519015</v>
      </c>
      <c r="F199">
        <v>26.253089223345594</v>
      </c>
      <c r="G199">
        <v>99</v>
      </c>
      <c r="H199">
        <v>525.0858154296875</v>
      </c>
      <c r="I199">
        <v>7.1600735974053059E-2</v>
      </c>
      <c r="J199">
        <v>65.283333333333331</v>
      </c>
      <c r="L199" s="1" t="str">
        <f>""""&amp;TEXT(stand_validation_1cycle[[#This Row],[mean_stand_age]], ".0")&amp;""""</f>
        <v>"21.0"</v>
      </c>
      <c r="M199" s="1" t="str">
        <f>""""&amp;TEXT(stand_validation_1cycle[[#This Row],[dominant_stand_age]], ".0")&amp;""""</f>
        <v>"65.3"</v>
      </c>
      <c r="N199">
        <f>0.029*stand_validation_1cycle[[#This Row],[stand_level_biomass]]</f>
        <v>23.240623770060353</v>
      </c>
      <c r="O199">
        <f>0.213*stand_validation_1cycle[[#This Row],[stand_level_biomass]]</f>
        <v>170.69837458699499</v>
      </c>
      <c r="P199">
        <f>0.571*stand_validation_1cycle[[#This Row],[stand_level_biomass]]</f>
        <v>457.59986802429171</v>
      </c>
      <c r="Q199">
        <f>stand_validation_1cycle[[#This Row],[stock]]</f>
        <v>99</v>
      </c>
      <c r="R199">
        <f>stand_validation_1cycle[[#This Row],[aws]]</f>
        <v>525.0858154296875</v>
      </c>
      <c r="S199">
        <f>stand_validation_1cycle[[#This Row],[percent_tree_cover]]*100</f>
        <v>7.1600735974053062</v>
      </c>
    </row>
    <row r="200" spans="1:19" x14ac:dyDescent="0.2">
      <c r="A200">
        <v>1</v>
      </c>
      <c r="B200" t="s">
        <v>218</v>
      </c>
      <c r="C200">
        <v>20.298282828282826</v>
      </c>
      <c r="D200">
        <v>749.31600433992526</v>
      </c>
      <c r="E200">
        <v>6.7466848917159377</v>
      </c>
      <c r="F200">
        <v>25.338215483737383</v>
      </c>
      <c r="G200">
        <v>99</v>
      </c>
      <c r="H200">
        <v>526.57269287109375</v>
      </c>
      <c r="I200">
        <v>6.7068864211094051E-2</v>
      </c>
      <c r="J200">
        <v>65.283333333333331</v>
      </c>
      <c r="L200" s="1" t="str">
        <f>""""&amp;TEXT(stand_validation_1cycle[[#This Row],[mean_stand_age]], ".0")&amp;""""</f>
        <v>"20.3"</v>
      </c>
      <c r="M200" s="1" t="str">
        <f>""""&amp;TEXT(stand_validation_1cycle[[#This Row],[dominant_stand_age]], ".0")&amp;""""</f>
        <v>"65.3"</v>
      </c>
      <c r="N200">
        <f>0.029*stand_validation_1cycle[[#This Row],[stand_level_biomass]]</f>
        <v>21.730164125857833</v>
      </c>
      <c r="O200">
        <f>0.213*stand_validation_1cycle[[#This Row],[stand_level_biomass]]</f>
        <v>159.60430892440408</v>
      </c>
      <c r="P200">
        <f>0.571*stand_validation_1cycle[[#This Row],[stand_level_biomass]]</f>
        <v>427.85943847809727</v>
      </c>
      <c r="Q200">
        <f>stand_validation_1cycle[[#This Row],[stock]]</f>
        <v>99</v>
      </c>
      <c r="R200">
        <f>stand_validation_1cycle[[#This Row],[aws]]</f>
        <v>526.57269287109375</v>
      </c>
      <c r="S200">
        <f>stand_validation_1cycle[[#This Row],[percent_tree_cover]]*100</f>
        <v>6.706886421109405</v>
      </c>
    </row>
    <row r="201" spans="1:19" x14ac:dyDescent="0.2">
      <c r="A201">
        <v>1</v>
      </c>
      <c r="B201" t="s">
        <v>219</v>
      </c>
      <c r="C201">
        <v>22.252933333333335</v>
      </c>
      <c r="D201">
        <v>881.25600646453086</v>
      </c>
      <c r="E201">
        <v>7.8656872082017566</v>
      </c>
      <c r="F201">
        <v>27.781535709807148</v>
      </c>
      <c r="G201">
        <v>100</v>
      </c>
      <c r="H201">
        <v>524.11468505859375</v>
      </c>
      <c r="I201">
        <v>7.8453034153355722E-2</v>
      </c>
      <c r="J201">
        <v>61.683333333333337</v>
      </c>
      <c r="L201" s="1" t="str">
        <f>""""&amp;TEXT(stand_validation_1cycle[[#This Row],[mean_stand_age]], ".0")&amp;""""</f>
        <v>"22.3"</v>
      </c>
      <c r="M201" s="1" t="str">
        <f>""""&amp;TEXT(stand_validation_1cycle[[#This Row],[dominant_stand_age]], ".0")&amp;""""</f>
        <v>"61.7"</v>
      </c>
      <c r="N201">
        <f>0.029*stand_validation_1cycle[[#This Row],[stand_level_biomass]]</f>
        <v>25.556424187471396</v>
      </c>
      <c r="O201">
        <f>0.213*stand_validation_1cycle[[#This Row],[stand_level_biomass]]</f>
        <v>187.70752937694508</v>
      </c>
      <c r="P201">
        <f>0.571*stand_validation_1cycle[[#This Row],[stand_level_biomass]]</f>
        <v>503.19717969124707</v>
      </c>
      <c r="Q201">
        <f>stand_validation_1cycle[[#This Row],[stock]]</f>
        <v>100</v>
      </c>
      <c r="R201">
        <f>stand_validation_1cycle[[#This Row],[aws]]</f>
        <v>524.11468505859375</v>
      </c>
      <c r="S201">
        <f>stand_validation_1cycle[[#This Row],[percent_tree_cover]]*100</f>
        <v>7.8453034153355725</v>
      </c>
    </row>
    <row r="202" spans="1:19" x14ac:dyDescent="0.2">
      <c r="A202">
        <v>1</v>
      </c>
      <c r="B202" t="s">
        <v>220</v>
      </c>
      <c r="C202">
        <v>21.527588652482265</v>
      </c>
      <c r="D202">
        <v>836.28835042999754</v>
      </c>
      <c r="E202">
        <v>7.0592018895152506</v>
      </c>
      <c r="F202">
        <v>26.874959468665647</v>
      </c>
      <c r="G202">
        <v>94</v>
      </c>
      <c r="H202">
        <v>524.11468505859375</v>
      </c>
      <c r="I202">
        <v>7.4733130404222553E-2</v>
      </c>
      <c r="J202">
        <v>65.283333333333331</v>
      </c>
      <c r="L202" s="1" t="str">
        <f>""""&amp;TEXT(stand_validation_1cycle[[#This Row],[mean_stand_age]], ".0")&amp;""""</f>
        <v>"21.5"</v>
      </c>
      <c r="M202" s="1" t="str">
        <f>""""&amp;TEXT(stand_validation_1cycle[[#This Row],[dominant_stand_age]], ".0")&amp;""""</f>
        <v>"65.3"</v>
      </c>
      <c r="N202">
        <f>0.029*stand_validation_1cycle[[#This Row],[stand_level_biomass]]</f>
        <v>24.252362162469929</v>
      </c>
      <c r="O202">
        <f>0.213*stand_validation_1cycle[[#This Row],[stand_level_biomass]]</f>
        <v>178.12941864158947</v>
      </c>
      <c r="P202">
        <f>0.571*stand_validation_1cycle[[#This Row],[stand_level_biomass]]</f>
        <v>477.52064809552854</v>
      </c>
      <c r="Q202">
        <f>stand_validation_1cycle[[#This Row],[stock]]</f>
        <v>94</v>
      </c>
      <c r="R202">
        <f>stand_validation_1cycle[[#This Row],[aws]]</f>
        <v>524.11468505859375</v>
      </c>
      <c r="S202">
        <f>stand_validation_1cycle[[#This Row],[percent_tree_cover]]*100</f>
        <v>7.473313040422255</v>
      </c>
    </row>
    <row r="203" spans="1:19" x14ac:dyDescent="0.2">
      <c r="A203">
        <v>1</v>
      </c>
      <c r="B203" t="s">
        <v>221</v>
      </c>
      <c r="C203">
        <v>21.737083333333331</v>
      </c>
      <c r="D203">
        <v>871.79740391094072</v>
      </c>
      <c r="E203">
        <v>4.9596189704534277</v>
      </c>
      <c r="F203">
        <v>27.13588913247991</v>
      </c>
      <c r="G203">
        <v>64</v>
      </c>
      <c r="H203">
        <v>618</v>
      </c>
      <c r="I203">
        <v>7.6007820970219103E-2</v>
      </c>
      <c r="J203">
        <v>65.283333333333331</v>
      </c>
      <c r="L203" s="1" t="str">
        <f>""""&amp;TEXT(stand_validation_1cycle[[#This Row],[mean_stand_age]], ".0")&amp;""""</f>
        <v>"21.7"</v>
      </c>
      <c r="M203" s="1" t="str">
        <f>""""&amp;TEXT(stand_validation_1cycle[[#This Row],[dominant_stand_age]], ".0")&amp;""""</f>
        <v>"65.3"</v>
      </c>
      <c r="N203">
        <f>0.029*stand_validation_1cycle[[#This Row],[stand_level_biomass]]</f>
        <v>25.282124713417282</v>
      </c>
      <c r="O203">
        <f>0.213*stand_validation_1cycle[[#This Row],[stand_level_biomass]]</f>
        <v>185.69284703303038</v>
      </c>
      <c r="P203">
        <f>0.571*stand_validation_1cycle[[#This Row],[stand_level_biomass]]</f>
        <v>497.79631763314711</v>
      </c>
      <c r="Q203">
        <f>stand_validation_1cycle[[#This Row],[stock]]</f>
        <v>64</v>
      </c>
      <c r="R203">
        <f>stand_validation_1cycle[[#This Row],[aws]]</f>
        <v>618</v>
      </c>
      <c r="S203">
        <f>stand_validation_1cycle[[#This Row],[percent_tree_cover]]*100</f>
        <v>7.6007820970219102</v>
      </c>
    </row>
    <row r="204" spans="1:19" x14ac:dyDescent="0.2">
      <c r="A204">
        <v>1</v>
      </c>
      <c r="B204" t="s">
        <v>222</v>
      </c>
      <c r="C204">
        <v>23.583333333333325</v>
      </c>
      <c r="D204">
        <v>1038.1407020382026</v>
      </c>
      <c r="E204">
        <v>8.9662287408569181</v>
      </c>
      <c r="F204">
        <v>29.44495713835142</v>
      </c>
      <c r="G204">
        <v>100</v>
      </c>
      <c r="H204">
        <v>524.135009765625</v>
      </c>
      <c r="I204">
        <v>8.940895242260373E-2</v>
      </c>
      <c r="J204">
        <v>65.283333333333331</v>
      </c>
      <c r="L204" s="1" t="str">
        <f>""""&amp;TEXT(stand_validation_1cycle[[#This Row],[mean_stand_age]], ".0")&amp;""""</f>
        <v>"23.6"</v>
      </c>
      <c r="M204" s="1" t="str">
        <f>""""&amp;TEXT(stand_validation_1cycle[[#This Row],[dominant_stand_age]], ".0")&amp;""""</f>
        <v>"65.3"</v>
      </c>
      <c r="N204">
        <f>0.029*stand_validation_1cycle[[#This Row],[stand_level_biomass]]</f>
        <v>30.106080359107875</v>
      </c>
      <c r="O204">
        <f>0.213*stand_validation_1cycle[[#This Row],[stand_level_biomass]]</f>
        <v>221.12396953413713</v>
      </c>
      <c r="P204">
        <f>0.571*stand_validation_1cycle[[#This Row],[stand_level_biomass]]</f>
        <v>592.77834086381358</v>
      </c>
      <c r="Q204">
        <f>stand_validation_1cycle[[#This Row],[stock]]</f>
        <v>100</v>
      </c>
      <c r="R204">
        <f>stand_validation_1cycle[[#This Row],[aws]]</f>
        <v>524.135009765625</v>
      </c>
      <c r="S204">
        <f>stand_validation_1cycle[[#This Row],[percent_tree_cover]]*100</f>
        <v>8.9408952422603729</v>
      </c>
    </row>
    <row r="205" spans="1:19" x14ac:dyDescent="0.2">
      <c r="A205">
        <v>1</v>
      </c>
      <c r="B205" t="s">
        <v>223</v>
      </c>
      <c r="C205">
        <v>22.085807560137464</v>
      </c>
      <c r="D205">
        <v>917.84292127820459</v>
      </c>
      <c r="E205">
        <v>7.8968808670574147</v>
      </c>
      <c r="F205">
        <v>27.572461949385868</v>
      </c>
      <c r="G205">
        <v>97</v>
      </c>
      <c r="H205">
        <v>524.13714599609375</v>
      </c>
      <c r="I205">
        <v>7.805572512905172E-2</v>
      </c>
      <c r="J205">
        <v>65.283333333333331</v>
      </c>
      <c r="L205" s="1" t="str">
        <f>""""&amp;TEXT(stand_validation_1cycle[[#This Row],[mean_stand_age]], ".0")&amp;""""</f>
        <v>"22.1"</v>
      </c>
      <c r="M205" s="1" t="str">
        <f>""""&amp;TEXT(stand_validation_1cycle[[#This Row],[dominant_stand_age]], ".0")&amp;""""</f>
        <v>"65.3"</v>
      </c>
      <c r="N205">
        <f>0.029*stand_validation_1cycle[[#This Row],[stand_level_biomass]]</f>
        <v>26.617444717067933</v>
      </c>
      <c r="O205">
        <f>0.213*stand_validation_1cycle[[#This Row],[stand_level_biomass]]</f>
        <v>195.50054223225757</v>
      </c>
      <c r="P205">
        <f>0.571*stand_validation_1cycle[[#This Row],[stand_level_biomass]]</f>
        <v>524.08830804985473</v>
      </c>
      <c r="Q205">
        <f>stand_validation_1cycle[[#This Row],[stock]]</f>
        <v>97</v>
      </c>
      <c r="R205">
        <f>stand_validation_1cycle[[#This Row],[aws]]</f>
        <v>524.13714599609375</v>
      </c>
      <c r="S205">
        <f>stand_validation_1cycle[[#This Row],[percent_tree_cover]]*100</f>
        <v>7.8055725129051723</v>
      </c>
    </row>
    <row r="206" spans="1:19" x14ac:dyDescent="0.2">
      <c r="A206">
        <v>1</v>
      </c>
      <c r="B206" t="s">
        <v>224</v>
      </c>
      <c r="C206">
        <v>19.91040404040405</v>
      </c>
      <c r="D206">
        <v>681.19990717473138</v>
      </c>
      <c r="E206">
        <v>6.2939813903336477</v>
      </c>
      <c r="F206">
        <v>24.851806152428566</v>
      </c>
      <c r="G206">
        <v>99</v>
      </c>
      <c r="H206">
        <v>566.54302978515625</v>
      </c>
      <c r="I206">
        <v>6.2438118863921657E-2</v>
      </c>
      <c r="J206">
        <v>61.683333333333337</v>
      </c>
      <c r="L206" s="1" t="str">
        <f>""""&amp;TEXT(stand_validation_1cycle[[#This Row],[mean_stand_age]], ".0")&amp;""""</f>
        <v>"19.9"</v>
      </c>
      <c r="M206" s="1" t="str">
        <f>""""&amp;TEXT(stand_validation_1cycle[[#This Row],[dominant_stand_age]], ".0")&amp;""""</f>
        <v>"61.7"</v>
      </c>
      <c r="N206">
        <f>0.029*stand_validation_1cycle[[#This Row],[stand_level_biomass]]</f>
        <v>19.754797308067211</v>
      </c>
      <c r="O206">
        <f>0.213*stand_validation_1cycle[[#This Row],[stand_level_biomass]]</f>
        <v>145.09558022821778</v>
      </c>
      <c r="P206">
        <f>0.571*stand_validation_1cycle[[#This Row],[stand_level_biomass]]</f>
        <v>388.96514699677158</v>
      </c>
      <c r="Q206">
        <f>stand_validation_1cycle[[#This Row],[stock]]</f>
        <v>99</v>
      </c>
      <c r="R206">
        <f>stand_validation_1cycle[[#This Row],[aws]]</f>
        <v>566.54302978515625</v>
      </c>
      <c r="S206">
        <f>stand_validation_1cycle[[#This Row],[percent_tree_cover]]*100</f>
        <v>6.2438118863921659</v>
      </c>
    </row>
    <row r="207" spans="1:19" x14ac:dyDescent="0.2">
      <c r="A207">
        <v>1</v>
      </c>
      <c r="B207" t="s">
        <v>225</v>
      </c>
      <c r="C207">
        <v>24.396133333333339</v>
      </c>
      <c r="D207">
        <v>1252.3667165175516</v>
      </c>
      <c r="E207">
        <v>10.364724418565689</v>
      </c>
      <c r="F207">
        <v>30.460816662169979</v>
      </c>
      <c r="G207">
        <v>100</v>
      </c>
      <c r="H207">
        <v>567.91680908203125</v>
      </c>
      <c r="I207">
        <v>0.10331325964865931</v>
      </c>
      <c r="J207">
        <v>65.283333333333331</v>
      </c>
      <c r="L207" s="1" t="str">
        <f>""""&amp;TEXT(stand_validation_1cycle[[#This Row],[mean_stand_age]], ".0")&amp;""""</f>
        <v>"24.4"</v>
      </c>
      <c r="M207" s="1" t="str">
        <f>""""&amp;TEXT(stand_validation_1cycle[[#This Row],[dominant_stand_age]], ".0")&amp;""""</f>
        <v>"65.3"</v>
      </c>
      <c r="N207">
        <f>0.029*stand_validation_1cycle[[#This Row],[stand_level_biomass]]</f>
        <v>36.318634779008995</v>
      </c>
      <c r="O207">
        <f>0.213*stand_validation_1cycle[[#This Row],[stand_level_biomass]]</f>
        <v>266.75411061823849</v>
      </c>
      <c r="P207">
        <f>0.571*stand_validation_1cycle[[#This Row],[stand_level_biomass]]</f>
        <v>715.10139513152194</v>
      </c>
      <c r="Q207">
        <f>stand_validation_1cycle[[#This Row],[stock]]</f>
        <v>100</v>
      </c>
      <c r="R207">
        <f>stand_validation_1cycle[[#This Row],[aws]]</f>
        <v>567.91680908203125</v>
      </c>
      <c r="S207">
        <f>stand_validation_1cycle[[#This Row],[percent_tree_cover]]*100</f>
        <v>10.331325964865931</v>
      </c>
    </row>
    <row r="208" spans="1:19" x14ac:dyDescent="0.2">
      <c r="A208">
        <v>1</v>
      </c>
      <c r="B208" t="s">
        <v>226</v>
      </c>
      <c r="C208">
        <v>21.904933333333325</v>
      </c>
      <c r="D208">
        <v>824.78251600185922</v>
      </c>
      <c r="E208">
        <v>7.4667591336691306</v>
      </c>
      <c r="F208">
        <v>27.346676185988571</v>
      </c>
      <c r="G208">
        <v>100</v>
      </c>
      <c r="H208">
        <v>571.4129638671875</v>
      </c>
      <c r="I208">
        <v>7.4485289202115432E-2</v>
      </c>
      <c r="J208">
        <v>61.683333333333337</v>
      </c>
      <c r="L208" s="1" t="str">
        <f>""""&amp;TEXT(stand_validation_1cycle[[#This Row],[mean_stand_age]], ".0")&amp;""""</f>
        <v>"21.9"</v>
      </c>
      <c r="M208" s="1" t="str">
        <f>""""&amp;TEXT(stand_validation_1cycle[[#This Row],[dominant_stand_age]], ".0")&amp;""""</f>
        <v>"61.7"</v>
      </c>
      <c r="N208">
        <f>0.029*stand_validation_1cycle[[#This Row],[stand_level_biomass]]</f>
        <v>23.918692964053918</v>
      </c>
      <c r="O208">
        <f>0.213*stand_validation_1cycle[[#This Row],[stand_level_biomass]]</f>
        <v>175.678675908396</v>
      </c>
      <c r="P208">
        <f>0.571*stand_validation_1cycle[[#This Row],[stand_level_biomass]]</f>
        <v>470.95081663706156</v>
      </c>
      <c r="Q208">
        <f>stand_validation_1cycle[[#This Row],[stock]]</f>
        <v>100</v>
      </c>
      <c r="R208">
        <f>stand_validation_1cycle[[#This Row],[aws]]</f>
        <v>571.4129638671875</v>
      </c>
      <c r="S208">
        <f>stand_validation_1cycle[[#This Row],[percent_tree_cover]]*100</f>
        <v>7.448528920211543</v>
      </c>
    </row>
    <row r="209" spans="1:19" x14ac:dyDescent="0.2">
      <c r="A209">
        <v>1</v>
      </c>
      <c r="B209" t="s">
        <v>227</v>
      </c>
      <c r="C209">
        <v>20.185374149659864</v>
      </c>
      <c r="D209">
        <v>644.96215430453503</v>
      </c>
      <c r="E209">
        <v>6.1227685177038174</v>
      </c>
      <c r="F209">
        <v>25.197072395911079</v>
      </c>
      <c r="G209">
        <v>98</v>
      </c>
      <c r="H209">
        <v>566.54302978515625</v>
      </c>
      <c r="I209">
        <v>6.0354274916688301E-2</v>
      </c>
      <c r="J209">
        <v>65.283333333333331</v>
      </c>
      <c r="L209" s="1" t="str">
        <f>""""&amp;TEXT(stand_validation_1cycle[[#This Row],[mean_stand_age]], ".0")&amp;""""</f>
        <v>"20.2"</v>
      </c>
      <c r="M209" s="1" t="str">
        <f>""""&amp;TEXT(stand_validation_1cycle[[#This Row],[dominant_stand_age]], ".0")&amp;""""</f>
        <v>"65.3"</v>
      </c>
      <c r="N209">
        <f>0.029*stand_validation_1cycle[[#This Row],[stand_level_biomass]]</f>
        <v>18.703902474831516</v>
      </c>
      <c r="O209">
        <f>0.213*stand_validation_1cycle[[#This Row],[stand_level_biomass]]</f>
        <v>137.37693886686597</v>
      </c>
      <c r="P209">
        <f>0.571*stand_validation_1cycle[[#This Row],[stand_level_biomass]]</f>
        <v>368.2733901078895</v>
      </c>
      <c r="Q209">
        <f>stand_validation_1cycle[[#This Row],[stock]]</f>
        <v>98</v>
      </c>
      <c r="R209">
        <f>stand_validation_1cycle[[#This Row],[aws]]</f>
        <v>566.54302978515625</v>
      </c>
      <c r="S209">
        <f>stand_validation_1cycle[[#This Row],[percent_tree_cover]]*100</f>
        <v>6.0354274916688304</v>
      </c>
    </row>
    <row r="210" spans="1:19" x14ac:dyDescent="0.2">
      <c r="A210">
        <v>1</v>
      </c>
      <c r="B210" t="s">
        <v>228</v>
      </c>
      <c r="C210">
        <v>20.030533333333345</v>
      </c>
      <c r="D210">
        <v>756.11995564636732</v>
      </c>
      <c r="E210">
        <v>6.7922442683782975</v>
      </c>
      <c r="F210">
        <v>25.003133331125717</v>
      </c>
      <c r="G210">
        <v>100</v>
      </c>
      <c r="H210">
        <v>570.08685302734375</v>
      </c>
      <c r="I210">
        <v>6.7756746554581596E-2</v>
      </c>
      <c r="J210">
        <v>65.283333333333331</v>
      </c>
      <c r="L210" s="1" t="str">
        <f>""""&amp;TEXT(stand_validation_1cycle[[#This Row],[mean_stand_age]], ".0")&amp;""""</f>
        <v>"20.0"</v>
      </c>
      <c r="M210" s="1" t="str">
        <f>""""&amp;TEXT(stand_validation_1cycle[[#This Row],[dominant_stand_age]], ".0")&amp;""""</f>
        <v>"65.3"</v>
      </c>
      <c r="N210">
        <f>0.029*stand_validation_1cycle[[#This Row],[stand_level_biomass]]</f>
        <v>21.927478713744652</v>
      </c>
      <c r="O210">
        <f>0.213*stand_validation_1cycle[[#This Row],[stand_level_biomass]]</f>
        <v>161.05355055267623</v>
      </c>
      <c r="P210">
        <f>0.571*stand_validation_1cycle[[#This Row],[stand_level_biomass]]</f>
        <v>431.74449467407572</v>
      </c>
      <c r="Q210">
        <f>stand_validation_1cycle[[#This Row],[stock]]</f>
        <v>100</v>
      </c>
      <c r="R210">
        <f>stand_validation_1cycle[[#This Row],[aws]]</f>
        <v>570.08685302734375</v>
      </c>
      <c r="S210">
        <f>stand_validation_1cycle[[#This Row],[percent_tree_cover]]*100</f>
        <v>6.7756746554581593</v>
      </c>
    </row>
    <row r="211" spans="1:19" x14ac:dyDescent="0.2">
      <c r="A211">
        <v>1</v>
      </c>
      <c r="B211" t="s">
        <v>229</v>
      </c>
      <c r="C211">
        <v>21.596868686868692</v>
      </c>
      <c r="D211">
        <v>876.47517973731897</v>
      </c>
      <c r="E211">
        <v>7.7062152527165582</v>
      </c>
      <c r="F211">
        <v>26.961893937159434</v>
      </c>
      <c r="G211">
        <v>99</v>
      </c>
      <c r="H211">
        <v>567.6207275390625</v>
      </c>
      <c r="I211">
        <v>7.6543677076117922E-2</v>
      </c>
      <c r="J211">
        <v>65.283333333333331</v>
      </c>
      <c r="L211" s="1" t="str">
        <f>""""&amp;TEXT(stand_validation_1cycle[[#This Row],[mean_stand_age]], ".0")&amp;""""</f>
        <v>"21.6"</v>
      </c>
      <c r="M211" s="1" t="str">
        <f>""""&amp;TEXT(stand_validation_1cycle[[#This Row],[dominant_stand_age]], ".0")&amp;""""</f>
        <v>"65.3"</v>
      </c>
      <c r="N211">
        <f>0.029*stand_validation_1cycle[[#This Row],[stand_level_biomass]]</f>
        <v>25.417780212382251</v>
      </c>
      <c r="O211">
        <f>0.213*stand_validation_1cycle[[#This Row],[stand_level_biomass]]</f>
        <v>186.68921328404895</v>
      </c>
      <c r="P211">
        <f>0.571*stand_validation_1cycle[[#This Row],[stand_level_biomass]]</f>
        <v>500.46732763000909</v>
      </c>
      <c r="Q211">
        <f>stand_validation_1cycle[[#This Row],[stock]]</f>
        <v>99</v>
      </c>
      <c r="R211">
        <f>stand_validation_1cycle[[#This Row],[aws]]</f>
        <v>567.6207275390625</v>
      </c>
      <c r="S211">
        <f>stand_validation_1cycle[[#This Row],[percent_tree_cover]]*100</f>
        <v>7.654367707611792</v>
      </c>
    </row>
    <row r="212" spans="1:19" x14ac:dyDescent="0.2">
      <c r="A212">
        <v>1</v>
      </c>
      <c r="B212" t="s">
        <v>230</v>
      </c>
      <c r="C212">
        <v>21.098533333333336</v>
      </c>
      <c r="D212">
        <v>749.11716330665649</v>
      </c>
      <c r="E212">
        <v>6.9217682064949839</v>
      </c>
      <c r="F212">
        <v>26.339124997760706</v>
      </c>
      <c r="G212">
        <v>100</v>
      </c>
      <c r="H212">
        <v>566.55694580078125</v>
      </c>
      <c r="I212">
        <v>6.9061607374574313E-2</v>
      </c>
      <c r="J212">
        <v>65.283333333333331</v>
      </c>
      <c r="L212" s="1" t="str">
        <f>""""&amp;TEXT(stand_validation_1cycle[[#This Row],[mean_stand_age]], ".0")&amp;""""</f>
        <v>"21.1"</v>
      </c>
      <c r="M212" s="1" t="str">
        <f>""""&amp;TEXT(stand_validation_1cycle[[#This Row],[dominant_stand_age]], ".0")&amp;""""</f>
        <v>"65.3"</v>
      </c>
      <c r="N212">
        <f>0.029*stand_validation_1cycle[[#This Row],[stand_level_biomass]]</f>
        <v>21.724397735893039</v>
      </c>
      <c r="O212">
        <f>0.213*stand_validation_1cycle[[#This Row],[stand_level_biomass]]</f>
        <v>159.56195578431783</v>
      </c>
      <c r="P212">
        <f>0.571*stand_validation_1cycle[[#This Row],[stand_level_biomass]]</f>
        <v>427.74590024810084</v>
      </c>
      <c r="Q212">
        <f>stand_validation_1cycle[[#This Row],[stock]]</f>
        <v>100</v>
      </c>
      <c r="R212">
        <f>stand_validation_1cycle[[#This Row],[aws]]</f>
        <v>566.55694580078125</v>
      </c>
      <c r="S212">
        <f>stand_validation_1cycle[[#This Row],[percent_tree_cover]]*100</f>
        <v>6.906160737457431</v>
      </c>
    </row>
    <row r="213" spans="1:19" x14ac:dyDescent="0.2">
      <c r="A213">
        <v>1</v>
      </c>
      <c r="B213" t="s">
        <v>231</v>
      </c>
      <c r="C213">
        <v>21.059828178694168</v>
      </c>
      <c r="D213">
        <v>764.9429644916587</v>
      </c>
      <c r="E213">
        <v>6.8861613953591974</v>
      </c>
      <c r="F213">
        <v>26.290867695351245</v>
      </c>
      <c r="G213">
        <v>97</v>
      </c>
      <c r="H213">
        <v>566.47930908203125</v>
      </c>
      <c r="I213">
        <v>6.7846993696864699E-2</v>
      </c>
      <c r="J213">
        <v>65.283333333333331</v>
      </c>
      <c r="L213" s="1" t="str">
        <f>""""&amp;TEXT(stand_validation_1cycle[[#This Row],[mean_stand_age]], ".0")&amp;""""</f>
        <v>"21.1"</v>
      </c>
      <c r="M213" s="1" t="str">
        <f>""""&amp;TEXT(stand_validation_1cycle[[#This Row],[dominant_stand_age]], ".0")&amp;""""</f>
        <v>"65.3"</v>
      </c>
      <c r="N213">
        <f>0.029*stand_validation_1cycle[[#This Row],[stand_level_biomass]]</f>
        <v>22.183345970258102</v>
      </c>
      <c r="O213">
        <f>0.213*stand_validation_1cycle[[#This Row],[stand_level_biomass]]</f>
        <v>162.9328514367233</v>
      </c>
      <c r="P213">
        <f>0.571*stand_validation_1cycle[[#This Row],[stand_level_biomass]]</f>
        <v>436.78243272473708</v>
      </c>
      <c r="Q213">
        <f>stand_validation_1cycle[[#This Row],[stock]]</f>
        <v>97</v>
      </c>
      <c r="R213">
        <f>stand_validation_1cycle[[#This Row],[aws]]</f>
        <v>566.47930908203125</v>
      </c>
      <c r="S213">
        <f>stand_validation_1cycle[[#This Row],[percent_tree_cover]]*100</f>
        <v>6.7846993696864697</v>
      </c>
    </row>
    <row r="214" spans="1:19" x14ac:dyDescent="0.2">
      <c r="A214">
        <v>1</v>
      </c>
      <c r="B214" t="s">
        <v>232</v>
      </c>
      <c r="C214">
        <v>22.080933333333338</v>
      </c>
      <c r="D214">
        <v>845.33154316876551</v>
      </c>
      <c r="E214">
        <v>7.6276118191255797</v>
      </c>
      <c r="F214">
        <v>27.567408331084998</v>
      </c>
      <c r="G214">
        <v>100</v>
      </c>
      <c r="H214">
        <v>568.951416015625</v>
      </c>
      <c r="I214">
        <v>7.6089980305465654E-2</v>
      </c>
      <c r="J214">
        <v>61.683333333333337</v>
      </c>
      <c r="L214" s="1" t="str">
        <f>""""&amp;TEXT(stand_validation_1cycle[[#This Row],[mean_stand_age]], ".0")&amp;""""</f>
        <v>"22.1"</v>
      </c>
      <c r="M214" s="1" t="str">
        <f>""""&amp;TEXT(stand_validation_1cycle[[#This Row],[dominant_stand_age]], ".0")&amp;""""</f>
        <v>"61.7"</v>
      </c>
      <c r="N214">
        <f>0.029*stand_validation_1cycle[[#This Row],[stand_level_biomass]]</f>
        <v>24.5146147518942</v>
      </c>
      <c r="O214">
        <f>0.213*stand_validation_1cycle[[#This Row],[stand_level_biomass]]</f>
        <v>180.05561869494704</v>
      </c>
      <c r="P214">
        <f>0.571*stand_validation_1cycle[[#This Row],[stand_level_biomass]]</f>
        <v>482.68431114936504</v>
      </c>
      <c r="Q214">
        <f>stand_validation_1cycle[[#This Row],[stock]]</f>
        <v>100</v>
      </c>
      <c r="R214">
        <f>stand_validation_1cycle[[#This Row],[aws]]</f>
        <v>568.951416015625</v>
      </c>
      <c r="S214">
        <f>stand_validation_1cycle[[#This Row],[percent_tree_cover]]*100</f>
        <v>7.6089980305465659</v>
      </c>
    </row>
    <row r="215" spans="1:19" x14ac:dyDescent="0.2">
      <c r="A215">
        <v>1</v>
      </c>
      <c r="B215" t="s">
        <v>233</v>
      </c>
      <c r="C215">
        <v>21.432721088435386</v>
      </c>
      <c r="D215">
        <v>851.86197767489853</v>
      </c>
      <c r="E215">
        <v>7.5865567009303065</v>
      </c>
      <c r="F215">
        <v>26.757423467130458</v>
      </c>
      <c r="G215">
        <v>98</v>
      </c>
      <c r="H215">
        <v>570.31646728515625</v>
      </c>
      <c r="I215">
        <v>7.4301202016281764E-2</v>
      </c>
      <c r="J215">
        <v>65.283333333333331</v>
      </c>
      <c r="L215" s="1" t="str">
        <f>""""&amp;TEXT(stand_validation_1cycle[[#This Row],[mean_stand_age]], ".0")&amp;""""</f>
        <v>"21.4"</v>
      </c>
      <c r="M215" s="1" t="str">
        <f>""""&amp;TEXT(stand_validation_1cycle[[#This Row],[dominant_stand_age]], ".0")&amp;""""</f>
        <v>"65.3"</v>
      </c>
      <c r="N215">
        <f>0.029*stand_validation_1cycle[[#This Row],[stand_level_biomass]]</f>
        <v>24.70399735257206</v>
      </c>
      <c r="O215">
        <f>0.213*stand_validation_1cycle[[#This Row],[stand_level_biomass]]</f>
        <v>181.4466012447534</v>
      </c>
      <c r="P215">
        <f>0.571*stand_validation_1cycle[[#This Row],[stand_level_biomass]]</f>
        <v>486.41318925236703</v>
      </c>
      <c r="Q215">
        <f>stand_validation_1cycle[[#This Row],[stock]]</f>
        <v>98</v>
      </c>
      <c r="R215">
        <f>stand_validation_1cycle[[#This Row],[aws]]</f>
        <v>570.31646728515625</v>
      </c>
      <c r="S215">
        <f>stand_validation_1cycle[[#This Row],[percent_tree_cover]]*100</f>
        <v>7.430120201628176</v>
      </c>
    </row>
    <row r="216" spans="1:19" x14ac:dyDescent="0.2">
      <c r="A216">
        <v>1</v>
      </c>
      <c r="B216" t="s">
        <v>234</v>
      </c>
      <c r="C216">
        <v>22.157733333333329</v>
      </c>
      <c r="D216">
        <v>801.34722206292145</v>
      </c>
      <c r="E216">
        <v>7.407634359928565</v>
      </c>
      <c r="F216">
        <v>27.663266664422864</v>
      </c>
      <c r="G216">
        <v>100</v>
      </c>
      <c r="H216">
        <v>570.52093505859375</v>
      </c>
      <c r="I216">
        <v>7.3904157014226868E-2</v>
      </c>
      <c r="J216">
        <v>65.283333333333331</v>
      </c>
      <c r="L216" s="1" t="str">
        <f>""""&amp;TEXT(stand_validation_1cycle[[#This Row],[mean_stand_age]], ".0")&amp;""""</f>
        <v>"22.2"</v>
      </c>
      <c r="M216" s="1" t="str">
        <f>""""&amp;TEXT(stand_validation_1cycle[[#This Row],[dominant_stand_age]], ".0")&amp;""""</f>
        <v>"65.3"</v>
      </c>
      <c r="N216">
        <f>0.029*stand_validation_1cycle[[#This Row],[stand_level_biomass]]</f>
        <v>23.239069439824725</v>
      </c>
      <c r="O216">
        <f>0.213*stand_validation_1cycle[[#This Row],[stand_level_biomass]]</f>
        <v>170.68695829940228</v>
      </c>
      <c r="P216">
        <f>0.571*stand_validation_1cycle[[#This Row],[stand_level_biomass]]</f>
        <v>457.5692637979281</v>
      </c>
      <c r="Q216">
        <f>stand_validation_1cycle[[#This Row],[stock]]</f>
        <v>100</v>
      </c>
      <c r="R216">
        <f>stand_validation_1cycle[[#This Row],[aws]]</f>
        <v>570.52093505859375</v>
      </c>
      <c r="S216">
        <f>stand_validation_1cycle[[#This Row],[percent_tree_cover]]*100</f>
        <v>7.390415701422687</v>
      </c>
    </row>
    <row r="217" spans="1:19" x14ac:dyDescent="0.2">
      <c r="A217">
        <v>1</v>
      </c>
      <c r="B217" t="s">
        <v>235</v>
      </c>
      <c r="C217">
        <v>23.339659863945585</v>
      </c>
      <c r="D217">
        <v>1069.3789184709879</v>
      </c>
      <c r="E217">
        <v>9.0219550967444597</v>
      </c>
      <c r="F217">
        <v>29.140663263062677</v>
      </c>
      <c r="G217">
        <v>98</v>
      </c>
      <c r="H217">
        <v>566.635009765625</v>
      </c>
      <c r="I217">
        <v>8.9518594977174626E-2</v>
      </c>
      <c r="J217">
        <v>65.283333333333331</v>
      </c>
      <c r="L217" s="1" t="str">
        <f>""""&amp;TEXT(stand_validation_1cycle[[#This Row],[mean_stand_age]], ".0")&amp;""""</f>
        <v>"23.3"</v>
      </c>
      <c r="M217" s="1" t="str">
        <f>""""&amp;TEXT(stand_validation_1cycle[[#This Row],[dominant_stand_age]], ".0")&amp;""""</f>
        <v>"65.3"</v>
      </c>
      <c r="N217">
        <f>0.029*stand_validation_1cycle[[#This Row],[stand_level_biomass]]</f>
        <v>31.01198863565865</v>
      </c>
      <c r="O217">
        <f>0.213*stand_validation_1cycle[[#This Row],[stand_level_biomass]]</f>
        <v>227.77770963432042</v>
      </c>
      <c r="P217">
        <f>0.571*stand_validation_1cycle[[#This Row],[stand_level_biomass]]</f>
        <v>610.615362446934</v>
      </c>
      <c r="Q217">
        <f>stand_validation_1cycle[[#This Row],[stock]]</f>
        <v>98</v>
      </c>
      <c r="R217">
        <f>stand_validation_1cycle[[#This Row],[aws]]</f>
        <v>566.635009765625</v>
      </c>
      <c r="S217">
        <f>stand_validation_1cycle[[#This Row],[percent_tree_cover]]*100</f>
        <v>8.9518594977174626</v>
      </c>
    </row>
    <row r="218" spans="1:19" x14ac:dyDescent="0.2">
      <c r="A218">
        <v>1</v>
      </c>
      <c r="B218" t="s">
        <v>236</v>
      </c>
      <c r="C218">
        <v>21.800133333333342</v>
      </c>
      <c r="D218">
        <v>816.01043214482695</v>
      </c>
      <c r="E218">
        <v>3.715047195603622</v>
      </c>
      <c r="F218">
        <v>27.216549997747137</v>
      </c>
      <c r="G218">
        <v>50</v>
      </c>
      <c r="H218">
        <v>566.635009765625</v>
      </c>
      <c r="I218">
        <v>8.0749968808693964E-2</v>
      </c>
      <c r="J218">
        <v>61.683333333333337</v>
      </c>
      <c r="L218" s="1" t="str">
        <f>""""&amp;TEXT(stand_validation_1cycle[[#This Row],[mean_stand_age]], ".0")&amp;""""</f>
        <v>"21.8"</v>
      </c>
      <c r="M218" s="1" t="str">
        <f>""""&amp;TEXT(stand_validation_1cycle[[#This Row],[dominant_stand_age]], ".0")&amp;""""</f>
        <v>"61.7"</v>
      </c>
      <c r="N218">
        <f>0.029*stand_validation_1cycle[[#This Row],[stand_level_biomass]]</f>
        <v>23.664302532199983</v>
      </c>
      <c r="O218">
        <f>0.213*stand_validation_1cycle[[#This Row],[stand_level_biomass]]</f>
        <v>173.81022204684814</v>
      </c>
      <c r="P218">
        <f>0.571*stand_validation_1cycle[[#This Row],[stand_level_biomass]]</f>
        <v>465.94195675469615</v>
      </c>
      <c r="Q218">
        <f>stand_validation_1cycle[[#This Row],[stock]]</f>
        <v>50</v>
      </c>
      <c r="R218">
        <f>stand_validation_1cycle[[#This Row],[aws]]</f>
        <v>566.635009765625</v>
      </c>
      <c r="S218">
        <f>stand_validation_1cycle[[#This Row],[percent_tree_cover]]*100</f>
        <v>8.0749968808693957</v>
      </c>
    </row>
    <row r="219" spans="1:19" x14ac:dyDescent="0.2">
      <c r="A219">
        <v>1</v>
      </c>
      <c r="B219" t="s">
        <v>237</v>
      </c>
      <c r="C219">
        <v>18.779696969696975</v>
      </c>
      <c r="D219">
        <v>645.70586489008144</v>
      </c>
      <c r="E219">
        <v>5.242204444245667</v>
      </c>
      <c r="F219">
        <v>23.439255947949686</v>
      </c>
      <c r="G219">
        <v>88</v>
      </c>
      <c r="H219">
        <v>604</v>
      </c>
      <c r="I219">
        <v>5.7731056821240849E-2</v>
      </c>
      <c r="J219">
        <v>65.283333333333331</v>
      </c>
      <c r="L219" s="1" t="str">
        <f>""""&amp;TEXT(stand_validation_1cycle[[#This Row],[mean_stand_age]], ".0")&amp;""""</f>
        <v>"18.8"</v>
      </c>
      <c r="M219" s="1" t="str">
        <f>""""&amp;TEXT(stand_validation_1cycle[[#This Row],[dominant_stand_age]], ".0")&amp;""""</f>
        <v>"65.3"</v>
      </c>
      <c r="N219">
        <f>0.029*stand_validation_1cycle[[#This Row],[stand_level_biomass]]</f>
        <v>18.725470081812364</v>
      </c>
      <c r="O219">
        <f>0.213*stand_validation_1cycle[[#This Row],[stand_level_biomass]]</f>
        <v>137.53534922158735</v>
      </c>
      <c r="P219">
        <f>0.571*stand_validation_1cycle[[#This Row],[stand_level_biomass]]</f>
        <v>368.69804885223647</v>
      </c>
      <c r="Q219">
        <f>stand_validation_1cycle[[#This Row],[stock]]</f>
        <v>88</v>
      </c>
      <c r="R219">
        <f>stand_validation_1cycle[[#This Row],[aws]]</f>
        <v>604</v>
      </c>
      <c r="S219">
        <f>stand_validation_1cycle[[#This Row],[percent_tree_cover]]*100</f>
        <v>5.7731056821240845</v>
      </c>
    </row>
    <row r="220" spans="1:19" x14ac:dyDescent="0.2">
      <c r="A220">
        <v>1</v>
      </c>
      <c r="B220" t="s">
        <v>238</v>
      </c>
      <c r="C220">
        <v>20.976933333333335</v>
      </c>
      <c r="D220">
        <v>705.6152038874352</v>
      </c>
      <c r="E220">
        <v>6.65366626023396</v>
      </c>
      <c r="F220">
        <v>26.186395233625717</v>
      </c>
      <c r="G220">
        <v>100</v>
      </c>
      <c r="H220">
        <v>591</v>
      </c>
      <c r="I220">
        <v>6.6571488838666454E-2</v>
      </c>
      <c r="J220">
        <v>65.283333333333331</v>
      </c>
      <c r="L220" s="1" t="str">
        <f>""""&amp;TEXT(stand_validation_1cycle[[#This Row],[mean_stand_age]], ".0")&amp;""""</f>
        <v>"21.0"</v>
      </c>
      <c r="M220" s="1" t="str">
        <f>""""&amp;TEXT(stand_validation_1cycle[[#This Row],[dominant_stand_age]], ".0")&amp;""""</f>
        <v>"65.3"</v>
      </c>
      <c r="N220">
        <f>0.029*stand_validation_1cycle[[#This Row],[stand_level_biomass]]</f>
        <v>20.462840912735622</v>
      </c>
      <c r="O220">
        <f>0.213*stand_validation_1cycle[[#This Row],[stand_level_biomass]]</f>
        <v>150.29603842802371</v>
      </c>
      <c r="P220">
        <f>0.571*stand_validation_1cycle[[#This Row],[stand_level_biomass]]</f>
        <v>402.90628141972547</v>
      </c>
      <c r="Q220">
        <f>stand_validation_1cycle[[#This Row],[stock]]</f>
        <v>100</v>
      </c>
      <c r="R220">
        <f>stand_validation_1cycle[[#This Row],[aws]]</f>
        <v>591</v>
      </c>
      <c r="S220">
        <f>stand_validation_1cycle[[#This Row],[percent_tree_cover]]*100</f>
        <v>6.6571488838666451</v>
      </c>
    </row>
    <row r="221" spans="1:19" x14ac:dyDescent="0.2">
      <c r="A221">
        <v>1</v>
      </c>
      <c r="B221" t="s">
        <v>239</v>
      </c>
      <c r="C221">
        <v>22.127378277153564</v>
      </c>
      <c r="D221">
        <v>918.41526730632813</v>
      </c>
      <c r="E221">
        <v>7.1949948757721813</v>
      </c>
      <c r="F221">
        <v>27.624820755271262</v>
      </c>
      <c r="G221">
        <v>89</v>
      </c>
      <c r="H221">
        <v>586</v>
      </c>
      <c r="I221">
        <v>8.1138884976208456E-2</v>
      </c>
      <c r="J221">
        <v>65.283333333333331</v>
      </c>
      <c r="L221" s="1" t="str">
        <f>""""&amp;TEXT(stand_validation_1cycle[[#This Row],[mean_stand_age]], ".0")&amp;""""</f>
        <v>"22.1"</v>
      </c>
      <c r="M221" s="1" t="str">
        <f>""""&amp;TEXT(stand_validation_1cycle[[#This Row],[dominant_stand_age]], ".0")&amp;""""</f>
        <v>"65.3"</v>
      </c>
      <c r="N221">
        <f>0.029*stand_validation_1cycle[[#This Row],[stand_level_biomass]]</f>
        <v>26.634042751883516</v>
      </c>
      <c r="O221">
        <f>0.213*stand_validation_1cycle[[#This Row],[stand_level_biomass]]</f>
        <v>195.6224519362479</v>
      </c>
      <c r="P221">
        <f>0.571*stand_validation_1cycle[[#This Row],[stand_level_biomass]]</f>
        <v>524.41511763191329</v>
      </c>
      <c r="Q221">
        <f>stand_validation_1cycle[[#This Row],[stock]]</f>
        <v>89</v>
      </c>
      <c r="R221">
        <f>stand_validation_1cycle[[#This Row],[aws]]</f>
        <v>586</v>
      </c>
      <c r="S221">
        <f>stand_validation_1cycle[[#This Row],[percent_tree_cover]]*100</f>
        <v>8.1138884976208452</v>
      </c>
    </row>
    <row r="222" spans="1:19" x14ac:dyDescent="0.2">
      <c r="A222">
        <v>1</v>
      </c>
      <c r="B222" t="s">
        <v>240</v>
      </c>
      <c r="C222">
        <v>22.25564102564103</v>
      </c>
      <c r="D222">
        <v>1000.5681572528408</v>
      </c>
      <c r="E222">
        <v>5.5736888076910311</v>
      </c>
      <c r="F222">
        <v>27.784326002885713</v>
      </c>
      <c r="G222">
        <v>65</v>
      </c>
      <c r="H222">
        <v>589</v>
      </c>
      <c r="I222">
        <v>8.3408106292401973E-2</v>
      </c>
      <c r="J222">
        <v>65.283333333333331</v>
      </c>
      <c r="L222" s="1" t="str">
        <f>""""&amp;TEXT(stand_validation_1cycle[[#This Row],[mean_stand_age]], ".0")&amp;""""</f>
        <v>"22.3"</v>
      </c>
      <c r="M222" s="1" t="str">
        <f>""""&amp;TEXT(stand_validation_1cycle[[#This Row],[dominant_stand_age]], ".0")&amp;""""</f>
        <v>"65.3"</v>
      </c>
      <c r="N222">
        <f>0.029*stand_validation_1cycle[[#This Row],[stand_level_biomass]]</f>
        <v>29.016476560332386</v>
      </c>
      <c r="O222">
        <f>0.213*stand_validation_1cycle[[#This Row],[stand_level_biomass]]</f>
        <v>213.1210174948551</v>
      </c>
      <c r="P222">
        <f>0.571*stand_validation_1cycle[[#This Row],[stand_level_biomass]]</f>
        <v>571.32441779137207</v>
      </c>
      <c r="Q222">
        <f>stand_validation_1cycle[[#This Row],[stock]]</f>
        <v>65</v>
      </c>
      <c r="R222">
        <f>stand_validation_1cycle[[#This Row],[aws]]</f>
        <v>589</v>
      </c>
      <c r="S222">
        <f>stand_validation_1cycle[[#This Row],[percent_tree_cover]]*100</f>
        <v>8.3408106292401971</v>
      </c>
    </row>
    <row r="223" spans="1:19" x14ac:dyDescent="0.2">
      <c r="A223">
        <v>1</v>
      </c>
      <c r="B223" t="s">
        <v>241</v>
      </c>
      <c r="C223">
        <v>20.360724637681159</v>
      </c>
      <c r="D223">
        <v>726.39324236900927</v>
      </c>
      <c r="E223">
        <v>6.2523812058129735</v>
      </c>
      <c r="F223">
        <v>25.416061072139744</v>
      </c>
      <c r="G223">
        <v>92</v>
      </c>
      <c r="H223">
        <v>586</v>
      </c>
      <c r="I223">
        <v>6.4616958571800803E-2</v>
      </c>
      <c r="J223">
        <v>65.283333333333331</v>
      </c>
      <c r="L223" s="1" t="str">
        <f>""""&amp;TEXT(stand_validation_1cycle[[#This Row],[mean_stand_age]], ".0")&amp;""""</f>
        <v>"20.4"</v>
      </c>
      <c r="M223" s="1" t="str">
        <f>""""&amp;TEXT(stand_validation_1cycle[[#This Row],[dominant_stand_age]], ".0")&amp;""""</f>
        <v>"65.3"</v>
      </c>
      <c r="N223">
        <f>0.029*stand_validation_1cycle[[#This Row],[stand_level_biomass]]</f>
        <v>21.06540402870127</v>
      </c>
      <c r="O223">
        <f>0.213*stand_validation_1cycle[[#This Row],[stand_level_biomass]]</f>
        <v>154.72176062459897</v>
      </c>
      <c r="P223">
        <f>0.571*stand_validation_1cycle[[#This Row],[stand_level_biomass]]</f>
        <v>414.77054139270427</v>
      </c>
      <c r="Q223">
        <f>stand_validation_1cycle[[#This Row],[stock]]</f>
        <v>92</v>
      </c>
      <c r="R223">
        <f>stand_validation_1cycle[[#This Row],[aws]]</f>
        <v>586</v>
      </c>
      <c r="S223">
        <f>stand_validation_1cycle[[#This Row],[percent_tree_cover]]*100</f>
        <v>6.4616958571800804</v>
      </c>
    </row>
    <row r="224" spans="1:19" x14ac:dyDescent="0.2">
      <c r="A224">
        <v>1</v>
      </c>
      <c r="B224" t="s">
        <v>242</v>
      </c>
      <c r="C224">
        <v>22.776933333333336</v>
      </c>
      <c r="D224">
        <v>928.43096515260152</v>
      </c>
      <c r="E224">
        <v>8.2334396880364888</v>
      </c>
      <c r="F224">
        <v>28.436676185988564</v>
      </c>
      <c r="G224">
        <v>100</v>
      </c>
      <c r="H224">
        <v>577</v>
      </c>
      <c r="I224">
        <v>8.2114199924947173E-2</v>
      </c>
      <c r="J224">
        <v>65.283333333333331</v>
      </c>
      <c r="L224" s="1" t="str">
        <f>""""&amp;TEXT(stand_validation_1cycle[[#This Row],[mean_stand_age]], ".0")&amp;""""</f>
        <v>"22.8"</v>
      </c>
      <c r="M224" s="1" t="str">
        <f>""""&amp;TEXT(stand_validation_1cycle[[#This Row],[dominant_stand_age]], ".0")&amp;""""</f>
        <v>"65.3"</v>
      </c>
      <c r="N224">
        <f>0.029*stand_validation_1cycle[[#This Row],[stand_level_biomass]]</f>
        <v>26.924497989425447</v>
      </c>
      <c r="O224">
        <f>0.213*stand_validation_1cycle[[#This Row],[stand_level_biomass]]</f>
        <v>197.75579557750413</v>
      </c>
      <c r="P224">
        <f>0.571*stand_validation_1cycle[[#This Row],[stand_level_biomass]]</f>
        <v>530.13408110213538</v>
      </c>
      <c r="Q224">
        <f>stand_validation_1cycle[[#This Row],[stock]]</f>
        <v>100</v>
      </c>
      <c r="R224">
        <f>stand_validation_1cycle[[#This Row],[aws]]</f>
        <v>577</v>
      </c>
      <c r="S224">
        <f>stand_validation_1cycle[[#This Row],[percent_tree_cover]]*100</f>
        <v>8.2114199924947169</v>
      </c>
    </row>
    <row r="225" spans="1:19" x14ac:dyDescent="0.2">
      <c r="A225">
        <v>1</v>
      </c>
      <c r="B225" t="s">
        <v>243</v>
      </c>
      <c r="C225">
        <v>21.756868686868685</v>
      </c>
      <c r="D225">
        <v>923.47237959364281</v>
      </c>
      <c r="E225">
        <v>7.9867037134125285</v>
      </c>
      <c r="F225">
        <v>27.161164016704188</v>
      </c>
      <c r="G225">
        <v>99</v>
      </c>
      <c r="H225">
        <v>576</v>
      </c>
      <c r="I225">
        <v>7.9435212656997309E-2</v>
      </c>
      <c r="J225">
        <v>65.283333333333331</v>
      </c>
      <c r="L225" s="1" t="str">
        <f>""""&amp;TEXT(stand_validation_1cycle[[#This Row],[mean_stand_age]], ".0")&amp;""""</f>
        <v>"21.8"</v>
      </c>
      <c r="M225" s="1" t="str">
        <f>""""&amp;TEXT(stand_validation_1cycle[[#This Row],[dominant_stand_age]], ".0")&amp;""""</f>
        <v>"65.3"</v>
      </c>
      <c r="N225">
        <f>0.029*stand_validation_1cycle[[#This Row],[stand_level_biomass]]</f>
        <v>26.780699008215642</v>
      </c>
      <c r="O225">
        <f>0.213*stand_validation_1cycle[[#This Row],[stand_level_biomass]]</f>
        <v>196.69961685344592</v>
      </c>
      <c r="P225">
        <f>0.571*stand_validation_1cycle[[#This Row],[stand_level_biomass]]</f>
        <v>527.30272874797004</v>
      </c>
      <c r="Q225">
        <f>stand_validation_1cycle[[#This Row],[stock]]</f>
        <v>99</v>
      </c>
      <c r="R225">
        <f>stand_validation_1cycle[[#This Row],[aws]]</f>
        <v>576</v>
      </c>
      <c r="S225">
        <f>stand_validation_1cycle[[#This Row],[percent_tree_cover]]*100</f>
        <v>7.9435212656997312</v>
      </c>
    </row>
    <row r="226" spans="1:19" x14ac:dyDescent="0.2">
      <c r="A226">
        <v>1</v>
      </c>
      <c r="B226" t="s">
        <v>244</v>
      </c>
      <c r="C226">
        <v>21.107171717171724</v>
      </c>
      <c r="D226">
        <v>801.40842642313112</v>
      </c>
      <c r="E226">
        <v>7.1617717480623035</v>
      </c>
      <c r="F226">
        <v>26.349772725038246</v>
      </c>
      <c r="G226">
        <v>99</v>
      </c>
      <c r="H226">
        <v>579</v>
      </c>
      <c r="I226">
        <v>7.1210621052728615E-2</v>
      </c>
      <c r="J226">
        <v>65.283333333333331</v>
      </c>
      <c r="L226" s="1" t="str">
        <f>""""&amp;TEXT(stand_validation_1cycle[[#This Row],[mean_stand_age]], ".0")&amp;""""</f>
        <v>"21.1"</v>
      </c>
      <c r="M226" s="1" t="str">
        <f>""""&amp;TEXT(stand_validation_1cycle[[#This Row],[dominant_stand_age]], ".0")&amp;""""</f>
        <v>"65.3"</v>
      </c>
      <c r="N226">
        <f>0.029*stand_validation_1cycle[[#This Row],[stand_level_biomass]]</f>
        <v>23.240844366270803</v>
      </c>
      <c r="O226">
        <f>0.213*stand_validation_1cycle[[#This Row],[stand_level_biomass]]</f>
        <v>170.69999482812693</v>
      </c>
      <c r="P226">
        <f>0.571*stand_validation_1cycle[[#This Row],[stand_level_biomass]]</f>
        <v>457.60421148760781</v>
      </c>
      <c r="Q226">
        <f>stand_validation_1cycle[[#This Row],[stock]]</f>
        <v>99</v>
      </c>
      <c r="R226">
        <f>stand_validation_1cycle[[#This Row],[aws]]</f>
        <v>579</v>
      </c>
      <c r="S226">
        <f>stand_validation_1cycle[[#This Row],[percent_tree_cover]]*100</f>
        <v>7.1210621052728618</v>
      </c>
    </row>
    <row r="227" spans="1:19" x14ac:dyDescent="0.2">
      <c r="A227">
        <v>1</v>
      </c>
      <c r="B227" t="s">
        <v>245</v>
      </c>
      <c r="C227">
        <v>22.037356321839081</v>
      </c>
      <c r="D227">
        <v>905.07180480232716</v>
      </c>
      <c r="E227">
        <v>6.9852645064130163</v>
      </c>
      <c r="F227">
        <v>27.513199231459765</v>
      </c>
      <c r="G227">
        <v>87</v>
      </c>
      <c r="H227">
        <v>575</v>
      </c>
      <c r="I227">
        <v>7.923820307769873E-2</v>
      </c>
      <c r="J227">
        <v>65.283333333333331</v>
      </c>
      <c r="L227" s="1" t="str">
        <f>""""&amp;TEXT(stand_validation_1cycle[[#This Row],[mean_stand_age]], ".0")&amp;""""</f>
        <v>"22.0"</v>
      </c>
      <c r="M227" s="1" t="str">
        <f>""""&amp;TEXT(stand_validation_1cycle[[#This Row],[dominant_stand_age]], ".0")&amp;""""</f>
        <v>"65.3"</v>
      </c>
      <c r="N227">
        <f>0.029*stand_validation_1cycle[[#This Row],[stand_level_biomass]]</f>
        <v>26.247082339267489</v>
      </c>
      <c r="O227">
        <f>0.213*stand_validation_1cycle[[#This Row],[stand_level_biomass]]</f>
        <v>192.78029442289568</v>
      </c>
      <c r="P227">
        <f>0.571*stand_validation_1cycle[[#This Row],[stand_level_biomass]]</f>
        <v>516.79600054212881</v>
      </c>
      <c r="Q227">
        <f>stand_validation_1cycle[[#This Row],[stock]]</f>
        <v>87</v>
      </c>
      <c r="R227">
        <f>stand_validation_1cycle[[#This Row],[aws]]</f>
        <v>575</v>
      </c>
      <c r="S227">
        <f>stand_validation_1cycle[[#This Row],[percent_tree_cover]]*100</f>
        <v>7.9238203077698728</v>
      </c>
    </row>
    <row r="228" spans="1:19" x14ac:dyDescent="0.2">
      <c r="A228">
        <v>1</v>
      </c>
      <c r="B228" t="s">
        <v>246</v>
      </c>
      <c r="C228">
        <v>21.83958333333333</v>
      </c>
      <c r="D228">
        <v>997.01200136720672</v>
      </c>
      <c r="E228">
        <v>5.4409816508180908</v>
      </c>
      <c r="F228">
        <v>27.264374997794658</v>
      </c>
      <c r="G228">
        <v>64</v>
      </c>
      <c r="H228">
        <v>576</v>
      </c>
      <c r="I228">
        <v>8.4329734560173245E-2</v>
      </c>
      <c r="J228">
        <v>65.283333333333331</v>
      </c>
      <c r="L228" s="1" t="str">
        <f>""""&amp;TEXT(stand_validation_1cycle[[#This Row],[mean_stand_age]], ".0")&amp;""""</f>
        <v>"21.8"</v>
      </c>
      <c r="M228" s="1" t="str">
        <f>""""&amp;TEXT(stand_validation_1cycle[[#This Row],[dominant_stand_age]], ".0")&amp;""""</f>
        <v>"65.3"</v>
      </c>
      <c r="N228">
        <f>0.029*stand_validation_1cycle[[#This Row],[stand_level_biomass]]</f>
        <v>28.913348039648998</v>
      </c>
      <c r="O228">
        <f>0.213*stand_validation_1cycle[[#This Row],[stand_level_biomass]]</f>
        <v>212.36355629121502</v>
      </c>
      <c r="P228">
        <f>0.571*stand_validation_1cycle[[#This Row],[stand_level_biomass]]</f>
        <v>569.29385278067502</v>
      </c>
      <c r="Q228">
        <f>stand_validation_1cycle[[#This Row],[stock]]</f>
        <v>64</v>
      </c>
      <c r="R228">
        <f>stand_validation_1cycle[[#This Row],[aws]]</f>
        <v>576</v>
      </c>
      <c r="S228">
        <f>stand_validation_1cycle[[#This Row],[percent_tree_cover]]*100</f>
        <v>8.432973456017324</v>
      </c>
    </row>
    <row r="229" spans="1:19" x14ac:dyDescent="0.2">
      <c r="A229">
        <v>1</v>
      </c>
      <c r="B229" t="s">
        <v>247</v>
      </c>
      <c r="C229">
        <v>20.748198198198203</v>
      </c>
      <c r="D229">
        <v>811.4529894758972</v>
      </c>
      <c r="E229">
        <v>5.3693015020374597</v>
      </c>
      <c r="F229">
        <v>25.901340087846538</v>
      </c>
      <c r="G229">
        <v>74</v>
      </c>
      <c r="H229">
        <v>579</v>
      </c>
      <c r="I229">
        <v>6.8548822550961841E-2</v>
      </c>
      <c r="J229">
        <v>65.283333333333331</v>
      </c>
      <c r="L229" s="1" t="str">
        <f>""""&amp;TEXT(stand_validation_1cycle[[#This Row],[mean_stand_age]], ".0")&amp;""""</f>
        <v>"20.7"</v>
      </c>
      <c r="M229" s="1" t="str">
        <f>""""&amp;TEXT(stand_validation_1cycle[[#This Row],[dominant_stand_age]], ".0")&amp;""""</f>
        <v>"65.3"</v>
      </c>
      <c r="N229">
        <f>0.029*stand_validation_1cycle[[#This Row],[stand_level_biomass]]</f>
        <v>23.532136694801022</v>
      </c>
      <c r="O229">
        <f>0.213*stand_validation_1cycle[[#This Row],[stand_level_biomass]]</f>
        <v>172.83948675836609</v>
      </c>
      <c r="P229">
        <f>0.571*stand_validation_1cycle[[#This Row],[stand_level_biomass]]</f>
        <v>463.33965699073724</v>
      </c>
      <c r="Q229">
        <f>stand_validation_1cycle[[#This Row],[stock]]</f>
        <v>74</v>
      </c>
      <c r="R229">
        <f>stand_validation_1cycle[[#This Row],[aws]]</f>
        <v>579</v>
      </c>
      <c r="S229">
        <f>stand_validation_1cycle[[#This Row],[percent_tree_cover]]*100</f>
        <v>6.8548822550961841</v>
      </c>
    </row>
    <row r="230" spans="1:19" x14ac:dyDescent="0.2">
      <c r="A230">
        <v>1</v>
      </c>
      <c r="B230" t="s">
        <v>248</v>
      </c>
      <c r="C230">
        <v>20.023535353535355</v>
      </c>
      <c r="D230">
        <v>630.36662843883857</v>
      </c>
      <c r="E230">
        <v>6.0045959392427122</v>
      </c>
      <c r="F230">
        <v>24.994797977577203</v>
      </c>
      <c r="G230">
        <v>99</v>
      </c>
      <c r="H230">
        <v>581</v>
      </c>
      <c r="I230">
        <v>5.9721383982681779E-2</v>
      </c>
      <c r="J230">
        <v>48.163333333333334</v>
      </c>
      <c r="L230" s="1" t="str">
        <f>""""&amp;TEXT(stand_validation_1cycle[[#This Row],[mean_stand_age]], ".0")&amp;""""</f>
        <v>"20.0"</v>
      </c>
      <c r="M230" s="1" t="str">
        <f>""""&amp;TEXT(stand_validation_1cycle[[#This Row],[dominant_stand_age]], ".0")&amp;""""</f>
        <v>"48.2"</v>
      </c>
      <c r="N230">
        <f>0.029*stand_validation_1cycle[[#This Row],[stand_level_biomass]]</f>
        <v>18.280632224726318</v>
      </c>
      <c r="O230">
        <f>0.213*stand_validation_1cycle[[#This Row],[stand_level_biomass]]</f>
        <v>134.26809185747263</v>
      </c>
      <c r="P230">
        <f>0.571*stand_validation_1cycle[[#This Row],[stand_level_biomass]]</f>
        <v>359.9393448385768</v>
      </c>
      <c r="Q230">
        <f>stand_validation_1cycle[[#This Row],[stock]]</f>
        <v>99</v>
      </c>
      <c r="R230">
        <f>stand_validation_1cycle[[#This Row],[aws]]</f>
        <v>581</v>
      </c>
      <c r="S230">
        <f>stand_validation_1cycle[[#This Row],[percent_tree_cover]]*100</f>
        <v>5.9721383982681777</v>
      </c>
    </row>
    <row r="231" spans="1:19" x14ac:dyDescent="0.2">
      <c r="A231">
        <v>1</v>
      </c>
      <c r="B231" t="s">
        <v>249</v>
      </c>
      <c r="C231">
        <v>21.383535353535351</v>
      </c>
      <c r="D231">
        <v>891.89804862465371</v>
      </c>
      <c r="E231">
        <v>7.7514031360476308</v>
      </c>
      <c r="F231">
        <v>26.695656563408367</v>
      </c>
      <c r="G231">
        <v>99</v>
      </c>
      <c r="H231">
        <v>570</v>
      </c>
      <c r="I231">
        <v>7.6962001256601811E-2</v>
      </c>
      <c r="J231">
        <v>65.283333333333331</v>
      </c>
      <c r="L231" s="1" t="str">
        <f>""""&amp;TEXT(stand_validation_1cycle[[#This Row],[mean_stand_age]], ".0")&amp;""""</f>
        <v>"21.4"</v>
      </c>
      <c r="M231" s="1" t="str">
        <f>""""&amp;TEXT(stand_validation_1cycle[[#This Row],[dominant_stand_age]], ".0")&amp;""""</f>
        <v>"65.3"</v>
      </c>
      <c r="N231">
        <f>0.029*stand_validation_1cycle[[#This Row],[stand_level_biomass]]</f>
        <v>25.865043410114961</v>
      </c>
      <c r="O231">
        <f>0.213*stand_validation_1cycle[[#This Row],[stand_level_biomass]]</f>
        <v>189.97428435705123</v>
      </c>
      <c r="P231">
        <f>0.571*stand_validation_1cycle[[#This Row],[stand_level_biomass]]</f>
        <v>509.2737857646772</v>
      </c>
      <c r="Q231">
        <f>stand_validation_1cycle[[#This Row],[stock]]</f>
        <v>99</v>
      </c>
      <c r="R231">
        <f>stand_validation_1cycle[[#This Row],[aws]]</f>
        <v>570</v>
      </c>
      <c r="S231">
        <f>stand_validation_1cycle[[#This Row],[percent_tree_cover]]*100</f>
        <v>7.6962001256601811</v>
      </c>
    </row>
    <row r="232" spans="1:19" x14ac:dyDescent="0.2">
      <c r="A232">
        <v>1</v>
      </c>
      <c r="B232" t="s">
        <v>250</v>
      </c>
      <c r="C232">
        <v>19.713232323232326</v>
      </c>
      <c r="D232">
        <v>664.92869451761214</v>
      </c>
      <c r="E232">
        <v>6.1683624518853701</v>
      </c>
      <c r="F232">
        <v>24.605774408590193</v>
      </c>
      <c r="G232">
        <v>99</v>
      </c>
      <c r="H232">
        <v>572</v>
      </c>
      <c r="I232">
        <v>6.1404070434385748E-2</v>
      </c>
      <c r="J232">
        <v>65.283333333333331</v>
      </c>
      <c r="L232" s="1" t="str">
        <f>""""&amp;TEXT(stand_validation_1cycle[[#This Row],[mean_stand_age]], ".0")&amp;""""</f>
        <v>"19.7"</v>
      </c>
      <c r="M232" s="1" t="str">
        <f>""""&amp;TEXT(stand_validation_1cycle[[#This Row],[dominant_stand_age]], ".0")&amp;""""</f>
        <v>"65.3"</v>
      </c>
      <c r="N232">
        <f>0.029*stand_validation_1cycle[[#This Row],[stand_level_biomass]]</f>
        <v>19.282932141010754</v>
      </c>
      <c r="O232">
        <f>0.213*stand_validation_1cycle[[#This Row],[stand_level_biomass]]</f>
        <v>141.62981193225139</v>
      </c>
      <c r="P232">
        <f>0.571*stand_validation_1cycle[[#This Row],[stand_level_biomass]]</f>
        <v>379.67428456955651</v>
      </c>
      <c r="Q232">
        <f>stand_validation_1cycle[[#This Row],[stock]]</f>
        <v>99</v>
      </c>
      <c r="R232">
        <f>stand_validation_1cycle[[#This Row],[aws]]</f>
        <v>572</v>
      </c>
      <c r="S232">
        <f>stand_validation_1cycle[[#This Row],[percent_tree_cover]]*100</f>
        <v>6.1404070434385751</v>
      </c>
    </row>
    <row r="233" spans="1:19" x14ac:dyDescent="0.2">
      <c r="A233">
        <v>1</v>
      </c>
      <c r="B233" t="s">
        <v>251</v>
      </c>
      <c r="C233">
        <v>22.896133333333342</v>
      </c>
      <c r="D233">
        <v>1015.8556561825499</v>
      </c>
      <c r="E233">
        <v>8.7582686589580501</v>
      </c>
      <c r="F233">
        <v>28.585558331112139</v>
      </c>
      <c r="G233">
        <v>100</v>
      </c>
      <c r="H233">
        <v>582</v>
      </c>
      <c r="I233">
        <v>8.7332802881998517E-2</v>
      </c>
      <c r="J233">
        <v>65.283333333333331</v>
      </c>
      <c r="L233" s="1" t="str">
        <f>""""&amp;TEXT(stand_validation_1cycle[[#This Row],[mean_stand_age]], ".0")&amp;""""</f>
        <v>"22.9"</v>
      </c>
      <c r="M233" s="1" t="str">
        <f>""""&amp;TEXT(stand_validation_1cycle[[#This Row],[dominant_stand_age]], ".0")&amp;""""</f>
        <v>"65.3"</v>
      </c>
      <c r="N233">
        <f>0.029*stand_validation_1cycle[[#This Row],[stand_level_biomass]]</f>
        <v>29.459814029293948</v>
      </c>
      <c r="O233">
        <f>0.213*stand_validation_1cycle[[#This Row],[stand_level_biomass]]</f>
        <v>216.37725476688311</v>
      </c>
      <c r="P233">
        <f>0.571*stand_validation_1cycle[[#This Row],[stand_level_biomass]]</f>
        <v>580.05357968023588</v>
      </c>
      <c r="Q233">
        <f>stand_validation_1cycle[[#This Row],[stock]]</f>
        <v>100</v>
      </c>
      <c r="R233">
        <f>stand_validation_1cycle[[#This Row],[aws]]</f>
        <v>582</v>
      </c>
      <c r="S233">
        <f>stand_validation_1cycle[[#This Row],[percent_tree_cover]]*100</f>
        <v>8.7332802881998521</v>
      </c>
    </row>
    <row r="234" spans="1:19" x14ac:dyDescent="0.2">
      <c r="A234">
        <v>1</v>
      </c>
      <c r="B234" t="s">
        <v>252</v>
      </c>
      <c r="C234">
        <v>22.254646464646466</v>
      </c>
      <c r="D234">
        <v>949.81666733368434</v>
      </c>
      <c r="E234">
        <v>8.1837396922566992</v>
      </c>
      <c r="F234">
        <v>27.783953819457427</v>
      </c>
      <c r="G234">
        <v>99</v>
      </c>
      <c r="H234">
        <v>580</v>
      </c>
      <c r="I234">
        <v>8.1259834921442509E-2</v>
      </c>
      <c r="J234">
        <v>65.283333333333331</v>
      </c>
      <c r="L234" s="1" t="str">
        <f>""""&amp;TEXT(stand_validation_1cycle[[#This Row],[mean_stand_age]], ".0")&amp;""""</f>
        <v>"22.3"</v>
      </c>
      <c r="M234" s="1" t="str">
        <f>""""&amp;TEXT(stand_validation_1cycle[[#This Row],[dominant_stand_age]], ".0")&amp;""""</f>
        <v>"65.3"</v>
      </c>
      <c r="N234">
        <f>0.029*stand_validation_1cycle[[#This Row],[stand_level_biomass]]</f>
        <v>27.544683352676849</v>
      </c>
      <c r="O234">
        <f>0.213*stand_validation_1cycle[[#This Row],[stand_level_biomass]]</f>
        <v>202.31095014207474</v>
      </c>
      <c r="P234">
        <f>0.571*stand_validation_1cycle[[#This Row],[stand_level_biomass]]</f>
        <v>542.34531704753374</v>
      </c>
      <c r="Q234">
        <f>stand_validation_1cycle[[#This Row],[stock]]</f>
        <v>99</v>
      </c>
      <c r="R234">
        <f>stand_validation_1cycle[[#This Row],[aws]]</f>
        <v>580</v>
      </c>
      <c r="S234">
        <f>stand_validation_1cycle[[#This Row],[percent_tree_cover]]*100</f>
        <v>8.1259834921442504</v>
      </c>
    </row>
    <row r="235" spans="1:19" x14ac:dyDescent="0.2">
      <c r="A235">
        <v>1</v>
      </c>
      <c r="B235" t="s">
        <v>253</v>
      </c>
      <c r="C235">
        <v>23.185733333333339</v>
      </c>
      <c r="D235">
        <v>1004.8107385173247</v>
      </c>
      <c r="E235">
        <v>8.7541720221377766</v>
      </c>
      <c r="F235">
        <v>28.947676185988563</v>
      </c>
      <c r="G235">
        <v>100</v>
      </c>
      <c r="H235">
        <v>588</v>
      </c>
      <c r="I235">
        <v>8.7293852396157362E-2</v>
      </c>
      <c r="J235">
        <v>65.283333333333331</v>
      </c>
      <c r="L235" s="1" t="str">
        <f>""""&amp;TEXT(stand_validation_1cycle[[#This Row],[mean_stand_age]], ".0")&amp;""""</f>
        <v>"23.2"</v>
      </c>
      <c r="M235" s="1" t="str">
        <f>""""&amp;TEXT(stand_validation_1cycle[[#This Row],[dominant_stand_age]], ".0")&amp;""""</f>
        <v>"65.3"</v>
      </c>
      <c r="N235">
        <f>0.029*stand_validation_1cycle[[#This Row],[stand_level_biomass]]</f>
        <v>29.139511417002417</v>
      </c>
      <c r="O235">
        <f>0.213*stand_validation_1cycle[[#This Row],[stand_level_biomass]]</f>
        <v>214.02468730419017</v>
      </c>
      <c r="P235">
        <f>0.571*stand_validation_1cycle[[#This Row],[stand_level_biomass]]</f>
        <v>573.7469316933923</v>
      </c>
      <c r="Q235">
        <f>stand_validation_1cycle[[#This Row],[stock]]</f>
        <v>100</v>
      </c>
      <c r="R235">
        <f>stand_validation_1cycle[[#This Row],[aws]]</f>
        <v>588</v>
      </c>
      <c r="S235">
        <f>stand_validation_1cycle[[#This Row],[percent_tree_cover]]*100</f>
        <v>8.7293852396157359</v>
      </c>
    </row>
    <row r="236" spans="1:19" x14ac:dyDescent="0.2">
      <c r="A236">
        <v>1</v>
      </c>
      <c r="B236" t="s">
        <v>254</v>
      </c>
      <c r="C236">
        <v>21.226491228070181</v>
      </c>
      <c r="D236">
        <v>809.27139455093186</v>
      </c>
      <c r="E236">
        <v>5.6010238053699144</v>
      </c>
      <c r="F236">
        <v>26.497337088327082</v>
      </c>
      <c r="G236">
        <v>76</v>
      </c>
      <c r="H236">
        <v>605</v>
      </c>
      <c r="I236">
        <v>7.2780493373546251E-2</v>
      </c>
      <c r="J236">
        <v>65.283333333333331</v>
      </c>
      <c r="L236" s="1" t="str">
        <f>""""&amp;TEXT(stand_validation_1cycle[[#This Row],[mean_stand_age]], ".0")&amp;""""</f>
        <v>"21.2"</v>
      </c>
      <c r="M236" s="1" t="str">
        <f>""""&amp;TEXT(stand_validation_1cycle[[#This Row],[dominant_stand_age]], ".0")&amp;""""</f>
        <v>"65.3"</v>
      </c>
      <c r="N236">
        <f>0.029*stand_validation_1cycle[[#This Row],[stand_level_biomass]]</f>
        <v>23.468870441977025</v>
      </c>
      <c r="O236">
        <f>0.213*stand_validation_1cycle[[#This Row],[stand_level_biomass]]</f>
        <v>172.37480703934847</v>
      </c>
      <c r="P236">
        <f>0.571*stand_validation_1cycle[[#This Row],[stand_level_biomass]]</f>
        <v>462.09396628858207</v>
      </c>
      <c r="Q236">
        <f>stand_validation_1cycle[[#This Row],[stock]]</f>
        <v>76</v>
      </c>
      <c r="R236">
        <f>stand_validation_1cycle[[#This Row],[aws]]</f>
        <v>605</v>
      </c>
      <c r="S236">
        <f>stand_validation_1cycle[[#This Row],[percent_tree_cover]]*100</f>
        <v>7.2780493373546253</v>
      </c>
    </row>
    <row r="237" spans="1:19" x14ac:dyDescent="0.2">
      <c r="A237">
        <v>1</v>
      </c>
      <c r="B237" t="s">
        <v>255</v>
      </c>
      <c r="C237">
        <v>22.694397163120573</v>
      </c>
      <c r="D237">
        <v>1115.1339512206296</v>
      </c>
      <c r="E237">
        <v>8.7555582498961737</v>
      </c>
      <c r="F237">
        <v>28.333171221471105</v>
      </c>
      <c r="G237">
        <v>94</v>
      </c>
      <c r="H237">
        <v>605</v>
      </c>
      <c r="I237">
        <v>9.3874072678091183E-2</v>
      </c>
      <c r="J237">
        <v>67.283333333333331</v>
      </c>
      <c r="L237" s="1" t="str">
        <f>""""&amp;TEXT(stand_validation_1cycle[[#This Row],[mean_stand_age]], ".0")&amp;""""</f>
        <v>"22.7"</v>
      </c>
      <c r="M237" s="1" t="str">
        <f>""""&amp;TEXT(stand_validation_1cycle[[#This Row],[dominant_stand_age]], ".0")&amp;""""</f>
        <v>"67.3"</v>
      </c>
      <c r="N237">
        <f>0.029*stand_validation_1cycle[[#This Row],[stand_level_biomass]]</f>
        <v>32.338884585398262</v>
      </c>
      <c r="O237">
        <f>0.213*stand_validation_1cycle[[#This Row],[stand_level_biomass]]</f>
        <v>237.52353160999408</v>
      </c>
      <c r="P237">
        <f>0.571*stand_validation_1cycle[[#This Row],[stand_level_biomass]]</f>
        <v>636.74148614697947</v>
      </c>
      <c r="Q237">
        <f>stand_validation_1cycle[[#This Row],[stock]]</f>
        <v>94</v>
      </c>
      <c r="R237">
        <f>stand_validation_1cycle[[#This Row],[aws]]</f>
        <v>605</v>
      </c>
      <c r="S237">
        <f>stand_validation_1cycle[[#This Row],[percent_tree_cover]]*100</f>
        <v>9.3874072678091185</v>
      </c>
    </row>
    <row r="238" spans="1:19" x14ac:dyDescent="0.2">
      <c r="A238">
        <v>1</v>
      </c>
      <c r="B238" t="s">
        <v>256</v>
      </c>
      <c r="C238">
        <v>20.866533333333336</v>
      </c>
      <c r="D238">
        <v>748.49570747618122</v>
      </c>
      <c r="E238">
        <v>6.8740050025861335</v>
      </c>
      <c r="F238">
        <v>26.048535709807144</v>
      </c>
      <c r="G238">
        <v>100</v>
      </c>
      <c r="H238">
        <v>616</v>
      </c>
      <c r="I238">
        <v>6.8580692046096028E-2</v>
      </c>
      <c r="J238">
        <v>65.283333333333331</v>
      </c>
      <c r="L238" s="1" t="str">
        <f>""""&amp;TEXT(stand_validation_1cycle[[#This Row],[mean_stand_age]], ".0")&amp;""""</f>
        <v>"20.9"</v>
      </c>
      <c r="M238" s="1" t="str">
        <f>""""&amp;TEXT(stand_validation_1cycle[[#This Row],[dominant_stand_age]], ".0")&amp;""""</f>
        <v>"65.3"</v>
      </c>
      <c r="N238">
        <f>0.029*stand_validation_1cycle[[#This Row],[stand_level_biomass]]</f>
        <v>21.706375516809256</v>
      </c>
      <c r="O238">
        <f>0.213*stand_validation_1cycle[[#This Row],[stand_level_biomass]]</f>
        <v>159.4295856924266</v>
      </c>
      <c r="P238">
        <f>0.571*stand_validation_1cycle[[#This Row],[stand_level_biomass]]</f>
        <v>427.39104896889944</v>
      </c>
      <c r="Q238">
        <f>stand_validation_1cycle[[#This Row],[stock]]</f>
        <v>100</v>
      </c>
      <c r="R238">
        <f>stand_validation_1cycle[[#This Row],[aws]]</f>
        <v>616</v>
      </c>
      <c r="S238">
        <f>stand_validation_1cycle[[#This Row],[percent_tree_cover]]*100</f>
        <v>6.8580692046096026</v>
      </c>
    </row>
    <row r="239" spans="1:19" x14ac:dyDescent="0.2">
      <c r="A239">
        <v>1</v>
      </c>
      <c r="B239" t="s">
        <v>257</v>
      </c>
      <c r="C239">
        <v>21.597676767676774</v>
      </c>
      <c r="D239">
        <v>845.91502154770899</v>
      </c>
      <c r="E239">
        <v>7.5102379905966465</v>
      </c>
      <c r="F239">
        <v>26.960897061519468</v>
      </c>
      <c r="G239">
        <v>99</v>
      </c>
      <c r="H239">
        <v>622</v>
      </c>
      <c r="I239">
        <v>7.4573556494056017E-2</v>
      </c>
      <c r="J239">
        <v>65.283333333333331</v>
      </c>
      <c r="L239" s="1" t="str">
        <f>""""&amp;TEXT(stand_validation_1cycle[[#This Row],[mean_stand_age]], ".0")&amp;""""</f>
        <v>"21.6"</v>
      </c>
      <c r="M239" s="1" t="str">
        <f>""""&amp;TEXT(stand_validation_1cycle[[#This Row],[dominant_stand_age]], ".0")&amp;""""</f>
        <v>"65.3"</v>
      </c>
      <c r="N239">
        <f>0.029*stand_validation_1cycle[[#This Row],[stand_level_biomass]]</f>
        <v>24.531535624883563</v>
      </c>
      <c r="O239">
        <f>0.213*stand_validation_1cycle[[#This Row],[stand_level_biomass]]</f>
        <v>180.179899589662</v>
      </c>
      <c r="P239">
        <f>0.571*stand_validation_1cycle[[#This Row],[stand_level_biomass]]</f>
        <v>483.01747730374177</v>
      </c>
      <c r="Q239">
        <f>stand_validation_1cycle[[#This Row],[stock]]</f>
        <v>99</v>
      </c>
      <c r="R239">
        <f>stand_validation_1cycle[[#This Row],[aws]]</f>
        <v>622</v>
      </c>
      <c r="S239">
        <f>stand_validation_1cycle[[#This Row],[percent_tree_cover]]*100</f>
        <v>7.4573556494056019</v>
      </c>
    </row>
    <row r="240" spans="1:19" x14ac:dyDescent="0.2">
      <c r="A240">
        <v>1</v>
      </c>
      <c r="B240" t="s">
        <v>258</v>
      </c>
      <c r="C240">
        <v>23.763333333333339</v>
      </c>
      <c r="D240">
        <v>1062.2476829637671</v>
      </c>
      <c r="E240">
        <v>9.0752844174373131</v>
      </c>
      <c r="F240">
        <v>29.670238090714282</v>
      </c>
      <c r="G240">
        <v>99</v>
      </c>
      <c r="H240">
        <v>615</v>
      </c>
      <c r="I240">
        <v>9.0409662097672816E-2</v>
      </c>
      <c r="J240">
        <v>65.283333333333331</v>
      </c>
      <c r="L240" s="1" t="str">
        <f>""""&amp;TEXT(stand_validation_1cycle[[#This Row],[mean_stand_age]], ".0")&amp;""""</f>
        <v>"23.8"</v>
      </c>
      <c r="M240" s="1" t="str">
        <f>""""&amp;TEXT(stand_validation_1cycle[[#This Row],[dominant_stand_age]], ".0")&amp;""""</f>
        <v>"65.3"</v>
      </c>
      <c r="N240">
        <f>0.029*stand_validation_1cycle[[#This Row],[stand_level_biomass]]</f>
        <v>30.805182805949247</v>
      </c>
      <c r="O240">
        <f>0.213*stand_validation_1cycle[[#This Row],[stand_level_biomass]]</f>
        <v>226.2587564712824</v>
      </c>
      <c r="P240">
        <f>0.571*stand_validation_1cycle[[#This Row],[stand_level_biomass]]</f>
        <v>606.54342697231095</v>
      </c>
      <c r="Q240">
        <f>stand_validation_1cycle[[#This Row],[stock]]</f>
        <v>99</v>
      </c>
      <c r="R240">
        <f>stand_validation_1cycle[[#This Row],[aws]]</f>
        <v>615</v>
      </c>
      <c r="S240">
        <f>stand_validation_1cycle[[#This Row],[percent_tree_cover]]*100</f>
        <v>9.0409662097672818</v>
      </c>
    </row>
    <row r="241" spans="1:19" x14ac:dyDescent="0.2">
      <c r="A241">
        <v>1</v>
      </c>
      <c r="B241" t="s">
        <v>259</v>
      </c>
      <c r="C241">
        <v>22.523333333333333</v>
      </c>
      <c r="D241">
        <v>1017.2531366094921</v>
      </c>
      <c r="E241">
        <v>8.6971269827338915</v>
      </c>
      <c r="F241">
        <v>28.119816662170003</v>
      </c>
      <c r="G241">
        <v>100</v>
      </c>
      <c r="H241">
        <v>596</v>
      </c>
      <c r="I241">
        <v>8.6720247657019869E-2</v>
      </c>
      <c r="J241">
        <v>65.283333333333331</v>
      </c>
      <c r="L241" s="1" t="str">
        <f>""""&amp;TEXT(stand_validation_1cycle[[#This Row],[mean_stand_age]], ".0")&amp;""""</f>
        <v>"22.5"</v>
      </c>
      <c r="M241" s="1" t="str">
        <f>""""&amp;TEXT(stand_validation_1cycle[[#This Row],[dominant_stand_age]], ".0")&amp;""""</f>
        <v>"65.3"</v>
      </c>
      <c r="N241">
        <f>0.029*stand_validation_1cycle[[#This Row],[stand_level_biomass]]</f>
        <v>29.500340961675274</v>
      </c>
      <c r="O241">
        <f>0.213*stand_validation_1cycle[[#This Row],[stand_level_biomass]]</f>
        <v>216.6749180978218</v>
      </c>
      <c r="P241">
        <f>0.571*stand_validation_1cycle[[#This Row],[stand_level_biomass]]</f>
        <v>580.85154100401996</v>
      </c>
      <c r="Q241">
        <f>stand_validation_1cycle[[#This Row],[stock]]</f>
        <v>100</v>
      </c>
      <c r="R241">
        <f>stand_validation_1cycle[[#This Row],[aws]]</f>
        <v>596</v>
      </c>
      <c r="S241">
        <f>stand_validation_1cycle[[#This Row],[percent_tree_cover]]*100</f>
        <v>8.6720247657019875</v>
      </c>
    </row>
    <row r="242" spans="1:19" x14ac:dyDescent="0.2">
      <c r="A242">
        <v>1</v>
      </c>
      <c r="B242" t="s">
        <v>260</v>
      </c>
      <c r="C242">
        <v>19.508933333333335</v>
      </c>
      <c r="D242">
        <v>699.56544910608181</v>
      </c>
      <c r="E242">
        <v>6.3798552547231981</v>
      </c>
      <c r="F242">
        <v>24.350411900355724</v>
      </c>
      <c r="G242">
        <v>100</v>
      </c>
      <c r="H242">
        <v>606</v>
      </c>
      <c r="I242">
        <v>6.3648383953677945E-2</v>
      </c>
      <c r="J242">
        <v>65.283333333333331</v>
      </c>
      <c r="L242" s="1" t="str">
        <f>""""&amp;TEXT(stand_validation_1cycle[[#This Row],[mean_stand_age]], ".0")&amp;""""</f>
        <v>"19.5"</v>
      </c>
      <c r="M242" s="1" t="str">
        <f>""""&amp;TEXT(stand_validation_1cycle[[#This Row],[dominant_stand_age]], ".0")&amp;""""</f>
        <v>"65.3"</v>
      </c>
      <c r="N242">
        <f>0.029*stand_validation_1cycle[[#This Row],[stand_level_biomass]]</f>
        <v>20.287398024076374</v>
      </c>
      <c r="O242">
        <f>0.213*stand_validation_1cycle[[#This Row],[stand_level_biomass]]</f>
        <v>149.00744065959543</v>
      </c>
      <c r="P242">
        <f>0.571*stand_validation_1cycle[[#This Row],[stand_level_biomass]]</f>
        <v>399.4518714395727</v>
      </c>
      <c r="Q242">
        <f>stand_validation_1cycle[[#This Row],[stock]]</f>
        <v>100</v>
      </c>
      <c r="R242">
        <f>stand_validation_1cycle[[#This Row],[aws]]</f>
        <v>606</v>
      </c>
      <c r="S242">
        <f>stand_validation_1cycle[[#This Row],[percent_tree_cover]]*100</f>
        <v>6.3648383953677943</v>
      </c>
    </row>
    <row r="243" spans="1:19" x14ac:dyDescent="0.2">
      <c r="A243">
        <v>1</v>
      </c>
      <c r="B243" t="s">
        <v>261</v>
      </c>
      <c r="C243">
        <v>23.952424242424257</v>
      </c>
      <c r="D243">
        <v>1135.754984828382</v>
      </c>
      <c r="E243">
        <v>9.5176528643874523</v>
      </c>
      <c r="F243">
        <v>29.90603414654689</v>
      </c>
      <c r="G243">
        <v>99</v>
      </c>
      <c r="H243">
        <v>616</v>
      </c>
      <c r="I243">
        <v>9.4877001744799502E-2</v>
      </c>
      <c r="J243">
        <v>65.283333333333331</v>
      </c>
      <c r="L243" s="1" t="str">
        <f>""""&amp;TEXT(stand_validation_1cycle[[#This Row],[mean_stand_age]], ".0")&amp;""""</f>
        <v>"24.0"</v>
      </c>
      <c r="M243" s="1" t="str">
        <f>""""&amp;TEXT(stand_validation_1cycle[[#This Row],[dominant_stand_age]], ".0")&amp;""""</f>
        <v>"65.3"</v>
      </c>
      <c r="N243">
        <f>0.029*stand_validation_1cycle[[#This Row],[stand_level_biomass]]</f>
        <v>32.936894560023077</v>
      </c>
      <c r="O243">
        <f>0.213*stand_validation_1cycle[[#This Row],[stand_level_biomass]]</f>
        <v>241.91581176844537</v>
      </c>
      <c r="P243">
        <f>0.571*stand_validation_1cycle[[#This Row],[stand_level_biomass]]</f>
        <v>648.51609633700605</v>
      </c>
      <c r="Q243">
        <f>stand_validation_1cycle[[#This Row],[stock]]</f>
        <v>99</v>
      </c>
      <c r="R243">
        <f>stand_validation_1cycle[[#This Row],[aws]]</f>
        <v>616</v>
      </c>
      <c r="S243">
        <f>stand_validation_1cycle[[#This Row],[percent_tree_cover]]*100</f>
        <v>9.4877001744799507</v>
      </c>
    </row>
    <row r="244" spans="1:19" x14ac:dyDescent="0.2">
      <c r="A244">
        <v>1</v>
      </c>
      <c r="B244" t="s">
        <v>262</v>
      </c>
      <c r="C244">
        <v>20.930202020202017</v>
      </c>
      <c r="D244">
        <v>730.62266428574333</v>
      </c>
      <c r="E244">
        <v>6.7375365739086819</v>
      </c>
      <c r="F244">
        <v>26.127558920356421</v>
      </c>
      <c r="G244">
        <v>99</v>
      </c>
      <c r="H244">
        <v>624</v>
      </c>
      <c r="I244">
        <v>6.712470763340575E-2</v>
      </c>
      <c r="J244">
        <v>65.283333333333331</v>
      </c>
      <c r="L244" s="1" t="str">
        <f>""""&amp;TEXT(stand_validation_1cycle[[#This Row],[mean_stand_age]], ".0")&amp;""""</f>
        <v>"20.9"</v>
      </c>
      <c r="M244" s="1" t="str">
        <f>""""&amp;TEXT(stand_validation_1cycle[[#This Row],[dominant_stand_age]], ".0")&amp;""""</f>
        <v>"65.3"</v>
      </c>
      <c r="N244">
        <f>0.029*stand_validation_1cycle[[#This Row],[stand_level_biomass]]</f>
        <v>21.188057264286556</v>
      </c>
      <c r="O244">
        <f>0.213*stand_validation_1cycle[[#This Row],[stand_level_biomass]]</f>
        <v>155.62262749286333</v>
      </c>
      <c r="P244">
        <f>0.571*stand_validation_1cycle[[#This Row],[stand_level_biomass]]</f>
        <v>417.18554130715938</v>
      </c>
      <c r="Q244">
        <f>stand_validation_1cycle[[#This Row],[stock]]</f>
        <v>99</v>
      </c>
      <c r="R244">
        <f>stand_validation_1cycle[[#This Row],[aws]]</f>
        <v>624</v>
      </c>
      <c r="S244">
        <f>stand_validation_1cycle[[#This Row],[percent_tree_cover]]*100</f>
        <v>6.7124707633405754</v>
      </c>
    </row>
    <row r="245" spans="1:19" x14ac:dyDescent="0.2">
      <c r="A245">
        <v>1</v>
      </c>
      <c r="B245" t="s">
        <v>263</v>
      </c>
      <c r="C245">
        <v>21.039292929292927</v>
      </c>
      <c r="D245">
        <v>777.96537018074571</v>
      </c>
      <c r="E245">
        <v>7.0253308083205726</v>
      </c>
      <c r="F245">
        <v>26.265496630743858</v>
      </c>
      <c r="G245">
        <v>99</v>
      </c>
      <c r="H245">
        <v>639</v>
      </c>
      <c r="I245">
        <v>6.9972510673517924E-2</v>
      </c>
      <c r="J245">
        <v>65.283333333333331</v>
      </c>
      <c r="L245" s="1" t="str">
        <f>""""&amp;TEXT(stand_validation_1cycle[[#This Row],[mean_stand_age]], ".0")&amp;""""</f>
        <v>"21.0"</v>
      </c>
      <c r="M245" s="1" t="str">
        <f>""""&amp;TEXT(stand_validation_1cycle[[#This Row],[dominant_stand_age]], ".0")&amp;""""</f>
        <v>"65.3"</v>
      </c>
      <c r="N245">
        <f>0.029*stand_validation_1cycle[[#This Row],[stand_level_biomass]]</f>
        <v>22.560995735241626</v>
      </c>
      <c r="O245">
        <f>0.213*stand_validation_1cycle[[#This Row],[stand_level_biomass]]</f>
        <v>165.70662384849882</v>
      </c>
      <c r="P245">
        <f>0.571*stand_validation_1cycle[[#This Row],[stand_level_biomass]]</f>
        <v>444.21822637320577</v>
      </c>
      <c r="Q245">
        <f>stand_validation_1cycle[[#This Row],[stock]]</f>
        <v>99</v>
      </c>
      <c r="R245">
        <f>stand_validation_1cycle[[#This Row],[aws]]</f>
        <v>639</v>
      </c>
      <c r="S245">
        <f>stand_validation_1cycle[[#This Row],[percent_tree_cover]]*100</f>
        <v>6.997251067351792</v>
      </c>
    </row>
    <row r="246" spans="1:19" x14ac:dyDescent="0.2">
      <c r="A246">
        <v>1</v>
      </c>
      <c r="B246" t="s">
        <v>264</v>
      </c>
      <c r="C246">
        <v>21.890680272108856</v>
      </c>
      <c r="D246">
        <v>827.74997576154556</v>
      </c>
      <c r="E246">
        <v>7.3710096727730194</v>
      </c>
      <c r="F246">
        <v>27.329872446722309</v>
      </c>
      <c r="G246">
        <v>98</v>
      </c>
      <c r="H246">
        <v>642</v>
      </c>
      <c r="I246">
        <v>7.3213466821484635E-2</v>
      </c>
      <c r="J246">
        <v>65.283333333333331</v>
      </c>
      <c r="L246" s="1" t="str">
        <f>""""&amp;TEXT(stand_validation_1cycle[[#This Row],[mean_stand_age]], ".0")&amp;""""</f>
        <v>"21.9"</v>
      </c>
      <c r="M246" s="1" t="str">
        <f>""""&amp;TEXT(stand_validation_1cycle[[#This Row],[dominant_stand_age]], ".0")&amp;""""</f>
        <v>"65.3"</v>
      </c>
      <c r="N246">
        <f>0.029*stand_validation_1cycle[[#This Row],[stand_level_biomass]]</f>
        <v>24.004749297084821</v>
      </c>
      <c r="O246">
        <f>0.213*stand_validation_1cycle[[#This Row],[stand_level_biomass]]</f>
        <v>176.3107448372092</v>
      </c>
      <c r="P246">
        <f>0.571*stand_validation_1cycle[[#This Row],[stand_level_biomass]]</f>
        <v>472.64523615984245</v>
      </c>
      <c r="Q246">
        <f>stand_validation_1cycle[[#This Row],[stock]]</f>
        <v>98</v>
      </c>
      <c r="R246">
        <f>stand_validation_1cycle[[#This Row],[aws]]</f>
        <v>642</v>
      </c>
      <c r="S246">
        <f>stand_validation_1cycle[[#This Row],[percent_tree_cover]]*100</f>
        <v>7.3213466821484632</v>
      </c>
    </row>
    <row r="247" spans="1:19" x14ac:dyDescent="0.2">
      <c r="A247">
        <v>1</v>
      </c>
      <c r="B247" t="s">
        <v>265</v>
      </c>
      <c r="C247">
        <v>20.232133333333341</v>
      </c>
      <c r="D247">
        <v>736.76835997264459</v>
      </c>
      <c r="E247">
        <v>6.7178607791192491</v>
      </c>
      <c r="F247">
        <v>25.256408331084995</v>
      </c>
      <c r="G247">
        <v>100</v>
      </c>
      <c r="H247">
        <v>623</v>
      </c>
      <c r="I247">
        <v>6.7025543805333709E-2</v>
      </c>
      <c r="J247">
        <v>65.283333333333331</v>
      </c>
      <c r="L247" s="1" t="str">
        <f>""""&amp;TEXT(stand_validation_1cycle[[#This Row],[mean_stand_age]], ".0")&amp;""""</f>
        <v>"20.2"</v>
      </c>
      <c r="M247" s="1" t="str">
        <f>""""&amp;TEXT(stand_validation_1cycle[[#This Row],[dominant_stand_age]], ".0")&amp;""""</f>
        <v>"65.3"</v>
      </c>
      <c r="N247">
        <f>0.029*stand_validation_1cycle[[#This Row],[stand_level_biomass]]</f>
        <v>21.366282439206696</v>
      </c>
      <c r="O247">
        <f>0.213*stand_validation_1cycle[[#This Row],[stand_level_biomass]]</f>
        <v>156.93166067417329</v>
      </c>
      <c r="P247">
        <f>0.571*stand_validation_1cycle[[#This Row],[stand_level_biomass]]</f>
        <v>420.69473354438003</v>
      </c>
      <c r="Q247">
        <f>stand_validation_1cycle[[#This Row],[stock]]</f>
        <v>100</v>
      </c>
      <c r="R247">
        <f>stand_validation_1cycle[[#This Row],[aws]]</f>
        <v>623</v>
      </c>
      <c r="S247">
        <f>stand_validation_1cycle[[#This Row],[percent_tree_cover]]*100</f>
        <v>6.7025543805333712</v>
      </c>
    </row>
    <row r="248" spans="1:19" x14ac:dyDescent="0.2">
      <c r="A248">
        <v>1</v>
      </c>
      <c r="B248" t="s">
        <v>266</v>
      </c>
      <c r="C248">
        <v>20.249733333333339</v>
      </c>
      <c r="D248">
        <v>733.30575654125141</v>
      </c>
      <c r="E248">
        <v>6.7087533020164933</v>
      </c>
      <c r="F248">
        <v>25.27684999780142</v>
      </c>
      <c r="G248">
        <v>100</v>
      </c>
      <c r="H248">
        <v>600</v>
      </c>
      <c r="I248">
        <v>6.6929277889147307E-2</v>
      </c>
      <c r="J248">
        <v>65.283333333333331</v>
      </c>
      <c r="L248" s="1" t="str">
        <f>""""&amp;TEXT(stand_validation_1cycle[[#This Row],[mean_stand_age]], ".0")&amp;""""</f>
        <v>"20.2"</v>
      </c>
      <c r="M248" s="1" t="str">
        <f>""""&amp;TEXT(stand_validation_1cycle[[#This Row],[dominant_stand_age]], ".0")&amp;""""</f>
        <v>"65.3"</v>
      </c>
      <c r="N248">
        <f>0.029*stand_validation_1cycle[[#This Row],[stand_level_biomass]]</f>
        <v>21.265866939696291</v>
      </c>
      <c r="O248">
        <f>0.213*stand_validation_1cycle[[#This Row],[stand_level_biomass]]</f>
        <v>156.19412614328655</v>
      </c>
      <c r="P248">
        <f>0.571*stand_validation_1cycle[[#This Row],[stand_level_biomass]]</f>
        <v>418.71758698505454</v>
      </c>
      <c r="Q248">
        <f>stand_validation_1cycle[[#This Row],[stock]]</f>
        <v>100</v>
      </c>
      <c r="R248">
        <f>stand_validation_1cycle[[#This Row],[aws]]</f>
        <v>600</v>
      </c>
      <c r="S248">
        <f>stand_validation_1cycle[[#This Row],[percent_tree_cover]]*100</f>
        <v>6.6929277889147309</v>
      </c>
    </row>
    <row r="249" spans="1:19" x14ac:dyDescent="0.2">
      <c r="A249">
        <v>1</v>
      </c>
      <c r="B249" t="s">
        <v>267</v>
      </c>
      <c r="C249">
        <v>20.743951890034364</v>
      </c>
      <c r="D249">
        <v>842.89902627263154</v>
      </c>
      <c r="E249">
        <v>7.2601570051947766</v>
      </c>
      <c r="F249">
        <v>25.893685564841675</v>
      </c>
      <c r="G249">
        <v>97</v>
      </c>
      <c r="H249">
        <v>573</v>
      </c>
      <c r="I249">
        <v>7.1770576457470522E-2</v>
      </c>
      <c r="J249">
        <v>65.283333333333331</v>
      </c>
      <c r="L249" s="1" t="str">
        <f>""""&amp;TEXT(stand_validation_1cycle[[#This Row],[mean_stand_age]], ".0")&amp;""""</f>
        <v>"20.7"</v>
      </c>
      <c r="M249" s="1" t="str">
        <f>""""&amp;TEXT(stand_validation_1cycle[[#This Row],[dominant_stand_age]], ".0")&amp;""""</f>
        <v>"65.3"</v>
      </c>
      <c r="N249">
        <f>0.029*stand_validation_1cycle[[#This Row],[stand_level_biomass]]</f>
        <v>24.444071761906315</v>
      </c>
      <c r="O249">
        <f>0.213*stand_validation_1cycle[[#This Row],[stand_level_biomass]]</f>
        <v>179.53749259607051</v>
      </c>
      <c r="P249">
        <f>0.571*stand_validation_1cycle[[#This Row],[stand_level_biomass]]</f>
        <v>481.29534400167256</v>
      </c>
      <c r="Q249">
        <f>stand_validation_1cycle[[#This Row],[stock]]</f>
        <v>97</v>
      </c>
      <c r="R249">
        <f>stand_validation_1cycle[[#This Row],[aws]]</f>
        <v>573</v>
      </c>
      <c r="S249">
        <f>stand_validation_1cycle[[#This Row],[percent_tree_cover]]*100</f>
        <v>7.1770576457470519</v>
      </c>
    </row>
    <row r="250" spans="1:19" x14ac:dyDescent="0.2">
      <c r="A250">
        <v>1</v>
      </c>
      <c r="B250" t="s">
        <v>268</v>
      </c>
      <c r="C250">
        <v>21.442517006802714</v>
      </c>
      <c r="D250">
        <v>763.51228972494278</v>
      </c>
      <c r="E250">
        <v>6.9724813659055584</v>
      </c>
      <c r="F250">
        <v>26.768945575997062</v>
      </c>
      <c r="G250">
        <v>98</v>
      </c>
      <c r="H250">
        <v>560</v>
      </c>
      <c r="I250">
        <v>6.903976752743804E-2</v>
      </c>
      <c r="J250">
        <v>65.283333333333331</v>
      </c>
      <c r="L250" s="1" t="str">
        <f>""""&amp;TEXT(stand_validation_1cycle[[#This Row],[mean_stand_age]], ".0")&amp;""""</f>
        <v>"21.4"</v>
      </c>
      <c r="M250" s="1" t="str">
        <f>""""&amp;TEXT(stand_validation_1cycle[[#This Row],[dominant_stand_age]], ".0")&amp;""""</f>
        <v>"65.3"</v>
      </c>
      <c r="N250">
        <f>0.029*stand_validation_1cycle[[#This Row],[stand_level_biomass]]</f>
        <v>22.141856402023343</v>
      </c>
      <c r="O250">
        <f>0.213*stand_validation_1cycle[[#This Row],[stand_level_biomass]]</f>
        <v>162.62811771141281</v>
      </c>
      <c r="P250">
        <f>0.571*stand_validation_1cycle[[#This Row],[stand_level_biomass]]</f>
        <v>435.96551743294231</v>
      </c>
      <c r="Q250">
        <f>stand_validation_1cycle[[#This Row],[stock]]</f>
        <v>98</v>
      </c>
      <c r="R250">
        <f>stand_validation_1cycle[[#This Row],[aws]]</f>
        <v>560</v>
      </c>
      <c r="S250">
        <f>stand_validation_1cycle[[#This Row],[percent_tree_cover]]*100</f>
        <v>6.9039767527438043</v>
      </c>
    </row>
    <row r="251" spans="1:19" x14ac:dyDescent="0.2">
      <c r="A251">
        <v>1</v>
      </c>
      <c r="B251" t="s">
        <v>269</v>
      </c>
      <c r="C251">
        <v>23.100933333333334</v>
      </c>
      <c r="D251">
        <v>1187.1208367667246</v>
      </c>
      <c r="E251">
        <v>9.7830546117627186</v>
      </c>
      <c r="F251">
        <v>28.842408331084986</v>
      </c>
      <c r="G251">
        <v>100</v>
      </c>
      <c r="H251">
        <v>547</v>
      </c>
      <c r="I251">
        <v>9.7518856697270201E-2</v>
      </c>
      <c r="J251">
        <v>67.283333333333331</v>
      </c>
      <c r="L251" s="1" t="str">
        <f>""""&amp;TEXT(stand_validation_1cycle[[#This Row],[mean_stand_age]], ".0")&amp;""""</f>
        <v>"23.1"</v>
      </c>
      <c r="M251" s="1" t="str">
        <f>""""&amp;TEXT(stand_validation_1cycle[[#This Row],[dominant_stand_age]], ".0")&amp;""""</f>
        <v>"67.3"</v>
      </c>
      <c r="N251">
        <f>0.029*stand_validation_1cycle[[#This Row],[stand_level_biomass]]</f>
        <v>34.426504266235014</v>
      </c>
      <c r="O251">
        <f>0.213*stand_validation_1cycle[[#This Row],[stand_level_biomass]]</f>
        <v>252.85673823131233</v>
      </c>
      <c r="P251">
        <f>0.571*stand_validation_1cycle[[#This Row],[stand_level_biomass]]</f>
        <v>677.84599779379971</v>
      </c>
      <c r="Q251">
        <f>stand_validation_1cycle[[#This Row],[stock]]</f>
        <v>100</v>
      </c>
      <c r="R251">
        <f>stand_validation_1cycle[[#This Row],[aws]]</f>
        <v>547</v>
      </c>
      <c r="S251">
        <f>stand_validation_1cycle[[#This Row],[percent_tree_cover]]*100</f>
        <v>9.7518856697270202</v>
      </c>
    </row>
    <row r="252" spans="1:19" x14ac:dyDescent="0.2">
      <c r="A252">
        <v>1</v>
      </c>
      <c r="B252" t="s">
        <v>270</v>
      </c>
      <c r="C252">
        <v>21.014533333333333</v>
      </c>
      <c r="D252">
        <v>844.55477332224689</v>
      </c>
      <c r="E252">
        <v>3.7205693300904703</v>
      </c>
      <c r="F252">
        <v>26.232849997801427</v>
      </c>
      <c r="G252">
        <v>50</v>
      </c>
      <c r="H252">
        <v>547</v>
      </c>
      <c r="I252">
        <v>8.0851947830911333E-2</v>
      </c>
      <c r="J252">
        <v>65.283333333333331</v>
      </c>
      <c r="L252" s="1" t="str">
        <f>""""&amp;TEXT(stand_validation_1cycle[[#This Row],[mean_stand_age]], ".0")&amp;""""</f>
        <v>"21.0"</v>
      </c>
      <c r="M252" s="1" t="str">
        <f>""""&amp;TEXT(stand_validation_1cycle[[#This Row],[dominant_stand_age]], ".0")&amp;""""</f>
        <v>"65.3"</v>
      </c>
      <c r="N252">
        <f>0.029*stand_validation_1cycle[[#This Row],[stand_level_biomass]]</f>
        <v>24.492088426345163</v>
      </c>
      <c r="O252">
        <f>0.213*stand_validation_1cycle[[#This Row],[stand_level_biomass]]</f>
        <v>179.89016671763858</v>
      </c>
      <c r="P252">
        <f>0.571*stand_validation_1cycle[[#This Row],[stand_level_biomass]]</f>
        <v>482.24077556700291</v>
      </c>
      <c r="Q252">
        <f>stand_validation_1cycle[[#This Row],[stock]]</f>
        <v>50</v>
      </c>
      <c r="R252">
        <f>stand_validation_1cycle[[#This Row],[aws]]</f>
        <v>547</v>
      </c>
      <c r="S252">
        <f>stand_validation_1cycle[[#This Row],[percent_tree_cover]]*100</f>
        <v>8.0851947830911328</v>
      </c>
    </row>
    <row r="253" spans="1:19" x14ac:dyDescent="0.2">
      <c r="A253">
        <v>1</v>
      </c>
      <c r="B253" t="s">
        <v>271</v>
      </c>
      <c r="C253">
        <v>20.66555555555556</v>
      </c>
      <c r="D253">
        <v>730.49916016254008</v>
      </c>
      <c r="E253">
        <v>6.08926971523859</v>
      </c>
      <c r="F253">
        <v>25.796767191323816</v>
      </c>
      <c r="G253">
        <v>90</v>
      </c>
      <c r="H253">
        <v>566.86529541015625</v>
      </c>
      <c r="I253">
        <v>6.65195990808123E-2</v>
      </c>
      <c r="J253">
        <v>65.283333333333331</v>
      </c>
      <c r="L253" s="1" t="str">
        <f>""""&amp;TEXT(stand_validation_1cycle[[#This Row],[mean_stand_age]], ".0")&amp;""""</f>
        <v>"20.7"</v>
      </c>
      <c r="M253" s="1" t="str">
        <f>""""&amp;TEXT(stand_validation_1cycle[[#This Row],[dominant_stand_age]], ".0")&amp;""""</f>
        <v>"65.3"</v>
      </c>
      <c r="N253">
        <f>0.029*stand_validation_1cycle[[#This Row],[stand_level_biomass]]</f>
        <v>21.184475644713665</v>
      </c>
      <c r="O253">
        <f>0.213*stand_validation_1cycle[[#This Row],[stand_level_biomass]]</f>
        <v>155.59632111462102</v>
      </c>
      <c r="P253">
        <f>0.571*stand_validation_1cycle[[#This Row],[stand_level_biomass]]</f>
        <v>417.11502045281037</v>
      </c>
      <c r="Q253">
        <f>stand_validation_1cycle[[#This Row],[stock]]</f>
        <v>90</v>
      </c>
      <c r="R253">
        <f>stand_validation_1cycle[[#This Row],[aws]]</f>
        <v>566.86529541015625</v>
      </c>
      <c r="S253">
        <f>stand_validation_1cycle[[#This Row],[percent_tree_cover]]*100</f>
        <v>6.6519599080812304</v>
      </c>
    </row>
    <row r="254" spans="1:19" x14ac:dyDescent="0.2">
      <c r="A254">
        <v>1</v>
      </c>
      <c r="B254" t="s">
        <v>272</v>
      </c>
      <c r="C254">
        <v>23.046533333333336</v>
      </c>
      <c r="D254">
        <v>1030.7230905436031</v>
      </c>
      <c r="E254">
        <v>8.8272611752235424</v>
      </c>
      <c r="F254">
        <v>28.774097614532849</v>
      </c>
      <c r="G254">
        <v>100</v>
      </c>
      <c r="H254">
        <v>568.80560302734375</v>
      </c>
      <c r="I254">
        <v>8.8191572766849108E-2</v>
      </c>
      <c r="J254">
        <v>65.283333333333331</v>
      </c>
      <c r="L254" s="1" t="str">
        <f>""""&amp;TEXT(stand_validation_1cycle[[#This Row],[mean_stand_age]], ".0")&amp;""""</f>
        <v>"23.0"</v>
      </c>
      <c r="M254" s="1" t="str">
        <f>""""&amp;TEXT(stand_validation_1cycle[[#This Row],[dominant_stand_age]], ".0")&amp;""""</f>
        <v>"65.3"</v>
      </c>
      <c r="N254">
        <f>0.029*stand_validation_1cycle[[#This Row],[stand_level_biomass]]</f>
        <v>29.890969625764491</v>
      </c>
      <c r="O254">
        <f>0.213*stand_validation_1cycle[[#This Row],[stand_level_biomass]]</f>
        <v>219.54401828578747</v>
      </c>
      <c r="P254">
        <f>0.571*stand_validation_1cycle[[#This Row],[stand_level_biomass]]</f>
        <v>588.54288470039728</v>
      </c>
      <c r="Q254">
        <f>stand_validation_1cycle[[#This Row],[stock]]</f>
        <v>100</v>
      </c>
      <c r="R254">
        <f>stand_validation_1cycle[[#This Row],[aws]]</f>
        <v>568.80560302734375</v>
      </c>
      <c r="S254">
        <f>stand_validation_1cycle[[#This Row],[percent_tree_cover]]*100</f>
        <v>8.8191572766849102</v>
      </c>
    </row>
    <row r="255" spans="1:19" x14ac:dyDescent="0.2">
      <c r="A255">
        <v>1</v>
      </c>
      <c r="B255" t="s">
        <v>273</v>
      </c>
      <c r="C255">
        <v>21.085733333333337</v>
      </c>
      <c r="D255">
        <v>889.9682219429933</v>
      </c>
      <c r="E255">
        <v>7.7251708373901575</v>
      </c>
      <c r="F255">
        <v>26.322254757444295</v>
      </c>
      <c r="G255">
        <v>100</v>
      </c>
      <c r="H255">
        <v>568.759765625</v>
      </c>
      <c r="I255">
        <v>7.7039572048581306E-2</v>
      </c>
      <c r="J255">
        <v>65.283333333333331</v>
      </c>
      <c r="L255" s="1" t="str">
        <f>""""&amp;TEXT(stand_validation_1cycle[[#This Row],[mean_stand_age]], ".0")&amp;""""</f>
        <v>"21.1"</v>
      </c>
      <c r="M255" s="1" t="str">
        <f>""""&amp;TEXT(stand_validation_1cycle[[#This Row],[dominant_stand_age]], ".0")&amp;""""</f>
        <v>"65.3"</v>
      </c>
      <c r="N255">
        <f>0.029*stand_validation_1cycle[[#This Row],[stand_level_biomass]]</f>
        <v>25.809078436346805</v>
      </c>
      <c r="O255">
        <f>0.213*stand_validation_1cycle[[#This Row],[stand_level_biomass]]</f>
        <v>189.56323127385755</v>
      </c>
      <c r="P255">
        <f>0.571*stand_validation_1cycle[[#This Row],[stand_level_biomass]]</f>
        <v>508.17185472944914</v>
      </c>
      <c r="Q255">
        <f>stand_validation_1cycle[[#This Row],[stock]]</f>
        <v>100</v>
      </c>
      <c r="R255">
        <f>stand_validation_1cycle[[#This Row],[aws]]</f>
        <v>568.759765625</v>
      </c>
      <c r="S255">
        <f>stand_validation_1cycle[[#This Row],[percent_tree_cover]]*100</f>
        <v>7.7039572048581304</v>
      </c>
    </row>
    <row r="256" spans="1:19" x14ac:dyDescent="0.2">
      <c r="A256">
        <v>1</v>
      </c>
      <c r="B256" t="s">
        <v>274</v>
      </c>
      <c r="C256">
        <v>23.576666666666679</v>
      </c>
      <c r="D256">
        <v>1056.2127413666153</v>
      </c>
      <c r="E256">
        <v>9.0294752841589911</v>
      </c>
      <c r="F256">
        <v>29.436479071982671</v>
      </c>
      <c r="G256">
        <v>99</v>
      </c>
      <c r="H256">
        <v>566.86529541015625</v>
      </c>
      <c r="I256">
        <v>8.9739836129093198E-2</v>
      </c>
      <c r="J256">
        <v>65.283333333333331</v>
      </c>
      <c r="L256" s="1" t="str">
        <f>""""&amp;TEXT(stand_validation_1cycle[[#This Row],[mean_stand_age]], ".0")&amp;""""</f>
        <v>"23.6"</v>
      </c>
      <c r="M256" s="1" t="str">
        <f>""""&amp;TEXT(stand_validation_1cycle[[#This Row],[dominant_stand_age]], ".0")&amp;""""</f>
        <v>"65.3"</v>
      </c>
      <c r="N256">
        <f>0.029*stand_validation_1cycle[[#This Row],[stand_level_biomass]]</f>
        <v>30.630169499631847</v>
      </c>
      <c r="O256">
        <f>0.213*stand_validation_1cycle[[#This Row],[stand_level_biomass]]</f>
        <v>224.97331391108906</v>
      </c>
      <c r="P256">
        <f>0.571*stand_validation_1cycle[[#This Row],[stand_level_biomass]]</f>
        <v>603.09747532033725</v>
      </c>
      <c r="Q256">
        <f>stand_validation_1cycle[[#This Row],[stock]]</f>
        <v>99</v>
      </c>
      <c r="R256">
        <f>stand_validation_1cycle[[#This Row],[aws]]</f>
        <v>566.86529541015625</v>
      </c>
      <c r="S256">
        <f>stand_validation_1cycle[[#This Row],[percent_tree_cover]]*100</f>
        <v>8.9739836129093202</v>
      </c>
    </row>
    <row r="257" spans="1:19" x14ac:dyDescent="0.2">
      <c r="A257">
        <v>1</v>
      </c>
      <c r="B257" t="s">
        <v>275</v>
      </c>
      <c r="C257">
        <v>23.297353951890035</v>
      </c>
      <c r="D257">
        <v>948.3088087633879</v>
      </c>
      <c r="E257">
        <v>8.1937315276914386</v>
      </c>
      <c r="F257">
        <v>29.087619043104567</v>
      </c>
      <c r="G257">
        <v>97</v>
      </c>
      <c r="H257">
        <v>682.698486328125</v>
      </c>
      <c r="I257">
        <v>8.3896952205886985E-2</v>
      </c>
      <c r="J257">
        <v>65.283333333333331</v>
      </c>
      <c r="L257" s="1" t="str">
        <f>""""&amp;TEXT(stand_validation_1cycle[[#This Row],[mean_stand_age]], ".0")&amp;""""</f>
        <v>"23.3"</v>
      </c>
      <c r="M257" s="1" t="str">
        <f>""""&amp;TEXT(stand_validation_1cycle[[#This Row],[dominant_stand_age]], ".0")&amp;""""</f>
        <v>"65.3"</v>
      </c>
      <c r="N257">
        <f>0.029*stand_validation_1cycle[[#This Row],[stand_level_biomass]]</f>
        <v>27.50095545413825</v>
      </c>
      <c r="O257">
        <f>0.213*stand_validation_1cycle[[#This Row],[stand_level_biomass]]</f>
        <v>201.98977626660161</v>
      </c>
      <c r="P257">
        <f>0.571*stand_validation_1cycle[[#This Row],[stand_level_biomass]]</f>
        <v>541.48432980389441</v>
      </c>
      <c r="Q257">
        <f>stand_validation_1cycle[[#This Row],[stock]]</f>
        <v>97</v>
      </c>
      <c r="R257">
        <f>stand_validation_1cycle[[#This Row],[aws]]</f>
        <v>682.698486328125</v>
      </c>
      <c r="S257">
        <f>stand_validation_1cycle[[#This Row],[percent_tree_cover]]*100</f>
        <v>8.389695220588699</v>
      </c>
    </row>
    <row r="258" spans="1:19" x14ac:dyDescent="0.2">
      <c r="A258">
        <v>1</v>
      </c>
      <c r="B258" t="s">
        <v>276</v>
      </c>
      <c r="C258">
        <v>20.445619047619051</v>
      </c>
      <c r="D258">
        <v>801.38523440204631</v>
      </c>
      <c r="E258">
        <v>4.9843731497673893</v>
      </c>
      <c r="F258">
        <v>25.522091832275517</v>
      </c>
      <c r="G258">
        <v>70</v>
      </c>
      <c r="H258">
        <v>566.86529541015625</v>
      </c>
      <c r="I258">
        <v>6.9691171750102587E-2</v>
      </c>
      <c r="J258">
        <v>65.283333333333331</v>
      </c>
      <c r="L258" s="1" t="str">
        <f>""""&amp;TEXT(stand_validation_1cycle[[#This Row],[mean_stand_age]], ".0")&amp;""""</f>
        <v>"20.4"</v>
      </c>
      <c r="M258" s="1" t="str">
        <f>""""&amp;TEXT(stand_validation_1cycle[[#This Row],[dominant_stand_age]], ".0")&amp;""""</f>
        <v>"65.3"</v>
      </c>
      <c r="N258">
        <f>0.029*stand_validation_1cycle[[#This Row],[stand_level_biomass]]</f>
        <v>23.240171797659343</v>
      </c>
      <c r="O258">
        <f>0.213*stand_validation_1cycle[[#This Row],[stand_level_biomass]]</f>
        <v>170.69505492763585</v>
      </c>
      <c r="P258">
        <f>0.571*stand_validation_1cycle[[#This Row],[stand_level_biomass]]</f>
        <v>457.59096884356842</v>
      </c>
      <c r="Q258">
        <f>stand_validation_1cycle[[#This Row],[stock]]</f>
        <v>70</v>
      </c>
      <c r="R258">
        <f>stand_validation_1cycle[[#This Row],[aws]]</f>
        <v>566.86529541015625</v>
      </c>
      <c r="S258">
        <f>stand_validation_1cycle[[#This Row],[percent_tree_cover]]*100</f>
        <v>6.9691171750102585</v>
      </c>
    </row>
    <row r="259" spans="1:19" x14ac:dyDescent="0.2">
      <c r="A259">
        <v>1</v>
      </c>
      <c r="B259" t="s">
        <v>277</v>
      </c>
      <c r="C259">
        <v>23.204141414141418</v>
      </c>
      <c r="D259">
        <v>1083.2539028935305</v>
      </c>
      <c r="E259">
        <v>9.1310343352697547</v>
      </c>
      <c r="F259">
        <v>28.969829240396816</v>
      </c>
      <c r="G259">
        <v>99</v>
      </c>
      <c r="H259">
        <v>524.61187744140625</v>
      </c>
      <c r="I259">
        <v>9.084329942896914E-2</v>
      </c>
      <c r="J259">
        <v>65.283333333333331</v>
      </c>
      <c r="L259" s="1" t="str">
        <f>""""&amp;TEXT(stand_validation_1cycle[[#This Row],[mean_stand_age]], ".0")&amp;""""</f>
        <v>"23.2"</v>
      </c>
      <c r="M259" s="1" t="str">
        <f>""""&amp;TEXT(stand_validation_1cycle[[#This Row],[dominant_stand_age]], ".0")&amp;""""</f>
        <v>"65.3"</v>
      </c>
      <c r="N259">
        <f>0.029*stand_validation_1cycle[[#This Row],[stand_level_biomass]]</f>
        <v>31.414363183912386</v>
      </c>
      <c r="O259">
        <f>0.213*stand_validation_1cycle[[#This Row],[stand_level_biomass]]</f>
        <v>230.733081316322</v>
      </c>
      <c r="P259">
        <f>0.571*stand_validation_1cycle[[#This Row],[stand_level_biomass]]</f>
        <v>618.53797855220591</v>
      </c>
      <c r="Q259">
        <f>stand_validation_1cycle[[#This Row],[stock]]</f>
        <v>99</v>
      </c>
      <c r="R259">
        <f>stand_validation_1cycle[[#This Row],[aws]]</f>
        <v>524.61187744140625</v>
      </c>
      <c r="S259">
        <f>stand_validation_1cycle[[#This Row],[percent_tree_cover]]*100</f>
        <v>9.0843299428969146</v>
      </c>
    </row>
    <row r="260" spans="1:19" x14ac:dyDescent="0.2">
      <c r="A260">
        <v>1</v>
      </c>
      <c r="B260" t="s">
        <v>278</v>
      </c>
      <c r="C260">
        <v>20.532626262626263</v>
      </c>
      <c r="D260">
        <v>764.61350973610104</v>
      </c>
      <c r="E260">
        <v>6.861400147461767</v>
      </c>
      <c r="F260">
        <v>25.629725825339097</v>
      </c>
      <c r="G260">
        <v>99</v>
      </c>
      <c r="H260">
        <v>524.87518310546875</v>
      </c>
      <c r="I260">
        <v>6.8238621547080686E-2</v>
      </c>
      <c r="J260">
        <v>65.283333333333331</v>
      </c>
      <c r="L260" s="1" t="str">
        <f>""""&amp;TEXT(stand_validation_1cycle[[#This Row],[mean_stand_age]], ".0")&amp;""""</f>
        <v>"20.5"</v>
      </c>
      <c r="M260" s="1" t="str">
        <f>""""&amp;TEXT(stand_validation_1cycle[[#This Row],[dominant_stand_age]], ".0")&amp;""""</f>
        <v>"65.3"</v>
      </c>
      <c r="N260">
        <f>0.029*stand_validation_1cycle[[#This Row],[stand_level_biomass]]</f>
        <v>22.173791782346932</v>
      </c>
      <c r="O260">
        <f>0.213*stand_validation_1cycle[[#This Row],[stand_level_biomass]]</f>
        <v>162.86267757378951</v>
      </c>
      <c r="P260">
        <f>0.571*stand_validation_1cycle[[#This Row],[stand_level_biomass]]</f>
        <v>436.59431405931366</v>
      </c>
      <c r="Q260">
        <f>stand_validation_1cycle[[#This Row],[stock]]</f>
        <v>99</v>
      </c>
      <c r="R260">
        <f>stand_validation_1cycle[[#This Row],[aws]]</f>
        <v>524.87518310546875</v>
      </c>
      <c r="S260">
        <f>stand_validation_1cycle[[#This Row],[percent_tree_cover]]*100</f>
        <v>6.8238621547080687</v>
      </c>
    </row>
    <row r="261" spans="1:19" x14ac:dyDescent="0.2">
      <c r="A261">
        <v>1</v>
      </c>
      <c r="B261" t="s">
        <v>279</v>
      </c>
      <c r="C261">
        <v>20.742533333333341</v>
      </c>
      <c r="D261">
        <v>719.01892172054829</v>
      </c>
      <c r="E261">
        <v>6.7021339662953761</v>
      </c>
      <c r="F261">
        <v>25.893558331112139</v>
      </c>
      <c r="G261">
        <v>100</v>
      </c>
      <c r="H261">
        <v>525.1446533203125</v>
      </c>
      <c r="I261">
        <v>6.687282007464096E-2</v>
      </c>
      <c r="J261">
        <v>65.283333333333331</v>
      </c>
      <c r="L261" s="1" t="str">
        <f>""""&amp;TEXT(stand_validation_1cycle[[#This Row],[mean_stand_age]], ".0")&amp;""""</f>
        <v>"20.7"</v>
      </c>
      <c r="M261" s="1" t="str">
        <f>""""&amp;TEXT(stand_validation_1cycle[[#This Row],[dominant_stand_age]], ".0")&amp;""""</f>
        <v>"65.3"</v>
      </c>
      <c r="N261">
        <f>0.029*stand_validation_1cycle[[#This Row],[stand_level_biomass]]</f>
        <v>20.851548729895903</v>
      </c>
      <c r="O261">
        <f>0.213*stand_validation_1cycle[[#This Row],[stand_level_biomass]]</f>
        <v>153.15103032647679</v>
      </c>
      <c r="P261">
        <f>0.571*stand_validation_1cycle[[#This Row],[stand_level_biomass]]</f>
        <v>410.55980430243307</v>
      </c>
      <c r="Q261">
        <f>stand_validation_1cycle[[#This Row],[stock]]</f>
        <v>100</v>
      </c>
      <c r="R261">
        <f>stand_validation_1cycle[[#This Row],[aws]]</f>
        <v>525.1446533203125</v>
      </c>
      <c r="S261">
        <f>stand_validation_1cycle[[#This Row],[percent_tree_cover]]*100</f>
        <v>6.6872820074640957</v>
      </c>
    </row>
    <row r="262" spans="1:19" x14ac:dyDescent="0.2">
      <c r="A262">
        <v>1</v>
      </c>
      <c r="B262" t="s">
        <v>280</v>
      </c>
      <c r="C262">
        <v>24.661619047619048</v>
      </c>
      <c r="D262">
        <v>1247.2887963249211</v>
      </c>
      <c r="E262">
        <v>7.2930000001935662</v>
      </c>
      <c r="F262">
        <v>30.792678569198987</v>
      </c>
      <c r="G262">
        <v>70</v>
      </c>
      <c r="H262">
        <v>586</v>
      </c>
      <c r="I262">
        <v>0.10478784247236472</v>
      </c>
      <c r="J262">
        <v>65.283333333333331</v>
      </c>
      <c r="L262" s="1" t="str">
        <f>""""&amp;TEXT(stand_validation_1cycle[[#This Row],[mean_stand_age]], ".0")&amp;""""</f>
        <v>"24.7"</v>
      </c>
      <c r="M262" s="1" t="str">
        <f>""""&amp;TEXT(stand_validation_1cycle[[#This Row],[dominant_stand_age]], ".0")&amp;""""</f>
        <v>"65.3"</v>
      </c>
      <c r="N262">
        <f>0.029*stand_validation_1cycle[[#This Row],[stand_level_biomass]]</f>
        <v>36.171375093422718</v>
      </c>
      <c r="O262">
        <f>0.213*stand_validation_1cycle[[#This Row],[stand_level_biomass]]</f>
        <v>265.67251361720821</v>
      </c>
      <c r="P262">
        <f>0.571*stand_validation_1cycle[[#This Row],[stand_level_biomass]]</f>
        <v>712.20190270152989</v>
      </c>
      <c r="Q262">
        <f>stand_validation_1cycle[[#This Row],[stock]]</f>
        <v>70</v>
      </c>
      <c r="R262">
        <f>stand_validation_1cycle[[#This Row],[aws]]</f>
        <v>586</v>
      </c>
      <c r="S262">
        <f>stand_validation_1cycle[[#This Row],[percent_tree_cover]]*100</f>
        <v>10.478784247236472</v>
      </c>
    </row>
    <row r="263" spans="1:19" x14ac:dyDescent="0.2">
      <c r="A263">
        <v>1</v>
      </c>
      <c r="B263" t="s">
        <v>281</v>
      </c>
      <c r="C263">
        <v>22.27213333333334</v>
      </c>
      <c r="D263">
        <v>915.73616812334365</v>
      </c>
      <c r="E263">
        <v>8.0817172562295347</v>
      </c>
      <c r="F263">
        <v>27.806549997747137</v>
      </c>
      <c r="G263">
        <v>100</v>
      </c>
      <c r="H263">
        <v>597.2218017578125</v>
      </c>
      <c r="I263">
        <v>8.0603647070873322E-2</v>
      </c>
      <c r="J263">
        <v>65.283333333333331</v>
      </c>
      <c r="L263" s="1" t="str">
        <f>""""&amp;TEXT(stand_validation_1cycle[[#This Row],[mean_stand_age]], ".0")&amp;""""</f>
        <v>"22.3"</v>
      </c>
      <c r="M263" s="1" t="str">
        <f>""""&amp;TEXT(stand_validation_1cycle[[#This Row],[dominant_stand_age]], ".0")&amp;""""</f>
        <v>"65.3"</v>
      </c>
      <c r="N263">
        <f>0.029*stand_validation_1cycle[[#This Row],[stand_level_biomass]]</f>
        <v>26.556348875576965</v>
      </c>
      <c r="O263">
        <f>0.213*stand_validation_1cycle[[#This Row],[stand_level_biomass]]</f>
        <v>195.05180381027219</v>
      </c>
      <c r="P263">
        <f>0.571*stand_validation_1cycle[[#This Row],[stand_level_biomass]]</f>
        <v>522.8853519984292</v>
      </c>
      <c r="Q263">
        <f>stand_validation_1cycle[[#This Row],[stock]]</f>
        <v>100</v>
      </c>
      <c r="R263">
        <f>stand_validation_1cycle[[#This Row],[aws]]</f>
        <v>597.2218017578125</v>
      </c>
      <c r="S263">
        <f>stand_validation_1cycle[[#This Row],[percent_tree_cover]]*100</f>
        <v>8.0603647070873325</v>
      </c>
    </row>
    <row r="264" spans="1:19" x14ac:dyDescent="0.2">
      <c r="A264">
        <v>1</v>
      </c>
      <c r="B264" t="s">
        <v>282</v>
      </c>
      <c r="C264">
        <v>20.711739130434786</v>
      </c>
      <c r="D264">
        <v>927.64943402580195</v>
      </c>
      <c r="E264">
        <v>5.4497129222005789</v>
      </c>
      <c r="F264">
        <v>25.853671495407877</v>
      </c>
      <c r="G264">
        <v>69</v>
      </c>
      <c r="H264">
        <v>566.73394775390625</v>
      </c>
      <c r="I264">
        <v>8.0865884858125139E-2</v>
      </c>
      <c r="J264">
        <v>65.283333333333331</v>
      </c>
      <c r="L264" s="1" t="str">
        <f>""""&amp;TEXT(stand_validation_1cycle[[#This Row],[mean_stand_age]], ".0")&amp;""""</f>
        <v>"20.7"</v>
      </c>
      <c r="M264" s="1" t="str">
        <f>""""&amp;TEXT(stand_validation_1cycle[[#This Row],[dominant_stand_age]], ".0")&amp;""""</f>
        <v>"65.3"</v>
      </c>
      <c r="N264">
        <f>0.029*stand_validation_1cycle[[#This Row],[stand_level_biomass]]</f>
        <v>26.901833586748257</v>
      </c>
      <c r="O264">
        <f>0.213*stand_validation_1cycle[[#This Row],[stand_level_biomass]]</f>
        <v>197.5893294474958</v>
      </c>
      <c r="P264">
        <f>0.571*stand_validation_1cycle[[#This Row],[stand_level_biomass]]</f>
        <v>529.68782682873291</v>
      </c>
      <c r="Q264">
        <f>stand_validation_1cycle[[#This Row],[stock]]</f>
        <v>69</v>
      </c>
      <c r="R264">
        <f>stand_validation_1cycle[[#This Row],[aws]]</f>
        <v>566.73394775390625</v>
      </c>
      <c r="S264">
        <f>stand_validation_1cycle[[#This Row],[percent_tree_cover]]*100</f>
        <v>8.0865884858125145</v>
      </c>
    </row>
    <row r="265" spans="1:19" x14ac:dyDescent="0.2">
      <c r="A265">
        <v>1</v>
      </c>
      <c r="B265" t="s">
        <v>283</v>
      </c>
      <c r="C265">
        <v>21.200045662100457</v>
      </c>
      <c r="D265">
        <v>779.65732514967044</v>
      </c>
      <c r="E265">
        <v>5.1989863395083971</v>
      </c>
      <c r="F265">
        <v>26.465753422426626</v>
      </c>
      <c r="G265">
        <v>73</v>
      </c>
      <c r="H265">
        <v>567.4027099609375</v>
      </c>
      <c r="I265">
        <v>7.3357730181080577E-2</v>
      </c>
      <c r="J265">
        <v>65.283333333333331</v>
      </c>
      <c r="L265" s="1" t="str">
        <f>""""&amp;TEXT(stand_validation_1cycle[[#This Row],[mean_stand_age]], ".0")&amp;""""</f>
        <v>"21.2"</v>
      </c>
      <c r="M265" s="1" t="str">
        <f>""""&amp;TEXT(stand_validation_1cycle[[#This Row],[dominant_stand_age]], ".0")&amp;""""</f>
        <v>"65.3"</v>
      </c>
      <c r="N265">
        <f>0.029*stand_validation_1cycle[[#This Row],[stand_level_biomass]]</f>
        <v>22.610062429340445</v>
      </c>
      <c r="O265">
        <f>0.213*stand_validation_1cycle[[#This Row],[stand_level_biomass]]</f>
        <v>166.0670102568798</v>
      </c>
      <c r="P265">
        <f>0.571*stand_validation_1cycle[[#This Row],[stand_level_biomass]]</f>
        <v>445.18433266046179</v>
      </c>
      <c r="Q265">
        <f>stand_validation_1cycle[[#This Row],[stock]]</f>
        <v>73</v>
      </c>
      <c r="R265">
        <f>stand_validation_1cycle[[#This Row],[aws]]</f>
        <v>567.4027099609375</v>
      </c>
      <c r="S265">
        <f>stand_validation_1cycle[[#This Row],[percent_tree_cover]]*100</f>
        <v>7.3357730181080578</v>
      </c>
    </row>
    <row r="266" spans="1:19" x14ac:dyDescent="0.2">
      <c r="A266">
        <v>1</v>
      </c>
      <c r="B266" t="s">
        <v>284</v>
      </c>
      <c r="C266">
        <v>19.964263565891475</v>
      </c>
      <c r="D266">
        <v>729.3543453270072</v>
      </c>
      <c r="E266">
        <v>5.7469327199714026</v>
      </c>
      <c r="F266">
        <v>24.920348835000009</v>
      </c>
      <c r="G266">
        <v>86</v>
      </c>
      <c r="H266">
        <v>566.73394775390625</v>
      </c>
      <c r="I266">
        <v>6.4649825029991462E-2</v>
      </c>
      <c r="J266">
        <v>65.283333333333331</v>
      </c>
      <c r="L266" s="1" t="str">
        <f>""""&amp;TEXT(stand_validation_1cycle[[#This Row],[mean_stand_age]], ".0")&amp;""""</f>
        <v>"20.0"</v>
      </c>
      <c r="M266" s="1" t="str">
        <f>""""&amp;TEXT(stand_validation_1cycle[[#This Row],[dominant_stand_age]], ".0")&amp;""""</f>
        <v>"65.3"</v>
      </c>
      <c r="N266">
        <f>0.029*stand_validation_1cycle[[#This Row],[stand_level_biomass]]</f>
        <v>21.151276014483209</v>
      </c>
      <c r="O266">
        <f>0.213*stand_validation_1cycle[[#This Row],[stand_level_biomass]]</f>
        <v>155.35247555465253</v>
      </c>
      <c r="P266">
        <f>0.571*stand_validation_1cycle[[#This Row],[stand_level_biomass]]</f>
        <v>416.46133118172105</v>
      </c>
      <c r="Q266">
        <f>stand_validation_1cycle[[#This Row],[stock]]</f>
        <v>86</v>
      </c>
      <c r="R266">
        <f>stand_validation_1cycle[[#This Row],[aws]]</f>
        <v>566.73394775390625</v>
      </c>
      <c r="S266">
        <f>stand_validation_1cycle[[#This Row],[percent_tree_cover]]*100</f>
        <v>6.4649825029991463</v>
      </c>
    </row>
    <row r="267" spans="1:19" x14ac:dyDescent="0.2">
      <c r="A267">
        <v>1</v>
      </c>
      <c r="B267" t="s">
        <v>285</v>
      </c>
      <c r="C267">
        <v>23.32253333333334</v>
      </c>
      <c r="D267">
        <v>995.66995680589764</v>
      </c>
      <c r="E267">
        <v>8.6987001352551765</v>
      </c>
      <c r="F267">
        <v>29.118983331098566</v>
      </c>
      <c r="G267">
        <v>100</v>
      </c>
      <c r="H267">
        <v>525.29486083984375</v>
      </c>
      <c r="I267">
        <v>8.6747780787576514E-2</v>
      </c>
      <c r="J267">
        <v>65.283333333333331</v>
      </c>
      <c r="L267" s="1" t="str">
        <f>""""&amp;TEXT(stand_validation_1cycle[[#This Row],[mean_stand_age]], ".0")&amp;""""</f>
        <v>"23.3"</v>
      </c>
      <c r="M267" s="1" t="str">
        <f>""""&amp;TEXT(stand_validation_1cycle[[#This Row],[dominant_stand_age]], ".0")&amp;""""</f>
        <v>"65.3"</v>
      </c>
      <c r="N267">
        <f>0.029*stand_validation_1cycle[[#This Row],[stand_level_biomass]]</f>
        <v>28.874428747371034</v>
      </c>
      <c r="O267">
        <f>0.213*stand_validation_1cycle[[#This Row],[stand_level_biomass]]</f>
        <v>212.07770079965618</v>
      </c>
      <c r="P267">
        <f>0.571*stand_validation_1cycle[[#This Row],[stand_level_biomass]]</f>
        <v>568.52754533616746</v>
      </c>
      <c r="Q267">
        <f>stand_validation_1cycle[[#This Row],[stock]]</f>
        <v>100</v>
      </c>
      <c r="R267">
        <f>stand_validation_1cycle[[#This Row],[aws]]</f>
        <v>525.29486083984375</v>
      </c>
      <c r="S267">
        <f>stand_validation_1cycle[[#This Row],[percent_tree_cover]]*100</f>
        <v>8.6747780787576509</v>
      </c>
    </row>
    <row r="268" spans="1:19" x14ac:dyDescent="0.2">
      <c r="A268">
        <v>1</v>
      </c>
      <c r="B268" t="s">
        <v>286</v>
      </c>
      <c r="C268">
        <v>20.914794007490638</v>
      </c>
      <c r="D268">
        <v>793.22926607624549</v>
      </c>
      <c r="E268">
        <v>6.3595613515791696</v>
      </c>
      <c r="F268">
        <v>26.108616902974319</v>
      </c>
      <c r="G268">
        <v>89</v>
      </c>
      <c r="H268">
        <v>524.8482666015625</v>
      </c>
      <c r="I268">
        <v>7.0642096116047146E-2</v>
      </c>
      <c r="J268">
        <v>65.283333333333331</v>
      </c>
      <c r="L268" s="1" t="str">
        <f>""""&amp;TEXT(stand_validation_1cycle[[#This Row],[mean_stand_age]], ".0")&amp;""""</f>
        <v>"20.9"</v>
      </c>
      <c r="M268" s="1" t="str">
        <f>""""&amp;TEXT(stand_validation_1cycle[[#This Row],[dominant_stand_age]], ".0")&amp;""""</f>
        <v>"65.3"</v>
      </c>
      <c r="N268">
        <f>0.029*stand_validation_1cycle[[#This Row],[stand_level_biomass]]</f>
        <v>23.003648716211121</v>
      </c>
      <c r="O268">
        <f>0.213*stand_validation_1cycle[[#This Row],[stand_level_biomass]]</f>
        <v>168.95783367424028</v>
      </c>
      <c r="P268">
        <f>0.571*stand_validation_1cycle[[#This Row],[stand_level_biomass]]</f>
        <v>452.93391092953613</v>
      </c>
      <c r="Q268">
        <f>stand_validation_1cycle[[#This Row],[stock]]</f>
        <v>89</v>
      </c>
      <c r="R268">
        <f>stand_validation_1cycle[[#This Row],[aws]]</f>
        <v>524.8482666015625</v>
      </c>
      <c r="S268">
        <f>stand_validation_1cycle[[#This Row],[percent_tree_cover]]*100</f>
        <v>7.0642096116047144</v>
      </c>
    </row>
    <row r="269" spans="1:19" x14ac:dyDescent="0.2">
      <c r="A269">
        <v>1</v>
      </c>
      <c r="B269" t="s">
        <v>287</v>
      </c>
      <c r="C269">
        <v>24.08702564102564</v>
      </c>
      <c r="D269">
        <v>1192.1574480230186</v>
      </c>
      <c r="E269">
        <v>6.5246009946446923</v>
      </c>
      <c r="F269">
        <v>30.073989006520897</v>
      </c>
      <c r="G269">
        <v>65</v>
      </c>
      <c r="H269">
        <v>525.2725830078125</v>
      </c>
      <c r="I269">
        <v>9.3621708024206357E-2</v>
      </c>
      <c r="J269">
        <v>65.283333333333331</v>
      </c>
      <c r="L269" s="1" t="str">
        <f>""""&amp;TEXT(stand_validation_1cycle[[#This Row],[mean_stand_age]], ".0")&amp;""""</f>
        <v>"24.1"</v>
      </c>
      <c r="M269" s="1" t="str">
        <f>""""&amp;TEXT(stand_validation_1cycle[[#This Row],[dominant_stand_age]], ".0")&amp;""""</f>
        <v>"65.3"</v>
      </c>
      <c r="N269">
        <f>0.029*stand_validation_1cycle[[#This Row],[stand_level_biomass]]</f>
        <v>34.572565992667542</v>
      </c>
      <c r="O269">
        <f>0.213*stand_validation_1cycle[[#This Row],[stand_level_biomass]]</f>
        <v>253.92953642890294</v>
      </c>
      <c r="P269">
        <f>0.571*stand_validation_1cycle[[#This Row],[stand_level_biomass]]</f>
        <v>680.72190282114354</v>
      </c>
      <c r="Q269">
        <f>stand_validation_1cycle[[#This Row],[stock]]</f>
        <v>65</v>
      </c>
      <c r="R269">
        <f>stand_validation_1cycle[[#This Row],[aws]]</f>
        <v>525.2725830078125</v>
      </c>
      <c r="S269">
        <f>stand_validation_1cycle[[#This Row],[percent_tree_cover]]*100</f>
        <v>9.3621708024206356</v>
      </c>
    </row>
    <row r="270" spans="1:19" x14ac:dyDescent="0.2">
      <c r="A270">
        <v>1</v>
      </c>
      <c r="B270" t="s">
        <v>288</v>
      </c>
      <c r="C270">
        <v>19.805999999999997</v>
      </c>
      <c r="D270">
        <v>709.66586523804676</v>
      </c>
      <c r="E270">
        <v>3.8834326348452186</v>
      </c>
      <c r="F270">
        <v>24.720996027388097</v>
      </c>
      <c r="G270">
        <v>60</v>
      </c>
      <c r="H270">
        <v>524.29278564453125</v>
      </c>
      <c r="I270">
        <v>6.4390089791203767E-2</v>
      </c>
      <c r="J270">
        <v>65.283333333333331</v>
      </c>
      <c r="L270" s="1" t="str">
        <f>""""&amp;TEXT(stand_validation_1cycle[[#This Row],[mean_stand_age]], ".0")&amp;""""</f>
        <v>"19.8"</v>
      </c>
      <c r="M270" s="1" t="str">
        <f>""""&amp;TEXT(stand_validation_1cycle[[#This Row],[dominant_stand_age]], ".0")&amp;""""</f>
        <v>"65.3"</v>
      </c>
      <c r="N270">
        <f>0.029*stand_validation_1cycle[[#This Row],[stand_level_biomass]]</f>
        <v>20.580310091903357</v>
      </c>
      <c r="O270">
        <f>0.213*stand_validation_1cycle[[#This Row],[stand_level_biomass]]</f>
        <v>151.15882929570395</v>
      </c>
      <c r="P270">
        <f>0.571*stand_validation_1cycle[[#This Row],[stand_level_biomass]]</f>
        <v>405.21920905092469</v>
      </c>
      <c r="Q270">
        <f>stand_validation_1cycle[[#This Row],[stock]]</f>
        <v>60</v>
      </c>
      <c r="R270">
        <f>stand_validation_1cycle[[#This Row],[aws]]</f>
        <v>524.29278564453125</v>
      </c>
      <c r="S270">
        <f>stand_validation_1cycle[[#This Row],[percent_tree_cover]]*100</f>
        <v>6.4390089791203771</v>
      </c>
    </row>
    <row r="271" spans="1:19" x14ac:dyDescent="0.2">
      <c r="A271">
        <v>1</v>
      </c>
      <c r="B271" t="s">
        <v>289</v>
      </c>
      <c r="C271">
        <v>21.431333333333331</v>
      </c>
      <c r="D271">
        <v>846.78574865559642</v>
      </c>
      <c r="E271">
        <v>7.5180990408140946</v>
      </c>
      <c r="F271">
        <v>26.753833328899997</v>
      </c>
      <c r="G271">
        <v>100</v>
      </c>
      <c r="H271">
        <v>619</v>
      </c>
      <c r="I271">
        <v>7.4986146304013734E-2</v>
      </c>
      <c r="J271">
        <v>65.283333333333331</v>
      </c>
      <c r="L271" s="1" t="str">
        <f>""""&amp;TEXT(stand_validation_1cycle[[#This Row],[mean_stand_age]], ".0")&amp;""""</f>
        <v>"21.4"</v>
      </c>
      <c r="M271" s="1" t="str">
        <f>""""&amp;TEXT(stand_validation_1cycle[[#This Row],[dominant_stand_age]], ".0")&amp;""""</f>
        <v>"65.3"</v>
      </c>
      <c r="N271">
        <f>0.029*stand_validation_1cycle[[#This Row],[stand_level_biomass]]</f>
        <v>24.556786711012297</v>
      </c>
      <c r="O271">
        <f>0.213*stand_validation_1cycle[[#This Row],[stand_level_biomass]]</f>
        <v>180.36536446364204</v>
      </c>
      <c r="P271">
        <f>0.571*stand_validation_1cycle[[#This Row],[stand_level_biomass]]</f>
        <v>483.5146624823455</v>
      </c>
      <c r="Q271">
        <f>stand_validation_1cycle[[#This Row],[stock]]</f>
        <v>100</v>
      </c>
      <c r="R271">
        <f>stand_validation_1cycle[[#This Row],[aws]]</f>
        <v>619</v>
      </c>
      <c r="S271">
        <f>stand_validation_1cycle[[#This Row],[percent_tree_cover]]*100</f>
        <v>7.4986146304013737</v>
      </c>
    </row>
    <row r="272" spans="1:19" x14ac:dyDescent="0.2">
      <c r="A272">
        <v>1</v>
      </c>
      <c r="B272" t="s">
        <v>290</v>
      </c>
      <c r="C272">
        <v>22.101733333333346</v>
      </c>
      <c r="D272">
        <v>933.09280224166059</v>
      </c>
      <c r="E272">
        <v>8.1662347379908962</v>
      </c>
      <c r="F272">
        <v>27.592254757444277</v>
      </c>
      <c r="G272">
        <v>100</v>
      </c>
      <c r="H272">
        <v>566.54302978515625</v>
      </c>
      <c r="I272">
        <v>8.143658583963076E-2</v>
      </c>
      <c r="J272">
        <v>65.283333333333331</v>
      </c>
      <c r="L272" s="1" t="str">
        <f>""""&amp;TEXT(stand_validation_1cycle[[#This Row],[mean_stand_age]], ".0")&amp;""""</f>
        <v>"22.1"</v>
      </c>
      <c r="M272" s="1" t="str">
        <f>""""&amp;TEXT(stand_validation_1cycle[[#This Row],[dominant_stand_age]], ".0")&amp;""""</f>
        <v>"65.3"</v>
      </c>
      <c r="N272">
        <f>0.029*stand_validation_1cycle[[#This Row],[stand_level_biomass]]</f>
        <v>27.059691265008158</v>
      </c>
      <c r="O272">
        <f>0.213*stand_validation_1cycle[[#This Row],[stand_level_biomass]]</f>
        <v>198.74876687747371</v>
      </c>
      <c r="P272">
        <f>0.571*stand_validation_1cycle[[#This Row],[stand_level_biomass]]</f>
        <v>532.7959900799882</v>
      </c>
      <c r="Q272">
        <f>stand_validation_1cycle[[#This Row],[stock]]</f>
        <v>100</v>
      </c>
      <c r="R272">
        <f>stand_validation_1cycle[[#This Row],[aws]]</f>
        <v>566.54302978515625</v>
      </c>
      <c r="S272">
        <f>stand_validation_1cycle[[#This Row],[percent_tree_cover]]*100</f>
        <v>8.1436585839630755</v>
      </c>
    </row>
    <row r="273" spans="1:19" x14ac:dyDescent="0.2">
      <c r="A273">
        <v>1</v>
      </c>
      <c r="B273" t="s">
        <v>291</v>
      </c>
      <c r="C273">
        <v>21.932312925170066</v>
      </c>
      <c r="D273">
        <v>948.37933110256643</v>
      </c>
      <c r="E273">
        <v>8.0636994369630344</v>
      </c>
      <c r="F273">
        <v>27.380172493129724</v>
      </c>
      <c r="G273">
        <v>98</v>
      </c>
      <c r="H273">
        <v>570.80963134765625</v>
      </c>
      <c r="I273">
        <v>8.0094002790731741E-2</v>
      </c>
      <c r="J273">
        <v>67.283333333333331</v>
      </c>
      <c r="L273" s="1" t="str">
        <f>""""&amp;TEXT(stand_validation_1cycle[[#This Row],[mean_stand_age]], ".0")&amp;""""</f>
        <v>"21.9"</v>
      </c>
      <c r="M273" s="1" t="str">
        <f>""""&amp;TEXT(stand_validation_1cycle[[#This Row],[dominant_stand_age]], ".0")&amp;""""</f>
        <v>"67.3"</v>
      </c>
      <c r="N273">
        <f>0.029*stand_validation_1cycle[[#This Row],[stand_level_biomass]]</f>
        <v>27.503000601974428</v>
      </c>
      <c r="O273">
        <f>0.213*stand_validation_1cycle[[#This Row],[stand_level_biomass]]</f>
        <v>202.00479752484665</v>
      </c>
      <c r="P273">
        <f>0.571*stand_validation_1cycle[[#This Row],[stand_level_biomass]]</f>
        <v>541.52459805956539</v>
      </c>
      <c r="Q273">
        <f>stand_validation_1cycle[[#This Row],[stock]]</f>
        <v>98</v>
      </c>
      <c r="R273">
        <f>stand_validation_1cycle[[#This Row],[aws]]</f>
        <v>570.80963134765625</v>
      </c>
      <c r="S273">
        <f>stand_validation_1cycle[[#This Row],[percent_tree_cover]]*100</f>
        <v>8.0094002790731746</v>
      </c>
    </row>
    <row r="274" spans="1:19" x14ac:dyDescent="0.2">
      <c r="A274">
        <v>1</v>
      </c>
      <c r="B274" t="s">
        <v>292</v>
      </c>
      <c r="C274">
        <v>22.341919191919192</v>
      </c>
      <c r="D274">
        <v>860.70848150408892</v>
      </c>
      <c r="E274">
        <v>7.7441311344527346</v>
      </c>
      <c r="F274">
        <v>27.893186623681089</v>
      </c>
      <c r="G274">
        <v>99</v>
      </c>
      <c r="H274">
        <v>566.54302978515625</v>
      </c>
      <c r="I274">
        <v>7.6737762632720141E-2</v>
      </c>
      <c r="J274">
        <v>65.283333333333331</v>
      </c>
      <c r="L274" s="1" t="str">
        <f>""""&amp;TEXT(stand_validation_1cycle[[#This Row],[mean_stand_age]], ".0")&amp;""""</f>
        <v>"22.3"</v>
      </c>
      <c r="M274" s="1" t="str">
        <f>""""&amp;TEXT(stand_validation_1cycle[[#This Row],[dominant_stand_age]], ".0")&amp;""""</f>
        <v>"65.3"</v>
      </c>
      <c r="N274">
        <f>0.029*stand_validation_1cycle[[#This Row],[stand_level_biomass]]</f>
        <v>24.960545963618578</v>
      </c>
      <c r="O274">
        <f>0.213*stand_validation_1cycle[[#This Row],[stand_level_biomass]]</f>
        <v>183.33090656037095</v>
      </c>
      <c r="P274">
        <f>0.571*stand_validation_1cycle[[#This Row],[stand_level_biomass]]</f>
        <v>491.46454293883471</v>
      </c>
      <c r="Q274">
        <f>stand_validation_1cycle[[#This Row],[stock]]</f>
        <v>99</v>
      </c>
      <c r="R274">
        <f>stand_validation_1cycle[[#This Row],[aws]]</f>
        <v>566.54302978515625</v>
      </c>
      <c r="S274">
        <f>stand_validation_1cycle[[#This Row],[percent_tree_cover]]*100</f>
        <v>7.6737762632720141</v>
      </c>
    </row>
    <row r="275" spans="1:19" x14ac:dyDescent="0.2">
      <c r="A275">
        <v>1</v>
      </c>
      <c r="B275" t="s">
        <v>293</v>
      </c>
      <c r="C275">
        <v>23.717733333333339</v>
      </c>
      <c r="D275">
        <v>1079.7891753002441</v>
      </c>
      <c r="E275">
        <v>9.2451974561067161</v>
      </c>
      <c r="F275">
        <v>29.611692852718566</v>
      </c>
      <c r="G275">
        <v>100</v>
      </c>
      <c r="H275">
        <v>567.49822998046875</v>
      </c>
      <c r="I275">
        <v>9.2177783201327482E-2</v>
      </c>
      <c r="J275">
        <v>65.283333333333331</v>
      </c>
      <c r="L275" s="1" t="str">
        <f>""""&amp;TEXT(stand_validation_1cycle[[#This Row],[mean_stand_age]], ".0")&amp;""""</f>
        <v>"23.7"</v>
      </c>
      <c r="M275" s="1" t="str">
        <f>""""&amp;TEXT(stand_validation_1cycle[[#This Row],[dominant_stand_age]], ".0")&amp;""""</f>
        <v>"65.3"</v>
      </c>
      <c r="N275">
        <f>0.029*stand_validation_1cycle[[#This Row],[stand_level_biomass]]</f>
        <v>31.313886083707079</v>
      </c>
      <c r="O275">
        <f>0.213*stand_validation_1cycle[[#This Row],[stand_level_biomass]]</f>
        <v>229.99509433895199</v>
      </c>
      <c r="P275">
        <f>0.571*stand_validation_1cycle[[#This Row],[stand_level_biomass]]</f>
        <v>616.55961909643929</v>
      </c>
      <c r="Q275">
        <f>stand_validation_1cycle[[#This Row],[stock]]</f>
        <v>100</v>
      </c>
      <c r="R275">
        <f>stand_validation_1cycle[[#This Row],[aws]]</f>
        <v>567.49822998046875</v>
      </c>
      <c r="S275">
        <f>stand_validation_1cycle[[#This Row],[percent_tree_cover]]*100</f>
        <v>9.2177783201327479</v>
      </c>
    </row>
    <row r="276" spans="1:19" x14ac:dyDescent="0.2">
      <c r="A276">
        <v>1</v>
      </c>
      <c r="B276" t="s">
        <v>294</v>
      </c>
      <c r="C276">
        <v>19.38893333333333</v>
      </c>
      <c r="D276">
        <v>619.8985659376558</v>
      </c>
      <c r="E276">
        <v>5.90638739669701</v>
      </c>
      <c r="F276">
        <v>24.200552376537129</v>
      </c>
      <c r="G276">
        <v>100</v>
      </c>
      <c r="H276">
        <v>525.41851806640625</v>
      </c>
      <c r="I276">
        <v>5.8945140870289417E-2</v>
      </c>
      <c r="J276">
        <v>61.683333333333337</v>
      </c>
      <c r="L276" s="1" t="str">
        <f>""""&amp;TEXT(stand_validation_1cycle[[#This Row],[mean_stand_age]], ".0")&amp;""""</f>
        <v>"19.4"</v>
      </c>
      <c r="M276" s="1" t="str">
        <f>""""&amp;TEXT(stand_validation_1cycle[[#This Row],[dominant_stand_age]], ".0")&amp;""""</f>
        <v>"61.7"</v>
      </c>
      <c r="N276">
        <f>0.029*stand_validation_1cycle[[#This Row],[stand_level_biomass]]</f>
        <v>17.977058412192019</v>
      </c>
      <c r="O276">
        <f>0.213*stand_validation_1cycle[[#This Row],[stand_level_biomass]]</f>
        <v>132.03839454472069</v>
      </c>
      <c r="P276">
        <f>0.571*stand_validation_1cycle[[#This Row],[stand_level_biomass]]</f>
        <v>353.96208115040145</v>
      </c>
      <c r="Q276">
        <f>stand_validation_1cycle[[#This Row],[stock]]</f>
        <v>100</v>
      </c>
      <c r="R276">
        <f>stand_validation_1cycle[[#This Row],[aws]]</f>
        <v>525.41851806640625</v>
      </c>
      <c r="S276">
        <f>stand_validation_1cycle[[#This Row],[percent_tree_cover]]*100</f>
        <v>5.8945140870289414</v>
      </c>
    </row>
    <row r="277" spans="1:19" x14ac:dyDescent="0.2">
      <c r="A277">
        <v>1</v>
      </c>
      <c r="B277" t="s">
        <v>295</v>
      </c>
      <c r="C277">
        <v>23.968585858585854</v>
      </c>
      <c r="D277">
        <v>1021.1251392725916</v>
      </c>
      <c r="E277">
        <v>8.8705648883606258</v>
      </c>
      <c r="F277">
        <v>29.92680374727993</v>
      </c>
      <c r="G277">
        <v>99</v>
      </c>
      <c r="H277">
        <v>524.40496826171875</v>
      </c>
      <c r="I277">
        <v>8.83632801873349E-2</v>
      </c>
      <c r="J277">
        <v>65.283333333333331</v>
      </c>
      <c r="L277" s="1" t="str">
        <f>""""&amp;TEXT(stand_validation_1cycle[[#This Row],[mean_stand_age]], ".0")&amp;""""</f>
        <v>"24.0"</v>
      </c>
      <c r="M277" s="1" t="str">
        <f>""""&amp;TEXT(stand_validation_1cycle[[#This Row],[dominant_stand_age]], ".0")&amp;""""</f>
        <v>"65.3"</v>
      </c>
      <c r="N277">
        <f>0.029*stand_validation_1cycle[[#This Row],[stand_level_biomass]]</f>
        <v>29.612629038905158</v>
      </c>
      <c r="O277">
        <f>0.213*stand_validation_1cycle[[#This Row],[stand_level_biomass]]</f>
        <v>217.499654665062</v>
      </c>
      <c r="P277">
        <f>0.571*stand_validation_1cycle[[#This Row],[stand_level_biomass]]</f>
        <v>583.06245452464975</v>
      </c>
      <c r="Q277">
        <f>stand_validation_1cycle[[#This Row],[stock]]</f>
        <v>99</v>
      </c>
      <c r="R277">
        <f>stand_validation_1cycle[[#This Row],[aws]]</f>
        <v>524.40496826171875</v>
      </c>
      <c r="S277">
        <f>stand_validation_1cycle[[#This Row],[percent_tree_cover]]*100</f>
        <v>8.8363280187334894</v>
      </c>
    </row>
    <row r="278" spans="1:19" x14ac:dyDescent="0.2">
      <c r="A278">
        <v>1</v>
      </c>
      <c r="B278" t="s">
        <v>296</v>
      </c>
      <c r="C278">
        <v>22.340933333333343</v>
      </c>
      <c r="D278">
        <v>962.32784725242254</v>
      </c>
      <c r="E278">
        <v>8.337694225644027</v>
      </c>
      <c r="F278">
        <v>27.891983331098569</v>
      </c>
      <c r="G278">
        <v>100</v>
      </c>
      <c r="H278">
        <v>524.2340087890625</v>
      </c>
      <c r="I278">
        <v>8.3146322791660107E-2</v>
      </c>
      <c r="J278">
        <v>65.283333333333331</v>
      </c>
      <c r="L278" s="1" t="str">
        <f>""""&amp;TEXT(stand_validation_1cycle[[#This Row],[mean_stand_age]], ".0")&amp;""""</f>
        <v>"22.3"</v>
      </c>
      <c r="M278" s="1" t="str">
        <f>""""&amp;TEXT(stand_validation_1cycle[[#This Row],[dominant_stand_age]], ".0")&amp;""""</f>
        <v>"65.3"</v>
      </c>
      <c r="N278">
        <f>0.029*stand_validation_1cycle[[#This Row],[stand_level_biomass]]</f>
        <v>27.907507570320256</v>
      </c>
      <c r="O278">
        <f>0.213*stand_validation_1cycle[[#This Row],[stand_level_biomass]]</f>
        <v>204.975831464766</v>
      </c>
      <c r="P278">
        <f>0.571*stand_validation_1cycle[[#This Row],[stand_level_biomass]]</f>
        <v>549.48920078113326</v>
      </c>
      <c r="Q278">
        <f>stand_validation_1cycle[[#This Row],[stock]]</f>
        <v>100</v>
      </c>
      <c r="R278">
        <f>stand_validation_1cycle[[#This Row],[aws]]</f>
        <v>524.2340087890625</v>
      </c>
      <c r="S278">
        <f>stand_validation_1cycle[[#This Row],[percent_tree_cover]]*100</f>
        <v>8.3146322791660108</v>
      </c>
    </row>
    <row r="279" spans="1:19" x14ac:dyDescent="0.2">
      <c r="A279">
        <v>1</v>
      </c>
      <c r="B279" t="s">
        <v>297</v>
      </c>
      <c r="C279">
        <v>19.367414965986391</v>
      </c>
      <c r="D279">
        <v>683.83144853256204</v>
      </c>
      <c r="E279">
        <v>6.2155546713294321</v>
      </c>
      <c r="F279">
        <v>24.172755099880462</v>
      </c>
      <c r="G279">
        <v>98</v>
      </c>
      <c r="H279">
        <v>566.67572021484375</v>
      </c>
      <c r="I279">
        <v>6.1206036551914138E-2</v>
      </c>
      <c r="J279">
        <v>65.283333333333331</v>
      </c>
      <c r="L279" s="1" t="str">
        <f>""""&amp;TEXT(stand_validation_1cycle[[#This Row],[mean_stand_age]], ".0")&amp;""""</f>
        <v>"19.4"</v>
      </c>
      <c r="M279" s="1" t="str">
        <f>""""&amp;TEXT(stand_validation_1cycle[[#This Row],[dominant_stand_age]], ".0")&amp;""""</f>
        <v>"65.3"</v>
      </c>
      <c r="N279">
        <f>0.029*stand_validation_1cycle[[#This Row],[stand_level_biomass]]</f>
        <v>19.8311120074443</v>
      </c>
      <c r="O279">
        <f>0.213*stand_validation_1cycle[[#This Row],[stand_level_biomass]]</f>
        <v>145.6560985374357</v>
      </c>
      <c r="P279">
        <f>0.571*stand_validation_1cycle[[#This Row],[stand_level_biomass]]</f>
        <v>390.4677571120929</v>
      </c>
      <c r="Q279">
        <f>stand_validation_1cycle[[#This Row],[stock]]</f>
        <v>98</v>
      </c>
      <c r="R279">
        <f>stand_validation_1cycle[[#This Row],[aws]]</f>
        <v>566.67572021484375</v>
      </c>
      <c r="S279">
        <f>stand_validation_1cycle[[#This Row],[percent_tree_cover]]*100</f>
        <v>6.120603655191414</v>
      </c>
    </row>
    <row r="280" spans="1:19" x14ac:dyDescent="0.2">
      <c r="A280">
        <v>1</v>
      </c>
      <c r="B280" t="s">
        <v>298</v>
      </c>
      <c r="C280">
        <v>21.401700680272111</v>
      </c>
      <c r="D280">
        <v>873.43696253033647</v>
      </c>
      <c r="E280">
        <v>7.5647304859694886</v>
      </c>
      <c r="F280">
        <v>26.71749149437828</v>
      </c>
      <c r="G280">
        <v>98</v>
      </c>
      <c r="H280">
        <v>568.43499755859375</v>
      </c>
      <c r="I280">
        <v>7.5166060603660337E-2</v>
      </c>
      <c r="J280">
        <v>65.283333333333331</v>
      </c>
      <c r="L280" s="1" t="str">
        <f>""""&amp;TEXT(stand_validation_1cycle[[#This Row],[mean_stand_age]], ".0")&amp;""""</f>
        <v>"21.4"</v>
      </c>
      <c r="M280" s="1" t="str">
        <f>""""&amp;TEXT(stand_validation_1cycle[[#This Row],[dominant_stand_age]], ".0")&amp;""""</f>
        <v>"65.3"</v>
      </c>
      <c r="N280">
        <f>0.029*stand_validation_1cycle[[#This Row],[stand_level_biomass]]</f>
        <v>25.329671913379759</v>
      </c>
      <c r="O280">
        <f>0.213*stand_validation_1cycle[[#This Row],[stand_level_biomass]]</f>
        <v>186.04207301896167</v>
      </c>
      <c r="P280">
        <f>0.571*stand_validation_1cycle[[#This Row],[stand_level_biomass]]</f>
        <v>498.73250560482211</v>
      </c>
      <c r="Q280">
        <f>stand_validation_1cycle[[#This Row],[stock]]</f>
        <v>98</v>
      </c>
      <c r="R280">
        <f>stand_validation_1cycle[[#This Row],[aws]]</f>
        <v>568.43499755859375</v>
      </c>
      <c r="S280">
        <f>stand_validation_1cycle[[#This Row],[percent_tree_cover]]*100</f>
        <v>7.5166060603660334</v>
      </c>
    </row>
    <row r="281" spans="1:19" x14ac:dyDescent="0.2">
      <c r="A281">
        <v>1</v>
      </c>
      <c r="B281" t="s">
        <v>299</v>
      </c>
      <c r="C281">
        <v>22.802525252525257</v>
      </c>
      <c r="D281">
        <v>1035.3889075392465</v>
      </c>
      <c r="E281">
        <v>8.7837289112209138</v>
      </c>
      <c r="F281">
        <v>28.467819863121946</v>
      </c>
      <c r="G281">
        <v>99</v>
      </c>
      <c r="H281">
        <v>566.47930908203125</v>
      </c>
      <c r="I281">
        <v>8.7494897410166445E-2</v>
      </c>
      <c r="J281">
        <v>65.283333333333331</v>
      </c>
      <c r="L281" s="1" t="str">
        <f>""""&amp;TEXT(stand_validation_1cycle[[#This Row],[mean_stand_age]], ".0")&amp;""""</f>
        <v>"22.8"</v>
      </c>
      <c r="M281" s="1" t="str">
        <f>""""&amp;TEXT(stand_validation_1cycle[[#This Row],[dominant_stand_age]], ".0")&amp;""""</f>
        <v>"65.3"</v>
      </c>
      <c r="N281">
        <f>0.029*stand_validation_1cycle[[#This Row],[stand_level_biomass]]</f>
        <v>30.026278318638148</v>
      </c>
      <c r="O281">
        <f>0.213*stand_validation_1cycle[[#This Row],[stand_level_biomass]]</f>
        <v>220.53783730585948</v>
      </c>
      <c r="P281">
        <f>0.571*stand_validation_1cycle[[#This Row],[stand_level_biomass]]</f>
        <v>591.20706620490967</v>
      </c>
      <c r="Q281">
        <f>stand_validation_1cycle[[#This Row],[stock]]</f>
        <v>99</v>
      </c>
      <c r="R281">
        <f>stand_validation_1cycle[[#This Row],[aws]]</f>
        <v>566.47930908203125</v>
      </c>
      <c r="S281">
        <f>stand_validation_1cycle[[#This Row],[percent_tree_cover]]*100</f>
        <v>8.7494897410166441</v>
      </c>
    </row>
    <row r="282" spans="1:19" x14ac:dyDescent="0.2">
      <c r="A282">
        <v>1</v>
      </c>
      <c r="B282" t="s">
        <v>300</v>
      </c>
      <c r="C282">
        <v>19.922517006802721</v>
      </c>
      <c r="D282">
        <v>644.7602037331942</v>
      </c>
      <c r="E282">
        <v>5.9980920570516192</v>
      </c>
      <c r="F282">
        <v>24.867789113448968</v>
      </c>
      <c r="G282">
        <v>98</v>
      </c>
      <c r="H282">
        <v>569.20416259765625</v>
      </c>
      <c r="I282">
        <v>5.9774640481419797E-2</v>
      </c>
      <c r="J282">
        <v>65.283333333333331</v>
      </c>
      <c r="L282" s="1" t="str">
        <f>""""&amp;TEXT(stand_validation_1cycle[[#This Row],[mean_stand_age]], ".0")&amp;""""</f>
        <v>"19.9"</v>
      </c>
      <c r="M282" s="1" t="str">
        <f>""""&amp;TEXT(stand_validation_1cycle[[#This Row],[dominant_stand_age]], ".0")&amp;""""</f>
        <v>"65.3"</v>
      </c>
      <c r="N282">
        <f>0.029*stand_validation_1cycle[[#This Row],[stand_level_biomass]]</f>
        <v>18.698045908262632</v>
      </c>
      <c r="O282">
        <f>0.213*stand_validation_1cycle[[#This Row],[stand_level_biomass]]</f>
        <v>137.33392339517036</v>
      </c>
      <c r="P282">
        <f>0.571*stand_validation_1cycle[[#This Row],[stand_level_biomass]]</f>
        <v>368.15807633165383</v>
      </c>
      <c r="Q282">
        <f>stand_validation_1cycle[[#This Row],[stock]]</f>
        <v>98</v>
      </c>
      <c r="R282">
        <f>stand_validation_1cycle[[#This Row],[aws]]</f>
        <v>569.20416259765625</v>
      </c>
      <c r="S282">
        <f>stand_validation_1cycle[[#This Row],[percent_tree_cover]]*100</f>
        <v>5.9774640481419796</v>
      </c>
    </row>
    <row r="283" spans="1:19" x14ac:dyDescent="0.2">
      <c r="A283">
        <v>1</v>
      </c>
      <c r="B283" t="s">
        <v>301</v>
      </c>
      <c r="C283">
        <v>22.324141414141426</v>
      </c>
      <c r="D283">
        <v>840.10648605572248</v>
      </c>
      <c r="E283">
        <v>7.6754472796654687</v>
      </c>
      <c r="F283">
        <v>27.870984846250352</v>
      </c>
      <c r="G283">
        <v>99</v>
      </c>
      <c r="H283">
        <v>566.64453125</v>
      </c>
      <c r="I283">
        <v>7.5436560047867737E-2</v>
      </c>
      <c r="J283">
        <v>65.283333333333331</v>
      </c>
      <c r="L283" s="1" t="str">
        <f>""""&amp;TEXT(stand_validation_1cycle[[#This Row],[mean_stand_age]], ".0")&amp;""""</f>
        <v>"22.3"</v>
      </c>
      <c r="M283" s="1" t="str">
        <f>""""&amp;TEXT(stand_validation_1cycle[[#This Row],[dominant_stand_age]], ".0")&amp;""""</f>
        <v>"65.3"</v>
      </c>
      <c r="N283">
        <f>0.029*stand_validation_1cycle[[#This Row],[stand_level_biomass]]</f>
        <v>24.363088095615954</v>
      </c>
      <c r="O283">
        <f>0.213*stand_validation_1cycle[[#This Row],[stand_level_biomass]]</f>
        <v>178.94268152986888</v>
      </c>
      <c r="P283">
        <f>0.571*stand_validation_1cycle[[#This Row],[stand_level_biomass]]</f>
        <v>479.70080353781748</v>
      </c>
      <c r="Q283">
        <f>stand_validation_1cycle[[#This Row],[stock]]</f>
        <v>99</v>
      </c>
      <c r="R283">
        <f>stand_validation_1cycle[[#This Row],[aws]]</f>
        <v>566.64453125</v>
      </c>
      <c r="S283">
        <f>stand_validation_1cycle[[#This Row],[percent_tree_cover]]*100</f>
        <v>7.543656004786774</v>
      </c>
    </row>
    <row r="284" spans="1:19" x14ac:dyDescent="0.2">
      <c r="A284">
        <v>1</v>
      </c>
      <c r="B284" t="s">
        <v>302</v>
      </c>
      <c r="C284">
        <v>22.36939393939393</v>
      </c>
      <c r="D284">
        <v>937.37213756357062</v>
      </c>
      <c r="E284">
        <v>8.1046713029529869</v>
      </c>
      <c r="F284">
        <v>27.927407405177483</v>
      </c>
      <c r="G284">
        <v>99</v>
      </c>
      <c r="H284">
        <v>568.170166015625</v>
      </c>
      <c r="I284">
        <v>8.0726058536534792E-2</v>
      </c>
      <c r="J284">
        <v>65.283333333333331</v>
      </c>
      <c r="L284" s="1" t="str">
        <f>""""&amp;TEXT(stand_validation_1cycle[[#This Row],[mean_stand_age]], ".0")&amp;""""</f>
        <v>"22.4"</v>
      </c>
      <c r="M284" s="1" t="str">
        <f>""""&amp;TEXT(stand_validation_1cycle[[#This Row],[dominant_stand_age]], ".0")&amp;""""</f>
        <v>"65.3"</v>
      </c>
      <c r="N284">
        <f>0.029*stand_validation_1cycle[[#This Row],[stand_level_biomass]]</f>
        <v>27.18379198934355</v>
      </c>
      <c r="O284">
        <f>0.213*stand_validation_1cycle[[#This Row],[stand_level_biomass]]</f>
        <v>199.66026530104054</v>
      </c>
      <c r="P284">
        <f>0.571*stand_validation_1cycle[[#This Row],[stand_level_biomass]]</f>
        <v>535.23949054879881</v>
      </c>
      <c r="Q284">
        <f>stand_validation_1cycle[[#This Row],[stock]]</f>
        <v>99</v>
      </c>
      <c r="R284">
        <f>stand_validation_1cycle[[#This Row],[aws]]</f>
        <v>568.170166015625</v>
      </c>
      <c r="S284">
        <f>stand_validation_1cycle[[#This Row],[percent_tree_cover]]*100</f>
        <v>8.0726058536534797</v>
      </c>
    </row>
    <row r="285" spans="1:19" x14ac:dyDescent="0.2">
      <c r="A285">
        <v>1</v>
      </c>
      <c r="B285" t="s">
        <v>303</v>
      </c>
      <c r="C285">
        <v>24.651496598639461</v>
      </c>
      <c r="D285">
        <v>1134.8103333604981</v>
      </c>
      <c r="E285">
        <v>4.7345859032786288</v>
      </c>
      <c r="F285">
        <v>30.77698979378571</v>
      </c>
      <c r="G285">
        <v>49</v>
      </c>
      <c r="H285">
        <v>568.51654052734375</v>
      </c>
      <c r="I285">
        <v>9.665035968180799E-2</v>
      </c>
      <c r="J285">
        <v>61.683333333333337</v>
      </c>
      <c r="L285" s="1" t="str">
        <f>""""&amp;TEXT(stand_validation_1cycle[[#This Row],[mean_stand_age]], ".0")&amp;""""</f>
        <v>"24.7"</v>
      </c>
      <c r="M285" s="1" t="str">
        <f>""""&amp;TEXT(stand_validation_1cycle[[#This Row],[dominant_stand_age]], ".0")&amp;""""</f>
        <v>"61.7"</v>
      </c>
      <c r="N285">
        <f>0.029*stand_validation_1cycle[[#This Row],[stand_level_biomass]]</f>
        <v>32.909499667454448</v>
      </c>
      <c r="O285">
        <f>0.213*stand_validation_1cycle[[#This Row],[stand_level_biomass]]</f>
        <v>241.71460100578611</v>
      </c>
      <c r="P285">
        <f>0.571*stand_validation_1cycle[[#This Row],[stand_level_biomass]]</f>
        <v>647.97670034884436</v>
      </c>
      <c r="Q285">
        <f>stand_validation_1cycle[[#This Row],[stock]]</f>
        <v>49</v>
      </c>
      <c r="R285">
        <f>stand_validation_1cycle[[#This Row],[aws]]</f>
        <v>568.51654052734375</v>
      </c>
      <c r="S285">
        <f>stand_validation_1cycle[[#This Row],[percent_tree_cover]]*100</f>
        <v>9.6650359681807991</v>
      </c>
    </row>
    <row r="286" spans="1:19" x14ac:dyDescent="0.2">
      <c r="A286">
        <v>1</v>
      </c>
      <c r="B286" t="s">
        <v>304</v>
      </c>
      <c r="C286">
        <v>18.483333333333334</v>
      </c>
      <c r="D286">
        <v>502.64455129639452</v>
      </c>
      <c r="E286">
        <v>0.20448469502583283</v>
      </c>
      <c r="F286">
        <v>23.063749997964283</v>
      </c>
      <c r="G286">
        <v>4</v>
      </c>
      <c r="H286">
        <v>547</v>
      </c>
      <c r="I286">
        <v>5.8407021813686497E-2</v>
      </c>
      <c r="J286">
        <v>32.083333333333336</v>
      </c>
      <c r="L286" s="1" t="str">
        <f>""""&amp;TEXT(stand_validation_1cycle[[#This Row],[mean_stand_age]], ".0")&amp;""""</f>
        <v>"18.5"</v>
      </c>
      <c r="M286" s="1" t="str">
        <f>""""&amp;TEXT(stand_validation_1cycle[[#This Row],[dominant_stand_age]], ".0")&amp;""""</f>
        <v>"32.1"</v>
      </c>
      <c r="N286">
        <f>0.029*stand_validation_1cycle[[#This Row],[stand_level_biomass]]</f>
        <v>14.576691987595442</v>
      </c>
      <c r="O286">
        <f>0.213*stand_validation_1cycle[[#This Row],[stand_level_biomass]]</f>
        <v>107.06328942613203</v>
      </c>
      <c r="P286">
        <f>0.571*stand_validation_1cycle[[#This Row],[stand_level_biomass]]</f>
        <v>287.01003879024125</v>
      </c>
      <c r="Q286">
        <f>stand_validation_1cycle[[#This Row],[stock]]</f>
        <v>4</v>
      </c>
      <c r="R286">
        <f>stand_validation_1cycle[[#This Row],[aws]]</f>
        <v>547</v>
      </c>
      <c r="S286">
        <f>stand_validation_1cycle[[#This Row],[percent_tree_cover]]*100</f>
        <v>5.8407021813686493</v>
      </c>
    </row>
    <row r="287" spans="1:19" x14ac:dyDescent="0.2">
      <c r="A287">
        <v>1</v>
      </c>
      <c r="B287" t="s">
        <v>305</v>
      </c>
      <c r="C287">
        <v>15.452222222222222</v>
      </c>
      <c r="D287">
        <v>293.22794385897356</v>
      </c>
      <c r="E287">
        <v>0.30664221953710236</v>
      </c>
      <c r="F287">
        <v>19.27198412306349</v>
      </c>
      <c r="G287">
        <v>9</v>
      </c>
      <c r="H287">
        <v>566.86529541015625</v>
      </c>
      <c r="I287">
        <v>3.7847274010821587E-2</v>
      </c>
      <c r="J287">
        <v>26.243333333333336</v>
      </c>
      <c r="L287" s="1" t="str">
        <f>""""&amp;TEXT(stand_validation_1cycle[[#This Row],[mean_stand_age]], ".0")&amp;""""</f>
        <v>"15.5"</v>
      </c>
      <c r="M287" s="1" t="str">
        <f>""""&amp;TEXT(stand_validation_1cycle[[#This Row],[dominant_stand_age]], ".0")&amp;""""</f>
        <v>"26.2"</v>
      </c>
      <c r="N287">
        <f>0.029*stand_validation_1cycle[[#This Row],[stand_level_biomass]]</f>
        <v>8.5036103719102343</v>
      </c>
      <c r="O287">
        <f>0.213*stand_validation_1cycle[[#This Row],[stand_level_biomass]]</f>
        <v>62.457552041961364</v>
      </c>
      <c r="P287">
        <f>0.571*stand_validation_1cycle[[#This Row],[stand_level_biomass]]</f>
        <v>167.43315594347388</v>
      </c>
      <c r="Q287">
        <f>stand_validation_1cycle[[#This Row],[stock]]</f>
        <v>9</v>
      </c>
      <c r="R287">
        <f>stand_validation_1cycle[[#This Row],[aws]]</f>
        <v>566.86529541015625</v>
      </c>
      <c r="S287">
        <f>stand_validation_1cycle[[#This Row],[percent_tree_cover]]*100</f>
        <v>3.7847274010821588</v>
      </c>
    </row>
    <row r="288" spans="1:19" x14ac:dyDescent="0.2">
      <c r="A288">
        <v>1</v>
      </c>
      <c r="B288" t="s">
        <v>306</v>
      </c>
      <c r="C288">
        <v>25.843333333333334</v>
      </c>
      <c r="D288">
        <v>1252.8755452845382</v>
      </c>
      <c r="E288">
        <v>0.84171906569467925</v>
      </c>
      <c r="F288">
        <v>32.270238090714294</v>
      </c>
      <c r="G288">
        <v>8</v>
      </c>
      <c r="H288">
        <v>568.80560302734375</v>
      </c>
      <c r="I288">
        <v>0.10235482969630966</v>
      </c>
      <c r="J288">
        <v>48.163333333333334</v>
      </c>
      <c r="L288" s="1" t="str">
        <f>""""&amp;TEXT(stand_validation_1cycle[[#This Row],[mean_stand_age]], ".0")&amp;""""</f>
        <v>"25.8"</v>
      </c>
      <c r="M288" s="1" t="str">
        <f>""""&amp;TEXT(stand_validation_1cycle[[#This Row],[dominant_stand_age]], ".0")&amp;""""</f>
        <v>"48.2"</v>
      </c>
      <c r="N288">
        <f>0.029*stand_validation_1cycle[[#This Row],[stand_level_biomass]]</f>
        <v>36.333390813251611</v>
      </c>
      <c r="O288">
        <f>0.213*stand_validation_1cycle[[#This Row],[stand_level_biomass]]</f>
        <v>266.86249114560667</v>
      </c>
      <c r="P288">
        <f>0.571*stand_validation_1cycle[[#This Row],[stand_level_biomass]]</f>
        <v>715.39193635747131</v>
      </c>
      <c r="Q288">
        <f>stand_validation_1cycle[[#This Row],[stock]]</f>
        <v>8</v>
      </c>
      <c r="R288">
        <f>stand_validation_1cycle[[#This Row],[aws]]</f>
        <v>568.80560302734375</v>
      </c>
      <c r="S288">
        <f>stand_validation_1cycle[[#This Row],[percent_tree_cover]]*100</f>
        <v>10.235482969630965</v>
      </c>
    </row>
    <row r="289" spans="1:19" x14ac:dyDescent="0.2">
      <c r="A289">
        <v>1</v>
      </c>
      <c r="B289" t="s">
        <v>307</v>
      </c>
      <c r="C289">
        <v>18.551418439716322</v>
      </c>
      <c r="D289">
        <v>583.79615697695931</v>
      </c>
      <c r="E289">
        <v>5.2410067120464872</v>
      </c>
      <c r="F289">
        <v>23.152505061515189</v>
      </c>
      <c r="G289">
        <v>94</v>
      </c>
      <c r="H289">
        <v>566.86529541015625</v>
      </c>
      <c r="I289">
        <v>5.3893691510516803E-2</v>
      </c>
      <c r="J289">
        <v>61.683333333333337</v>
      </c>
      <c r="L289" s="1" t="str">
        <f>""""&amp;TEXT(stand_validation_1cycle[[#This Row],[mean_stand_age]], ".0")&amp;""""</f>
        <v>"18.6"</v>
      </c>
      <c r="M289" s="1" t="str">
        <f>""""&amp;TEXT(stand_validation_1cycle[[#This Row],[dominant_stand_age]], ".0")&amp;""""</f>
        <v>"61.7"</v>
      </c>
      <c r="N289">
        <f>0.029*stand_validation_1cycle[[#This Row],[stand_level_biomass]]</f>
        <v>16.930088552331821</v>
      </c>
      <c r="O289">
        <f>0.213*stand_validation_1cycle[[#This Row],[stand_level_biomass]]</f>
        <v>124.34858143609233</v>
      </c>
      <c r="P289">
        <f>0.571*stand_validation_1cycle[[#This Row],[stand_level_biomass]]</f>
        <v>333.34760563384373</v>
      </c>
      <c r="Q289">
        <f>stand_validation_1cycle[[#This Row],[stock]]</f>
        <v>94</v>
      </c>
      <c r="R289">
        <f>stand_validation_1cycle[[#This Row],[aws]]</f>
        <v>566.86529541015625</v>
      </c>
      <c r="S289">
        <f>stand_validation_1cycle[[#This Row],[percent_tree_cover]]*100</f>
        <v>5.3893691510516799</v>
      </c>
    </row>
    <row r="290" spans="1:19" x14ac:dyDescent="0.2">
      <c r="A290">
        <v>1</v>
      </c>
      <c r="B290" t="s">
        <v>308</v>
      </c>
      <c r="C290">
        <v>20.937474747474738</v>
      </c>
      <c r="D290">
        <v>899.33031693486657</v>
      </c>
      <c r="E290">
        <v>7.7353087568832892</v>
      </c>
      <c r="F290">
        <v>26.137063487594506</v>
      </c>
      <c r="G290">
        <v>99</v>
      </c>
      <c r="H290">
        <v>567.865234375</v>
      </c>
      <c r="I290">
        <v>7.6679758001017922E-2</v>
      </c>
      <c r="J290">
        <v>65.283333333333331</v>
      </c>
      <c r="L290" s="1" t="str">
        <f>""""&amp;TEXT(stand_validation_1cycle[[#This Row],[mean_stand_age]], ".0")&amp;""""</f>
        <v>"20.9"</v>
      </c>
      <c r="M290" s="1" t="str">
        <f>""""&amp;TEXT(stand_validation_1cycle[[#This Row],[dominant_stand_age]], ".0")&amp;""""</f>
        <v>"65.3"</v>
      </c>
      <c r="N290">
        <f>0.029*stand_validation_1cycle[[#This Row],[stand_level_biomass]]</f>
        <v>26.080579191111131</v>
      </c>
      <c r="O290">
        <f>0.213*stand_validation_1cycle[[#This Row],[stand_level_biomass]]</f>
        <v>191.55735750712657</v>
      </c>
      <c r="P290">
        <f>0.571*stand_validation_1cycle[[#This Row],[stand_level_biomass]]</f>
        <v>513.51761096980874</v>
      </c>
      <c r="Q290">
        <f>stand_validation_1cycle[[#This Row],[stock]]</f>
        <v>99</v>
      </c>
      <c r="R290">
        <f>stand_validation_1cycle[[#This Row],[aws]]</f>
        <v>567.865234375</v>
      </c>
      <c r="S290">
        <f>stand_validation_1cycle[[#This Row],[percent_tree_cover]]*100</f>
        <v>7.6679758001017921</v>
      </c>
    </row>
    <row r="291" spans="1:19" x14ac:dyDescent="0.2">
      <c r="A291">
        <v>1</v>
      </c>
      <c r="B291" t="s">
        <v>309</v>
      </c>
      <c r="C291">
        <v>21.296133333333341</v>
      </c>
      <c r="D291">
        <v>740.10609775607224</v>
      </c>
      <c r="E291">
        <v>6.9004925556467134</v>
      </c>
      <c r="F291">
        <v>26.584973805081432</v>
      </c>
      <c r="G291">
        <v>100</v>
      </c>
      <c r="H291">
        <v>702.51220703125</v>
      </c>
      <c r="I291">
        <v>6.8847577345999153E-2</v>
      </c>
      <c r="J291">
        <v>61.683333333333337</v>
      </c>
      <c r="L291" s="1" t="str">
        <f>""""&amp;TEXT(stand_validation_1cycle[[#This Row],[mean_stand_age]], ".0")&amp;""""</f>
        <v>"21.3"</v>
      </c>
      <c r="M291" s="1" t="str">
        <f>""""&amp;TEXT(stand_validation_1cycle[[#This Row],[dominant_stand_age]], ".0")&amp;""""</f>
        <v>"61.7"</v>
      </c>
      <c r="N291">
        <f>0.029*stand_validation_1cycle[[#This Row],[stand_level_biomass]]</f>
        <v>21.463076834926095</v>
      </c>
      <c r="O291">
        <f>0.213*stand_validation_1cycle[[#This Row],[stand_level_biomass]]</f>
        <v>157.6425988220434</v>
      </c>
      <c r="P291">
        <f>0.571*stand_validation_1cycle[[#This Row],[stand_level_biomass]]</f>
        <v>422.60058181871722</v>
      </c>
      <c r="Q291">
        <f>stand_validation_1cycle[[#This Row],[stock]]</f>
        <v>100</v>
      </c>
      <c r="R291">
        <f>stand_validation_1cycle[[#This Row],[aws]]</f>
        <v>702.51220703125</v>
      </c>
      <c r="S291">
        <f>stand_validation_1cycle[[#This Row],[percent_tree_cover]]*100</f>
        <v>6.8847577345999156</v>
      </c>
    </row>
    <row r="292" spans="1:19" x14ac:dyDescent="0.2">
      <c r="A292">
        <v>1</v>
      </c>
      <c r="B292" t="s">
        <v>310</v>
      </c>
      <c r="C292">
        <v>20.819090909090914</v>
      </c>
      <c r="D292">
        <v>719.42421640248858</v>
      </c>
      <c r="E292">
        <v>4.4727490781670234</v>
      </c>
      <c r="F292">
        <v>25.988019476119057</v>
      </c>
      <c r="G292">
        <v>66</v>
      </c>
      <c r="H292">
        <v>571.8023681640625</v>
      </c>
      <c r="I292">
        <v>6.437448663251405E-2</v>
      </c>
      <c r="J292">
        <v>48.163333333333334</v>
      </c>
      <c r="L292" s="1" t="str">
        <f>""""&amp;TEXT(stand_validation_1cycle[[#This Row],[mean_stand_age]], ".0")&amp;""""</f>
        <v>"20.8"</v>
      </c>
      <c r="M292" s="1" t="str">
        <f>""""&amp;TEXT(stand_validation_1cycle[[#This Row],[dominant_stand_age]], ".0")&amp;""""</f>
        <v>"48.2"</v>
      </c>
      <c r="N292">
        <f>0.029*stand_validation_1cycle[[#This Row],[stand_level_biomass]]</f>
        <v>20.863302275672169</v>
      </c>
      <c r="O292">
        <f>0.213*stand_validation_1cycle[[#This Row],[stand_level_biomass]]</f>
        <v>153.23735809373005</v>
      </c>
      <c r="P292">
        <f>0.571*stand_validation_1cycle[[#This Row],[stand_level_biomass]]</f>
        <v>410.79122756582092</v>
      </c>
      <c r="Q292">
        <f>stand_validation_1cycle[[#This Row],[stock]]</f>
        <v>66</v>
      </c>
      <c r="R292">
        <f>stand_validation_1cycle[[#This Row],[aws]]</f>
        <v>571.8023681640625</v>
      </c>
      <c r="S292">
        <f>stand_validation_1cycle[[#This Row],[percent_tree_cover]]*100</f>
        <v>6.4374486632514047</v>
      </c>
    </row>
    <row r="293" spans="1:19" x14ac:dyDescent="0.2">
      <c r="A293">
        <v>1</v>
      </c>
      <c r="B293" t="s">
        <v>311</v>
      </c>
      <c r="C293">
        <v>21.191088435374148</v>
      </c>
      <c r="D293">
        <v>770.3135733104948</v>
      </c>
      <c r="E293">
        <v>6.928459798847129</v>
      </c>
      <c r="F293">
        <v>26.454645282180763</v>
      </c>
      <c r="G293">
        <v>98</v>
      </c>
      <c r="H293">
        <v>524.61187744140625</v>
      </c>
      <c r="I293">
        <v>7.0658155925199723E-2</v>
      </c>
      <c r="J293">
        <v>65.283333333333331</v>
      </c>
      <c r="L293" s="1" t="str">
        <f>""""&amp;TEXT(stand_validation_1cycle[[#This Row],[mean_stand_age]], ".0")&amp;""""</f>
        <v>"21.2"</v>
      </c>
      <c r="M293" s="1" t="str">
        <f>""""&amp;TEXT(stand_validation_1cycle[[#This Row],[dominant_stand_age]], ".0")&amp;""""</f>
        <v>"65.3"</v>
      </c>
      <c r="N293">
        <f>0.029*stand_validation_1cycle[[#This Row],[stand_level_biomass]]</f>
        <v>22.339093626004349</v>
      </c>
      <c r="O293">
        <f>0.213*stand_validation_1cycle[[#This Row],[stand_level_biomass]]</f>
        <v>164.07679111513539</v>
      </c>
      <c r="P293">
        <f>0.571*stand_validation_1cycle[[#This Row],[stand_level_biomass]]</f>
        <v>439.84905036029249</v>
      </c>
      <c r="Q293">
        <f>stand_validation_1cycle[[#This Row],[stock]]</f>
        <v>98</v>
      </c>
      <c r="R293">
        <f>stand_validation_1cycle[[#This Row],[aws]]</f>
        <v>524.61187744140625</v>
      </c>
      <c r="S293">
        <f>stand_validation_1cycle[[#This Row],[percent_tree_cover]]*100</f>
        <v>7.0658155925199724</v>
      </c>
    </row>
    <row r="294" spans="1:19" x14ac:dyDescent="0.2">
      <c r="A294">
        <v>1</v>
      </c>
      <c r="B294" t="s">
        <v>312</v>
      </c>
      <c r="C294">
        <v>19.537777777777787</v>
      </c>
      <c r="D294">
        <v>643.41671864720104</v>
      </c>
      <c r="E294">
        <v>4.3947441179765532</v>
      </c>
      <c r="F294">
        <v>24.388098540462305</v>
      </c>
      <c r="G294">
        <v>72</v>
      </c>
      <c r="H294">
        <v>525.7288818359375</v>
      </c>
      <c r="I294">
        <v>6.1465492348793643E-2</v>
      </c>
      <c r="J294">
        <v>61.683333333333337</v>
      </c>
      <c r="L294" s="1" t="str">
        <f>""""&amp;TEXT(stand_validation_1cycle[[#This Row],[mean_stand_age]], ".0")&amp;""""</f>
        <v>"19.5"</v>
      </c>
      <c r="M294" s="1" t="str">
        <f>""""&amp;TEXT(stand_validation_1cycle[[#This Row],[dominant_stand_age]], ".0")&amp;""""</f>
        <v>"61.7"</v>
      </c>
      <c r="N294">
        <f>0.029*stand_validation_1cycle[[#This Row],[stand_level_biomass]]</f>
        <v>18.659084840768831</v>
      </c>
      <c r="O294">
        <f>0.213*stand_validation_1cycle[[#This Row],[stand_level_biomass]]</f>
        <v>137.04776107185381</v>
      </c>
      <c r="P294">
        <f>0.571*stand_validation_1cycle[[#This Row],[stand_level_biomass]]</f>
        <v>367.39094634755179</v>
      </c>
      <c r="Q294">
        <f>stand_validation_1cycle[[#This Row],[stock]]</f>
        <v>72</v>
      </c>
      <c r="R294">
        <f>stand_validation_1cycle[[#This Row],[aws]]</f>
        <v>525.7288818359375</v>
      </c>
      <c r="S294">
        <f>stand_validation_1cycle[[#This Row],[percent_tree_cover]]*100</f>
        <v>6.1465492348793642</v>
      </c>
    </row>
    <row r="295" spans="1:19" x14ac:dyDescent="0.2">
      <c r="A295">
        <v>1</v>
      </c>
      <c r="B295" t="s">
        <v>313</v>
      </c>
      <c r="C295">
        <v>23.356572769953058</v>
      </c>
      <c r="D295">
        <v>1109.3368301292155</v>
      </c>
      <c r="E295">
        <v>6.6630910381947279</v>
      </c>
      <c r="F295">
        <v>29.161185443785719</v>
      </c>
      <c r="G295">
        <v>71</v>
      </c>
      <c r="H295">
        <v>524.1380615234375</v>
      </c>
      <c r="I295">
        <v>9.5206286562359646E-2</v>
      </c>
      <c r="J295">
        <v>65.283333333333331</v>
      </c>
      <c r="L295" s="1" t="str">
        <f>""""&amp;TEXT(stand_validation_1cycle[[#This Row],[mean_stand_age]], ".0")&amp;""""</f>
        <v>"23.4"</v>
      </c>
      <c r="M295" s="1" t="str">
        <f>""""&amp;TEXT(stand_validation_1cycle[[#This Row],[dominant_stand_age]], ".0")&amp;""""</f>
        <v>"65.3"</v>
      </c>
      <c r="N295">
        <f>0.029*stand_validation_1cycle[[#This Row],[stand_level_biomass]]</f>
        <v>32.170768073747254</v>
      </c>
      <c r="O295">
        <f>0.213*stand_validation_1cycle[[#This Row],[stand_level_biomass]]</f>
        <v>236.28874481752291</v>
      </c>
      <c r="P295">
        <f>0.571*stand_validation_1cycle[[#This Row],[stand_level_biomass]]</f>
        <v>633.43133000378202</v>
      </c>
      <c r="Q295">
        <f>stand_validation_1cycle[[#This Row],[stock]]</f>
        <v>71</v>
      </c>
      <c r="R295">
        <f>stand_validation_1cycle[[#This Row],[aws]]</f>
        <v>524.1380615234375</v>
      </c>
      <c r="S295">
        <f>stand_validation_1cycle[[#This Row],[percent_tree_cover]]*100</f>
        <v>9.5206286562359654</v>
      </c>
    </row>
    <row r="296" spans="1:19" x14ac:dyDescent="0.2">
      <c r="A296">
        <v>1</v>
      </c>
      <c r="B296" t="s">
        <v>314</v>
      </c>
      <c r="C296">
        <v>23.887276995305168</v>
      </c>
      <c r="D296">
        <v>1050.7432870021655</v>
      </c>
      <c r="E296">
        <v>6.5107198675048084</v>
      </c>
      <c r="F296">
        <v>29.824964786495983</v>
      </c>
      <c r="G296">
        <v>71</v>
      </c>
      <c r="H296">
        <v>595</v>
      </c>
      <c r="I296">
        <v>8.8040727748951123E-2</v>
      </c>
      <c r="J296">
        <v>65.283333333333331</v>
      </c>
      <c r="L296" s="1" t="str">
        <f>""""&amp;TEXT(stand_validation_1cycle[[#This Row],[mean_stand_age]], ".0")&amp;""""</f>
        <v>"23.9"</v>
      </c>
      <c r="M296" s="1" t="str">
        <f>""""&amp;TEXT(stand_validation_1cycle[[#This Row],[dominant_stand_age]], ".0")&amp;""""</f>
        <v>"65.3"</v>
      </c>
      <c r="N296">
        <f>0.029*stand_validation_1cycle[[#This Row],[stand_level_biomass]]</f>
        <v>30.471555323062802</v>
      </c>
      <c r="O296">
        <f>0.213*stand_validation_1cycle[[#This Row],[stand_level_biomass]]</f>
        <v>223.80832013146124</v>
      </c>
      <c r="P296">
        <f>0.571*stand_validation_1cycle[[#This Row],[stand_level_biomass]]</f>
        <v>599.97441687823641</v>
      </c>
      <c r="Q296">
        <f>stand_validation_1cycle[[#This Row],[stock]]</f>
        <v>71</v>
      </c>
      <c r="R296">
        <f>stand_validation_1cycle[[#This Row],[aws]]</f>
        <v>595</v>
      </c>
      <c r="S296">
        <f>stand_validation_1cycle[[#This Row],[percent_tree_cover]]*100</f>
        <v>8.8040727748951131</v>
      </c>
    </row>
    <row r="297" spans="1:19" x14ac:dyDescent="0.2">
      <c r="A297">
        <v>1</v>
      </c>
      <c r="B297" t="s">
        <v>315</v>
      </c>
      <c r="C297">
        <v>21.743939393939403</v>
      </c>
      <c r="D297">
        <v>880.27135603662521</v>
      </c>
      <c r="E297">
        <v>7.7115960155339955</v>
      </c>
      <c r="F297">
        <v>27.145159930443718</v>
      </c>
      <c r="G297">
        <v>99</v>
      </c>
      <c r="H297">
        <v>597.2218017578125</v>
      </c>
      <c r="I297">
        <v>7.6598622659122415E-2</v>
      </c>
      <c r="J297">
        <v>65.283333333333331</v>
      </c>
      <c r="L297" s="1" t="str">
        <f>""""&amp;TEXT(stand_validation_1cycle[[#This Row],[mean_stand_age]], ".0")&amp;""""</f>
        <v>"21.7"</v>
      </c>
      <c r="M297" s="1" t="str">
        <f>""""&amp;TEXT(stand_validation_1cycle[[#This Row],[dominant_stand_age]], ".0")&amp;""""</f>
        <v>"65.3"</v>
      </c>
      <c r="N297">
        <f>0.029*stand_validation_1cycle[[#This Row],[stand_level_biomass]]</f>
        <v>25.527869325062131</v>
      </c>
      <c r="O297">
        <f>0.213*stand_validation_1cycle[[#This Row],[stand_level_biomass]]</f>
        <v>187.49779883580118</v>
      </c>
      <c r="P297">
        <f>0.571*stand_validation_1cycle[[#This Row],[stand_level_biomass]]</f>
        <v>502.63494429691298</v>
      </c>
      <c r="Q297">
        <f>stand_validation_1cycle[[#This Row],[stock]]</f>
        <v>99</v>
      </c>
      <c r="R297">
        <f>stand_validation_1cycle[[#This Row],[aws]]</f>
        <v>597.2218017578125</v>
      </c>
      <c r="S297">
        <f>stand_validation_1cycle[[#This Row],[percent_tree_cover]]*100</f>
        <v>7.6598622659122411</v>
      </c>
    </row>
    <row r="298" spans="1:19" x14ac:dyDescent="0.2">
      <c r="A298">
        <v>1</v>
      </c>
      <c r="B298" t="s">
        <v>316</v>
      </c>
      <c r="C298">
        <v>20.151212121212122</v>
      </c>
      <c r="D298">
        <v>691.45439420107482</v>
      </c>
      <c r="E298">
        <v>6.374159547242237</v>
      </c>
      <c r="F298">
        <v>25.154107741896105</v>
      </c>
      <c r="G298">
        <v>99</v>
      </c>
      <c r="H298">
        <v>566.73394775390625</v>
      </c>
      <c r="I298">
        <v>6.3487416445270881E-2</v>
      </c>
      <c r="J298">
        <v>65.283333333333331</v>
      </c>
      <c r="L298" s="1" t="str">
        <f>""""&amp;TEXT(stand_validation_1cycle[[#This Row],[mean_stand_age]], ".0")&amp;""""</f>
        <v>"20.2"</v>
      </c>
      <c r="M298" s="1" t="str">
        <f>""""&amp;TEXT(stand_validation_1cycle[[#This Row],[dominant_stand_age]], ".0")&amp;""""</f>
        <v>"65.3"</v>
      </c>
      <c r="N298">
        <f>0.029*stand_validation_1cycle[[#This Row],[stand_level_biomass]]</f>
        <v>20.052177431831172</v>
      </c>
      <c r="O298">
        <f>0.213*stand_validation_1cycle[[#This Row],[stand_level_biomass]]</f>
        <v>147.27978596482893</v>
      </c>
      <c r="P298">
        <f>0.571*stand_validation_1cycle[[#This Row],[stand_level_biomass]]</f>
        <v>394.82045908881366</v>
      </c>
      <c r="Q298">
        <f>stand_validation_1cycle[[#This Row],[stock]]</f>
        <v>99</v>
      </c>
      <c r="R298">
        <f>stand_validation_1cycle[[#This Row],[aws]]</f>
        <v>566.73394775390625</v>
      </c>
      <c r="S298">
        <f>stand_validation_1cycle[[#This Row],[percent_tree_cover]]*100</f>
        <v>6.3487416445270881</v>
      </c>
    </row>
    <row r="299" spans="1:19" x14ac:dyDescent="0.2">
      <c r="A299">
        <v>1</v>
      </c>
      <c r="B299" t="s">
        <v>317</v>
      </c>
      <c r="C299">
        <v>21.424871794871802</v>
      </c>
      <c r="D299">
        <v>844.39835338797695</v>
      </c>
      <c r="E299">
        <v>6.8536168516624985</v>
      </c>
      <c r="F299">
        <v>26.746510986788838</v>
      </c>
      <c r="G299">
        <v>91</v>
      </c>
      <c r="H299">
        <v>574.59332275390625</v>
      </c>
      <c r="I299">
        <v>7.3783496887899855E-2</v>
      </c>
      <c r="J299">
        <v>65.283333333333331</v>
      </c>
      <c r="L299" s="1" t="str">
        <f>""""&amp;TEXT(stand_validation_1cycle[[#This Row],[mean_stand_age]], ".0")&amp;""""</f>
        <v>"21.4"</v>
      </c>
      <c r="M299" s="1" t="str">
        <f>""""&amp;TEXT(stand_validation_1cycle[[#This Row],[dominant_stand_age]], ".0")&amp;""""</f>
        <v>"65.3"</v>
      </c>
      <c r="N299">
        <f>0.029*stand_validation_1cycle[[#This Row],[stand_level_biomass]]</f>
        <v>24.487552248251333</v>
      </c>
      <c r="O299">
        <f>0.213*stand_validation_1cycle[[#This Row],[stand_level_biomass]]</f>
        <v>179.85684927163908</v>
      </c>
      <c r="P299">
        <f>0.571*stand_validation_1cycle[[#This Row],[stand_level_biomass]]</f>
        <v>482.15145978453478</v>
      </c>
      <c r="Q299">
        <f>stand_validation_1cycle[[#This Row],[stock]]</f>
        <v>91</v>
      </c>
      <c r="R299">
        <f>stand_validation_1cycle[[#This Row],[aws]]</f>
        <v>574.59332275390625</v>
      </c>
      <c r="S299">
        <f>stand_validation_1cycle[[#This Row],[percent_tree_cover]]*100</f>
        <v>7.3783496887899851</v>
      </c>
    </row>
    <row r="300" spans="1:19" x14ac:dyDescent="0.2">
      <c r="A300">
        <v>1</v>
      </c>
      <c r="B300" t="s">
        <v>318</v>
      </c>
      <c r="C300">
        <v>24.68033333333333</v>
      </c>
      <c r="D300">
        <v>1187.1695449460228</v>
      </c>
      <c r="E300">
        <v>8.0326950590647535</v>
      </c>
      <c r="F300">
        <v>30.816552081088407</v>
      </c>
      <c r="G300">
        <v>80</v>
      </c>
      <c r="H300">
        <v>566.73394775390625</v>
      </c>
      <c r="I300">
        <v>9.7914777133236749E-2</v>
      </c>
      <c r="J300">
        <v>67.283333333333331</v>
      </c>
      <c r="L300" s="1" t="str">
        <f>""""&amp;TEXT(stand_validation_1cycle[[#This Row],[mean_stand_age]], ".0")&amp;""""</f>
        <v>"24.7"</v>
      </c>
      <c r="M300" s="1" t="str">
        <f>""""&amp;TEXT(stand_validation_1cycle[[#This Row],[dominant_stand_age]], ".0")&amp;""""</f>
        <v>"67.3"</v>
      </c>
      <c r="N300">
        <f>0.029*stand_validation_1cycle[[#This Row],[stand_level_biomass]]</f>
        <v>34.427916803434663</v>
      </c>
      <c r="O300">
        <f>0.213*stand_validation_1cycle[[#This Row],[stand_level_biomass]]</f>
        <v>252.86711307350285</v>
      </c>
      <c r="P300">
        <f>0.571*stand_validation_1cycle[[#This Row],[stand_level_biomass]]</f>
        <v>677.87381016417896</v>
      </c>
      <c r="Q300">
        <f>stand_validation_1cycle[[#This Row],[stock]]</f>
        <v>80</v>
      </c>
      <c r="R300">
        <f>stand_validation_1cycle[[#This Row],[aws]]</f>
        <v>566.73394775390625</v>
      </c>
      <c r="S300">
        <f>stand_validation_1cycle[[#This Row],[percent_tree_cover]]*100</f>
        <v>9.7914777133236743</v>
      </c>
    </row>
    <row r="301" spans="1:19" x14ac:dyDescent="0.2">
      <c r="A301">
        <v>1</v>
      </c>
      <c r="B301" t="s">
        <v>319</v>
      </c>
      <c r="C301">
        <v>24.977791164658651</v>
      </c>
      <c r="D301">
        <v>1233.6078821088781</v>
      </c>
      <c r="E301">
        <v>8.6006062608413281</v>
      </c>
      <c r="F301">
        <v>31.188734937502581</v>
      </c>
      <c r="G301">
        <v>83</v>
      </c>
      <c r="H301">
        <v>566.73394775390625</v>
      </c>
      <c r="I301">
        <v>0.10521147846128437</v>
      </c>
      <c r="J301">
        <v>65.283333333333331</v>
      </c>
      <c r="L301" s="1" t="str">
        <f>""""&amp;TEXT(stand_validation_1cycle[[#This Row],[mean_stand_age]], ".0")&amp;""""</f>
        <v>"25.0"</v>
      </c>
      <c r="M301" s="1" t="str">
        <f>""""&amp;TEXT(stand_validation_1cycle[[#This Row],[dominant_stand_age]], ".0")&amp;""""</f>
        <v>"65.3"</v>
      </c>
      <c r="N301">
        <f>0.029*stand_validation_1cycle[[#This Row],[stand_level_biomass]]</f>
        <v>35.774628581157465</v>
      </c>
      <c r="O301">
        <f>0.213*stand_validation_1cycle[[#This Row],[stand_level_biomass]]</f>
        <v>262.75847888919105</v>
      </c>
      <c r="P301">
        <f>0.571*stand_validation_1cycle[[#This Row],[stand_level_biomass]]</f>
        <v>704.3901006841694</v>
      </c>
      <c r="Q301">
        <f>stand_validation_1cycle[[#This Row],[stock]]</f>
        <v>83</v>
      </c>
      <c r="R301">
        <f>stand_validation_1cycle[[#This Row],[aws]]</f>
        <v>566.73394775390625</v>
      </c>
      <c r="S301">
        <f>stand_validation_1cycle[[#This Row],[percent_tree_cover]]*100</f>
        <v>10.521147846128438</v>
      </c>
    </row>
    <row r="302" spans="1:19" x14ac:dyDescent="0.2">
      <c r="A302">
        <v>1</v>
      </c>
      <c r="B302" t="s">
        <v>320</v>
      </c>
      <c r="C302">
        <v>21.029812206572764</v>
      </c>
      <c r="D302">
        <v>875.8612274254948</v>
      </c>
      <c r="E302">
        <v>5.4424102900773104</v>
      </c>
      <c r="F302">
        <v>26.251338025989945</v>
      </c>
      <c r="G302">
        <v>71</v>
      </c>
      <c r="H302">
        <v>526.40606689453125</v>
      </c>
      <c r="I302">
        <v>7.9274956996025964E-2</v>
      </c>
      <c r="J302">
        <v>65.283333333333331</v>
      </c>
      <c r="L302" s="1" t="str">
        <f>""""&amp;TEXT(stand_validation_1cycle[[#This Row],[mean_stand_age]], ".0")&amp;""""</f>
        <v>"21.0"</v>
      </c>
      <c r="M302" s="1" t="str">
        <f>""""&amp;TEXT(stand_validation_1cycle[[#This Row],[dominant_stand_age]], ".0")&amp;""""</f>
        <v>"65.3"</v>
      </c>
      <c r="N302">
        <f>0.029*stand_validation_1cycle[[#This Row],[stand_level_biomass]]</f>
        <v>25.399975595339349</v>
      </c>
      <c r="O302">
        <f>0.213*stand_validation_1cycle[[#This Row],[stand_level_biomass]]</f>
        <v>186.55844144163038</v>
      </c>
      <c r="P302">
        <f>0.571*stand_validation_1cycle[[#This Row],[stand_level_biomass]]</f>
        <v>500.11676085995748</v>
      </c>
      <c r="Q302">
        <f>stand_validation_1cycle[[#This Row],[stock]]</f>
        <v>71</v>
      </c>
      <c r="R302">
        <f>stand_validation_1cycle[[#This Row],[aws]]</f>
        <v>526.40606689453125</v>
      </c>
      <c r="S302">
        <f>stand_validation_1cycle[[#This Row],[percent_tree_cover]]*100</f>
        <v>7.9274956996025967</v>
      </c>
    </row>
    <row r="303" spans="1:19" x14ac:dyDescent="0.2">
      <c r="A303">
        <v>1</v>
      </c>
      <c r="B303" t="s">
        <v>321</v>
      </c>
      <c r="C303">
        <v>20.162307692307692</v>
      </c>
      <c r="D303">
        <v>712.05475453122699</v>
      </c>
      <c r="E303">
        <v>5.1314185355113136</v>
      </c>
      <c r="F303">
        <v>25.168775941763752</v>
      </c>
      <c r="G303">
        <v>78</v>
      </c>
      <c r="H303">
        <v>524.11468505859375</v>
      </c>
      <c r="I303">
        <v>6.7072002245653448E-2</v>
      </c>
      <c r="J303">
        <v>65.283333333333331</v>
      </c>
      <c r="L303" s="1" t="str">
        <f>""""&amp;TEXT(stand_validation_1cycle[[#This Row],[mean_stand_age]], ".0")&amp;""""</f>
        <v>"20.2"</v>
      </c>
      <c r="M303" s="1" t="str">
        <f>""""&amp;TEXT(stand_validation_1cycle[[#This Row],[dominant_stand_age]], ".0")&amp;""""</f>
        <v>"65.3"</v>
      </c>
      <c r="N303">
        <f>0.029*stand_validation_1cycle[[#This Row],[stand_level_biomass]]</f>
        <v>20.649587881405584</v>
      </c>
      <c r="O303">
        <f>0.213*stand_validation_1cycle[[#This Row],[stand_level_biomass]]</f>
        <v>151.66766271515135</v>
      </c>
      <c r="P303">
        <f>0.571*stand_validation_1cycle[[#This Row],[stand_level_biomass]]</f>
        <v>406.5832648373306</v>
      </c>
      <c r="Q303">
        <f>stand_validation_1cycle[[#This Row],[stock]]</f>
        <v>78</v>
      </c>
      <c r="R303">
        <f>stand_validation_1cycle[[#This Row],[aws]]</f>
        <v>524.11468505859375</v>
      </c>
      <c r="S303">
        <f>stand_validation_1cycle[[#This Row],[percent_tree_cover]]*100</f>
        <v>6.7072002245653444</v>
      </c>
    </row>
    <row r="304" spans="1:19" x14ac:dyDescent="0.2">
      <c r="A304">
        <v>1</v>
      </c>
      <c r="B304" t="s">
        <v>322</v>
      </c>
      <c r="C304">
        <v>23.425733333333337</v>
      </c>
      <c r="D304">
        <v>1048.393006211073</v>
      </c>
      <c r="E304">
        <v>9.0384484581758127</v>
      </c>
      <c r="F304">
        <v>29.247676185988542</v>
      </c>
      <c r="G304">
        <v>100</v>
      </c>
      <c r="H304">
        <v>524.11468505859375</v>
      </c>
      <c r="I304">
        <v>9.0149774475337355E-2</v>
      </c>
      <c r="J304">
        <v>67.283333333333331</v>
      </c>
      <c r="L304" s="1" t="str">
        <f>""""&amp;TEXT(stand_validation_1cycle[[#This Row],[mean_stand_age]], ".0")&amp;""""</f>
        <v>"23.4"</v>
      </c>
      <c r="M304" s="1" t="str">
        <f>""""&amp;TEXT(stand_validation_1cycle[[#This Row],[dominant_stand_age]], ".0")&amp;""""</f>
        <v>"67.3"</v>
      </c>
      <c r="N304">
        <f>0.029*stand_validation_1cycle[[#This Row],[stand_level_biomass]]</f>
        <v>30.403397180121118</v>
      </c>
      <c r="O304">
        <f>0.213*stand_validation_1cycle[[#This Row],[stand_level_biomass]]</f>
        <v>223.30771032295854</v>
      </c>
      <c r="P304">
        <f>0.571*stand_validation_1cycle[[#This Row],[stand_level_biomass]]</f>
        <v>598.6324065465227</v>
      </c>
      <c r="Q304">
        <f>stand_validation_1cycle[[#This Row],[stock]]</f>
        <v>100</v>
      </c>
      <c r="R304">
        <f>stand_validation_1cycle[[#This Row],[aws]]</f>
        <v>524.11468505859375</v>
      </c>
      <c r="S304">
        <f>stand_validation_1cycle[[#This Row],[percent_tree_cover]]*100</f>
        <v>9.0149774475337363</v>
      </c>
    </row>
    <row r="305" spans="1:19" x14ac:dyDescent="0.2">
      <c r="A305">
        <v>1</v>
      </c>
      <c r="B305" t="s">
        <v>323</v>
      </c>
      <c r="C305">
        <v>20.563333333333329</v>
      </c>
      <c r="D305">
        <v>736.78576153824702</v>
      </c>
      <c r="E305">
        <v>4.3540267209915386</v>
      </c>
      <c r="F305">
        <v>25.668262644412955</v>
      </c>
      <c r="G305">
        <v>64</v>
      </c>
      <c r="H305">
        <v>524.388916015625</v>
      </c>
      <c r="I305">
        <v>6.1983860274796479E-2</v>
      </c>
      <c r="J305">
        <v>65.283333333333331</v>
      </c>
      <c r="L305" s="1" t="str">
        <f>""""&amp;TEXT(stand_validation_1cycle[[#This Row],[mean_stand_age]], ".0")&amp;""""</f>
        <v>"20.6"</v>
      </c>
      <c r="M305" s="1" t="str">
        <f>""""&amp;TEXT(stand_validation_1cycle[[#This Row],[dominant_stand_age]], ".0")&amp;""""</f>
        <v>"65.3"</v>
      </c>
      <c r="N305">
        <f>0.029*stand_validation_1cycle[[#This Row],[stand_level_biomass]]</f>
        <v>21.366787084609165</v>
      </c>
      <c r="O305">
        <f>0.213*stand_validation_1cycle[[#This Row],[stand_level_biomass]]</f>
        <v>156.93536720764661</v>
      </c>
      <c r="P305">
        <f>0.571*stand_validation_1cycle[[#This Row],[stand_level_biomass]]</f>
        <v>420.70466983833899</v>
      </c>
      <c r="Q305">
        <f>stand_validation_1cycle[[#This Row],[stock]]</f>
        <v>64</v>
      </c>
      <c r="R305">
        <f>stand_validation_1cycle[[#This Row],[aws]]</f>
        <v>524.388916015625</v>
      </c>
      <c r="S305">
        <f>stand_validation_1cycle[[#This Row],[percent_tree_cover]]*100</f>
        <v>6.1983860274796481</v>
      </c>
    </row>
    <row r="306" spans="1:19" x14ac:dyDescent="0.2">
      <c r="A306">
        <v>1</v>
      </c>
      <c r="B306" t="s">
        <v>324</v>
      </c>
      <c r="C306">
        <v>23.254242424242435</v>
      </c>
      <c r="D306">
        <v>1090.1504106306784</v>
      </c>
      <c r="E306">
        <v>9.1769298623460447</v>
      </c>
      <c r="F306">
        <v>29.033306873819612</v>
      </c>
      <c r="G306">
        <v>99</v>
      </c>
      <c r="H306">
        <v>623</v>
      </c>
      <c r="I306">
        <v>9.1268220411262618E-2</v>
      </c>
      <c r="J306">
        <v>65.283333333333331</v>
      </c>
      <c r="L306" s="1" t="str">
        <f>""""&amp;TEXT(stand_validation_1cycle[[#This Row],[mean_stand_age]], ".0")&amp;""""</f>
        <v>"23.3"</v>
      </c>
      <c r="M306" s="1" t="str">
        <f>""""&amp;TEXT(stand_validation_1cycle[[#This Row],[dominant_stand_age]], ".0")&amp;""""</f>
        <v>"65.3"</v>
      </c>
      <c r="N306">
        <f>0.029*stand_validation_1cycle[[#This Row],[stand_level_biomass]]</f>
        <v>31.614361908289673</v>
      </c>
      <c r="O306">
        <f>0.213*stand_validation_1cycle[[#This Row],[stand_level_biomass]]</f>
        <v>232.2020374643345</v>
      </c>
      <c r="P306">
        <f>0.571*stand_validation_1cycle[[#This Row],[stand_level_biomass]]</f>
        <v>622.47588447011731</v>
      </c>
      <c r="Q306">
        <f>stand_validation_1cycle[[#This Row],[stock]]</f>
        <v>99</v>
      </c>
      <c r="R306">
        <f>stand_validation_1cycle[[#This Row],[aws]]</f>
        <v>623</v>
      </c>
      <c r="S306">
        <f>stand_validation_1cycle[[#This Row],[percent_tree_cover]]*100</f>
        <v>9.1268220411262622</v>
      </c>
    </row>
    <row r="307" spans="1:19" x14ac:dyDescent="0.2">
      <c r="A307">
        <v>1</v>
      </c>
      <c r="B307" t="s">
        <v>325</v>
      </c>
      <c r="C307">
        <v>22.873537414965991</v>
      </c>
      <c r="D307">
        <v>991.5156196325762</v>
      </c>
      <c r="E307">
        <v>8.4688808516726333</v>
      </c>
      <c r="F307">
        <v>28.55698979145917</v>
      </c>
      <c r="G307">
        <v>98</v>
      </c>
      <c r="H307">
        <v>566.54302978515625</v>
      </c>
      <c r="I307">
        <v>8.3999556138285192E-2</v>
      </c>
      <c r="J307">
        <v>65.283333333333331</v>
      </c>
      <c r="L307" s="1" t="str">
        <f>""""&amp;TEXT(stand_validation_1cycle[[#This Row],[mean_stand_age]], ".0")&amp;""""</f>
        <v>"22.9"</v>
      </c>
      <c r="M307" s="1" t="str">
        <f>""""&amp;TEXT(stand_validation_1cycle[[#This Row],[dominant_stand_age]], ".0")&amp;""""</f>
        <v>"65.3"</v>
      </c>
      <c r="N307">
        <f>0.029*stand_validation_1cycle[[#This Row],[stand_level_biomass]]</f>
        <v>28.753952969344713</v>
      </c>
      <c r="O307">
        <f>0.213*stand_validation_1cycle[[#This Row],[stand_level_biomass]]</f>
        <v>211.19282698173873</v>
      </c>
      <c r="P307">
        <f>0.571*stand_validation_1cycle[[#This Row],[stand_level_biomass]]</f>
        <v>566.15541881020101</v>
      </c>
      <c r="Q307">
        <f>stand_validation_1cycle[[#This Row],[stock]]</f>
        <v>98</v>
      </c>
      <c r="R307">
        <f>stand_validation_1cycle[[#This Row],[aws]]</f>
        <v>566.54302978515625</v>
      </c>
      <c r="S307">
        <f>stand_validation_1cycle[[#This Row],[percent_tree_cover]]*100</f>
        <v>8.399955613828519</v>
      </c>
    </row>
    <row r="308" spans="1:19" x14ac:dyDescent="0.2">
      <c r="A308">
        <v>1</v>
      </c>
      <c r="B308" t="s">
        <v>326</v>
      </c>
      <c r="C308">
        <v>21.743131313131311</v>
      </c>
      <c r="D308">
        <v>776.61716499171359</v>
      </c>
      <c r="E308">
        <v>7.1387886416068049</v>
      </c>
      <c r="F308">
        <v>27.143992299532457</v>
      </c>
      <c r="G308">
        <v>99</v>
      </c>
      <c r="H308">
        <v>569.97125244140625</v>
      </c>
      <c r="I308">
        <v>7.0926464759068247E-2</v>
      </c>
      <c r="J308">
        <v>65.283333333333331</v>
      </c>
      <c r="L308" s="1" t="str">
        <f>""""&amp;TEXT(stand_validation_1cycle[[#This Row],[mean_stand_age]], ".0")&amp;""""</f>
        <v>"21.7"</v>
      </c>
      <c r="M308" s="1" t="str">
        <f>""""&amp;TEXT(stand_validation_1cycle[[#This Row],[dominant_stand_age]], ".0")&amp;""""</f>
        <v>"65.3"</v>
      </c>
      <c r="N308">
        <f>0.029*stand_validation_1cycle[[#This Row],[stand_level_biomass]]</f>
        <v>22.521897784759695</v>
      </c>
      <c r="O308">
        <f>0.213*stand_validation_1cycle[[#This Row],[stand_level_biomass]]</f>
        <v>165.41945614323498</v>
      </c>
      <c r="P308">
        <f>0.571*stand_validation_1cycle[[#This Row],[stand_level_biomass]]</f>
        <v>443.4484012102684</v>
      </c>
      <c r="Q308">
        <f>stand_validation_1cycle[[#This Row],[stock]]</f>
        <v>99</v>
      </c>
      <c r="R308">
        <f>stand_validation_1cycle[[#This Row],[aws]]</f>
        <v>569.97125244140625</v>
      </c>
      <c r="S308">
        <f>stand_validation_1cycle[[#This Row],[percent_tree_cover]]*100</f>
        <v>7.0926464759068244</v>
      </c>
    </row>
    <row r="309" spans="1:19" x14ac:dyDescent="0.2">
      <c r="A309">
        <v>1</v>
      </c>
      <c r="B309" t="s">
        <v>327</v>
      </c>
      <c r="C309">
        <v>20.372133333333338</v>
      </c>
      <c r="D309">
        <v>676.07126755082879</v>
      </c>
      <c r="E309">
        <v>6.4132605948069807</v>
      </c>
      <c r="F309">
        <v>25.43011428126286</v>
      </c>
      <c r="G309">
        <v>100</v>
      </c>
      <c r="H309">
        <v>574.6630859375</v>
      </c>
      <c r="I309">
        <v>6.399537938381987E-2</v>
      </c>
      <c r="J309">
        <v>65.283333333333331</v>
      </c>
      <c r="L309" s="1" t="str">
        <f>""""&amp;TEXT(stand_validation_1cycle[[#This Row],[mean_stand_age]], ".0")&amp;""""</f>
        <v>"20.4"</v>
      </c>
      <c r="M309" s="1" t="str">
        <f>""""&amp;TEXT(stand_validation_1cycle[[#This Row],[dominant_stand_age]], ".0")&amp;""""</f>
        <v>"65.3"</v>
      </c>
      <c r="N309">
        <f>0.029*stand_validation_1cycle[[#This Row],[stand_level_biomass]]</f>
        <v>19.606066758974038</v>
      </c>
      <c r="O309">
        <f>0.213*stand_validation_1cycle[[#This Row],[stand_level_biomass]]</f>
        <v>144.00317998832654</v>
      </c>
      <c r="P309">
        <f>0.571*stand_validation_1cycle[[#This Row],[stand_level_biomass]]</f>
        <v>386.03669377152323</v>
      </c>
      <c r="Q309">
        <f>stand_validation_1cycle[[#This Row],[stock]]</f>
        <v>100</v>
      </c>
      <c r="R309">
        <f>stand_validation_1cycle[[#This Row],[aws]]</f>
        <v>574.6630859375</v>
      </c>
      <c r="S309">
        <f>stand_validation_1cycle[[#This Row],[percent_tree_cover]]*100</f>
        <v>6.3995379383819868</v>
      </c>
    </row>
    <row r="310" spans="1:19" x14ac:dyDescent="0.2">
      <c r="A310">
        <v>1</v>
      </c>
      <c r="B310" t="s">
        <v>328</v>
      </c>
      <c r="C310">
        <v>20.916133333333331</v>
      </c>
      <c r="D310">
        <v>759.82901071796982</v>
      </c>
      <c r="E310">
        <v>6.9536773630774995</v>
      </c>
      <c r="F310">
        <v>26.110395233625713</v>
      </c>
      <c r="G310">
        <v>100</v>
      </c>
      <c r="H310">
        <v>567.5487060546875</v>
      </c>
      <c r="I310">
        <v>6.9373817543998684E-2</v>
      </c>
      <c r="J310">
        <v>65.283333333333331</v>
      </c>
      <c r="L310" s="1" t="str">
        <f>""""&amp;TEXT(stand_validation_1cycle[[#This Row],[mean_stand_age]], ".0")&amp;""""</f>
        <v>"20.9"</v>
      </c>
      <c r="M310" s="1" t="str">
        <f>""""&amp;TEXT(stand_validation_1cycle[[#This Row],[dominant_stand_age]], ".0")&amp;""""</f>
        <v>"65.3"</v>
      </c>
      <c r="N310">
        <f>0.029*stand_validation_1cycle[[#This Row],[stand_level_biomass]]</f>
        <v>22.035041310821125</v>
      </c>
      <c r="O310">
        <f>0.213*stand_validation_1cycle[[#This Row],[stand_level_biomass]]</f>
        <v>161.84357928292758</v>
      </c>
      <c r="P310">
        <f>0.571*stand_validation_1cycle[[#This Row],[stand_level_biomass]]</f>
        <v>433.86236511996071</v>
      </c>
      <c r="Q310">
        <f>stand_validation_1cycle[[#This Row],[stock]]</f>
        <v>100</v>
      </c>
      <c r="R310">
        <f>stand_validation_1cycle[[#This Row],[aws]]</f>
        <v>567.5487060546875</v>
      </c>
      <c r="S310">
        <f>stand_validation_1cycle[[#This Row],[percent_tree_cover]]*100</f>
        <v>6.9373817543998682</v>
      </c>
    </row>
    <row r="311" spans="1:19" x14ac:dyDescent="0.2">
      <c r="A311">
        <v>1</v>
      </c>
      <c r="B311" t="s">
        <v>329</v>
      </c>
      <c r="C311">
        <v>19.997733333333336</v>
      </c>
      <c r="D311">
        <v>652.66784437175647</v>
      </c>
      <c r="E311">
        <v>6.1730874072363662</v>
      </c>
      <c r="F311">
        <v>24.961833328899999</v>
      </c>
      <c r="G311">
        <v>100</v>
      </c>
      <c r="H311">
        <v>524.56597900390625</v>
      </c>
      <c r="I311">
        <v>6.1600683228395993E-2</v>
      </c>
      <c r="J311">
        <v>61.683333333333337</v>
      </c>
      <c r="L311" s="1" t="str">
        <f>""""&amp;TEXT(stand_validation_1cycle[[#This Row],[mean_stand_age]], ".0")&amp;""""</f>
        <v>"20.0"</v>
      </c>
      <c r="M311" s="1" t="str">
        <f>""""&amp;TEXT(stand_validation_1cycle[[#This Row],[dominant_stand_age]], ".0")&amp;""""</f>
        <v>"61.7"</v>
      </c>
      <c r="N311">
        <f>0.029*stand_validation_1cycle[[#This Row],[stand_level_biomass]]</f>
        <v>18.927367486780938</v>
      </c>
      <c r="O311">
        <f>0.213*stand_validation_1cycle[[#This Row],[stand_level_biomass]]</f>
        <v>139.01825085118412</v>
      </c>
      <c r="P311">
        <f>0.571*stand_validation_1cycle[[#This Row],[stand_level_biomass]]</f>
        <v>372.67333913627289</v>
      </c>
      <c r="Q311">
        <f>stand_validation_1cycle[[#This Row],[stock]]</f>
        <v>100</v>
      </c>
      <c r="R311">
        <f>stand_validation_1cycle[[#This Row],[aws]]</f>
        <v>524.56597900390625</v>
      </c>
      <c r="S311">
        <f>stand_validation_1cycle[[#This Row],[percent_tree_cover]]*100</f>
        <v>6.1600683228395994</v>
      </c>
    </row>
    <row r="312" spans="1:19" x14ac:dyDescent="0.2">
      <c r="A312">
        <v>1</v>
      </c>
      <c r="B312" t="s">
        <v>330</v>
      </c>
      <c r="C312">
        <v>22.189733333333344</v>
      </c>
      <c r="D312">
        <v>874.21666798180877</v>
      </c>
      <c r="E312">
        <v>7.8152575775281719</v>
      </c>
      <c r="F312">
        <v>27.702254757444276</v>
      </c>
      <c r="G312">
        <v>100</v>
      </c>
      <c r="H312">
        <v>525.92626953125</v>
      </c>
      <c r="I312">
        <v>7.7950274443228107E-2</v>
      </c>
      <c r="J312">
        <v>65.283333333333331</v>
      </c>
      <c r="L312" s="1" t="str">
        <f>""""&amp;TEXT(stand_validation_1cycle[[#This Row],[mean_stand_age]], ".0")&amp;""""</f>
        <v>"22.2"</v>
      </c>
      <c r="M312" s="1" t="str">
        <f>""""&amp;TEXT(stand_validation_1cycle[[#This Row],[dominant_stand_age]], ".0")&amp;""""</f>
        <v>"65.3"</v>
      </c>
      <c r="N312">
        <f>0.029*stand_validation_1cycle[[#This Row],[stand_level_biomass]]</f>
        <v>25.352283371472456</v>
      </c>
      <c r="O312">
        <f>0.213*stand_validation_1cycle[[#This Row],[stand_level_biomass]]</f>
        <v>186.20815028012527</v>
      </c>
      <c r="P312">
        <f>0.571*stand_validation_1cycle[[#This Row],[stand_level_biomass]]</f>
        <v>499.17771741761277</v>
      </c>
      <c r="Q312">
        <f>stand_validation_1cycle[[#This Row],[stock]]</f>
        <v>100</v>
      </c>
      <c r="R312">
        <f>stand_validation_1cycle[[#This Row],[aws]]</f>
        <v>525.92626953125</v>
      </c>
      <c r="S312">
        <f>stand_validation_1cycle[[#This Row],[percent_tree_cover]]*100</f>
        <v>7.7950274443228107</v>
      </c>
    </row>
    <row r="313" spans="1:19" x14ac:dyDescent="0.2">
      <c r="A313">
        <v>1</v>
      </c>
      <c r="B313" t="s">
        <v>331</v>
      </c>
      <c r="C313">
        <v>20.56333333333334</v>
      </c>
      <c r="D313">
        <v>769.71086914822627</v>
      </c>
      <c r="E313">
        <v>6.8998524561435417</v>
      </c>
      <c r="F313">
        <v>25.669676868523325</v>
      </c>
      <c r="G313">
        <v>98</v>
      </c>
      <c r="H313">
        <v>523.526123046875</v>
      </c>
      <c r="I313">
        <v>6.812745122001275E-2</v>
      </c>
      <c r="J313">
        <v>65.283333333333331</v>
      </c>
      <c r="L313" s="1" t="str">
        <f>""""&amp;TEXT(stand_validation_1cycle[[#This Row],[mean_stand_age]], ".0")&amp;""""</f>
        <v>"20.6"</v>
      </c>
      <c r="M313" s="1" t="str">
        <f>""""&amp;TEXT(stand_validation_1cycle[[#This Row],[dominant_stand_age]], ".0")&amp;""""</f>
        <v>"65.3"</v>
      </c>
      <c r="N313">
        <f>0.029*stand_validation_1cycle[[#This Row],[stand_level_biomass]]</f>
        <v>22.321615205298563</v>
      </c>
      <c r="O313">
        <f>0.213*stand_validation_1cycle[[#This Row],[stand_level_biomass]]</f>
        <v>163.94841512857218</v>
      </c>
      <c r="P313">
        <f>0.571*stand_validation_1cycle[[#This Row],[stand_level_biomass]]</f>
        <v>439.50490628363718</v>
      </c>
      <c r="Q313">
        <f>stand_validation_1cycle[[#This Row],[stock]]</f>
        <v>98</v>
      </c>
      <c r="R313">
        <f>stand_validation_1cycle[[#This Row],[aws]]</f>
        <v>523.526123046875</v>
      </c>
      <c r="S313">
        <f>stand_validation_1cycle[[#This Row],[percent_tree_cover]]*100</f>
        <v>6.8127451220012754</v>
      </c>
    </row>
    <row r="314" spans="1:19" x14ac:dyDescent="0.2">
      <c r="A314">
        <v>1</v>
      </c>
      <c r="B314" t="s">
        <v>332</v>
      </c>
      <c r="C314">
        <v>22.100933333333334</v>
      </c>
      <c r="D314">
        <v>887.71902767130189</v>
      </c>
      <c r="E314">
        <v>7.9017731122172208</v>
      </c>
      <c r="F314">
        <v>27.592691664409276</v>
      </c>
      <c r="G314">
        <v>100</v>
      </c>
      <c r="H314">
        <v>570.7078857421875</v>
      </c>
      <c r="I314">
        <v>7.8815128039491936E-2</v>
      </c>
      <c r="J314">
        <v>65.283333333333331</v>
      </c>
      <c r="L314" s="1" t="str">
        <f>""""&amp;TEXT(stand_validation_1cycle[[#This Row],[mean_stand_age]], ".0")&amp;""""</f>
        <v>"22.1"</v>
      </c>
      <c r="M314" s="1" t="str">
        <f>""""&amp;TEXT(stand_validation_1cycle[[#This Row],[dominant_stand_age]], ".0")&amp;""""</f>
        <v>"65.3"</v>
      </c>
      <c r="N314">
        <f>0.029*stand_validation_1cycle[[#This Row],[stand_level_biomass]]</f>
        <v>25.743851802467756</v>
      </c>
      <c r="O314">
        <f>0.213*stand_validation_1cycle[[#This Row],[stand_level_biomass]]</f>
        <v>189.08415289398729</v>
      </c>
      <c r="P314">
        <f>0.571*stand_validation_1cycle[[#This Row],[stand_level_biomass]]</f>
        <v>506.88756480031333</v>
      </c>
      <c r="Q314">
        <f>stand_validation_1cycle[[#This Row],[stock]]</f>
        <v>100</v>
      </c>
      <c r="R314">
        <f>stand_validation_1cycle[[#This Row],[aws]]</f>
        <v>570.7078857421875</v>
      </c>
      <c r="S314">
        <f>stand_validation_1cycle[[#This Row],[percent_tree_cover]]*100</f>
        <v>7.8815128039491933</v>
      </c>
    </row>
    <row r="315" spans="1:19" x14ac:dyDescent="0.2">
      <c r="A315">
        <v>1</v>
      </c>
      <c r="B315" t="s">
        <v>333</v>
      </c>
      <c r="C315">
        <v>19.890680272108845</v>
      </c>
      <c r="D315">
        <v>710.12507473217158</v>
      </c>
      <c r="E315">
        <v>6.3979311934537897</v>
      </c>
      <c r="F315">
        <v>24.827993195081628</v>
      </c>
      <c r="G315">
        <v>98</v>
      </c>
      <c r="H315">
        <v>570.58404541015625</v>
      </c>
      <c r="I315">
        <v>6.359413363277755E-2</v>
      </c>
      <c r="J315">
        <v>65.283333333333331</v>
      </c>
      <c r="L315" s="1" t="str">
        <f>""""&amp;TEXT(stand_validation_1cycle[[#This Row],[mean_stand_age]], ".0")&amp;""""</f>
        <v>"19.9"</v>
      </c>
      <c r="M315" s="1" t="str">
        <f>""""&amp;TEXT(stand_validation_1cycle[[#This Row],[dominant_stand_age]], ".0")&amp;""""</f>
        <v>"65.3"</v>
      </c>
      <c r="N315">
        <f>0.029*stand_validation_1cycle[[#This Row],[stand_level_biomass]]</f>
        <v>20.593627167232977</v>
      </c>
      <c r="O315">
        <f>0.213*stand_validation_1cycle[[#This Row],[stand_level_biomass]]</f>
        <v>151.25664091795255</v>
      </c>
      <c r="P315">
        <f>0.571*stand_validation_1cycle[[#This Row],[stand_level_biomass]]</f>
        <v>405.48141767206994</v>
      </c>
      <c r="Q315">
        <f>stand_validation_1cycle[[#This Row],[stock]]</f>
        <v>98</v>
      </c>
      <c r="R315">
        <f>stand_validation_1cycle[[#This Row],[aws]]</f>
        <v>570.58404541015625</v>
      </c>
      <c r="S315">
        <f>stand_validation_1cycle[[#This Row],[percent_tree_cover]]*100</f>
        <v>6.3594133632777545</v>
      </c>
    </row>
    <row r="316" spans="1:19" x14ac:dyDescent="0.2">
      <c r="A316">
        <v>1</v>
      </c>
      <c r="B316" t="s">
        <v>334</v>
      </c>
      <c r="C316">
        <v>20.752933333333338</v>
      </c>
      <c r="D316">
        <v>769.51762021398167</v>
      </c>
      <c r="E316">
        <v>6.9854184444530443</v>
      </c>
      <c r="F316">
        <v>25.90627499778785</v>
      </c>
      <c r="G316">
        <v>100</v>
      </c>
      <c r="H316">
        <v>566.47930908203125</v>
      </c>
      <c r="I316">
        <v>6.9687096597653028E-2</v>
      </c>
      <c r="J316">
        <v>61.683333333333337</v>
      </c>
      <c r="L316" s="1" t="str">
        <f>""""&amp;TEXT(stand_validation_1cycle[[#This Row],[mean_stand_age]], ".0")&amp;""""</f>
        <v>"20.8"</v>
      </c>
      <c r="M316" s="1" t="str">
        <f>""""&amp;TEXT(stand_validation_1cycle[[#This Row],[dominant_stand_age]], ".0")&amp;""""</f>
        <v>"61.7"</v>
      </c>
      <c r="N316">
        <f>0.029*stand_validation_1cycle[[#This Row],[stand_level_biomass]]</f>
        <v>22.31601098620547</v>
      </c>
      <c r="O316">
        <f>0.213*stand_validation_1cycle[[#This Row],[stand_level_biomass]]</f>
        <v>163.90725310557809</v>
      </c>
      <c r="P316">
        <f>0.571*stand_validation_1cycle[[#This Row],[stand_level_biomass]]</f>
        <v>439.39456114218348</v>
      </c>
      <c r="Q316">
        <f>stand_validation_1cycle[[#This Row],[stock]]</f>
        <v>100</v>
      </c>
      <c r="R316">
        <f>stand_validation_1cycle[[#This Row],[aws]]</f>
        <v>566.47930908203125</v>
      </c>
      <c r="S316">
        <f>stand_validation_1cycle[[#This Row],[percent_tree_cover]]*100</f>
        <v>6.9687096597653024</v>
      </c>
    </row>
    <row r="317" spans="1:19" x14ac:dyDescent="0.2">
      <c r="A317">
        <v>1</v>
      </c>
      <c r="B317" t="s">
        <v>335</v>
      </c>
      <c r="C317">
        <v>22.754040404040406</v>
      </c>
      <c r="D317">
        <v>1059.3295055763174</v>
      </c>
      <c r="E317">
        <v>8.8977490895921374</v>
      </c>
      <c r="F317">
        <v>28.408930974178187</v>
      </c>
      <c r="G317">
        <v>99</v>
      </c>
      <c r="H317">
        <v>572.0794677734375</v>
      </c>
      <c r="I317">
        <v>8.8714699004534645E-2</v>
      </c>
      <c r="J317">
        <v>65.283333333333331</v>
      </c>
      <c r="L317" s="1" t="str">
        <f>""""&amp;TEXT(stand_validation_1cycle[[#This Row],[mean_stand_age]], ".0")&amp;""""</f>
        <v>"22.8"</v>
      </c>
      <c r="M317" s="1" t="str">
        <f>""""&amp;TEXT(stand_validation_1cycle[[#This Row],[dominant_stand_age]], ".0")&amp;""""</f>
        <v>"65.3"</v>
      </c>
      <c r="N317">
        <f>0.029*stand_validation_1cycle[[#This Row],[stand_level_biomass]]</f>
        <v>30.720555661713206</v>
      </c>
      <c r="O317">
        <f>0.213*stand_validation_1cycle[[#This Row],[stand_level_biomass]]</f>
        <v>225.63718468775559</v>
      </c>
      <c r="P317">
        <f>0.571*stand_validation_1cycle[[#This Row],[stand_level_biomass]]</f>
        <v>604.87714768407716</v>
      </c>
      <c r="Q317">
        <f>stand_validation_1cycle[[#This Row],[stock]]</f>
        <v>99</v>
      </c>
      <c r="R317">
        <f>stand_validation_1cycle[[#This Row],[aws]]</f>
        <v>572.0794677734375</v>
      </c>
      <c r="S317">
        <f>stand_validation_1cycle[[#This Row],[percent_tree_cover]]*100</f>
        <v>8.8714699004534641</v>
      </c>
    </row>
    <row r="318" spans="1:19" x14ac:dyDescent="0.2">
      <c r="A318">
        <v>1</v>
      </c>
      <c r="B318" t="s">
        <v>336</v>
      </c>
      <c r="C318">
        <v>21.283333333333335</v>
      </c>
      <c r="D318">
        <v>799.3112300766079</v>
      </c>
      <c r="E318">
        <v>7.1646950000264704</v>
      </c>
      <c r="F318">
        <v>26.569974745240248</v>
      </c>
      <c r="G318">
        <v>99</v>
      </c>
      <c r="H318">
        <v>573.3189697265625</v>
      </c>
      <c r="I318">
        <v>7.1396485163110507E-2</v>
      </c>
      <c r="J318">
        <v>61.683333333333337</v>
      </c>
      <c r="L318" s="1" t="str">
        <f>""""&amp;TEXT(stand_validation_1cycle[[#This Row],[mean_stand_age]], ".0")&amp;""""</f>
        <v>"21.3"</v>
      </c>
      <c r="M318" s="1" t="str">
        <f>""""&amp;TEXT(stand_validation_1cycle[[#This Row],[dominant_stand_age]], ".0")&amp;""""</f>
        <v>"61.7"</v>
      </c>
      <c r="N318">
        <f>0.029*stand_validation_1cycle[[#This Row],[stand_level_biomass]]</f>
        <v>23.180025672221632</v>
      </c>
      <c r="O318">
        <f>0.213*stand_validation_1cycle[[#This Row],[stand_level_biomass]]</f>
        <v>170.25329200631748</v>
      </c>
      <c r="P318">
        <f>0.571*stand_validation_1cycle[[#This Row],[stand_level_biomass]]</f>
        <v>456.40671237374306</v>
      </c>
      <c r="Q318">
        <f>stand_validation_1cycle[[#This Row],[stock]]</f>
        <v>99</v>
      </c>
      <c r="R318">
        <f>stand_validation_1cycle[[#This Row],[aws]]</f>
        <v>573.3189697265625</v>
      </c>
      <c r="S318">
        <f>stand_validation_1cycle[[#This Row],[percent_tree_cover]]*100</f>
        <v>7.139648516311051</v>
      </c>
    </row>
    <row r="319" spans="1:19" x14ac:dyDescent="0.2">
      <c r="A319">
        <v>1</v>
      </c>
      <c r="B319" t="s">
        <v>337</v>
      </c>
      <c r="C319">
        <v>19.857246376811599</v>
      </c>
      <c r="D319">
        <v>644.68661015525754</v>
      </c>
      <c r="E319">
        <v>2.8223063090201554</v>
      </c>
      <c r="F319">
        <v>24.785452896377336</v>
      </c>
      <c r="G319">
        <v>46</v>
      </c>
      <c r="H319">
        <v>400</v>
      </c>
      <c r="I319">
        <v>5.8685162734999838E-2</v>
      </c>
      <c r="J319">
        <v>65.283333333333331</v>
      </c>
      <c r="L319" s="1" t="str">
        <f>""""&amp;TEXT(stand_validation_1cycle[[#This Row],[mean_stand_age]], ".0")&amp;""""</f>
        <v>"19.9"</v>
      </c>
      <c r="M319" s="1" t="str">
        <f>""""&amp;TEXT(stand_validation_1cycle[[#This Row],[dominant_stand_age]], ".0")&amp;""""</f>
        <v>"65.3"</v>
      </c>
      <c r="N319">
        <f>0.029*stand_validation_1cycle[[#This Row],[stand_level_biomass]]</f>
        <v>18.69591169450247</v>
      </c>
      <c r="O319">
        <f>0.213*stand_validation_1cycle[[#This Row],[stand_level_biomass]]</f>
        <v>137.31824796306987</v>
      </c>
      <c r="P319">
        <f>0.571*stand_validation_1cycle[[#This Row],[stand_level_biomass]]</f>
        <v>368.11605439865201</v>
      </c>
      <c r="Q319">
        <f>stand_validation_1cycle[[#This Row],[stock]]</f>
        <v>46</v>
      </c>
      <c r="R319">
        <f>stand_validation_1cycle[[#This Row],[aws]]</f>
        <v>400</v>
      </c>
      <c r="S319">
        <f>stand_validation_1cycle[[#This Row],[percent_tree_cover]]*100</f>
        <v>5.8685162734999841</v>
      </c>
    </row>
    <row r="320" spans="1:19" x14ac:dyDescent="0.2">
      <c r="A320">
        <v>1</v>
      </c>
      <c r="B320" t="s">
        <v>338</v>
      </c>
      <c r="C320">
        <v>21.027333333333331</v>
      </c>
      <c r="D320">
        <v>549.35843794053858</v>
      </c>
      <c r="E320">
        <v>0.29045045100050054</v>
      </c>
      <c r="F320">
        <v>26.245166664585717</v>
      </c>
      <c r="G320">
        <v>5</v>
      </c>
      <c r="H320">
        <v>568.170166015625</v>
      </c>
      <c r="I320">
        <v>7.9251801532656194E-2</v>
      </c>
      <c r="J320">
        <v>30.083333333333332</v>
      </c>
      <c r="L320" s="1" t="str">
        <f>""""&amp;TEXT(stand_validation_1cycle[[#This Row],[mean_stand_age]], ".0")&amp;""""</f>
        <v>"21.0"</v>
      </c>
      <c r="M320" s="1" t="str">
        <f>""""&amp;TEXT(stand_validation_1cycle[[#This Row],[dominant_stand_age]], ".0")&amp;""""</f>
        <v>"30.1"</v>
      </c>
      <c r="N320">
        <f>0.029*stand_validation_1cycle[[#This Row],[stand_level_biomass]]</f>
        <v>15.93139470027562</v>
      </c>
      <c r="O320">
        <f>0.213*stand_validation_1cycle[[#This Row],[stand_level_biomass]]</f>
        <v>117.01334728133472</v>
      </c>
      <c r="P320">
        <f>0.571*stand_validation_1cycle[[#This Row],[stand_level_biomass]]</f>
        <v>313.68366806404748</v>
      </c>
      <c r="Q320">
        <f>stand_validation_1cycle[[#This Row],[stock]]</f>
        <v>5</v>
      </c>
      <c r="R320">
        <f>stand_validation_1cycle[[#This Row],[aws]]</f>
        <v>568.170166015625</v>
      </c>
      <c r="S320">
        <f>stand_validation_1cycle[[#This Row],[percent_tree_cover]]*100</f>
        <v>7.925180153265619</v>
      </c>
    </row>
    <row r="321" spans="1:19" x14ac:dyDescent="0.2">
      <c r="A321">
        <v>1</v>
      </c>
      <c r="B321" t="s">
        <v>339</v>
      </c>
      <c r="C321">
        <v>21.932222222222219</v>
      </c>
      <c r="D321">
        <v>799.4088994556829</v>
      </c>
      <c r="E321">
        <v>0.65259047555959326</v>
      </c>
      <c r="F321">
        <v>27.37354496952381</v>
      </c>
      <c r="G321">
        <v>9</v>
      </c>
      <c r="H321">
        <v>566.86529541015625</v>
      </c>
      <c r="I321">
        <v>7.7026758059744363E-2</v>
      </c>
      <c r="J321">
        <v>46.323333333333331</v>
      </c>
      <c r="L321" s="1" t="str">
        <f>""""&amp;TEXT(stand_validation_1cycle[[#This Row],[mean_stand_age]], ".0")&amp;""""</f>
        <v>"21.9"</v>
      </c>
      <c r="M321" s="1" t="str">
        <f>""""&amp;TEXT(stand_validation_1cycle[[#This Row],[dominant_stand_age]], ".0")&amp;""""</f>
        <v>"46.3"</v>
      </c>
      <c r="N321">
        <f>0.029*stand_validation_1cycle[[#This Row],[stand_level_biomass]]</f>
        <v>23.182858084214804</v>
      </c>
      <c r="O321">
        <f>0.213*stand_validation_1cycle[[#This Row],[stand_level_biomass]]</f>
        <v>170.27409558406046</v>
      </c>
      <c r="P321">
        <f>0.571*stand_validation_1cycle[[#This Row],[stand_level_biomass]]</f>
        <v>456.46248158919491</v>
      </c>
      <c r="Q321">
        <f>stand_validation_1cycle[[#This Row],[stock]]</f>
        <v>9</v>
      </c>
      <c r="R321">
        <f>stand_validation_1cycle[[#This Row],[aws]]</f>
        <v>566.86529541015625</v>
      </c>
      <c r="S321">
        <f>stand_validation_1cycle[[#This Row],[percent_tree_cover]]*100</f>
        <v>7.7026758059744367</v>
      </c>
    </row>
    <row r="322" spans="1:19" x14ac:dyDescent="0.2">
      <c r="A322">
        <v>1</v>
      </c>
      <c r="B322" t="s">
        <v>340</v>
      </c>
      <c r="C322">
        <v>22.25524822695035</v>
      </c>
      <c r="D322">
        <v>916.03208214545532</v>
      </c>
      <c r="E322">
        <v>7.5777492459259648</v>
      </c>
      <c r="F322">
        <v>27.784085608512161</v>
      </c>
      <c r="G322">
        <v>94</v>
      </c>
      <c r="H322">
        <v>571.2088623046875</v>
      </c>
      <c r="I322">
        <v>7.9259337754215078E-2</v>
      </c>
      <c r="J322">
        <v>61.683333333333337</v>
      </c>
      <c r="L322" s="1" t="str">
        <f>""""&amp;TEXT(stand_validation_1cycle[[#This Row],[mean_stand_age]], ".0")&amp;""""</f>
        <v>"22.3"</v>
      </c>
      <c r="M322" s="1" t="str">
        <f>""""&amp;TEXT(stand_validation_1cycle[[#This Row],[dominant_stand_age]], ".0")&amp;""""</f>
        <v>"61.7"</v>
      </c>
      <c r="N322">
        <f>0.029*stand_validation_1cycle[[#This Row],[stand_level_biomass]]</f>
        <v>26.564930382218204</v>
      </c>
      <c r="O322">
        <f>0.213*stand_validation_1cycle[[#This Row],[stand_level_biomass]]</f>
        <v>195.11483349698199</v>
      </c>
      <c r="P322">
        <f>0.571*stand_validation_1cycle[[#This Row],[stand_level_biomass]]</f>
        <v>523.05431890505497</v>
      </c>
      <c r="Q322">
        <f>stand_validation_1cycle[[#This Row],[stock]]</f>
        <v>94</v>
      </c>
      <c r="R322">
        <f>stand_validation_1cycle[[#This Row],[aws]]</f>
        <v>571.2088623046875</v>
      </c>
      <c r="S322">
        <f>stand_validation_1cycle[[#This Row],[percent_tree_cover]]*100</f>
        <v>7.925933775421508</v>
      </c>
    </row>
    <row r="323" spans="1:19" x14ac:dyDescent="0.2">
      <c r="A323">
        <v>1</v>
      </c>
      <c r="B323" t="s">
        <v>341</v>
      </c>
      <c r="C323">
        <v>21.210606060606064</v>
      </c>
      <c r="D323">
        <v>835.74421591716191</v>
      </c>
      <c r="E323">
        <v>7.3946745048343487</v>
      </c>
      <c r="F323">
        <v>26.47734246794661</v>
      </c>
      <c r="G323">
        <v>99</v>
      </c>
      <c r="H323">
        <v>632.1785888671875</v>
      </c>
      <c r="I323">
        <v>7.3484850849601074E-2</v>
      </c>
      <c r="J323">
        <v>65.283333333333331</v>
      </c>
      <c r="L323" s="1" t="str">
        <f>""""&amp;TEXT(stand_validation_1cycle[[#This Row],[mean_stand_age]], ".0")&amp;""""</f>
        <v>"21.2"</v>
      </c>
      <c r="M323" s="1" t="str">
        <f>""""&amp;TEXT(stand_validation_1cycle[[#This Row],[dominant_stand_age]], ".0")&amp;""""</f>
        <v>"65.3"</v>
      </c>
      <c r="N323">
        <f>0.029*stand_validation_1cycle[[#This Row],[stand_level_biomass]]</f>
        <v>24.236582261597697</v>
      </c>
      <c r="O323">
        <f>0.213*stand_validation_1cycle[[#This Row],[stand_level_biomass]]</f>
        <v>178.0135179903555</v>
      </c>
      <c r="P323">
        <f>0.571*stand_validation_1cycle[[#This Row],[stand_level_biomass]]</f>
        <v>477.20994728869942</v>
      </c>
      <c r="Q323">
        <f>stand_validation_1cycle[[#This Row],[stock]]</f>
        <v>99</v>
      </c>
      <c r="R323">
        <f>stand_validation_1cycle[[#This Row],[aws]]</f>
        <v>632.1785888671875</v>
      </c>
      <c r="S323">
        <f>stand_validation_1cycle[[#This Row],[percent_tree_cover]]*100</f>
        <v>7.3484850849601075</v>
      </c>
    </row>
    <row r="324" spans="1:19" x14ac:dyDescent="0.2">
      <c r="A324">
        <v>1</v>
      </c>
      <c r="B324" t="s">
        <v>342</v>
      </c>
      <c r="C324">
        <v>22.370512820512829</v>
      </c>
      <c r="D324">
        <v>1021.5571817761263</v>
      </c>
      <c r="E324">
        <v>6.7954345557180149</v>
      </c>
      <c r="F324">
        <v>27.928672156683159</v>
      </c>
      <c r="G324">
        <v>78</v>
      </c>
      <c r="H324">
        <v>524.61187744140625</v>
      </c>
      <c r="I324">
        <v>8.3327261799387861E-2</v>
      </c>
      <c r="J324">
        <v>65.283333333333331</v>
      </c>
      <c r="L324" s="1" t="str">
        <f>""""&amp;TEXT(stand_validation_1cycle[[#This Row],[mean_stand_age]], ".0")&amp;""""</f>
        <v>"22.4"</v>
      </c>
      <c r="M324" s="1" t="str">
        <f>""""&amp;TEXT(stand_validation_1cycle[[#This Row],[dominant_stand_age]], ".0")&amp;""""</f>
        <v>"65.3"</v>
      </c>
      <c r="N324">
        <f>0.029*stand_validation_1cycle[[#This Row],[stand_level_biomass]]</f>
        <v>29.625158271507665</v>
      </c>
      <c r="O324">
        <f>0.213*stand_validation_1cycle[[#This Row],[stand_level_biomass]]</f>
        <v>217.59167971831491</v>
      </c>
      <c r="P324">
        <f>0.571*stand_validation_1cycle[[#This Row],[stand_level_biomass]]</f>
        <v>583.30915079416809</v>
      </c>
      <c r="Q324">
        <f>stand_validation_1cycle[[#This Row],[stock]]</f>
        <v>78</v>
      </c>
      <c r="R324">
        <f>stand_validation_1cycle[[#This Row],[aws]]</f>
        <v>524.61187744140625</v>
      </c>
      <c r="S324">
        <f>stand_validation_1cycle[[#This Row],[percent_tree_cover]]*100</f>
        <v>8.3327261799387866</v>
      </c>
    </row>
    <row r="325" spans="1:19" x14ac:dyDescent="0.2">
      <c r="A325">
        <v>1</v>
      </c>
      <c r="B325" t="s">
        <v>343</v>
      </c>
      <c r="C325">
        <v>20.446533333333335</v>
      </c>
      <c r="D325">
        <v>768.14950370181964</v>
      </c>
      <c r="E325">
        <v>3.484419737310942</v>
      </c>
      <c r="F325">
        <v>25.522271424174292</v>
      </c>
      <c r="G325">
        <v>50</v>
      </c>
      <c r="H325">
        <v>524.61187744140625</v>
      </c>
      <c r="I325">
        <v>6.9524560386827333E-2</v>
      </c>
      <c r="J325">
        <v>65.283333333333331</v>
      </c>
      <c r="L325" s="1" t="str">
        <f>""""&amp;TEXT(stand_validation_1cycle[[#This Row],[mean_stand_age]], ".0")&amp;""""</f>
        <v>"20.4"</v>
      </c>
      <c r="M325" s="1" t="str">
        <f>""""&amp;TEXT(stand_validation_1cycle[[#This Row],[dominant_stand_age]], ".0")&amp;""""</f>
        <v>"65.3"</v>
      </c>
      <c r="N325">
        <f>0.029*stand_validation_1cycle[[#This Row],[stand_level_biomass]]</f>
        <v>22.27633560735277</v>
      </c>
      <c r="O325">
        <f>0.213*stand_validation_1cycle[[#This Row],[stand_level_biomass]]</f>
        <v>163.61584428848758</v>
      </c>
      <c r="P325">
        <f>0.571*stand_validation_1cycle[[#This Row],[stand_level_biomass]]</f>
        <v>438.613366613739</v>
      </c>
      <c r="Q325">
        <f>stand_validation_1cycle[[#This Row],[stock]]</f>
        <v>50</v>
      </c>
      <c r="R325">
        <f>stand_validation_1cycle[[#This Row],[aws]]</f>
        <v>524.61187744140625</v>
      </c>
      <c r="S325">
        <f>stand_validation_1cycle[[#This Row],[percent_tree_cover]]*100</f>
        <v>6.9524560386827332</v>
      </c>
    </row>
    <row r="326" spans="1:19" x14ac:dyDescent="0.2">
      <c r="A326">
        <v>1</v>
      </c>
      <c r="B326" t="s">
        <v>344</v>
      </c>
      <c r="C326">
        <v>18.120833333333326</v>
      </c>
      <c r="D326">
        <v>489.35995361207534</v>
      </c>
      <c r="E326">
        <v>4.7561513660491954</v>
      </c>
      <c r="F326">
        <v>22.615357138446438</v>
      </c>
      <c r="G326">
        <v>96</v>
      </c>
      <c r="H326">
        <v>525.855224609375</v>
      </c>
      <c r="I326">
        <v>4.9006254044819543E-2</v>
      </c>
      <c r="J326">
        <v>61.683333333333337</v>
      </c>
      <c r="L326" s="1" t="str">
        <f>""""&amp;TEXT(stand_validation_1cycle[[#This Row],[mean_stand_age]], ".0")&amp;""""</f>
        <v>"18.1"</v>
      </c>
      <c r="M326" s="1" t="str">
        <f>""""&amp;TEXT(stand_validation_1cycle[[#This Row],[dominant_stand_age]], ".0")&amp;""""</f>
        <v>"61.7"</v>
      </c>
      <c r="N326">
        <f>0.029*stand_validation_1cycle[[#This Row],[stand_level_biomass]]</f>
        <v>14.191438654750186</v>
      </c>
      <c r="O326">
        <f>0.213*stand_validation_1cycle[[#This Row],[stand_level_biomass]]</f>
        <v>104.23367011937205</v>
      </c>
      <c r="P326">
        <f>0.571*stand_validation_1cycle[[#This Row],[stand_level_biomass]]</f>
        <v>279.42453351249497</v>
      </c>
      <c r="Q326">
        <f>stand_validation_1cycle[[#This Row],[stock]]</f>
        <v>96</v>
      </c>
      <c r="R326">
        <f>stand_validation_1cycle[[#This Row],[aws]]</f>
        <v>525.855224609375</v>
      </c>
      <c r="S326">
        <f>stand_validation_1cycle[[#This Row],[percent_tree_cover]]*100</f>
        <v>4.9006254044819544</v>
      </c>
    </row>
    <row r="327" spans="1:19" x14ac:dyDescent="0.2">
      <c r="A327">
        <v>1</v>
      </c>
      <c r="B327" t="s">
        <v>345</v>
      </c>
      <c r="C327">
        <v>19.579898989898993</v>
      </c>
      <c r="D327">
        <v>638.67421266918961</v>
      </c>
      <c r="E327">
        <v>6.0182807168417529</v>
      </c>
      <c r="F327">
        <v>24.439537034839102</v>
      </c>
      <c r="G327">
        <v>99</v>
      </c>
      <c r="H327">
        <v>524.1380615234375</v>
      </c>
      <c r="I327">
        <v>5.9761704836164782E-2</v>
      </c>
      <c r="J327">
        <v>61.683333333333337</v>
      </c>
      <c r="L327" s="1" t="str">
        <f>""""&amp;TEXT(stand_validation_1cycle[[#This Row],[mean_stand_age]], ".0")&amp;""""</f>
        <v>"19.6"</v>
      </c>
      <c r="M327" s="1" t="str">
        <f>""""&amp;TEXT(stand_validation_1cycle[[#This Row],[dominant_stand_age]], ".0")&amp;""""</f>
        <v>"61.7"</v>
      </c>
      <c r="N327">
        <f>0.029*stand_validation_1cycle[[#This Row],[stand_level_biomass]]</f>
        <v>18.521552167406501</v>
      </c>
      <c r="O327">
        <f>0.213*stand_validation_1cycle[[#This Row],[stand_level_biomass]]</f>
        <v>136.03760729853738</v>
      </c>
      <c r="P327">
        <f>0.571*stand_validation_1cycle[[#This Row],[stand_level_biomass]]</f>
        <v>364.68297543410722</v>
      </c>
      <c r="Q327">
        <f>stand_validation_1cycle[[#This Row],[stock]]</f>
        <v>99</v>
      </c>
      <c r="R327">
        <f>stand_validation_1cycle[[#This Row],[aws]]</f>
        <v>524.1380615234375</v>
      </c>
      <c r="S327">
        <f>stand_validation_1cycle[[#This Row],[percent_tree_cover]]*100</f>
        <v>5.9761704836164782</v>
      </c>
    </row>
    <row r="328" spans="1:19" x14ac:dyDescent="0.2">
      <c r="A328">
        <v>1</v>
      </c>
      <c r="B328" t="s">
        <v>346</v>
      </c>
      <c r="C328">
        <v>21.4604761904762</v>
      </c>
      <c r="D328">
        <v>787.07602108066146</v>
      </c>
      <c r="E328">
        <v>7.1488888619880946</v>
      </c>
      <c r="F328">
        <v>26.791105439951874</v>
      </c>
      <c r="G328">
        <v>98</v>
      </c>
      <c r="H328">
        <v>594</v>
      </c>
      <c r="I328">
        <v>7.0635353566650072E-2</v>
      </c>
      <c r="J328">
        <v>65.283333333333331</v>
      </c>
      <c r="L328" s="1" t="str">
        <f>""""&amp;TEXT(stand_validation_1cycle[[#This Row],[mean_stand_age]], ".0")&amp;""""</f>
        <v>"21.5"</v>
      </c>
      <c r="M328" s="1" t="str">
        <f>""""&amp;TEXT(stand_validation_1cycle[[#This Row],[dominant_stand_age]], ".0")&amp;""""</f>
        <v>"65.3"</v>
      </c>
      <c r="N328">
        <f>0.029*stand_validation_1cycle[[#This Row],[stand_level_biomass]]</f>
        <v>22.825204611339185</v>
      </c>
      <c r="O328">
        <f>0.213*stand_validation_1cycle[[#This Row],[stand_level_biomass]]</f>
        <v>167.64719249018088</v>
      </c>
      <c r="P328">
        <f>0.571*stand_validation_1cycle[[#This Row],[stand_level_biomass]]</f>
        <v>449.42040803705765</v>
      </c>
      <c r="Q328">
        <f>stand_validation_1cycle[[#This Row],[stock]]</f>
        <v>98</v>
      </c>
      <c r="R328">
        <f>stand_validation_1cycle[[#This Row],[aws]]</f>
        <v>594</v>
      </c>
      <c r="S328">
        <f>stand_validation_1cycle[[#This Row],[percent_tree_cover]]*100</f>
        <v>7.0635353566650068</v>
      </c>
    </row>
    <row r="329" spans="1:19" x14ac:dyDescent="0.2">
      <c r="A329">
        <v>1</v>
      </c>
      <c r="B329" t="s">
        <v>347</v>
      </c>
      <c r="C329">
        <v>20.184933333333337</v>
      </c>
      <c r="D329">
        <v>743.38751483630813</v>
      </c>
      <c r="E329">
        <v>6.7462866948470941</v>
      </c>
      <c r="F329">
        <v>25.194999997828567</v>
      </c>
      <c r="G329">
        <v>100</v>
      </c>
      <c r="H329">
        <v>597.2218017578125</v>
      </c>
      <c r="I329">
        <v>6.7294756193584146E-2</v>
      </c>
      <c r="J329">
        <v>67.283333333333331</v>
      </c>
      <c r="L329" s="1" t="str">
        <f>""""&amp;TEXT(stand_validation_1cycle[[#This Row],[mean_stand_age]], ".0")&amp;""""</f>
        <v>"20.2"</v>
      </c>
      <c r="M329" s="1" t="str">
        <f>""""&amp;TEXT(stand_validation_1cycle[[#This Row],[dominant_stand_age]], ".0")&amp;""""</f>
        <v>"67.3"</v>
      </c>
      <c r="N329">
        <f>0.029*stand_validation_1cycle[[#This Row],[stand_level_biomass]]</f>
        <v>21.558237930252936</v>
      </c>
      <c r="O329">
        <f>0.213*stand_validation_1cycle[[#This Row],[stand_level_biomass]]</f>
        <v>158.34154066013363</v>
      </c>
      <c r="P329">
        <f>0.571*stand_validation_1cycle[[#This Row],[stand_level_biomass]]</f>
        <v>424.47427097153189</v>
      </c>
      <c r="Q329">
        <f>stand_validation_1cycle[[#This Row],[stock]]</f>
        <v>100</v>
      </c>
      <c r="R329">
        <f>stand_validation_1cycle[[#This Row],[aws]]</f>
        <v>597.2218017578125</v>
      </c>
      <c r="S329">
        <f>stand_validation_1cycle[[#This Row],[percent_tree_cover]]*100</f>
        <v>6.7294756193584142</v>
      </c>
    </row>
    <row r="330" spans="1:19" x14ac:dyDescent="0.2">
      <c r="A330">
        <v>1</v>
      </c>
      <c r="B330" t="s">
        <v>348</v>
      </c>
      <c r="C330">
        <v>20.630533333333336</v>
      </c>
      <c r="D330">
        <v>778.19363482873609</v>
      </c>
      <c r="E330">
        <v>7.0198306649823019</v>
      </c>
      <c r="F330">
        <v>25.753274997787848</v>
      </c>
      <c r="G330">
        <v>100</v>
      </c>
      <c r="H330">
        <v>566.73394775390625</v>
      </c>
      <c r="I330">
        <v>7.0026195051978699E-2</v>
      </c>
      <c r="J330">
        <v>65.283333333333331</v>
      </c>
      <c r="L330" s="1" t="str">
        <f>""""&amp;TEXT(stand_validation_1cycle[[#This Row],[mean_stand_age]], ".0")&amp;""""</f>
        <v>"20.6"</v>
      </c>
      <c r="M330" s="1" t="str">
        <f>""""&amp;TEXT(stand_validation_1cycle[[#This Row],[dominant_stand_age]], ".0")&amp;""""</f>
        <v>"65.3"</v>
      </c>
      <c r="N330">
        <f>0.029*stand_validation_1cycle[[#This Row],[stand_level_biomass]]</f>
        <v>22.567615410033348</v>
      </c>
      <c r="O330">
        <f>0.213*stand_validation_1cycle[[#This Row],[stand_level_biomass]]</f>
        <v>165.75524421852077</v>
      </c>
      <c r="P330">
        <f>0.571*stand_validation_1cycle[[#This Row],[stand_level_biomass]]</f>
        <v>444.34856548720825</v>
      </c>
      <c r="Q330">
        <f>stand_validation_1cycle[[#This Row],[stock]]</f>
        <v>100</v>
      </c>
      <c r="R330">
        <f>stand_validation_1cycle[[#This Row],[aws]]</f>
        <v>566.73394775390625</v>
      </c>
      <c r="S330">
        <f>stand_validation_1cycle[[#This Row],[percent_tree_cover]]*100</f>
        <v>7.0026195051978695</v>
      </c>
    </row>
    <row r="331" spans="1:19" x14ac:dyDescent="0.2">
      <c r="A331">
        <v>1</v>
      </c>
      <c r="B331" t="s">
        <v>349</v>
      </c>
      <c r="C331">
        <v>24.435170068027215</v>
      </c>
      <c r="D331">
        <v>1244.9339350448959</v>
      </c>
      <c r="E331">
        <v>10.171885607506709</v>
      </c>
      <c r="F331">
        <v>30.510484691620256</v>
      </c>
      <c r="G331">
        <v>98</v>
      </c>
      <c r="H331">
        <v>566.73394775390625</v>
      </c>
      <c r="I331">
        <v>0.10096947221754764</v>
      </c>
      <c r="J331">
        <v>65.283333333333331</v>
      </c>
      <c r="L331" s="1" t="str">
        <f>""""&amp;TEXT(stand_validation_1cycle[[#This Row],[mean_stand_age]], ".0")&amp;""""</f>
        <v>"24.4"</v>
      </c>
      <c r="M331" s="1" t="str">
        <f>""""&amp;TEXT(stand_validation_1cycle[[#This Row],[dominant_stand_age]], ".0")&amp;""""</f>
        <v>"65.3"</v>
      </c>
      <c r="N331">
        <f>0.029*stand_validation_1cycle[[#This Row],[stand_level_biomass]]</f>
        <v>36.103084116301979</v>
      </c>
      <c r="O331">
        <f>0.213*stand_validation_1cycle[[#This Row],[stand_level_biomass]]</f>
        <v>265.17092816456284</v>
      </c>
      <c r="P331">
        <f>0.571*stand_validation_1cycle[[#This Row],[stand_level_biomass]]</f>
        <v>710.85727691063551</v>
      </c>
      <c r="Q331">
        <f>stand_validation_1cycle[[#This Row],[stock]]</f>
        <v>98</v>
      </c>
      <c r="R331">
        <f>stand_validation_1cycle[[#This Row],[aws]]</f>
        <v>566.73394775390625</v>
      </c>
      <c r="S331">
        <f>stand_validation_1cycle[[#This Row],[percent_tree_cover]]*100</f>
        <v>10.096947221754764</v>
      </c>
    </row>
    <row r="332" spans="1:19" x14ac:dyDescent="0.2">
      <c r="A332">
        <v>1</v>
      </c>
      <c r="B332" t="s">
        <v>350</v>
      </c>
      <c r="C332">
        <v>19.121717171717169</v>
      </c>
      <c r="D332">
        <v>623.35271878418598</v>
      </c>
      <c r="E332">
        <v>5.808518146157887</v>
      </c>
      <c r="F332">
        <v>23.867239055027408</v>
      </c>
      <c r="G332">
        <v>99</v>
      </c>
      <c r="H332">
        <v>524.1380615234375</v>
      </c>
      <c r="I332">
        <v>5.7785606027786693E-2</v>
      </c>
      <c r="J332">
        <v>61.683333333333337</v>
      </c>
      <c r="L332" s="1" t="str">
        <f>""""&amp;TEXT(stand_validation_1cycle[[#This Row],[mean_stand_age]], ".0")&amp;""""</f>
        <v>"19.1"</v>
      </c>
      <c r="M332" s="1" t="str">
        <f>""""&amp;TEXT(stand_validation_1cycle[[#This Row],[dominant_stand_age]], ".0")&amp;""""</f>
        <v>"61.7"</v>
      </c>
      <c r="N332">
        <f>0.029*stand_validation_1cycle[[#This Row],[stand_level_biomass]]</f>
        <v>18.077228844741395</v>
      </c>
      <c r="O332">
        <f>0.213*stand_validation_1cycle[[#This Row],[stand_level_biomass]]</f>
        <v>132.7741291010316</v>
      </c>
      <c r="P332">
        <f>0.571*stand_validation_1cycle[[#This Row],[stand_level_biomass]]</f>
        <v>355.93440242577014</v>
      </c>
      <c r="Q332">
        <f>stand_validation_1cycle[[#This Row],[stock]]</f>
        <v>99</v>
      </c>
      <c r="R332">
        <f>stand_validation_1cycle[[#This Row],[aws]]</f>
        <v>524.1380615234375</v>
      </c>
      <c r="S332">
        <f>stand_validation_1cycle[[#This Row],[percent_tree_cover]]*100</f>
        <v>5.7785606027786693</v>
      </c>
    </row>
    <row r="333" spans="1:19" x14ac:dyDescent="0.2">
      <c r="A333">
        <v>1</v>
      </c>
      <c r="B333" t="s">
        <v>351</v>
      </c>
      <c r="C333">
        <v>20.034040404040415</v>
      </c>
      <c r="D333">
        <v>703.64753098778192</v>
      </c>
      <c r="E333">
        <v>6.5021276115972402</v>
      </c>
      <c r="F333">
        <v>25.008215485985559</v>
      </c>
      <c r="G333">
        <v>99</v>
      </c>
      <c r="H333">
        <v>524.1380615234375</v>
      </c>
      <c r="I333">
        <v>6.4203186234501081E-2</v>
      </c>
      <c r="J333">
        <v>65.283333333333331</v>
      </c>
      <c r="L333" s="1" t="str">
        <f>""""&amp;TEXT(stand_validation_1cycle[[#This Row],[mean_stand_age]], ".0")&amp;""""</f>
        <v>"20.0"</v>
      </c>
      <c r="M333" s="1" t="str">
        <f>""""&amp;TEXT(stand_validation_1cycle[[#This Row],[dominant_stand_age]], ".0")&amp;""""</f>
        <v>"65.3"</v>
      </c>
      <c r="N333">
        <f>0.029*stand_validation_1cycle[[#This Row],[stand_level_biomass]]</f>
        <v>20.405778398645676</v>
      </c>
      <c r="O333">
        <f>0.213*stand_validation_1cycle[[#This Row],[stand_level_biomass]]</f>
        <v>149.87692410039756</v>
      </c>
      <c r="P333">
        <f>0.571*stand_validation_1cycle[[#This Row],[stand_level_biomass]]</f>
        <v>401.78274019402346</v>
      </c>
      <c r="Q333">
        <f>stand_validation_1cycle[[#This Row],[stock]]</f>
        <v>99</v>
      </c>
      <c r="R333">
        <f>stand_validation_1cycle[[#This Row],[aws]]</f>
        <v>524.1380615234375</v>
      </c>
      <c r="S333">
        <f>stand_validation_1cycle[[#This Row],[percent_tree_cover]]*100</f>
        <v>6.4203186234501084</v>
      </c>
    </row>
    <row r="334" spans="1:19" x14ac:dyDescent="0.2">
      <c r="A334">
        <v>1</v>
      </c>
      <c r="B334" t="s">
        <v>352</v>
      </c>
      <c r="C334">
        <v>21.834353741496592</v>
      </c>
      <c r="D334">
        <v>911.1948594931298</v>
      </c>
      <c r="E334">
        <v>7.9439332856283906</v>
      </c>
      <c r="F334">
        <v>27.258741494364433</v>
      </c>
      <c r="G334">
        <v>98</v>
      </c>
      <c r="H334">
        <v>525.0357666015625</v>
      </c>
      <c r="I334">
        <v>7.7800781090804641E-2</v>
      </c>
      <c r="J334">
        <v>65.283333333333331</v>
      </c>
      <c r="L334" s="1" t="str">
        <f>""""&amp;TEXT(stand_validation_1cycle[[#This Row],[mean_stand_age]], ".0")&amp;""""</f>
        <v>"21.8"</v>
      </c>
      <c r="M334" s="1" t="str">
        <f>""""&amp;TEXT(stand_validation_1cycle[[#This Row],[dominant_stand_age]], ".0")&amp;""""</f>
        <v>"65.3"</v>
      </c>
      <c r="N334">
        <f>0.029*stand_validation_1cycle[[#This Row],[stand_level_biomass]]</f>
        <v>26.424650925300764</v>
      </c>
      <c r="O334">
        <f>0.213*stand_validation_1cycle[[#This Row],[stand_level_biomass]]</f>
        <v>194.08450507203665</v>
      </c>
      <c r="P334">
        <f>0.571*stand_validation_1cycle[[#This Row],[stand_level_biomass]]</f>
        <v>520.29226477057705</v>
      </c>
      <c r="Q334">
        <f>stand_validation_1cycle[[#This Row],[stock]]</f>
        <v>98</v>
      </c>
      <c r="R334">
        <f>stand_validation_1cycle[[#This Row],[aws]]</f>
        <v>525.0357666015625</v>
      </c>
      <c r="S334">
        <f>stand_validation_1cycle[[#This Row],[percent_tree_cover]]*100</f>
        <v>7.7800781090804643</v>
      </c>
    </row>
    <row r="335" spans="1:19" x14ac:dyDescent="0.2">
      <c r="A335">
        <v>1</v>
      </c>
      <c r="B335" t="s">
        <v>353</v>
      </c>
      <c r="C335">
        <v>21.225000000000012</v>
      </c>
      <c r="D335">
        <v>776.22586829476677</v>
      </c>
      <c r="E335">
        <v>6.9020492148065689</v>
      </c>
      <c r="F335">
        <v>26.497321424047623</v>
      </c>
      <c r="G335">
        <v>96</v>
      </c>
      <c r="H335">
        <v>524.9000244140625</v>
      </c>
      <c r="I335">
        <v>6.8159893261117196E-2</v>
      </c>
      <c r="J335">
        <v>65.283333333333331</v>
      </c>
      <c r="L335" s="1" t="str">
        <f>""""&amp;TEXT(stand_validation_1cycle[[#This Row],[mean_stand_age]], ".0")&amp;""""</f>
        <v>"21.2"</v>
      </c>
      <c r="M335" s="1" t="str">
        <f>""""&amp;TEXT(stand_validation_1cycle[[#This Row],[dominant_stand_age]], ".0")&amp;""""</f>
        <v>"65.3"</v>
      </c>
      <c r="N335">
        <f>0.029*stand_validation_1cycle[[#This Row],[stand_level_biomass]]</f>
        <v>22.510550180548236</v>
      </c>
      <c r="O335">
        <f>0.213*stand_validation_1cycle[[#This Row],[stand_level_biomass]]</f>
        <v>165.33610994678531</v>
      </c>
      <c r="P335">
        <f>0.571*stand_validation_1cycle[[#This Row],[stand_level_biomass]]</f>
        <v>443.22497079631177</v>
      </c>
      <c r="Q335">
        <f>stand_validation_1cycle[[#This Row],[stock]]</f>
        <v>96</v>
      </c>
      <c r="R335">
        <f>stand_validation_1cycle[[#This Row],[aws]]</f>
        <v>524.9000244140625</v>
      </c>
      <c r="S335">
        <f>stand_validation_1cycle[[#This Row],[percent_tree_cover]]*100</f>
        <v>6.8159893261117199</v>
      </c>
    </row>
    <row r="336" spans="1:19" x14ac:dyDescent="0.2">
      <c r="A336">
        <v>1</v>
      </c>
      <c r="B336" t="s">
        <v>354</v>
      </c>
      <c r="C336">
        <v>22.409733333333339</v>
      </c>
      <c r="D336">
        <v>1042.4748239982002</v>
      </c>
      <c r="E336">
        <v>8.8214633659813426</v>
      </c>
      <c r="F336">
        <v>27.977535709807142</v>
      </c>
      <c r="G336">
        <v>100</v>
      </c>
      <c r="H336">
        <v>526.1866455078125</v>
      </c>
      <c r="I336">
        <v>8.7949846789500311E-2</v>
      </c>
      <c r="J336">
        <v>65.283333333333331</v>
      </c>
      <c r="L336" s="1" t="str">
        <f>""""&amp;TEXT(stand_validation_1cycle[[#This Row],[mean_stand_age]], ".0")&amp;""""</f>
        <v>"22.4"</v>
      </c>
      <c r="M336" s="1" t="str">
        <f>""""&amp;TEXT(stand_validation_1cycle[[#This Row],[dominant_stand_age]], ".0")&amp;""""</f>
        <v>"65.3"</v>
      </c>
      <c r="N336">
        <f>0.029*stand_validation_1cycle[[#This Row],[stand_level_biomass]]</f>
        <v>30.23176989594781</v>
      </c>
      <c r="O336">
        <f>0.213*stand_validation_1cycle[[#This Row],[stand_level_biomass]]</f>
        <v>222.04713751161665</v>
      </c>
      <c r="P336">
        <f>0.571*stand_validation_1cycle[[#This Row],[stand_level_biomass]]</f>
        <v>595.25312450297224</v>
      </c>
      <c r="Q336">
        <f>stand_validation_1cycle[[#This Row],[stock]]</f>
        <v>100</v>
      </c>
      <c r="R336">
        <f>stand_validation_1cycle[[#This Row],[aws]]</f>
        <v>526.1866455078125</v>
      </c>
      <c r="S336">
        <f>stand_validation_1cycle[[#This Row],[percent_tree_cover]]*100</f>
        <v>8.7949846789500317</v>
      </c>
    </row>
    <row r="337" spans="1:19" x14ac:dyDescent="0.2">
      <c r="A337">
        <v>1</v>
      </c>
      <c r="B337" t="s">
        <v>355</v>
      </c>
      <c r="C337">
        <v>23.205652173913041</v>
      </c>
      <c r="D337">
        <v>967.69050617618223</v>
      </c>
      <c r="E337">
        <v>5.8735067025863721</v>
      </c>
      <c r="F337">
        <v>28.971915109426515</v>
      </c>
      <c r="G337">
        <v>69</v>
      </c>
      <c r="H337">
        <v>525.3697509765625</v>
      </c>
      <c r="I337">
        <v>8.4562306218718394E-2</v>
      </c>
      <c r="J337">
        <v>65.283333333333331</v>
      </c>
      <c r="L337" s="1" t="str">
        <f>""""&amp;TEXT(stand_validation_1cycle[[#This Row],[mean_stand_age]], ".0")&amp;""""</f>
        <v>"23.2"</v>
      </c>
      <c r="M337" s="1" t="str">
        <f>""""&amp;TEXT(stand_validation_1cycle[[#This Row],[dominant_stand_age]], ".0")&amp;""""</f>
        <v>"65.3"</v>
      </c>
      <c r="N337">
        <f>0.029*stand_validation_1cycle[[#This Row],[stand_level_biomass]]</f>
        <v>28.063024679109287</v>
      </c>
      <c r="O337">
        <f>0.213*stand_validation_1cycle[[#This Row],[stand_level_biomass]]</f>
        <v>206.11807781552682</v>
      </c>
      <c r="P337">
        <f>0.571*stand_validation_1cycle[[#This Row],[stand_level_biomass]]</f>
        <v>552.55127902660001</v>
      </c>
      <c r="Q337">
        <f>stand_validation_1cycle[[#This Row],[stock]]</f>
        <v>69</v>
      </c>
      <c r="R337">
        <f>stand_validation_1cycle[[#This Row],[aws]]</f>
        <v>525.3697509765625</v>
      </c>
      <c r="S337">
        <f>stand_validation_1cycle[[#This Row],[percent_tree_cover]]*100</f>
        <v>8.456230621871839</v>
      </c>
    </row>
    <row r="338" spans="1:19" x14ac:dyDescent="0.2">
      <c r="A338">
        <v>1</v>
      </c>
      <c r="B338" t="s">
        <v>356</v>
      </c>
      <c r="C338">
        <v>25.272133333333333</v>
      </c>
      <c r="D338">
        <v>1367.1809178519118</v>
      </c>
      <c r="E338">
        <v>11.184638475049962</v>
      </c>
      <c r="F338">
        <v>31.556238090714274</v>
      </c>
      <c r="G338">
        <v>100</v>
      </c>
      <c r="H338">
        <v>614</v>
      </c>
      <c r="I338">
        <v>0.11147463859540535</v>
      </c>
      <c r="J338">
        <v>65.283333333333331</v>
      </c>
      <c r="L338" s="1" t="str">
        <f>""""&amp;TEXT(stand_validation_1cycle[[#This Row],[mean_stand_age]], ".0")&amp;""""</f>
        <v>"25.3"</v>
      </c>
      <c r="M338" s="1" t="str">
        <f>""""&amp;TEXT(stand_validation_1cycle[[#This Row],[dominant_stand_age]], ".0")&amp;""""</f>
        <v>"65.3"</v>
      </c>
      <c r="N338">
        <f>0.029*stand_validation_1cycle[[#This Row],[stand_level_biomass]]</f>
        <v>39.648246617705446</v>
      </c>
      <c r="O338">
        <f>0.213*stand_validation_1cycle[[#This Row],[stand_level_biomass]]</f>
        <v>291.20953550245719</v>
      </c>
      <c r="P338">
        <f>0.571*stand_validation_1cycle[[#This Row],[stand_level_biomass]]</f>
        <v>780.6603040934416</v>
      </c>
      <c r="Q338">
        <f>stand_validation_1cycle[[#This Row],[stock]]</f>
        <v>100</v>
      </c>
      <c r="R338">
        <f>stand_validation_1cycle[[#This Row],[aws]]</f>
        <v>614</v>
      </c>
      <c r="S338">
        <f>stand_validation_1cycle[[#This Row],[percent_tree_cover]]*100</f>
        <v>11.147463859540535</v>
      </c>
    </row>
    <row r="339" spans="1:19" x14ac:dyDescent="0.2">
      <c r="A339">
        <v>1</v>
      </c>
      <c r="B339" t="s">
        <v>357</v>
      </c>
      <c r="C339">
        <v>21.416933333333326</v>
      </c>
      <c r="D339">
        <v>694.94973815945411</v>
      </c>
      <c r="E339">
        <v>6.666212210496071</v>
      </c>
      <c r="F339">
        <v>26.736816662170003</v>
      </c>
      <c r="G339">
        <v>100</v>
      </c>
      <c r="H339">
        <v>567.3875732421875</v>
      </c>
      <c r="I339">
        <v>6.6524803536078522E-2</v>
      </c>
      <c r="J339">
        <v>48.163333333333334</v>
      </c>
      <c r="L339" s="1" t="str">
        <f>""""&amp;TEXT(stand_validation_1cycle[[#This Row],[mean_stand_age]], ".0")&amp;""""</f>
        <v>"21.4"</v>
      </c>
      <c r="M339" s="1" t="str">
        <f>""""&amp;TEXT(stand_validation_1cycle[[#This Row],[dominant_stand_age]], ".0")&amp;""""</f>
        <v>"48.2"</v>
      </c>
      <c r="N339">
        <f>0.029*stand_validation_1cycle[[#This Row],[stand_level_biomass]]</f>
        <v>20.153542406624169</v>
      </c>
      <c r="O339">
        <f>0.213*stand_validation_1cycle[[#This Row],[stand_level_biomass]]</f>
        <v>148.02429422796374</v>
      </c>
      <c r="P339">
        <f>0.571*stand_validation_1cycle[[#This Row],[stand_level_biomass]]</f>
        <v>396.81630048904827</v>
      </c>
      <c r="Q339">
        <f>stand_validation_1cycle[[#This Row],[stock]]</f>
        <v>100</v>
      </c>
      <c r="R339">
        <f>stand_validation_1cycle[[#This Row],[aws]]</f>
        <v>567.3875732421875</v>
      </c>
      <c r="S339">
        <f>stand_validation_1cycle[[#This Row],[percent_tree_cover]]*100</f>
        <v>6.6524803536078521</v>
      </c>
    </row>
    <row r="340" spans="1:19" x14ac:dyDescent="0.2">
      <c r="A340">
        <v>1</v>
      </c>
      <c r="B340" t="s">
        <v>358</v>
      </c>
      <c r="C340">
        <v>19.255333333333336</v>
      </c>
      <c r="D340">
        <v>569.39834908226214</v>
      </c>
      <c r="E340">
        <v>5.5853425456395209</v>
      </c>
      <c r="F340">
        <v>24.032147614722835</v>
      </c>
      <c r="G340">
        <v>100</v>
      </c>
      <c r="H340">
        <v>570.7142333984375</v>
      </c>
      <c r="I340">
        <v>5.5747493179967557E-2</v>
      </c>
      <c r="J340">
        <v>61.683333333333337</v>
      </c>
      <c r="L340" s="1" t="str">
        <f>""""&amp;TEXT(stand_validation_1cycle[[#This Row],[mean_stand_age]], ".0")&amp;""""</f>
        <v>"19.3"</v>
      </c>
      <c r="M340" s="1" t="str">
        <f>""""&amp;TEXT(stand_validation_1cycle[[#This Row],[dominant_stand_age]], ".0")&amp;""""</f>
        <v>"61.7"</v>
      </c>
      <c r="N340">
        <f>0.029*stand_validation_1cycle[[#This Row],[stand_level_biomass]]</f>
        <v>16.512552123385603</v>
      </c>
      <c r="O340">
        <f>0.213*stand_validation_1cycle[[#This Row],[stand_level_biomass]]</f>
        <v>121.28184835452183</v>
      </c>
      <c r="P340">
        <f>0.571*stand_validation_1cycle[[#This Row],[stand_level_biomass]]</f>
        <v>325.12645732597167</v>
      </c>
      <c r="Q340">
        <f>stand_validation_1cycle[[#This Row],[stock]]</f>
        <v>100</v>
      </c>
      <c r="R340">
        <f>stand_validation_1cycle[[#This Row],[aws]]</f>
        <v>570.7142333984375</v>
      </c>
      <c r="S340">
        <f>stand_validation_1cycle[[#This Row],[percent_tree_cover]]*100</f>
        <v>5.5747493179967558</v>
      </c>
    </row>
    <row r="341" spans="1:19" x14ac:dyDescent="0.2">
      <c r="A341">
        <v>1</v>
      </c>
      <c r="B341" t="s">
        <v>359</v>
      </c>
      <c r="C341">
        <v>19.014242424242429</v>
      </c>
      <c r="D341">
        <v>651.2930574865369</v>
      </c>
      <c r="E341">
        <v>5.9588001577331733</v>
      </c>
      <c r="F341">
        <v>23.732881188421356</v>
      </c>
      <c r="G341">
        <v>99</v>
      </c>
      <c r="H341">
        <v>572.787841796875</v>
      </c>
      <c r="I341">
        <v>5.9456513773711361E-2</v>
      </c>
      <c r="J341">
        <v>65.283333333333331</v>
      </c>
      <c r="L341" s="1" t="str">
        <f>""""&amp;TEXT(stand_validation_1cycle[[#This Row],[mean_stand_age]], ".0")&amp;""""</f>
        <v>"19.0"</v>
      </c>
      <c r="M341" s="1" t="str">
        <f>""""&amp;TEXT(stand_validation_1cycle[[#This Row],[dominant_stand_age]], ".0")&amp;""""</f>
        <v>"65.3"</v>
      </c>
      <c r="N341">
        <f>0.029*stand_validation_1cycle[[#This Row],[stand_level_biomass]]</f>
        <v>18.887498667109572</v>
      </c>
      <c r="O341">
        <f>0.213*stand_validation_1cycle[[#This Row],[stand_level_biomass]]</f>
        <v>138.72542124463234</v>
      </c>
      <c r="P341">
        <f>0.571*stand_validation_1cycle[[#This Row],[stand_level_biomass]]</f>
        <v>371.88833582481254</v>
      </c>
      <c r="Q341">
        <f>stand_validation_1cycle[[#This Row],[stock]]</f>
        <v>99</v>
      </c>
      <c r="R341">
        <f>stand_validation_1cycle[[#This Row],[aws]]</f>
        <v>572.787841796875</v>
      </c>
      <c r="S341">
        <f>stand_validation_1cycle[[#This Row],[percent_tree_cover]]*100</f>
        <v>5.9456513773711359</v>
      </c>
    </row>
    <row r="342" spans="1:19" x14ac:dyDescent="0.2">
      <c r="A342">
        <v>1</v>
      </c>
      <c r="B342" t="s">
        <v>360</v>
      </c>
      <c r="C342">
        <v>19.234848484848488</v>
      </c>
      <c r="D342">
        <v>629.62823790626942</v>
      </c>
      <c r="E342">
        <v>5.9313300715701827</v>
      </c>
      <c r="F342">
        <v>24.007645498249637</v>
      </c>
      <c r="G342">
        <v>99</v>
      </c>
      <c r="H342">
        <v>568.43231201171875</v>
      </c>
      <c r="I342">
        <v>5.8666880787370493E-2</v>
      </c>
      <c r="J342">
        <v>65.283333333333331</v>
      </c>
      <c r="L342" s="1" t="str">
        <f>""""&amp;TEXT(stand_validation_1cycle[[#This Row],[mean_stand_age]], ".0")&amp;""""</f>
        <v>"19.2"</v>
      </c>
      <c r="M342" s="1" t="str">
        <f>""""&amp;TEXT(stand_validation_1cycle[[#This Row],[dominant_stand_age]], ".0")&amp;""""</f>
        <v>"65.3"</v>
      </c>
      <c r="N342">
        <f>0.029*stand_validation_1cycle[[#This Row],[stand_level_biomass]]</f>
        <v>18.259218899281816</v>
      </c>
      <c r="O342">
        <f>0.213*stand_validation_1cycle[[#This Row],[stand_level_biomass]]</f>
        <v>134.1108146740354</v>
      </c>
      <c r="P342">
        <f>0.571*stand_validation_1cycle[[#This Row],[stand_level_biomass]]</f>
        <v>359.5177238444798</v>
      </c>
      <c r="Q342">
        <f>stand_validation_1cycle[[#This Row],[stock]]</f>
        <v>99</v>
      </c>
      <c r="R342">
        <f>stand_validation_1cycle[[#This Row],[aws]]</f>
        <v>568.43231201171875</v>
      </c>
      <c r="S342">
        <f>stand_validation_1cycle[[#This Row],[percent_tree_cover]]*100</f>
        <v>5.8666880787370497</v>
      </c>
    </row>
    <row r="343" spans="1:19" x14ac:dyDescent="0.2">
      <c r="A343">
        <v>1</v>
      </c>
      <c r="B343" t="s">
        <v>361</v>
      </c>
      <c r="C343">
        <v>21.323333333333331</v>
      </c>
      <c r="D343">
        <v>818.56467633193972</v>
      </c>
      <c r="E343">
        <v>7.26035256933746</v>
      </c>
      <c r="F343">
        <v>26.619521375502909</v>
      </c>
      <c r="G343">
        <v>98</v>
      </c>
      <c r="H343">
        <v>566.54302978515625</v>
      </c>
      <c r="I343">
        <v>7.207112099264415E-2</v>
      </c>
      <c r="J343">
        <v>65.283333333333331</v>
      </c>
      <c r="L343" s="1" t="str">
        <f>""""&amp;TEXT(stand_validation_1cycle[[#This Row],[mean_stand_age]], ".0")&amp;""""</f>
        <v>"21.3"</v>
      </c>
      <c r="M343" s="1" t="str">
        <f>""""&amp;TEXT(stand_validation_1cycle[[#This Row],[dominant_stand_age]], ".0")&amp;""""</f>
        <v>"65.3"</v>
      </c>
      <c r="N343">
        <f>0.029*stand_validation_1cycle[[#This Row],[stand_level_biomass]]</f>
        <v>23.738375613626253</v>
      </c>
      <c r="O343">
        <f>0.213*stand_validation_1cycle[[#This Row],[stand_level_biomass]]</f>
        <v>174.35427605870316</v>
      </c>
      <c r="P343">
        <f>0.571*stand_validation_1cycle[[#This Row],[stand_level_biomass]]</f>
        <v>467.40043018553752</v>
      </c>
      <c r="Q343">
        <f>stand_validation_1cycle[[#This Row],[stock]]</f>
        <v>98</v>
      </c>
      <c r="R343">
        <f>stand_validation_1cycle[[#This Row],[aws]]</f>
        <v>566.54302978515625</v>
      </c>
      <c r="S343">
        <f>stand_validation_1cycle[[#This Row],[percent_tree_cover]]*100</f>
        <v>7.2071120992644149</v>
      </c>
    </row>
    <row r="344" spans="1:19" x14ac:dyDescent="0.2">
      <c r="A344">
        <v>1</v>
      </c>
      <c r="B344" t="s">
        <v>362</v>
      </c>
      <c r="C344">
        <v>23.141733333333331</v>
      </c>
      <c r="D344">
        <v>994.60312200972567</v>
      </c>
      <c r="E344">
        <v>8.6773404468034219</v>
      </c>
      <c r="F344">
        <v>28.892957138351406</v>
      </c>
      <c r="G344">
        <v>100</v>
      </c>
      <c r="H344">
        <v>579.32965087890625</v>
      </c>
      <c r="I344">
        <v>8.6531729585422268E-2</v>
      </c>
      <c r="J344">
        <v>61.683333333333337</v>
      </c>
      <c r="L344" s="1" t="str">
        <f>""""&amp;TEXT(stand_validation_1cycle[[#This Row],[mean_stand_age]], ".0")&amp;""""</f>
        <v>"23.1"</v>
      </c>
      <c r="M344" s="1" t="str">
        <f>""""&amp;TEXT(stand_validation_1cycle[[#This Row],[dominant_stand_age]], ".0")&amp;""""</f>
        <v>"61.7"</v>
      </c>
      <c r="N344">
        <f>0.029*stand_validation_1cycle[[#This Row],[stand_level_biomass]]</f>
        <v>28.843490538282047</v>
      </c>
      <c r="O344">
        <f>0.213*stand_validation_1cycle[[#This Row],[stand_level_biomass]]</f>
        <v>211.85046498807156</v>
      </c>
      <c r="P344">
        <f>0.571*stand_validation_1cycle[[#This Row],[stand_level_biomass]]</f>
        <v>567.91838266755326</v>
      </c>
      <c r="Q344">
        <f>stand_validation_1cycle[[#This Row],[stock]]</f>
        <v>100</v>
      </c>
      <c r="R344">
        <f>stand_validation_1cycle[[#This Row],[aws]]</f>
        <v>579.32965087890625</v>
      </c>
      <c r="S344">
        <f>stand_validation_1cycle[[#This Row],[percent_tree_cover]]*100</f>
        <v>8.6531729585422266</v>
      </c>
    </row>
    <row r="345" spans="1:19" x14ac:dyDescent="0.2">
      <c r="A345">
        <v>1</v>
      </c>
      <c r="B345" t="s">
        <v>363</v>
      </c>
      <c r="C345">
        <v>21.110533333333333</v>
      </c>
      <c r="D345">
        <v>813.41125754680945</v>
      </c>
      <c r="E345">
        <v>7.2786978996380993</v>
      </c>
      <c r="F345">
        <v>26.35355833111214</v>
      </c>
      <c r="G345">
        <v>100</v>
      </c>
      <c r="H345">
        <v>573.6868896484375</v>
      </c>
      <c r="I345">
        <v>7.2603223580334275E-2</v>
      </c>
      <c r="J345">
        <v>65.283333333333331</v>
      </c>
      <c r="L345" s="1" t="str">
        <f>""""&amp;TEXT(stand_validation_1cycle[[#This Row],[mean_stand_age]], ".0")&amp;""""</f>
        <v>"21.1"</v>
      </c>
      <c r="M345" s="1" t="str">
        <f>""""&amp;TEXT(stand_validation_1cycle[[#This Row],[dominant_stand_age]], ".0")&amp;""""</f>
        <v>"65.3"</v>
      </c>
      <c r="N345">
        <f>0.029*stand_validation_1cycle[[#This Row],[stand_level_biomass]]</f>
        <v>23.588926468857476</v>
      </c>
      <c r="O345">
        <f>0.213*stand_validation_1cycle[[#This Row],[stand_level_biomass]]</f>
        <v>173.25659785747041</v>
      </c>
      <c r="P345">
        <f>0.571*stand_validation_1cycle[[#This Row],[stand_level_biomass]]</f>
        <v>464.45782805922818</v>
      </c>
      <c r="Q345">
        <f>stand_validation_1cycle[[#This Row],[stock]]</f>
        <v>100</v>
      </c>
      <c r="R345">
        <f>stand_validation_1cycle[[#This Row],[aws]]</f>
        <v>573.6868896484375</v>
      </c>
      <c r="S345">
        <f>stand_validation_1cycle[[#This Row],[percent_tree_cover]]*100</f>
        <v>7.2603223580334273</v>
      </c>
    </row>
    <row r="346" spans="1:19" x14ac:dyDescent="0.2">
      <c r="A346">
        <v>1</v>
      </c>
      <c r="B346" t="s">
        <v>364</v>
      </c>
      <c r="C346">
        <v>22.318533333333324</v>
      </c>
      <c r="D346">
        <v>925.77235919514487</v>
      </c>
      <c r="E346">
        <v>8.1306302830496016</v>
      </c>
      <c r="F346">
        <v>27.864124997760715</v>
      </c>
      <c r="G346">
        <v>100</v>
      </c>
      <c r="H346">
        <v>524.0865478515625</v>
      </c>
      <c r="I346">
        <v>8.1090993813749873E-2</v>
      </c>
      <c r="J346">
        <v>65.283333333333331</v>
      </c>
      <c r="L346" s="1" t="str">
        <f>""""&amp;TEXT(stand_validation_1cycle[[#This Row],[mean_stand_age]], ".0")&amp;""""</f>
        <v>"22.3"</v>
      </c>
      <c r="M346" s="1" t="str">
        <f>""""&amp;TEXT(stand_validation_1cycle[[#This Row],[dominant_stand_age]], ".0")&amp;""""</f>
        <v>"65.3"</v>
      </c>
      <c r="N346">
        <f>0.029*stand_validation_1cycle[[#This Row],[stand_level_biomass]]</f>
        <v>26.847398416659203</v>
      </c>
      <c r="O346">
        <f>0.213*stand_validation_1cycle[[#This Row],[stand_level_biomass]]</f>
        <v>197.18951250856585</v>
      </c>
      <c r="P346">
        <f>0.571*stand_validation_1cycle[[#This Row],[stand_level_biomass]]</f>
        <v>528.61601710042771</v>
      </c>
      <c r="Q346">
        <f>stand_validation_1cycle[[#This Row],[stock]]</f>
        <v>100</v>
      </c>
      <c r="R346">
        <f>stand_validation_1cycle[[#This Row],[aws]]</f>
        <v>524.0865478515625</v>
      </c>
      <c r="S346">
        <f>stand_validation_1cycle[[#This Row],[percent_tree_cover]]*100</f>
        <v>8.1090993813749872</v>
      </c>
    </row>
    <row r="347" spans="1:19" x14ac:dyDescent="0.2">
      <c r="A347">
        <v>1</v>
      </c>
      <c r="B347" t="s">
        <v>365</v>
      </c>
      <c r="C347">
        <v>21.904747474747463</v>
      </c>
      <c r="D347">
        <v>834.74898703630856</v>
      </c>
      <c r="E347">
        <v>7.4931767862931649</v>
      </c>
      <c r="F347">
        <v>27.347028617284984</v>
      </c>
      <c r="G347">
        <v>99</v>
      </c>
      <c r="H347">
        <v>523.61297607421875</v>
      </c>
      <c r="I347">
        <v>7.4546295235051199E-2</v>
      </c>
      <c r="J347">
        <v>65.283333333333331</v>
      </c>
      <c r="L347" s="1" t="str">
        <f>""""&amp;TEXT(stand_validation_1cycle[[#This Row],[mean_stand_age]], ".0")&amp;""""</f>
        <v>"21.9"</v>
      </c>
      <c r="M347" s="1" t="str">
        <f>""""&amp;TEXT(stand_validation_1cycle[[#This Row],[dominant_stand_age]], ".0")&amp;""""</f>
        <v>"65.3"</v>
      </c>
      <c r="N347">
        <f>0.029*stand_validation_1cycle[[#This Row],[stand_level_biomass]]</f>
        <v>24.20772062405295</v>
      </c>
      <c r="O347">
        <f>0.213*stand_validation_1cycle[[#This Row],[stand_level_biomass]]</f>
        <v>177.80153423873372</v>
      </c>
      <c r="P347">
        <f>0.571*stand_validation_1cycle[[#This Row],[stand_level_biomass]]</f>
        <v>476.64167159773217</v>
      </c>
      <c r="Q347">
        <f>stand_validation_1cycle[[#This Row],[stock]]</f>
        <v>99</v>
      </c>
      <c r="R347">
        <f>stand_validation_1cycle[[#This Row],[aws]]</f>
        <v>523.61297607421875</v>
      </c>
      <c r="S347">
        <f>stand_validation_1cycle[[#This Row],[percent_tree_cover]]*100</f>
        <v>7.4546295235051199</v>
      </c>
    </row>
    <row r="348" spans="1:19" x14ac:dyDescent="0.2">
      <c r="A348">
        <v>1</v>
      </c>
      <c r="B348" t="s">
        <v>366</v>
      </c>
      <c r="C348">
        <v>22.279696969696985</v>
      </c>
      <c r="D348">
        <v>971.9999534851778</v>
      </c>
      <c r="E348">
        <v>8.3492450764331156</v>
      </c>
      <c r="F348">
        <v>27.815143095417749</v>
      </c>
      <c r="G348">
        <v>99</v>
      </c>
      <c r="H348">
        <v>566.47930908203125</v>
      </c>
      <c r="I348">
        <v>8.2956721169730074E-2</v>
      </c>
      <c r="J348">
        <v>65.283333333333331</v>
      </c>
      <c r="L348" s="1" t="str">
        <f>""""&amp;TEXT(stand_validation_1cycle[[#This Row],[mean_stand_age]], ".0")&amp;""""</f>
        <v>"22.3"</v>
      </c>
      <c r="M348" s="1" t="str">
        <f>""""&amp;TEXT(stand_validation_1cycle[[#This Row],[dominant_stand_age]], ".0")&amp;""""</f>
        <v>"65.3"</v>
      </c>
      <c r="N348">
        <f>0.029*stand_validation_1cycle[[#This Row],[stand_level_biomass]]</f>
        <v>28.187998651070156</v>
      </c>
      <c r="O348">
        <f>0.213*stand_validation_1cycle[[#This Row],[stand_level_biomass]]</f>
        <v>207.03599009234287</v>
      </c>
      <c r="P348">
        <f>0.571*stand_validation_1cycle[[#This Row],[stand_level_biomass]]</f>
        <v>555.01197344003651</v>
      </c>
      <c r="Q348">
        <f>stand_validation_1cycle[[#This Row],[stock]]</f>
        <v>99</v>
      </c>
      <c r="R348">
        <f>stand_validation_1cycle[[#This Row],[aws]]</f>
        <v>566.47930908203125</v>
      </c>
      <c r="S348">
        <f>stand_validation_1cycle[[#This Row],[percent_tree_cover]]*100</f>
        <v>8.295672116973007</v>
      </c>
    </row>
    <row r="349" spans="1:19" x14ac:dyDescent="0.2">
      <c r="A349">
        <v>1</v>
      </c>
      <c r="B349" t="s">
        <v>367</v>
      </c>
      <c r="C349">
        <v>21.727333333333327</v>
      </c>
      <c r="D349">
        <v>934.75066443947605</v>
      </c>
      <c r="E349">
        <v>8.1255118432187388</v>
      </c>
      <c r="F349">
        <v>27.12427499778785</v>
      </c>
      <c r="G349">
        <v>100</v>
      </c>
      <c r="H349">
        <v>571.12542724609375</v>
      </c>
      <c r="I349">
        <v>8.1027853608531264E-2</v>
      </c>
      <c r="J349">
        <v>65.283333333333331</v>
      </c>
      <c r="L349" s="1" t="str">
        <f>""""&amp;TEXT(stand_validation_1cycle[[#This Row],[mean_stand_age]], ".0")&amp;""""</f>
        <v>"21.7"</v>
      </c>
      <c r="M349" s="1" t="str">
        <f>""""&amp;TEXT(stand_validation_1cycle[[#This Row],[dominant_stand_age]], ".0")&amp;""""</f>
        <v>"65.3"</v>
      </c>
      <c r="N349">
        <f>0.029*stand_validation_1cycle[[#This Row],[stand_level_biomass]]</f>
        <v>27.107769268744807</v>
      </c>
      <c r="O349">
        <f>0.213*stand_validation_1cycle[[#This Row],[stand_level_biomass]]</f>
        <v>199.10189152560841</v>
      </c>
      <c r="P349">
        <f>0.571*stand_validation_1cycle[[#This Row],[stand_level_biomass]]</f>
        <v>533.74262939494076</v>
      </c>
      <c r="Q349">
        <f>stand_validation_1cycle[[#This Row],[stock]]</f>
        <v>100</v>
      </c>
      <c r="R349">
        <f>stand_validation_1cycle[[#This Row],[aws]]</f>
        <v>571.12542724609375</v>
      </c>
      <c r="S349">
        <f>stand_validation_1cycle[[#This Row],[percent_tree_cover]]*100</f>
        <v>8.102785360853126</v>
      </c>
    </row>
    <row r="350" spans="1:19" x14ac:dyDescent="0.2">
      <c r="A350">
        <v>1</v>
      </c>
      <c r="B350" t="s">
        <v>368</v>
      </c>
      <c r="C350">
        <v>20.093733333333329</v>
      </c>
      <c r="D350">
        <v>695.48046078632251</v>
      </c>
      <c r="E350">
        <v>6.4390153713811138</v>
      </c>
      <c r="F350">
        <v>25.082558331112129</v>
      </c>
      <c r="G350">
        <v>100</v>
      </c>
      <c r="H350">
        <v>574.38311767578125</v>
      </c>
      <c r="I350">
        <v>6.4248412779002159E-2</v>
      </c>
      <c r="J350">
        <v>61.683333333333337</v>
      </c>
      <c r="L350" s="1" t="str">
        <f>""""&amp;TEXT(stand_validation_1cycle[[#This Row],[mean_stand_age]], ".0")&amp;""""</f>
        <v>"20.1"</v>
      </c>
      <c r="M350" s="1" t="str">
        <f>""""&amp;TEXT(stand_validation_1cycle[[#This Row],[dominant_stand_age]], ".0")&amp;""""</f>
        <v>"61.7"</v>
      </c>
      <c r="N350">
        <f>0.029*stand_validation_1cycle[[#This Row],[stand_level_biomass]]</f>
        <v>20.168933362803354</v>
      </c>
      <c r="O350">
        <f>0.213*stand_validation_1cycle[[#This Row],[stand_level_biomass]]</f>
        <v>148.1373381474867</v>
      </c>
      <c r="P350">
        <f>0.571*stand_validation_1cycle[[#This Row],[stand_level_biomass]]</f>
        <v>397.11934310899011</v>
      </c>
      <c r="Q350">
        <f>stand_validation_1cycle[[#This Row],[stock]]</f>
        <v>100</v>
      </c>
      <c r="R350">
        <f>stand_validation_1cycle[[#This Row],[aws]]</f>
        <v>574.38311767578125</v>
      </c>
      <c r="S350">
        <f>stand_validation_1cycle[[#This Row],[percent_tree_cover]]*100</f>
        <v>6.4248412779002155</v>
      </c>
    </row>
    <row r="351" spans="1:19" x14ac:dyDescent="0.2">
      <c r="A351">
        <v>1</v>
      </c>
      <c r="B351" t="s">
        <v>369</v>
      </c>
      <c r="C351">
        <v>21.383543859649119</v>
      </c>
      <c r="D351">
        <v>849.11878559761226</v>
      </c>
      <c r="E351">
        <v>7.2017760035149552</v>
      </c>
      <c r="F351">
        <v>26.69549999775715</v>
      </c>
      <c r="G351">
        <v>95</v>
      </c>
      <c r="H351">
        <v>568.23529052734375</v>
      </c>
      <c r="I351">
        <v>7.5089403391200751E-2</v>
      </c>
      <c r="J351">
        <v>65.283333333333331</v>
      </c>
      <c r="L351" s="1" t="str">
        <f>""""&amp;TEXT(stand_validation_1cycle[[#This Row],[mean_stand_age]], ".0")&amp;""""</f>
        <v>"21.4"</v>
      </c>
      <c r="M351" s="1" t="str">
        <f>""""&amp;TEXT(stand_validation_1cycle[[#This Row],[dominant_stand_age]], ".0")&amp;""""</f>
        <v>"65.3"</v>
      </c>
      <c r="N351">
        <f>0.029*stand_validation_1cycle[[#This Row],[stand_level_biomass]]</f>
        <v>24.624444782330755</v>
      </c>
      <c r="O351">
        <f>0.213*stand_validation_1cycle[[#This Row],[stand_level_biomass]]</f>
        <v>180.86230133229139</v>
      </c>
      <c r="P351">
        <f>0.571*stand_validation_1cycle[[#This Row],[stand_level_biomass]]</f>
        <v>484.84682657623654</v>
      </c>
      <c r="Q351">
        <f>stand_validation_1cycle[[#This Row],[stock]]</f>
        <v>95</v>
      </c>
      <c r="R351">
        <f>stand_validation_1cycle[[#This Row],[aws]]</f>
        <v>568.23529052734375</v>
      </c>
      <c r="S351">
        <f>stand_validation_1cycle[[#This Row],[percent_tree_cover]]*100</f>
        <v>7.5089403391200751</v>
      </c>
    </row>
    <row r="352" spans="1:19" x14ac:dyDescent="0.2">
      <c r="A352">
        <v>1</v>
      </c>
      <c r="B352" t="s">
        <v>370</v>
      </c>
      <c r="C352">
        <v>23.314102564102566</v>
      </c>
      <c r="D352">
        <v>965.77128447714517</v>
      </c>
      <c r="E352">
        <v>3.3245283792064892</v>
      </c>
      <c r="F352">
        <v>29.108931621681322</v>
      </c>
      <c r="G352">
        <v>39</v>
      </c>
      <c r="H352">
        <v>568.23529052734375</v>
      </c>
      <c r="I352">
        <v>8.1462360123438687E-2</v>
      </c>
      <c r="J352">
        <v>61.683333333333337</v>
      </c>
      <c r="L352" s="1" t="str">
        <f>""""&amp;TEXT(stand_validation_1cycle[[#This Row],[mean_stand_age]], ".0")&amp;""""</f>
        <v>"23.3"</v>
      </c>
      <c r="M352" s="1" t="str">
        <f>""""&amp;TEXT(stand_validation_1cycle[[#This Row],[dominant_stand_age]], ".0")&amp;""""</f>
        <v>"61.7"</v>
      </c>
      <c r="N352">
        <f>0.029*stand_validation_1cycle[[#This Row],[stand_level_biomass]]</f>
        <v>28.007367249837213</v>
      </c>
      <c r="O352">
        <f>0.213*stand_validation_1cycle[[#This Row],[stand_level_biomass]]</f>
        <v>205.70928359363191</v>
      </c>
      <c r="P352">
        <f>0.571*stand_validation_1cycle[[#This Row],[stand_level_biomass]]</f>
        <v>551.45540343644984</v>
      </c>
      <c r="Q352">
        <f>stand_validation_1cycle[[#This Row],[stock]]</f>
        <v>39</v>
      </c>
      <c r="R352">
        <f>stand_validation_1cycle[[#This Row],[aws]]</f>
        <v>568.23529052734375</v>
      </c>
      <c r="S352">
        <f>stand_validation_1cycle[[#This Row],[percent_tree_cover]]*100</f>
        <v>8.1462360123438682</v>
      </c>
    </row>
    <row r="353" spans="1:19" x14ac:dyDescent="0.2">
      <c r="A353">
        <v>1</v>
      </c>
      <c r="B353" t="s">
        <v>371</v>
      </c>
      <c r="C353">
        <v>21.853220973782779</v>
      </c>
      <c r="D353">
        <v>904.34785920707839</v>
      </c>
      <c r="E353">
        <v>7.0373725329617818</v>
      </c>
      <c r="F353">
        <v>27.281650610839478</v>
      </c>
      <c r="G353">
        <v>89</v>
      </c>
      <c r="H353">
        <v>0</v>
      </c>
      <c r="I353">
        <v>7.8441039997970766E-2</v>
      </c>
      <c r="J353">
        <v>65.283333333333331</v>
      </c>
      <c r="L353" s="1" t="str">
        <f>""""&amp;TEXT(stand_validation_1cycle[[#This Row],[mean_stand_age]], ".0")&amp;""""</f>
        <v>"21.9"</v>
      </c>
      <c r="M353" s="1" t="str">
        <f>""""&amp;TEXT(stand_validation_1cycle[[#This Row],[dominant_stand_age]], ".0")&amp;""""</f>
        <v>"65.3"</v>
      </c>
      <c r="N353">
        <f>0.029*stand_validation_1cycle[[#This Row],[stand_level_biomass]]</f>
        <v>26.226087917005273</v>
      </c>
      <c r="O353">
        <f>0.213*stand_validation_1cycle[[#This Row],[stand_level_biomass]]</f>
        <v>192.62609401110768</v>
      </c>
      <c r="P353">
        <f>0.571*stand_validation_1cycle[[#This Row],[stand_level_biomass]]</f>
        <v>516.38262760724172</v>
      </c>
      <c r="Q353">
        <f>stand_validation_1cycle[[#This Row],[stock]]</f>
        <v>89</v>
      </c>
      <c r="R353">
        <f>stand_validation_1cycle[[#This Row],[aws]]</f>
        <v>0</v>
      </c>
      <c r="S353">
        <f>stand_validation_1cycle[[#This Row],[percent_tree_cover]]*100</f>
        <v>7.8441039997970767</v>
      </c>
    </row>
    <row r="354" spans="1:19" x14ac:dyDescent="0.2">
      <c r="A354">
        <v>1</v>
      </c>
      <c r="B354" t="s">
        <v>372</v>
      </c>
      <c r="C354">
        <v>21.226060606060617</v>
      </c>
      <c r="D354">
        <v>813.09780236114341</v>
      </c>
      <c r="E354">
        <v>6.4726759658679978</v>
      </c>
      <c r="F354">
        <v>26.496571965306824</v>
      </c>
      <c r="G354">
        <v>88</v>
      </c>
      <c r="H354">
        <v>0</v>
      </c>
      <c r="I354">
        <v>7.084760822103213E-2</v>
      </c>
      <c r="J354">
        <v>61.683333333333337</v>
      </c>
      <c r="L354" s="1" t="str">
        <f>""""&amp;TEXT(stand_validation_1cycle[[#This Row],[mean_stand_age]], ".0")&amp;""""</f>
        <v>"21.2"</v>
      </c>
      <c r="M354" s="1" t="str">
        <f>""""&amp;TEXT(stand_validation_1cycle[[#This Row],[dominant_stand_age]], ".0")&amp;""""</f>
        <v>"61.7"</v>
      </c>
      <c r="N354">
        <f>0.029*stand_validation_1cycle[[#This Row],[stand_level_biomass]]</f>
        <v>23.579836268473159</v>
      </c>
      <c r="O354">
        <f>0.213*stand_validation_1cycle[[#This Row],[stand_level_biomass]]</f>
        <v>173.18983190292354</v>
      </c>
      <c r="P354">
        <f>0.571*stand_validation_1cycle[[#This Row],[stand_level_biomass]]</f>
        <v>464.27884514821284</v>
      </c>
      <c r="Q354">
        <f>stand_validation_1cycle[[#This Row],[stock]]</f>
        <v>88</v>
      </c>
      <c r="R354">
        <f>stand_validation_1cycle[[#This Row],[aws]]</f>
        <v>0</v>
      </c>
      <c r="S354">
        <f>stand_validation_1cycle[[#This Row],[percent_tree_cover]]*100</f>
        <v>7.0847608221032132</v>
      </c>
    </row>
    <row r="355" spans="1:19" x14ac:dyDescent="0.2">
      <c r="A355">
        <v>1</v>
      </c>
      <c r="B355" t="s">
        <v>373</v>
      </c>
      <c r="C355">
        <v>22.099333333333334</v>
      </c>
      <c r="D355">
        <v>1533.1426809992467</v>
      </c>
      <c r="E355">
        <v>0.58457656540570113</v>
      </c>
      <c r="F355">
        <v>27.581809519828575</v>
      </c>
      <c r="G355">
        <v>5</v>
      </c>
      <c r="H355">
        <v>0</v>
      </c>
      <c r="I355">
        <v>0.16793300156424512</v>
      </c>
      <c r="J355">
        <v>65.283333333333331</v>
      </c>
      <c r="L355" s="1" t="str">
        <f>""""&amp;TEXT(stand_validation_1cycle[[#This Row],[mean_stand_age]], ".0")&amp;""""</f>
        <v>"22.1"</v>
      </c>
      <c r="M355" s="1" t="str">
        <f>""""&amp;TEXT(stand_validation_1cycle[[#This Row],[dominant_stand_age]], ".0")&amp;""""</f>
        <v>"65.3"</v>
      </c>
      <c r="N355">
        <f>0.029*stand_validation_1cycle[[#This Row],[stand_level_biomass]]</f>
        <v>44.46113774897816</v>
      </c>
      <c r="O355">
        <f>0.213*stand_validation_1cycle[[#This Row],[stand_level_biomass]]</f>
        <v>326.55939105283954</v>
      </c>
      <c r="P355">
        <f>0.571*stand_validation_1cycle[[#This Row],[stand_level_biomass]]</f>
        <v>875.42447085056983</v>
      </c>
      <c r="Q355">
        <f>stand_validation_1cycle[[#This Row],[stock]]</f>
        <v>5</v>
      </c>
      <c r="R355">
        <f>stand_validation_1cycle[[#This Row],[aws]]</f>
        <v>0</v>
      </c>
      <c r="S355">
        <f>stand_validation_1cycle[[#This Row],[percent_tree_cover]]*100</f>
        <v>16.793300156424511</v>
      </c>
    </row>
    <row r="356" spans="1:19" x14ac:dyDescent="0.2">
      <c r="A356">
        <v>1</v>
      </c>
      <c r="B356" t="s">
        <v>374</v>
      </c>
      <c r="C356">
        <v>21.978912280701753</v>
      </c>
      <c r="D356">
        <v>992.84009846064669</v>
      </c>
      <c r="E356">
        <v>8.0890772224187284</v>
      </c>
      <c r="F356">
        <v>27.43926816593082</v>
      </c>
      <c r="G356">
        <v>95</v>
      </c>
      <c r="H356">
        <v>524.61187744140625</v>
      </c>
      <c r="I356">
        <v>8.4709582223200561E-2</v>
      </c>
      <c r="J356">
        <v>65.283333333333331</v>
      </c>
      <c r="L356" s="1" t="str">
        <f>""""&amp;TEXT(stand_validation_1cycle[[#This Row],[mean_stand_age]], ".0")&amp;""""</f>
        <v>"22.0"</v>
      </c>
      <c r="M356" s="1" t="str">
        <f>""""&amp;TEXT(stand_validation_1cycle[[#This Row],[dominant_stand_age]], ".0")&amp;""""</f>
        <v>"65.3"</v>
      </c>
      <c r="N356">
        <f>0.029*stand_validation_1cycle[[#This Row],[stand_level_biomass]]</f>
        <v>28.792362855358757</v>
      </c>
      <c r="O356">
        <f>0.213*stand_validation_1cycle[[#This Row],[stand_level_biomass]]</f>
        <v>211.47494097211774</v>
      </c>
      <c r="P356">
        <f>0.571*stand_validation_1cycle[[#This Row],[stand_level_biomass]]</f>
        <v>566.91169622102916</v>
      </c>
      <c r="Q356">
        <f>stand_validation_1cycle[[#This Row],[stock]]</f>
        <v>95</v>
      </c>
      <c r="R356">
        <f>stand_validation_1cycle[[#This Row],[aws]]</f>
        <v>524.61187744140625</v>
      </c>
      <c r="S356">
        <f>stand_validation_1cycle[[#This Row],[percent_tree_cover]]*100</f>
        <v>8.4709582223200552</v>
      </c>
    </row>
    <row r="357" spans="1:19" x14ac:dyDescent="0.2">
      <c r="A357">
        <v>1</v>
      </c>
      <c r="B357" t="s">
        <v>375</v>
      </c>
      <c r="C357">
        <v>22.978333333333335</v>
      </c>
      <c r="D357">
        <v>1018.172245641846</v>
      </c>
      <c r="E357">
        <v>8.4222549043043795</v>
      </c>
      <c r="F357">
        <v>28.688549102647311</v>
      </c>
      <c r="G357">
        <v>96</v>
      </c>
      <c r="H357">
        <v>640.156494140625</v>
      </c>
      <c r="I357">
        <v>8.7984908714025256E-2</v>
      </c>
      <c r="J357">
        <v>65.283333333333331</v>
      </c>
      <c r="L357" s="1" t="str">
        <f>""""&amp;TEXT(stand_validation_1cycle[[#This Row],[mean_stand_age]], ".0")&amp;""""</f>
        <v>"23.0"</v>
      </c>
      <c r="M357" s="1" t="str">
        <f>""""&amp;TEXT(stand_validation_1cycle[[#This Row],[dominant_stand_age]], ".0")&amp;""""</f>
        <v>"65.3"</v>
      </c>
      <c r="N357">
        <f>0.029*stand_validation_1cycle[[#This Row],[stand_level_biomass]]</f>
        <v>29.526995123613535</v>
      </c>
      <c r="O357">
        <f>0.213*stand_validation_1cycle[[#This Row],[stand_level_biomass]]</f>
        <v>216.87068832171317</v>
      </c>
      <c r="P357">
        <f>0.571*stand_validation_1cycle[[#This Row],[stand_level_biomass]]</f>
        <v>581.37635226149405</v>
      </c>
      <c r="Q357">
        <f>stand_validation_1cycle[[#This Row],[stock]]</f>
        <v>96</v>
      </c>
      <c r="R357">
        <f>stand_validation_1cycle[[#This Row],[aws]]</f>
        <v>640.156494140625</v>
      </c>
      <c r="S357">
        <f>stand_validation_1cycle[[#This Row],[percent_tree_cover]]*100</f>
        <v>8.7984908714025263</v>
      </c>
    </row>
    <row r="358" spans="1:19" x14ac:dyDescent="0.2">
      <c r="A358">
        <v>1</v>
      </c>
      <c r="B358" t="s">
        <v>376</v>
      </c>
      <c r="C358">
        <v>22.016497890295359</v>
      </c>
      <c r="D358">
        <v>960.6180730016672</v>
      </c>
      <c r="E358">
        <v>6.5348323765192724</v>
      </c>
      <c r="F358">
        <v>27.484737789453902</v>
      </c>
      <c r="G358">
        <v>79</v>
      </c>
      <c r="H358">
        <v>524.75933837890625</v>
      </c>
      <c r="I358">
        <v>8.3757281165044495E-2</v>
      </c>
      <c r="J358">
        <v>65.283333333333331</v>
      </c>
      <c r="L358" s="1" t="str">
        <f>""""&amp;TEXT(stand_validation_1cycle[[#This Row],[mean_stand_age]], ".0")&amp;""""</f>
        <v>"22.0"</v>
      </c>
      <c r="M358" s="1" t="str">
        <f>""""&amp;TEXT(stand_validation_1cycle[[#This Row],[dominant_stand_age]], ".0")&amp;""""</f>
        <v>"65.3"</v>
      </c>
      <c r="N358">
        <f>0.029*stand_validation_1cycle[[#This Row],[stand_level_biomass]]</f>
        <v>27.857924117048348</v>
      </c>
      <c r="O358">
        <f>0.213*stand_validation_1cycle[[#This Row],[stand_level_biomass]]</f>
        <v>204.61164954935512</v>
      </c>
      <c r="P358">
        <f>0.571*stand_validation_1cycle[[#This Row],[stand_level_biomass]]</f>
        <v>548.51291968395196</v>
      </c>
      <c r="Q358">
        <f>stand_validation_1cycle[[#This Row],[stock]]</f>
        <v>79</v>
      </c>
      <c r="R358">
        <f>stand_validation_1cycle[[#This Row],[aws]]</f>
        <v>524.75933837890625</v>
      </c>
      <c r="S358">
        <f>stand_validation_1cycle[[#This Row],[percent_tree_cover]]*100</f>
        <v>8.3757281165044493</v>
      </c>
    </row>
    <row r="359" spans="1:19" x14ac:dyDescent="0.2">
      <c r="A359">
        <v>1</v>
      </c>
      <c r="B359" t="s">
        <v>377</v>
      </c>
      <c r="C359">
        <v>20.62463203463204</v>
      </c>
      <c r="D359">
        <v>717.27065233560199</v>
      </c>
      <c r="E359">
        <v>5.1243955051342125</v>
      </c>
      <c r="F359">
        <v>25.745766847742129</v>
      </c>
      <c r="G359">
        <v>77</v>
      </c>
      <c r="H359">
        <v>525.53582763671875</v>
      </c>
      <c r="I359">
        <v>6.6170244612411763E-2</v>
      </c>
      <c r="J359">
        <v>65.283333333333331</v>
      </c>
      <c r="L359" s="1" t="str">
        <f>""""&amp;TEXT(stand_validation_1cycle[[#This Row],[mean_stand_age]], ".0")&amp;""""</f>
        <v>"20.6"</v>
      </c>
      <c r="M359" s="1" t="str">
        <f>""""&amp;TEXT(stand_validation_1cycle[[#This Row],[dominant_stand_age]], ".0")&amp;""""</f>
        <v>"65.3"</v>
      </c>
      <c r="N359">
        <f>0.029*stand_validation_1cycle[[#This Row],[stand_level_biomass]]</f>
        <v>20.800848917732459</v>
      </c>
      <c r="O359">
        <f>0.213*stand_validation_1cycle[[#This Row],[stand_level_biomass]]</f>
        <v>152.77864894748322</v>
      </c>
      <c r="P359">
        <f>0.571*stand_validation_1cycle[[#This Row],[stand_level_biomass]]</f>
        <v>409.56154248362873</v>
      </c>
      <c r="Q359">
        <f>stand_validation_1cycle[[#This Row],[stock]]</f>
        <v>77</v>
      </c>
      <c r="R359">
        <f>stand_validation_1cycle[[#This Row],[aws]]</f>
        <v>525.53582763671875</v>
      </c>
      <c r="S359">
        <f>stand_validation_1cycle[[#This Row],[percent_tree_cover]]*100</f>
        <v>6.6170244612411766</v>
      </c>
    </row>
    <row r="360" spans="1:19" x14ac:dyDescent="0.2">
      <c r="A360">
        <v>1</v>
      </c>
      <c r="B360" t="s">
        <v>378</v>
      </c>
      <c r="C360">
        <v>22.194533333333325</v>
      </c>
      <c r="D360">
        <v>908.30359133441266</v>
      </c>
      <c r="E360">
        <v>8.0151743968356826</v>
      </c>
      <c r="F360">
        <v>27.708535709807144</v>
      </c>
      <c r="G360">
        <v>100</v>
      </c>
      <c r="H360">
        <v>524.73333740234375</v>
      </c>
      <c r="I360">
        <v>7.9937832481318305E-2</v>
      </c>
      <c r="J360">
        <v>65.283333333333331</v>
      </c>
      <c r="L360" s="1" t="str">
        <f>""""&amp;TEXT(stand_validation_1cycle[[#This Row],[mean_stand_age]], ".0")&amp;""""</f>
        <v>"22.2"</v>
      </c>
      <c r="M360" s="1" t="str">
        <f>""""&amp;TEXT(stand_validation_1cycle[[#This Row],[dominant_stand_age]], ".0")&amp;""""</f>
        <v>"65.3"</v>
      </c>
      <c r="N360">
        <f>0.029*stand_validation_1cycle[[#This Row],[stand_level_biomass]]</f>
        <v>26.34080414869797</v>
      </c>
      <c r="O360">
        <f>0.213*stand_validation_1cycle[[#This Row],[stand_level_biomass]]</f>
        <v>193.46866495422989</v>
      </c>
      <c r="P360">
        <f>0.571*stand_validation_1cycle[[#This Row],[stand_level_biomass]]</f>
        <v>518.64135065194955</v>
      </c>
      <c r="Q360">
        <f>stand_validation_1cycle[[#This Row],[stock]]</f>
        <v>100</v>
      </c>
      <c r="R360">
        <f>stand_validation_1cycle[[#This Row],[aws]]</f>
        <v>524.73333740234375</v>
      </c>
      <c r="S360">
        <f>stand_validation_1cycle[[#This Row],[percent_tree_cover]]*100</f>
        <v>7.9937832481318303</v>
      </c>
    </row>
    <row r="361" spans="1:19" x14ac:dyDescent="0.2">
      <c r="A361">
        <v>1</v>
      </c>
      <c r="B361" t="s">
        <v>379</v>
      </c>
      <c r="C361">
        <v>20.66676767676767</v>
      </c>
      <c r="D361">
        <v>852.9032720837663</v>
      </c>
      <c r="E361">
        <v>7.4197255646540761</v>
      </c>
      <c r="F361">
        <v>25.796978112316737</v>
      </c>
      <c r="G361">
        <v>99</v>
      </c>
      <c r="H361">
        <v>524.1380615234375</v>
      </c>
      <c r="I361">
        <v>7.3784556089603187E-2</v>
      </c>
      <c r="J361">
        <v>65.283333333333331</v>
      </c>
      <c r="L361" s="1" t="str">
        <f>""""&amp;TEXT(stand_validation_1cycle[[#This Row],[mean_stand_age]], ".0")&amp;""""</f>
        <v>"20.7"</v>
      </c>
      <c r="M361" s="1" t="str">
        <f>""""&amp;TEXT(stand_validation_1cycle[[#This Row],[dominant_stand_age]], ".0")&amp;""""</f>
        <v>"65.3"</v>
      </c>
      <c r="N361">
        <f>0.029*stand_validation_1cycle[[#This Row],[stand_level_biomass]]</f>
        <v>24.734194890429222</v>
      </c>
      <c r="O361">
        <f>0.213*stand_validation_1cycle[[#This Row],[stand_level_biomass]]</f>
        <v>181.6683969538422</v>
      </c>
      <c r="P361">
        <f>0.571*stand_validation_1cycle[[#This Row],[stand_level_biomass]]</f>
        <v>487.00776835983049</v>
      </c>
      <c r="Q361">
        <f>stand_validation_1cycle[[#This Row],[stock]]</f>
        <v>99</v>
      </c>
      <c r="R361">
        <f>stand_validation_1cycle[[#This Row],[aws]]</f>
        <v>524.1380615234375</v>
      </c>
      <c r="S361">
        <f>stand_validation_1cycle[[#This Row],[percent_tree_cover]]*100</f>
        <v>7.3784556089603184</v>
      </c>
    </row>
    <row r="362" spans="1:19" x14ac:dyDescent="0.2">
      <c r="A362">
        <v>1</v>
      </c>
      <c r="B362" t="s">
        <v>380</v>
      </c>
      <c r="C362">
        <v>20.696394557823119</v>
      </c>
      <c r="D362">
        <v>698.72065999706263</v>
      </c>
      <c r="E362">
        <v>6.5008207090533503</v>
      </c>
      <c r="F362">
        <v>25.836147956954068</v>
      </c>
      <c r="G362">
        <v>98</v>
      </c>
      <c r="H362">
        <v>594</v>
      </c>
      <c r="I362">
        <v>6.430616893923681E-2</v>
      </c>
      <c r="J362">
        <v>65.283333333333331</v>
      </c>
      <c r="L362" s="1" t="str">
        <f>""""&amp;TEXT(stand_validation_1cycle[[#This Row],[mean_stand_age]], ".0")&amp;""""</f>
        <v>"20.7"</v>
      </c>
      <c r="M362" s="1" t="str">
        <f>""""&amp;TEXT(stand_validation_1cycle[[#This Row],[dominant_stand_age]], ".0")&amp;""""</f>
        <v>"65.3"</v>
      </c>
      <c r="N362">
        <f>0.029*stand_validation_1cycle[[#This Row],[stand_level_biomass]]</f>
        <v>20.262899139914818</v>
      </c>
      <c r="O362">
        <f>0.213*stand_validation_1cycle[[#This Row],[stand_level_biomass]]</f>
        <v>148.82750057937434</v>
      </c>
      <c r="P362">
        <f>0.571*stand_validation_1cycle[[#This Row],[stand_level_biomass]]</f>
        <v>398.96949685832271</v>
      </c>
      <c r="Q362">
        <f>stand_validation_1cycle[[#This Row],[stock]]</f>
        <v>98</v>
      </c>
      <c r="R362">
        <f>stand_validation_1cycle[[#This Row],[aws]]</f>
        <v>594</v>
      </c>
      <c r="S362">
        <f>stand_validation_1cycle[[#This Row],[percent_tree_cover]]*100</f>
        <v>6.4306168939236814</v>
      </c>
    </row>
    <row r="363" spans="1:19" x14ac:dyDescent="0.2">
      <c r="A363">
        <v>1</v>
      </c>
      <c r="B363" t="s">
        <v>381</v>
      </c>
      <c r="C363">
        <v>21.236933333333333</v>
      </c>
      <c r="D363">
        <v>829.86242856058379</v>
      </c>
      <c r="E363">
        <v>7.4135916049979356</v>
      </c>
      <c r="F363">
        <v>26.511558331112127</v>
      </c>
      <c r="G363">
        <v>100</v>
      </c>
      <c r="H363">
        <v>597.2218017578125</v>
      </c>
      <c r="I363">
        <v>7.3949421976860413E-2</v>
      </c>
      <c r="J363">
        <v>65.283333333333331</v>
      </c>
      <c r="L363" s="1" t="str">
        <f>""""&amp;TEXT(stand_validation_1cycle[[#This Row],[mean_stand_age]], ".0")&amp;""""</f>
        <v>"21.2"</v>
      </c>
      <c r="M363" s="1" t="str">
        <f>""""&amp;TEXT(stand_validation_1cycle[[#This Row],[dominant_stand_age]], ".0")&amp;""""</f>
        <v>"65.3"</v>
      </c>
      <c r="N363">
        <f>0.029*stand_validation_1cycle[[#This Row],[stand_level_biomass]]</f>
        <v>24.066010428256931</v>
      </c>
      <c r="O363">
        <f>0.213*stand_validation_1cycle[[#This Row],[stand_level_biomass]]</f>
        <v>176.76069728340434</v>
      </c>
      <c r="P363">
        <f>0.571*stand_validation_1cycle[[#This Row],[stand_level_biomass]]</f>
        <v>473.85144670809331</v>
      </c>
      <c r="Q363">
        <f>stand_validation_1cycle[[#This Row],[stock]]</f>
        <v>100</v>
      </c>
      <c r="R363">
        <f>stand_validation_1cycle[[#This Row],[aws]]</f>
        <v>597.2218017578125</v>
      </c>
      <c r="S363">
        <f>stand_validation_1cycle[[#This Row],[percent_tree_cover]]*100</f>
        <v>7.3949421976860412</v>
      </c>
    </row>
    <row r="364" spans="1:19" x14ac:dyDescent="0.2">
      <c r="A364">
        <v>1</v>
      </c>
      <c r="B364" t="s">
        <v>382</v>
      </c>
      <c r="C364">
        <v>21.563333333333329</v>
      </c>
      <c r="D364">
        <v>837.05280494472947</v>
      </c>
      <c r="E364">
        <v>7.5007409560048437</v>
      </c>
      <c r="F364">
        <v>26.920266664422851</v>
      </c>
      <c r="G364">
        <v>100</v>
      </c>
      <c r="H364">
        <v>566.73394775390625</v>
      </c>
      <c r="I364">
        <v>7.4820872131024133E-2</v>
      </c>
      <c r="J364">
        <v>65.283333333333331</v>
      </c>
      <c r="L364" s="1" t="str">
        <f>""""&amp;TEXT(stand_validation_1cycle[[#This Row],[mean_stand_age]], ".0")&amp;""""</f>
        <v>"21.6"</v>
      </c>
      <c r="M364" s="1" t="str">
        <f>""""&amp;TEXT(stand_validation_1cycle[[#This Row],[dominant_stand_age]], ".0")&amp;""""</f>
        <v>"65.3"</v>
      </c>
      <c r="N364">
        <f>0.029*stand_validation_1cycle[[#This Row],[stand_level_biomass]]</f>
        <v>24.274531343397157</v>
      </c>
      <c r="O364">
        <f>0.213*stand_validation_1cycle[[#This Row],[stand_level_biomass]]</f>
        <v>178.29224745322736</v>
      </c>
      <c r="P364">
        <f>0.571*stand_validation_1cycle[[#This Row],[stand_level_biomass]]</f>
        <v>477.9571516234405</v>
      </c>
      <c r="Q364">
        <f>stand_validation_1cycle[[#This Row],[stock]]</f>
        <v>100</v>
      </c>
      <c r="R364">
        <f>stand_validation_1cycle[[#This Row],[aws]]</f>
        <v>566.73394775390625</v>
      </c>
      <c r="S364">
        <f>stand_validation_1cycle[[#This Row],[percent_tree_cover]]*100</f>
        <v>7.482087213102413</v>
      </c>
    </row>
    <row r="365" spans="1:19" x14ac:dyDescent="0.2">
      <c r="A365">
        <v>1</v>
      </c>
      <c r="B365" t="s">
        <v>383</v>
      </c>
      <c r="C365">
        <v>20.314533333333333</v>
      </c>
      <c r="D365">
        <v>727.0537698588372</v>
      </c>
      <c r="E365">
        <v>6.6665138033908162</v>
      </c>
      <c r="F365">
        <v>25.358983331098578</v>
      </c>
      <c r="G365">
        <v>100</v>
      </c>
      <c r="H365">
        <v>568.8240966796875</v>
      </c>
      <c r="I365">
        <v>6.6514619873528386E-2</v>
      </c>
      <c r="J365">
        <v>65.283333333333331</v>
      </c>
      <c r="L365" s="1" t="str">
        <f>""""&amp;TEXT(stand_validation_1cycle[[#This Row],[mean_stand_age]], ".0")&amp;""""</f>
        <v>"20.3"</v>
      </c>
      <c r="M365" s="1" t="str">
        <f>""""&amp;TEXT(stand_validation_1cycle[[#This Row],[dominant_stand_age]], ".0")&amp;""""</f>
        <v>"65.3"</v>
      </c>
      <c r="N365">
        <f>0.029*stand_validation_1cycle[[#This Row],[stand_level_biomass]]</f>
        <v>21.08455932590628</v>
      </c>
      <c r="O365">
        <f>0.213*stand_validation_1cycle[[#This Row],[stand_level_biomass]]</f>
        <v>154.86245297993233</v>
      </c>
      <c r="P365">
        <f>0.571*stand_validation_1cycle[[#This Row],[stand_level_biomass]]</f>
        <v>415.14770258939603</v>
      </c>
      <c r="Q365">
        <f>stand_validation_1cycle[[#This Row],[stock]]</f>
        <v>100</v>
      </c>
      <c r="R365">
        <f>stand_validation_1cycle[[#This Row],[aws]]</f>
        <v>568.8240966796875</v>
      </c>
      <c r="S365">
        <f>stand_validation_1cycle[[#This Row],[percent_tree_cover]]*100</f>
        <v>6.6514619873528389</v>
      </c>
    </row>
    <row r="366" spans="1:19" x14ac:dyDescent="0.2">
      <c r="A366">
        <v>1</v>
      </c>
      <c r="B366" t="s">
        <v>384</v>
      </c>
      <c r="C366">
        <v>21.501733333333338</v>
      </c>
      <c r="D366">
        <v>939.11555816525947</v>
      </c>
      <c r="E366">
        <v>8.0737918033626883</v>
      </c>
      <c r="F366">
        <v>26.841849997801415</v>
      </c>
      <c r="G366">
        <v>100</v>
      </c>
      <c r="H366">
        <v>525.02691650390625</v>
      </c>
      <c r="I366">
        <v>8.0511038469319174E-2</v>
      </c>
      <c r="J366">
        <v>65.283333333333331</v>
      </c>
      <c r="L366" s="1" t="str">
        <f>""""&amp;TEXT(stand_validation_1cycle[[#This Row],[mean_stand_age]], ".0")&amp;""""</f>
        <v>"21.5"</v>
      </c>
      <c r="M366" s="1" t="str">
        <f>""""&amp;TEXT(stand_validation_1cycle[[#This Row],[dominant_stand_age]], ".0")&amp;""""</f>
        <v>"65.3"</v>
      </c>
      <c r="N366">
        <f>0.029*stand_validation_1cycle[[#This Row],[stand_level_biomass]]</f>
        <v>27.234351186792527</v>
      </c>
      <c r="O366">
        <f>0.213*stand_validation_1cycle[[#This Row],[stand_level_biomass]]</f>
        <v>200.03161388920026</v>
      </c>
      <c r="P366">
        <f>0.571*stand_validation_1cycle[[#This Row],[stand_level_biomass]]</f>
        <v>536.23498371236315</v>
      </c>
      <c r="Q366">
        <f>stand_validation_1cycle[[#This Row],[stock]]</f>
        <v>100</v>
      </c>
      <c r="R366">
        <f>stand_validation_1cycle[[#This Row],[aws]]</f>
        <v>525.02691650390625</v>
      </c>
      <c r="S366">
        <f>stand_validation_1cycle[[#This Row],[percent_tree_cover]]*100</f>
        <v>8.0511038469319178</v>
      </c>
    </row>
    <row r="367" spans="1:19" x14ac:dyDescent="0.2">
      <c r="A367">
        <v>1</v>
      </c>
      <c r="B367" t="s">
        <v>385</v>
      </c>
      <c r="C367">
        <v>20.80252525252525</v>
      </c>
      <c r="D367">
        <v>766.40305358731109</v>
      </c>
      <c r="E367">
        <v>6.9471703392937503</v>
      </c>
      <c r="F367">
        <v>25.968678448953106</v>
      </c>
      <c r="G367">
        <v>99</v>
      </c>
      <c r="H367">
        <v>527.225341796875</v>
      </c>
      <c r="I367">
        <v>6.8947613938533103E-2</v>
      </c>
      <c r="J367">
        <v>65.283333333333331</v>
      </c>
      <c r="L367" s="1" t="str">
        <f>""""&amp;TEXT(stand_validation_1cycle[[#This Row],[mean_stand_age]], ".0")&amp;""""</f>
        <v>"20.8"</v>
      </c>
      <c r="M367" s="1" t="str">
        <f>""""&amp;TEXT(stand_validation_1cycle[[#This Row],[dominant_stand_age]], ".0")&amp;""""</f>
        <v>"65.3"</v>
      </c>
      <c r="N367">
        <f>0.029*stand_validation_1cycle[[#This Row],[stand_level_biomass]]</f>
        <v>22.225688554032022</v>
      </c>
      <c r="O367">
        <f>0.213*stand_validation_1cycle[[#This Row],[stand_level_biomass]]</f>
        <v>163.24385041409727</v>
      </c>
      <c r="P367">
        <f>0.571*stand_validation_1cycle[[#This Row],[stand_level_biomass]]</f>
        <v>437.6161435983546</v>
      </c>
      <c r="Q367">
        <f>stand_validation_1cycle[[#This Row],[stock]]</f>
        <v>99</v>
      </c>
      <c r="R367">
        <f>stand_validation_1cycle[[#This Row],[aws]]</f>
        <v>527.225341796875</v>
      </c>
      <c r="S367">
        <f>stand_validation_1cycle[[#This Row],[percent_tree_cover]]*100</f>
        <v>6.8947613938533099</v>
      </c>
    </row>
    <row r="368" spans="1:19" x14ac:dyDescent="0.2">
      <c r="A368">
        <v>1</v>
      </c>
      <c r="B368" t="s">
        <v>386</v>
      </c>
      <c r="C368">
        <v>21.648231292517007</v>
      </c>
      <c r="D368">
        <v>878.20986523785768</v>
      </c>
      <c r="E368">
        <v>7.6539399363589906</v>
      </c>
      <c r="F368">
        <v>27.025943875321417</v>
      </c>
      <c r="G368">
        <v>98</v>
      </c>
      <c r="H368">
        <v>526.42230224609375</v>
      </c>
      <c r="I368">
        <v>7.5834509456594965E-2</v>
      </c>
      <c r="J368">
        <v>65.283333333333331</v>
      </c>
      <c r="L368" s="1" t="str">
        <f>""""&amp;TEXT(stand_validation_1cycle[[#This Row],[mean_stand_age]], ".0")&amp;""""</f>
        <v>"21.6"</v>
      </c>
      <c r="M368" s="1" t="str">
        <f>""""&amp;TEXT(stand_validation_1cycle[[#This Row],[dominant_stand_age]], ".0")&amp;""""</f>
        <v>"65.3"</v>
      </c>
      <c r="N368">
        <f>0.029*stand_validation_1cycle[[#This Row],[stand_level_biomass]]</f>
        <v>25.468086091897874</v>
      </c>
      <c r="O368">
        <f>0.213*stand_validation_1cycle[[#This Row],[stand_level_biomass]]</f>
        <v>187.0587012956637</v>
      </c>
      <c r="P368">
        <f>0.571*stand_validation_1cycle[[#This Row],[stand_level_biomass]]</f>
        <v>501.4578330508167</v>
      </c>
      <c r="Q368">
        <f>stand_validation_1cycle[[#This Row],[stock]]</f>
        <v>98</v>
      </c>
      <c r="R368">
        <f>stand_validation_1cycle[[#This Row],[aws]]</f>
        <v>526.42230224609375</v>
      </c>
      <c r="S368">
        <f>stand_validation_1cycle[[#This Row],[percent_tree_cover]]*100</f>
        <v>7.5834509456594965</v>
      </c>
    </row>
    <row r="369" spans="1:19" x14ac:dyDescent="0.2">
      <c r="A369">
        <v>1</v>
      </c>
      <c r="B369" t="s">
        <v>387</v>
      </c>
      <c r="C369">
        <v>20.700133333333337</v>
      </c>
      <c r="D369">
        <v>702.3119676115208</v>
      </c>
      <c r="E369">
        <v>6.5840014431406066</v>
      </c>
      <c r="F369">
        <v>25.840558331112149</v>
      </c>
      <c r="G369">
        <v>100</v>
      </c>
      <c r="H369">
        <v>526.0213623046875</v>
      </c>
      <c r="I369">
        <v>6.5696338032509918E-2</v>
      </c>
      <c r="J369">
        <v>61.683333333333337</v>
      </c>
      <c r="L369" s="1" t="str">
        <f>""""&amp;TEXT(stand_validation_1cycle[[#This Row],[mean_stand_age]], ".0")&amp;""""</f>
        <v>"20.7"</v>
      </c>
      <c r="M369" s="1" t="str">
        <f>""""&amp;TEXT(stand_validation_1cycle[[#This Row],[dominant_stand_age]], ".0")&amp;""""</f>
        <v>"61.7"</v>
      </c>
      <c r="N369">
        <f>0.029*stand_validation_1cycle[[#This Row],[stand_level_biomass]]</f>
        <v>20.367047060734105</v>
      </c>
      <c r="O369">
        <f>0.213*stand_validation_1cycle[[#This Row],[stand_level_biomass]]</f>
        <v>149.59244910125392</v>
      </c>
      <c r="P369">
        <f>0.571*stand_validation_1cycle[[#This Row],[stand_level_biomass]]</f>
        <v>401.02013350617835</v>
      </c>
      <c r="Q369">
        <f>stand_validation_1cycle[[#This Row],[stock]]</f>
        <v>100</v>
      </c>
      <c r="R369">
        <f>stand_validation_1cycle[[#This Row],[aws]]</f>
        <v>526.0213623046875</v>
      </c>
      <c r="S369">
        <f>stand_validation_1cycle[[#This Row],[percent_tree_cover]]*100</f>
        <v>6.5696338032509916</v>
      </c>
    </row>
    <row r="370" spans="1:19" x14ac:dyDescent="0.2">
      <c r="A370">
        <v>1</v>
      </c>
      <c r="B370" t="s">
        <v>388</v>
      </c>
      <c r="C370">
        <v>19.808231292517025</v>
      </c>
      <c r="D370">
        <v>675.34680526441628</v>
      </c>
      <c r="E370">
        <v>6.1874020741624518</v>
      </c>
      <c r="F370">
        <v>24.724927109271132</v>
      </c>
      <c r="G370">
        <v>98</v>
      </c>
      <c r="H370">
        <v>525.56427001953125</v>
      </c>
      <c r="I370">
        <v>6.1433057900597138E-2</v>
      </c>
      <c r="J370">
        <v>61.683333333333337</v>
      </c>
      <c r="L370" s="1" t="str">
        <f>""""&amp;TEXT(stand_validation_1cycle[[#This Row],[mean_stand_age]], ".0")&amp;""""</f>
        <v>"19.8"</v>
      </c>
      <c r="M370" s="1" t="str">
        <f>""""&amp;TEXT(stand_validation_1cycle[[#This Row],[dominant_stand_age]], ".0")&amp;""""</f>
        <v>"61.7"</v>
      </c>
      <c r="N370">
        <f>0.029*stand_validation_1cycle[[#This Row],[stand_level_biomass]]</f>
        <v>19.585057352668073</v>
      </c>
      <c r="O370">
        <f>0.213*stand_validation_1cycle[[#This Row],[stand_level_biomass]]</f>
        <v>143.84886952132067</v>
      </c>
      <c r="P370">
        <f>0.571*stand_validation_1cycle[[#This Row],[stand_level_biomass]]</f>
        <v>385.62302580598168</v>
      </c>
      <c r="Q370">
        <f>stand_validation_1cycle[[#This Row],[stock]]</f>
        <v>98</v>
      </c>
      <c r="R370">
        <f>stand_validation_1cycle[[#This Row],[aws]]</f>
        <v>525.56427001953125</v>
      </c>
      <c r="S370">
        <f>stand_validation_1cycle[[#This Row],[percent_tree_cover]]*100</f>
        <v>6.1433057900597134</v>
      </c>
    </row>
    <row r="371" spans="1:19" x14ac:dyDescent="0.2">
      <c r="A371">
        <v>1</v>
      </c>
      <c r="B371" t="s">
        <v>389</v>
      </c>
      <c r="C371">
        <v>20.878484848484852</v>
      </c>
      <c r="D371">
        <v>718.09696622848355</v>
      </c>
      <c r="E371">
        <v>6.6408391374293512</v>
      </c>
      <c r="F371">
        <v>26.062474743060598</v>
      </c>
      <c r="G371">
        <v>99</v>
      </c>
      <c r="H371">
        <v>524.3126220703125</v>
      </c>
      <c r="I371">
        <v>6.6172985555331645E-2</v>
      </c>
      <c r="J371">
        <v>65.283333333333331</v>
      </c>
      <c r="L371" s="1" t="str">
        <f>""""&amp;TEXT(stand_validation_1cycle[[#This Row],[mean_stand_age]], ".0")&amp;""""</f>
        <v>"20.9"</v>
      </c>
      <c r="M371" s="1" t="str">
        <f>""""&amp;TEXT(stand_validation_1cycle[[#This Row],[dominant_stand_age]], ".0")&amp;""""</f>
        <v>"65.3"</v>
      </c>
      <c r="N371">
        <f>0.029*stand_validation_1cycle[[#This Row],[stand_level_biomass]]</f>
        <v>20.824812020626023</v>
      </c>
      <c r="O371">
        <f>0.213*stand_validation_1cycle[[#This Row],[stand_level_biomass]]</f>
        <v>152.95465380666698</v>
      </c>
      <c r="P371">
        <f>0.571*stand_validation_1cycle[[#This Row],[stand_level_biomass]]</f>
        <v>410.03336771646406</v>
      </c>
      <c r="Q371">
        <f>stand_validation_1cycle[[#This Row],[stock]]</f>
        <v>99</v>
      </c>
      <c r="R371">
        <f>stand_validation_1cycle[[#This Row],[aws]]</f>
        <v>524.3126220703125</v>
      </c>
      <c r="S371">
        <f>stand_validation_1cycle[[#This Row],[percent_tree_cover]]*100</f>
        <v>6.6172985555331643</v>
      </c>
    </row>
    <row r="372" spans="1:19" x14ac:dyDescent="0.2">
      <c r="A372">
        <v>1</v>
      </c>
      <c r="B372" t="s">
        <v>390</v>
      </c>
      <c r="C372">
        <v>22.585686274509801</v>
      </c>
      <c r="D372">
        <v>926.29549439517098</v>
      </c>
      <c r="E372">
        <v>5.5663013525661142</v>
      </c>
      <c r="F372">
        <v>28.196939771466397</v>
      </c>
      <c r="G372">
        <v>68</v>
      </c>
      <c r="H372">
        <v>524.11468505859375</v>
      </c>
      <c r="I372">
        <v>8.0478498613712285E-2</v>
      </c>
      <c r="J372">
        <v>65.283333333333331</v>
      </c>
      <c r="L372" s="1" t="str">
        <f>""""&amp;TEXT(stand_validation_1cycle[[#This Row],[mean_stand_age]], ".0")&amp;""""</f>
        <v>"22.6"</v>
      </c>
      <c r="M372" s="1" t="str">
        <f>""""&amp;TEXT(stand_validation_1cycle[[#This Row],[dominant_stand_age]], ".0")&amp;""""</f>
        <v>"65.3"</v>
      </c>
      <c r="N372">
        <f>0.029*stand_validation_1cycle[[#This Row],[stand_level_biomass]]</f>
        <v>26.862569337459959</v>
      </c>
      <c r="O372">
        <f>0.213*stand_validation_1cycle[[#This Row],[stand_level_biomass]]</f>
        <v>197.30094030617141</v>
      </c>
      <c r="P372">
        <f>0.571*stand_validation_1cycle[[#This Row],[stand_level_biomass]]</f>
        <v>528.91472729964255</v>
      </c>
      <c r="Q372">
        <f>stand_validation_1cycle[[#This Row],[stock]]</f>
        <v>68</v>
      </c>
      <c r="R372">
        <f>stand_validation_1cycle[[#This Row],[aws]]</f>
        <v>524.11468505859375</v>
      </c>
      <c r="S372">
        <f>stand_validation_1cycle[[#This Row],[percent_tree_cover]]*100</f>
        <v>8.0478498613712279</v>
      </c>
    </row>
    <row r="373" spans="1:19" x14ac:dyDescent="0.2">
      <c r="A373">
        <v>1</v>
      </c>
      <c r="B373" t="s">
        <v>391</v>
      </c>
      <c r="C373">
        <v>20.884141414141421</v>
      </c>
      <c r="D373">
        <v>763.57242371344</v>
      </c>
      <c r="E373">
        <v>6.9205319897857986</v>
      </c>
      <c r="F373">
        <v>26.070680611193357</v>
      </c>
      <c r="G373">
        <v>99</v>
      </c>
      <c r="H373">
        <v>605</v>
      </c>
      <c r="I373">
        <v>6.8953430637980831E-2</v>
      </c>
      <c r="J373">
        <v>61.683333333333337</v>
      </c>
      <c r="L373" s="1" t="str">
        <f>""""&amp;TEXT(stand_validation_1cycle[[#This Row],[mean_stand_age]], ".0")&amp;""""</f>
        <v>"20.9"</v>
      </c>
      <c r="M373" s="1" t="str">
        <f>""""&amp;TEXT(stand_validation_1cycle[[#This Row],[dominant_stand_age]], ".0")&amp;""""</f>
        <v>"61.7"</v>
      </c>
      <c r="N373">
        <f>0.029*stand_validation_1cycle[[#This Row],[stand_level_biomass]]</f>
        <v>22.143600287689761</v>
      </c>
      <c r="O373">
        <f>0.213*stand_validation_1cycle[[#This Row],[stand_level_biomass]]</f>
        <v>162.64092625096271</v>
      </c>
      <c r="P373">
        <f>0.571*stand_validation_1cycle[[#This Row],[stand_level_biomass]]</f>
        <v>435.99985394037418</v>
      </c>
      <c r="Q373">
        <f>stand_validation_1cycle[[#This Row],[stock]]</f>
        <v>99</v>
      </c>
      <c r="R373">
        <f>stand_validation_1cycle[[#This Row],[aws]]</f>
        <v>605</v>
      </c>
      <c r="S373">
        <f>stand_validation_1cycle[[#This Row],[percent_tree_cover]]*100</f>
        <v>6.8953430637980828</v>
      </c>
    </row>
    <row r="374" spans="1:19" x14ac:dyDescent="0.2">
      <c r="A374">
        <v>1</v>
      </c>
      <c r="B374" t="s">
        <v>392</v>
      </c>
      <c r="C374">
        <v>19.124133333333333</v>
      </c>
      <c r="D374">
        <v>568.51778640723796</v>
      </c>
      <c r="E374">
        <v>5.5689858434886039</v>
      </c>
      <c r="F374">
        <v>23.868709519448576</v>
      </c>
      <c r="G374">
        <v>100</v>
      </c>
      <c r="H374">
        <v>567.5777587890625</v>
      </c>
      <c r="I374">
        <v>5.5584974104530699E-2</v>
      </c>
      <c r="J374">
        <v>65.283333333333331</v>
      </c>
      <c r="L374" s="1" t="str">
        <f>""""&amp;TEXT(stand_validation_1cycle[[#This Row],[mean_stand_age]], ".0")&amp;""""</f>
        <v>"19.1"</v>
      </c>
      <c r="M374" s="1" t="str">
        <f>""""&amp;TEXT(stand_validation_1cycle[[#This Row],[dominant_stand_age]], ".0")&amp;""""</f>
        <v>"65.3"</v>
      </c>
      <c r="N374">
        <f>0.029*stand_validation_1cycle[[#This Row],[stand_level_biomass]]</f>
        <v>16.4870158058099</v>
      </c>
      <c r="O374">
        <f>0.213*stand_validation_1cycle[[#This Row],[stand_level_biomass]]</f>
        <v>121.09428850474168</v>
      </c>
      <c r="P374">
        <f>0.571*stand_validation_1cycle[[#This Row],[stand_level_biomass]]</f>
        <v>324.62365603853283</v>
      </c>
      <c r="Q374">
        <f>stand_validation_1cycle[[#This Row],[stock]]</f>
        <v>100</v>
      </c>
      <c r="R374">
        <f>stand_validation_1cycle[[#This Row],[aws]]</f>
        <v>567.5777587890625</v>
      </c>
      <c r="S374">
        <f>stand_validation_1cycle[[#This Row],[percent_tree_cover]]*100</f>
        <v>5.5584974104530698</v>
      </c>
    </row>
    <row r="375" spans="1:19" x14ac:dyDescent="0.2">
      <c r="A375">
        <v>1</v>
      </c>
      <c r="B375" t="s">
        <v>393</v>
      </c>
      <c r="C375">
        <v>21.30253333333334</v>
      </c>
      <c r="D375">
        <v>786.70482976233188</v>
      </c>
      <c r="E375">
        <v>7.1790968461486893</v>
      </c>
      <c r="F375">
        <v>26.593676185988571</v>
      </c>
      <c r="G375">
        <v>100</v>
      </c>
      <c r="H375">
        <v>569.7645263671875</v>
      </c>
      <c r="I375">
        <v>7.1620440739661242E-2</v>
      </c>
      <c r="J375">
        <v>65.283333333333331</v>
      </c>
      <c r="L375" s="1" t="str">
        <f>""""&amp;TEXT(stand_validation_1cycle[[#This Row],[mean_stand_age]], ".0")&amp;""""</f>
        <v>"21.3"</v>
      </c>
      <c r="M375" s="1" t="str">
        <f>""""&amp;TEXT(stand_validation_1cycle[[#This Row],[dominant_stand_age]], ".0")&amp;""""</f>
        <v>"65.3"</v>
      </c>
      <c r="N375">
        <f>0.029*stand_validation_1cycle[[#This Row],[stand_level_biomass]]</f>
        <v>22.814440063107625</v>
      </c>
      <c r="O375">
        <f>0.213*stand_validation_1cycle[[#This Row],[stand_level_biomass]]</f>
        <v>167.56812873937668</v>
      </c>
      <c r="P375">
        <f>0.571*stand_validation_1cycle[[#This Row],[stand_level_biomass]]</f>
        <v>449.20845779429146</v>
      </c>
      <c r="Q375">
        <f>stand_validation_1cycle[[#This Row],[stock]]</f>
        <v>100</v>
      </c>
      <c r="R375">
        <f>stand_validation_1cycle[[#This Row],[aws]]</f>
        <v>569.7645263671875</v>
      </c>
      <c r="S375">
        <f>stand_validation_1cycle[[#This Row],[percent_tree_cover]]*100</f>
        <v>7.1620440739661246</v>
      </c>
    </row>
    <row r="376" spans="1:19" x14ac:dyDescent="0.2">
      <c r="A376">
        <v>1</v>
      </c>
      <c r="B376" t="s">
        <v>394</v>
      </c>
      <c r="C376">
        <v>21.282533333333337</v>
      </c>
      <c r="D376">
        <v>771.24907261106466</v>
      </c>
      <c r="E376">
        <v>7.0982000499205888</v>
      </c>
      <c r="F376">
        <v>26.566849995629994</v>
      </c>
      <c r="G376">
        <v>100</v>
      </c>
      <c r="H376">
        <v>571.51702880859375</v>
      </c>
      <c r="I376">
        <v>7.08087324560948E-2</v>
      </c>
      <c r="J376">
        <v>65.283333333333331</v>
      </c>
      <c r="L376" s="1" t="str">
        <f>""""&amp;TEXT(stand_validation_1cycle[[#This Row],[mean_stand_age]], ".0")&amp;""""</f>
        <v>"21.3"</v>
      </c>
      <c r="M376" s="1" t="str">
        <f>""""&amp;TEXT(stand_validation_1cycle[[#This Row],[dominant_stand_age]], ".0")&amp;""""</f>
        <v>"65.3"</v>
      </c>
      <c r="N376">
        <f>0.029*stand_validation_1cycle[[#This Row],[stand_level_biomass]]</f>
        <v>22.366223105720877</v>
      </c>
      <c r="O376">
        <f>0.213*stand_validation_1cycle[[#This Row],[stand_level_biomass]]</f>
        <v>164.27605246615676</v>
      </c>
      <c r="P376">
        <f>0.571*stand_validation_1cycle[[#This Row],[stand_level_biomass]]</f>
        <v>440.38322046091787</v>
      </c>
      <c r="Q376">
        <f>stand_validation_1cycle[[#This Row],[stock]]</f>
        <v>100</v>
      </c>
      <c r="R376">
        <f>stand_validation_1cycle[[#This Row],[aws]]</f>
        <v>571.51702880859375</v>
      </c>
      <c r="S376">
        <f>stand_validation_1cycle[[#This Row],[percent_tree_cover]]*100</f>
        <v>7.0808732456094798</v>
      </c>
    </row>
    <row r="377" spans="1:19" x14ac:dyDescent="0.2">
      <c r="A377">
        <v>1</v>
      </c>
      <c r="B377" t="s">
        <v>395</v>
      </c>
      <c r="C377">
        <v>21.120933333333333</v>
      </c>
      <c r="D377">
        <v>792.57731957998055</v>
      </c>
      <c r="E377">
        <v>7.1799804190825141</v>
      </c>
      <c r="F377">
        <v>26.36625475744427</v>
      </c>
      <c r="G377">
        <v>100</v>
      </c>
      <c r="H377">
        <v>567.49822998046875</v>
      </c>
      <c r="I377">
        <v>7.1622462920434421E-2</v>
      </c>
      <c r="J377">
        <v>61.683333333333337</v>
      </c>
      <c r="L377" s="1" t="str">
        <f>""""&amp;TEXT(stand_validation_1cycle[[#This Row],[mean_stand_age]], ".0")&amp;""""</f>
        <v>"21.1"</v>
      </c>
      <c r="M377" s="1" t="str">
        <f>""""&amp;TEXT(stand_validation_1cycle[[#This Row],[dominant_stand_age]], ".0")&amp;""""</f>
        <v>"61.7"</v>
      </c>
      <c r="N377">
        <f>0.029*stand_validation_1cycle[[#This Row],[stand_level_biomass]]</f>
        <v>22.984742267819438</v>
      </c>
      <c r="O377">
        <f>0.213*stand_validation_1cycle[[#This Row],[stand_level_biomass]]</f>
        <v>168.81896907053584</v>
      </c>
      <c r="P377">
        <f>0.571*stand_validation_1cycle[[#This Row],[stand_level_biomass]]</f>
        <v>452.56164948016885</v>
      </c>
      <c r="Q377">
        <f>stand_validation_1cycle[[#This Row],[stock]]</f>
        <v>100</v>
      </c>
      <c r="R377">
        <f>stand_validation_1cycle[[#This Row],[aws]]</f>
        <v>567.49822998046875</v>
      </c>
      <c r="S377">
        <f>stand_validation_1cycle[[#This Row],[percent_tree_cover]]*100</f>
        <v>7.1622462920434424</v>
      </c>
    </row>
    <row r="378" spans="1:19" x14ac:dyDescent="0.2">
      <c r="A378">
        <v>1</v>
      </c>
      <c r="B378" t="s">
        <v>396</v>
      </c>
      <c r="C378">
        <v>18.958435374149662</v>
      </c>
      <c r="D378">
        <v>508.52525702763569</v>
      </c>
      <c r="E378">
        <v>5.1423968310392834</v>
      </c>
      <c r="F378">
        <v>23.663398926523328</v>
      </c>
      <c r="G378">
        <v>98</v>
      </c>
      <c r="H378">
        <v>569.05609130859375</v>
      </c>
      <c r="I378">
        <v>5.0863328814747227E-2</v>
      </c>
      <c r="J378">
        <v>48.163333333333334</v>
      </c>
      <c r="L378" s="1" t="str">
        <f>""""&amp;TEXT(stand_validation_1cycle[[#This Row],[mean_stand_age]], ".0")&amp;""""</f>
        <v>"19.0"</v>
      </c>
      <c r="M378" s="1" t="str">
        <f>""""&amp;TEXT(stand_validation_1cycle[[#This Row],[dominant_stand_age]], ".0")&amp;""""</f>
        <v>"48.2"</v>
      </c>
      <c r="N378">
        <f>0.029*stand_validation_1cycle[[#This Row],[stand_level_biomass]]</f>
        <v>14.747232453801436</v>
      </c>
      <c r="O378">
        <f>0.213*stand_validation_1cycle[[#This Row],[stand_level_biomass]]</f>
        <v>108.3158797468864</v>
      </c>
      <c r="P378">
        <f>0.571*stand_validation_1cycle[[#This Row],[stand_level_biomass]]</f>
        <v>290.36792176277993</v>
      </c>
      <c r="Q378">
        <f>stand_validation_1cycle[[#This Row],[stock]]</f>
        <v>98</v>
      </c>
      <c r="R378">
        <f>stand_validation_1cycle[[#This Row],[aws]]</f>
        <v>569.05609130859375</v>
      </c>
      <c r="S378">
        <f>stand_validation_1cycle[[#This Row],[percent_tree_cover]]*100</f>
        <v>5.0863328814747231</v>
      </c>
    </row>
    <row r="379" spans="1:19" x14ac:dyDescent="0.2">
      <c r="A379">
        <v>1</v>
      </c>
      <c r="B379" t="s">
        <v>397</v>
      </c>
      <c r="C379">
        <v>22.708787878787881</v>
      </c>
      <c r="D379">
        <v>1077.0150278541278</v>
      </c>
      <c r="E379">
        <v>9.1009457316299986</v>
      </c>
      <c r="F379">
        <v>28.35179292705844</v>
      </c>
      <c r="G379">
        <v>99</v>
      </c>
      <c r="H379">
        <v>573.8504638671875</v>
      </c>
      <c r="I379">
        <v>8.978264783312051E-2</v>
      </c>
      <c r="J379">
        <v>67.283333333333331</v>
      </c>
      <c r="L379" s="1" t="str">
        <f>""""&amp;TEXT(stand_validation_1cycle[[#This Row],[mean_stand_age]], ".0")&amp;""""</f>
        <v>"22.7"</v>
      </c>
      <c r="M379" s="1" t="str">
        <f>""""&amp;TEXT(stand_validation_1cycle[[#This Row],[dominant_stand_age]], ".0")&amp;""""</f>
        <v>"67.3"</v>
      </c>
      <c r="N379">
        <f>0.029*stand_validation_1cycle[[#This Row],[stand_level_biomass]]</f>
        <v>31.233435807769705</v>
      </c>
      <c r="O379">
        <f>0.213*stand_validation_1cycle[[#This Row],[stand_level_biomass]]</f>
        <v>229.4042009329292</v>
      </c>
      <c r="P379">
        <f>0.571*stand_validation_1cycle[[#This Row],[stand_level_biomass]]</f>
        <v>614.97558090470693</v>
      </c>
      <c r="Q379">
        <f>stand_validation_1cycle[[#This Row],[stock]]</f>
        <v>99</v>
      </c>
      <c r="R379">
        <f>stand_validation_1cycle[[#This Row],[aws]]</f>
        <v>573.8504638671875</v>
      </c>
      <c r="S379">
        <f>stand_validation_1cycle[[#This Row],[percent_tree_cover]]*100</f>
        <v>8.978264783312051</v>
      </c>
    </row>
    <row r="380" spans="1:19" x14ac:dyDescent="0.2">
      <c r="A380">
        <v>1</v>
      </c>
      <c r="B380" t="s">
        <v>398</v>
      </c>
      <c r="C380">
        <v>21.373030303030301</v>
      </c>
      <c r="D380">
        <v>874.60717023394159</v>
      </c>
      <c r="E380">
        <v>7.6134196743129872</v>
      </c>
      <c r="F380">
        <v>26.682095957361462</v>
      </c>
      <c r="G380">
        <v>99</v>
      </c>
      <c r="H380">
        <v>525.333740234375</v>
      </c>
      <c r="I380">
        <v>7.5789197770952513E-2</v>
      </c>
      <c r="J380">
        <v>65.283333333333331</v>
      </c>
      <c r="L380" s="1" t="str">
        <f>""""&amp;TEXT(stand_validation_1cycle[[#This Row],[mean_stand_age]], ".0")&amp;""""</f>
        <v>"21.4"</v>
      </c>
      <c r="M380" s="1" t="str">
        <f>""""&amp;TEXT(stand_validation_1cycle[[#This Row],[dominant_stand_age]], ".0")&amp;""""</f>
        <v>"65.3"</v>
      </c>
      <c r="N380">
        <f>0.029*stand_validation_1cycle[[#This Row],[stand_level_biomass]]</f>
        <v>25.363607936784309</v>
      </c>
      <c r="O380">
        <f>0.213*stand_validation_1cycle[[#This Row],[stand_level_biomass]]</f>
        <v>186.29132725982956</v>
      </c>
      <c r="P380">
        <f>0.571*stand_validation_1cycle[[#This Row],[stand_level_biomass]]</f>
        <v>499.4006942035806</v>
      </c>
      <c r="Q380">
        <f>stand_validation_1cycle[[#This Row],[stock]]</f>
        <v>99</v>
      </c>
      <c r="R380">
        <f>stand_validation_1cycle[[#This Row],[aws]]</f>
        <v>525.333740234375</v>
      </c>
      <c r="S380">
        <f>stand_validation_1cycle[[#This Row],[percent_tree_cover]]*100</f>
        <v>7.5789197770952512</v>
      </c>
    </row>
    <row r="381" spans="1:19" x14ac:dyDescent="0.2">
      <c r="A381">
        <v>1</v>
      </c>
      <c r="B381" t="s">
        <v>399</v>
      </c>
      <c r="C381">
        <v>22.500933333333343</v>
      </c>
      <c r="D381">
        <v>971.95949599375638</v>
      </c>
      <c r="E381">
        <v>8.4245262757929247</v>
      </c>
      <c r="F381">
        <v>28.092124997760706</v>
      </c>
      <c r="G381">
        <v>100</v>
      </c>
      <c r="H381">
        <v>524.4716796875</v>
      </c>
      <c r="I381">
        <v>8.401130474580841E-2</v>
      </c>
      <c r="J381">
        <v>65.283333333333331</v>
      </c>
      <c r="L381" s="1" t="str">
        <f>""""&amp;TEXT(stand_validation_1cycle[[#This Row],[mean_stand_age]], ".0")&amp;""""</f>
        <v>"22.5"</v>
      </c>
      <c r="M381" s="1" t="str">
        <f>""""&amp;TEXT(stand_validation_1cycle[[#This Row],[dominant_stand_age]], ".0")&amp;""""</f>
        <v>"65.3"</v>
      </c>
      <c r="N381">
        <f>0.029*stand_validation_1cycle[[#This Row],[stand_level_biomass]]</f>
        <v>28.186825383818935</v>
      </c>
      <c r="O381">
        <f>0.213*stand_validation_1cycle[[#This Row],[stand_level_biomass]]</f>
        <v>207.0273726466701</v>
      </c>
      <c r="P381">
        <f>0.571*stand_validation_1cycle[[#This Row],[stand_level_biomass]]</f>
        <v>554.9888722124349</v>
      </c>
      <c r="Q381">
        <f>stand_validation_1cycle[[#This Row],[stock]]</f>
        <v>100</v>
      </c>
      <c r="R381">
        <f>stand_validation_1cycle[[#This Row],[aws]]</f>
        <v>524.4716796875</v>
      </c>
      <c r="S381">
        <f>stand_validation_1cycle[[#This Row],[percent_tree_cover]]*100</f>
        <v>8.4011304745808406</v>
      </c>
    </row>
    <row r="382" spans="1:19" x14ac:dyDescent="0.2">
      <c r="A382">
        <v>1</v>
      </c>
      <c r="B382" t="s">
        <v>400</v>
      </c>
      <c r="C382">
        <v>21.195986394557824</v>
      </c>
      <c r="D382">
        <v>825.44068688149628</v>
      </c>
      <c r="E382">
        <v>7.2814389392283569</v>
      </c>
      <c r="F382">
        <v>26.460926868509468</v>
      </c>
      <c r="G382">
        <v>98</v>
      </c>
      <c r="H382">
        <v>566.47930908203125</v>
      </c>
      <c r="I382">
        <v>7.2068054428642891E-2</v>
      </c>
      <c r="J382">
        <v>65.283333333333331</v>
      </c>
      <c r="L382" s="1" t="str">
        <f>""""&amp;TEXT(stand_validation_1cycle[[#This Row],[mean_stand_age]], ".0")&amp;""""</f>
        <v>"21.2"</v>
      </c>
      <c r="M382" s="1" t="str">
        <f>""""&amp;TEXT(stand_validation_1cycle[[#This Row],[dominant_stand_age]], ".0")&amp;""""</f>
        <v>"65.3"</v>
      </c>
      <c r="N382">
        <f>0.029*stand_validation_1cycle[[#This Row],[stand_level_biomass]]</f>
        <v>23.937779919563393</v>
      </c>
      <c r="O382">
        <f>0.213*stand_validation_1cycle[[#This Row],[stand_level_biomass]]</f>
        <v>175.81886630575869</v>
      </c>
      <c r="P382">
        <f>0.571*stand_validation_1cycle[[#This Row],[stand_level_biomass]]</f>
        <v>471.32663220933432</v>
      </c>
      <c r="Q382">
        <f>stand_validation_1cycle[[#This Row],[stock]]</f>
        <v>98</v>
      </c>
      <c r="R382">
        <f>stand_validation_1cycle[[#This Row],[aws]]</f>
        <v>566.47930908203125</v>
      </c>
      <c r="S382">
        <f>stand_validation_1cycle[[#This Row],[percent_tree_cover]]*100</f>
        <v>7.2068054428642894</v>
      </c>
    </row>
    <row r="383" spans="1:19" x14ac:dyDescent="0.2">
      <c r="A383">
        <v>1</v>
      </c>
      <c r="B383" t="s">
        <v>401</v>
      </c>
      <c r="C383">
        <v>20.141515151515147</v>
      </c>
      <c r="D383">
        <v>687.78742437592166</v>
      </c>
      <c r="E383">
        <v>6.3735304433133573</v>
      </c>
      <c r="F383">
        <v>25.141843432136373</v>
      </c>
      <c r="G383">
        <v>99</v>
      </c>
      <c r="H383">
        <v>569.7535400390625</v>
      </c>
      <c r="I383">
        <v>6.336666869312467E-2</v>
      </c>
      <c r="J383">
        <v>65.283333333333331</v>
      </c>
      <c r="L383" s="1" t="str">
        <f>""""&amp;TEXT(stand_validation_1cycle[[#This Row],[mean_stand_age]], ".0")&amp;""""</f>
        <v>"20.1"</v>
      </c>
      <c r="M383" s="1" t="str">
        <f>""""&amp;TEXT(stand_validation_1cycle[[#This Row],[dominant_stand_age]], ".0")&amp;""""</f>
        <v>"65.3"</v>
      </c>
      <c r="N383">
        <f>0.029*stand_validation_1cycle[[#This Row],[stand_level_biomass]]</f>
        <v>19.945835306901728</v>
      </c>
      <c r="O383">
        <f>0.213*stand_validation_1cycle[[#This Row],[stand_level_biomass]]</f>
        <v>146.4987213920713</v>
      </c>
      <c r="P383">
        <f>0.571*stand_validation_1cycle[[#This Row],[stand_level_biomass]]</f>
        <v>392.72661931865122</v>
      </c>
      <c r="Q383">
        <f>stand_validation_1cycle[[#This Row],[stock]]</f>
        <v>99</v>
      </c>
      <c r="R383">
        <f>stand_validation_1cycle[[#This Row],[aws]]</f>
        <v>569.7535400390625</v>
      </c>
      <c r="S383">
        <f>stand_validation_1cycle[[#This Row],[percent_tree_cover]]*100</f>
        <v>6.3366668693124666</v>
      </c>
    </row>
    <row r="384" spans="1:19" x14ac:dyDescent="0.2">
      <c r="A384">
        <v>1</v>
      </c>
      <c r="B384" t="s">
        <v>402</v>
      </c>
      <c r="C384">
        <v>20.418686868686873</v>
      </c>
      <c r="D384">
        <v>730.39475807079236</v>
      </c>
      <c r="E384">
        <v>6.6694621880962091</v>
      </c>
      <c r="F384">
        <v>25.488308078601012</v>
      </c>
      <c r="G384">
        <v>99</v>
      </c>
      <c r="H384">
        <v>567.24517822265625</v>
      </c>
      <c r="I384">
        <v>6.6120137341157251E-2</v>
      </c>
      <c r="J384">
        <v>61.683333333333337</v>
      </c>
      <c r="L384" s="1" t="str">
        <f>""""&amp;TEXT(stand_validation_1cycle[[#This Row],[mean_stand_age]], ".0")&amp;""""</f>
        <v>"20.4"</v>
      </c>
      <c r="M384" s="1" t="str">
        <f>""""&amp;TEXT(stand_validation_1cycle[[#This Row],[dominant_stand_age]], ".0")&amp;""""</f>
        <v>"61.7"</v>
      </c>
      <c r="N384">
        <f>0.029*stand_validation_1cycle[[#This Row],[stand_level_biomass]]</f>
        <v>21.18144798405298</v>
      </c>
      <c r="O384">
        <f>0.213*stand_validation_1cycle[[#This Row],[stand_level_biomass]]</f>
        <v>155.57408346907877</v>
      </c>
      <c r="P384">
        <f>0.571*stand_validation_1cycle[[#This Row],[stand_level_biomass]]</f>
        <v>417.05540685842243</v>
      </c>
      <c r="Q384">
        <f>stand_validation_1cycle[[#This Row],[stock]]</f>
        <v>99</v>
      </c>
      <c r="R384">
        <f>stand_validation_1cycle[[#This Row],[aws]]</f>
        <v>567.24517822265625</v>
      </c>
      <c r="S384">
        <f>stand_validation_1cycle[[#This Row],[percent_tree_cover]]*100</f>
        <v>6.6120137341157248</v>
      </c>
    </row>
    <row r="385" spans="1:19" x14ac:dyDescent="0.2">
      <c r="A385">
        <v>1</v>
      </c>
      <c r="B385" t="s">
        <v>403</v>
      </c>
      <c r="C385">
        <v>23.027171717171733</v>
      </c>
      <c r="D385">
        <v>1032.0225942054999</v>
      </c>
      <c r="E385">
        <v>8.8082074157795205</v>
      </c>
      <c r="F385">
        <v>28.750202017953818</v>
      </c>
      <c r="G385">
        <v>99</v>
      </c>
      <c r="H385">
        <v>569.58642578125</v>
      </c>
      <c r="I385">
        <v>8.7538023713911256E-2</v>
      </c>
      <c r="J385">
        <v>65.283333333333331</v>
      </c>
      <c r="L385" s="1" t="str">
        <f>""""&amp;TEXT(stand_validation_1cycle[[#This Row],[mean_stand_age]], ".0")&amp;""""</f>
        <v>"23.0"</v>
      </c>
      <c r="M385" s="1" t="str">
        <f>""""&amp;TEXT(stand_validation_1cycle[[#This Row],[dominant_stand_age]], ".0")&amp;""""</f>
        <v>"65.3"</v>
      </c>
      <c r="N385">
        <f>0.029*stand_validation_1cycle[[#This Row],[stand_level_biomass]]</f>
        <v>29.9286552319595</v>
      </c>
      <c r="O385">
        <f>0.213*stand_validation_1cycle[[#This Row],[stand_level_biomass]]</f>
        <v>219.82081256577146</v>
      </c>
      <c r="P385">
        <f>0.571*stand_validation_1cycle[[#This Row],[stand_level_biomass]]</f>
        <v>589.28490129134036</v>
      </c>
      <c r="Q385">
        <f>stand_validation_1cycle[[#This Row],[stock]]</f>
        <v>99</v>
      </c>
      <c r="R385">
        <f>stand_validation_1cycle[[#This Row],[aws]]</f>
        <v>569.58642578125</v>
      </c>
      <c r="S385">
        <f>stand_validation_1cycle[[#This Row],[percent_tree_cover]]*100</f>
        <v>8.7538023713911262</v>
      </c>
    </row>
    <row r="386" spans="1:19" x14ac:dyDescent="0.2">
      <c r="A386">
        <v>1</v>
      </c>
      <c r="B386" t="s">
        <v>404</v>
      </c>
      <c r="C386">
        <v>23.110310077519383</v>
      </c>
      <c r="D386">
        <v>1096.0565591017439</v>
      </c>
      <c r="E386">
        <v>4.0736222978990542</v>
      </c>
      <c r="F386">
        <v>28.854224803950174</v>
      </c>
      <c r="G386">
        <v>43</v>
      </c>
      <c r="H386">
        <v>569.58642578125</v>
      </c>
      <c r="I386">
        <v>8.9078044935142417E-2</v>
      </c>
      <c r="J386">
        <v>65.283333333333331</v>
      </c>
      <c r="L386" s="1" t="str">
        <f>""""&amp;TEXT(stand_validation_1cycle[[#This Row],[mean_stand_age]], ".0")&amp;""""</f>
        <v>"23.1"</v>
      </c>
      <c r="M386" s="1" t="str">
        <f>""""&amp;TEXT(stand_validation_1cycle[[#This Row],[dominant_stand_age]], ".0")&amp;""""</f>
        <v>"65.3"</v>
      </c>
      <c r="N386">
        <f>0.029*stand_validation_1cycle[[#This Row],[stand_level_biomass]]</f>
        <v>31.785640213950575</v>
      </c>
      <c r="O386">
        <f>0.213*stand_validation_1cycle[[#This Row],[stand_level_biomass]]</f>
        <v>233.46004708867144</v>
      </c>
      <c r="P386">
        <f>0.571*stand_validation_1cycle[[#This Row],[stand_level_biomass]]</f>
        <v>625.84829524709573</v>
      </c>
      <c r="Q386">
        <f>stand_validation_1cycle[[#This Row],[stock]]</f>
        <v>43</v>
      </c>
      <c r="R386">
        <f>stand_validation_1cycle[[#This Row],[aws]]</f>
        <v>569.58642578125</v>
      </c>
      <c r="S386">
        <f>stand_validation_1cycle[[#This Row],[percent_tree_cover]]*100</f>
        <v>8.9078044935142415</v>
      </c>
    </row>
    <row r="387" spans="1:19" x14ac:dyDescent="0.2">
      <c r="A387">
        <v>1</v>
      </c>
      <c r="B387" t="s">
        <v>405</v>
      </c>
      <c r="C387">
        <v>22.060596491228061</v>
      </c>
      <c r="D387">
        <v>903.90301799287136</v>
      </c>
      <c r="E387">
        <v>7.6137087008371163</v>
      </c>
      <c r="F387">
        <v>27.541964910033084</v>
      </c>
      <c r="G387">
        <v>95</v>
      </c>
      <c r="H387">
        <v>525.66790771484375</v>
      </c>
      <c r="I387">
        <v>7.6675674080470935E-2</v>
      </c>
      <c r="J387">
        <v>65.283333333333331</v>
      </c>
      <c r="L387" s="1" t="str">
        <f>""""&amp;TEXT(stand_validation_1cycle[[#This Row],[mean_stand_age]], ".0")&amp;""""</f>
        <v>"22.1"</v>
      </c>
      <c r="M387" s="1" t="str">
        <f>""""&amp;TEXT(stand_validation_1cycle[[#This Row],[dominant_stand_age]], ".0")&amp;""""</f>
        <v>"65.3"</v>
      </c>
      <c r="N387">
        <f>0.029*stand_validation_1cycle[[#This Row],[stand_level_biomass]]</f>
        <v>26.213187521793269</v>
      </c>
      <c r="O387">
        <f>0.213*stand_validation_1cycle[[#This Row],[stand_level_biomass]]</f>
        <v>192.53134283248158</v>
      </c>
      <c r="P387">
        <f>0.571*stand_validation_1cycle[[#This Row],[stand_level_biomass]]</f>
        <v>516.12862327392952</v>
      </c>
      <c r="Q387">
        <f>stand_validation_1cycle[[#This Row],[stock]]</f>
        <v>95</v>
      </c>
      <c r="R387">
        <f>stand_validation_1cycle[[#This Row],[aws]]</f>
        <v>525.66790771484375</v>
      </c>
      <c r="S387">
        <f>stand_validation_1cycle[[#This Row],[percent_tree_cover]]*100</f>
        <v>7.667567408047093</v>
      </c>
    </row>
    <row r="388" spans="1:19" x14ac:dyDescent="0.2">
      <c r="A388">
        <v>1</v>
      </c>
      <c r="B388" t="s">
        <v>406</v>
      </c>
      <c r="C388">
        <v>22.929733333333338</v>
      </c>
      <c r="D388">
        <v>1022.19231557931</v>
      </c>
      <c r="E388">
        <v>8.7896971518645692</v>
      </c>
      <c r="F388">
        <v>28.628266664422831</v>
      </c>
      <c r="G388">
        <v>100</v>
      </c>
      <c r="H388">
        <v>524.85400390625</v>
      </c>
      <c r="I388">
        <v>8.7646259989260664E-2</v>
      </c>
      <c r="J388">
        <v>65.283333333333331</v>
      </c>
      <c r="L388" s="1" t="str">
        <f>""""&amp;TEXT(stand_validation_1cycle[[#This Row],[mean_stand_age]], ".0")&amp;""""</f>
        <v>"22.9"</v>
      </c>
      <c r="M388" s="1" t="str">
        <f>""""&amp;TEXT(stand_validation_1cycle[[#This Row],[dominant_stand_age]], ".0")&amp;""""</f>
        <v>"65.3"</v>
      </c>
      <c r="N388">
        <f>0.029*stand_validation_1cycle[[#This Row],[stand_level_biomass]]</f>
        <v>29.643577151799992</v>
      </c>
      <c r="O388">
        <f>0.213*stand_validation_1cycle[[#This Row],[stand_level_biomass]]</f>
        <v>217.72696321839302</v>
      </c>
      <c r="P388">
        <f>0.571*stand_validation_1cycle[[#This Row],[stand_level_biomass]]</f>
        <v>583.67181219578595</v>
      </c>
      <c r="Q388">
        <f>stand_validation_1cycle[[#This Row],[stock]]</f>
        <v>100</v>
      </c>
      <c r="R388">
        <f>stand_validation_1cycle[[#This Row],[aws]]</f>
        <v>524.85400390625</v>
      </c>
      <c r="S388">
        <f>stand_validation_1cycle[[#This Row],[percent_tree_cover]]*100</f>
        <v>8.764625998926066</v>
      </c>
    </row>
    <row r="389" spans="1:19" x14ac:dyDescent="0.2">
      <c r="A389">
        <v>1</v>
      </c>
      <c r="B389" t="s">
        <v>407</v>
      </c>
      <c r="C389">
        <v>19.665555555555553</v>
      </c>
      <c r="D389">
        <v>698.73454617107836</v>
      </c>
      <c r="E389">
        <v>5.7763867218951352</v>
      </c>
      <c r="F389">
        <v>24.548296294044444</v>
      </c>
      <c r="G389">
        <v>90</v>
      </c>
      <c r="H389">
        <v>525.1058349609375</v>
      </c>
      <c r="I389">
        <v>6.3738371800946658E-2</v>
      </c>
      <c r="J389">
        <v>65.283333333333331</v>
      </c>
      <c r="L389" s="1" t="str">
        <f>""""&amp;TEXT(stand_validation_1cycle[[#This Row],[mean_stand_age]], ".0")&amp;""""</f>
        <v>"19.7"</v>
      </c>
      <c r="M389" s="1" t="str">
        <f>""""&amp;TEXT(stand_validation_1cycle[[#This Row],[dominant_stand_age]], ".0")&amp;""""</f>
        <v>"65.3"</v>
      </c>
      <c r="N389">
        <f>0.029*stand_validation_1cycle[[#This Row],[stand_level_biomass]]</f>
        <v>20.263301838961272</v>
      </c>
      <c r="O389">
        <f>0.213*stand_validation_1cycle[[#This Row],[stand_level_biomass]]</f>
        <v>148.8304583344397</v>
      </c>
      <c r="P389">
        <f>0.571*stand_validation_1cycle[[#This Row],[stand_level_biomass]]</f>
        <v>398.97742586368571</v>
      </c>
      <c r="Q389">
        <f>stand_validation_1cycle[[#This Row],[stock]]</f>
        <v>90</v>
      </c>
      <c r="R389">
        <f>stand_validation_1cycle[[#This Row],[aws]]</f>
        <v>525.1058349609375</v>
      </c>
      <c r="S389">
        <f>stand_validation_1cycle[[#This Row],[percent_tree_cover]]*100</f>
        <v>6.3738371800946663</v>
      </c>
    </row>
    <row r="390" spans="1:19" x14ac:dyDescent="0.2">
      <c r="A390">
        <v>1</v>
      </c>
      <c r="B390" t="s">
        <v>408</v>
      </c>
      <c r="C390">
        <v>21.589312714776639</v>
      </c>
      <c r="D390">
        <v>844.14204394771855</v>
      </c>
      <c r="E390">
        <v>7.4378344901075266</v>
      </c>
      <c r="F390">
        <v>26.952285221138425</v>
      </c>
      <c r="G390">
        <v>97</v>
      </c>
      <c r="H390">
        <v>526.0648193359375</v>
      </c>
      <c r="I390">
        <v>7.317878977757894E-2</v>
      </c>
      <c r="J390">
        <v>65.283333333333331</v>
      </c>
      <c r="L390" s="1" t="str">
        <f>""""&amp;TEXT(stand_validation_1cycle[[#This Row],[mean_stand_age]], ".0")&amp;""""</f>
        <v>"21.6"</v>
      </c>
      <c r="M390" s="1" t="str">
        <f>""""&amp;TEXT(stand_validation_1cycle[[#This Row],[dominant_stand_age]], ".0")&amp;""""</f>
        <v>"65.3"</v>
      </c>
      <c r="N390">
        <f>0.029*stand_validation_1cycle[[#This Row],[stand_level_biomass]]</f>
        <v>24.48011927448384</v>
      </c>
      <c r="O390">
        <f>0.213*stand_validation_1cycle[[#This Row],[stand_level_biomass]]</f>
        <v>179.80225536086405</v>
      </c>
      <c r="P390">
        <f>0.571*stand_validation_1cycle[[#This Row],[stand_level_biomass]]</f>
        <v>482.00510709414726</v>
      </c>
      <c r="Q390">
        <f>stand_validation_1cycle[[#This Row],[stock]]</f>
        <v>97</v>
      </c>
      <c r="R390">
        <f>stand_validation_1cycle[[#This Row],[aws]]</f>
        <v>526.0648193359375</v>
      </c>
      <c r="S390">
        <f>stand_validation_1cycle[[#This Row],[percent_tree_cover]]*100</f>
        <v>7.3178789777578936</v>
      </c>
    </row>
    <row r="391" spans="1:19" x14ac:dyDescent="0.2">
      <c r="A391">
        <v>1</v>
      </c>
      <c r="B391" t="s">
        <v>409</v>
      </c>
      <c r="C391">
        <v>22.414444444444449</v>
      </c>
      <c r="D391">
        <v>957.9612902519408</v>
      </c>
      <c r="E391">
        <v>6.0295221207544571</v>
      </c>
      <c r="F391">
        <v>27.984525460707353</v>
      </c>
      <c r="G391">
        <v>72</v>
      </c>
      <c r="H391">
        <v>643.15179443359375</v>
      </c>
      <c r="I391">
        <v>8.4391406746329403E-2</v>
      </c>
      <c r="J391">
        <v>65.283333333333331</v>
      </c>
      <c r="L391" s="1" t="str">
        <f>""""&amp;TEXT(stand_validation_1cycle[[#This Row],[mean_stand_age]], ".0")&amp;""""</f>
        <v>"22.4"</v>
      </c>
      <c r="M391" s="1" t="str">
        <f>""""&amp;TEXT(stand_validation_1cycle[[#This Row],[dominant_stand_age]], ".0")&amp;""""</f>
        <v>"65.3"</v>
      </c>
      <c r="N391">
        <f>0.029*stand_validation_1cycle[[#This Row],[stand_level_biomass]]</f>
        <v>27.780877417306286</v>
      </c>
      <c r="O391">
        <f>0.213*stand_validation_1cycle[[#This Row],[stand_level_biomass]]</f>
        <v>204.04575482366337</v>
      </c>
      <c r="P391">
        <f>0.571*stand_validation_1cycle[[#This Row],[stand_level_biomass]]</f>
        <v>546.9958967338581</v>
      </c>
      <c r="Q391">
        <f>stand_validation_1cycle[[#This Row],[stock]]</f>
        <v>72</v>
      </c>
      <c r="R391">
        <f>stand_validation_1cycle[[#This Row],[aws]]</f>
        <v>643.15179443359375</v>
      </c>
      <c r="S391">
        <f>stand_validation_1cycle[[#This Row],[percent_tree_cover]]*100</f>
        <v>8.4391406746329398</v>
      </c>
    </row>
    <row r="392" spans="1:19" x14ac:dyDescent="0.2">
      <c r="A392">
        <v>1</v>
      </c>
      <c r="B392" t="s">
        <v>410</v>
      </c>
      <c r="C392">
        <v>20.494065040650401</v>
      </c>
      <c r="D392">
        <v>703.41995181449624</v>
      </c>
      <c r="E392">
        <v>5.3889207481591272</v>
      </c>
      <c r="F392">
        <v>25.581829266108009</v>
      </c>
      <c r="G392">
        <v>82</v>
      </c>
      <c r="H392">
        <v>525.02288818359375</v>
      </c>
      <c r="I392">
        <v>6.6138080803566035E-2</v>
      </c>
      <c r="J392">
        <v>65.283333333333331</v>
      </c>
      <c r="L392" s="1" t="str">
        <f>""""&amp;TEXT(stand_validation_1cycle[[#This Row],[mean_stand_age]], ".0")&amp;""""</f>
        <v>"20.5"</v>
      </c>
      <c r="M392" s="1" t="str">
        <f>""""&amp;TEXT(stand_validation_1cycle[[#This Row],[dominant_stand_age]], ".0")&amp;""""</f>
        <v>"65.3"</v>
      </c>
      <c r="N392">
        <f>0.029*stand_validation_1cycle[[#This Row],[stand_level_biomass]]</f>
        <v>20.399178602620392</v>
      </c>
      <c r="O392">
        <f>0.213*stand_validation_1cycle[[#This Row],[stand_level_biomass]]</f>
        <v>149.8284497364877</v>
      </c>
      <c r="P392">
        <f>0.571*stand_validation_1cycle[[#This Row],[stand_level_biomass]]</f>
        <v>401.65279248607732</v>
      </c>
      <c r="Q392">
        <f>stand_validation_1cycle[[#This Row],[stock]]</f>
        <v>82</v>
      </c>
      <c r="R392">
        <f>stand_validation_1cycle[[#This Row],[aws]]</f>
        <v>525.02288818359375</v>
      </c>
      <c r="S392">
        <f>stand_validation_1cycle[[#This Row],[percent_tree_cover]]*100</f>
        <v>6.6138080803566037</v>
      </c>
    </row>
    <row r="393" spans="1:19" x14ac:dyDescent="0.2">
      <c r="A393">
        <v>1</v>
      </c>
      <c r="B393" t="s">
        <v>411</v>
      </c>
      <c r="C393">
        <v>23.723333333333311</v>
      </c>
      <c r="D393">
        <v>1067.4193151438612</v>
      </c>
      <c r="E393">
        <v>9.1934436441296423</v>
      </c>
      <c r="F393">
        <v>29.620266664422861</v>
      </c>
      <c r="G393">
        <v>100</v>
      </c>
      <c r="H393">
        <v>525.24755859375</v>
      </c>
      <c r="I393">
        <v>9.1668968974125645E-2</v>
      </c>
      <c r="J393">
        <v>65.283333333333331</v>
      </c>
      <c r="L393" s="1" t="str">
        <f>""""&amp;TEXT(stand_validation_1cycle[[#This Row],[mean_stand_age]], ".0")&amp;""""</f>
        <v>"23.7"</v>
      </c>
      <c r="M393" s="1" t="str">
        <f>""""&amp;TEXT(stand_validation_1cycle[[#This Row],[dominant_stand_age]], ".0")&amp;""""</f>
        <v>"65.3"</v>
      </c>
      <c r="N393">
        <f>0.029*stand_validation_1cycle[[#This Row],[stand_level_biomass]]</f>
        <v>30.955160139171976</v>
      </c>
      <c r="O393">
        <f>0.213*stand_validation_1cycle[[#This Row],[stand_level_biomass]]</f>
        <v>227.36031412564245</v>
      </c>
      <c r="P393">
        <f>0.571*stand_validation_1cycle[[#This Row],[stand_level_biomass]]</f>
        <v>609.49642894714475</v>
      </c>
      <c r="Q393">
        <f>stand_validation_1cycle[[#This Row],[stock]]</f>
        <v>100</v>
      </c>
      <c r="R393">
        <f>stand_validation_1cycle[[#This Row],[aws]]</f>
        <v>525.24755859375</v>
      </c>
      <c r="S393">
        <f>stand_validation_1cycle[[#This Row],[percent_tree_cover]]*100</f>
        <v>9.1668968974125651</v>
      </c>
    </row>
    <row r="394" spans="1:19" x14ac:dyDescent="0.2">
      <c r="A394">
        <v>1</v>
      </c>
      <c r="B394" t="s">
        <v>412</v>
      </c>
      <c r="C394">
        <v>21.15613333333334</v>
      </c>
      <c r="D394">
        <v>741.59037904190905</v>
      </c>
      <c r="E394">
        <v>6.8805332321202899</v>
      </c>
      <c r="F394">
        <v>26.410133331125689</v>
      </c>
      <c r="G394">
        <v>100</v>
      </c>
      <c r="H394">
        <v>524.85400390625</v>
      </c>
      <c r="I394">
        <v>6.8649995166183503E-2</v>
      </c>
      <c r="J394">
        <v>65.283333333333331</v>
      </c>
      <c r="L394" s="1" t="str">
        <f>""""&amp;TEXT(stand_validation_1cycle[[#This Row],[mean_stand_age]], ".0")&amp;""""</f>
        <v>"21.2"</v>
      </c>
      <c r="M394" s="1" t="str">
        <f>""""&amp;TEXT(stand_validation_1cycle[[#This Row],[dominant_stand_age]], ".0")&amp;""""</f>
        <v>"65.3"</v>
      </c>
      <c r="N394">
        <f>0.029*stand_validation_1cycle[[#This Row],[stand_level_biomass]]</f>
        <v>21.506120992215365</v>
      </c>
      <c r="O394">
        <f>0.213*stand_validation_1cycle[[#This Row],[stand_level_biomass]]</f>
        <v>157.95875073592663</v>
      </c>
      <c r="P394">
        <f>0.571*stand_validation_1cycle[[#This Row],[stand_level_biomass]]</f>
        <v>423.44810643293005</v>
      </c>
      <c r="Q394">
        <f>stand_validation_1cycle[[#This Row],[stock]]</f>
        <v>100</v>
      </c>
      <c r="R394">
        <f>stand_validation_1cycle[[#This Row],[aws]]</f>
        <v>524.85400390625</v>
      </c>
      <c r="S394">
        <f>stand_validation_1cycle[[#This Row],[percent_tree_cover]]*100</f>
        <v>6.86499951661835</v>
      </c>
    </row>
    <row r="395" spans="1:19" x14ac:dyDescent="0.2">
      <c r="A395">
        <v>1</v>
      </c>
      <c r="B395" t="s">
        <v>413</v>
      </c>
      <c r="C395">
        <v>21.208933333333349</v>
      </c>
      <c r="D395">
        <v>856.34642293438196</v>
      </c>
      <c r="E395">
        <v>7.5774939915228607</v>
      </c>
      <c r="F395">
        <v>26.477124997760697</v>
      </c>
      <c r="G395">
        <v>100</v>
      </c>
      <c r="H395">
        <v>525.0877685546875</v>
      </c>
      <c r="I395">
        <v>7.5577407319506434E-2</v>
      </c>
      <c r="J395">
        <v>65.283333333333331</v>
      </c>
      <c r="L395" s="1" t="str">
        <f>""""&amp;TEXT(stand_validation_1cycle[[#This Row],[mean_stand_age]], ".0")&amp;""""</f>
        <v>"21.2"</v>
      </c>
      <c r="M395" s="1" t="str">
        <f>""""&amp;TEXT(stand_validation_1cycle[[#This Row],[dominant_stand_age]], ".0")&amp;""""</f>
        <v>"65.3"</v>
      </c>
      <c r="N395">
        <f>0.029*stand_validation_1cycle[[#This Row],[stand_level_biomass]]</f>
        <v>24.834046265097079</v>
      </c>
      <c r="O395">
        <f>0.213*stand_validation_1cycle[[#This Row],[stand_level_biomass]]</f>
        <v>182.40178808502336</v>
      </c>
      <c r="P395">
        <f>0.571*stand_validation_1cycle[[#This Row],[stand_level_biomass]]</f>
        <v>488.97380749553207</v>
      </c>
      <c r="Q395">
        <f>stand_validation_1cycle[[#This Row],[stock]]</f>
        <v>100</v>
      </c>
      <c r="R395">
        <f>stand_validation_1cycle[[#This Row],[aws]]</f>
        <v>525.0877685546875</v>
      </c>
      <c r="S395">
        <f>stand_validation_1cycle[[#This Row],[percent_tree_cover]]*100</f>
        <v>7.5577407319506431</v>
      </c>
    </row>
    <row r="396" spans="1:19" x14ac:dyDescent="0.2">
      <c r="A396">
        <v>1</v>
      </c>
      <c r="B396" t="s">
        <v>414</v>
      </c>
      <c r="C396">
        <v>20.915656565656576</v>
      </c>
      <c r="D396">
        <v>843.46273968412288</v>
      </c>
      <c r="E396">
        <v>7.3650618524816096</v>
      </c>
      <c r="F396">
        <v>26.109377102174598</v>
      </c>
      <c r="G396">
        <v>99</v>
      </c>
      <c r="H396">
        <v>591</v>
      </c>
      <c r="I396">
        <v>7.3362778686735769E-2</v>
      </c>
      <c r="J396">
        <v>67.283333333333331</v>
      </c>
      <c r="L396" s="1" t="str">
        <f>""""&amp;TEXT(stand_validation_1cycle[[#This Row],[mean_stand_age]], ".0")&amp;""""</f>
        <v>"20.9"</v>
      </c>
      <c r="M396" s="1" t="str">
        <f>""""&amp;TEXT(stand_validation_1cycle[[#This Row],[dominant_stand_age]], ".0")&amp;""""</f>
        <v>"67.3"</v>
      </c>
      <c r="N396">
        <f>0.029*stand_validation_1cycle[[#This Row],[stand_level_biomass]]</f>
        <v>24.460419450839566</v>
      </c>
      <c r="O396">
        <f>0.213*stand_validation_1cycle[[#This Row],[stand_level_biomass]]</f>
        <v>179.65756355271816</v>
      </c>
      <c r="P396">
        <f>0.571*stand_validation_1cycle[[#This Row],[stand_level_biomass]]</f>
        <v>481.61722435963412</v>
      </c>
      <c r="Q396">
        <f>stand_validation_1cycle[[#This Row],[stock]]</f>
        <v>99</v>
      </c>
      <c r="R396">
        <f>stand_validation_1cycle[[#This Row],[aws]]</f>
        <v>591</v>
      </c>
      <c r="S396">
        <f>stand_validation_1cycle[[#This Row],[percent_tree_cover]]*100</f>
        <v>7.3362778686735766</v>
      </c>
    </row>
    <row r="397" spans="1:19" x14ac:dyDescent="0.2">
      <c r="A397">
        <v>1</v>
      </c>
      <c r="B397" t="s">
        <v>415</v>
      </c>
      <c r="C397">
        <v>22.42253333333333</v>
      </c>
      <c r="D397">
        <v>899.35848422262245</v>
      </c>
      <c r="E397">
        <v>7.9841488131869927</v>
      </c>
      <c r="F397">
        <v>27.993841664436424</v>
      </c>
      <c r="G397">
        <v>100</v>
      </c>
      <c r="H397">
        <v>597.20172119140625</v>
      </c>
      <c r="I397">
        <v>7.9632662874772331E-2</v>
      </c>
      <c r="J397">
        <v>65.283333333333331</v>
      </c>
      <c r="L397" s="1" t="str">
        <f>""""&amp;TEXT(stand_validation_1cycle[[#This Row],[mean_stand_age]], ".0")&amp;""""</f>
        <v>"22.4"</v>
      </c>
      <c r="M397" s="1" t="str">
        <f>""""&amp;TEXT(stand_validation_1cycle[[#This Row],[dominant_stand_age]], ".0")&amp;""""</f>
        <v>"65.3"</v>
      </c>
      <c r="N397">
        <f>0.029*stand_validation_1cycle[[#This Row],[stand_level_biomass]]</f>
        <v>26.081396042456053</v>
      </c>
      <c r="O397">
        <f>0.213*stand_validation_1cycle[[#This Row],[stand_level_biomass]]</f>
        <v>191.56335713941857</v>
      </c>
      <c r="P397">
        <f>0.571*stand_validation_1cycle[[#This Row],[stand_level_biomass]]</f>
        <v>513.53369449111733</v>
      </c>
      <c r="Q397">
        <f>stand_validation_1cycle[[#This Row],[stock]]</f>
        <v>100</v>
      </c>
      <c r="R397">
        <f>stand_validation_1cycle[[#This Row],[aws]]</f>
        <v>597.20172119140625</v>
      </c>
      <c r="S397">
        <f>stand_validation_1cycle[[#This Row],[percent_tree_cover]]*100</f>
        <v>7.9632662874772331</v>
      </c>
    </row>
    <row r="398" spans="1:19" x14ac:dyDescent="0.2">
      <c r="A398">
        <v>1</v>
      </c>
      <c r="B398" t="s">
        <v>416</v>
      </c>
      <c r="C398">
        <v>22.91646464646465</v>
      </c>
      <c r="D398">
        <v>1013.7972779845015</v>
      </c>
      <c r="E398">
        <v>8.6431473523617512</v>
      </c>
      <c r="F398">
        <v>28.611818179569958</v>
      </c>
      <c r="G398">
        <v>99</v>
      </c>
      <c r="H398">
        <v>567.02972412109375</v>
      </c>
      <c r="I398">
        <v>8.6186896425240758E-2</v>
      </c>
      <c r="J398">
        <v>65.283333333333331</v>
      </c>
      <c r="L398" s="1" t="str">
        <f>""""&amp;TEXT(stand_validation_1cycle[[#This Row],[mean_stand_age]], ".0")&amp;""""</f>
        <v>"22.9"</v>
      </c>
      <c r="M398" s="1" t="str">
        <f>""""&amp;TEXT(stand_validation_1cycle[[#This Row],[dominant_stand_age]], ".0")&amp;""""</f>
        <v>"65.3"</v>
      </c>
      <c r="N398">
        <f>0.029*stand_validation_1cycle[[#This Row],[stand_level_biomass]]</f>
        <v>29.400121061550546</v>
      </c>
      <c r="O398">
        <f>0.213*stand_validation_1cycle[[#This Row],[stand_level_biomass]]</f>
        <v>215.93882021069882</v>
      </c>
      <c r="P398">
        <f>0.571*stand_validation_1cycle[[#This Row],[stand_level_biomass]]</f>
        <v>578.87824572915031</v>
      </c>
      <c r="Q398">
        <f>stand_validation_1cycle[[#This Row],[stock]]</f>
        <v>99</v>
      </c>
      <c r="R398">
        <f>stand_validation_1cycle[[#This Row],[aws]]</f>
        <v>567.02972412109375</v>
      </c>
      <c r="S398">
        <f>stand_validation_1cycle[[#This Row],[percent_tree_cover]]*100</f>
        <v>8.6186896425240764</v>
      </c>
    </row>
    <row r="399" spans="1:19" x14ac:dyDescent="0.2">
      <c r="A399">
        <v>1</v>
      </c>
      <c r="B399" t="s">
        <v>417</v>
      </c>
      <c r="C399">
        <v>22.220707070707071</v>
      </c>
      <c r="D399">
        <v>946.01671375617843</v>
      </c>
      <c r="E399">
        <v>8.1942820918039807</v>
      </c>
      <c r="F399">
        <v>27.740976428764785</v>
      </c>
      <c r="G399">
        <v>99</v>
      </c>
      <c r="H399">
        <v>567.02972412109375</v>
      </c>
      <c r="I399">
        <v>8.1245867419917697E-2</v>
      </c>
      <c r="J399">
        <v>65.283333333333331</v>
      </c>
      <c r="L399" s="1" t="str">
        <f>""""&amp;TEXT(stand_validation_1cycle[[#This Row],[mean_stand_age]], ".0")&amp;""""</f>
        <v>"22.2"</v>
      </c>
      <c r="M399" s="1" t="str">
        <f>""""&amp;TEXT(stand_validation_1cycle[[#This Row],[dominant_stand_age]], ".0")&amp;""""</f>
        <v>"65.3"</v>
      </c>
      <c r="N399">
        <f>0.029*stand_validation_1cycle[[#This Row],[stand_level_biomass]]</f>
        <v>27.434484698929175</v>
      </c>
      <c r="O399">
        <f>0.213*stand_validation_1cycle[[#This Row],[stand_level_biomass]]</f>
        <v>201.501560030066</v>
      </c>
      <c r="P399">
        <f>0.571*stand_validation_1cycle[[#This Row],[stand_level_biomass]]</f>
        <v>540.17554355477785</v>
      </c>
      <c r="Q399">
        <f>stand_validation_1cycle[[#This Row],[stock]]</f>
        <v>99</v>
      </c>
      <c r="R399">
        <f>stand_validation_1cycle[[#This Row],[aws]]</f>
        <v>567.02972412109375</v>
      </c>
      <c r="S399">
        <f>stand_validation_1cycle[[#This Row],[percent_tree_cover]]*100</f>
        <v>8.1245867419917701</v>
      </c>
    </row>
    <row r="400" spans="1:19" x14ac:dyDescent="0.2">
      <c r="A400">
        <v>1</v>
      </c>
      <c r="B400" t="s">
        <v>418</v>
      </c>
      <c r="C400">
        <v>19.673636363636366</v>
      </c>
      <c r="D400">
        <v>639.80958139345125</v>
      </c>
      <c r="E400">
        <v>6.0230645770550035</v>
      </c>
      <c r="F400">
        <v>24.556279459095236</v>
      </c>
      <c r="G400">
        <v>99</v>
      </c>
      <c r="H400">
        <v>524.13592529296875</v>
      </c>
      <c r="I400">
        <v>5.9735217226442587E-2</v>
      </c>
      <c r="J400">
        <v>61.683333333333337</v>
      </c>
      <c r="L400" s="1" t="str">
        <f>""""&amp;TEXT(stand_validation_1cycle[[#This Row],[mean_stand_age]], ".0")&amp;""""</f>
        <v>"19.7"</v>
      </c>
      <c r="M400" s="1" t="str">
        <f>""""&amp;TEXT(stand_validation_1cycle[[#This Row],[dominant_stand_age]], ".0")&amp;""""</f>
        <v>"61.7"</v>
      </c>
      <c r="N400">
        <f>0.029*stand_validation_1cycle[[#This Row],[stand_level_biomass]]</f>
        <v>18.554477860410088</v>
      </c>
      <c r="O400">
        <f>0.213*stand_validation_1cycle[[#This Row],[stand_level_biomass]]</f>
        <v>136.27944083680512</v>
      </c>
      <c r="P400">
        <f>0.571*stand_validation_1cycle[[#This Row],[stand_level_biomass]]</f>
        <v>365.33127097566063</v>
      </c>
      <c r="Q400">
        <f>stand_validation_1cycle[[#This Row],[stock]]</f>
        <v>99</v>
      </c>
      <c r="R400">
        <f>stand_validation_1cycle[[#This Row],[aws]]</f>
        <v>524.13592529296875</v>
      </c>
      <c r="S400">
        <f>stand_validation_1cycle[[#This Row],[percent_tree_cover]]*100</f>
        <v>5.973521722644259</v>
      </c>
    </row>
    <row r="401" spans="1:19" x14ac:dyDescent="0.2">
      <c r="A401">
        <v>1</v>
      </c>
      <c r="B401" t="s">
        <v>419</v>
      </c>
      <c r="C401">
        <v>24.15293333333334</v>
      </c>
      <c r="D401">
        <v>1168.9637369341247</v>
      </c>
      <c r="E401">
        <v>9.8551533777644433</v>
      </c>
      <c r="F401">
        <v>30.157266664422835</v>
      </c>
      <c r="G401">
        <v>100</v>
      </c>
      <c r="H401">
        <v>527.2279052734375</v>
      </c>
      <c r="I401">
        <v>9.8249015933699585E-2</v>
      </c>
      <c r="J401">
        <v>65.283333333333331</v>
      </c>
      <c r="L401" s="1" t="str">
        <f>""""&amp;TEXT(stand_validation_1cycle[[#This Row],[mean_stand_age]], ".0")&amp;""""</f>
        <v>"24.2"</v>
      </c>
      <c r="M401" s="1" t="str">
        <f>""""&amp;TEXT(stand_validation_1cycle[[#This Row],[dominant_stand_age]], ".0")&amp;""""</f>
        <v>"65.3"</v>
      </c>
      <c r="N401">
        <f>0.029*stand_validation_1cycle[[#This Row],[stand_level_biomass]]</f>
        <v>33.899948371089614</v>
      </c>
      <c r="O401">
        <f>0.213*stand_validation_1cycle[[#This Row],[stand_level_biomass]]</f>
        <v>248.98927596696853</v>
      </c>
      <c r="P401">
        <f>0.571*stand_validation_1cycle[[#This Row],[stand_level_biomass]]</f>
        <v>667.47829378938513</v>
      </c>
      <c r="Q401">
        <f>stand_validation_1cycle[[#This Row],[stock]]</f>
        <v>100</v>
      </c>
      <c r="R401">
        <f>stand_validation_1cycle[[#This Row],[aws]]</f>
        <v>527.2279052734375</v>
      </c>
      <c r="S401">
        <f>stand_validation_1cycle[[#This Row],[percent_tree_cover]]*100</f>
        <v>9.8249015933699582</v>
      </c>
    </row>
    <row r="402" spans="1:19" x14ac:dyDescent="0.2">
      <c r="A402">
        <v>1</v>
      </c>
      <c r="B402" t="s">
        <v>420</v>
      </c>
      <c r="C402">
        <v>21.833733333333331</v>
      </c>
      <c r="D402">
        <v>856.28146955368152</v>
      </c>
      <c r="E402">
        <v>7.6728876670509498</v>
      </c>
      <c r="F402">
        <v>27.258266664422845</v>
      </c>
      <c r="G402">
        <v>100</v>
      </c>
      <c r="H402">
        <v>573.73602294921875</v>
      </c>
      <c r="I402">
        <v>7.6534485301630706E-2</v>
      </c>
      <c r="J402">
        <v>65.283333333333331</v>
      </c>
      <c r="L402" s="1" t="str">
        <f>""""&amp;TEXT(stand_validation_1cycle[[#This Row],[mean_stand_age]], ".0")&amp;""""</f>
        <v>"21.8"</v>
      </c>
      <c r="M402" s="1" t="str">
        <f>""""&amp;TEXT(stand_validation_1cycle[[#This Row],[dominant_stand_age]], ".0")&amp;""""</f>
        <v>"65.3"</v>
      </c>
      <c r="N402">
        <f>0.029*stand_validation_1cycle[[#This Row],[stand_level_biomass]]</f>
        <v>24.832162617056767</v>
      </c>
      <c r="O402">
        <f>0.213*stand_validation_1cycle[[#This Row],[stand_level_biomass]]</f>
        <v>182.38795301493417</v>
      </c>
      <c r="P402">
        <f>0.571*stand_validation_1cycle[[#This Row],[stand_level_biomass]]</f>
        <v>488.93671911515213</v>
      </c>
      <c r="Q402">
        <f>stand_validation_1cycle[[#This Row],[stock]]</f>
        <v>100</v>
      </c>
      <c r="R402">
        <f>stand_validation_1cycle[[#This Row],[aws]]</f>
        <v>573.73602294921875</v>
      </c>
      <c r="S402">
        <f>stand_validation_1cycle[[#This Row],[percent_tree_cover]]*100</f>
        <v>7.6534485301630708</v>
      </c>
    </row>
    <row r="403" spans="1:19" x14ac:dyDescent="0.2">
      <c r="A403">
        <v>1</v>
      </c>
      <c r="B403" t="s">
        <v>421</v>
      </c>
      <c r="C403">
        <v>23.890533333333334</v>
      </c>
      <c r="D403">
        <v>1140.4897692535353</v>
      </c>
      <c r="E403">
        <v>9.6519316029853535</v>
      </c>
      <c r="F403">
        <v>29.829691664409292</v>
      </c>
      <c r="G403">
        <v>100</v>
      </c>
      <c r="H403">
        <v>570.54327392578125</v>
      </c>
      <c r="I403">
        <v>9.6227900683784409E-2</v>
      </c>
      <c r="J403">
        <v>65.283333333333331</v>
      </c>
      <c r="L403" s="1" t="str">
        <f>""""&amp;TEXT(stand_validation_1cycle[[#This Row],[mean_stand_age]], ".0")&amp;""""</f>
        <v>"23.9"</v>
      </c>
      <c r="M403" s="1" t="str">
        <f>""""&amp;TEXT(stand_validation_1cycle[[#This Row],[dominant_stand_age]], ".0")&amp;""""</f>
        <v>"65.3"</v>
      </c>
      <c r="N403">
        <f>0.029*stand_validation_1cycle[[#This Row],[stand_level_biomass]]</f>
        <v>33.074203308352523</v>
      </c>
      <c r="O403">
        <f>0.213*stand_validation_1cycle[[#This Row],[stand_level_biomass]]</f>
        <v>242.92432085100302</v>
      </c>
      <c r="P403">
        <f>0.571*stand_validation_1cycle[[#This Row],[stand_level_biomass]]</f>
        <v>651.21965824376866</v>
      </c>
      <c r="Q403">
        <f>stand_validation_1cycle[[#This Row],[stock]]</f>
        <v>100</v>
      </c>
      <c r="R403">
        <f>stand_validation_1cycle[[#This Row],[aws]]</f>
        <v>570.54327392578125</v>
      </c>
      <c r="S403">
        <f>stand_validation_1cycle[[#This Row],[percent_tree_cover]]*100</f>
        <v>9.6227900683784409</v>
      </c>
    </row>
    <row r="404" spans="1:19" x14ac:dyDescent="0.2">
      <c r="A404">
        <v>1</v>
      </c>
      <c r="B404" t="s">
        <v>422</v>
      </c>
      <c r="C404">
        <v>19.758533333333336</v>
      </c>
      <c r="D404">
        <v>587.57781058617456</v>
      </c>
      <c r="E404">
        <v>5.7944822955798108</v>
      </c>
      <c r="F404">
        <v>24.66369999777428</v>
      </c>
      <c r="G404">
        <v>100</v>
      </c>
      <c r="H404">
        <v>572.361572265625</v>
      </c>
      <c r="I404">
        <v>5.7841616929211442E-2</v>
      </c>
      <c r="J404">
        <v>65.283333333333331</v>
      </c>
      <c r="L404" s="1" t="str">
        <f>""""&amp;TEXT(stand_validation_1cycle[[#This Row],[mean_stand_age]], ".0")&amp;""""</f>
        <v>"19.8"</v>
      </c>
      <c r="M404" s="1" t="str">
        <f>""""&amp;TEXT(stand_validation_1cycle[[#This Row],[dominant_stand_age]], ".0")&amp;""""</f>
        <v>"65.3"</v>
      </c>
      <c r="N404">
        <f>0.029*stand_validation_1cycle[[#This Row],[stand_level_biomass]]</f>
        <v>17.039756506999062</v>
      </c>
      <c r="O404">
        <f>0.213*stand_validation_1cycle[[#This Row],[stand_level_biomass]]</f>
        <v>125.15407365485518</v>
      </c>
      <c r="P404">
        <f>0.571*stand_validation_1cycle[[#This Row],[stand_level_biomass]]</f>
        <v>335.50692984470567</v>
      </c>
      <c r="Q404">
        <f>stand_validation_1cycle[[#This Row],[stock]]</f>
        <v>100</v>
      </c>
      <c r="R404">
        <f>stand_validation_1cycle[[#This Row],[aws]]</f>
        <v>572.361572265625</v>
      </c>
      <c r="S404">
        <f>stand_validation_1cycle[[#This Row],[percent_tree_cover]]*100</f>
        <v>5.7841616929211446</v>
      </c>
    </row>
    <row r="405" spans="1:19" x14ac:dyDescent="0.2">
      <c r="A405">
        <v>1</v>
      </c>
      <c r="B405" t="s">
        <v>423</v>
      </c>
      <c r="C405">
        <v>25.096933333333336</v>
      </c>
      <c r="D405">
        <v>1306.2085243494305</v>
      </c>
      <c r="E405">
        <v>10.80675750050006</v>
      </c>
      <c r="F405">
        <v>31.337408331084983</v>
      </c>
      <c r="G405">
        <v>100</v>
      </c>
      <c r="H405">
        <v>573.82244873046875</v>
      </c>
      <c r="I405">
        <v>0.1077177988254973</v>
      </c>
      <c r="J405">
        <v>65.283333333333331</v>
      </c>
      <c r="L405" s="1" t="str">
        <f>""""&amp;TEXT(stand_validation_1cycle[[#This Row],[mean_stand_age]], ".0")&amp;""""</f>
        <v>"25.1"</v>
      </c>
      <c r="M405" s="1" t="str">
        <f>""""&amp;TEXT(stand_validation_1cycle[[#This Row],[dominant_stand_age]], ".0")&amp;""""</f>
        <v>"65.3"</v>
      </c>
      <c r="N405">
        <f>0.029*stand_validation_1cycle[[#This Row],[stand_level_biomass]]</f>
        <v>37.880047206133483</v>
      </c>
      <c r="O405">
        <f>0.213*stand_validation_1cycle[[#This Row],[stand_level_biomass]]</f>
        <v>278.22241568642869</v>
      </c>
      <c r="P405">
        <f>0.571*stand_validation_1cycle[[#This Row],[stand_level_biomass]]</f>
        <v>745.84506740352469</v>
      </c>
      <c r="Q405">
        <f>stand_validation_1cycle[[#This Row],[stock]]</f>
        <v>100</v>
      </c>
      <c r="R405">
        <f>stand_validation_1cycle[[#This Row],[aws]]</f>
        <v>573.82244873046875</v>
      </c>
      <c r="S405">
        <f>stand_validation_1cycle[[#This Row],[percent_tree_cover]]*100</f>
        <v>10.77177988254973</v>
      </c>
    </row>
    <row r="406" spans="1:19" x14ac:dyDescent="0.2">
      <c r="A406">
        <v>1</v>
      </c>
      <c r="B406" t="s">
        <v>424</v>
      </c>
      <c r="C406">
        <v>22.086713615023481</v>
      </c>
      <c r="D406">
        <v>837.04538569566205</v>
      </c>
      <c r="E406">
        <v>5.3743759595711689</v>
      </c>
      <c r="F406">
        <v>27.574061030633807</v>
      </c>
      <c r="G406">
        <v>71</v>
      </c>
      <c r="H406">
        <v>572.10467529296875</v>
      </c>
      <c r="I406">
        <v>7.8254464803220403E-2</v>
      </c>
      <c r="J406">
        <v>65.283333333333331</v>
      </c>
      <c r="L406" s="1" t="str">
        <f>""""&amp;TEXT(stand_validation_1cycle[[#This Row],[mean_stand_age]], ".0")&amp;""""</f>
        <v>"22.1"</v>
      </c>
      <c r="M406" s="1" t="str">
        <f>""""&amp;TEXT(stand_validation_1cycle[[#This Row],[dominant_stand_age]], ".0")&amp;""""</f>
        <v>"65.3"</v>
      </c>
      <c r="N406">
        <f>0.029*stand_validation_1cycle[[#This Row],[stand_level_biomass]]</f>
        <v>24.2743161851742</v>
      </c>
      <c r="O406">
        <f>0.213*stand_validation_1cycle[[#This Row],[stand_level_biomass]]</f>
        <v>178.290667153176</v>
      </c>
      <c r="P406">
        <f>0.571*stand_validation_1cycle[[#This Row],[stand_level_biomass]]</f>
        <v>477.95291523222301</v>
      </c>
      <c r="Q406">
        <f>stand_validation_1cycle[[#This Row],[stock]]</f>
        <v>71</v>
      </c>
      <c r="R406">
        <f>stand_validation_1cycle[[#This Row],[aws]]</f>
        <v>572.10467529296875</v>
      </c>
      <c r="S406">
        <f>stand_validation_1cycle[[#This Row],[percent_tree_cover]]*100</f>
        <v>7.8254464803220403</v>
      </c>
    </row>
    <row r="407" spans="1:19" x14ac:dyDescent="0.2">
      <c r="A407">
        <v>1</v>
      </c>
      <c r="B407" t="s">
        <v>425</v>
      </c>
      <c r="C407">
        <v>22.032199312714784</v>
      </c>
      <c r="D407">
        <v>883.7195943606921</v>
      </c>
      <c r="E407">
        <v>7.7455369971652139</v>
      </c>
      <c r="F407">
        <v>27.506039516666412</v>
      </c>
      <c r="G407">
        <v>97</v>
      </c>
      <c r="H407">
        <v>602</v>
      </c>
      <c r="I407">
        <v>7.5892835315315862E-2</v>
      </c>
      <c r="J407">
        <v>65.283333333333331</v>
      </c>
      <c r="L407" s="1" t="str">
        <f>""""&amp;TEXT(stand_validation_1cycle[[#This Row],[mean_stand_age]], ".0")&amp;""""</f>
        <v>"22.0"</v>
      </c>
      <c r="M407" s="1" t="str">
        <f>""""&amp;TEXT(stand_validation_1cycle[[#This Row],[dominant_stand_age]], ".0")&amp;""""</f>
        <v>"65.3"</v>
      </c>
      <c r="N407">
        <f>0.029*stand_validation_1cycle[[#This Row],[stand_level_biomass]]</f>
        <v>25.627868236460071</v>
      </c>
      <c r="O407">
        <f>0.213*stand_validation_1cycle[[#This Row],[stand_level_biomass]]</f>
        <v>188.23227359882742</v>
      </c>
      <c r="P407">
        <f>0.571*stand_validation_1cycle[[#This Row],[stand_level_biomass]]</f>
        <v>504.60388837995515</v>
      </c>
      <c r="Q407">
        <f>stand_validation_1cycle[[#This Row],[stock]]</f>
        <v>97</v>
      </c>
      <c r="R407">
        <f>stand_validation_1cycle[[#This Row],[aws]]</f>
        <v>602</v>
      </c>
      <c r="S407">
        <f>stand_validation_1cycle[[#This Row],[percent_tree_cover]]*100</f>
        <v>7.5892835315315859</v>
      </c>
    </row>
    <row r="408" spans="1:19" x14ac:dyDescent="0.2">
      <c r="A408">
        <v>1</v>
      </c>
      <c r="B408" t="s">
        <v>426</v>
      </c>
      <c r="C408">
        <v>22.109455782312924</v>
      </c>
      <c r="D408">
        <v>850.45265093199168</v>
      </c>
      <c r="E408">
        <v>7.5118708333783495</v>
      </c>
      <c r="F408">
        <v>27.602763603203346</v>
      </c>
      <c r="G408">
        <v>98</v>
      </c>
      <c r="H408">
        <v>568.5196533203125</v>
      </c>
      <c r="I408">
        <v>7.4920080496081093E-2</v>
      </c>
      <c r="J408">
        <v>65.283333333333331</v>
      </c>
      <c r="L408" s="1" t="str">
        <f>""""&amp;TEXT(stand_validation_1cycle[[#This Row],[mean_stand_age]], ".0")&amp;""""</f>
        <v>"22.1"</v>
      </c>
      <c r="M408" s="1" t="str">
        <f>""""&amp;TEXT(stand_validation_1cycle[[#This Row],[dominant_stand_age]], ".0")&amp;""""</f>
        <v>"65.3"</v>
      </c>
      <c r="N408">
        <f>0.029*stand_validation_1cycle[[#This Row],[stand_level_biomass]]</f>
        <v>24.663126877027761</v>
      </c>
      <c r="O408">
        <f>0.213*stand_validation_1cycle[[#This Row],[stand_level_biomass]]</f>
        <v>181.14641464851422</v>
      </c>
      <c r="P408">
        <f>0.571*stand_validation_1cycle[[#This Row],[stand_level_biomass]]</f>
        <v>485.60846368216721</v>
      </c>
      <c r="Q408">
        <f>stand_validation_1cycle[[#This Row],[stock]]</f>
        <v>98</v>
      </c>
      <c r="R408">
        <f>stand_validation_1cycle[[#This Row],[aws]]</f>
        <v>568.5196533203125</v>
      </c>
      <c r="S408">
        <f>stand_validation_1cycle[[#This Row],[percent_tree_cover]]*100</f>
        <v>7.492008049608109</v>
      </c>
    </row>
    <row r="409" spans="1:19" x14ac:dyDescent="0.2">
      <c r="A409">
        <v>1</v>
      </c>
      <c r="B409" t="s">
        <v>427</v>
      </c>
      <c r="C409">
        <v>19.672933333333347</v>
      </c>
      <c r="D409">
        <v>701.26425446108055</v>
      </c>
      <c r="E409">
        <v>6.3806524338590451</v>
      </c>
      <c r="F409">
        <v>24.556699997774285</v>
      </c>
      <c r="G409">
        <v>100</v>
      </c>
      <c r="H409">
        <v>573.99127197265625</v>
      </c>
      <c r="I409">
        <v>6.3662102480848068E-2</v>
      </c>
      <c r="J409">
        <v>65.283333333333331</v>
      </c>
      <c r="L409" s="1" t="str">
        <f>""""&amp;TEXT(stand_validation_1cycle[[#This Row],[mean_stand_age]], ".0")&amp;""""</f>
        <v>"19.7"</v>
      </c>
      <c r="M409" s="1" t="str">
        <f>""""&amp;TEXT(stand_validation_1cycle[[#This Row],[dominant_stand_age]], ".0")&amp;""""</f>
        <v>"65.3"</v>
      </c>
      <c r="N409">
        <f>0.029*stand_validation_1cycle[[#This Row],[stand_level_biomass]]</f>
        <v>20.336663379371338</v>
      </c>
      <c r="O409">
        <f>0.213*stand_validation_1cycle[[#This Row],[stand_level_biomass]]</f>
        <v>149.36928620021015</v>
      </c>
      <c r="P409">
        <f>0.571*stand_validation_1cycle[[#This Row],[stand_level_biomass]]</f>
        <v>400.42188929727695</v>
      </c>
      <c r="Q409">
        <f>stand_validation_1cycle[[#This Row],[stock]]</f>
        <v>100</v>
      </c>
      <c r="R409">
        <f>stand_validation_1cycle[[#This Row],[aws]]</f>
        <v>573.99127197265625</v>
      </c>
      <c r="S409">
        <f>stand_validation_1cycle[[#This Row],[percent_tree_cover]]*100</f>
        <v>6.3662102480848066</v>
      </c>
    </row>
    <row r="410" spans="1:19" x14ac:dyDescent="0.2">
      <c r="A410">
        <v>1</v>
      </c>
      <c r="B410" t="s">
        <v>428</v>
      </c>
      <c r="C410">
        <v>21.832828282828284</v>
      </c>
      <c r="D410">
        <v>847.10366461585579</v>
      </c>
      <c r="E410">
        <v>7.5774979185136768</v>
      </c>
      <c r="F410">
        <v>27.256986529747483</v>
      </c>
      <c r="G410">
        <v>99</v>
      </c>
      <c r="H410">
        <v>575.5230712890625</v>
      </c>
      <c r="I410">
        <v>7.5107325989696702E-2</v>
      </c>
      <c r="J410">
        <v>61.683333333333337</v>
      </c>
      <c r="L410" s="1" t="str">
        <f>""""&amp;TEXT(stand_validation_1cycle[[#This Row],[mean_stand_age]], ".0")&amp;""""</f>
        <v>"21.8"</v>
      </c>
      <c r="M410" s="1" t="str">
        <f>""""&amp;TEXT(stand_validation_1cycle[[#This Row],[dominant_stand_age]], ".0")&amp;""""</f>
        <v>"61.7"</v>
      </c>
      <c r="N410">
        <f>0.029*stand_validation_1cycle[[#This Row],[stand_level_biomass]]</f>
        <v>24.56600627385982</v>
      </c>
      <c r="O410">
        <f>0.213*stand_validation_1cycle[[#This Row],[stand_level_biomass]]</f>
        <v>180.43308056317727</v>
      </c>
      <c r="P410">
        <f>0.571*stand_validation_1cycle[[#This Row],[stand_level_biomass]]</f>
        <v>483.69619249565363</v>
      </c>
      <c r="Q410">
        <f>stand_validation_1cycle[[#This Row],[stock]]</f>
        <v>99</v>
      </c>
      <c r="R410">
        <f>stand_validation_1cycle[[#This Row],[aws]]</f>
        <v>575.5230712890625</v>
      </c>
      <c r="S410">
        <f>stand_validation_1cycle[[#This Row],[percent_tree_cover]]*100</f>
        <v>7.5107325989696703</v>
      </c>
    </row>
    <row r="411" spans="1:19" x14ac:dyDescent="0.2">
      <c r="A411">
        <v>1</v>
      </c>
      <c r="B411" t="s">
        <v>429</v>
      </c>
      <c r="C411">
        <v>21.733733333333333</v>
      </c>
      <c r="D411">
        <v>824.91475639480882</v>
      </c>
      <c r="E411">
        <v>7.4708023634142977</v>
      </c>
      <c r="F411">
        <v>27.132416664449991</v>
      </c>
      <c r="G411">
        <v>100</v>
      </c>
      <c r="H411">
        <v>577.52227783203125</v>
      </c>
      <c r="I411">
        <v>7.4520945729314073E-2</v>
      </c>
      <c r="J411">
        <v>65.283333333333331</v>
      </c>
      <c r="L411" s="1" t="str">
        <f>""""&amp;TEXT(stand_validation_1cycle[[#This Row],[mean_stand_age]], ".0")&amp;""""</f>
        <v>"21.7"</v>
      </c>
      <c r="M411" s="1" t="str">
        <f>""""&amp;TEXT(stand_validation_1cycle[[#This Row],[dominant_stand_age]], ".0")&amp;""""</f>
        <v>"65.3"</v>
      </c>
      <c r="N411">
        <f>0.029*stand_validation_1cycle[[#This Row],[stand_level_biomass]]</f>
        <v>23.922527935449455</v>
      </c>
      <c r="O411">
        <f>0.213*stand_validation_1cycle[[#This Row],[stand_level_biomass]]</f>
        <v>175.70684311209428</v>
      </c>
      <c r="P411">
        <f>0.571*stand_validation_1cycle[[#This Row],[stand_level_biomass]]</f>
        <v>471.02632590143577</v>
      </c>
      <c r="Q411">
        <f>stand_validation_1cycle[[#This Row],[stock]]</f>
        <v>100</v>
      </c>
      <c r="R411">
        <f>stand_validation_1cycle[[#This Row],[aws]]</f>
        <v>577.52227783203125</v>
      </c>
      <c r="S411">
        <f>stand_validation_1cycle[[#This Row],[percent_tree_cover]]*100</f>
        <v>7.452094572931407</v>
      </c>
    </row>
    <row r="412" spans="1:19" x14ac:dyDescent="0.2">
      <c r="A412">
        <v>1</v>
      </c>
      <c r="B412" t="s">
        <v>430</v>
      </c>
      <c r="C412">
        <v>22.074444444444453</v>
      </c>
      <c r="D412">
        <v>980.81899083899248</v>
      </c>
      <c r="E412">
        <v>8.4111493742739398</v>
      </c>
      <c r="F412">
        <v>27.560028860028854</v>
      </c>
      <c r="G412">
        <v>99</v>
      </c>
      <c r="H412">
        <v>574.42144775390625</v>
      </c>
      <c r="I412">
        <v>8.3014962026520311E-2</v>
      </c>
      <c r="J412">
        <v>65.283333333333331</v>
      </c>
      <c r="L412" s="1" t="str">
        <f>""""&amp;TEXT(stand_validation_1cycle[[#This Row],[mean_stand_age]], ".0")&amp;""""</f>
        <v>"22.1"</v>
      </c>
      <c r="M412" s="1" t="str">
        <f>""""&amp;TEXT(stand_validation_1cycle[[#This Row],[dominant_stand_age]], ".0")&amp;""""</f>
        <v>"65.3"</v>
      </c>
      <c r="N412">
        <f>0.029*stand_validation_1cycle[[#This Row],[stand_level_biomass]]</f>
        <v>28.443750734330784</v>
      </c>
      <c r="O412">
        <f>0.213*stand_validation_1cycle[[#This Row],[stand_level_biomass]]</f>
        <v>208.9144450487054</v>
      </c>
      <c r="P412">
        <f>0.571*stand_validation_1cycle[[#This Row],[stand_level_biomass]]</f>
        <v>560.04764376906462</v>
      </c>
      <c r="Q412">
        <f>stand_validation_1cycle[[#This Row],[stock]]</f>
        <v>99</v>
      </c>
      <c r="R412">
        <f>stand_validation_1cycle[[#This Row],[aws]]</f>
        <v>574.42144775390625</v>
      </c>
      <c r="S412">
        <f>stand_validation_1cycle[[#This Row],[percent_tree_cover]]*100</f>
        <v>8.3014962026520305</v>
      </c>
    </row>
    <row r="413" spans="1:19" x14ac:dyDescent="0.2">
      <c r="A413">
        <v>1</v>
      </c>
      <c r="B413" t="s">
        <v>431</v>
      </c>
      <c r="C413">
        <v>23.576666666666664</v>
      </c>
      <c r="D413">
        <v>1087.1412447530454</v>
      </c>
      <c r="E413">
        <v>9.2047855790072628</v>
      </c>
      <c r="F413">
        <v>29.437373737373729</v>
      </c>
      <c r="G413">
        <v>99</v>
      </c>
      <c r="H413">
        <v>574.4866943359375</v>
      </c>
      <c r="I413">
        <v>9.1686500694625098E-2</v>
      </c>
      <c r="J413">
        <v>65.283333333333331</v>
      </c>
      <c r="L413" s="1" t="str">
        <f>""""&amp;TEXT(stand_validation_1cycle[[#This Row],[mean_stand_age]], ".0")&amp;""""</f>
        <v>"23.6"</v>
      </c>
      <c r="M413" s="1" t="str">
        <f>""""&amp;TEXT(stand_validation_1cycle[[#This Row],[dominant_stand_age]], ".0")&amp;""""</f>
        <v>"65.3"</v>
      </c>
      <c r="N413">
        <f>0.029*stand_validation_1cycle[[#This Row],[stand_level_biomass]]</f>
        <v>31.527096097838317</v>
      </c>
      <c r="O413">
        <f>0.213*stand_validation_1cycle[[#This Row],[stand_level_biomass]]</f>
        <v>231.56108513239866</v>
      </c>
      <c r="P413">
        <f>0.571*stand_validation_1cycle[[#This Row],[stand_level_biomass]]</f>
        <v>620.75765075398886</v>
      </c>
      <c r="Q413">
        <f>stand_validation_1cycle[[#This Row],[stock]]</f>
        <v>99</v>
      </c>
      <c r="R413">
        <f>stand_validation_1cycle[[#This Row],[aws]]</f>
        <v>574.4866943359375</v>
      </c>
      <c r="S413">
        <f>stand_validation_1cycle[[#This Row],[percent_tree_cover]]*100</f>
        <v>9.1686500694625099</v>
      </c>
    </row>
    <row r="414" spans="1:19" x14ac:dyDescent="0.2">
      <c r="A414">
        <v>1</v>
      </c>
      <c r="B414" t="s">
        <v>432</v>
      </c>
      <c r="C414">
        <v>21.754444444444449</v>
      </c>
      <c r="D414">
        <v>848.62482733564013</v>
      </c>
      <c r="E414">
        <v>7.5394964283776913</v>
      </c>
      <c r="F414">
        <v>27.159740259740275</v>
      </c>
      <c r="G414">
        <v>99</v>
      </c>
      <c r="H414">
        <v>573.498779296875</v>
      </c>
      <c r="I414">
        <v>7.5005270699888951E-2</v>
      </c>
      <c r="J414">
        <v>65.283333333333331</v>
      </c>
      <c r="L414" s="1" t="str">
        <f>""""&amp;TEXT(stand_validation_1cycle[[#This Row],[mean_stand_age]], ".0")&amp;""""</f>
        <v>"21.8"</v>
      </c>
      <c r="M414" s="1" t="str">
        <f>""""&amp;TEXT(stand_validation_1cycle[[#This Row],[dominant_stand_age]], ".0")&amp;""""</f>
        <v>"65.3"</v>
      </c>
      <c r="N414">
        <f>0.029*stand_validation_1cycle[[#This Row],[stand_level_biomass]]</f>
        <v>24.610119992733566</v>
      </c>
      <c r="O414">
        <f>0.213*stand_validation_1cycle[[#This Row],[stand_level_biomass]]</f>
        <v>180.75708822249135</v>
      </c>
      <c r="P414">
        <f>0.571*stand_validation_1cycle[[#This Row],[stand_level_biomass]]</f>
        <v>484.56477640865046</v>
      </c>
      <c r="Q414">
        <f>stand_validation_1cycle[[#This Row],[stock]]</f>
        <v>99</v>
      </c>
      <c r="R414">
        <f>stand_validation_1cycle[[#This Row],[aws]]</f>
        <v>573.498779296875</v>
      </c>
      <c r="S414">
        <f>stand_validation_1cycle[[#This Row],[percent_tree_cover]]*100</f>
        <v>7.5005270699888955</v>
      </c>
    </row>
    <row r="415" spans="1:19" x14ac:dyDescent="0.2">
      <c r="A415">
        <v>1</v>
      </c>
      <c r="B415" t="s">
        <v>433</v>
      </c>
      <c r="C415">
        <v>22.600000000000005</v>
      </c>
      <c r="D415">
        <v>971.36122020710889</v>
      </c>
      <c r="E415">
        <v>8.2815995180178525</v>
      </c>
      <c r="F415">
        <v>28.216815476190476</v>
      </c>
      <c r="G415">
        <v>96</v>
      </c>
      <c r="H415">
        <v>566.60467529296875</v>
      </c>
      <c r="I415">
        <v>8.1047952149373811E-2</v>
      </c>
      <c r="J415">
        <v>65.283333333333331</v>
      </c>
      <c r="L415" s="1" t="str">
        <f>""""&amp;TEXT(stand_validation_1cycle[[#This Row],[mean_stand_age]], ".0")&amp;""""</f>
        <v>"22.6"</v>
      </c>
      <c r="M415" s="1" t="str">
        <f>""""&amp;TEXT(stand_validation_1cycle[[#This Row],[dominant_stand_age]], ".0")&amp;""""</f>
        <v>"65.3"</v>
      </c>
      <c r="N415">
        <f>0.029*stand_validation_1cycle[[#This Row],[stand_level_biomass]]</f>
        <v>28.169475386006159</v>
      </c>
      <c r="O415">
        <f>0.213*stand_validation_1cycle[[#This Row],[stand_level_biomass]]</f>
        <v>206.89993990411418</v>
      </c>
      <c r="P415">
        <f>0.571*stand_validation_1cycle[[#This Row],[stand_level_biomass]]</f>
        <v>554.6472567382591</v>
      </c>
      <c r="Q415">
        <f>stand_validation_1cycle[[#This Row],[stock]]</f>
        <v>96</v>
      </c>
      <c r="R415">
        <f>stand_validation_1cycle[[#This Row],[aws]]</f>
        <v>566.60467529296875</v>
      </c>
      <c r="S415">
        <f>stand_validation_1cycle[[#This Row],[percent_tree_cover]]*100</f>
        <v>8.104795214937381</v>
      </c>
    </row>
    <row r="416" spans="1:19" x14ac:dyDescent="0.2">
      <c r="A416">
        <v>1</v>
      </c>
      <c r="B416" t="s">
        <v>434</v>
      </c>
      <c r="C416">
        <v>20.058533333333337</v>
      </c>
      <c r="D416">
        <v>708.15542597860781</v>
      </c>
      <c r="E416">
        <v>6.5157833294642273</v>
      </c>
      <c r="F416">
        <v>25.03971428571429</v>
      </c>
      <c r="G416">
        <v>100</v>
      </c>
      <c r="H416">
        <v>571.563232421875</v>
      </c>
      <c r="I416">
        <v>6.5015876203110334E-2</v>
      </c>
      <c r="J416">
        <v>65.283333333333331</v>
      </c>
      <c r="L416" s="1" t="str">
        <f>""""&amp;TEXT(stand_validation_1cycle[[#This Row],[mean_stand_age]], ".0")&amp;""""</f>
        <v>"20.1"</v>
      </c>
      <c r="M416" s="1" t="str">
        <f>""""&amp;TEXT(stand_validation_1cycle[[#This Row],[dominant_stand_age]], ".0")&amp;""""</f>
        <v>"65.3"</v>
      </c>
      <c r="N416">
        <f>0.029*stand_validation_1cycle[[#This Row],[stand_level_biomass]]</f>
        <v>20.536507353379626</v>
      </c>
      <c r="O416">
        <f>0.213*stand_validation_1cycle[[#This Row],[stand_level_biomass]]</f>
        <v>150.83710573344345</v>
      </c>
      <c r="P416">
        <f>0.571*stand_validation_1cycle[[#This Row],[stand_level_biomass]]</f>
        <v>404.35674823378503</v>
      </c>
      <c r="Q416">
        <f>stand_validation_1cycle[[#This Row],[stock]]</f>
        <v>100</v>
      </c>
      <c r="R416">
        <f>stand_validation_1cycle[[#This Row],[aws]]</f>
        <v>571.563232421875</v>
      </c>
      <c r="S416">
        <f>stand_validation_1cycle[[#This Row],[percent_tree_cover]]*100</f>
        <v>6.5015876203110334</v>
      </c>
    </row>
    <row r="417" spans="1:19" x14ac:dyDescent="0.2">
      <c r="A417">
        <v>1</v>
      </c>
      <c r="B417" t="s">
        <v>435</v>
      </c>
      <c r="C417">
        <v>22.597619047619052</v>
      </c>
      <c r="D417">
        <v>931.2768853627889</v>
      </c>
      <c r="E417">
        <v>8.0608814283527632</v>
      </c>
      <c r="F417">
        <v>28.213411078717201</v>
      </c>
      <c r="G417">
        <v>98</v>
      </c>
      <c r="H417">
        <v>572.9031982421875</v>
      </c>
      <c r="I417">
        <v>8.0035512847550602E-2</v>
      </c>
      <c r="J417">
        <v>65.283333333333331</v>
      </c>
      <c r="L417" s="1" t="str">
        <f>""""&amp;TEXT(stand_validation_1cycle[[#This Row],[mean_stand_age]], ".0")&amp;""""</f>
        <v>"22.6"</v>
      </c>
      <c r="M417" s="1" t="str">
        <f>""""&amp;TEXT(stand_validation_1cycle[[#This Row],[dominant_stand_age]], ".0")&amp;""""</f>
        <v>"65.3"</v>
      </c>
      <c r="N417">
        <f>0.029*stand_validation_1cycle[[#This Row],[stand_level_biomass]]</f>
        <v>27.007029675520879</v>
      </c>
      <c r="O417">
        <f>0.213*stand_validation_1cycle[[#This Row],[stand_level_biomass]]</f>
        <v>198.36197658227402</v>
      </c>
      <c r="P417">
        <f>0.571*stand_validation_1cycle[[#This Row],[stand_level_biomass]]</f>
        <v>531.75910154215239</v>
      </c>
      <c r="Q417">
        <f>stand_validation_1cycle[[#This Row],[stock]]</f>
        <v>98</v>
      </c>
      <c r="R417">
        <f>stand_validation_1cycle[[#This Row],[aws]]</f>
        <v>572.9031982421875</v>
      </c>
      <c r="S417">
        <f>stand_validation_1cycle[[#This Row],[percent_tree_cover]]*100</f>
        <v>8.0035512847550603</v>
      </c>
    </row>
    <row r="418" spans="1:19" x14ac:dyDescent="0.2">
      <c r="A418">
        <v>1</v>
      </c>
      <c r="B418" t="s">
        <v>436</v>
      </c>
      <c r="C418">
        <v>20.809733333333337</v>
      </c>
      <c r="D418">
        <v>750.07448088589024</v>
      </c>
      <c r="E418">
        <v>3.4252611914493576</v>
      </c>
      <c r="F418">
        <v>25.976857142857142</v>
      </c>
      <c r="G418">
        <v>50</v>
      </c>
      <c r="H418">
        <v>400</v>
      </c>
      <c r="I418">
        <v>6.9760785105231274E-2</v>
      </c>
      <c r="J418">
        <v>61.683333333333337</v>
      </c>
      <c r="L418" s="1" t="str">
        <f>""""&amp;TEXT(stand_validation_1cycle[[#This Row],[mean_stand_age]], ".0")&amp;""""</f>
        <v>"20.8"</v>
      </c>
      <c r="M418" s="1" t="str">
        <f>""""&amp;TEXT(stand_validation_1cycle[[#This Row],[dominant_stand_age]], ".0")&amp;""""</f>
        <v>"61.7"</v>
      </c>
      <c r="N418">
        <f>0.029*stand_validation_1cycle[[#This Row],[stand_level_biomass]]</f>
        <v>21.752159945690817</v>
      </c>
      <c r="O418">
        <f>0.213*stand_validation_1cycle[[#This Row],[stand_level_biomass]]</f>
        <v>159.76586442869461</v>
      </c>
      <c r="P418">
        <f>0.571*stand_validation_1cycle[[#This Row],[stand_level_biomass]]</f>
        <v>428.29252858584329</v>
      </c>
      <c r="Q418">
        <f>stand_validation_1cycle[[#This Row],[stock]]</f>
        <v>50</v>
      </c>
      <c r="R418">
        <f>stand_validation_1cycle[[#This Row],[aws]]</f>
        <v>400</v>
      </c>
      <c r="S418">
        <f>stand_validation_1cycle[[#This Row],[percent_tree_cover]]*100</f>
        <v>6.9760785105231271</v>
      </c>
    </row>
    <row r="419" spans="1:19" x14ac:dyDescent="0.2">
      <c r="A419">
        <v>1</v>
      </c>
      <c r="B419" t="s">
        <v>437</v>
      </c>
      <c r="C419">
        <v>26.723333333333336</v>
      </c>
      <c r="D419">
        <v>1257.0752404127463</v>
      </c>
      <c r="E419">
        <v>0.42538264087034561</v>
      </c>
      <c r="F419">
        <v>33.371428571428567</v>
      </c>
      <c r="G419">
        <v>4</v>
      </c>
      <c r="H419">
        <v>569.58642578125</v>
      </c>
      <c r="I419">
        <v>9.5482052064803535E-2</v>
      </c>
      <c r="J419">
        <v>43.443333333333335</v>
      </c>
      <c r="L419" s="1" t="str">
        <f>""""&amp;TEXT(stand_validation_1cycle[[#This Row],[mean_stand_age]], ".0")&amp;""""</f>
        <v>"26.7"</v>
      </c>
      <c r="M419" s="1" t="str">
        <f>""""&amp;TEXT(stand_validation_1cycle[[#This Row],[dominant_stand_age]], ".0")&amp;""""</f>
        <v>"43.4"</v>
      </c>
      <c r="N419">
        <f>0.029*stand_validation_1cycle[[#This Row],[stand_level_biomass]]</f>
        <v>36.455181971969644</v>
      </c>
      <c r="O419">
        <f>0.213*stand_validation_1cycle[[#This Row],[stand_level_biomass]]</f>
        <v>267.75702620791498</v>
      </c>
      <c r="P419">
        <f>0.571*stand_validation_1cycle[[#This Row],[stand_level_biomass]]</f>
        <v>717.78996227567814</v>
      </c>
      <c r="Q419">
        <f>stand_validation_1cycle[[#This Row],[stock]]</f>
        <v>4</v>
      </c>
      <c r="R419">
        <f>stand_validation_1cycle[[#This Row],[aws]]</f>
        <v>569.58642578125</v>
      </c>
      <c r="S419">
        <f>stand_validation_1cycle[[#This Row],[percent_tree_cover]]*100</f>
        <v>9.548205206480354</v>
      </c>
    </row>
    <row r="420" spans="1:19" x14ac:dyDescent="0.2">
      <c r="A420">
        <v>1</v>
      </c>
      <c r="B420" t="s">
        <v>438</v>
      </c>
      <c r="C420">
        <v>21.168585858585853</v>
      </c>
      <c r="D420">
        <v>816.59814653151375</v>
      </c>
      <c r="E420">
        <v>7.2496310990089228</v>
      </c>
      <c r="F420">
        <v>26.425824913613269</v>
      </c>
      <c r="G420">
        <v>99</v>
      </c>
      <c r="H420">
        <v>525.1058349609375</v>
      </c>
      <c r="I420">
        <v>7.288701950150453E-2</v>
      </c>
      <c r="J420">
        <v>65.283333333333331</v>
      </c>
      <c r="L420" s="1" t="str">
        <f>""""&amp;TEXT(stand_validation_1cycle[[#This Row],[mean_stand_age]], ".0")&amp;""""</f>
        <v>"21.2"</v>
      </c>
      <c r="M420" s="1" t="str">
        <f>""""&amp;TEXT(stand_validation_1cycle[[#This Row],[dominant_stand_age]], ".0")&amp;""""</f>
        <v>"65.3"</v>
      </c>
      <c r="N420">
        <f>0.029*stand_validation_1cycle[[#This Row],[stand_level_biomass]]</f>
        <v>23.681346249413899</v>
      </c>
      <c r="O420">
        <f>0.213*stand_validation_1cycle[[#This Row],[stand_level_biomass]]</f>
        <v>173.93540521121241</v>
      </c>
      <c r="P420">
        <f>0.571*stand_validation_1cycle[[#This Row],[stand_level_biomass]]</f>
        <v>466.27754166949433</v>
      </c>
      <c r="Q420">
        <f>stand_validation_1cycle[[#This Row],[stock]]</f>
        <v>99</v>
      </c>
      <c r="R420">
        <f>stand_validation_1cycle[[#This Row],[aws]]</f>
        <v>525.1058349609375</v>
      </c>
      <c r="S420">
        <f>stand_validation_1cycle[[#This Row],[percent_tree_cover]]*100</f>
        <v>7.2887019501504531</v>
      </c>
    </row>
    <row r="421" spans="1:19" x14ac:dyDescent="0.2">
      <c r="A421">
        <v>1</v>
      </c>
      <c r="B421" t="s">
        <v>439</v>
      </c>
      <c r="C421">
        <v>20.453642611683843</v>
      </c>
      <c r="D421">
        <v>780.78656974205398</v>
      </c>
      <c r="E421">
        <v>6.853695391478837</v>
      </c>
      <c r="F421">
        <v>25.53284364037777</v>
      </c>
      <c r="G421">
        <v>97</v>
      </c>
      <c r="H421">
        <v>525.46124267578125</v>
      </c>
      <c r="I421">
        <v>6.7667357692336644E-2</v>
      </c>
      <c r="J421">
        <v>65.283333333333331</v>
      </c>
      <c r="L421" s="1" t="str">
        <f>""""&amp;TEXT(stand_validation_1cycle[[#This Row],[mean_stand_age]], ".0")&amp;""""</f>
        <v>"20.5"</v>
      </c>
      <c r="M421" s="1" t="str">
        <f>""""&amp;TEXT(stand_validation_1cycle[[#This Row],[dominant_stand_age]], ".0")&amp;""""</f>
        <v>"65.3"</v>
      </c>
      <c r="N421">
        <f>0.029*stand_validation_1cycle[[#This Row],[stand_level_biomass]]</f>
        <v>22.642810522519568</v>
      </c>
      <c r="O421">
        <f>0.213*stand_validation_1cycle[[#This Row],[stand_level_biomass]]</f>
        <v>166.30753935505749</v>
      </c>
      <c r="P421">
        <f>0.571*stand_validation_1cycle[[#This Row],[stand_level_biomass]]</f>
        <v>445.82913132271278</v>
      </c>
      <c r="Q421">
        <f>stand_validation_1cycle[[#This Row],[stock]]</f>
        <v>97</v>
      </c>
      <c r="R421">
        <f>stand_validation_1cycle[[#This Row],[aws]]</f>
        <v>525.46124267578125</v>
      </c>
      <c r="S421">
        <f>stand_validation_1cycle[[#This Row],[percent_tree_cover]]*100</f>
        <v>6.766735769233664</v>
      </c>
    </row>
    <row r="422" spans="1:19" x14ac:dyDescent="0.2">
      <c r="A422">
        <v>1</v>
      </c>
      <c r="B422" t="s">
        <v>440</v>
      </c>
      <c r="C422">
        <v>20.102533333333341</v>
      </c>
      <c r="D422">
        <v>717.75020474392306</v>
      </c>
      <c r="E422">
        <v>6.5748319195829392</v>
      </c>
      <c r="F422">
        <v>25.092566664477136</v>
      </c>
      <c r="G422">
        <v>100</v>
      </c>
      <c r="H422">
        <v>525.62420654296875</v>
      </c>
      <c r="I422">
        <v>6.5595837401364848E-2</v>
      </c>
      <c r="J422">
        <v>65.283333333333331</v>
      </c>
      <c r="L422" s="1" t="str">
        <f>""""&amp;TEXT(stand_validation_1cycle[[#This Row],[mean_stand_age]], ".0")&amp;""""</f>
        <v>"20.1"</v>
      </c>
      <c r="M422" s="1" t="str">
        <f>""""&amp;TEXT(stand_validation_1cycle[[#This Row],[dominant_stand_age]], ".0")&amp;""""</f>
        <v>"65.3"</v>
      </c>
      <c r="N422">
        <f>0.029*stand_validation_1cycle[[#This Row],[stand_level_biomass]]</f>
        <v>20.814755937573771</v>
      </c>
      <c r="O422">
        <f>0.213*stand_validation_1cycle[[#This Row],[stand_level_biomass]]</f>
        <v>152.88079361045561</v>
      </c>
      <c r="P422">
        <f>0.571*stand_validation_1cycle[[#This Row],[stand_level_biomass]]</f>
        <v>409.83536690878003</v>
      </c>
      <c r="Q422">
        <f>stand_validation_1cycle[[#This Row],[stock]]</f>
        <v>100</v>
      </c>
      <c r="R422">
        <f>stand_validation_1cycle[[#This Row],[aws]]</f>
        <v>525.62420654296875</v>
      </c>
      <c r="S422">
        <f>stand_validation_1cycle[[#This Row],[percent_tree_cover]]*100</f>
        <v>6.5595837401364845</v>
      </c>
    </row>
    <row r="423" spans="1:19" x14ac:dyDescent="0.2">
      <c r="A423">
        <v>1</v>
      </c>
      <c r="B423" t="s">
        <v>441</v>
      </c>
      <c r="C423">
        <v>19.371333333333336</v>
      </c>
      <c r="D423">
        <v>643.0315188544007</v>
      </c>
      <c r="E423">
        <v>5.992294247809415</v>
      </c>
      <c r="F423">
        <v>24.179558331112144</v>
      </c>
      <c r="G423">
        <v>100</v>
      </c>
      <c r="H423">
        <v>525.34210205078125</v>
      </c>
      <c r="I423">
        <v>5.9799735001033569E-2</v>
      </c>
      <c r="J423">
        <v>61.683333333333337</v>
      </c>
      <c r="L423" s="1" t="str">
        <f>""""&amp;TEXT(stand_validation_1cycle[[#This Row],[mean_stand_age]], ".0")&amp;""""</f>
        <v>"19.4"</v>
      </c>
      <c r="M423" s="1" t="str">
        <f>""""&amp;TEXT(stand_validation_1cycle[[#This Row],[dominant_stand_age]], ".0")&amp;""""</f>
        <v>"61.7"</v>
      </c>
      <c r="N423">
        <f>0.029*stand_validation_1cycle[[#This Row],[stand_level_biomass]]</f>
        <v>18.647914046777622</v>
      </c>
      <c r="O423">
        <f>0.213*stand_validation_1cycle[[#This Row],[stand_level_biomass]]</f>
        <v>136.96571351598735</v>
      </c>
      <c r="P423">
        <f>0.571*stand_validation_1cycle[[#This Row],[stand_level_biomass]]</f>
        <v>367.17099726586275</v>
      </c>
      <c r="Q423">
        <f>stand_validation_1cycle[[#This Row],[stock]]</f>
        <v>100</v>
      </c>
      <c r="R423">
        <f>stand_validation_1cycle[[#This Row],[aws]]</f>
        <v>525.34210205078125</v>
      </c>
      <c r="S423">
        <f>stand_validation_1cycle[[#This Row],[percent_tree_cover]]*100</f>
        <v>5.9799735001033572</v>
      </c>
    </row>
    <row r="424" spans="1:19" x14ac:dyDescent="0.2">
      <c r="A424">
        <v>1</v>
      </c>
      <c r="B424" t="s">
        <v>442</v>
      </c>
      <c r="C424">
        <v>22.483333333333327</v>
      </c>
      <c r="D424">
        <v>958.20513045402811</v>
      </c>
      <c r="E424">
        <v>8.3362255310784761</v>
      </c>
      <c r="F424">
        <v>28.070408331084977</v>
      </c>
      <c r="G424">
        <v>100</v>
      </c>
      <c r="H424">
        <v>635.77557373046875</v>
      </c>
      <c r="I424">
        <v>8.3135221048334179E-2</v>
      </c>
      <c r="J424">
        <v>65.283333333333331</v>
      </c>
      <c r="L424" s="1" t="str">
        <f>""""&amp;TEXT(stand_validation_1cycle[[#This Row],[mean_stand_age]], ".0")&amp;""""</f>
        <v>"22.5"</v>
      </c>
      <c r="M424" s="1" t="str">
        <f>""""&amp;TEXT(stand_validation_1cycle[[#This Row],[dominant_stand_age]], ".0")&amp;""""</f>
        <v>"65.3"</v>
      </c>
      <c r="N424">
        <f>0.029*stand_validation_1cycle[[#This Row],[stand_level_biomass]]</f>
        <v>27.787948783166815</v>
      </c>
      <c r="O424">
        <f>0.213*stand_validation_1cycle[[#This Row],[stand_level_biomass]]</f>
        <v>204.097692786708</v>
      </c>
      <c r="P424">
        <f>0.571*stand_validation_1cycle[[#This Row],[stand_level_biomass]]</f>
        <v>547.13512948924995</v>
      </c>
      <c r="Q424">
        <f>stand_validation_1cycle[[#This Row],[stock]]</f>
        <v>100</v>
      </c>
      <c r="R424">
        <f>stand_validation_1cycle[[#This Row],[aws]]</f>
        <v>635.77557373046875</v>
      </c>
      <c r="S424">
        <f>stand_validation_1cycle[[#This Row],[percent_tree_cover]]*100</f>
        <v>8.3135221048334174</v>
      </c>
    </row>
    <row r="425" spans="1:19" x14ac:dyDescent="0.2">
      <c r="A425">
        <v>1</v>
      </c>
      <c r="B425" t="s">
        <v>443</v>
      </c>
      <c r="C425">
        <v>22.858282828282825</v>
      </c>
      <c r="D425">
        <v>1014.9377684657012</v>
      </c>
      <c r="E425">
        <v>8.7070669818898487</v>
      </c>
      <c r="F425">
        <v>28.538804711565643</v>
      </c>
      <c r="G425">
        <v>99</v>
      </c>
      <c r="H425">
        <v>524.87890625</v>
      </c>
      <c r="I425">
        <v>8.665468066016184E-2</v>
      </c>
      <c r="J425">
        <v>65.283333333333331</v>
      </c>
      <c r="L425" s="1" t="str">
        <f>""""&amp;TEXT(stand_validation_1cycle[[#This Row],[mean_stand_age]], ".0")&amp;""""</f>
        <v>"22.9"</v>
      </c>
      <c r="M425" s="1" t="str">
        <f>""""&amp;TEXT(stand_validation_1cycle[[#This Row],[dominant_stand_age]], ".0")&amp;""""</f>
        <v>"65.3"</v>
      </c>
      <c r="N425">
        <f>0.029*stand_validation_1cycle[[#This Row],[stand_level_biomass]]</f>
        <v>29.433195285505334</v>
      </c>
      <c r="O425">
        <f>0.213*stand_validation_1cycle[[#This Row],[stand_level_biomass]]</f>
        <v>216.18174468319435</v>
      </c>
      <c r="P425">
        <f>0.571*stand_validation_1cycle[[#This Row],[stand_level_biomass]]</f>
        <v>579.52946579391528</v>
      </c>
      <c r="Q425">
        <f>stand_validation_1cycle[[#This Row],[stock]]</f>
        <v>99</v>
      </c>
      <c r="R425">
        <f>stand_validation_1cycle[[#This Row],[aws]]</f>
        <v>524.87890625</v>
      </c>
      <c r="S425">
        <f>stand_validation_1cycle[[#This Row],[percent_tree_cover]]*100</f>
        <v>8.6654680660161834</v>
      </c>
    </row>
    <row r="426" spans="1:19" x14ac:dyDescent="0.2">
      <c r="A426">
        <v>1</v>
      </c>
      <c r="B426" t="s">
        <v>444</v>
      </c>
      <c r="C426">
        <v>23.207414965986395</v>
      </c>
      <c r="D426">
        <v>1060.3209246805416</v>
      </c>
      <c r="E426">
        <v>8.9226352157975466</v>
      </c>
      <c r="F426">
        <v>28.975357140613692</v>
      </c>
      <c r="G426">
        <v>98</v>
      </c>
      <c r="H426">
        <v>526.722412109375</v>
      </c>
      <c r="I426">
        <v>8.8621686340687955E-2</v>
      </c>
      <c r="J426">
        <v>65.283333333333331</v>
      </c>
      <c r="L426" s="1" t="str">
        <f>""""&amp;TEXT(stand_validation_1cycle[[#This Row],[mean_stand_age]], ".0")&amp;""""</f>
        <v>"23.2"</v>
      </c>
      <c r="M426" s="1" t="str">
        <f>""""&amp;TEXT(stand_validation_1cycle[[#This Row],[dominant_stand_age]], ".0")&amp;""""</f>
        <v>"65.3"</v>
      </c>
      <c r="N426">
        <f>0.029*stand_validation_1cycle[[#This Row],[stand_level_biomass]]</f>
        <v>30.749306815735707</v>
      </c>
      <c r="O426">
        <f>0.213*stand_validation_1cycle[[#This Row],[stand_level_biomass]]</f>
        <v>225.84835695695534</v>
      </c>
      <c r="P426">
        <f>0.571*stand_validation_1cycle[[#This Row],[stand_level_biomass]]</f>
        <v>605.44324799258914</v>
      </c>
      <c r="Q426">
        <f>stand_validation_1cycle[[#This Row],[stock]]</f>
        <v>98</v>
      </c>
      <c r="R426">
        <f>stand_validation_1cycle[[#This Row],[aws]]</f>
        <v>526.722412109375</v>
      </c>
      <c r="S426">
        <f>stand_validation_1cycle[[#This Row],[percent_tree_cover]]*100</f>
        <v>8.8621686340687962</v>
      </c>
    </row>
    <row r="427" spans="1:19" x14ac:dyDescent="0.2">
      <c r="A427">
        <v>1</v>
      </c>
      <c r="B427" t="s">
        <v>445</v>
      </c>
      <c r="C427">
        <v>21.985733333333329</v>
      </c>
      <c r="D427">
        <v>851.96050370868818</v>
      </c>
      <c r="E427">
        <v>7.6141163224839232</v>
      </c>
      <c r="F427">
        <v>27.448691664409271</v>
      </c>
      <c r="G427">
        <v>100</v>
      </c>
      <c r="H427">
        <v>526.1871337890625</v>
      </c>
      <c r="I427">
        <v>7.5955099886925531E-2</v>
      </c>
      <c r="J427">
        <v>50.083333333333336</v>
      </c>
      <c r="L427" s="1" t="str">
        <f>""""&amp;TEXT(stand_validation_1cycle[[#This Row],[mean_stand_age]], ".0")&amp;""""</f>
        <v>"22.0"</v>
      </c>
      <c r="M427" s="1" t="str">
        <f>""""&amp;TEXT(stand_validation_1cycle[[#This Row],[dominant_stand_age]], ".0")&amp;""""</f>
        <v>"50.1"</v>
      </c>
      <c r="N427">
        <f>0.029*stand_validation_1cycle[[#This Row],[stand_level_biomass]]</f>
        <v>24.706854607551957</v>
      </c>
      <c r="O427">
        <f>0.213*stand_validation_1cycle[[#This Row],[stand_level_biomass]]</f>
        <v>181.46758728995059</v>
      </c>
      <c r="P427">
        <f>0.571*stand_validation_1cycle[[#This Row],[stand_level_biomass]]</f>
        <v>486.46944761766093</v>
      </c>
      <c r="Q427">
        <f>stand_validation_1cycle[[#This Row],[stock]]</f>
        <v>100</v>
      </c>
      <c r="R427">
        <f>stand_validation_1cycle[[#This Row],[aws]]</f>
        <v>526.1871337890625</v>
      </c>
      <c r="S427">
        <f>stand_validation_1cycle[[#This Row],[percent_tree_cover]]*100</f>
        <v>7.5955099886925534</v>
      </c>
    </row>
    <row r="428" spans="1:19" x14ac:dyDescent="0.2">
      <c r="A428">
        <v>1</v>
      </c>
      <c r="B428" t="s">
        <v>446</v>
      </c>
      <c r="C428">
        <v>20.855858585858591</v>
      </c>
      <c r="D428">
        <v>829.80719928165252</v>
      </c>
      <c r="E428">
        <v>7.2970573671056771</v>
      </c>
      <c r="F428">
        <v>26.035058920342717</v>
      </c>
      <c r="G428">
        <v>99</v>
      </c>
      <c r="H428">
        <v>524.13592529296875</v>
      </c>
      <c r="I428">
        <v>7.252766887811056E-2</v>
      </c>
      <c r="J428">
        <v>65.283333333333331</v>
      </c>
      <c r="L428" s="1" t="str">
        <f>""""&amp;TEXT(stand_validation_1cycle[[#This Row],[mean_stand_age]], ".0")&amp;""""</f>
        <v>"20.9"</v>
      </c>
      <c r="M428" s="1" t="str">
        <f>""""&amp;TEXT(stand_validation_1cycle[[#This Row],[dominant_stand_age]], ".0")&amp;""""</f>
        <v>"65.3"</v>
      </c>
      <c r="N428">
        <f>0.029*stand_validation_1cycle[[#This Row],[stand_level_biomass]]</f>
        <v>24.064408779167923</v>
      </c>
      <c r="O428">
        <f>0.213*stand_validation_1cycle[[#This Row],[stand_level_biomass]]</f>
        <v>176.74893344699197</v>
      </c>
      <c r="P428">
        <f>0.571*stand_validation_1cycle[[#This Row],[stand_level_biomass]]</f>
        <v>473.81991078982355</v>
      </c>
      <c r="Q428">
        <f>stand_validation_1cycle[[#This Row],[stock]]</f>
        <v>99</v>
      </c>
      <c r="R428">
        <f>stand_validation_1cycle[[#This Row],[aws]]</f>
        <v>524.13592529296875</v>
      </c>
      <c r="S428">
        <f>stand_validation_1cycle[[#This Row],[percent_tree_cover]]*100</f>
        <v>7.2527668878110561</v>
      </c>
    </row>
    <row r="429" spans="1:19" x14ac:dyDescent="0.2">
      <c r="A429">
        <v>1</v>
      </c>
      <c r="B429" t="s">
        <v>447</v>
      </c>
      <c r="C429">
        <v>23.075986394557823</v>
      </c>
      <c r="D429">
        <v>1110.4482912349154</v>
      </c>
      <c r="E429">
        <v>9.180617306723196</v>
      </c>
      <c r="F429">
        <v>28.810782310690946</v>
      </c>
      <c r="G429">
        <v>98</v>
      </c>
      <c r="H429">
        <v>586</v>
      </c>
      <c r="I429">
        <v>9.1190977151442851E-2</v>
      </c>
      <c r="J429">
        <v>65.283333333333331</v>
      </c>
      <c r="L429" s="1" t="str">
        <f>""""&amp;TEXT(stand_validation_1cycle[[#This Row],[mean_stand_age]], ".0")&amp;""""</f>
        <v>"23.1"</v>
      </c>
      <c r="M429" s="1" t="str">
        <f>""""&amp;TEXT(stand_validation_1cycle[[#This Row],[dominant_stand_age]], ".0")&amp;""""</f>
        <v>"65.3"</v>
      </c>
      <c r="N429">
        <f>0.029*stand_validation_1cycle[[#This Row],[stand_level_biomass]]</f>
        <v>32.203000445812549</v>
      </c>
      <c r="O429">
        <f>0.213*stand_validation_1cycle[[#This Row],[stand_level_biomass]]</f>
        <v>236.52548603303697</v>
      </c>
      <c r="P429">
        <f>0.571*stand_validation_1cycle[[#This Row],[stand_level_biomass]]</f>
        <v>634.06597429513658</v>
      </c>
      <c r="Q429">
        <f>stand_validation_1cycle[[#This Row],[stock]]</f>
        <v>98</v>
      </c>
      <c r="R429">
        <f>stand_validation_1cycle[[#This Row],[aws]]</f>
        <v>586</v>
      </c>
      <c r="S429">
        <f>stand_validation_1cycle[[#This Row],[percent_tree_cover]]*100</f>
        <v>9.1190977151442851</v>
      </c>
    </row>
    <row r="430" spans="1:19" x14ac:dyDescent="0.2">
      <c r="A430">
        <v>1</v>
      </c>
      <c r="B430" t="s">
        <v>448</v>
      </c>
      <c r="C430">
        <v>20.854533333333325</v>
      </c>
      <c r="D430">
        <v>804.56828688593737</v>
      </c>
      <c r="E430">
        <v>7.2150539448653506</v>
      </c>
      <c r="F430">
        <v>26.033558331112143</v>
      </c>
      <c r="G430">
        <v>100</v>
      </c>
      <c r="H430">
        <v>606.60235595703125</v>
      </c>
      <c r="I430">
        <v>7.1971374149582407E-2</v>
      </c>
      <c r="J430">
        <v>65.283333333333331</v>
      </c>
      <c r="L430" s="1" t="str">
        <f>""""&amp;TEXT(stand_validation_1cycle[[#This Row],[mean_stand_age]], ".0")&amp;""""</f>
        <v>"20.9"</v>
      </c>
      <c r="M430" s="1" t="str">
        <f>""""&amp;TEXT(stand_validation_1cycle[[#This Row],[dominant_stand_age]], ".0")&amp;""""</f>
        <v>"65.3"</v>
      </c>
      <c r="N430">
        <f>0.029*stand_validation_1cycle[[#This Row],[stand_level_biomass]]</f>
        <v>23.332480319692184</v>
      </c>
      <c r="O430">
        <f>0.213*stand_validation_1cycle[[#This Row],[stand_level_biomass]]</f>
        <v>171.37304510670467</v>
      </c>
      <c r="P430">
        <f>0.571*stand_validation_1cycle[[#This Row],[stand_level_biomass]]</f>
        <v>459.40849181187019</v>
      </c>
      <c r="Q430">
        <f>stand_validation_1cycle[[#This Row],[stock]]</f>
        <v>100</v>
      </c>
      <c r="R430">
        <f>stand_validation_1cycle[[#This Row],[aws]]</f>
        <v>606.60235595703125</v>
      </c>
      <c r="S430">
        <f>stand_validation_1cycle[[#This Row],[percent_tree_cover]]*100</f>
        <v>7.1971374149582408</v>
      </c>
    </row>
    <row r="431" spans="1:19" x14ac:dyDescent="0.2">
      <c r="A431">
        <v>1</v>
      </c>
      <c r="B431" t="s">
        <v>449</v>
      </c>
      <c r="C431">
        <v>24.235333333333347</v>
      </c>
      <c r="D431">
        <v>1089.5706768281957</v>
      </c>
      <c r="E431">
        <v>9.3936149324420946</v>
      </c>
      <c r="F431">
        <v>30.260266664422847</v>
      </c>
      <c r="G431">
        <v>100</v>
      </c>
      <c r="H431">
        <v>567.1776123046875</v>
      </c>
      <c r="I431">
        <v>9.3664455535065819E-2</v>
      </c>
      <c r="J431">
        <v>65.283333333333331</v>
      </c>
      <c r="L431" s="1" t="str">
        <f>""""&amp;TEXT(stand_validation_1cycle[[#This Row],[mean_stand_age]], ".0")&amp;""""</f>
        <v>"24.2"</v>
      </c>
      <c r="M431" s="1" t="str">
        <f>""""&amp;TEXT(stand_validation_1cycle[[#This Row],[dominant_stand_age]], ".0")&amp;""""</f>
        <v>"65.3"</v>
      </c>
      <c r="N431">
        <f>0.029*stand_validation_1cycle[[#This Row],[stand_level_biomass]]</f>
        <v>31.597549628017678</v>
      </c>
      <c r="O431">
        <f>0.213*stand_validation_1cycle[[#This Row],[stand_level_biomass]]</f>
        <v>232.07855416440569</v>
      </c>
      <c r="P431">
        <f>0.571*stand_validation_1cycle[[#This Row],[stand_level_biomass]]</f>
        <v>622.14485646889966</v>
      </c>
      <c r="Q431">
        <f>stand_validation_1cycle[[#This Row],[stock]]</f>
        <v>100</v>
      </c>
      <c r="R431">
        <f>stand_validation_1cycle[[#This Row],[aws]]</f>
        <v>567.1776123046875</v>
      </c>
      <c r="S431">
        <f>stand_validation_1cycle[[#This Row],[percent_tree_cover]]*100</f>
        <v>9.3664455535065816</v>
      </c>
    </row>
    <row r="432" spans="1:19" x14ac:dyDescent="0.2">
      <c r="A432">
        <v>1</v>
      </c>
      <c r="B432" t="s">
        <v>450</v>
      </c>
      <c r="C432">
        <v>20.194848484848485</v>
      </c>
      <c r="D432">
        <v>703.26806773676788</v>
      </c>
      <c r="E432">
        <v>6.4823253677034964</v>
      </c>
      <c r="F432">
        <v>25.20865319644156</v>
      </c>
      <c r="G432">
        <v>99</v>
      </c>
      <c r="H432">
        <v>570.02520751953125</v>
      </c>
      <c r="I432">
        <v>6.4293983826089696E-2</v>
      </c>
      <c r="J432">
        <v>65.283333333333331</v>
      </c>
      <c r="L432" s="1" t="str">
        <f>""""&amp;TEXT(stand_validation_1cycle[[#This Row],[mean_stand_age]], ".0")&amp;""""</f>
        <v>"20.2"</v>
      </c>
      <c r="M432" s="1" t="str">
        <f>""""&amp;TEXT(stand_validation_1cycle[[#This Row],[dominant_stand_age]], ".0")&amp;""""</f>
        <v>"65.3"</v>
      </c>
      <c r="N432">
        <f>0.029*stand_validation_1cycle[[#This Row],[stand_level_biomass]]</f>
        <v>20.394773964366269</v>
      </c>
      <c r="O432">
        <f>0.213*stand_validation_1cycle[[#This Row],[stand_level_biomass]]</f>
        <v>149.79609842793155</v>
      </c>
      <c r="P432">
        <f>0.571*stand_validation_1cycle[[#This Row],[stand_level_biomass]]</f>
        <v>401.56606667769444</v>
      </c>
      <c r="Q432">
        <f>stand_validation_1cycle[[#This Row],[stock]]</f>
        <v>99</v>
      </c>
      <c r="R432">
        <f>stand_validation_1cycle[[#This Row],[aws]]</f>
        <v>570.02520751953125</v>
      </c>
      <c r="S432">
        <f>stand_validation_1cycle[[#This Row],[percent_tree_cover]]*100</f>
        <v>6.4293983826089693</v>
      </c>
    </row>
    <row r="433" spans="1:19" x14ac:dyDescent="0.2">
      <c r="A433">
        <v>1</v>
      </c>
      <c r="B433" t="s">
        <v>451</v>
      </c>
      <c r="C433">
        <v>21.962929292929292</v>
      </c>
      <c r="D433">
        <v>942.06996958069033</v>
      </c>
      <c r="E433">
        <v>8.100755307710287</v>
      </c>
      <c r="F433">
        <v>27.419040401819622</v>
      </c>
      <c r="G433">
        <v>99</v>
      </c>
      <c r="H433">
        <v>524.13592529296875</v>
      </c>
      <c r="I433">
        <v>8.0571924738905162E-2</v>
      </c>
      <c r="J433">
        <v>65.283333333333331</v>
      </c>
      <c r="L433" s="1" t="str">
        <f>""""&amp;TEXT(stand_validation_1cycle[[#This Row],[mean_stand_age]], ".0")&amp;""""</f>
        <v>"22.0"</v>
      </c>
      <c r="M433" s="1" t="str">
        <f>""""&amp;TEXT(stand_validation_1cycle[[#This Row],[dominant_stand_age]], ".0")&amp;""""</f>
        <v>"65.3"</v>
      </c>
      <c r="N433">
        <f>0.029*stand_validation_1cycle[[#This Row],[stand_level_biomass]]</f>
        <v>27.320029117840022</v>
      </c>
      <c r="O433">
        <f>0.213*stand_validation_1cycle[[#This Row],[stand_level_biomass]]</f>
        <v>200.66090352068704</v>
      </c>
      <c r="P433">
        <f>0.571*stand_validation_1cycle[[#This Row],[stand_level_biomass]]</f>
        <v>537.92195263057408</v>
      </c>
      <c r="Q433">
        <f>stand_validation_1cycle[[#This Row],[stock]]</f>
        <v>99</v>
      </c>
      <c r="R433">
        <f>stand_validation_1cycle[[#This Row],[aws]]</f>
        <v>524.13592529296875</v>
      </c>
      <c r="S433">
        <f>stand_validation_1cycle[[#This Row],[percent_tree_cover]]*100</f>
        <v>8.0571924738905167</v>
      </c>
    </row>
    <row r="434" spans="1:19" x14ac:dyDescent="0.2">
      <c r="A434">
        <v>1</v>
      </c>
      <c r="B434" t="s">
        <v>452</v>
      </c>
      <c r="C434">
        <v>19.195252525252528</v>
      </c>
      <c r="D434">
        <v>567.87535024145416</v>
      </c>
      <c r="E434">
        <v>5.5199094538505529</v>
      </c>
      <c r="F434">
        <v>23.958585856392499</v>
      </c>
      <c r="G434">
        <v>99</v>
      </c>
      <c r="H434">
        <v>526.1097412109375</v>
      </c>
      <c r="I434">
        <v>5.500329960300436E-2</v>
      </c>
      <c r="J434">
        <v>61.683333333333337</v>
      </c>
      <c r="L434" s="1" t="str">
        <f>""""&amp;TEXT(stand_validation_1cycle[[#This Row],[mean_stand_age]], ".0")&amp;""""</f>
        <v>"19.2"</v>
      </c>
      <c r="M434" s="1" t="str">
        <f>""""&amp;TEXT(stand_validation_1cycle[[#This Row],[dominant_stand_age]], ".0")&amp;""""</f>
        <v>"61.7"</v>
      </c>
      <c r="N434">
        <f>0.029*stand_validation_1cycle[[#This Row],[stand_level_biomass]]</f>
        <v>16.468385157002171</v>
      </c>
      <c r="O434">
        <f>0.213*stand_validation_1cycle[[#This Row],[stand_level_biomass]]</f>
        <v>120.95744960142973</v>
      </c>
      <c r="P434">
        <f>0.571*stand_validation_1cycle[[#This Row],[stand_level_biomass]]</f>
        <v>324.25682498787029</v>
      </c>
      <c r="Q434">
        <f>stand_validation_1cycle[[#This Row],[stock]]</f>
        <v>99</v>
      </c>
      <c r="R434">
        <f>stand_validation_1cycle[[#This Row],[aws]]</f>
        <v>526.1097412109375</v>
      </c>
      <c r="S434">
        <f>stand_validation_1cycle[[#This Row],[percent_tree_cover]]*100</f>
        <v>5.5003299603004363</v>
      </c>
    </row>
    <row r="435" spans="1:19" x14ac:dyDescent="0.2">
      <c r="A435">
        <v>1</v>
      </c>
      <c r="B435" t="s">
        <v>453</v>
      </c>
      <c r="C435">
        <v>20.987333333333339</v>
      </c>
      <c r="D435">
        <v>830.6927547411575</v>
      </c>
      <c r="E435">
        <v>7.343519951655944</v>
      </c>
      <c r="F435">
        <v>26.199133331125704</v>
      </c>
      <c r="G435">
        <v>100</v>
      </c>
      <c r="H435">
        <v>570.5291748046875</v>
      </c>
      <c r="I435">
        <v>7.3246172803408921E-2</v>
      </c>
      <c r="J435">
        <v>65.283333333333331</v>
      </c>
      <c r="L435" s="1" t="str">
        <f>""""&amp;TEXT(stand_validation_1cycle[[#This Row],[mean_stand_age]], ".0")&amp;""""</f>
        <v>"21.0"</v>
      </c>
      <c r="M435" s="1" t="str">
        <f>""""&amp;TEXT(stand_validation_1cycle[[#This Row],[dominant_stand_age]], ".0")&amp;""""</f>
        <v>"65.3"</v>
      </c>
      <c r="N435">
        <f>0.029*stand_validation_1cycle[[#This Row],[stand_level_biomass]]</f>
        <v>24.090089887493569</v>
      </c>
      <c r="O435">
        <f>0.213*stand_validation_1cycle[[#This Row],[stand_level_biomass]]</f>
        <v>176.93755675986654</v>
      </c>
      <c r="P435">
        <f>0.571*stand_validation_1cycle[[#This Row],[stand_level_biomass]]</f>
        <v>474.32556295720087</v>
      </c>
      <c r="Q435">
        <f>stand_validation_1cycle[[#This Row],[stock]]</f>
        <v>100</v>
      </c>
      <c r="R435">
        <f>stand_validation_1cycle[[#This Row],[aws]]</f>
        <v>570.5291748046875</v>
      </c>
      <c r="S435">
        <f>stand_validation_1cycle[[#This Row],[percent_tree_cover]]*100</f>
        <v>7.3246172803408918</v>
      </c>
    </row>
    <row r="436" spans="1:19" x14ac:dyDescent="0.2">
      <c r="A436">
        <v>1</v>
      </c>
      <c r="B436" t="s">
        <v>454</v>
      </c>
      <c r="C436">
        <v>19.83293333333333</v>
      </c>
      <c r="D436">
        <v>626.2831081400243</v>
      </c>
      <c r="E436">
        <v>5.9979624663546582</v>
      </c>
      <c r="F436">
        <v>24.755424997814998</v>
      </c>
      <c r="G436">
        <v>100</v>
      </c>
      <c r="H436">
        <v>571.849853515625</v>
      </c>
      <c r="I436">
        <v>5.9859602146930931E-2</v>
      </c>
      <c r="J436">
        <v>61.683333333333337</v>
      </c>
      <c r="L436" s="1" t="str">
        <f>""""&amp;TEXT(stand_validation_1cycle[[#This Row],[mean_stand_age]], ".0")&amp;""""</f>
        <v>"19.8"</v>
      </c>
      <c r="M436" s="1" t="str">
        <f>""""&amp;TEXT(stand_validation_1cycle[[#This Row],[dominant_stand_age]], ".0")&amp;""""</f>
        <v>"61.7"</v>
      </c>
      <c r="N436">
        <f>0.029*stand_validation_1cycle[[#This Row],[stand_level_biomass]]</f>
        <v>18.162210136060704</v>
      </c>
      <c r="O436">
        <f>0.213*stand_validation_1cycle[[#This Row],[stand_level_biomass]]</f>
        <v>133.39830203382516</v>
      </c>
      <c r="P436">
        <f>0.571*stand_validation_1cycle[[#This Row],[stand_level_biomass]]</f>
        <v>357.60765474795386</v>
      </c>
      <c r="Q436">
        <f>stand_validation_1cycle[[#This Row],[stock]]</f>
        <v>100</v>
      </c>
      <c r="R436">
        <f>stand_validation_1cycle[[#This Row],[aws]]</f>
        <v>571.849853515625</v>
      </c>
      <c r="S436">
        <f>stand_validation_1cycle[[#This Row],[percent_tree_cover]]*100</f>
        <v>5.985960214693093</v>
      </c>
    </row>
    <row r="437" spans="1:19" x14ac:dyDescent="0.2">
      <c r="A437">
        <v>1</v>
      </c>
      <c r="B437" t="s">
        <v>455</v>
      </c>
      <c r="C437">
        <v>20.384933333333336</v>
      </c>
      <c r="D437">
        <v>672.59554446250661</v>
      </c>
      <c r="E437">
        <v>6.3800948011630352</v>
      </c>
      <c r="F437">
        <v>25.446699997774282</v>
      </c>
      <c r="G437">
        <v>100</v>
      </c>
      <c r="H437">
        <v>572.994873046875</v>
      </c>
      <c r="I437">
        <v>6.3668985657184513E-2</v>
      </c>
      <c r="J437">
        <v>65.283333333333331</v>
      </c>
      <c r="L437" s="1" t="str">
        <f>""""&amp;TEXT(stand_validation_1cycle[[#This Row],[mean_stand_age]], ".0")&amp;""""</f>
        <v>"20.4"</v>
      </c>
      <c r="M437" s="1" t="str">
        <f>""""&amp;TEXT(stand_validation_1cycle[[#This Row],[dominant_stand_age]], ".0")&amp;""""</f>
        <v>"65.3"</v>
      </c>
      <c r="N437">
        <f>0.029*stand_validation_1cycle[[#This Row],[stand_level_biomass]]</f>
        <v>19.505270789412691</v>
      </c>
      <c r="O437">
        <f>0.213*stand_validation_1cycle[[#This Row],[stand_level_biomass]]</f>
        <v>143.26285097051391</v>
      </c>
      <c r="P437">
        <f>0.571*stand_validation_1cycle[[#This Row],[stand_level_biomass]]</f>
        <v>384.05205588809122</v>
      </c>
      <c r="Q437">
        <f>stand_validation_1cycle[[#This Row],[stock]]</f>
        <v>100</v>
      </c>
      <c r="R437">
        <f>stand_validation_1cycle[[#This Row],[aws]]</f>
        <v>572.994873046875</v>
      </c>
      <c r="S437">
        <f>stand_validation_1cycle[[#This Row],[percent_tree_cover]]*100</f>
        <v>6.3668985657184516</v>
      </c>
    </row>
    <row r="438" spans="1:19" x14ac:dyDescent="0.2">
      <c r="A438">
        <v>1</v>
      </c>
      <c r="B438" t="s">
        <v>456</v>
      </c>
      <c r="C438">
        <v>19.540933333333339</v>
      </c>
      <c r="D438">
        <v>726.73058828473086</v>
      </c>
      <c r="E438">
        <v>6.5437772762022055</v>
      </c>
      <c r="F438">
        <v>24.390849997801421</v>
      </c>
      <c r="G438">
        <v>100</v>
      </c>
      <c r="H438">
        <v>566.9283447265625</v>
      </c>
      <c r="I438">
        <v>6.5280700938902939E-2</v>
      </c>
      <c r="J438">
        <v>65.283333333333331</v>
      </c>
      <c r="L438" s="1" t="str">
        <f>""""&amp;TEXT(stand_validation_1cycle[[#This Row],[mean_stand_age]], ".0")&amp;""""</f>
        <v>"19.5"</v>
      </c>
      <c r="M438" s="1" t="str">
        <f>""""&amp;TEXT(stand_validation_1cycle[[#This Row],[dominant_stand_age]], ".0")&amp;""""</f>
        <v>"65.3"</v>
      </c>
      <c r="N438">
        <f>0.029*stand_validation_1cycle[[#This Row],[stand_level_biomass]]</f>
        <v>21.075187060257196</v>
      </c>
      <c r="O438">
        <f>0.213*stand_validation_1cycle[[#This Row],[stand_level_biomass]]</f>
        <v>154.79361530464766</v>
      </c>
      <c r="P438">
        <f>0.571*stand_validation_1cycle[[#This Row],[stand_level_biomass]]</f>
        <v>414.96316591058127</v>
      </c>
      <c r="Q438">
        <f>stand_validation_1cycle[[#This Row],[stock]]</f>
        <v>100</v>
      </c>
      <c r="R438">
        <f>stand_validation_1cycle[[#This Row],[aws]]</f>
        <v>566.9283447265625</v>
      </c>
      <c r="S438">
        <f>stand_validation_1cycle[[#This Row],[percent_tree_cover]]*100</f>
        <v>6.5280700938902942</v>
      </c>
    </row>
    <row r="439" spans="1:19" x14ac:dyDescent="0.2">
      <c r="A439">
        <v>1</v>
      </c>
      <c r="B439" t="s">
        <v>457</v>
      </c>
      <c r="C439">
        <v>23.200945273631845</v>
      </c>
      <c r="D439">
        <v>1024.6795106114951</v>
      </c>
      <c r="E439">
        <v>5.9590781886830149</v>
      </c>
      <c r="F439">
        <v>28.966791042547985</v>
      </c>
      <c r="G439">
        <v>67</v>
      </c>
      <c r="H439">
        <v>566.9283447265625</v>
      </c>
      <c r="I439">
        <v>8.6186603247100785E-2</v>
      </c>
      <c r="J439">
        <v>65.283333333333331</v>
      </c>
      <c r="L439" s="1" t="str">
        <f>""""&amp;TEXT(stand_validation_1cycle[[#This Row],[mean_stand_age]], ".0")&amp;""""</f>
        <v>"23.2"</v>
      </c>
      <c r="M439" s="1" t="str">
        <f>""""&amp;TEXT(stand_validation_1cycle[[#This Row],[dominant_stand_age]], ".0")&amp;""""</f>
        <v>"65.3"</v>
      </c>
      <c r="N439">
        <f>0.029*stand_validation_1cycle[[#This Row],[stand_level_biomass]]</f>
        <v>29.715705807733357</v>
      </c>
      <c r="O439">
        <f>0.213*stand_validation_1cycle[[#This Row],[stand_level_biomass]]</f>
        <v>218.25673576024843</v>
      </c>
      <c r="P439">
        <f>0.571*stand_validation_1cycle[[#This Row],[stand_level_biomass]]</f>
        <v>585.09200055916358</v>
      </c>
      <c r="Q439">
        <f>stand_validation_1cycle[[#This Row],[stock]]</f>
        <v>67</v>
      </c>
      <c r="R439">
        <f>stand_validation_1cycle[[#This Row],[aws]]</f>
        <v>566.9283447265625</v>
      </c>
      <c r="S439">
        <f>stand_validation_1cycle[[#This Row],[percent_tree_cover]]*100</f>
        <v>8.6186603247100777</v>
      </c>
    </row>
    <row r="440" spans="1:19" x14ac:dyDescent="0.2">
      <c r="A440">
        <v>1</v>
      </c>
      <c r="B440" t="s">
        <v>458</v>
      </c>
      <c r="C440">
        <v>21.21464646464646</v>
      </c>
      <c r="D440">
        <v>715.72310511367994</v>
      </c>
      <c r="E440">
        <v>6.7385976468274302</v>
      </c>
      <c r="F440">
        <v>26.484545452297251</v>
      </c>
      <c r="G440">
        <v>99</v>
      </c>
      <c r="H440">
        <v>594</v>
      </c>
      <c r="I440">
        <v>6.6773481242701993E-2</v>
      </c>
      <c r="J440">
        <v>64.083333333333329</v>
      </c>
      <c r="L440" s="1" t="str">
        <f>""""&amp;TEXT(stand_validation_1cycle[[#This Row],[mean_stand_age]], ".0")&amp;""""</f>
        <v>"21.2"</v>
      </c>
      <c r="M440" s="1" t="str">
        <f>""""&amp;TEXT(stand_validation_1cycle[[#This Row],[dominant_stand_age]], ".0")&amp;""""</f>
        <v>"64.1"</v>
      </c>
      <c r="N440">
        <f>0.029*stand_validation_1cycle[[#This Row],[stand_level_biomass]]</f>
        <v>20.755970048296721</v>
      </c>
      <c r="O440">
        <f>0.213*stand_validation_1cycle[[#This Row],[stand_level_biomass]]</f>
        <v>152.44902138921381</v>
      </c>
      <c r="P440">
        <f>0.571*stand_validation_1cycle[[#This Row],[stand_level_biomass]]</f>
        <v>408.67789301991121</v>
      </c>
      <c r="Q440">
        <f>stand_validation_1cycle[[#This Row],[stock]]</f>
        <v>99</v>
      </c>
      <c r="R440">
        <f>stand_validation_1cycle[[#This Row],[aws]]</f>
        <v>594</v>
      </c>
      <c r="S440">
        <f>stand_validation_1cycle[[#This Row],[percent_tree_cover]]*100</f>
        <v>6.6773481242701997</v>
      </c>
    </row>
    <row r="441" spans="1:19" x14ac:dyDescent="0.2">
      <c r="A441">
        <v>1</v>
      </c>
      <c r="B441" t="s">
        <v>459</v>
      </c>
      <c r="C441">
        <v>22.048133333333329</v>
      </c>
      <c r="D441">
        <v>948.05323539375797</v>
      </c>
      <c r="E441">
        <v>8.2315570886388265</v>
      </c>
      <c r="F441">
        <v>27.525841664436424</v>
      </c>
      <c r="G441">
        <v>100</v>
      </c>
      <c r="H441">
        <v>569.0260009765625</v>
      </c>
      <c r="I441">
        <v>8.2086459132171594E-2</v>
      </c>
      <c r="J441">
        <v>65.283333333333331</v>
      </c>
      <c r="L441" s="1" t="str">
        <f>""""&amp;TEXT(stand_validation_1cycle[[#This Row],[mean_stand_age]], ".0")&amp;""""</f>
        <v>"22.0"</v>
      </c>
      <c r="M441" s="1" t="str">
        <f>""""&amp;TEXT(stand_validation_1cycle[[#This Row],[dominant_stand_age]], ".0")&amp;""""</f>
        <v>"65.3"</v>
      </c>
      <c r="N441">
        <f>0.029*stand_validation_1cycle[[#This Row],[stand_level_biomass]]</f>
        <v>27.493543826418982</v>
      </c>
      <c r="O441">
        <f>0.213*stand_validation_1cycle[[#This Row],[stand_level_biomass]]</f>
        <v>201.93533913887043</v>
      </c>
      <c r="P441">
        <f>0.571*stand_validation_1cycle[[#This Row],[stand_level_biomass]]</f>
        <v>541.33839740983581</v>
      </c>
      <c r="Q441">
        <f>stand_validation_1cycle[[#This Row],[stock]]</f>
        <v>100</v>
      </c>
      <c r="R441">
        <f>stand_validation_1cycle[[#This Row],[aws]]</f>
        <v>569.0260009765625</v>
      </c>
      <c r="S441">
        <f>stand_validation_1cycle[[#This Row],[percent_tree_cover]]*100</f>
        <v>8.2086459132171594</v>
      </c>
    </row>
    <row r="442" spans="1:19" x14ac:dyDescent="0.2">
      <c r="A442">
        <v>1</v>
      </c>
      <c r="B442" t="s">
        <v>460</v>
      </c>
      <c r="C442">
        <v>21.680933333333336</v>
      </c>
      <c r="D442">
        <v>892.29326848762366</v>
      </c>
      <c r="E442">
        <v>7.8580539234516991</v>
      </c>
      <c r="F442">
        <v>27.066274997787851</v>
      </c>
      <c r="G442">
        <v>100</v>
      </c>
      <c r="H442">
        <v>570.57940673828125</v>
      </c>
      <c r="I442">
        <v>7.8369887395631735E-2</v>
      </c>
      <c r="J442">
        <v>65.283333333333331</v>
      </c>
      <c r="L442" s="1" t="str">
        <f>""""&amp;TEXT(stand_validation_1cycle[[#This Row],[mean_stand_age]], ".0")&amp;""""</f>
        <v>"21.7"</v>
      </c>
      <c r="M442" s="1" t="str">
        <f>""""&amp;TEXT(stand_validation_1cycle[[#This Row],[dominant_stand_age]], ".0")&amp;""""</f>
        <v>"65.3"</v>
      </c>
      <c r="N442">
        <f>0.029*stand_validation_1cycle[[#This Row],[stand_level_biomass]]</f>
        <v>25.876504786141087</v>
      </c>
      <c r="O442">
        <f>0.213*stand_validation_1cycle[[#This Row],[stand_level_biomass]]</f>
        <v>190.05846618786384</v>
      </c>
      <c r="P442">
        <f>0.571*stand_validation_1cycle[[#This Row],[stand_level_biomass]]</f>
        <v>509.49945630643305</v>
      </c>
      <c r="Q442">
        <f>stand_validation_1cycle[[#This Row],[stock]]</f>
        <v>100</v>
      </c>
      <c r="R442">
        <f>stand_validation_1cycle[[#This Row],[aws]]</f>
        <v>570.57940673828125</v>
      </c>
      <c r="S442">
        <f>stand_validation_1cycle[[#This Row],[percent_tree_cover]]*100</f>
        <v>7.8369887395631732</v>
      </c>
    </row>
    <row r="443" spans="1:19" x14ac:dyDescent="0.2">
      <c r="A443">
        <v>1</v>
      </c>
      <c r="B443" t="s">
        <v>461</v>
      </c>
      <c r="C443">
        <v>21.828133333333334</v>
      </c>
      <c r="D443">
        <v>858.14187634016275</v>
      </c>
      <c r="E443">
        <v>7.6669351343705632</v>
      </c>
      <c r="F443">
        <v>27.250841664436415</v>
      </c>
      <c r="G443">
        <v>100</v>
      </c>
      <c r="H443">
        <v>571.6009521484375</v>
      </c>
      <c r="I443">
        <v>7.6475436987089238E-2</v>
      </c>
      <c r="J443">
        <v>65.283333333333331</v>
      </c>
      <c r="L443" s="1" t="str">
        <f>""""&amp;TEXT(stand_validation_1cycle[[#This Row],[mean_stand_age]], ".0")&amp;""""</f>
        <v>"21.8"</v>
      </c>
      <c r="M443" s="1" t="str">
        <f>""""&amp;TEXT(stand_validation_1cycle[[#This Row],[dominant_stand_age]], ".0")&amp;""""</f>
        <v>"65.3"</v>
      </c>
      <c r="N443">
        <f>0.029*stand_validation_1cycle[[#This Row],[stand_level_biomass]]</f>
        <v>24.886114413864721</v>
      </c>
      <c r="O443">
        <f>0.213*stand_validation_1cycle[[#This Row],[stand_level_biomass]]</f>
        <v>182.78421966045465</v>
      </c>
      <c r="P443">
        <f>0.571*stand_validation_1cycle[[#This Row],[stand_level_biomass]]</f>
        <v>489.99901139023291</v>
      </c>
      <c r="Q443">
        <f>stand_validation_1cycle[[#This Row],[stock]]</f>
        <v>100</v>
      </c>
      <c r="R443">
        <f>stand_validation_1cycle[[#This Row],[aws]]</f>
        <v>571.6009521484375</v>
      </c>
      <c r="S443">
        <f>stand_validation_1cycle[[#This Row],[percent_tree_cover]]*100</f>
        <v>7.6475436987089234</v>
      </c>
    </row>
    <row r="444" spans="1:19" x14ac:dyDescent="0.2">
      <c r="A444">
        <v>1</v>
      </c>
      <c r="B444" t="s">
        <v>462</v>
      </c>
      <c r="C444">
        <v>21.661515151515157</v>
      </c>
      <c r="D444">
        <v>811.39383372906252</v>
      </c>
      <c r="E444">
        <v>7.3254762142500498</v>
      </c>
      <c r="F444">
        <v>27.042988213244577</v>
      </c>
      <c r="G444">
        <v>99</v>
      </c>
      <c r="H444">
        <v>566.9283447265625</v>
      </c>
      <c r="I444">
        <v>7.28961691373997E-2</v>
      </c>
      <c r="J444">
        <v>61.683333333333337</v>
      </c>
      <c r="L444" s="1" t="str">
        <f>""""&amp;TEXT(stand_validation_1cycle[[#This Row],[mean_stand_age]], ".0")&amp;""""</f>
        <v>"21.7"</v>
      </c>
      <c r="M444" s="1" t="str">
        <f>""""&amp;TEXT(stand_validation_1cycle[[#This Row],[dominant_stand_age]], ".0")&amp;""""</f>
        <v>"61.7"</v>
      </c>
      <c r="N444">
        <f>0.029*stand_validation_1cycle[[#This Row],[stand_level_biomass]]</f>
        <v>23.530421178142813</v>
      </c>
      <c r="O444">
        <f>0.213*stand_validation_1cycle[[#This Row],[stand_level_biomass]]</f>
        <v>172.82688658429032</v>
      </c>
      <c r="P444">
        <f>0.571*stand_validation_1cycle[[#This Row],[stand_level_biomass]]</f>
        <v>463.30587905929468</v>
      </c>
      <c r="Q444">
        <f>stand_validation_1cycle[[#This Row],[stock]]</f>
        <v>99</v>
      </c>
      <c r="R444">
        <f>stand_validation_1cycle[[#This Row],[aws]]</f>
        <v>566.9283447265625</v>
      </c>
      <c r="S444">
        <f>stand_validation_1cycle[[#This Row],[percent_tree_cover]]*100</f>
        <v>7.2896169137399696</v>
      </c>
    </row>
    <row r="445" spans="1:19" x14ac:dyDescent="0.2">
      <c r="A445">
        <v>1</v>
      </c>
      <c r="B445" t="s">
        <v>463</v>
      </c>
      <c r="C445">
        <v>23.061733333333336</v>
      </c>
      <c r="D445">
        <v>1032.1913667190563</v>
      </c>
      <c r="E445">
        <v>8.8795239252104974</v>
      </c>
      <c r="F445">
        <v>28.793999999999986</v>
      </c>
      <c r="G445">
        <v>100</v>
      </c>
      <c r="H445">
        <v>569.00885009765625</v>
      </c>
      <c r="I445">
        <v>8.8545169866400458E-2</v>
      </c>
      <c r="J445">
        <v>65.283333333333331</v>
      </c>
      <c r="L445" s="1" t="str">
        <f>""""&amp;TEXT(stand_validation_1cycle[[#This Row],[mean_stand_age]], ".0")&amp;""""</f>
        <v>"23.1"</v>
      </c>
      <c r="M445" s="1" t="str">
        <f>""""&amp;TEXT(stand_validation_1cycle[[#This Row],[dominant_stand_age]], ".0")&amp;""""</f>
        <v>"65.3"</v>
      </c>
      <c r="N445">
        <f>0.029*stand_validation_1cycle[[#This Row],[stand_level_biomass]]</f>
        <v>29.933549634852636</v>
      </c>
      <c r="O445">
        <f>0.213*stand_validation_1cycle[[#This Row],[stand_level_biomass]]</f>
        <v>219.85676111115899</v>
      </c>
      <c r="P445">
        <f>0.571*stand_validation_1cycle[[#This Row],[stand_level_biomass]]</f>
        <v>589.38127039658104</v>
      </c>
      <c r="Q445">
        <f>stand_validation_1cycle[[#This Row],[stock]]</f>
        <v>100</v>
      </c>
      <c r="R445">
        <f>stand_validation_1cycle[[#This Row],[aws]]</f>
        <v>569.00885009765625</v>
      </c>
      <c r="S445">
        <f>stand_validation_1cycle[[#This Row],[percent_tree_cover]]*100</f>
        <v>8.8545169866400464</v>
      </c>
    </row>
    <row r="446" spans="1:19" x14ac:dyDescent="0.2">
      <c r="A446">
        <v>1</v>
      </c>
      <c r="B446" t="s">
        <v>464</v>
      </c>
      <c r="C446">
        <v>22.030533333333334</v>
      </c>
      <c r="D446">
        <v>934.01743807474372</v>
      </c>
      <c r="E446">
        <v>8.1546320509230252</v>
      </c>
      <c r="F446">
        <v>27.504999999999992</v>
      </c>
      <c r="G446">
        <v>100</v>
      </c>
      <c r="H446">
        <v>566.896728515625</v>
      </c>
      <c r="I446">
        <v>8.1328467825306006E-2</v>
      </c>
      <c r="J446">
        <v>65.283333333333331</v>
      </c>
      <c r="L446" s="1" t="str">
        <f>""""&amp;TEXT(stand_validation_1cycle[[#This Row],[mean_stand_age]], ".0")&amp;""""</f>
        <v>"22.0"</v>
      </c>
      <c r="M446" s="1" t="str">
        <f>""""&amp;TEXT(stand_validation_1cycle[[#This Row],[dominant_stand_age]], ".0")&amp;""""</f>
        <v>"65.3"</v>
      </c>
      <c r="N446">
        <f>0.029*stand_validation_1cycle[[#This Row],[stand_level_biomass]]</f>
        <v>27.086505704167568</v>
      </c>
      <c r="O446">
        <f>0.213*stand_validation_1cycle[[#This Row],[stand_level_biomass]]</f>
        <v>198.94571430992042</v>
      </c>
      <c r="P446">
        <f>0.571*stand_validation_1cycle[[#This Row],[stand_level_biomass]]</f>
        <v>533.32395714067866</v>
      </c>
      <c r="Q446">
        <f>stand_validation_1cycle[[#This Row],[stock]]</f>
        <v>100</v>
      </c>
      <c r="R446">
        <f>stand_validation_1cycle[[#This Row],[aws]]</f>
        <v>566.896728515625</v>
      </c>
      <c r="S446">
        <f>stand_validation_1cycle[[#This Row],[percent_tree_cover]]*100</f>
        <v>8.132846782530601</v>
      </c>
    </row>
    <row r="447" spans="1:19" x14ac:dyDescent="0.2">
      <c r="A447">
        <v>1</v>
      </c>
      <c r="B447" t="s">
        <v>465</v>
      </c>
      <c r="C447">
        <v>21.140303030303031</v>
      </c>
      <c r="D447">
        <v>859.34407453074539</v>
      </c>
      <c r="E447">
        <v>7.5151019614225669</v>
      </c>
      <c r="F447">
        <v>26.390620490620488</v>
      </c>
      <c r="G447">
        <v>99</v>
      </c>
      <c r="H447">
        <v>571.1732177734375</v>
      </c>
      <c r="I447">
        <v>7.4838602410049179E-2</v>
      </c>
      <c r="J447">
        <v>65.283333333333331</v>
      </c>
      <c r="L447" s="1" t="str">
        <f>""""&amp;TEXT(stand_validation_1cycle[[#This Row],[mean_stand_age]], ".0")&amp;""""</f>
        <v>"21.1"</v>
      </c>
      <c r="M447" s="1" t="str">
        <f>""""&amp;TEXT(stand_validation_1cycle[[#This Row],[dominant_stand_age]], ".0")&amp;""""</f>
        <v>"65.3"</v>
      </c>
      <c r="N447">
        <f>0.029*stand_validation_1cycle[[#This Row],[stand_level_biomass]]</f>
        <v>24.920978161391616</v>
      </c>
      <c r="O447">
        <f>0.213*stand_validation_1cycle[[#This Row],[stand_level_biomass]]</f>
        <v>183.04028787504876</v>
      </c>
      <c r="P447">
        <f>0.571*stand_validation_1cycle[[#This Row],[stand_level_biomass]]</f>
        <v>490.68546655705558</v>
      </c>
      <c r="Q447">
        <f>stand_validation_1cycle[[#This Row],[stock]]</f>
        <v>99</v>
      </c>
      <c r="R447">
        <f>stand_validation_1cycle[[#This Row],[aws]]</f>
        <v>571.1732177734375</v>
      </c>
      <c r="S447">
        <f>stand_validation_1cycle[[#This Row],[percent_tree_cover]]*100</f>
        <v>7.4838602410049182</v>
      </c>
    </row>
    <row r="448" spans="1:19" x14ac:dyDescent="0.2">
      <c r="A448">
        <v>1</v>
      </c>
      <c r="B448" t="s">
        <v>466</v>
      </c>
      <c r="C448">
        <v>21.014533333333343</v>
      </c>
      <c r="D448">
        <v>816.95946138090255</v>
      </c>
      <c r="E448">
        <v>7.2891861067121111</v>
      </c>
      <c r="F448">
        <v>26.233999999999991</v>
      </c>
      <c r="G448">
        <v>100</v>
      </c>
      <c r="H448">
        <v>566.60467529296875</v>
      </c>
      <c r="I448">
        <v>7.2711476570497119E-2</v>
      </c>
      <c r="J448">
        <v>61.683333333333337</v>
      </c>
      <c r="L448" s="1" t="str">
        <f>""""&amp;TEXT(stand_validation_1cycle[[#This Row],[mean_stand_age]], ".0")&amp;""""</f>
        <v>"21.0"</v>
      </c>
      <c r="M448" s="1" t="str">
        <f>""""&amp;TEXT(stand_validation_1cycle[[#This Row],[dominant_stand_age]], ".0")&amp;""""</f>
        <v>"61.7"</v>
      </c>
      <c r="N448">
        <f>0.029*stand_validation_1cycle[[#This Row],[stand_level_biomass]]</f>
        <v>23.691824380046175</v>
      </c>
      <c r="O448">
        <f>0.213*stand_validation_1cycle[[#This Row],[stand_level_biomass]]</f>
        <v>174.01236527413224</v>
      </c>
      <c r="P448">
        <f>0.571*stand_validation_1cycle[[#This Row],[stand_level_biomass]]</f>
        <v>466.48385244849533</v>
      </c>
      <c r="Q448">
        <f>stand_validation_1cycle[[#This Row],[stock]]</f>
        <v>100</v>
      </c>
      <c r="R448">
        <f>stand_validation_1cycle[[#This Row],[aws]]</f>
        <v>566.60467529296875</v>
      </c>
      <c r="S448">
        <f>stand_validation_1cycle[[#This Row],[percent_tree_cover]]*100</f>
        <v>7.2711476570497116</v>
      </c>
    </row>
    <row r="449" spans="1:19" x14ac:dyDescent="0.2">
      <c r="A449">
        <v>1</v>
      </c>
      <c r="B449" t="s">
        <v>467</v>
      </c>
      <c r="C449">
        <v>22.775858585858593</v>
      </c>
      <c r="D449">
        <v>1026.5304390815063</v>
      </c>
      <c r="E449">
        <v>8.7116089394687766</v>
      </c>
      <c r="F449">
        <v>28.436219336219317</v>
      </c>
      <c r="G449">
        <v>99</v>
      </c>
      <c r="H449">
        <v>572.77899169921875</v>
      </c>
      <c r="I449">
        <v>8.6689514837680115E-2</v>
      </c>
      <c r="J449">
        <v>65.283333333333331</v>
      </c>
      <c r="L449" s="1" t="str">
        <f>""""&amp;TEXT(stand_validation_1cycle[[#This Row],[mean_stand_age]], ".0")&amp;""""</f>
        <v>"22.8"</v>
      </c>
      <c r="M449" s="1" t="str">
        <f>""""&amp;TEXT(stand_validation_1cycle[[#This Row],[dominant_stand_age]], ".0")&amp;""""</f>
        <v>"65.3"</v>
      </c>
      <c r="N449">
        <f>0.029*stand_validation_1cycle[[#This Row],[stand_level_biomass]]</f>
        <v>29.769382733363685</v>
      </c>
      <c r="O449">
        <f>0.213*stand_validation_1cycle[[#This Row],[stand_level_biomass]]</f>
        <v>218.65098352436084</v>
      </c>
      <c r="P449">
        <f>0.571*stand_validation_1cycle[[#This Row],[stand_level_biomass]]</f>
        <v>586.14888071554003</v>
      </c>
      <c r="Q449">
        <f>stand_validation_1cycle[[#This Row],[stock]]</f>
        <v>99</v>
      </c>
      <c r="R449">
        <f>stand_validation_1cycle[[#This Row],[aws]]</f>
        <v>572.77899169921875</v>
      </c>
      <c r="S449">
        <f>stand_validation_1cycle[[#This Row],[percent_tree_cover]]*100</f>
        <v>8.6689514837680122</v>
      </c>
    </row>
    <row r="450" spans="1:19" x14ac:dyDescent="0.2">
      <c r="A450">
        <v>1</v>
      </c>
      <c r="B450" t="s">
        <v>468</v>
      </c>
      <c r="C450">
        <v>21.424133333333337</v>
      </c>
      <c r="D450">
        <v>767.86832504038262</v>
      </c>
      <c r="E450">
        <v>7.0664126300534047</v>
      </c>
      <c r="F450">
        <v>26.746571428571407</v>
      </c>
      <c r="G450">
        <v>100</v>
      </c>
      <c r="H450">
        <v>575.7154541015625</v>
      </c>
      <c r="I450">
        <v>7.0503396528693585E-2</v>
      </c>
      <c r="J450">
        <v>65.283333333333331</v>
      </c>
      <c r="L450" s="1" t="str">
        <f>""""&amp;TEXT(stand_validation_1cycle[[#This Row],[mean_stand_age]], ".0")&amp;""""</f>
        <v>"21.4"</v>
      </c>
      <c r="M450" s="1" t="str">
        <f>""""&amp;TEXT(stand_validation_1cycle[[#This Row],[dominant_stand_age]], ".0")&amp;""""</f>
        <v>"65.3"</v>
      </c>
      <c r="N450">
        <f>0.029*stand_validation_1cycle[[#This Row],[stand_level_biomass]]</f>
        <v>22.268181426171097</v>
      </c>
      <c r="O450">
        <f>0.213*stand_validation_1cycle[[#This Row],[stand_level_biomass]]</f>
        <v>163.55595323360149</v>
      </c>
      <c r="P450">
        <f>0.571*stand_validation_1cycle[[#This Row],[stand_level_biomass]]</f>
        <v>438.45281359805841</v>
      </c>
      <c r="Q450">
        <f>stand_validation_1cycle[[#This Row],[stock]]</f>
        <v>100</v>
      </c>
      <c r="R450">
        <f>stand_validation_1cycle[[#This Row],[aws]]</f>
        <v>575.7154541015625</v>
      </c>
      <c r="S450">
        <f>stand_validation_1cycle[[#This Row],[percent_tree_cover]]*100</f>
        <v>7.0503396528693587</v>
      </c>
    </row>
    <row r="451" spans="1:19" x14ac:dyDescent="0.2">
      <c r="A451">
        <v>1</v>
      </c>
      <c r="B451" t="s">
        <v>469</v>
      </c>
      <c r="C451">
        <v>24.073809523809533</v>
      </c>
      <c r="D451">
        <v>1137.5753176377491</v>
      </c>
      <c r="E451">
        <v>4.0398525330674557</v>
      </c>
      <c r="F451">
        <v>30.059183673469398</v>
      </c>
      <c r="G451">
        <v>42</v>
      </c>
      <c r="H451">
        <v>575.7154541015625</v>
      </c>
      <c r="I451">
        <v>9.2696198720955678E-2</v>
      </c>
      <c r="J451">
        <v>65.283333333333331</v>
      </c>
      <c r="L451" s="1" t="str">
        <f>""""&amp;TEXT(stand_validation_1cycle[[#This Row],[mean_stand_age]], ".0")&amp;""""</f>
        <v>"24.1"</v>
      </c>
      <c r="M451" s="1" t="str">
        <f>""""&amp;TEXT(stand_validation_1cycle[[#This Row],[dominant_stand_age]], ".0")&amp;""""</f>
        <v>"65.3"</v>
      </c>
      <c r="N451">
        <f>0.029*stand_validation_1cycle[[#This Row],[stand_level_biomass]]</f>
        <v>32.989684211494726</v>
      </c>
      <c r="O451">
        <f>0.213*stand_validation_1cycle[[#This Row],[stand_level_biomass]]</f>
        <v>242.30354265684056</v>
      </c>
      <c r="P451">
        <f>0.571*stand_validation_1cycle[[#This Row],[stand_level_biomass]]</f>
        <v>649.55550637115471</v>
      </c>
      <c r="Q451">
        <f>stand_validation_1cycle[[#This Row],[stock]]</f>
        <v>42</v>
      </c>
      <c r="R451">
        <f>stand_validation_1cycle[[#This Row],[aws]]</f>
        <v>575.7154541015625</v>
      </c>
      <c r="S451">
        <f>stand_validation_1cycle[[#This Row],[percent_tree_cover]]*100</f>
        <v>9.2696198720955678</v>
      </c>
    </row>
    <row r="452" spans="1:19" x14ac:dyDescent="0.2">
      <c r="A452">
        <v>1</v>
      </c>
      <c r="B452" t="s">
        <v>470</v>
      </c>
      <c r="C452">
        <v>15.843333333333334</v>
      </c>
      <c r="D452">
        <v>319.48318338534222</v>
      </c>
      <c r="E452">
        <v>0.39485971204623049</v>
      </c>
      <c r="F452">
        <v>19.761818179844155</v>
      </c>
      <c r="G452">
        <v>11</v>
      </c>
      <c r="H452">
        <v>525.1058349609375</v>
      </c>
      <c r="I452">
        <v>3.5905788912132093E-2</v>
      </c>
      <c r="J452">
        <v>33.683333333333337</v>
      </c>
      <c r="L452" s="1" t="str">
        <f>""""&amp;TEXT(stand_validation_1cycle[[#This Row],[mean_stand_age]], ".0")&amp;""""</f>
        <v>"15.8"</v>
      </c>
      <c r="M452" s="1" t="str">
        <f>""""&amp;TEXT(stand_validation_1cycle[[#This Row],[dominant_stand_age]], ".0")&amp;""""</f>
        <v>"33.7"</v>
      </c>
      <c r="N452">
        <f>0.029*stand_validation_1cycle[[#This Row],[stand_level_biomass]]</f>
        <v>9.2650123181749251</v>
      </c>
      <c r="O452">
        <f>0.213*stand_validation_1cycle[[#This Row],[stand_level_biomass]]</f>
        <v>68.049918061077889</v>
      </c>
      <c r="P452">
        <f>0.571*stand_validation_1cycle[[#This Row],[stand_level_biomass]]</f>
        <v>182.42489771303039</v>
      </c>
      <c r="Q452">
        <f>stand_validation_1cycle[[#This Row],[stock]]</f>
        <v>11</v>
      </c>
      <c r="R452">
        <f>stand_validation_1cycle[[#This Row],[aws]]</f>
        <v>525.1058349609375</v>
      </c>
      <c r="S452">
        <f>stand_validation_1cycle[[#This Row],[percent_tree_cover]]*100</f>
        <v>3.5905788912132093</v>
      </c>
    </row>
    <row r="453" spans="1:19" x14ac:dyDescent="0.2">
      <c r="A453">
        <v>1</v>
      </c>
      <c r="B453" t="s">
        <v>471</v>
      </c>
      <c r="C453">
        <v>29.667333333333335</v>
      </c>
      <c r="D453">
        <v>1904.5412761909374</v>
      </c>
      <c r="E453">
        <v>1.5000083903278842</v>
      </c>
      <c r="F453">
        <v>37.046583331207145</v>
      </c>
      <c r="G453">
        <v>10</v>
      </c>
      <c r="H453">
        <v>525.46124267578125</v>
      </c>
      <c r="I453">
        <v>0.13429751905962692</v>
      </c>
      <c r="J453">
        <v>62.323333333333331</v>
      </c>
      <c r="L453" s="1" t="str">
        <f>""""&amp;TEXT(stand_validation_1cycle[[#This Row],[mean_stand_age]], ".0")&amp;""""</f>
        <v>"29.7"</v>
      </c>
      <c r="M453" s="1" t="str">
        <f>""""&amp;TEXT(stand_validation_1cycle[[#This Row],[dominant_stand_age]], ".0")&amp;""""</f>
        <v>"62.3"</v>
      </c>
      <c r="N453">
        <f>0.029*stand_validation_1cycle[[#This Row],[stand_level_biomass]]</f>
        <v>55.231697009537186</v>
      </c>
      <c r="O453">
        <f>0.213*stand_validation_1cycle[[#This Row],[stand_level_biomass]]</f>
        <v>405.66729182866965</v>
      </c>
      <c r="P453">
        <f>0.571*stand_validation_1cycle[[#This Row],[stand_level_biomass]]</f>
        <v>1087.4930687050253</v>
      </c>
      <c r="Q453">
        <f>stand_validation_1cycle[[#This Row],[stock]]</f>
        <v>10</v>
      </c>
      <c r="R453">
        <f>stand_validation_1cycle[[#This Row],[aws]]</f>
        <v>525.46124267578125</v>
      </c>
      <c r="S453">
        <f>stand_validation_1cycle[[#This Row],[percent_tree_cover]]*100</f>
        <v>13.429751905962691</v>
      </c>
    </row>
    <row r="454" spans="1:19" x14ac:dyDescent="0.2">
      <c r="A454">
        <v>1</v>
      </c>
      <c r="B454" t="s">
        <v>472</v>
      </c>
      <c r="C454">
        <v>20.722525252525259</v>
      </c>
      <c r="D454">
        <v>781.78685612499987</v>
      </c>
      <c r="E454">
        <v>6.9604820527651725</v>
      </c>
      <c r="F454">
        <v>25.869107741868682</v>
      </c>
      <c r="G454">
        <v>99</v>
      </c>
      <c r="H454">
        <v>0</v>
      </c>
      <c r="I454">
        <v>7.188071598700721E-2</v>
      </c>
      <c r="J454">
        <v>61.683333333333337</v>
      </c>
      <c r="L454" s="1" t="str">
        <f>""""&amp;TEXT(stand_validation_1cycle[[#This Row],[mean_stand_age]], ".0")&amp;""""</f>
        <v>"20.7"</v>
      </c>
      <c r="M454" s="1" t="str">
        <f>""""&amp;TEXT(stand_validation_1cycle[[#This Row],[dominant_stand_age]], ".0")&amp;""""</f>
        <v>"61.7"</v>
      </c>
      <c r="N454">
        <f>0.029*stand_validation_1cycle[[#This Row],[stand_level_biomass]]</f>
        <v>22.671818827624996</v>
      </c>
      <c r="O454">
        <f>0.213*stand_validation_1cycle[[#This Row],[stand_level_biomass]]</f>
        <v>166.52060035462497</v>
      </c>
      <c r="P454">
        <f>0.571*stand_validation_1cycle[[#This Row],[stand_level_biomass]]</f>
        <v>446.40029484737488</v>
      </c>
      <c r="Q454">
        <f>stand_validation_1cycle[[#This Row],[stock]]</f>
        <v>99</v>
      </c>
      <c r="R454">
        <f>stand_validation_1cycle[[#This Row],[aws]]</f>
        <v>0</v>
      </c>
      <c r="S454">
        <f>stand_validation_1cycle[[#This Row],[percent_tree_cover]]*100</f>
        <v>7.1880715987007209</v>
      </c>
    </row>
    <row r="455" spans="1:19" x14ac:dyDescent="0.2">
      <c r="A455">
        <v>1</v>
      </c>
      <c r="B455" t="s">
        <v>473</v>
      </c>
      <c r="C455">
        <v>21.470808080808077</v>
      </c>
      <c r="D455">
        <v>862.49781950824809</v>
      </c>
      <c r="E455">
        <v>7.5799193010514356</v>
      </c>
      <c r="F455">
        <v>26.804747472499265</v>
      </c>
      <c r="G455">
        <v>99</v>
      </c>
      <c r="H455">
        <v>525.7930908203125</v>
      </c>
      <c r="I455">
        <v>7.5183076268099364E-2</v>
      </c>
      <c r="J455">
        <v>65.283333333333331</v>
      </c>
      <c r="L455" s="1" t="str">
        <f>""""&amp;TEXT(stand_validation_1cycle[[#This Row],[mean_stand_age]], ".0")&amp;""""</f>
        <v>"21.5"</v>
      </c>
      <c r="M455" s="1" t="str">
        <f>""""&amp;TEXT(stand_validation_1cycle[[#This Row],[dominant_stand_age]], ".0")&amp;""""</f>
        <v>"65.3"</v>
      </c>
      <c r="N455">
        <f>0.029*stand_validation_1cycle[[#This Row],[stand_level_biomass]]</f>
        <v>25.012436765739196</v>
      </c>
      <c r="O455">
        <f>0.213*stand_validation_1cycle[[#This Row],[stand_level_biomass]]</f>
        <v>183.71203555525685</v>
      </c>
      <c r="P455">
        <f>0.571*stand_validation_1cycle[[#This Row],[stand_level_biomass]]</f>
        <v>492.48625493920963</v>
      </c>
      <c r="Q455">
        <f>stand_validation_1cycle[[#This Row],[stock]]</f>
        <v>99</v>
      </c>
      <c r="R455">
        <f>stand_validation_1cycle[[#This Row],[aws]]</f>
        <v>525.7930908203125</v>
      </c>
      <c r="S455">
        <f>stand_validation_1cycle[[#This Row],[percent_tree_cover]]*100</f>
        <v>7.5183076268099365</v>
      </c>
    </row>
    <row r="456" spans="1:19" x14ac:dyDescent="0.2">
      <c r="A456">
        <v>1</v>
      </c>
      <c r="B456" t="s">
        <v>474</v>
      </c>
      <c r="C456">
        <v>22.418178694158087</v>
      </c>
      <c r="D456">
        <v>936.48074572318603</v>
      </c>
      <c r="E456">
        <v>8.0176523280412031</v>
      </c>
      <c r="F456">
        <v>27.988513743470541</v>
      </c>
      <c r="G456">
        <v>97</v>
      </c>
      <c r="H456">
        <v>609.233154296875</v>
      </c>
      <c r="I456">
        <v>7.9480806847594995E-2</v>
      </c>
      <c r="J456">
        <v>65.283333333333331</v>
      </c>
      <c r="L456" s="1" t="str">
        <f>""""&amp;TEXT(stand_validation_1cycle[[#This Row],[mean_stand_age]], ".0")&amp;""""</f>
        <v>"22.4"</v>
      </c>
      <c r="M456" s="1" t="str">
        <f>""""&amp;TEXT(stand_validation_1cycle[[#This Row],[dominant_stand_age]], ".0")&amp;""""</f>
        <v>"65.3"</v>
      </c>
      <c r="N456">
        <f>0.029*stand_validation_1cycle[[#This Row],[stand_level_biomass]]</f>
        <v>27.157941625972395</v>
      </c>
      <c r="O456">
        <f>0.213*stand_validation_1cycle[[#This Row],[stand_level_biomass]]</f>
        <v>199.47039883903861</v>
      </c>
      <c r="P456">
        <f>0.571*stand_validation_1cycle[[#This Row],[stand_level_biomass]]</f>
        <v>534.73050580793915</v>
      </c>
      <c r="Q456">
        <f>stand_validation_1cycle[[#This Row],[stock]]</f>
        <v>97</v>
      </c>
      <c r="R456">
        <f>stand_validation_1cycle[[#This Row],[aws]]</f>
        <v>609.233154296875</v>
      </c>
      <c r="S456">
        <f>stand_validation_1cycle[[#This Row],[percent_tree_cover]]*100</f>
        <v>7.9480806847594998</v>
      </c>
    </row>
    <row r="457" spans="1:19" x14ac:dyDescent="0.2">
      <c r="A457">
        <v>1</v>
      </c>
      <c r="B457" t="s">
        <v>475</v>
      </c>
      <c r="C457">
        <v>24.28050505050507</v>
      </c>
      <c r="D457">
        <v>1077.8672992956424</v>
      </c>
      <c r="E457">
        <v>9.2682700979528452</v>
      </c>
      <c r="F457">
        <v>30.317154879897547</v>
      </c>
      <c r="G457">
        <v>99</v>
      </c>
      <c r="H457">
        <v>524.85400390625</v>
      </c>
      <c r="I457">
        <v>9.2265584495314829E-2</v>
      </c>
      <c r="J457">
        <v>65.283333333333331</v>
      </c>
      <c r="L457" s="1" t="str">
        <f>""""&amp;TEXT(stand_validation_1cycle[[#This Row],[mean_stand_age]], ".0")&amp;""""</f>
        <v>"24.3"</v>
      </c>
      <c r="M457" s="1" t="str">
        <f>""""&amp;TEXT(stand_validation_1cycle[[#This Row],[dominant_stand_age]], ".0")&amp;""""</f>
        <v>"65.3"</v>
      </c>
      <c r="N457">
        <f>0.029*stand_validation_1cycle[[#This Row],[stand_level_biomass]]</f>
        <v>31.258151679573633</v>
      </c>
      <c r="O457">
        <f>0.213*stand_validation_1cycle[[#This Row],[stand_level_biomass]]</f>
        <v>229.58573474997183</v>
      </c>
      <c r="P457">
        <f>0.571*stand_validation_1cycle[[#This Row],[stand_level_biomass]]</f>
        <v>615.46222789781177</v>
      </c>
      <c r="Q457">
        <f>stand_validation_1cycle[[#This Row],[stock]]</f>
        <v>99</v>
      </c>
      <c r="R457">
        <f>stand_validation_1cycle[[#This Row],[aws]]</f>
        <v>524.85400390625</v>
      </c>
      <c r="S457">
        <f>stand_validation_1cycle[[#This Row],[percent_tree_cover]]*100</f>
        <v>9.226558449531483</v>
      </c>
    </row>
    <row r="458" spans="1:19" x14ac:dyDescent="0.2">
      <c r="A458">
        <v>1</v>
      </c>
      <c r="B458" t="s">
        <v>476</v>
      </c>
      <c r="C458">
        <v>20.021111111111111</v>
      </c>
      <c r="D458">
        <v>671.28203549885291</v>
      </c>
      <c r="E458">
        <v>6.2628709836833085</v>
      </c>
      <c r="F458">
        <v>24.992196967462483</v>
      </c>
      <c r="G458">
        <v>99</v>
      </c>
      <c r="H458">
        <v>526.5950927734375</v>
      </c>
      <c r="I458">
        <v>6.2339328262999302E-2</v>
      </c>
      <c r="J458">
        <v>65.283333333333331</v>
      </c>
      <c r="L458" s="1" t="str">
        <f>""""&amp;TEXT(stand_validation_1cycle[[#This Row],[mean_stand_age]], ".0")&amp;""""</f>
        <v>"20.0"</v>
      </c>
      <c r="M458" s="1" t="str">
        <f>""""&amp;TEXT(stand_validation_1cycle[[#This Row],[dominant_stand_age]], ".0")&amp;""""</f>
        <v>"65.3"</v>
      </c>
      <c r="N458">
        <f>0.029*stand_validation_1cycle[[#This Row],[stand_level_biomass]]</f>
        <v>19.467179029466735</v>
      </c>
      <c r="O458">
        <f>0.213*stand_validation_1cycle[[#This Row],[stand_level_biomass]]</f>
        <v>142.98307356125568</v>
      </c>
      <c r="P458">
        <f>0.571*stand_validation_1cycle[[#This Row],[stand_level_biomass]]</f>
        <v>383.302042269845</v>
      </c>
      <c r="Q458">
        <f>stand_validation_1cycle[[#This Row],[stock]]</f>
        <v>99</v>
      </c>
      <c r="R458">
        <f>stand_validation_1cycle[[#This Row],[aws]]</f>
        <v>526.5950927734375</v>
      </c>
      <c r="S458">
        <f>stand_validation_1cycle[[#This Row],[percent_tree_cover]]*100</f>
        <v>6.2339328262999301</v>
      </c>
    </row>
    <row r="459" spans="1:19" x14ac:dyDescent="0.2">
      <c r="A459">
        <v>1</v>
      </c>
      <c r="B459" t="s">
        <v>477</v>
      </c>
      <c r="C459">
        <v>20.422533333333334</v>
      </c>
      <c r="D459">
        <v>692.25523338462881</v>
      </c>
      <c r="E459">
        <v>6.5092857304584424</v>
      </c>
      <c r="F459">
        <v>25.494266664422856</v>
      </c>
      <c r="G459">
        <v>100</v>
      </c>
      <c r="H459">
        <v>524.916748046875</v>
      </c>
      <c r="I459">
        <v>6.4954390833579526E-2</v>
      </c>
      <c r="J459">
        <v>65.283333333333331</v>
      </c>
      <c r="L459" s="1" t="str">
        <f>""""&amp;TEXT(stand_validation_1cycle[[#This Row],[mean_stand_age]], ".0")&amp;""""</f>
        <v>"20.4"</v>
      </c>
      <c r="M459" s="1" t="str">
        <f>""""&amp;TEXT(stand_validation_1cycle[[#This Row],[dominant_stand_age]], ".0")&amp;""""</f>
        <v>"65.3"</v>
      </c>
      <c r="N459">
        <f>0.029*stand_validation_1cycle[[#This Row],[stand_level_biomass]]</f>
        <v>20.075401768154236</v>
      </c>
      <c r="O459">
        <f>0.213*stand_validation_1cycle[[#This Row],[stand_level_biomass]]</f>
        <v>147.45036471092592</v>
      </c>
      <c r="P459">
        <f>0.571*stand_validation_1cycle[[#This Row],[stand_level_biomass]]</f>
        <v>395.27773826262302</v>
      </c>
      <c r="Q459">
        <f>stand_validation_1cycle[[#This Row],[stock]]</f>
        <v>100</v>
      </c>
      <c r="R459">
        <f>stand_validation_1cycle[[#This Row],[aws]]</f>
        <v>524.916748046875</v>
      </c>
      <c r="S459">
        <f>stand_validation_1cycle[[#This Row],[percent_tree_cover]]*100</f>
        <v>6.4954390833579527</v>
      </c>
    </row>
    <row r="460" spans="1:19" x14ac:dyDescent="0.2">
      <c r="A460">
        <v>1</v>
      </c>
      <c r="B460" t="s">
        <v>478</v>
      </c>
      <c r="C460">
        <v>23.013733333333317</v>
      </c>
      <c r="D460">
        <v>1081.5132311260431</v>
      </c>
      <c r="E460">
        <v>9.1632066002369985</v>
      </c>
      <c r="F460">
        <v>28.733266664422846</v>
      </c>
      <c r="G460">
        <v>100</v>
      </c>
      <c r="H460">
        <v>525.13970947265625</v>
      </c>
      <c r="I460">
        <v>9.1359700220591755E-2</v>
      </c>
      <c r="J460">
        <v>65.283333333333331</v>
      </c>
      <c r="L460" s="1" t="str">
        <f>""""&amp;TEXT(stand_validation_1cycle[[#This Row],[mean_stand_age]], ".0")&amp;""""</f>
        <v>"23.0"</v>
      </c>
      <c r="M460" s="1" t="str">
        <f>""""&amp;TEXT(stand_validation_1cycle[[#This Row],[dominant_stand_age]], ".0")&amp;""""</f>
        <v>"65.3"</v>
      </c>
      <c r="N460">
        <f>0.029*stand_validation_1cycle[[#This Row],[stand_level_biomass]]</f>
        <v>31.363883702655251</v>
      </c>
      <c r="O460">
        <f>0.213*stand_validation_1cycle[[#This Row],[stand_level_biomass]]</f>
        <v>230.36231822984718</v>
      </c>
      <c r="P460">
        <f>0.571*stand_validation_1cycle[[#This Row],[stand_level_biomass]]</f>
        <v>617.54405497297057</v>
      </c>
      <c r="Q460">
        <f>stand_validation_1cycle[[#This Row],[stock]]</f>
        <v>100</v>
      </c>
      <c r="R460">
        <f>stand_validation_1cycle[[#This Row],[aws]]</f>
        <v>525.13970947265625</v>
      </c>
      <c r="S460">
        <f>stand_validation_1cycle[[#This Row],[percent_tree_cover]]*100</f>
        <v>9.1359700220591762</v>
      </c>
    </row>
    <row r="461" spans="1:19" x14ac:dyDescent="0.2">
      <c r="A461">
        <v>1</v>
      </c>
      <c r="B461" t="s">
        <v>479</v>
      </c>
      <c r="C461">
        <v>21.381111111111117</v>
      </c>
      <c r="D461">
        <v>763.34603867624276</v>
      </c>
      <c r="E461">
        <v>6.9683305366120027</v>
      </c>
      <c r="F461">
        <v>26.691624576908374</v>
      </c>
      <c r="G461">
        <v>99</v>
      </c>
      <c r="H461">
        <v>585</v>
      </c>
      <c r="I461">
        <v>6.9512088188242768E-2</v>
      </c>
      <c r="J461">
        <v>61.683333333333337</v>
      </c>
      <c r="L461" s="1" t="str">
        <f>""""&amp;TEXT(stand_validation_1cycle[[#This Row],[mean_stand_age]], ".0")&amp;""""</f>
        <v>"21.4"</v>
      </c>
      <c r="M461" s="1" t="str">
        <f>""""&amp;TEXT(stand_validation_1cycle[[#This Row],[dominant_stand_age]], ".0")&amp;""""</f>
        <v>"61.7"</v>
      </c>
      <c r="N461">
        <f>0.029*stand_validation_1cycle[[#This Row],[stand_level_biomass]]</f>
        <v>22.137035121611042</v>
      </c>
      <c r="O461">
        <f>0.213*stand_validation_1cycle[[#This Row],[stand_level_biomass]]</f>
        <v>162.59270623803971</v>
      </c>
      <c r="P461">
        <f>0.571*stand_validation_1cycle[[#This Row],[stand_level_biomass]]</f>
        <v>435.87058808413457</v>
      </c>
      <c r="Q461">
        <f>stand_validation_1cycle[[#This Row],[stock]]</f>
        <v>99</v>
      </c>
      <c r="R461">
        <f>stand_validation_1cycle[[#This Row],[aws]]</f>
        <v>585</v>
      </c>
      <c r="S461">
        <f>stand_validation_1cycle[[#This Row],[percent_tree_cover]]*100</f>
        <v>6.9512088188242771</v>
      </c>
    </row>
    <row r="462" spans="1:19" x14ac:dyDescent="0.2">
      <c r="A462">
        <v>1</v>
      </c>
      <c r="B462" t="s">
        <v>480</v>
      </c>
      <c r="C462">
        <v>24.027006802721093</v>
      </c>
      <c r="D462">
        <v>1130.8828071652754</v>
      </c>
      <c r="E462">
        <v>9.4683377137077311</v>
      </c>
      <c r="F462">
        <v>29.999846936532069</v>
      </c>
      <c r="G462">
        <v>98</v>
      </c>
      <c r="H462">
        <v>627.71142578125</v>
      </c>
      <c r="I462">
        <v>9.385654195958619E-2</v>
      </c>
      <c r="J462">
        <v>65.283333333333331</v>
      </c>
      <c r="L462" s="1" t="str">
        <f>""""&amp;TEXT(stand_validation_1cycle[[#This Row],[mean_stand_age]], ".0")&amp;""""</f>
        <v>"24.0"</v>
      </c>
      <c r="M462" s="1" t="str">
        <f>""""&amp;TEXT(stand_validation_1cycle[[#This Row],[dominant_stand_age]], ".0")&amp;""""</f>
        <v>"65.3"</v>
      </c>
      <c r="N462">
        <f>0.029*stand_validation_1cycle[[#This Row],[stand_level_biomass]]</f>
        <v>32.795601407792986</v>
      </c>
      <c r="O462">
        <f>0.213*stand_validation_1cycle[[#This Row],[stand_level_biomass]]</f>
        <v>240.87803792620366</v>
      </c>
      <c r="P462">
        <f>0.571*stand_validation_1cycle[[#This Row],[stand_level_biomass]]</f>
        <v>645.73408289137217</v>
      </c>
      <c r="Q462">
        <f>stand_validation_1cycle[[#This Row],[stock]]</f>
        <v>98</v>
      </c>
      <c r="R462">
        <f>stand_validation_1cycle[[#This Row],[aws]]</f>
        <v>627.71142578125</v>
      </c>
      <c r="S462">
        <f>stand_validation_1cycle[[#This Row],[percent_tree_cover]]*100</f>
        <v>9.3856541959586188</v>
      </c>
    </row>
    <row r="463" spans="1:19" x14ac:dyDescent="0.2">
      <c r="A463">
        <v>1</v>
      </c>
      <c r="B463" t="s">
        <v>481</v>
      </c>
      <c r="C463">
        <v>21.899090909090919</v>
      </c>
      <c r="D463">
        <v>913.95878667360842</v>
      </c>
      <c r="E463">
        <v>7.9300176009693137</v>
      </c>
      <c r="F463">
        <v>27.339814812575753</v>
      </c>
      <c r="G463">
        <v>99</v>
      </c>
      <c r="H463">
        <v>567.36187744140625</v>
      </c>
      <c r="I463">
        <v>7.8895381376022838E-2</v>
      </c>
      <c r="J463">
        <v>67.283333333333331</v>
      </c>
      <c r="L463" s="1" t="str">
        <f>""""&amp;TEXT(stand_validation_1cycle[[#This Row],[mean_stand_age]], ".0")&amp;""""</f>
        <v>"21.9"</v>
      </c>
      <c r="M463" s="1" t="str">
        <f>""""&amp;TEXT(stand_validation_1cycle[[#This Row],[dominant_stand_age]], ".0")&amp;""""</f>
        <v>"67.3"</v>
      </c>
      <c r="N463">
        <f>0.029*stand_validation_1cycle[[#This Row],[stand_level_biomass]]</f>
        <v>26.504804813534644</v>
      </c>
      <c r="O463">
        <f>0.213*stand_validation_1cycle[[#This Row],[stand_level_biomass]]</f>
        <v>194.67322156147858</v>
      </c>
      <c r="P463">
        <f>0.571*stand_validation_1cycle[[#This Row],[stand_level_biomass]]</f>
        <v>521.87046719063039</v>
      </c>
      <c r="Q463">
        <f>stand_validation_1cycle[[#This Row],[stock]]</f>
        <v>99</v>
      </c>
      <c r="R463">
        <f>stand_validation_1cycle[[#This Row],[aws]]</f>
        <v>567.36187744140625</v>
      </c>
      <c r="S463">
        <f>stand_validation_1cycle[[#This Row],[percent_tree_cover]]*100</f>
        <v>7.8895381376022842</v>
      </c>
    </row>
    <row r="464" spans="1:19" x14ac:dyDescent="0.2">
      <c r="A464">
        <v>1</v>
      </c>
      <c r="B464" t="s">
        <v>482</v>
      </c>
      <c r="C464">
        <v>23.789733333333334</v>
      </c>
      <c r="D464">
        <v>1095.9722677661953</v>
      </c>
      <c r="E464">
        <v>9.36935319777659</v>
      </c>
      <c r="F464">
        <v>29.703408331085011</v>
      </c>
      <c r="G464">
        <v>100</v>
      </c>
      <c r="H464">
        <v>567.02972412109375</v>
      </c>
      <c r="I464">
        <v>9.3417164874651404E-2</v>
      </c>
      <c r="J464">
        <v>65.283333333333331</v>
      </c>
      <c r="L464" s="1" t="str">
        <f>""""&amp;TEXT(stand_validation_1cycle[[#This Row],[mean_stand_age]], ".0")&amp;""""</f>
        <v>"23.8"</v>
      </c>
      <c r="M464" s="1" t="str">
        <f>""""&amp;TEXT(stand_validation_1cycle[[#This Row],[dominant_stand_age]], ".0")&amp;""""</f>
        <v>"65.3"</v>
      </c>
      <c r="N464">
        <f>0.029*stand_validation_1cycle[[#This Row],[stand_level_biomass]]</f>
        <v>31.783195765219663</v>
      </c>
      <c r="O464">
        <f>0.213*stand_validation_1cycle[[#This Row],[stand_level_biomass]]</f>
        <v>233.44209303419959</v>
      </c>
      <c r="P464">
        <f>0.571*stand_validation_1cycle[[#This Row],[stand_level_biomass]]</f>
        <v>625.80016489449747</v>
      </c>
      <c r="Q464">
        <f>stand_validation_1cycle[[#This Row],[stock]]</f>
        <v>100</v>
      </c>
      <c r="R464">
        <f>stand_validation_1cycle[[#This Row],[aws]]</f>
        <v>567.02972412109375</v>
      </c>
      <c r="S464">
        <f>stand_validation_1cycle[[#This Row],[percent_tree_cover]]*100</f>
        <v>9.3417164874651402</v>
      </c>
    </row>
    <row r="465" spans="1:19" x14ac:dyDescent="0.2">
      <c r="A465">
        <v>1</v>
      </c>
      <c r="B465" t="s">
        <v>483</v>
      </c>
      <c r="C465">
        <v>22.823333333333345</v>
      </c>
      <c r="D465">
        <v>879.87198587439491</v>
      </c>
      <c r="E465">
        <v>7.940759491650101</v>
      </c>
      <c r="F465">
        <v>28.495833331071427</v>
      </c>
      <c r="G465">
        <v>100</v>
      </c>
      <c r="H465">
        <v>524.13592529296875</v>
      </c>
      <c r="I465">
        <v>7.9212975451589368E-2</v>
      </c>
      <c r="J465">
        <v>65.283333333333331</v>
      </c>
      <c r="L465" s="1" t="str">
        <f>""""&amp;TEXT(stand_validation_1cycle[[#This Row],[mean_stand_age]], ".0")&amp;""""</f>
        <v>"22.8"</v>
      </c>
      <c r="M465" s="1" t="str">
        <f>""""&amp;TEXT(stand_validation_1cycle[[#This Row],[dominant_stand_age]], ".0")&amp;""""</f>
        <v>"65.3"</v>
      </c>
      <c r="N465">
        <f>0.029*stand_validation_1cycle[[#This Row],[stand_level_biomass]]</f>
        <v>25.516287590357454</v>
      </c>
      <c r="O465">
        <f>0.213*stand_validation_1cycle[[#This Row],[stand_level_biomass]]</f>
        <v>187.41273299124612</v>
      </c>
      <c r="P465">
        <f>0.571*stand_validation_1cycle[[#This Row],[stand_level_biomass]]</f>
        <v>502.40690393427946</v>
      </c>
      <c r="Q465">
        <f>stand_validation_1cycle[[#This Row],[stock]]</f>
        <v>100</v>
      </c>
      <c r="R465">
        <f>stand_validation_1cycle[[#This Row],[aws]]</f>
        <v>524.13592529296875</v>
      </c>
      <c r="S465">
        <f>stand_validation_1cycle[[#This Row],[percent_tree_cover]]*100</f>
        <v>7.9212975451589367</v>
      </c>
    </row>
    <row r="466" spans="1:19" x14ac:dyDescent="0.2">
      <c r="A466">
        <v>1</v>
      </c>
      <c r="B466" t="s">
        <v>484</v>
      </c>
      <c r="C466">
        <v>21.114533333333334</v>
      </c>
      <c r="D466">
        <v>800.6844431223858</v>
      </c>
      <c r="E466">
        <v>7.1993781829221026</v>
      </c>
      <c r="F466">
        <v>26.358274997787849</v>
      </c>
      <c r="G466">
        <v>100</v>
      </c>
      <c r="H466">
        <v>525.45574951171875</v>
      </c>
      <c r="I466">
        <v>7.1816215997408991E-2</v>
      </c>
      <c r="J466">
        <v>65.283333333333331</v>
      </c>
      <c r="L466" s="1" t="str">
        <f>""""&amp;TEXT(stand_validation_1cycle[[#This Row],[mean_stand_age]], ".0")&amp;""""</f>
        <v>"21.1"</v>
      </c>
      <c r="M466" s="1" t="str">
        <f>""""&amp;TEXT(stand_validation_1cycle[[#This Row],[dominant_stand_age]], ".0")&amp;""""</f>
        <v>"65.3"</v>
      </c>
      <c r="N466">
        <f>0.029*stand_validation_1cycle[[#This Row],[stand_level_biomass]]</f>
        <v>23.219848850549191</v>
      </c>
      <c r="O466">
        <f>0.213*stand_validation_1cycle[[#This Row],[stand_level_biomass]]</f>
        <v>170.54578638506817</v>
      </c>
      <c r="P466">
        <f>0.571*stand_validation_1cycle[[#This Row],[stand_level_biomass]]</f>
        <v>457.19081702288224</v>
      </c>
      <c r="Q466">
        <f>stand_validation_1cycle[[#This Row],[stock]]</f>
        <v>100</v>
      </c>
      <c r="R466">
        <f>stand_validation_1cycle[[#This Row],[aws]]</f>
        <v>525.45574951171875</v>
      </c>
      <c r="S466">
        <f>stand_validation_1cycle[[#This Row],[percent_tree_cover]]*100</f>
        <v>7.1816215997408994</v>
      </c>
    </row>
    <row r="467" spans="1:19" x14ac:dyDescent="0.2">
      <c r="A467">
        <v>1</v>
      </c>
      <c r="B467" t="s">
        <v>485</v>
      </c>
      <c r="C467">
        <v>23.640505050505055</v>
      </c>
      <c r="D467">
        <v>1152.7071079937018</v>
      </c>
      <c r="E467">
        <v>9.5701213886932237</v>
      </c>
      <c r="F467">
        <v>29.517154879897529</v>
      </c>
      <c r="G467">
        <v>99</v>
      </c>
      <c r="H467">
        <v>525.41802978515625</v>
      </c>
      <c r="I467">
        <v>9.5322295947758831E-2</v>
      </c>
      <c r="J467">
        <v>65.283333333333331</v>
      </c>
      <c r="L467" s="1" t="str">
        <f>""""&amp;TEXT(stand_validation_1cycle[[#This Row],[mean_stand_age]], ".0")&amp;""""</f>
        <v>"23.6"</v>
      </c>
      <c r="M467" s="1" t="str">
        <f>""""&amp;TEXT(stand_validation_1cycle[[#This Row],[dominant_stand_age]], ".0")&amp;""""</f>
        <v>"65.3"</v>
      </c>
      <c r="N467">
        <f>0.029*stand_validation_1cycle[[#This Row],[stand_level_biomass]]</f>
        <v>33.428506131817358</v>
      </c>
      <c r="O467">
        <f>0.213*stand_validation_1cycle[[#This Row],[stand_level_biomass]]</f>
        <v>245.52661400265848</v>
      </c>
      <c r="P467">
        <f>0.571*stand_validation_1cycle[[#This Row],[stand_level_biomass]]</f>
        <v>658.19575866440368</v>
      </c>
      <c r="Q467">
        <f>stand_validation_1cycle[[#This Row],[stock]]</f>
        <v>99</v>
      </c>
      <c r="R467">
        <f>stand_validation_1cycle[[#This Row],[aws]]</f>
        <v>525.41802978515625</v>
      </c>
      <c r="S467">
        <f>stand_validation_1cycle[[#This Row],[percent_tree_cover]]*100</f>
        <v>9.5322295947758828</v>
      </c>
    </row>
    <row r="468" spans="1:19" x14ac:dyDescent="0.2">
      <c r="A468">
        <v>1</v>
      </c>
      <c r="B468" t="s">
        <v>486</v>
      </c>
      <c r="C468">
        <v>21.681717171717175</v>
      </c>
      <c r="D468">
        <v>888.13401476689103</v>
      </c>
      <c r="E468">
        <v>7.7809026910648385</v>
      </c>
      <c r="F468">
        <v>27.067668347943002</v>
      </c>
      <c r="G468">
        <v>99</v>
      </c>
      <c r="H468">
        <v>524.252685546875</v>
      </c>
      <c r="I468">
        <v>7.7246384654694702E-2</v>
      </c>
      <c r="J468">
        <v>65.283333333333331</v>
      </c>
      <c r="L468" s="1" t="str">
        <f>""""&amp;TEXT(stand_validation_1cycle[[#This Row],[mean_stand_age]], ".0")&amp;""""</f>
        <v>"21.7"</v>
      </c>
      <c r="M468" s="1" t="str">
        <f>""""&amp;TEXT(stand_validation_1cycle[[#This Row],[dominant_stand_age]], ".0")&amp;""""</f>
        <v>"65.3"</v>
      </c>
      <c r="N468">
        <f>0.029*stand_validation_1cycle[[#This Row],[stand_level_biomass]]</f>
        <v>25.75588642823984</v>
      </c>
      <c r="O468">
        <f>0.213*stand_validation_1cycle[[#This Row],[stand_level_biomass]]</f>
        <v>189.17254514534778</v>
      </c>
      <c r="P468">
        <f>0.571*stand_validation_1cycle[[#This Row],[stand_level_biomass]]</f>
        <v>507.12452243189472</v>
      </c>
      <c r="Q468">
        <f>stand_validation_1cycle[[#This Row],[stock]]</f>
        <v>99</v>
      </c>
      <c r="R468">
        <f>stand_validation_1cycle[[#This Row],[aws]]</f>
        <v>524.252685546875</v>
      </c>
      <c r="S468">
        <f>stand_validation_1cycle[[#This Row],[percent_tree_cover]]*100</f>
        <v>7.7246384654694706</v>
      </c>
    </row>
    <row r="469" spans="1:19" x14ac:dyDescent="0.2">
      <c r="A469">
        <v>1</v>
      </c>
      <c r="B469" t="s">
        <v>487</v>
      </c>
      <c r="C469">
        <v>21.401313131313131</v>
      </c>
      <c r="D469">
        <v>852.02744090521833</v>
      </c>
      <c r="E469">
        <v>7.7123405729928933</v>
      </c>
      <c r="F469">
        <v>26.716734004522362</v>
      </c>
      <c r="G469">
        <v>99</v>
      </c>
      <c r="H469">
        <v>523.815673828125</v>
      </c>
      <c r="I469">
        <v>7.4623547509151372E-2</v>
      </c>
      <c r="J469">
        <v>65.283333333333331</v>
      </c>
      <c r="L469" s="1" t="str">
        <f>""""&amp;TEXT(stand_validation_1cycle[[#This Row],[mean_stand_age]], ".0")&amp;""""</f>
        <v>"21.4"</v>
      </c>
      <c r="M469" s="1" t="str">
        <f>""""&amp;TEXT(stand_validation_1cycle[[#This Row],[dominant_stand_age]], ".0")&amp;""""</f>
        <v>"65.3"</v>
      </c>
      <c r="N469">
        <f>0.029*stand_validation_1cycle[[#This Row],[stand_level_biomass]]</f>
        <v>24.708795786251333</v>
      </c>
      <c r="O469">
        <f>0.213*stand_validation_1cycle[[#This Row],[stand_level_biomass]]</f>
        <v>181.48184491281151</v>
      </c>
      <c r="P469">
        <f>0.571*stand_validation_1cycle[[#This Row],[stand_level_biomass]]</f>
        <v>486.50766875687964</v>
      </c>
      <c r="Q469">
        <f>stand_validation_1cycle[[#This Row],[stock]]</f>
        <v>99</v>
      </c>
      <c r="R469">
        <f>stand_validation_1cycle[[#This Row],[aws]]</f>
        <v>523.815673828125</v>
      </c>
      <c r="S469">
        <f>stand_validation_1cycle[[#This Row],[percent_tree_cover]]*100</f>
        <v>7.4623547509151376</v>
      </c>
    </row>
    <row r="470" spans="1:19" x14ac:dyDescent="0.2">
      <c r="A470">
        <v>1</v>
      </c>
      <c r="B470" t="s">
        <v>488</v>
      </c>
      <c r="C470">
        <v>22.973838383838388</v>
      </c>
      <c r="D470">
        <v>945.56016274044146</v>
      </c>
      <c r="E470">
        <v>8.2938399483944067</v>
      </c>
      <c r="F470">
        <v>28.683106058371571</v>
      </c>
      <c r="G470">
        <v>99</v>
      </c>
      <c r="H470">
        <v>568.85955810546875</v>
      </c>
      <c r="I470">
        <v>8.241150103350979E-2</v>
      </c>
      <c r="J470">
        <v>67.283333333333331</v>
      </c>
      <c r="L470" s="1" t="str">
        <f>""""&amp;TEXT(stand_validation_1cycle[[#This Row],[mean_stand_age]], ".0")&amp;""""</f>
        <v>"23.0"</v>
      </c>
      <c r="M470" s="1" t="str">
        <f>""""&amp;TEXT(stand_validation_1cycle[[#This Row],[dominant_stand_age]], ".0")&amp;""""</f>
        <v>"67.3"</v>
      </c>
      <c r="N470">
        <f>0.029*stand_validation_1cycle[[#This Row],[stand_level_biomass]]</f>
        <v>27.421244719472803</v>
      </c>
      <c r="O470">
        <f>0.213*stand_validation_1cycle[[#This Row],[stand_level_biomass]]</f>
        <v>201.40431466371402</v>
      </c>
      <c r="P470">
        <f>0.571*stand_validation_1cycle[[#This Row],[stand_level_biomass]]</f>
        <v>539.91485292479206</v>
      </c>
      <c r="Q470">
        <f>stand_validation_1cycle[[#This Row],[stock]]</f>
        <v>99</v>
      </c>
      <c r="R470">
        <f>stand_validation_1cycle[[#This Row],[aws]]</f>
        <v>568.85955810546875</v>
      </c>
      <c r="S470">
        <f>stand_validation_1cycle[[#This Row],[percent_tree_cover]]*100</f>
        <v>8.2411501033509786</v>
      </c>
    </row>
    <row r="471" spans="1:19" x14ac:dyDescent="0.2">
      <c r="A471">
        <v>1</v>
      </c>
      <c r="B471" t="s">
        <v>489</v>
      </c>
      <c r="C471">
        <v>22.143641025641021</v>
      </c>
      <c r="D471">
        <v>903.36629156930326</v>
      </c>
      <c r="E471">
        <v>5.2075448232949384</v>
      </c>
      <c r="F471">
        <v>27.64360256192419</v>
      </c>
      <c r="G471">
        <v>65</v>
      </c>
      <c r="H471">
        <v>568.85955810546875</v>
      </c>
      <c r="I471">
        <v>7.4790244444672721E-2</v>
      </c>
      <c r="J471">
        <v>61.683333333333337</v>
      </c>
      <c r="L471" s="1" t="str">
        <f>""""&amp;TEXT(stand_validation_1cycle[[#This Row],[mean_stand_age]], ".0")&amp;""""</f>
        <v>"22.1"</v>
      </c>
      <c r="M471" s="1" t="str">
        <f>""""&amp;TEXT(stand_validation_1cycle[[#This Row],[dominant_stand_age]], ".0")&amp;""""</f>
        <v>"61.7"</v>
      </c>
      <c r="N471">
        <f>0.029*stand_validation_1cycle[[#This Row],[stand_level_biomass]]</f>
        <v>26.197622455509794</v>
      </c>
      <c r="O471">
        <f>0.213*stand_validation_1cycle[[#This Row],[stand_level_biomass]]</f>
        <v>192.41702010426158</v>
      </c>
      <c r="P471">
        <f>0.571*stand_validation_1cycle[[#This Row],[stand_level_biomass]]</f>
        <v>515.82215248607213</v>
      </c>
      <c r="Q471">
        <f>stand_validation_1cycle[[#This Row],[stock]]</f>
        <v>65</v>
      </c>
      <c r="R471">
        <f>stand_validation_1cycle[[#This Row],[aws]]</f>
        <v>568.85955810546875</v>
      </c>
      <c r="S471">
        <f>stand_validation_1cycle[[#This Row],[percent_tree_cover]]*100</f>
        <v>7.4790244444672718</v>
      </c>
    </row>
    <row r="472" spans="1:19" x14ac:dyDescent="0.2">
      <c r="A472">
        <v>1</v>
      </c>
      <c r="B472" t="s">
        <v>490</v>
      </c>
      <c r="C472">
        <v>21.609733333333338</v>
      </c>
      <c r="D472">
        <v>810.83497055480916</v>
      </c>
      <c r="E472">
        <v>7.3785345725765294</v>
      </c>
      <c r="F472">
        <v>26.978266664422851</v>
      </c>
      <c r="G472">
        <v>100</v>
      </c>
      <c r="H472">
        <v>577</v>
      </c>
      <c r="I472">
        <v>7.3608489567689936E-2</v>
      </c>
      <c r="J472">
        <v>65.283333333333331</v>
      </c>
      <c r="L472" s="1" t="str">
        <f>""""&amp;TEXT(stand_validation_1cycle[[#This Row],[mean_stand_age]], ".0")&amp;""""</f>
        <v>"21.6"</v>
      </c>
      <c r="M472" s="1" t="str">
        <f>""""&amp;TEXT(stand_validation_1cycle[[#This Row],[dominant_stand_age]], ".0")&amp;""""</f>
        <v>"65.3"</v>
      </c>
      <c r="N472">
        <f>0.029*stand_validation_1cycle[[#This Row],[stand_level_biomass]]</f>
        <v>23.514214146089468</v>
      </c>
      <c r="O472">
        <f>0.213*stand_validation_1cycle[[#This Row],[stand_level_biomass]]</f>
        <v>172.70784872817435</v>
      </c>
      <c r="P472">
        <f>0.571*stand_validation_1cycle[[#This Row],[stand_level_biomass]]</f>
        <v>462.98676818679598</v>
      </c>
      <c r="Q472">
        <f>stand_validation_1cycle[[#This Row],[stock]]</f>
        <v>100</v>
      </c>
      <c r="R472">
        <f>stand_validation_1cycle[[#This Row],[aws]]</f>
        <v>577</v>
      </c>
      <c r="S472">
        <f>stand_validation_1cycle[[#This Row],[percent_tree_cover]]*100</f>
        <v>7.3608489567689936</v>
      </c>
    </row>
    <row r="473" spans="1:19" x14ac:dyDescent="0.2">
      <c r="A473">
        <v>1</v>
      </c>
      <c r="B473" t="s">
        <v>491</v>
      </c>
      <c r="C473">
        <v>22.439251700680273</v>
      </c>
      <c r="D473">
        <v>981.74890018392989</v>
      </c>
      <c r="E473">
        <v>8.3630429513676816</v>
      </c>
      <c r="F473">
        <v>28.014574827706994</v>
      </c>
      <c r="G473">
        <v>98</v>
      </c>
      <c r="H473">
        <v>566.9283447265625</v>
      </c>
      <c r="I473">
        <v>8.2600631375293374E-2</v>
      </c>
      <c r="J473">
        <v>65.283333333333331</v>
      </c>
      <c r="L473" s="1" t="str">
        <f>""""&amp;TEXT(stand_validation_1cycle[[#This Row],[mean_stand_age]], ".0")&amp;""""</f>
        <v>"22.4"</v>
      </c>
      <c r="M473" s="1" t="str">
        <f>""""&amp;TEXT(stand_validation_1cycle[[#This Row],[dominant_stand_age]], ".0")&amp;""""</f>
        <v>"65.3"</v>
      </c>
      <c r="N473">
        <f>0.029*stand_validation_1cycle[[#This Row],[stand_level_biomass]]</f>
        <v>28.470718105333969</v>
      </c>
      <c r="O473">
        <f>0.213*stand_validation_1cycle[[#This Row],[stand_level_biomass]]</f>
        <v>209.11251573917707</v>
      </c>
      <c r="P473">
        <f>0.571*stand_validation_1cycle[[#This Row],[stand_level_biomass]]</f>
        <v>560.57862200502393</v>
      </c>
      <c r="Q473">
        <f>stand_validation_1cycle[[#This Row],[stock]]</f>
        <v>98</v>
      </c>
      <c r="R473">
        <f>stand_validation_1cycle[[#This Row],[aws]]</f>
        <v>566.9283447265625</v>
      </c>
      <c r="S473">
        <f>stand_validation_1cycle[[#This Row],[percent_tree_cover]]*100</f>
        <v>8.2600631375293379</v>
      </c>
    </row>
    <row r="474" spans="1:19" x14ac:dyDescent="0.2">
      <c r="A474">
        <v>1</v>
      </c>
      <c r="B474" t="s">
        <v>492</v>
      </c>
      <c r="C474">
        <v>20.257070707070714</v>
      </c>
      <c r="D474">
        <v>754.07516575335114</v>
      </c>
      <c r="E474">
        <v>6.7587368265332692</v>
      </c>
      <c r="F474">
        <v>25.287146462411982</v>
      </c>
      <c r="G474">
        <v>99</v>
      </c>
      <c r="H474">
        <v>570.716552734375</v>
      </c>
      <c r="I474">
        <v>6.7134471235996404E-2</v>
      </c>
      <c r="J474">
        <v>65.283333333333331</v>
      </c>
      <c r="L474" s="1" t="str">
        <f>""""&amp;TEXT(stand_validation_1cycle[[#This Row],[mean_stand_age]], ".0")&amp;""""</f>
        <v>"20.3"</v>
      </c>
      <c r="M474" s="1" t="str">
        <f>""""&amp;TEXT(stand_validation_1cycle[[#This Row],[dominant_stand_age]], ".0")&amp;""""</f>
        <v>"65.3"</v>
      </c>
      <c r="N474">
        <f>0.029*stand_validation_1cycle[[#This Row],[stand_level_biomass]]</f>
        <v>21.868179806847184</v>
      </c>
      <c r="O474">
        <f>0.213*stand_validation_1cycle[[#This Row],[stand_level_biomass]]</f>
        <v>160.6180103054638</v>
      </c>
      <c r="P474">
        <f>0.571*stand_validation_1cycle[[#This Row],[stand_level_biomass]]</f>
        <v>430.57691964516346</v>
      </c>
      <c r="Q474">
        <f>stand_validation_1cycle[[#This Row],[stock]]</f>
        <v>99</v>
      </c>
      <c r="R474">
        <f>stand_validation_1cycle[[#This Row],[aws]]</f>
        <v>570.716552734375</v>
      </c>
      <c r="S474">
        <f>stand_validation_1cycle[[#This Row],[percent_tree_cover]]*100</f>
        <v>6.7134471235996402</v>
      </c>
    </row>
    <row r="475" spans="1:19" x14ac:dyDescent="0.2">
      <c r="A475">
        <v>1</v>
      </c>
      <c r="B475" t="s">
        <v>493</v>
      </c>
      <c r="C475">
        <v>20.118888888888897</v>
      </c>
      <c r="D475">
        <v>713.76317111574406</v>
      </c>
      <c r="E475">
        <v>6.5031156424867937</v>
      </c>
      <c r="F475">
        <v>25.114276092046186</v>
      </c>
      <c r="G475">
        <v>99</v>
      </c>
      <c r="H475">
        <v>566.9283447265625</v>
      </c>
      <c r="I475">
        <v>6.4699067855452486E-2</v>
      </c>
      <c r="J475">
        <v>65.283333333333331</v>
      </c>
      <c r="L475" s="1" t="str">
        <f>""""&amp;TEXT(stand_validation_1cycle[[#This Row],[mean_stand_age]], ".0")&amp;""""</f>
        <v>"20.1"</v>
      </c>
      <c r="M475" s="1" t="str">
        <f>""""&amp;TEXT(stand_validation_1cycle[[#This Row],[dominant_stand_age]], ".0")&amp;""""</f>
        <v>"65.3"</v>
      </c>
      <c r="N475">
        <f>0.029*stand_validation_1cycle[[#This Row],[stand_level_biomass]]</f>
        <v>20.699131962356578</v>
      </c>
      <c r="O475">
        <f>0.213*stand_validation_1cycle[[#This Row],[stand_level_biomass]]</f>
        <v>152.03155544765349</v>
      </c>
      <c r="P475">
        <f>0.571*stand_validation_1cycle[[#This Row],[stand_level_biomass]]</f>
        <v>407.55877070708982</v>
      </c>
      <c r="Q475">
        <f>stand_validation_1cycle[[#This Row],[stock]]</f>
        <v>99</v>
      </c>
      <c r="R475">
        <f>stand_validation_1cycle[[#This Row],[aws]]</f>
        <v>566.9283447265625</v>
      </c>
      <c r="S475">
        <f>stand_validation_1cycle[[#This Row],[percent_tree_cover]]*100</f>
        <v>6.4699067855452483</v>
      </c>
    </row>
    <row r="476" spans="1:19" x14ac:dyDescent="0.2">
      <c r="A476">
        <v>1</v>
      </c>
      <c r="B476" t="s">
        <v>494</v>
      </c>
      <c r="C476">
        <v>20.439621993127155</v>
      </c>
      <c r="D476">
        <v>762.52196205625694</v>
      </c>
      <c r="E476">
        <v>6.7604796250578483</v>
      </c>
      <c r="F476">
        <v>25.515317867181885</v>
      </c>
      <c r="G476">
        <v>97</v>
      </c>
      <c r="H476">
        <v>568.34344482421875</v>
      </c>
      <c r="I476">
        <v>6.6821235878789201E-2</v>
      </c>
      <c r="J476">
        <v>67.283333333333331</v>
      </c>
      <c r="L476" s="1" t="str">
        <f>""""&amp;TEXT(stand_validation_1cycle[[#This Row],[mean_stand_age]], ".0")&amp;""""</f>
        <v>"20.4"</v>
      </c>
      <c r="M476" s="1" t="str">
        <f>""""&amp;TEXT(stand_validation_1cycle[[#This Row],[dominant_stand_age]], ".0")&amp;""""</f>
        <v>"67.3"</v>
      </c>
      <c r="N476">
        <f>0.029*stand_validation_1cycle[[#This Row],[stand_level_biomass]]</f>
        <v>22.113136899631453</v>
      </c>
      <c r="O476">
        <f>0.213*stand_validation_1cycle[[#This Row],[stand_level_biomass]]</f>
        <v>162.41717791798271</v>
      </c>
      <c r="P476">
        <f>0.571*stand_validation_1cycle[[#This Row],[stand_level_biomass]]</f>
        <v>435.40004033412265</v>
      </c>
      <c r="Q476">
        <f>stand_validation_1cycle[[#This Row],[stock]]</f>
        <v>97</v>
      </c>
      <c r="R476">
        <f>stand_validation_1cycle[[#This Row],[aws]]</f>
        <v>568.34344482421875</v>
      </c>
      <c r="S476">
        <f>stand_validation_1cycle[[#This Row],[percent_tree_cover]]*100</f>
        <v>6.6821235878789205</v>
      </c>
    </row>
    <row r="477" spans="1:19" x14ac:dyDescent="0.2">
      <c r="A477">
        <v>1</v>
      </c>
      <c r="B477" t="s">
        <v>495</v>
      </c>
      <c r="C477">
        <v>20.29312925170068</v>
      </c>
      <c r="D477">
        <v>793.90840965582265</v>
      </c>
      <c r="E477">
        <v>6.9624698955167323</v>
      </c>
      <c r="F477">
        <v>25.332355439938045</v>
      </c>
      <c r="G477">
        <v>98</v>
      </c>
      <c r="H477">
        <v>568.34344482421875</v>
      </c>
      <c r="I477">
        <v>6.8966869796851002E-2</v>
      </c>
      <c r="J477">
        <v>65.283333333333331</v>
      </c>
      <c r="L477" s="1" t="str">
        <f>""""&amp;TEXT(stand_validation_1cycle[[#This Row],[mean_stand_age]], ".0")&amp;""""</f>
        <v>"20.3"</v>
      </c>
      <c r="M477" s="1" t="str">
        <f>""""&amp;TEXT(stand_validation_1cycle[[#This Row],[dominant_stand_age]], ".0")&amp;""""</f>
        <v>"65.3"</v>
      </c>
      <c r="N477">
        <f>0.029*stand_validation_1cycle[[#This Row],[stand_level_biomass]]</f>
        <v>23.023343880018857</v>
      </c>
      <c r="O477">
        <f>0.213*stand_validation_1cycle[[#This Row],[stand_level_biomass]]</f>
        <v>169.10249125669023</v>
      </c>
      <c r="P477">
        <f>0.571*stand_validation_1cycle[[#This Row],[stand_level_biomass]]</f>
        <v>453.32170191347467</v>
      </c>
      <c r="Q477">
        <f>stand_validation_1cycle[[#This Row],[stock]]</f>
        <v>98</v>
      </c>
      <c r="R477">
        <f>stand_validation_1cycle[[#This Row],[aws]]</f>
        <v>568.34344482421875</v>
      </c>
      <c r="S477">
        <f>stand_validation_1cycle[[#This Row],[percent_tree_cover]]*100</f>
        <v>6.8966869796851</v>
      </c>
    </row>
    <row r="478" spans="1:19" x14ac:dyDescent="0.2">
      <c r="A478">
        <v>1</v>
      </c>
      <c r="B478" t="s">
        <v>496</v>
      </c>
      <c r="C478">
        <v>20.594533333333334</v>
      </c>
      <c r="D478">
        <v>747.17201658035901</v>
      </c>
      <c r="E478">
        <v>6.8279759578220638</v>
      </c>
      <c r="F478">
        <v>25.708999999999982</v>
      </c>
      <c r="G478">
        <v>100</v>
      </c>
      <c r="H478">
        <v>571.3134765625</v>
      </c>
      <c r="I478">
        <v>6.8122545294007478E-2</v>
      </c>
      <c r="J478">
        <v>65.283333333333331</v>
      </c>
      <c r="L478" s="1" t="str">
        <f>""""&amp;TEXT(stand_validation_1cycle[[#This Row],[mean_stand_age]], ".0")&amp;""""</f>
        <v>"20.6"</v>
      </c>
      <c r="M478" s="1" t="str">
        <f>""""&amp;TEXT(stand_validation_1cycle[[#This Row],[dominant_stand_age]], ".0")&amp;""""</f>
        <v>"65.3"</v>
      </c>
      <c r="N478">
        <f>0.029*stand_validation_1cycle[[#This Row],[stand_level_biomass]]</f>
        <v>21.667988480830413</v>
      </c>
      <c r="O478">
        <f>0.213*stand_validation_1cycle[[#This Row],[stand_level_biomass]]</f>
        <v>159.14763953161648</v>
      </c>
      <c r="P478">
        <f>0.571*stand_validation_1cycle[[#This Row],[stand_level_biomass]]</f>
        <v>426.63522146738495</v>
      </c>
      <c r="Q478">
        <f>stand_validation_1cycle[[#This Row],[stock]]</f>
        <v>100</v>
      </c>
      <c r="R478">
        <f>stand_validation_1cycle[[#This Row],[aws]]</f>
        <v>571.3134765625</v>
      </c>
      <c r="S478">
        <f>stand_validation_1cycle[[#This Row],[percent_tree_cover]]*100</f>
        <v>6.8122545294007475</v>
      </c>
    </row>
    <row r="479" spans="1:19" x14ac:dyDescent="0.2">
      <c r="A479">
        <v>1</v>
      </c>
      <c r="B479" t="s">
        <v>497</v>
      </c>
      <c r="C479">
        <v>21.640133333333335</v>
      </c>
      <c r="D479">
        <v>866.83570886602467</v>
      </c>
      <c r="E479">
        <v>7.6913555194650822</v>
      </c>
      <c r="F479">
        <v>27.016999999999985</v>
      </c>
      <c r="G479">
        <v>100</v>
      </c>
      <c r="H479">
        <v>566.60467529296875</v>
      </c>
      <c r="I479">
        <v>7.6716994140801825E-2</v>
      </c>
      <c r="J479">
        <v>65.283333333333331</v>
      </c>
      <c r="L479" s="1" t="str">
        <f>""""&amp;TEXT(stand_validation_1cycle[[#This Row],[mean_stand_age]], ".0")&amp;""""</f>
        <v>"21.6"</v>
      </c>
      <c r="M479" s="1" t="str">
        <f>""""&amp;TEXT(stand_validation_1cycle[[#This Row],[dominant_stand_age]], ".0")&amp;""""</f>
        <v>"65.3"</v>
      </c>
      <c r="N479">
        <f>0.029*stand_validation_1cycle[[#This Row],[stand_level_biomass]]</f>
        <v>25.138235557114715</v>
      </c>
      <c r="O479">
        <f>0.213*stand_validation_1cycle[[#This Row],[stand_level_biomass]]</f>
        <v>184.63600598846324</v>
      </c>
      <c r="P479">
        <f>0.571*stand_validation_1cycle[[#This Row],[stand_level_biomass]]</f>
        <v>494.96318976250006</v>
      </c>
      <c r="Q479">
        <f>stand_validation_1cycle[[#This Row],[stock]]</f>
        <v>100</v>
      </c>
      <c r="R479">
        <f>stand_validation_1cycle[[#This Row],[aws]]</f>
        <v>566.60467529296875</v>
      </c>
      <c r="S479">
        <f>stand_validation_1cycle[[#This Row],[percent_tree_cover]]*100</f>
        <v>7.6716994140801829</v>
      </c>
    </row>
    <row r="480" spans="1:19" x14ac:dyDescent="0.2">
      <c r="A480">
        <v>1</v>
      </c>
      <c r="B480" t="s">
        <v>498</v>
      </c>
      <c r="C480">
        <v>21.407333333333344</v>
      </c>
      <c r="D480">
        <v>922.48302702450735</v>
      </c>
      <c r="E480">
        <v>7.95497205681494</v>
      </c>
      <c r="F480">
        <v>26.724857142857147</v>
      </c>
      <c r="G480">
        <v>100</v>
      </c>
      <c r="H480">
        <v>570.46624755859375</v>
      </c>
      <c r="I480">
        <v>7.9331800556288551E-2</v>
      </c>
      <c r="J480">
        <v>65.283333333333331</v>
      </c>
      <c r="L480" s="1" t="str">
        <f>""""&amp;TEXT(stand_validation_1cycle[[#This Row],[mean_stand_age]], ".0")&amp;""""</f>
        <v>"21.4"</v>
      </c>
      <c r="M480" s="1" t="str">
        <f>""""&amp;TEXT(stand_validation_1cycle[[#This Row],[dominant_stand_age]], ".0")&amp;""""</f>
        <v>"65.3"</v>
      </c>
      <c r="N480">
        <f>0.029*stand_validation_1cycle[[#This Row],[stand_level_biomass]]</f>
        <v>26.752007783710713</v>
      </c>
      <c r="O480">
        <f>0.213*stand_validation_1cycle[[#This Row],[stand_level_biomass]]</f>
        <v>196.48888475622007</v>
      </c>
      <c r="P480">
        <f>0.571*stand_validation_1cycle[[#This Row],[stand_level_biomass]]</f>
        <v>526.73780843099371</v>
      </c>
      <c r="Q480">
        <f>stand_validation_1cycle[[#This Row],[stock]]</f>
        <v>100</v>
      </c>
      <c r="R480">
        <f>stand_validation_1cycle[[#This Row],[aws]]</f>
        <v>570.46624755859375</v>
      </c>
      <c r="S480">
        <f>stand_validation_1cycle[[#This Row],[percent_tree_cover]]*100</f>
        <v>7.9331800556288554</v>
      </c>
    </row>
    <row r="481" spans="1:19" x14ac:dyDescent="0.2">
      <c r="A481">
        <v>1</v>
      </c>
      <c r="B481" t="s">
        <v>499</v>
      </c>
      <c r="C481">
        <v>20.920505050505053</v>
      </c>
      <c r="D481">
        <v>816.0497853435387</v>
      </c>
      <c r="E481">
        <v>7.2409862214244107</v>
      </c>
      <c r="F481">
        <v>26.117171717171711</v>
      </c>
      <c r="G481">
        <v>99</v>
      </c>
      <c r="H481">
        <v>523.688720703125</v>
      </c>
      <c r="I481">
        <v>7.1964948244216842E-2</v>
      </c>
      <c r="J481">
        <v>65.283333333333331</v>
      </c>
      <c r="L481" s="1" t="str">
        <f>""""&amp;TEXT(stand_validation_1cycle[[#This Row],[mean_stand_age]], ".0")&amp;""""</f>
        <v>"20.9"</v>
      </c>
      <c r="M481" s="1" t="str">
        <f>""""&amp;TEXT(stand_validation_1cycle[[#This Row],[dominant_stand_age]], ".0")&amp;""""</f>
        <v>"65.3"</v>
      </c>
      <c r="N481">
        <f>0.029*stand_validation_1cycle[[#This Row],[stand_level_biomass]]</f>
        <v>23.665443774962622</v>
      </c>
      <c r="O481">
        <f>0.213*stand_validation_1cycle[[#This Row],[stand_level_biomass]]</f>
        <v>173.81860427817375</v>
      </c>
      <c r="P481">
        <f>0.571*stand_validation_1cycle[[#This Row],[stand_level_biomass]]</f>
        <v>465.96442743116057</v>
      </c>
      <c r="Q481">
        <f>stand_validation_1cycle[[#This Row],[stock]]</f>
        <v>99</v>
      </c>
      <c r="R481">
        <f>stand_validation_1cycle[[#This Row],[aws]]</f>
        <v>523.688720703125</v>
      </c>
      <c r="S481">
        <f>stand_validation_1cycle[[#This Row],[percent_tree_cover]]*100</f>
        <v>7.1964948244216842</v>
      </c>
    </row>
    <row r="482" spans="1:19" x14ac:dyDescent="0.2">
      <c r="A482">
        <v>1</v>
      </c>
      <c r="B482" t="s">
        <v>500</v>
      </c>
      <c r="C482">
        <v>22.67843537414965</v>
      </c>
      <c r="D482">
        <v>1022.0967943816635</v>
      </c>
      <c r="E482">
        <v>8.6216195887030178</v>
      </c>
      <c r="F482">
        <v>28.314868804664719</v>
      </c>
      <c r="G482">
        <v>98</v>
      </c>
      <c r="H482">
        <v>0</v>
      </c>
      <c r="I482">
        <v>8.5560601039610815E-2</v>
      </c>
      <c r="J482">
        <v>67.283333333333331</v>
      </c>
      <c r="L482" s="1" t="str">
        <f>""""&amp;TEXT(stand_validation_1cycle[[#This Row],[mean_stand_age]], ".0")&amp;""""</f>
        <v>"22.7"</v>
      </c>
      <c r="M482" s="1" t="str">
        <f>""""&amp;TEXT(stand_validation_1cycle[[#This Row],[dominant_stand_age]], ".0")&amp;""""</f>
        <v>"67.3"</v>
      </c>
      <c r="N482">
        <f>0.029*stand_validation_1cycle[[#This Row],[stand_level_biomass]]</f>
        <v>29.640807037068242</v>
      </c>
      <c r="O482">
        <f>0.213*stand_validation_1cycle[[#This Row],[stand_level_biomass]]</f>
        <v>217.70661720329431</v>
      </c>
      <c r="P482">
        <f>0.571*stand_validation_1cycle[[#This Row],[stand_level_biomass]]</f>
        <v>583.61726959192981</v>
      </c>
      <c r="Q482">
        <f>stand_validation_1cycle[[#This Row],[stock]]</f>
        <v>98</v>
      </c>
      <c r="R482">
        <f>stand_validation_1cycle[[#This Row],[aws]]</f>
        <v>0</v>
      </c>
      <c r="S482">
        <f>stand_validation_1cycle[[#This Row],[percent_tree_cover]]*100</f>
        <v>8.556060103961082</v>
      </c>
    </row>
    <row r="483" spans="1:19" x14ac:dyDescent="0.2">
      <c r="A483">
        <v>1</v>
      </c>
      <c r="B483" t="s">
        <v>501</v>
      </c>
      <c r="C483">
        <v>19.058686868686873</v>
      </c>
      <c r="D483">
        <v>556.14920746686164</v>
      </c>
      <c r="E483">
        <v>5.4412801021201798</v>
      </c>
      <c r="F483">
        <v>23.787590187590187</v>
      </c>
      <c r="G483">
        <v>99</v>
      </c>
      <c r="H483">
        <v>0</v>
      </c>
      <c r="I483">
        <v>5.3942467985679261E-2</v>
      </c>
      <c r="J483">
        <v>43.443333333333335</v>
      </c>
      <c r="L483" s="1" t="str">
        <f>""""&amp;TEXT(stand_validation_1cycle[[#This Row],[mean_stand_age]], ".0")&amp;""""</f>
        <v>"19.1"</v>
      </c>
      <c r="M483" s="1" t="str">
        <f>""""&amp;TEXT(stand_validation_1cycle[[#This Row],[dominant_stand_age]], ".0")&amp;""""</f>
        <v>"43.4"</v>
      </c>
      <c r="N483">
        <f>0.029*stand_validation_1cycle[[#This Row],[stand_level_biomass]]</f>
        <v>16.128327016538989</v>
      </c>
      <c r="O483">
        <f>0.213*stand_validation_1cycle[[#This Row],[stand_level_biomass]]</f>
        <v>118.45978119044153</v>
      </c>
      <c r="P483">
        <f>0.571*stand_validation_1cycle[[#This Row],[stand_level_biomass]]</f>
        <v>317.56119746357797</v>
      </c>
      <c r="Q483">
        <f>stand_validation_1cycle[[#This Row],[stock]]</f>
        <v>99</v>
      </c>
      <c r="R483">
        <f>stand_validation_1cycle[[#This Row],[aws]]</f>
        <v>0</v>
      </c>
      <c r="S483">
        <f>stand_validation_1cycle[[#This Row],[percent_tree_cover]]*100</f>
        <v>5.3942467985679263</v>
      </c>
    </row>
    <row r="484" spans="1:19" x14ac:dyDescent="0.2">
      <c r="A484">
        <v>1</v>
      </c>
      <c r="B484" t="s">
        <v>502</v>
      </c>
      <c r="C484">
        <v>23.545658914728691</v>
      </c>
      <c r="D484">
        <v>1046.0511149606573</v>
      </c>
      <c r="E484">
        <v>3.8812971372389411</v>
      </c>
      <c r="F484">
        <v>29.398338870431907</v>
      </c>
      <c r="G484">
        <v>43</v>
      </c>
      <c r="H484">
        <v>0</v>
      </c>
      <c r="I484">
        <v>8.9288584743955152E-2</v>
      </c>
      <c r="J484">
        <v>65.283333333333331</v>
      </c>
      <c r="L484" s="1" t="str">
        <f>""""&amp;TEXT(stand_validation_1cycle[[#This Row],[mean_stand_age]], ".0")&amp;""""</f>
        <v>"23.5"</v>
      </c>
      <c r="M484" s="1" t="str">
        <f>""""&amp;TEXT(stand_validation_1cycle[[#This Row],[dominant_stand_age]], ".0")&amp;""""</f>
        <v>"65.3"</v>
      </c>
      <c r="N484">
        <f>0.029*stand_validation_1cycle[[#This Row],[stand_level_biomass]]</f>
        <v>30.335482333859062</v>
      </c>
      <c r="O484">
        <f>0.213*stand_validation_1cycle[[#This Row],[stand_level_biomass]]</f>
        <v>222.80888748661999</v>
      </c>
      <c r="P484">
        <f>0.571*stand_validation_1cycle[[#This Row],[stand_level_biomass]]</f>
        <v>597.29518664253521</v>
      </c>
      <c r="Q484">
        <f>stand_validation_1cycle[[#This Row],[stock]]</f>
        <v>43</v>
      </c>
      <c r="R484">
        <f>stand_validation_1cycle[[#This Row],[aws]]</f>
        <v>0</v>
      </c>
      <c r="S484">
        <f>stand_validation_1cycle[[#This Row],[percent_tree_cover]]*100</f>
        <v>8.9288584743955148</v>
      </c>
    </row>
    <row r="485" spans="1:19" x14ac:dyDescent="0.2">
      <c r="A485">
        <v>1</v>
      </c>
      <c r="B485" t="s">
        <v>503</v>
      </c>
      <c r="C485">
        <v>19.863127147766324</v>
      </c>
      <c r="D485">
        <v>696.5793820699871</v>
      </c>
      <c r="E485">
        <v>6.2109388863231452</v>
      </c>
      <c r="F485">
        <v>24.793530925638436</v>
      </c>
      <c r="G485">
        <v>97</v>
      </c>
      <c r="H485">
        <v>0</v>
      </c>
      <c r="I485">
        <v>6.4432067296213952E-2</v>
      </c>
      <c r="J485">
        <v>67.283333333333331</v>
      </c>
      <c r="L485" s="1" t="str">
        <f>""""&amp;TEXT(stand_validation_1cycle[[#This Row],[mean_stand_age]], ".0")&amp;""""</f>
        <v>"19.9"</v>
      </c>
      <c r="M485" s="1" t="str">
        <f>""""&amp;TEXT(stand_validation_1cycle[[#This Row],[dominant_stand_age]], ".0")&amp;""""</f>
        <v>"67.3"</v>
      </c>
      <c r="N485">
        <f>0.029*stand_validation_1cycle[[#This Row],[stand_level_biomass]]</f>
        <v>20.200802080029629</v>
      </c>
      <c r="O485">
        <f>0.213*stand_validation_1cycle[[#This Row],[stand_level_biomass]]</f>
        <v>148.37140838090724</v>
      </c>
      <c r="P485">
        <f>0.571*stand_validation_1cycle[[#This Row],[stand_level_biomass]]</f>
        <v>397.74682716196259</v>
      </c>
      <c r="Q485">
        <f>stand_validation_1cycle[[#This Row],[stock]]</f>
        <v>97</v>
      </c>
      <c r="R485">
        <f>stand_validation_1cycle[[#This Row],[aws]]</f>
        <v>0</v>
      </c>
      <c r="S485">
        <f>stand_validation_1cycle[[#This Row],[percent_tree_cover]]*100</f>
        <v>6.4432067296213953</v>
      </c>
    </row>
    <row r="486" spans="1:19" x14ac:dyDescent="0.2">
      <c r="A486">
        <v>1</v>
      </c>
      <c r="B486" t="s">
        <v>504</v>
      </c>
      <c r="C486">
        <v>21.409733333333342</v>
      </c>
      <c r="D486">
        <v>900.68504982190677</v>
      </c>
      <c r="E486">
        <v>7.8616471200492422</v>
      </c>
      <c r="F486">
        <v>26.727841664436429</v>
      </c>
      <c r="G486">
        <v>100</v>
      </c>
      <c r="H486">
        <v>526.3319091796875</v>
      </c>
      <c r="I486">
        <v>7.8403321630431233E-2</v>
      </c>
      <c r="J486">
        <v>65.283333333333331</v>
      </c>
      <c r="L486" s="1" t="str">
        <f>""""&amp;TEXT(stand_validation_1cycle[[#This Row],[mean_stand_age]], ".0")&amp;""""</f>
        <v>"21.4"</v>
      </c>
      <c r="M486" s="1" t="str">
        <f>""""&amp;TEXT(stand_validation_1cycle[[#This Row],[dominant_stand_age]], ".0")&amp;""""</f>
        <v>"65.3"</v>
      </c>
      <c r="N486">
        <f>0.029*stand_validation_1cycle[[#This Row],[stand_level_biomass]]</f>
        <v>26.119866444835299</v>
      </c>
      <c r="O486">
        <f>0.213*stand_validation_1cycle[[#This Row],[stand_level_biomass]]</f>
        <v>191.84591561206614</v>
      </c>
      <c r="P486">
        <f>0.571*stand_validation_1cycle[[#This Row],[stand_level_biomass]]</f>
        <v>514.29116344830868</v>
      </c>
      <c r="Q486">
        <f>stand_validation_1cycle[[#This Row],[stock]]</f>
        <v>100</v>
      </c>
      <c r="R486">
        <f>stand_validation_1cycle[[#This Row],[aws]]</f>
        <v>526.3319091796875</v>
      </c>
      <c r="S486">
        <f>stand_validation_1cycle[[#This Row],[percent_tree_cover]]*100</f>
        <v>7.8403321630431231</v>
      </c>
    </row>
    <row r="487" spans="1:19" x14ac:dyDescent="0.2">
      <c r="A487">
        <v>1</v>
      </c>
      <c r="B487" t="s">
        <v>505</v>
      </c>
      <c r="C487">
        <v>21.533945578231293</v>
      </c>
      <c r="D487">
        <v>831.01899294316388</v>
      </c>
      <c r="E487">
        <v>7.3274954729281463</v>
      </c>
      <c r="F487">
        <v>26.883375848101313</v>
      </c>
      <c r="G487">
        <v>98</v>
      </c>
      <c r="H487">
        <v>599.4521484375</v>
      </c>
      <c r="I487">
        <v>7.2676290516774142E-2</v>
      </c>
      <c r="J487">
        <v>61.683333333333337</v>
      </c>
      <c r="L487" s="1" t="str">
        <f>""""&amp;TEXT(stand_validation_1cycle[[#This Row],[mean_stand_age]], ".0")&amp;""""</f>
        <v>"21.5"</v>
      </c>
      <c r="M487" s="1" t="str">
        <f>""""&amp;TEXT(stand_validation_1cycle[[#This Row],[dominant_stand_age]], ".0")&amp;""""</f>
        <v>"61.7"</v>
      </c>
      <c r="N487">
        <f>0.029*stand_validation_1cycle[[#This Row],[stand_level_biomass]]</f>
        <v>24.099550795351753</v>
      </c>
      <c r="O487">
        <f>0.213*stand_validation_1cycle[[#This Row],[stand_level_biomass]]</f>
        <v>177.00704549689391</v>
      </c>
      <c r="P487">
        <f>0.571*stand_validation_1cycle[[#This Row],[stand_level_biomass]]</f>
        <v>474.51184497054652</v>
      </c>
      <c r="Q487">
        <f>stand_validation_1cycle[[#This Row],[stock]]</f>
        <v>98</v>
      </c>
      <c r="R487">
        <f>stand_validation_1cycle[[#This Row],[aws]]</f>
        <v>599.4521484375</v>
      </c>
      <c r="S487">
        <f>stand_validation_1cycle[[#This Row],[percent_tree_cover]]*100</f>
        <v>7.2676290516774138</v>
      </c>
    </row>
    <row r="488" spans="1:19" x14ac:dyDescent="0.2">
      <c r="A488">
        <v>1</v>
      </c>
      <c r="B488" t="s">
        <v>506</v>
      </c>
      <c r="C488">
        <v>23.642533333333336</v>
      </c>
      <c r="D488">
        <v>1096.2190722022385</v>
      </c>
      <c r="E488">
        <v>9.3022095087877386</v>
      </c>
      <c r="F488">
        <v>29.519408331084996</v>
      </c>
      <c r="G488">
        <v>100</v>
      </c>
      <c r="H488">
        <v>524.9656982421875</v>
      </c>
      <c r="I488">
        <v>9.2749255729192029E-2</v>
      </c>
      <c r="J488">
        <v>65.283333333333331</v>
      </c>
      <c r="L488" s="1" t="str">
        <f>""""&amp;TEXT(stand_validation_1cycle[[#This Row],[mean_stand_age]], ".0")&amp;""""</f>
        <v>"23.6"</v>
      </c>
      <c r="M488" s="1" t="str">
        <f>""""&amp;TEXT(stand_validation_1cycle[[#This Row],[dominant_stand_age]], ".0")&amp;""""</f>
        <v>"65.3"</v>
      </c>
      <c r="N488">
        <f>0.029*stand_validation_1cycle[[#This Row],[stand_level_biomass]]</f>
        <v>31.790353093864919</v>
      </c>
      <c r="O488">
        <f>0.213*stand_validation_1cycle[[#This Row],[stand_level_biomass]]</f>
        <v>233.4946623790768</v>
      </c>
      <c r="P488">
        <f>0.571*stand_validation_1cycle[[#This Row],[stand_level_biomass]]</f>
        <v>625.94109022747818</v>
      </c>
      <c r="Q488">
        <f>stand_validation_1cycle[[#This Row],[stock]]</f>
        <v>100</v>
      </c>
      <c r="R488">
        <f>stand_validation_1cycle[[#This Row],[aws]]</f>
        <v>524.9656982421875</v>
      </c>
      <c r="S488">
        <f>stand_validation_1cycle[[#This Row],[percent_tree_cover]]*100</f>
        <v>9.2749255729192033</v>
      </c>
    </row>
    <row r="489" spans="1:19" x14ac:dyDescent="0.2">
      <c r="A489">
        <v>1</v>
      </c>
      <c r="B489" t="s">
        <v>507</v>
      </c>
      <c r="C489">
        <v>21.172817869415809</v>
      </c>
      <c r="D489">
        <v>763.7836398645054</v>
      </c>
      <c r="E489">
        <v>6.8619797713063537</v>
      </c>
      <c r="F489">
        <v>26.431812712542701</v>
      </c>
      <c r="G489">
        <v>97</v>
      </c>
      <c r="H489">
        <v>527.1910400390625</v>
      </c>
      <c r="I489">
        <v>6.7866643106295005E-2</v>
      </c>
      <c r="J489">
        <v>65.283333333333331</v>
      </c>
      <c r="L489" s="1" t="str">
        <f>""""&amp;TEXT(stand_validation_1cycle[[#This Row],[mean_stand_age]], ".0")&amp;""""</f>
        <v>"21.2"</v>
      </c>
      <c r="M489" s="1" t="str">
        <f>""""&amp;TEXT(stand_validation_1cycle[[#This Row],[dominant_stand_age]], ".0")&amp;""""</f>
        <v>"65.3"</v>
      </c>
      <c r="N489">
        <f>0.029*stand_validation_1cycle[[#This Row],[stand_level_biomass]]</f>
        <v>22.149725556070656</v>
      </c>
      <c r="O489">
        <f>0.213*stand_validation_1cycle[[#This Row],[stand_level_biomass]]</f>
        <v>162.68591529113965</v>
      </c>
      <c r="P489">
        <f>0.571*stand_validation_1cycle[[#This Row],[stand_level_biomass]]</f>
        <v>436.12045836263258</v>
      </c>
      <c r="Q489">
        <f>stand_validation_1cycle[[#This Row],[stock]]</f>
        <v>97</v>
      </c>
      <c r="R489">
        <f>stand_validation_1cycle[[#This Row],[aws]]</f>
        <v>527.1910400390625</v>
      </c>
      <c r="S489">
        <f>stand_validation_1cycle[[#This Row],[percent_tree_cover]]*100</f>
        <v>6.7866643106295008</v>
      </c>
    </row>
    <row r="490" spans="1:19" x14ac:dyDescent="0.2">
      <c r="A490">
        <v>1</v>
      </c>
      <c r="B490" t="s">
        <v>508</v>
      </c>
      <c r="C490">
        <v>22.515656565656549</v>
      </c>
      <c r="D490">
        <v>988.59841145970609</v>
      </c>
      <c r="E490">
        <v>8.5049023530386929</v>
      </c>
      <c r="F490">
        <v>28.110664980921349</v>
      </c>
      <c r="G490">
        <v>99</v>
      </c>
      <c r="H490">
        <v>526.8277587890625</v>
      </c>
      <c r="I490">
        <v>8.4567020663966874E-2</v>
      </c>
      <c r="J490">
        <v>65.283333333333331</v>
      </c>
      <c r="L490" s="1" t="str">
        <f>""""&amp;TEXT(stand_validation_1cycle[[#This Row],[mean_stand_age]], ".0")&amp;""""</f>
        <v>"22.5"</v>
      </c>
      <c r="M490" s="1" t="str">
        <f>""""&amp;TEXT(stand_validation_1cycle[[#This Row],[dominant_stand_age]], ".0")&amp;""""</f>
        <v>"65.3"</v>
      </c>
      <c r="N490">
        <f>0.029*stand_validation_1cycle[[#This Row],[stand_level_biomass]]</f>
        <v>28.669353932331479</v>
      </c>
      <c r="O490">
        <f>0.213*stand_validation_1cycle[[#This Row],[stand_level_biomass]]</f>
        <v>210.57146164091739</v>
      </c>
      <c r="P490">
        <f>0.571*stand_validation_1cycle[[#This Row],[stand_level_biomass]]</f>
        <v>564.48969294349217</v>
      </c>
      <c r="Q490">
        <f>stand_validation_1cycle[[#This Row],[stock]]</f>
        <v>99</v>
      </c>
      <c r="R490">
        <f>stand_validation_1cycle[[#This Row],[aws]]</f>
        <v>526.8277587890625</v>
      </c>
      <c r="S490">
        <f>stand_validation_1cycle[[#This Row],[percent_tree_cover]]*100</f>
        <v>8.4567020663966872</v>
      </c>
    </row>
    <row r="491" spans="1:19" x14ac:dyDescent="0.2">
      <c r="A491">
        <v>1</v>
      </c>
      <c r="B491" t="s">
        <v>509</v>
      </c>
      <c r="C491">
        <v>20.316060606060606</v>
      </c>
      <c r="D491">
        <v>720.93036812767809</v>
      </c>
      <c r="E491">
        <v>6.5711798181231433</v>
      </c>
      <c r="F491">
        <v>25.360883836149341</v>
      </c>
      <c r="G491">
        <v>99</v>
      </c>
      <c r="H491">
        <v>524.13592529296875</v>
      </c>
      <c r="I491">
        <v>6.5448716052841915E-2</v>
      </c>
      <c r="J491">
        <v>65.283333333333331</v>
      </c>
      <c r="L491" s="1" t="str">
        <f>""""&amp;TEXT(stand_validation_1cycle[[#This Row],[mean_stand_age]], ".0")&amp;""""</f>
        <v>"20.3"</v>
      </c>
      <c r="M491" s="1" t="str">
        <f>""""&amp;TEXT(stand_validation_1cycle[[#This Row],[dominant_stand_age]], ".0")&amp;""""</f>
        <v>"65.3"</v>
      </c>
      <c r="N491">
        <f>0.029*stand_validation_1cycle[[#This Row],[stand_level_biomass]]</f>
        <v>20.906980675702666</v>
      </c>
      <c r="O491">
        <f>0.213*stand_validation_1cycle[[#This Row],[stand_level_biomass]]</f>
        <v>153.55816841119542</v>
      </c>
      <c r="P491">
        <f>0.571*stand_validation_1cycle[[#This Row],[stand_level_biomass]]</f>
        <v>411.65124020090417</v>
      </c>
      <c r="Q491">
        <f>stand_validation_1cycle[[#This Row],[stock]]</f>
        <v>99</v>
      </c>
      <c r="R491">
        <f>stand_validation_1cycle[[#This Row],[aws]]</f>
        <v>524.13592529296875</v>
      </c>
      <c r="S491">
        <f>stand_validation_1cycle[[#This Row],[percent_tree_cover]]*100</f>
        <v>6.5448716052841913</v>
      </c>
    </row>
    <row r="492" spans="1:19" x14ac:dyDescent="0.2">
      <c r="A492">
        <v>1</v>
      </c>
      <c r="B492" t="s">
        <v>510</v>
      </c>
      <c r="C492">
        <v>20.831616161616171</v>
      </c>
      <c r="D492">
        <v>758.37790077695911</v>
      </c>
      <c r="E492">
        <v>6.8638820056581054</v>
      </c>
      <c r="F492">
        <v>26.005042085316717</v>
      </c>
      <c r="G492">
        <v>99</v>
      </c>
      <c r="H492">
        <v>578</v>
      </c>
      <c r="I492">
        <v>6.8355985369119965E-2</v>
      </c>
      <c r="J492">
        <v>61.683333333333337</v>
      </c>
      <c r="L492" s="1" t="str">
        <f>""""&amp;TEXT(stand_validation_1cycle[[#This Row],[mean_stand_age]], ".0")&amp;""""</f>
        <v>"20.8"</v>
      </c>
      <c r="M492" s="1" t="str">
        <f>""""&amp;TEXT(stand_validation_1cycle[[#This Row],[dominant_stand_age]], ".0")&amp;""""</f>
        <v>"61.7"</v>
      </c>
      <c r="N492">
        <f>0.029*stand_validation_1cycle[[#This Row],[stand_level_biomass]]</f>
        <v>21.992959122531815</v>
      </c>
      <c r="O492">
        <f>0.213*stand_validation_1cycle[[#This Row],[stand_level_biomass]]</f>
        <v>161.5344928654923</v>
      </c>
      <c r="P492">
        <f>0.571*stand_validation_1cycle[[#This Row],[stand_level_biomass]]</f>
        <v>433.03378134364362</v>
      </c>
      <c r="Q492">
        <f>stand_validation_1cycle[[#This Row],[stock]]</f>
        <v>99</v>
      </c>
      <c r="R492">
        <f>stand_validation_1cycle[[#This Row],[aws]]</f>
        <v>578</v>
      </c>
      <c r="S492">
        <f>stand_validation_1cycle[[#This Row],[percent_tree_cover]]*100</f>
        <v>6.8355985369119967</v>
      </c>
    </row>
    <row r="493" spans="1:19" x14ac:dyDescent="0.2">
      <c r="A493">
        <v>1</v>
      </c>
      <c r="B493" t="s">
        <v>511</v>
      </c>
      <c r="C493">
        <v>22.44373737373737</v>
      </c>
      <c r="D493">
        <v>956.6087696721429</v>
      </c>
      <c r="E493">
        <v>8.2534728389902696</v>
      </c>
      <c r="F493">
        <v>28.019907405191169</v>
      </c>
      <c r="G493">
        <v>99</v>
      </c>
      <c r="H493">
        <v>603.7012939453125</v>
      </c>
      <c r="I493">
        <v>8.2104779984016385E-2</v>
      </c>
      <c r="J493">
        <v>65.283333333333331</v>
      </c>
      <c r="L493" s="1" t="str">
        <f>""""&amp;TEXT(stand_validation_1cycle[[#This Row],[mean_stand_age]], ".0")&amp;""""</f>
        <v>"22.4"</v>
      </c>
      <c r="M493" s="1" t="str">
        <f>""""&amp;TEXT(stand_validation_1cycle[[#This Row],[dominant_stand_age]], ".0")&amp;""""</f>
        <v>"65.3"</v>
      </c>
      <c r="N493">
        <f>0.029*stand_validation_1cycle[[#This Row],[stand_level_biomass]]</f>
        <v>27.741654320492145</v>
      </c>
      <c r="O493">
        <f>0.213*stand_validation_1cycle[[#This Row],[stand_level_biomass]]</f>
        <v>203.75766794016644</v>
      </c>
      <c r="P493">
        <f>0.571*stand_validation_1cycle[[#This Row],[stand_level_biomass]]</f>
        <v>546.22360748279357</v>
      </c>
      <c r="Q493">
        <f>stand_validation_1cycle[[#This Row],[stock]]</f>
        <v>99</v>
      </c>
      <c r="R493">
        <f>stand_validation_1cycle[[#This Row],[aws]]</f>
        <v>603.7012939453125</v>
      </c>
      <c r="S493">
        <f>stand_validation_1cycle[[#This Row],[percent_tree_cover]]*100</f>
        <v>8.2104779984016378</v>
      </c>
    </row>
    <row r="494" spans="1:19" x14ac:dyDescent="0.2">
      <c r="A494">
        <v>1</v>
      </c>
      <c r="B494" t="s">
        <v>512</v>
      </c>
      <c r="C494">
        <v>23.944933333333339</v>
      </c>
      <c r="D494">
        <v>1077.4056910625552</v>
      </c>
      <c r="E494">
        <v>9.2864261472960976</v>
      </c>
      <c r="F494">
        <v>29.896983331098557</v>
      </c>
      <c r="G494">
        <v>100</v>
      </c>
      <c r="H494">
        <v>569.92462158203125</v>
      </c>
      <c r="I494">
        <v>9.2595196086656437E-2</v>
      </c>
      <c r="J494">
        <v>65.283333333333331</v>
      </c>
      <c r="L494" s="1" t="str">
        <f>""""&amp;TEXT(stand_validation_1cycle[[#This Row],[mean_stand_age]], ".0")&amp;""""</f>
        <v>"23.9"</v>
      </c>
      <c r="M494" s="1" t="str">
        <f>""""&amp;TEXT(stand_validation_1cycle[[#This Row],[dominant_stand_age]], ".0")&amp;""""</f>
        <v>"65.3"</v>
      </c>
      <c r="N494">
        <f>0.029*stand_validation_1cycle[[#This Row],[stand_level_biomass]]</f>
        <v>31.244765040814102</v>
      </c>
      <c r="O494">
        <f>0.213*stand_validation_1cycle[[#This Row],[stand_level_biomass]]</f>
        <v>229.48741219632424</v>
      </c>
      <c r="P494">
        <f>0.571*stand_validation_1cycle[[#This Row],[stand_level_biomass]]</f>
        <v>615.19864959671895</v>
      </c>
      <c r="Q494">
        <f>stand_validation_1cycle[[#This Row],[stock]]</f>
        <v>100</v>
      </c>
      <c r="R494">
        <f>stand_validation_1cycle[[#This Row],[aws]]</f>
        <v>569.92462158203125</v>
      </c>
      <c r="S494">
        <f>stand_validation_1cycle[[#This Row],[percent_tree_cover]]*100</f>
        <v>9.2595196086656433</v>
      </c>
    </row>
    <row r="495" spans="1:19" x14ac:dyDescent="0.2">
      <c r="A495">
        <v>1</v>
      </c>
      <c r="B495" t="s">
        <v>513</v>
      </c>
      <c r="C495">
        <v>21.553733333333344</v>
      </c>
      <c r="D495">
        <v>858.45929444850231</v>
      </c>
      <c r="E495">
        <v>7.5958102620914545</v>
      </c>
      <c r="F495">
        <v>26.908266664422854</v>
      </c>
      <c r="G495">
        <v>100</v>
      </c>
      <c r="H495">
        <v>567.02972412109375</v>
      </c>
      <c r="I495">
        <v>7.5765253786490946E-2</v>
      </c>
      <c r="J495">
        <v>61.683333333333337</v>
      </c>
      <c r="L495" s="1" t="str">
        <f>""""&amp;TEXT(stand_validation_1cycle[[#This Row],[mean_stand_age]], ".0")&amp;""""</f>
        <v>"21.6"</v>
      </c>
      <c r="M495" s="1" t="str">
        <f>""""&amp;TEXT(stand_validation_1cycle[[#This Row],[dominant_stand_age]], ".0")&amp;""""</f>
        <v>"61.7"</v>
      </c>
      <c r="N495">
        <f>0.029*stand_validation_1cycle[[#This Row],[stand_level_biomass]]</f>
        <v>24.895319539006568</v>
      </c>
      <c r="O495">
        <f>0.213*stand_validation_1cycle[[#This Row],[stand_level_biomass]]</f>
        <v>182.85182971753099</v>
      </c>
      <c r="P495">
        <f>0.571*stand_validation_1cycle[[#This Row],[stand_level_biomass]]</f>
        <v>490.18025713009479</v>
      </c>
      <c r="Q495">
        <f>stand_validation_1cycle[[#This Row],[stock]]</f>
        <v>100</v>
      </c>
      <c r="R495">
        <f>stand_validation_1cycle[[#This Row],[aws]]</f>
        <v>567.02972412109375</v>
      </c>
      <c r="S495">
        <f>stand_validation_1cycle[[#This Row],[percent_tree_cover]]*100</f>
        <v>7.5765253786490945</v>
      </c>
    </row>
    <row r="496" spans="1:19" x14ac:dyDescent="0.2">
      <c r="A496">
        <v>1</v>
      </c>
      <c r="B496" t="s">
        <v>514</v>
      </c>
      <c r="C496">
        <v>22.222533333333327</v>
      </c>
      <c r="D496">
        <v>1001.1531244167239</v>
      </c>
      <c r="E496">
        <v>8.5667901575180849</v>
      </c>
      <c r="F496">
        <v>27.744408331085005</v>
      </c>
      <c r="G496">
        <v>100</v>
      </c>
      <c r="H496">
        <v>524.13592529296875</v>
      </c>
      <c r="I496">
        <v>8.5422297798685515E-2</v>
      </c>
      <c r="J496">
        <v>65.283333333333331</v>
      </c>
      <c r="L496" s="1" t="str">
        <f>""""&amp;TEXT(stand_validation_1cycle[[#This Row],[mean_stand_age]], ".0")&amp;""""</f>
        <v>"22.2"</v>
      </c>
      <c r="M496" s="1" t="str">
        <f>""""&amp;TEXT(stand_validation_1cycle[[#This Row],[dominant_stand_age]], ".0")&amp;""""</f>
        <v>"65.3"</v>
      </c>
      <c r="N496">
        <f>0.029*stand_validation_1cycle[[#This Row],[stand_level_biomass]]</f>
        <v>29.033440608084994</v>
      </c>
      <c r="O496">
        <f>0.213*stand_validation_1cycle[[#This Row],[stand_level_biomass]]</f>
        <v>213.2456155007622</v>
      </c>
      <c r="P496">
        <f>0.571*stand_validation_1cycle[[#This Row],[stand_level_biomass]]</f>
        <v>571.65843404194936</v>
      </c>
      <c r="Q496">
        <f>stand_validation_1cycle[[#This Row],[stock]]</f>
        <v>100</v>
      </c>
      <c r="R496">
        <f>stand_validation_1cycle[[#This Row],[aws]]</f>
        <v>524.13592529296875</v>
      </c>
      <c r="S496">
        <f>stand_validation_1cycle[[#This Row],[percent_tree_cover]]*100</f>
        <v>8.5422297798685509</v>
      </c>
    </row>
    <row r="497" spans="1:19" x14ac:dyDescent="0.2">
      <c r="A497">
        <v>1</v>
      </c>
      <c r="B497" t="s">
        <v>515</v>
      </c>
      <c r="C497">
        <v>20.271616161616173</v>
      </c>
      <c r="D497">
        <v>712.53234524109189</v>
      </c>
      <c r="E497">
        <v>6.5767592866759195</v>
      </c>
      <c r="F497">
        <v>25.305042085316742</v>
      </c>
      <c r="G497">
        <v>99</v>
      </c>
      <c r="H497">
        <v>524.18670654296875</v>
      </c>
      <c r="I497">
        <v>6.5200932137333745E-2</v>
      </c>
      <c r="J497">
        <v>65.283333333333331</v>
      </c>
      <c r="L497" s="1" t="str">
        <f>""""&amp;TEXT(stand_validation_1cycle[[#This Row],[mean_stand_age]], ".0")&amp;""""</f>
        <v>"20.3"</v>
      </c>
      <c r="M497" s="1" t="str">
        <f>""""&amp;TEXT(stand_validation_1cycle[[#This Row],[dominant_stand_age]], ".0")&amp;""""</f>
        <v>"65.3"</v>
      </c>
      <c r="N497">
        <f>0.029*stand_validation_1cycle[[#This Row],[stand_level_biomass]]</f>
        <v>20.663438011991666</v>
      </c>
      <c r="O497">
        <f>0.213*stand_validation_1cycle[[#This Row],[stand_level_biomass]]</f>
        <v>151.76938953635258</v>
      </c>
      <c r="P497">
        <f>0.571*stand_validation_1cycle[[#This Row],[stand_level_biomass]]</f>
        <v>406.85596913266346</v>
      </c>
      <c r="Q497">
        <f>stand_validation_1cycle[[#This Row],[stock]]</f>
        <v>99</v>
      </c>
      <c r="R497">
        <f>stand_validation_1cycle[[#This Row],[aws]]</f>
        <v>524.18670654296875</v>
      </c>
      <c r="S497">
        <f>stand_validation_1cycle[[#This Row],[percent_tree_cover]]*100</f>
        <v>6.5200932137333742</v>
      </c>
    </row>
    <row r="498" spans="1:19" x14ac:dyDescent="0.2">
      <c r="A498">
        <v>1</v>
      </c>
      <c r="B498" t="s">
        <v>516</v>
      </c>
      <c r="C498">
        <v>23.062727272727276</v>
      </c>
      <c r="D498">
        <v>1025.866510249012</v>
      </c>
      <c r="E498">
        <v>8.7832081922385772</v>
      </c>
      <c r="F498">
        <v>28.794789560036794</v>
      </c>
      <c r="G498">
        <v>99</v>
      </c>
      <c r="H498">
        <v>525.37139892578125</v>
      </c>
      <c r="I498">
        <v>8.7221370770205198E-2</v>
      </c>
      <c r="J498">
        <v>65.283333333333331</v>
      </c>
      <c r="L498" s="1" t="str">
        <f>""""&amp;TEXT(stand_validation_1cycle[[#This Row],[mean_stand_age]], ".0")&amp;""""</f>
        <v>"23.1"</v>
      </c>
      <c r="M498" s="1" t="str">
        <f>""""&amp;TEXT(stand_validation_1cycle[[#This Row],[dominant_stand_age]], ".0")&amp;""""</f>
        <v>"65.3"</v>
      </c>
      <c r="N498">
        <f>0.029*stand_validation_1cycle[[#This Row],[stand_level_biomass]]</f>
        <v>29.75012879722135</v>
      </c>
      <c r="O498">
        <f>0.213*stand_validation_1cycle[[#This Row],[stand_level_biomass]]</f>
        <v>218.50956668303954</v>
      </c>
      <c r="P498">
        <f>0.571*stand_validation_1cycle[[#This Row],[stand_level_biomass]]</f>
        <v>585.76977735218577</v>
      </c>
      <c r="Q498">
        <f>stand_validation_1cycle[[#This Row],[stock]]</f>
        <v>99</v>
      </c>
      <c r="R498">
        <f>stand_validation_1cycle[[#This Row],[aws]]</f>
        <v>525.37139892578125</v>
      </c>
      <c r="S498">
        <f>stand_validation_1cycle[[#This Row],[percent_tree_cover]]*100</f>
        <v>8.7221370770205198</v>
      </c>
    </row>
    <row r="499" spans="1:19" x14ac:dyDescent="0.2">
      <c r="A499">
        <v>1</v>
      </c>
      <c r="B499" t="s">
        <v>517</v>
      </c>
      <c r="C499">
        <v>21.608231292517004</v>
      </c>
      <c r="D499">
        <v>892.66648906843193</v>
      </c>
      <c r="E499">
        <v>7.8277964592068106</v>
      </c>
      <c r="F499">
        <v>26.975510201865887</v>
      </c>
      <c r="G499">
        <v>98</v>
      </c>
      <c r="H499">
        <v>524.2305908203125</v>
      </c>
      <c r="I499">
        <v>7.6561762410263509E-2</v>
      </c>
      <c r="J499">
        <v>65.283333333333331</v>
      </c>
      <c r="L499" s="1" t="str">
        <f>""""&amp;TEXT(stand_validation_1cycle[[#This Row],[mean_stand_age]], ".0")&amp;""""</f>
        <v>"21.6"</v>
      </c>
      <c r="M499" s="1" t="str">
        <f>""""&amp;TEXT(stand_validation_1cycle[[#This Row],[dominant_stand_age]], ".0")&amp;""""</f>
        <v>"65.3"</v>
      </c>
      <c r="N499">
        <f>0.029*stand_validation_1cycle[[#This Row],[stand_level_biomass]]</f>
        <v>25.887328182984529</v>
      </c>
      <c r="O499">
        <f>0.213*stand_validation_1cycle[[#This Row],[stand_level_biomass]]</f>
        <v>190.13796217157599</v>
      </c>
      <c r="P499">
        <f>0.571*stand_validation_1cycle[[#This Row],[stand_level_biomass]]</f>
        <v>509.71256525807456</v>
      </c>
      <c r="Q499">
        <f>stand_validation_1cycle[[#This Row],[stock]]</f>
        <v>98</v>
      </c>
      <c r="R499">
        <f>stand_validation_1cycle[[#This Row],[aws]]</f>
        <v>524.2305908203125</v>
      </c>
      <c r="S499">
        <f>stand_validation_1cycle[[#This Row],[percent_tree_cover]]*100</f>
        <v>7.6561762410263512</v>
      </c>
    </row>
    <row r="500" spans="1:19" x14ac:dyDescent="0.2">
      <c r="A500">
        <v>1</v>
      </c>
      <c r="B500" t="s">
        <v>518</v>
      </c>
      <c r="C500">
        <v>20.117733333333334</v>
      </c>
      <c r="D500">
        <v>752.92485515775468</v>
      </c>
      <c r="E500">
        <v>6.7900365141409837</v>
      </c>
      <c r="F500">
        <v>25.11199166446357</v>
      </c>
      <c r="G500">
        <v>100</v>
      </c>
      <c r="H500">
        <v>524.68328857421875</v>
      </c>
      <c r="I500">
        <v>6.7735499028605817E-2</v>
      </c>
      <c r="J500">
        <v>65.283333333333331</v>
      </c>
      <c r="L500" s="1" t="str">
        <f>""""&amp;TEXT(stand_validation_1cycle[[#This Row],[mean_stand_age]], ".0")&amp;""""</f>
        <v>"20.1"</v>
      </c>
      <c r="M500" s="1" t="str">
        <f>""""&amp;TEXT(stand_validation_1cycle[[#This Row],[dominant_stand_age]], ".0")&amp;""""</f>
        <v>"65.3"</v>
      </c>
      <c r="N500">
        <f>0.029*stand_validation_1cycle[[#This Row],[stand_level_biomass]]</f>
        <v>21.834820799574885</v>
      </c>
      <c r="O500">
        <f>0.213*stand_validation_1cycle[[#This Row],[stand_level_biomass]]</f>
        <v>160.37299414860175</v>
      </c>
      <c r="P500">
        <f>0.571*stand_validation_1cycle[[#This Row],[stand_level_biomass]]</f>
        <v>429.92009229507789</v>
      </c>
      <c r="Q500">
        <f>stand_validation_1cycle[[#This Row],[stock]]</f>
        <v>100</v>
      </c>
      <c r="R500">
        <f>stand_validation_1cycle[[#This Row],[aws]]</f>
        <v>524.68328857421875</v>
      </c>
      <c r="S500">
        <f>stand_validation_1cycle[[#This Row],[percent_tree_cover]]*100</f>
        <v>6.7735499028605819</v>
      </c>
    </row>
    <row r="501" spans="1:19" x14ac:dyDescent="0.2">
      <c r="A501">
        <v>1</v>
      </c>
      <c r="B501" t="s">
        <v>519</v>
      </c>
      <c r="C501">
        <v>24.756464646464661</v>
      </c>
      <c r="D501">
        <v>1209.7581732006818</v>
      </c>
      <c r="E501">
        <v>10.127866396642775</v>
      </c>
      <c r="F501">
        <v>30.911961277208512</v>
      </c>
      <c r="G501">
        <v>99</v>
      </c>
      <c r="H501">
        <v>571.9532470703125</v>
      </c>
      <c r="I501">
        <v>0.10087927588330642</v>
      </c>
      <c r="J501">
        <v>65.283333333333331</v>
      </c>
      <c r="L501" s="1" t="str">
        <f>""""&amp;TEXT(stand_validation_1cycle[[#This Row],[mean_stand_age]], ".0")&amp;""""</f>
        <v>"24.8"</v>
      </c>
      <c r="M501" s="1" t="str">
        <f>""""&amp;TEXT(stand_validation_1cycle[[#This Row],[dominant_stand_age]], ".0")&amp;""""</f>
        <v>"65.3"</v>
      </c>
      <c r="N501">
        <f>0.029*stand_validation_1cycle[[#This Row],[stand_level_biomass]]</f>
        <v>35.082987022819772</v>
      </c>
      <c r="O501">
        <f>0.213*stand_validation_1cycle[[#This Row],[stand_level_biomass]]</f>
        <v>257.67849089174518</v>
      </c>
      <c r="P501">
        <f>0.571*stand_validation_1cycle[[#This Row],[stand_level_biomass]]</f>
        <v>690.77191689758922</v>
      </c>
      <c r="Q501">
        <f>stand_validation_1cycle[[#This Row],[stock]]</f>
        <v>99</v>
      </c>
      <c r="R501">
        <f>stand_validation_1cycle[[#This Row],[aws]]</f>
        <v>571.9532470703125</v>
      </c>
      <c r="S501">
        <f>stand_validation_1cycle[[#This Row],[percent_tree_cover]]*100</f>
        <v>10.087927588330642</v>
      </c>
    </row>
    <row r="502" spans="1:19" x14ac:dyDescent="0.2">
      <c r="A502">
        <v>1</v>
      </c>
      <c r="B502" t="s">
        <v>520</v>
      </c>
      <c r="C502">
        <v>19.109812206572776</v>
      </c>
      <c r="D502">
        <v>591.3668062142383</v>
      </c>
      <c r="E502">
        <v>4.0415348559334507</v>
      </c>
      <c r="F502">
        <v>23.851338025989946</v>
      </c>
      <c r="G502">
        <v>71</v>
      </c>
      <c r="H502">
        <v>570.64080810546875</v>
      </c>
      <c r="I502">
        <v>5.6377909304083762E-2</v>
      </c>
      <c r="J502">
        <v>61.683333333333337</v>
      </c>
      <c r="L502" s="1" t="str">
        <f>""""&amp;TEXT(stand_validation_1cycle[[#This Row],[mean_stand_age]], ".0")&amp;""""</f>
        <v>"19.1"</v>
      </c>
      <c r="M502" s="1" t="str">
        <f>""""&amp;TEXT(stand_validation_1cycle[[#This Row],[dominant_stand_age]], ".0")&amp;""""</f>
        <v>"61.7"</v>
      </c>
      <c r="N502">
        <f>0.029*stand_validation_1cycle[[#This Row],[stand_level_biomass]]</f>
        <v>17.149637380212912</v>
      </c>
      <c r="O502">
        <f>0.213*stand_validation_1cycle[[#This Row],[stand_level_biomass]]</f>
        <v>125.96112972363275</v>
      </c>
      <c r="P502">
        <f>0.571*stand_validation_1cycle[[#This Row],[stand_level_biomass]]</f>
        <v>337.67044634833002</v>
      </c>
      <c r="Q502">
        <f>stand_validation_1cycle[[#This Row],[stock]]</f>
        <v>71</v>
      </c>
      <c r="R502">
        <f>stand_validation_1cycle[[#This Row],[aws]]</f>
        <v>570.64080810546875</v>
      </c>
      <c r="S502">
        <f>stand_validation_1cycle[[#This Row],[percent_tree_cover]]*100</f>
        <v>5.637790930408376</v>
      </c>
    </row>
    <row r="503" spans="1:19" x14ac:dyDescent="0.2">
      <c r="A503">
        <v>1</v>
      </c>
      <c r="B503" t="s">
        <v>521</v>
      </c>
      <c r="C503">
        <v>21.630586080586095</v>
      </c>
      <c r="D503">
        <v>836.52979098961816</v>
      </c>
      <c r="E503">
        <v>6.8616161319566986</v>
      </c>
      <c r="F503">
        <v>27.003653843931719</v>
      </c>
      <c r="G503">
        <v>91</v>
      </c>
      <c r="H503">
        <v>571</v>
      </c>
      <c r="I503">
        <v>7.1467460279075454E-2</v>
      </c>
      <c r="J503">
        <v>61.683333333333337</v>
      </c>
      <c r="L503" s="1" t="str">
        <f>""""&amp;TEXT(stand_validation_1cycle[[#This Row],[mean_stand_age]], ".0")&amp;""""</f>
        <v>"21.6"</v>
      </c>
      <c r="M503" s="1" t="str">
        <f>""""&amp;TEXT(stand_validation_1cycle[[#This Row],[dominant_stand_age]], ".0")&amp;""""</f>
        <v>"61.7"</v>
      </c>
      <c r="N503">
        <f>0.029*stand_validation_1cycle[[#This Row],[stand_level_biomass]]</f>
        <v>24.259363938698929</v>
      </c>
      <c r="O503">
        <f>0.213*stand_validation_1cycle[[#This Row],[stand_level_biomass]]</f>
        <v>178.18084548078866</v>
      </c>
      <c r="P503">
        <f>0.571*stand_validation_1cycle[[#This Row],[stand_level_biomass]]</f>
        <v>477.65851065507195</v>
      </c>
      <c r="Q503">
        <f>stand_validation_1cycle[[#This Row],[stock]]</f>
        <v>91</v>
      </c>
      <c r="R503">
        <f>stand_validation_1cycle[[#This Row],[aws]]</f>
        <v>571</v>
      </c>
      <c r="S503">
        <f>stand_validation_1cycle[[#This Row],[percent_tree_cover]]*100</f>
        <v>7.146746027907545</v>
      </c>
    </row>
    <row r="504" spans="1:19" x14ac:dyDescent="0.2">
      <c r="A504">
        <v>1</v>
      </c>
      <c r="B504" t="s">
        <v>522</v>
      </c>
      <c r="C504">
        <v>20.390404040404043</v>
      </c>
      <c r="D504">
        <v>738.95371490305502</v>
      </c>
      <c r="E504">
        <v>6.6741360925665854</v>
      </c>
      <c r="F504">
        <v>25.453383836163042</v>
      </c>
      <c r="G504">
        <v>99</v>
      </c>
      <c r="H504">
        <v>568.67242431640625</v>
      </c>
      <c r="I504">
        <v>6.646310307258825E-2</v>
      </c>
      <c r="J504">
        <v>65.283333333333331</v>
      </c>
      <c r="L504" s="1" t="str">
        <f>""""&amp;TEXT(stand_validation_1cycle[[#This Row],[mean_stand_age]], ".0")&amp;""""</f>
        <v>"20.4"</v>
      </c>
      <c r="M504" s="1" t="str">
        <f>""""&amp;TEXT(stand_validation_1cycle[[#This Row],[dominant_stand_age]], ".0")&amp;""""</f>
        <v>"65.3"</v>
      </c>
      <c r="N504">
        <f>0.029*stand_validation_1cycle[[#This Row],[stand_level_biomass]]</f>
        <v>21.429657732188595</v>
      </c>
      <c r="O504">
        <f>0.213*stand_validation_1cycle[[#This Row],[stand_level_biomass]]</f>
        <v>157.3971412743507</v>
      </c>
      <c r="P504">
        <f>0.571*stand_validation_1cycle[[#This Row],[stand_level_biomass]]</f>
        <v>421.94257120964437</v>
      </c>
      <c r="Q504">
        <f>stand_validation_1cycle[[#This Row],[stock]]</f>
        <v>99</v>
      </c>
      <c r="R504">
        <f>stand_validation_1cycle[[#This Row],[aws]]</f>
        <v>568.67242431640625</v>
      </c>
      <c r="S504">
        <f>stand_validation_1cycle[[#This Row],[percent_tree_cover]]*100</f>
        <v>6.6463103072588252</v>
      </c>
    </row>
    <row r="505" spans="1:19" x14ac:dyDescent="0.2">
      <c r="A505">
        <v>1</v>
      </c>
      <c r="B505" t="s">
        <v>523</v>
      </c>
      <c r="C505">
        <v>21.336133333333336</v>
      </c>
      <c r="D505">
        <v>918.54583753372253</v>
      </c>
      <c r="E505">
        <v>7.9455464934560132</v>
      </c>
      <c r="F505">
        <v>26.635841664436413</v>
      </c>
      <c r="G505">
        <v>100</v>
      </c>
      <c r="H505">
        <v>568.3992919921875</v>
      </c>
      <c r="I505">
        <v>7.9236302420051988E-2</v>
      </c>
      <c r="J505">
        <v>65.283333333333331</v>
      </c>
      <c r="L505" s="1" t="str">
        <f>""""&amp;TEXT(stand_validation_1cycle[[#This Row],[mean_stand_age]], ".0")&amp;""""</f>
        <v>"21.3"</v>
      </c>
      <c r="M505" s="1" t="str">
        <f>""""&amp;TEXT(stand_validation_1cycle[[#This Row],[dominant_stand_age]], ".0")&amp;""""</f>
        <v>"65.3"</v>
      </c>
      <c r="N505">
        <f>0.029*stand_validation_1cycle[[#This Row],[stand_level_biomass]]</f>
        <v>26.637829288477956</v>
      </c>
      <c r="O505">
        <f>0.213*stand_validation_1cycle[[#This Row],[stand_level_biomass]]</f>
        <v>195.6502633946829</v>
      </c>
      <c r="P505">
        <f>0.571*stand_validation_1cycle[[#This Row],[stand_level_biomass]]</f>
        <v>524.48967323175555</v>
      </c>
      <c r="Q505">
        <f>stand_validation_1cycle[[#This Row],[stock]]</f>
        <v>100</v>
      </c>
      <c r="R505">
        <f>stand_validation_1cycle[[#This Row],[aws]]</f>
        <v>568.3992919921875</v>
      </c>
      <c r="S505">
        <f>stand_validation_1cycle[[#This Row],[percent_tree_cover]]*100</f>
        <v>7.9236302420051992</v>
      </c>
    </row>
    <row r="506" spans="1:19" x14ac:dyDescent="0.2">
      <c r="A506">
        <v>1</v>
      </c>
      <c r="B506" t="s">
        <v>524</v>
      </c>
      <c r="C506">
        <v>21.027333333333328</v>
      </c>
      <c r="D506">
        <v>683.0712318060074</v>
      </c>
      <c r="E506">
        <v>6.5175182740071742</v>
      </c>
      <c r="F506">
        <v>26.249416664449999</v>
      </c>
      <c r="G506">
        <v>100</v>
      </c>
      <c r="H506">
        <v>571.26214599609375</v>
      </c>
      <c r="I506">
        <v>6.5041543789848694E-2</v>
      </c>
      <c r="J506">
        <v>43.443333333333335</v>
      </c>
      <c r="L506" s="1" t="str">
        <f>""""&amp;TEXT(stand_validation_1cycle[[#This Row],[mean_stand_age]], ".0")&amp;""""</f>
        <v>"21.0"</v>
      </c>
      <c r="M506" s="1" t="str">
        <f>""""&amp;TEXT(stand_validation_1cycle[[#This Row],[dominant_stand_age]], ".0")&amp;""""</f>
        <v>"43.4"</v>
      </c>
      <c r="N506">
        <f>0.029*stand_validation_1cycle[[#This Row],[stand_level_biomass]]</f>
        <v>19.809065722374214</v>
      </c>
      <c r="O506">
        <f>0.213*stand_validation_1cycle[[#This Row],[stand_level_biomass]]</f>
        <v>145.49417237467958</v>
      </c>
      <c r="P506">
        <f>0.571*stand_validation_1cycle[[#This Row],[stand_level_biomass]]</f>
        <v>390.03367336123017</v>
      </c>
      <c r="Q506">
        <f>stand_validation_1cycle[[#This Row],[stock]]</f>
        <v>100</v>
      </c>
      <c r="R506">
        <f>stand_validation_1cycle[[#This Row],[aws]]</f>
        <v>571.26214599609375</v>
      </c>
      <c r="S506">
        <f>stand_validation_1cycle[[#This Row],[percent_tree_cover]]*100</f>
        <v>6.504154378984869</v>
      </c>
    </row>
    <row r="507" spans="1:19" x14ac:dyDescent="0.2">
      <c r="A507">
        <v>1</v>
      </c>
      <c r="B507" t="s">
        <v>525</v>
      </c>
      <c r="C507">
        <v>22.787979797979805</v>
      </c>
      <c r="D507">
        <v>935.04467461725096</v>
      </c>
      <c r="E507">
        <v>8.1881222140084553</v>
      </c>
      <c r="F507">
        <v>28.450925923686857</v>
      </c>
      <c r="G507">
        <v>99</v>
      </c>
      <c r="H507">
        <v>572.91229248046875</v>
      </c>
      <c r="I507">
        <v>8.1552507789738535E-2</v>
      </c>
      <c r="J507">
        <v>65.283333333333331</v>
      </c>
      <c r="L507" s="1" t="str">
        <f>""""&amp;TEXT(stand_validation_1cycle[[#This Row],[mean_stand_age]], ".0")&amp;""""</f>
        <v>"22.8"</v>
      </c>
      <c r="M507" s="1" t="str">
        <f>""""&amp;TEXT(stand_validation_1cycle[[#This Row],[dominant_stand_age]], ".0")&amp;""""</f>
        <v>"65.3"</v>
      </c>
      <c r="N507">
        <f>0.029*stand_validation_1cycle[[#This Row],[stand_level_biomass]]</f>
        <v>27.11629556390028</v>
      </c>
      <c r="O507">
        <f>0.213*stand_validation_1cycle[[#This Row],[stand_level_biomass]]</f>
        <v>199.16451569347444</v>
      </c>
      <c r="P507">
        <f>0.571*stand_validation_1cycle[[#This Row],[stand_level_biomass]]</f>
        <v>533.91050920645023</v>
      </c>
      <c r="Q507">
        <f>stand_validation_1cycle[[#This Row],[stock]]</f>
        <v>99</v>
      </c>
      <c r="R507">
        <f>stand_validation_1cycle[[#This Row],[aws]]</f>
        <v>572.91229248046875</v>
      </c>
      <c r="S507">
        <f>stand_validation_1cycle[[#This Row],[percent_tree_cover]]*100</f>
        <v>8.1552507789738531</v>
      </c>
    </row>
    <row r="508" spans="1:19" x14ac:dyDescent="0.2">
      <c r="A508">
        <v>1</v>
      </c>
      <c r="B508" t="s">
        <v>526</v>
      </c>
      <c r="C508">
        <v>20.204133333333331</v>
      </c>
      <c r="D508">
        <v>748.46151987625444</v>
      </c>
      <c r="E508">
        <v>6.7818463820930734</v>
      </c>
      <c r="F508">
        <v>25.219849997801422</v>
      </c>
      <c r="G508">
        <v>100</v>
      </c>
      <c r="H508">
        <v>568.63134765625</v>
      </c>
      <c r="I508">
        <v>6.7653144271537277E-2</v>
      </c>
      <c r="J508">
        <v>67.283333333333331</v>
      </c>
      <c r="L508" s="1" t="str">
        <f>""""&amp;TEXT(stand_validation_1cycle[[#This Row],[mean_stand_age]], ".0")&amp;""""</f>
        <v>"20.2"</v>
      </c>
      <c r="M508" s="1" t="str">
        <f>""""&amp;TEXT(stand_validation_1cycle[[#This Row],[dominant_stand_age]], ".0")&amp;""""</f>
        <v>"67.3"</v>
      </c>
      <c r="N508">
        <f>0.029*stand_validation_1cycle[[#This Row],[stand_level_biomass]]</f>
        <v>21.705384076411381</v>
      </c>
      <c r="O508">
        <f>0.213*stand_validation_1cycle[[#This Row],[stand_level_biomass]]</f>
        <v>159.4223037336422</v>
      </c>
      <c r="P508">
        <f>0.571*stand_validation_1cycle[[#This Row],[stand_level_biomass]]</f>
        <v>427.37152784934125</v>
      </c>
      <c r="Q508">
        <f>stand_validation_1cycle[[#This Row],[stock]]</f>
        <v>100</v>
      </c>
      <c r="R508">
        <f>stand_validation_1cycle[[#This Row],[aws]]</f>
        <v>568.63134765625</v>
      </c>
      <c r="S508">
        <f>stand_validation_1cycle[[#This Row],[percent_tree_cover]]*100</f>
        <v>6.7653144271537276</v>
      </c>
    </row>
    <row r="509" spans="1:19" x14ac:dyDescent="0.2">
      <c r="A509">
        <v>1</v>
      </c>
      <c r="B509" t="s">
        <v>527</v>
      </c>
      <c r="C509">
        <v>23.146767676767677</v>
      </c>
      <c r="D509">
        <v>1074.7086624143228</v>
      </c>
      <c r="E509">
        <v>9.053086709145207</v>
      </c>
      <c r="F509">
        <v>28.900432900432889</v>
      </c>
      <c r="G509">
        <v>99</v>
      </c>
      <c r="H509">
        <v>573.527587890625</v>
      </c>
      <c r="I509">
        <v>9.0266037867553064E-2</v>
      </c>
      <c r="J509">
        <v>65.283333333333331</v>
      </c>
      <c r="L509" s="1" t="str">
        <f>""""&amp;TEXT(stand_validation_1cycle[[#This Row],[mean_stand_age]], ".0")&amp;""""</f>
        <v>"23.1"</v>
      </c>
      <c r="M509" s="1" t="str">
        <f>""""&amp;TEXT(stand_validation_1cycle[[#This Row],[dominant_stand_age]], ".0")&amp;""""</f>
        <v>"65.3"</v>
      </c>
      <c r="N509">
        <f>0.029*stand_validation_1cycle[[#This Row],[stand_level_biomass]]</f>
        <v>31.166551210015363</v>
      </c>
      <c r="O509">
        <f>0.213*stand_validation_1cycle[[#This Row],[stand_level_biomass]]</f>
        <v>228.91294509425074</v>
      </c>
      <c r="P509">
        <f>0.571*stand_validation_1cycle[[#This Row],[stand_level_biomass]]</f>
        <v>613.65864623857829</v>
      </c>
      <c r="Q509">
        <f>stand_validation_1cycle[[#This Row],[stock]]</f>
        <v>99</v>
      </c>
      <c r="R509">
        <f>stand_validation_1cycle[[#This Row],[aws]]</f>
        <v>573.527587890625</v>
      </c>
      <c r="S509">
        <f>stand_validation_1cycle[[#This Row],[percent_tree_cover]]*100</f>
        <v>9.0266037867553059</v>
      </c>
    </row>
    <row r="510" spans="1:19" x14ac:dyDescent="0.2">
      <c r="A510">
        <v>1</v>
      </c>
      <c r="B510" t="s">
        <v>528</v>
      </c>
      <c r="C510">
        <v>20.09373333333334</v>
      </c>
      <c r="D510">
        <v>737.16979992774679</v>
      </c>
      <c r="E510">
        <v>6.6733043559115481</v>
      </c>
      <c r="F510">
        <v>25.081857142857135</v>
      </c>
      <c r="G510">
        <v>100</v>
      </c>
      <c r="H510">
        <v>568.61767578125</v>
      </c>
      <c r="I510">
        <v>6.6574457563423603E-2</v>
      </c>
      <c r="J510">
        <v>65.283333333333331</v>
      </c>
      <c r="L510" s="1" t="str">
        <f>""""&amp;TEXT(stand_validation_1cycle[[#This Row],[mean_stand_age]], ".0")&amp;""""</f>
        <v>"20.1"</v>
      </c>
      <c r="M510" s="1" t="str">
        <f>""""&amp;TEXT(stand_validation_1cycle[[#This Row],[dominant_stand_age]], ".0")&amp;""""</f>
        <v>"65.3"</v>
      </c>
      <c r="N510">
        <f>0.029*stand_validation_1cycle[[#This Row],[stand_level_biomass]]</f>
        <v>21.377924197904658</v>
      </c>
      <c r="O510">
        <f>0.213*stand_validation_1cycle[[#This Row],[stand_level_biomass]]</f>
        <v>157.01716738461008</v>
      </c>
      <c r="P510">
        <f>0.571*stand_validation_1cycle[[#This Row],[stand_level_biomass]]</f>
        <v>420.92395575874338</v>
      </c>
      <c r="Q510">
        <f>stand_validation_1cycle[[#This Row],[stock]]</f>
        <v>100</v>
      </c>
      <c r="R510">
        <f>stand_validation_1cycle[[#This Row],[aws]]</f>
        <v>568.61767578125</v>
      </c>
      <c r="S510">
        <f>stand_validation_1cycle[[#This Row],[percent_tree_cover]]*100</f>
        <v>6.6574457563423604</v>
      </c>
    </row>
    <row r="511" spans="1:19" x14ac:dyDescent="0.2">
      <c r="A511">
        <v>1</v>
      </c>
      <c r="B511" t="s">
        <v>529</v>
      </c>
      <c r="C511">
        <v>22.816133333333337</v>
      </c>
      <c r="D511">
        <v>1021.5759398471142</v>
      </c>
      <c r="E511">
        <v>8.7998256465797446</v>
      </c>
      <c r="F511">
        <v>28.487142857142853</v>
      </c>
      <c r="G511">
        <v>100</v>
      </c>
      <c r="H511">
        <v>574.3570556640625</v>
      </c>
      <c r="I511">
        <v>8.7749944129122529E-2</v>
      </c>
      <c r="J511">
        <v>65.283333333333331</v>
      </c>
      <c r="L511" s="1" t="str">
        <f>""""&amp;TEXT(stand_validation_1cycle[[#This Row],[mean_stand_age]], ".0")&amp;""""</f>
        <v>"22.8"</v>
      </c>
      <c r="M511" s="1" t="str">
        <f>""""&amp;TEXT(stand_validation_1cycle[[#This Row],[dominant_stand_age]], ".0")&amp;""""</f>
        <v>"65.3"</v>
      </c>
      <c r="N511">
        <f>0.029*stand_validation_1cycle[[#This Row],[stand_level_biomass]]</f>
        <v>29.625702255566313</v>
      </c>
      <c r="O511">
        <f>0.213*stand_validation_1cycle[[#This Row],[stand_level_biomass]]</f>
        <v>217.59567518743532</v>
      </c>
      <c r="P511">
        <f>0.571*stand_validation_1cycle[[#This Row],[stand_level_biomass]]</f>
        <v>583.31986165270223</v>
      </c>
      <c r="Q511">
        <f>stand_validation_1cycle[[#This Row],[stock]]</f>
        <v>100</v>
      </c>
      <c r="R511">
        <f>stand_validation_1cycle[[#This Row],[aws]]</f>
        <v>574.3570556640625</v>
      </c>
      <c r="S511">
        <f>stand_validation_1cycle[[#This Row],[percent_tree_cover]]*100</f>
        <v>8.7749944129122532</v>
      </c>
    </row>
    <row r="512" spans="1:19" x14ac:dyDescent="0.2">
      <c r="A512">
        <v>1</v>
      </c>
      <c r="B512" t="s">
        <v>530</v>
      </c>
      <c r="C512">
        <v>21.438533333333336</v>
      </c>
      <c r="D512">
        <v>910.23368968481384</v>
      </c>
      <c r="E512">
        <v>7.8944736216865987</v>
      </c>
      <c r="F512">
        <v>26.763285714285711</v>
      </c>
      <c r="G512">
        <v>100</v>
      </c>
      <c r="H512">
        <v>523.688720703125</v>
      </c>
      <c r="I512">
        <v>7.8727082827692363E-2</v>
      </c>
      <c r="J512">
        <v>65.283333333333331</v>
      </c>
      <c r="L512" s="1" t="str">
        <f>""""&amp;TEXT(stand_validation_1cycle[[#This Row],[mean_stand_age]], ".0")&amp;""""</f>
        <v>"21.4"</v>
      </c>
      <c r="M512" s="1" t="str">
        <f>""""&amp;TEXT(stand_validation_1cycle[[#This Row],[dominant_stand_age]], ".0")&amp;""""</f>
        <v>"65.3"</v>
      </c>
      <c r="N512">
        <f>0.029*stand_validation_1cycle[[#This Row],[stand_level_biomass]]</f>
        <v>26.396777000859604</v>
      </c>
      <c r="O512">
        <f>0.213*stand_validation_1cycle[[#This Row],[stand_level_biomass]]</f>
        <v>193.87977590286533</v>
      </c>
      <c r="P512">
        <f>0.571*stand_validation_1cycle[[#This Row],[stand_level_biomass]]</f>
        <v>519.7434368100287</v>
      </c>
      <c r="Q512">
        <f>stand_validation_1cycle[[#This Row],[stock]]</f>
        <v>100</v>
      </c>
      <c r="R512">
        <f>stand_validation_1cycle[[#This Row],[aws]]</f>
        <v>523.688720703125</v>
      </c>
      <c r="S512">
        <f>stand_validation_1cycle[[#This Row],[percent_tree_cover]]*100</f>
        <v>7.8727082827692367</v>
      </c>
    </row>
    <row r="513" spans="1:19" x14ac:dyDescent="0.2">
      <c r="A513">
        <v>1</v>
      </c>
      <c r="B513" t="s">
        <v>531</v>
      </c>
      <c r="C513">
        <v>21.143535353535356</v>
      </c>
      <c r="D513">
        <v>797.41448882013549</v>
      </c>
      <c r="E513">
        <v>7.1427195594146067</v>
      </c>
      <c r="F513">
        <v>26.395815295815293</v>
      </c>
      <c r="G513">
        <v>99</v>
      </c>
      <c r="H513">
        <v>0</v>
      </c>
      <c r="I513">
        <v>7.1169065251621394E-2</v>
      </c>
      <c r="J513">
        <v>65.283333333333331</v>
      </c>
      <c r="L513" s="1" t="str">
        <f>""""&amp;TEXT(stand_validation_1cycle[[#This Row],[mean_stand_age]], ".0")&amp;""""</f>
        <v>"21.1"</v>
      </c>
      <c r="M513" s="1" t="str">
        <f>""""&amp;TEXT(stand_validation_1cycle[[#This Row],[dominant_stand_age]], ".0")&amp;""""</f>
        <v>"65.3"</v>
      </c>
      <c r="N513">
        <f>0.029*stand_validation_1cycle[[#This Row],[stand_level_biomass]]</f>
        <v>23.125020175783931</v>
      </c>
      <c r="O513">
        <f>0.213*stand_validation_1cycle[[#This Row],[stand_level_biomass]]</f>
        <v>169.84928611868887</v>
      </c>
      <c r="P513">
        <f>0.571*stand_validation_1cycle[[#This Row],[stand_level_biomass]]</f>
        <v>455.3236731162973</v>
      </c>
      <c r="Q513">
        <f>stand_validation_1cycle[[#This Row],[stock]]</f>
        <v>99</v>
      </c>
      <c r="R513">
        <f>stand_validation_1cycle[[#This Row],[aws]]</f>
        <v>0</v>
      </c>
      <c r="S513">
        <f>stand_validation_1cycle[[#This Row],[percent_tree_cover]]*100</f>
        <v>7.1169065251621397</v>
      </c>
    </row>
    <row r="514" spans="1:19" x14ac:dyDescent="0.2">
      <c r="A514">
        <v>1</v>
      </c>
      <c r="B514" t="s">
        <v>532</v>
      </c>
      <c r="C514">
        <v>20.003333333333334</v>
      </c>
      <c r="D514">
        <v>613.54963361110185</v>
      </c>
      <c r="E514">
        <v>2.8620128985688766</v>
      </c>
      <c r="F514">
        <v>24.969940476190484</v>
      </c>
      <c r="G514">
        <v>48</v>
      </c>
      <c r="H514">
        <v>400</v>
      </c>
      <c r="I514">
        <v>5.8469032522965612E-2</v>
      </c>
      <c r="J514">
        <v>43.443333333333335</v>
      </c>
      <c r="L514" s="1" t="str">
        <f>""""&amp;TEXT(stand_validation_1cycle[[#This Row],[mean_stand_age]], ".0")&amp;""""</f>
        <v>"20.0"</v>
      </c>
      <c r="M514" s="1" t="str">
        <f>""""&amp;TEXT(stand_validation_1cycle[[#This Row],[dominant_stand_age]], ".0")&amp;""""</f>
        <v>"43.4"</v>
      </c>
      <c r="N514">
        <f>0.029*stand_validation_1cycle[[#This Row],[stand_level_biomass]]</f>
        <v>17.792939374721954</v>
      </c>
      <c r="O514">
        <f>0.213*stand_validation_1cycle[[#This Row],[stand_level_biomass]]</f>
        <v>130.68607195916468</v>
      </c>
      <c r="P514">
        <f>0.571*stand_validation_1cycle[[#This Row],[stand_level_biomass]]</f>
        <v>350.33684079193915</v>
      </c>
      <c r="Q514">
        <f>stand_validation_1cycle[[#This Row],[stock]]</f>
        <v>48</v>
      </c>
      <c r="R514">
        <f>stand_validation_1cycle[[#This Row],[aws]]</f>
        <v>400</v>
      </c>
      <c r="S514">
        <f>stand_validation_1cycle[[#This Row],[percent_tree_cover]]*100</f>
        <v>5.8469032522965616</v>
      </c>
    </row>
    <row r="515" spans="1:19" x14ac:dyDescent="0.2">
      <c r="A515">
        <v>1</v>
      </c>
      <c r="B515" t="s">
        <v>533</v>
      </c>
      <c r="C515">
        <v>24.623333333333331</v>
      </c>
      <c r="D515">
        <v>1145.8693508328506</v>
      </c>
      <c r="E515">
        <v>0.38707484545063497</v>
      </c>
      <c r="F515">
        <v>30.739285714285717</v>
      </c>
      <c r="G515">
        <v>4</v>
      </c>
      <c r="H515">
        <v>0</v>
      </c>
      <c r="I515">
        <v>7.5989579870201163E-2</v>
      </c>
      <c r="J515">
        <v>48.163333333333334</v>
      </c>
      <c r="L515" s="1" t="str">
        <f>""""&amp;TEXT(stand_validation_1cycle[[#This Row],[mean_stand_age]], ".0")&amp;""""</f>
        <v>"24.6"</v>
      </c>
      <c r="M515" s="1" t="str">
        <f>""""&amp;TEXT(stand_validation_1cycle[[#This Row],[dominant_stand_age]], ".0")&amp;""""</f>
        <v>"48.2"</v>
      </c>
      <c r="N515">
        <f>0.029*stand_validation_1cycle[[#This Row],[stand_level_biomass]]</f>
        <v>33.230211174152672</v>
      </c>
      <c r="O515">
        <f>0.213*stand_validation_1cycle[[#This Row],[stand_level_biomass]]</f>
        <v>244.07017172739717</v>
      </c>
      <c r="P515">
        <f>0.571*stand_validation_1cycle[[#This Row],[stand_level_biomass]]</f>
        <v>654.29139932555768</v>
      </c>
      <c r="Q515">
        <f>stand_validation_1cycle[[#This Row],[stock]]</f>
        <v>4</v>
      </c>
      <c r="R515">
        <f>stand_validation_1cycle[[#This Row],[aws]]</f>
        <v>0</v>
      </c>
      <c r="S515">
        <f>stand_validation_1cycle[[#This Row],[percent_tree_cover]]*100</f>
        <v>7.5989579870201158</v>
      </c>
    </row>
    <row r="516" spans="1:19" x14ac:dyDescent="0.2">
      <c r="A516">
        <v>1</v>
      </c>
      <c r="B516" t="s">
        <v>534</v>
      </c>
      <c r="C516">
        <v>21.901438596491225</v>
      </c>
      <c r="D516">
        <v>989.32455507529687</v>
      </c>
      <c r="E516">
        <v>8.0151162773715896</v>
      </c>
      <c r="F516">
        <v>27.342719296007516</v>
      </c>
      <c r="G516">
        <v>95</v>
      </c>
      <c r="H516">
        <v>0</v>
      </c>
      <c r="I516">
        <v>8.309922943348115E-2</v>
      </c>
      <c r="J516">
        <v>65.283333333333331</v>
      </c>
      <c r="L516" s="1" t="str">
        <f>""""&amp;TEXT(stand_validation_1cycle[[#This Row],[mean_stand_age]], ".0")&amp;""""</f>
        <v>"21.9"</v>
      </c>
      <c r="M516" s="1" t="str">
        <f>""""&amp;TEXT(stand_validation_1cycle[[#This Row],[dominant_stand_age]], ".0")&amp;""""</f>
        <v>"65.3"</v>
      </c>
      <c r="N516">
        <f>0.029*stand_validation_1cycle[[#This Row],[stand_level_biomass]]</f>
        <v>28.690412097183611</v>
      </c>
      <c r="O516">
        <f>0.213*stand_validation_1cycle[[#This Row],[stand_level_biomass]]</f>
        <v>210.72613023103824</v>
      </c>
      <c r="P516">
        <f>0.571*stand_validation_1cycle[[#This Row],[stand_level_biomass]]</f>
        <v>564.90432094799451</v>
      </c>
      <c r="Q516">
        <f>stand_validation_1cycle[[#This Row],[stock]]</f>
        <v>95</v>
      </c>
      <c r="R516">
        <f>stand_validation_1cycle[[#This Row],[aws]]</f>
        <v>0</v>
      </c>
      <c r="S516">
        <f>stand_validation_1cycle[[#This Row],[percent_tree_cover]]*100</f>
        <v>8.3099229433481145</v>
      </c>
    </row>
    <row r="517" spans="1:19" x14ac:dyDescent="0.2">
      <c r="A517">
        <v>1</v>
      </c>
      <c r="B517" t="s">
        <v>535</v>
      </c>
      <c r="C517">
        <v>21.676133333333347</v>
      </c>
      <c r="D517">
        <v>869.15116337893551</v>
      </c>
      <c r="E517">
        <v>7.7057400868277046</v>
      </c>
      <c r="F517">
        <v>27.061266664422845</v>
      </c>
      <c r="G517">
        <v>100</v>
      </c>
      <c r="H517">
        <v>525.18927001953125</v>
      </c>
      <c r="I517">
        <v>7.6859790479959139E-2</v>
      </c>
      <c r="J517">
        <v>65.283333333333331</v>
      </c>
      <c r="L517" s="1" t="str">
        <f>""""&amp;TEXT(stand_validation_1cycle[[#This Row],[mean_stand_age]], ".0")&amp;""""</f>
        <v>"21.7"</v>
      </c>
      <c r="M517" s="1" t="str">
        <f>""""&amp;TEXT(stand_validation_1cycle[[#This Row],[dominant_stand_age]], ".0")&amp;""""</f>
        <v>"65.3"</v>
      </c>
      <c r="N517">
        <f>0.029*stand_validation_1cycle[[#This Row],[stand_level_biomass]]</f>
        <v>25.205383737989131</v>
      </c>
      <c r="O517">
        <f>0.213*stand_validation_1cycle[[#This Row],[stand_level_biomass]]</f>
        <v>185.12919779971327</v>
      </c>
      <c r="P517">
        <f>0.571*stand_validation_1cycle[[#This Row],[stand_level_biomass]]</f>
        <v>496.28531428937214</v>
      </c>
      <c r="Q517">
        <f>stand_validation_1cycle[[#This Row],[stock]]</f>
        <v>100</v>
      </c>
      <c r="R517">
        <f>stand_validation_1cycle[[#This Row],[aws]]</f>
        <v>525.18927001953125</v>
      </c>
      <c r="S517">
        <f>stand_validation_1cycle[[#This Row],[percent_tree_cover]]*100</f>
        <v>7.6859790479959136</v>
      </c>
    </row>
    <row r="518" spans="1:19" x14ac:dyDescent="0.2">
      <c r="A518">
        <v>1</v>
      </c>
      <c r="B518" t="s">
        <v>536</v>
      </c>
      <c r="C518">
        <v>19.824747474747475</v>
      </c>
      <c r="D518">
        <v>689.7241531997837</v>
      </c>
      <c r="E518">
        <v>6.3494171489007325</v>
      </c>
      <c r="F518">
        <v>24.745454543261186</v>
      </c>
      <c r="G518">
        <v>99</v>
      </c>
      <c r="H518">
        <v>603.5989990234375</v>
      </c>
      <c r="I518">
        <v>6.2883212178149198E-2</v>
      </c>
      <c r="J518">
        <v>65.283333333333331</v>
      </c>
      <c r="L518" s="1" t="str">
        <f>""""&amp;TEXT(stand_validation_1cycle[[#This Row],[mean_stand_age]], ".0")&amp;""""</f>
        <v>"19.8"</v>
      </c>
      <c r="M518" s="1" t="str">
        <f>""""&amp;TEXT(stand_validation_1cycle[[#This Row],[dominant_stand_age]], ".0")&amp;""""</f>
        <v>"65.3"</v>
      </c>
      <c r="N518">
        <f>0.029*stand_validation_1cycle[[#This Row],[stand_level_biomass]]</f>
        <v>20.002000442793729</v>
      </c>
      <c r="O518">
        <f>0.213*stand_validation_1cycle[[#This Row],[stand_level_biomass]]</f>
        <v>146.91124463155393</v>
      </c>
      <c r="P518">
        <f>0.571*stand_validation_1cycle[[#This Row],[stand_level_biomass]]</f>
        <v>393.83249147707647</v>
      </c>
      <c r="Q518">
        <f>stand_validation_1cycle[[#This Row],[stock]]</f>
        <v>99</v>
      </c>
      <c r="R518">
        <f>stand_validation_1cycle[[#This Row],[aws]]</f>
        <v>603.5989990234375</v>
      </c>
      <c r="S518">
        <f>stand_validation_1cycle[[#This Row],[percent_tree_cover]]*100</f>
        <v>6.2883212178149197</v>
      </c>
    </row>
    <row r="519" spans="1:19" x14ac:dyDescent="0.2">
      <c r="A519">
        <v>1</v>
      </c>
      <c r="B519" t="s">
        <v>537</v>
      </c>
      <c r="C519">
        <v>22.741733333333332</v>
      </c>
      <c r="D519">
        <v>917.42919787401934</v>
      </c>
      <c r="E519">
        <v>8.189391417440504</v>
      </c>
      <c r="F519">
        <v>28.39298333109857</v>
      </c>
      <c r="G519">
        <v>100</v>
      </c>
      <c r="H519">
        <v>524.85400390625</v>
      </c>
      <c r="I519">
        <v>8.1678866005101367E-2</v>
      </c>
      <c r="J519">
        <v>65.283333333333331</v>
      </c>
      <c r="L519" s="1" t="str">
        <f>""""&amp;TEXT(stand_validation_1cycle[[#This Row],[mean_stand_age]], ".0")&amp;""""</f>
        <v>"22.7"</v>
      </c>
      <c r="M519" s="1" t="str">
        <f>""""&amp;TEXT(stand_validation_1cycle[[#This Row],[dominant_stand_age]], ".0")&amp;""""</f>
        <v>"65.3"</v>
      </c>
      <c r="N519">
        <f>0.029*stand_validation_1cycle[[#This Row],[stand_level_biomass]]</f>
        <v>26.605446738346561</v>
      </c>
      <c r="O519">
        <f>0.213*stand_validation_1cycle[[#This Row],[stand_level_biomass]]</f>
        <v>195.4124191471661</v>
      </c>
      <c r="P519">
        <f>0.571*stand_validation_1cycle[[#This Row],[stand_level_biomass]]</f>
        <v>523.85207198606497</v>
      </c>
      <c r="Q519">
        <f>stand_validation_1cycle[[#This Row],[stock]]</f>
        <v>100</v>
      </c>
      <c r="R519">
        <f>stand_validation_1cycle[[#This Row],[aws]]</f>
        <v>524.85400390625</v>
      </c>
      <c r="S519">
        <f>stand_validation_1cycle[[#This Row],[percent_tree_cover]]*100</f>
        <v>8.1678866005101369</v>
      </c>
    </row>
    <row r="520" spans="1:19" x14ac:dyDescent="0.2">
      <c r="A520">
        <v>1</v>
      </c>
      <c r="B520" t="s">
        <v>538</v>
      </c>
      <c r="C520">
        <v>21.271212121212123</v>
      </c>
      <c r="D520">
        <v>824.58879957121462</v>
      </c>
      <c r="E520">
        <v>7.3218712366800576</v>
      </c>
      <c r="F520">
        <v>26.554680132450205</v>
      </c>
      <c r="G520">
        <v>99</v>
      </c>
      <c r="H520">
        <v>524.85400390625</v>
      </c>
      <c r="I520">
        <v>7.2723841107368362E-2</v>
      </c>
      <c r="J520">
        <v>61.683333333333337</v>
      </c>
      <c r="L520" s="1" t="str">
        <f>""""&amp;TEXT(stand_validation_1cycle[[#This Row],[mean_stand_age]], ".0")&amp;""""</f>
        <v>"21.3"</v>
      </c>
      <c r="M520" s="1" t="str">
        <f>""""&amp;TEXT(stand_validation_1cycle[[#This Row],[dominant_stand_age]], ".0")&amp;""""</f>
        <v>"61.7"</v>
      </c>
      <c r="N520">
        <f>0.029*stand_validation_1cycle[[#This Row],[stand_level_biomass]]</f>
        <v>23.913075187565227</v>
      </c>
      <c r="O520">
        <f>0.213*stand_validation_1cycle[[#This Row],[stand_level_biomass]]</f>
        <v>175.63741430866872</v>
      </c>
      <c r="P520">
        <f>0.571*stand_validation_1cycle[[#This Row],[stand_level_biomass]]</f>
        <v>470.8402045551635</v>
      </c>
      <c r="Q520">
        <f>stand_validation_1cycle[[#This Row],[stock]]</f>
        <v>99</v>
      </c>
      <c r="R520">
        <f>stand_validation_1cycle[[#This Row],[aws]]</f>
        <v>524.85400390625</v>
      </c>
      <c r="S520">
        <f>stand_validation_1cycle[[#This Row],[percent_tree_cover]]*100</f>
        <v>7.2723841107368363</v>
      </c>
    </row>
    <row r="521" spans="1:19" x14ac:dyDescent="0.2">
      <c r="A521">
        <v>1</v>
      </c>
      <c r="B521" t="s">
        <v>539</v>
      </c>
      <c r="C521">
        <v>21.872933333333336</v>
      </c>
      <c r="D521">
        <v>836.13210056139587</v>
      </c>
      <c r="E521">
        <v>7.5776667791188101</v>
      </c>
      <c r="F521">
        <v>27.30712499776072</v>
      </c>
      <c r="G521">
        <v>100</v>
      </c>
      <c r="H521">
        <v>525.26617431640625</v>
      </c>
      <c r="I521">
        <v>7.5589765770833942E-2</v>
      </c>
      <c r="J521">
        <v>65.283333333333331</v>
      </c>
      <c r="L521" s="1" t="str">
        <f>""""&amp;TEXT(stand_validation_1cycle[[#This Row],[mean_stand_age]], ".0")&amp;""""</f>
        <v>"21.9"</v>
      </c>
      <c r="M521" s="1" t="str">
        <f>""""&amp;TEXT(stand_validation_1cycle[[#This Row],[dominant_stand_age]], ".0")&amp;""""</f>
        <v>"65.3"</v>
      </c>
      <c r="N521">
        <f>0.029*stand_validation_1cycle[[#This Row],[stand_level_biomass]]</f>
        <v>24.247830916280481</v>
      </c>
      <c r="O521">
        <f>0.213*stand_validation_1cycle[[#This Row],[stand_level_biomass]]</f>
        <v>178.0961374195773</v>
      </c>
      <c r="P521">
        <f>0.571*stand_validation_1cycle[[#This Row],[stand_level_biomass]]</f>
        <v>477.43142942055698</v>
      </c>
      <c r="Q521">
        <f>stand_validation_1cycle[[#This Row],[stock]]</f>
        <v>100</v>
      </c>
      <c r="R521">
        <f>stand_validation_1cycle[[#This Row],[aws]]</f>
        <v>525.26617431640625</v>
      </c>
      <c r="S521">
        <f>stand_validation_1cycle[[#This Row],[percent_tree_cover]]*100</f>
        <v>7.5589765770833939</v>
      </c>
    </row>
    <row r="522" spans="1:19" x14ac:dyDescent="0.2">
      <c r="A522">
        <v>1</v>
      </c>
      <c r="B522" t="s">
        <v>540</v>
      </c>
      <c r="C522">
        <v>20.823535353535352</v>
      </c>
      <c r="D522">
        <v>791.47313445648695</v>
      </c>
      <c r="E522">
        <v>7.0977076052721397</v>
      </c>
      <c r="F522">
        <v>25.995370368131308</v>
      </c>
      <c r="G522">
        <v>99</v>
      </c>
      <c r="H522">
        <v>524.48052978515625</v>
      </c>
      <c r="I522">
        <v>7.0389595637136121E-2</v>
      </c>
      <c r="J522">
        <v>65.283333333333331</v>
      </c>
      <c r="L522" s="1" t="str">
        <f>""""&amp;TEXT(stand_validation_1cycle[[#This Row],[mean_stand_age]], ".0")&amp;""""</f>
        <v>"20.8"</v>
      </c>
      <c r="M522" s="1" t="str">
        <f>""""&amp;TEXT(stand_validation_1cycle[[#This Row],[dominant_stand_age]], ".0")&amp;""""</f>
        <v>"65.3"</v>
      </c>
      <c r="N522">
        <f>0.029*stand_validation_1cycle[[#This Row],[stand_level_biomass]]</f>
        <v>22.952720899238123</v>
      </c>
      <c r="O522">
        <f>0.213*stand_validation_1cycle[[#This Row],[stand_level_biomass]]</f>
        <v>168.58377763923173</v>
      </c>
      <c r="P522">
        <f>0.571*stand_validation_1cycle[[#This Row],[stand_level_biomass]]</f>
        <v>451.93115977465402</v>
      </c>
      <c r="Q522">
        <f>stand_validation_1cycle[[#This Row],[stock]]</f>
        <v>99</v>
      </c>
      <c r="R522">
        <f>stand_validation_1cycle[[#This Row],[aws]]</f>
        <v>524.48052978515625</v>
      </c>
      <c r="S522">
        <f>stand_validation_1cycle[[#This Row],[percent_tree_cover]]*100</f>
        <v>7.038959563713612</v>
      </c>
    </row>
    <row r="523" spans="1:19" x14ac:dyDescent="0.2">
      <c r="A523">
        <v>1</v>
      </c>
      <c r="B523" t="s">
        <v>541</v>
      </c>
      <c r="C523">
        <v>20.70813333333334</v>
      </c>
      <c r="D523">
        <v>847.33703077818382</v>
      </c>
      <c r="E523">
        <v>7.4180361732046052</v>
      </c>
      <c r="F523">
        <v>25.84970833113929</v>
      </c>
      <c r="G523">
        <v>100</v>
      </c>
      <c r="H523">
        <v>572</v>
      </c>
      <c r="I523">
        <v>7.3983259739988358E-2</v>
      </c>
      <c r="J523">
        <v>65.283333333333331</v>
      </c>
      <c r="L523" s="1" t="str">
        <f>""""&amp;TEXT(stand_validation_1cycle[[#This Row],[mean_stand_age]], ".0")&amp;""""</f>
        <v>"20.7"</v>
      </c>
      <c r="M523" s="1" t="str">
        <f>""""&amp;TEXT(stand_validation_1cycle[[#This Row],[dominant_stand_age]], ".0")&amp;""""</f>
        <v>"65.3"</v>
      </c>
      <c r="N523">
        <f>0.029*stand_validation_1cycle[[#This Row],[stand_level_biomass]]</f>
        <v>24.572773892567334</v>
      </c>
      <c r="O523">
        <f>0.213*stand_validation_1cycle[[#This Row],[stand_level_biomass]]</f>
        <v>180.48278755575316</v>
      </c>
      <c r="P523">
        <f>0.571*stand_validation_1cycle[[#This Row],[stand_level_biomass]]</f>
        <v>483.82944457434292</v>
      </c>
      <c r="Q523">
        <f>stand_validation_1cycle[[#This Row],[stock]]</f>
        <v>100</v>
      </c>
      <c r="R523">
        <f>stand_validation_1cycle[[#This Row],[aws]]</f>
        <v>572</v>
      </c>
      <c r="S523">
        <f>stand_validation_1cycle[[#This Row],[percent_tree_cover]]*100</f>
        <v>7.3983259739988361</v>
      </c>
    </row>
    <row r="524" spans="1:19" x14ac:dyDescent="0.2">
      <c r="A524">
        <v>1</v>
      </c>
      <c r="B524" t="s">
        <v>542</v>
      </c>
      <c r="C524">
        <v>23.384343434343435</v>
      </c>
      <c r="D524">
        <v>1056.2340753443084</v>
      </c>
      <c r="E524">
        <v>9.0241832713340173</v>
      </c>
      <c r="F524">
        <v>29.19680976205699</v>
      </c>
      <c r="G524">
        <v>99</v>
      </c>
      <c r="H524">
        <v>611.487060546875</v>
      </c>
      <c r="I524">
        <v>8.9669217552847194E-2</v>
      </c>
      <c r="J524">
        <v>65.283333333333331</v>
      </c>
      <c r="L524" s="1" t="str">
        <f>""""&amp;TEXT(stand_validation_1cycle[[#This Row],[mean_stand_age]], ".0")&amp;""""</f>
        <v>"23.4"</v>
      </c>
      <c r="M524" s="1" t="str">
        <f>""""&amp;TEXT(stand_validation_1cycle[[#This Row],[dominant_stand_age]], ".0")&amp;""""</f>
        <v>"65.3"</v>
      </c>
      <c r="N524">
        <f>0.029*stand_validation_1cycle[[#This Row],[stand_level_biomass]]</f>
        <v>30.630788184984944</v>
      </c>
      <c r="O524">
        <f>0.213*stand_validation_1cycle[[#This Row],[stand_level_biomass]]</f>
        <v>224.97785804833768</v>
      </c>
      <c r="P524">
        <f>0.571*stand_validation_1cycle[[#This Row],[stand_level_biomass]]</f>
        <v>603.10965702160001</v>
      </c>
      <c r="Q524">
        <f>stand_validation_1cycle[[#This Row],[stock]]</f>
        <v>99</v>
      </c>
      <c r="R524">
        <f>stand_validation_1cycle[[#This Row],[aws]]</f>
        <v>611.487060546875</v>
      </c>
      <c r="S524">
        <f>stand_validation_1cycle[[#This Row],[percent_tree_cover]]*100</f>
        <v>8.9669217552847194</v>
      </c>
    </row>
    <row r="525" spans="1:19" x14ac:dyDescent="0.2">
      <c r="A525">
        <v>1</v>
      </c>
      <c r="B525" t="s">
        <v>543</v>
      </c>
      <c r="C525">
        <v>22.985733333333336</v>
      </c>
      <c r="D525">
        <v>1019.0399282886178</v>
      </c>
      <c r="E525">
        <v>8.7567261369651437</v>
      </c>
      <c r="F525">
        <v>28.698408331084998</v>
      </c>
      <c r="G525">
        <v>100</v>
      </c>
      <c r="H525">
        <v>569.210693359375</v>
      </c>
      <c r="I525">
        <v>8.732071313789895E-2</v>
      </c>
      <c r="J525">
        <v>65.283333333333331</v>
      </c>
      <c r="L525" s="1" t="str">
        <f>""""&amp;TEXT(stand_validation_1cycle[[#This Row],[mean_stand_age]], ".0")&amp;""""</f>
        <v>"23.0"</v>
      </c>
      <c r="M525" s="1" t="str">
        <f>""""&amp;TEXT(stand_validation_1cycle[[#This Row],[dominant_stand_age]], ".0")&amp;""""</f>
        <v>"65.3"</v>
      </c>
      <c r="N525">
        <f>0.029*stand_validation_1cycle[[#This Row],[stand_level_biomass]]</f>
        <v>29.552157920369918</v>
      </c>
      <c r="O525">
        <f>0.213*stand_validation_1cycle[[#This Row],[stand_level_biomass]]</f>
        <v>217.0555047254756</v>
      </c>
      <c r="P525">
        <f>0.571*stand_validation_1cycle[[#This Row],[stand_level_biomass]]</f>
        <v>581.87179905280072</v>
      </c>
      <c r="Q525">
        <f>stand_validation_1cycle[[#This Row],[stock]]</f>
        <v>100</v>
      </c>
      <c r="R525">
        <f>stand_validation_1cycle[[#This Row],[aws]]</f>
        <v>569.210693359375</v>
      </c>
      <c r="S525">
        <f>stand_validation_1cycle[[#This Row],[percent_tree_cover]]*100</f>
        <v>8.7320713137898949</v>
      </c>
    </row>
    <row r="526" spans="1:19" x14ac:dyDescent="0.2">
      <c r="A526">
        <v>1</v>
      </c>
      <c r="B526" t="s">
        <v>544</v>
      </c>
      <c r="C526">
        <v>21.459494949494953</v>
      </c>
      <c r="D526">
        <v>903.21303188546187</v>
      </c>
      <c r="E526">
        <v>7.8779182138003465</v>
      </c>
      <c r="F526">
        <v>26.790033667803737</v>
      </c>
      <c r="G526">
        <v>99</v>
      </c>
      <c r="H526">
        <v>569.210693359375</v>
      </c>
      <c r="I526">
        <v>7.7702009626786847E-2</v>
      </c>
      <c r="J526">
        <v>65.283333333333331</v>
      </c>
      <c r="L526" s="1" t="str">
        <f>""""&amp;TEXT(stand_validation_1cycle[[#This Row],[mean_stand_age]], ".0")&amp;""""</f>
        <v>"21.5"</v>
      </c>
      <c r="M526" s="1" t="str">
        <f>""""&amp;TEXT(stand_validation_1cycle[[#This Row],[dominant_stand_age]], ".0")&amp;""""</f>
        <v>"65.3"</v>
      </c>
      <c r="N526">
        <f>0.029*stand_validation_1cycle[[#This Row],[stand_level_biomass]]</f>
        <v>26.193177924678395</v>
      </c>
      <c r="O526">
        <f>0.213*stand_validation_1cycle[[#This Row],[stand_level_biomass]]</f>
        <v>192.38437579160336</v>
      </c>
      <c r="P526">
        <f>0.571*stand_validation_1cycle[[#This Row],[stand_level_biomass]]</f>
        <v>515.73464120659867</v>
      </c>
      <c r="Q526">
        <f>stand_validation_1cycle[[#This Row],[stock]]</f>
        <v>99</v>
      </c>
      <c r="R526">
        <f>stand_validation_1cycle[[#This Row],[aws]]</f>
        <v>569.210693359375</v>
      </c>
      <c r="S526">
        <f>stand_validation_1cycle[[#This Row],[percent_tree_cover]]*100</f>
        <v>7.7702009626786843</v>
      </c>
    </row>
    <row r="527" spans="1:19" x14ac:dyDescent="0.2">
      <c r="A527">
        <v>1</v>
      </c>
      <c r="B527" t="s">
        <v>545</v>
      </c>
      <c r="C527">
        <v>19.610533333333343</v>
      </c>
      <c r="D527">
        <v>662.32763035951223</v>
      </c>
      <c r="E527">
        <v>6.1946481576179524</v>
      </c>
      <c r="F527">
        <v>24.476999997828575</v>
      </c>
      <c r="G527">
        <v>100</v>
      </c>
      <c r="H527">
        <v>524.67681884765625</v>
      </c>
      <c r="I527">
        <v>6.1807221280231167E-2</v>
      </c>
      <c r="J527">
        <v>65.283333333333331</v>
      </c>
      <c r="L527" s="1" t="str">
        <f>""""&amp;TEXT(stand_validation_1cycle[[#This Row],[mean_stand_age]], ".0")&amp;""""</f>
        <v>"19.6"</v>
      </c>
      <c r="M527" s="1" t="str">
        <f>""""&amp;TEXT(stand_validation_1cycle[[#This Row],[dominant_stand_age]], ".0")&amp;""""</f>
        <v>"65.3"</v>
      </c>
      <c r="N527">
        <f>0.029*stand_validation_1cycle[[#This Row],[stand_level_biomass]]</f>
        <v>19.207501280425856</v>
      </c>
      <c r="O527">
        <f>0.213*stand_validation_1cycle[[#This Row],[stand_level_biomass]]</f>
        <v>141.0757852665761</v>
      </c>
      <c r="P527">
        <f>0.571*stand_validation_1cycle[[#This Row],[stand_level_biomass]]</f>
        <v>378.18907693528143</v>
      </c>
      <c r="Q527">
        <f>stand_validation_1cycle[[#This Row],[stock]]</f>
        <v>100</v>
      </c>
      <c r="R527">
        <f>stand_validation_1cycle[[#This Row],[aws]]</f>
        <v>524.67681884765625</v>
      </c>
      <c r="S527">
        <f>stand_validation_1cycle[[#This Row],[percent_tree_cover]]*100</f>
        <v>6.1807221280231168</v>
      </c>
    </row>
    <row r="528" spans="1:19" x14ac:dyDescent="0.2">
      <c r="A528">
        <v>1</v>
      </c>
      <c r="B528" t="s">
        <v>546</v>
      </c>
      <c r="C528">
        <v>19.040133333333337</v>
      </c>
      <c r="D528">
        <v>613.56066684443397</v>
      </c>
      <c r="E528">
        <v>5.8199747491673666</v>
      </c>
      <c r="F528">
        <v>23.76371666450429</v>
      </c>
      <c r="G528">
        <v>100</v>
      </c>
      <c r="H528">
        <v>525.68963623046875</v>
      </c>
      <c r="I528">
        <v>5.8076977571718189E-2</v>
      </c>
      <c r="J528">
        <v>65.283333333333331</v>
      </c>
      <c r="L528" s="1" t="str">
        <f>""""&amp;TEXT(stand_validation_1cycle[[#This Row],[mean_stand_age]], ".0")&amp;""""</f>
        <v>"19.0"</v>
      </c>
      <c r="M528" s="1" t="str">
        <f>""""&amp;TEXT(stand_validation_1cycle[[#This Row],[dominant_stand_age]], ".0")&amp;""""</f>
        <v>"65.3"</v>
      </c>
      <c r="N528">
        <f>0.029*stand_validation_1cycle[[#This Row],[stand_level_biomass]]</f>
        <v>17.793259338488586</v>
      </c>
      <c r="O528">
        <f>0.213*stand_validation_1cycle[[#This Row],[stand_level_biomass]]</f>
        <v>130.68842203786443</v>
      </c>
      <c r="P528">
        <f>0.571*stand_validation_1cycle[[#This Row],[stand_level_biomass]]</f>
        <v>350.34314076817179</v>
      </c>
      <c r="Q528">
        <f>stand_validation_1cycle[[#This Row],[stock]]</f>
        <v>100</v>
      </c>
      <c r="R528">
        <f>stand_validation_1cycle[[#This Row],[aws]]</f>
        <v>525.68963623046875</v>
      </c>
      <c r="S528">
        <f>stand_validation_1cycle[[#This Row],[percent_tree_cover]]*100</f>
        <v>5.8076977571718187</v>
      </c>
    </row>
    <row r="529" spans="1:19" x14ac:dyDescent="0.2">
      <c r="A529">
        <v>1</v>
      </c>
      <c r="B529" t="s">
        <v>547</v>
      </c>
      <c r="C529">
        <v>24.033232323232326</v>
      </c>
      <c r="D529">
        <v>1095.7013986644886</v>
      </c>
      <c r="E529">
        <v>9.3500952348100785</v>
      </c>
      <c r="F529">
        <v>30.007777775529561</v>
      </c>
      <c r="G529">
        <v>99</v>
      </c>
      <c r="H529">
        <v>524.44305419921875</v>
      </c>
      <c r="I529">
        <v>9.2999158744520916E-2</v>
      </c>
      <c r="J529">
        <v>65.283333333333331</v>
      </c>
      <c r="L529" s="1" t="str">
        <f>""""&amp;TEXT(stand_validation_1cycle[[#This Row],[mean_stand_age]], ".0")&amp;""""</f>
        <v>"24.0"</v>
      </c>
      <c r="M529" s="1" t="str">
        <f>""""&amp;TEXT(stand_validation_1cycle[[#This Row],[dominant_stand_age]], ".0")&amp;""""</f>
        <v>"65.3"</v>
      </c>
      <c r="N529">
        <f>0.029*stand_validation_1cycle[[#This Row],[stand_level_biomass]]</f>
        <v>31.77534056127017</v>
      </c>
      <c r="O529">
        <f>0.213*stand_validation_1cycle[[#This Row],[stand_level_biomass]]</f>
        <v>233.38439791553606</v>
      </c>
      <c r="P529">
        <f>0.571*stand_validation_1cycle[[#This Row],[stand_level_biomass]]</f>
        <v>625.64549863742297</v>
      </c>
      <c r="Q529">
        <f>stand_validation_1cycle[[#This Row],[stock]]</f>
        <v>99</v>
      </c>
      <c r="R529">
        <f>stand_validation_1cycle[[#This Row],[aws]]</f>
        <v>524.44305419921875</v>
      </c>
      <c r="S529">
        <f>stand_validation_1cycle[[#This Row],[percent_tree_cover]]*100</f>
        <v>9.2999158744520916</v>
      </c>
    </row>
    <row r="530" spans="1:19" x14ac:dyDescent="0.2">
      <c r="A530">
        <v>1</v>
      </c>
      <c r="B530" t="s">
        <v>548</v>
      </c>
      <c r="C530">
        <v>20.210533333333334</v>
      </c>
      <c r="D530">
        <v>725.36800094399382</v>
      </c>
      <c r="E530">
        <v>6.6351544255226838</v>
      </c>
      <c r="F530">
        <v>25.228274997787857</v>
      </c>
      <c r="G530">
        <v>100</v>
      </c>
      <c r="H530">
        <v>524.366455078125</v>
      </c>
      <c r="I530">
        <v>6.6197117893745536E-2</v>
      </c>
      <c r="J530">
        <v>65.283333333333331</v>
      </c>
      <c r="L530" s="1" t="str">
        <f>""""&amp;TEXT(stand_validation_1cycle[[#This Row],[mean_stand_age]], ".0")&amp;""""</f>
        <v>"20.2"</v>
      </c>
      <c r="M530" s="1" t="str">
        <f>""""&amp;TEXT(stand_validation_1cycle[[#This Row],[dominant_stand_age]], ".0")&amp;""""</f>
        <v>"65.3"</v>
      </c>
      <c r="N530">
        <f>0.029*stand_validation_1cycle[[#This Row],[stand_level_biomass]]</f>
        <v>21.035672027375821</v>
      </c>
      <c r="O530">
        <f>0.213*stand_validation_1cycle[[#This Row],[stand_level_biomass]]</f>
        <v>154.50338420107067</v>
      </c>
      <c r="P530">
        <f>0.571*stand_validation_1cycle[[#This Row],[stand_level_biomass]]</f>
        <v>414.18512853902041</v>
      </c>
      <c r="Q530">
        <f>stand_validation_1cycle[[#This Row],[stock]]</f>
        <v>100</v>
      </c>
      <c r="R530">
        <f>stand_validation_1cycle[[#This Row],[aws]]</f>
        <v>524.366455078125</v>
      </c>
      <c r="S530">
        <f>stand_validation_1cycle[[#This Row],[percent_tree_cover]]*100</f>
        <v>6.6197117893745538</v>
      </c>
    </row>
    <row r="531" spans="1:19" x14ac:dyDescent="0.2">
      <c r="A531">
        <v>1</v>
      </c>
      <c r="B531" t="s">
        <v>549</v>
      </c>
      <c r="C531">
        <v>19.724133333333338</v>
      </c>
      <c r="D531">
        <v>661.9143541727052</v>
      </c>
      <c r="E531">
        <v>6.1965566751550103</v>
      </c>
      <c r="F531">
        <v>24.61984999780141</v>
      </c>
      <c r="G531">
        <v>100</v>
      </c>
      <c r="H531">
        <v>525.00775146484375</v>
      </c>
      <c r="I531">
        <v>6.1832936138613057E-2</v>
      </c>
      <c r="J531">
        <v>61.683333333333337</v>
      </c>
      <c r="L531" s="1" t="str">
        <f>""""&amp;TEXT(stand_validation_1cycle[[#This Row],[mean_stand_age]], ".0")&amp;""""</f>
        <v>"19.7"</v>
      </c>
      <c r="M531" s="1" t="str">
        <f>""""&amp;TEXT(stand_validation_1cycle[[#This Row],[dominant_stand_age]], ".0")&amp;""""</f>
        <v>"61.7"</v>
      </c>
      <c r="N531">
        <f>0.029*stand_validation_1cycle[[#This Row],[stand_level_biomass]]</f>
        <v>19.195516271008451</v>
      </c>
      <c r="O531">
        <f>0.213*stand_validation_1cycle[[#This Row],[stand_level_biomass]]</f>
        <v>140.98775743878622</v>
      </c>
      <c r="P531">
        <f>0.571*stand_validation_1cycle[[#This Row],[stand_level_biomass]]</f>
        <v>377.95309623261466</v>
      </c>
      <c r="Q531">
        <f>stand_validation_1cycle[[#This Row],[stock]]</f>
        <v>100</v>
      </c>
      <c r="R531">
        <f>stand_validation_1cycle[[#This Row],[aws]]</f>
        <v>525.00775146484375</v>
      </c>
      <c r="S531">
        <f>stand_validation_1cycle[[#This Row],[percent_tree_cover]]*100</f>
        <v>6.1832936138613057</v>
      </c>
    </row>
    <row r="532" spans="1:19" x14ac:dyDescent="0.2">
      <c r="A532">
        <v>1</v>
      </c>
      <c r="B532" t="s">
        <v>550</v>
      </c>
      <c r="C532">
        <v>22.580133333333329</v>
      </c>
      <c r="D532">
        <v>1005.8638320003043</v>
      </c>
      <c r="E532">
        <v>8.6166040360315659</v>
      </c>
      <c r="F532">
        <v>28.191408331084986</v>
      </c>
      <c r="G532">
        <v>100</v>
      </c>
      <c r="H532">
        <v>573.3094482421875</v>
      </c>
      <c r="I532">
        <v>8.5921460578632466E-2</v>
      </c>
      <c r="J532">
        <v>65.283333333333331</v>
      </c>
      <c r="L532" s="1" t="str">
        <f>""""&amp;TEXT(stand_validation_1cycle[[#This Row],[mean_stand_age]], ".0")&amp;""""</f>
        <v>"22.6"</v>
      </c>
      <c r="M532" s="1" t="str">
        <f>""""&amp;TEXT(stand_validation_1cycle[[#This Row],[dominant_stand_age]], ".0")&amp;""""</f>
        <v>"65.3"</v>
      </c>
      <c r="N532">
        <f>0.029*stand_validation_1cycle[[#This Row],[stand_level_biomass]]</f>
        <v>29.170051128008826</v>
      </c>
      <c r="O532">
        <f>0.213*stand_validation_1cycle[[#This Row],[stand_level_biomass]]</f>
        <v>214.24899621606482</v>
      </c>
      <c r="P532">
        <f>0.571*stand_validation_1cycle[[#This Row],[stand_level_biomass]]</f>
        <v>574.34824807217376</v>
      </c>
      <c r="Q532">
        <f>stand_validation_1cycle[[#This Row],[stock]]</f>
        <v>100</v>
      </c>
      <c r="R532">
        <f>stand_validation_1cycle[[#This Row],[aws]]</f>
        <v>573.3094482421875</v>
      </c>
      <c r="S532">
        <f>stand_validation_1cycle[[#This Row],[percent_tree_cover]]*100</f>
        <v>8.5921460578632463</v>
      </c>
    </row>
    <row r="533" spans="1:19" x14ac:dyDescent="0.2">
      <c r="A533">
        <v>1</v>
      </c>
      <c r="B533" t="s">
        <v>551</v>
      </c>
      <c r="C533">
        <v>20.1463120567376</v>
      </c>
      <c r="D533">
        <v>669.1944376220473</v>
      </c>
      <c r="E533">
        <v>5.9417004689196817</v>
      </c>
      <c r="F533">
        <v>25.145789004950601</v>
      </c>
      <c r="G533">
        <v>94</v>
      </c>
      <c r="H533">
        <v>571.817626953125</v>
      </c>
      <c r="I533">
        <v>6.205017279774587E-2</v>
      </c>
      <c r="J533">
        <v>61.683333333333337</v>
      </c>
      <c r="L533" s="1" t="str">
        <f>""""&amp;TEXT(stand_validation_1cycle[[#This Row],[mean_stand_age]], ".0")&amp;""""</f>
        <v>"20.1"</v>
      </c>
      <c r="M533" s="1" t="str">
        <f>""""&amp;TEXT(stand_validation_1cycle[[#This Row],[dominant_stand_age]], ".0")&amp;""""</f>
        <v>"61.7"</v>
      </c>
      <c r="N533">
        <f>0.029*stand_validation_1cycle[[#This Row],[stand_level_biomass]]</f>
        <v>19.406638691039372</v>
      </c>
      <c r="O533">
        <f>0.213*stand_validation_1cycle[[#This Row],[stand_level_biomass]]</f>
        <v>142.53841521349608</v>
      </c>
      <c r="P533">
        <f>0.571*stand_validation_1cycle[[#This Row],[stand_level_biomass]]</f>
        <v>382.11002388218895</v>
      </c>
      <c r="Q533">
        <f>stand_validation_1cycle[[#This Row],[stock]]</f>
        <v>94</v>
      </c>
      <c r="R533">
        <f>stand_validation_1cycle[[#This Row],[aws]]</f>
        <v>571.817626953125</v>
      </c>
      <c r="S533">
        <f>stand_validation_1cycle[[#This Row],[percent_tree_cover]]*100</f>
        <v>6.2050172797745873</v>
      </c>
    </row>
    <row r="534" spans="1:19" x14ac:dyDescent="0.2">
      <c r="A534">
        <v>1</v>
      </c>
      <c r="B534" t="s">
        <v>552</v>
      </c>
      <c r="C534">
        <v>22.123866666666672</v>
      </c>
      <c r="D534">
        <v>931.69235649528582</v>
      </c>
      <c r="E534">
        <v>6.1348605078274865</v>
      </c>
      <c r="F534">
        <v>27.619799997792384</v>
      </c>
      <c r="G534">
        <v>75</v>
      </c>
      <c r="H534">
        <v>571</v>
      </c>
      <c r="I534">
        <v>8.2296124189220971E-2</v>
      </c>
      <c r="J534">
        <v>65.283333333333331</v>
      </c>
      <c r="L534" s="1" t="str">
        <f>""""&amp;TEXT(stand_validation_1cycle[[#This Row],[mean_stand_age]], ".0")&amp;""""</f>
        <v>"22.1"</v>
      </c>
      <c r="M534" s="1" t="str">
        <f>""""&amp;TEXT(stand_validation_1cycle[[#This Row],[dominant_stand_age]], ".0")&amp;""""</f>
        <v>"65.3"</v>
      </c>
      <c r="N534">
        <f>0.029*stand_validation_1cycle[[#This Row],[stand_level_biomass]]</f>
        <v>27.01907833836329</v>
      </c>
      <c r="O534">
        <f>0.213*stand_validation_1cycle[[#This Row],[stand_level_biomass]]</f>
        <v>198.45047193349586</v>
      </c>
      <c r="P534">
        <f>0.571*stand_validation_1cycle[[#This Row],[stand_level_biomass]]</f>
        <v>531.99633555880814</v>
      </c>
      <c r="Q534">
        <f>stand_validation_1cycle[[#This Row],[stock]]</f>
        <v>75</v>
      </c>
      <c r="R534">
        <f>stand_validation_1cycle[[#This Row],[aws]]</f>
        <v>571</v>
      </c>
      <c r="S534">
        <f>stand_validation_1cycle[[#This Row],[percent_tree_cover]]*100</f>
        <v>8.2296124189220965</v>
      </c>
    </row>
    <row r="535" spans="1:19" x14ac:dyDescent="0.2">
      <c r="A535">
        <v>1</v>
      </c>
      <c r="B535" t="s">
        <v>553</v>
      </c>
      <c r="C535">
        <v>20.237676767676771</v>
      </c>
      <c r="D535">
        <v>745.89176724223796</v>
      </c>
      <c r="E535">
        <v>6.6880117219193282</v>
      </c>
      <c r="F535">
        <v>25.262188549976901</v>
      </c>
      <c r="G535">
        <v>99</v>
      </c>
      <c r="H535">
        <v>566.9283447265625</v>
      </c>
      <c r="I535">
        <v>6.6642649160266548E-2</v>
      </c>
      <c r="J535">
        <v>65.283333333333331</v>
      </c>
      <c r="L535" s="1" t="str">
        <f>""""&amp;TEXT(stand_validation_1cycle[[#This Row],[mean_stand_age]], ".0")&amp;""""</f>
        <v>"20.2"</v>
      </c>
      <c r="M535" s="1" t="str">
        <f>""""&amp;TEXT(stand_validation_1cycle[[#This Row],[dominant_stand_age]], ".0")&amp;""""</f>
        <v>"65.3"</v>
      </c>
      <c r="N535">
        <f>0.029*stand_validation_1cycle[[#This Row],[stand_level_biomass]]</f>
        <v>21.630861250024903</v>
      </c>
      <c r="O535">
        <f>0.213*stand_validation_1cycle[[#This Row],[stand_level_biomass]]</f>
        <v>158.87494642259668</v>
      </c>
      <c r="P535">
        <f>0.571*stand_validation_1cycle[[#This Row],[stand_level_biomass]]</f>
        <v>425.90419909531784</v>
      </c>
      <c r="Q535">
        <f>stand_validation_1cycle[[#This Row],[stock]]</f>
        <v>99</v>
      </c>
      <c r="R535">
        <f>stand_validation_1cycle[[#This Row],[aws]]</f>
        <v>566.9283447265625</v>
      </c>
      <c r="S535">
        <f>stand_validation_1cycle[[#This Row],[percent_tree_cover]]*100</f>
        <v>6.6642649160266547</v>
      </c>
    </row>
    <row r="536" spans="1:19" x14ac:dyDescent="0.2">
      <c r="A536">
        <v>1</v>
      </c>
      <c r="B536" t="s">
        <v>554</v>
      </c>
      <c r="C536">
        <v>22.030272108843544</v>
      </c>
      <c r="D536">
        <v>892.45071127687061</v>
      </c>
      <c r="E536">
        <v>7.7514431913539639</v>
      </c>
      <c r="F536">
        <v>27.504073127003636</v>
      </c>
      <c r="G536">
        <v>98</v>
      </c>
      <c r="H536">
        <v>571.64923095703125</v>
      </c>
      <c r="I536">
        <v>7.6977652689069281E-2</v>
      </c>
      <c r="J536">
        <v>65.283333333333331</v>
      </c>
      <c r="L536" s="1" t="str">
        <f>""""&amp;TEXT(stand_validation_1cycle[[#This Row],[mean_stand_age]], ".0")&amp;""""</f>
        <v>"22.0"</v>
      </c>
      <c r="M536" s="1" t="str">
        <f>""""&amp;TEXT(stand_validation_1cycle[[#This Row],[dominant_stand_age]], ".0")&amp;""""</f>
        <v>"65.3"</v>
      </c>
      <c r="N536">
        <f>0.029*stand_validation_1cycle[[#This Row],[stand_level_biomass]]</f>
        <v>25.881070627029249</v>
      </c>
      <c r="O536">
        <f>0.213*stand_validation_1cycle[[#This Row],[stand_level_biomass]]</f>
        <v>190.09200150197344</v>
      </c>
      <c r="P536">
        <f>0.571*stand_validation_1cycle[[#This Row],[stand_level_biomass]]</f>
        <v>509.58935613909307</v>
      </c>
      <c r="Q536">
        <f>stand_validation_1cycle[[#This Row],[stock]]</f>
        <v>98</v>
      </c>
      <c r="R536">
        <f>stand_validation_1cycle[[#This Row],[aws]]</f>
        <v>571.64923095703125</v>
      </c>
      <c r="S536">
        <f>stand_validation_1cycle[[#This Row],[percent_tree_cover]]*100</f>
        <v>7.6977652689069282</v>
      </c>
    </row>
    <row r="537" spans="1:19" x14ac:dyDescent="0.2">
      <c r="A537">
        <v>1</v>
      </c>
      <c r="B537" t="s">
        <v>555</v>
      </c>
      <c r="C537">
        <v>21.035986394557831</v>
      </c>
      <c r="D537">
        <v>865.25475818696157</v>
      </c>
      <c r="E537">
        <v>7.4670489455914248</v>
      </c>
      <c r="F537">
        <v>26.261071426327984</v>
      </c>
      <c r="G537">
        <v>98</v>
      </c>
      <c r="H537">
        <v>566.9283447265625</v>
      </c>
      <c r="I537">
        <v>7.4276662708752772E-2</v>
      </c>
      <c r="J537">
        <v>65.283333333333331</v>
      </c>
      <c r="L537" s="1" t="str">
        <f>""""&amp;TEXT(stand_validation_1cycle[[#This Row],[mean_stand_age]], ".0")&amp;""""</f>
        <v>"21.0"</v>
      </c>
      <c r="M537" s="1" t="str">
        <f>""""&amp;TEXT(stand_validation_1cycle[[#This Row],[dominant_stand_age]], ".0")&amp;""""</f>
        <v>"65.3"</v>
      </c>
      <c r="N537">
        <f>0.029*stand_validation_1cycle[[#This Row],[stand_level_biomass]]</f>
        <v>25.092387987421887</v>
      </c>
      <c r="O537">
        <f>0.213*stand_validation_1cycle[[#This Row],[stand_level_biomass]]</f>
        <v>184.29926349382282</v>
      </c>
      <c r="P537">
        <f>0.571*stand_validation_1cycle[[#This Row],[stand_level_biomass]]</f>
        <v>494.06046692475502</v>
      </c>
      <c r="Q537">
        <f>stand_validation_1cycle[[#This Row],[stock]]</f>
        <v>98</v>
      </c>
      <c r="R537">
        <f>stand_validation_1cycle[[#This Row],[aws]]</f>
        <v>566.9283447265625</v>
      </c>
      <c r="S537">
        <f>stand_validation_1cycle[[#This Row],[percent_tree_cover]]*100</f>
        <v>7.4276662708752772</v>
      </c>
    </row>
    <row r="538" spans="1:19" x14ac:dyDescent="0.2">
      <c r="A538">
        <v>1</v>
      </c>
      <c r="B538" t="s">
        <v>556</v>
      </c>
      <c r="C538">
        <v>23.562121212121216</v>
      </c>
      <c r="D538">
        <v>1036.7316730112368</v>
      </c>
      <c r="E538">
        <v>8.9027811356250268</v>
      </c>
      <c r="F538">
        <v>29.418459593725089</v>
      </c>
      <c r="G538">
        <v>99</v>
      </c>
      <c r="H538">
        <v>566.9283447265625</v>
      </c>
      <c r="I538">
        <v>8.8575332805642268E-2</v>
      </c>
      <c r="J538">
        <v>65.283333333333331</v>
      </c>
      <c r="L538" s="1" t="str">
        <f>""""&amp;TEXT(stand_validation_1cycle[[#This Row],[mean_stand_age]], ".0")&amp;""""</f>
        <v>"23.6"</v>
      </c>
      <c r="M538" s="1" t="str">
        <f>""""&amp;TEXT(stand_validation_1cycle[[#This Row],[dominant_stand_age]], ".0")&amp;""""</f>
        <v>"65.3"</v>
      </c>
      <c r="N538">
        <f>0.029*stand_validation_1cycle[[#This Row],[stand_level_biomass]]</f>
        <v>30.065218517325867</v>
      </c>
      <c r="O538">
        <f>0.213*stand_validation_1cycle[[#This Row],[stand_level_biomass]]</f>
        <v>220.82384635139343</v>
      </c>
      <c r="P538">
        <f>0.571*stand_validation_1cycle[[#This Row],[stand_level_biomass]]</f>
        <v>591.97378528941613</v>
      </c>
      <c r="Q538">
        <f>stand_validation_1cycle[[#This Row],[stock]]</f>
        <v>99</v>
      </c>
      <c r="R538">
        <f>stand_validation_1cycle[[#This Row],[aws]]</f>
        <v>566.9283447265625</v>
      </c>
      <c r="S538">
        <f>stand_validation_1cycle[[#This Row],[percent_tree_cover]]*100</f>
        <v>8.8575332805642262</v>
      </c>
    </row>
    <row r="539" spans="1:19" x14ac:dyDescent="0.2">
      <c r="A539">
        <v>1</v>
      </c>
      <c r="B539" t="s">
        <v>557</v>
      </c>
      <c r="C539">
        <v>20.962533333333329</v>
      </c>
      <c r="D539">
        <v>807.0192481938509</v>
      </c>
      <c r="E539">
        <v>7.2331157464290001</v>
      </c>
      <c r="F539">
        <v>26.16841666445</v>
      </c>
      <c r="G539">
        <v>100</v>
      </c>
      <c r="H539">
        <v>569.04315185546875</v>
      </c>
      <c r="I539">
        <v>7.2148762907408029E-2</v>
      </c>
      <c r="J539">
        <v>65.283333333333331</v>
      </c>
      <c r="L539" s="1" t="str">
        <f>""""&amp;TEXT(stand_validation_1cycle[[#This Row],[mean_stand_age]], ".0")&amp;""""</f>
        <v>"21.0"</v>
      </c>
      <c r="M539" s="1" t="str">
        <f>""""&amp;TEXT(stand_validation_1cycle[[#This Row],[dominant_stand_age]], ".0")&amp;""""</f>
        <v>"65.3"</v>
      </c>
      <c r="N539">
        <f>0.029*stand_validation_1cycle[[#This Row],[stand_level_biomass]]</f>
        <v>23.403558197621678</v>
      </c>
      <c r="O539">
        <f>0.213*stand_validation_1cycle[[#This Row],[stand_level_biomass]]</f>
        <v>171.89509986529023</v>
      </c>
      <c r="P539">
        <f>0.571*stand_validation_1cycle[[#This Row],[stand_level_biomass]]</f>
        <v>460.80799071868881</v>
      </c>
      <c r="Q539">
        <f>stand_validation_1cycle[[#This Row],[stock]]</f>
        <v>100</v>
      </c>
      <c r="R539">
        <f>stand_validation_1cycle[[#This Row],[aws]]</f>
        <v>569.04315185546875</v>
      </c>
      <c r="S539">
        <f>stand_validation_1cycle[[#This Row],[percent_tree_cover]]*100</f>
        <v>7.2148762907408033</v>
      </c>
    </row>
    <row r="540" spans="1:19" x14ac:dyDescent="0.2">
      <c r="A540">
        <v>1</v>
      </c>
      <c r="B540" t="s">
        <v>558</v>
      </c>
      <c r="C540">
        <v>22.803333333333331</v>
      </c>
      <c r="D540">
        <v>959.67180251604987</v>
      </c>
      <c r="E540">
        <v>8.3090334758653288</v>
      </c>
      <c r="F540">
        <v>28.470262390670552</v>
      </c>
      <c r="G540">
        <v>98</v>
      </c>
      <c r="H540">
        <v>571.10504150390625</v>
      </c>
      <c r="I540">
        <v>8.2240822129017011E-2</v>
      </c>
      <c r="J540">
        <v>65.283333333333331</v>
      </c>
      <c r="L540" s="1" t="str">
        <f>""""&amp;TEXT(stand_validation_1cycle[[#This Row],[mean_stand_age]], ".0")&amp;""""</f>
        <v>"22.8"</v>
      </c>
      <c r="M540" s="1" t="str">
        <f>""""&amp;TEXT(stand_validation_1cycle[[#This Row],[dominant_stand_age]], ".0")&amp;""""</f>
        <v>"65.3"</v>
      </c>
      <c r="N540">
        <f>0.029*stand_validation_1cycle[[#This Row],[stand_level_biomass]]</f>
        <v>27.830482272965448</v>
      </c>
      <c r="O540">
        <f>0.213*stand_validation_1cycle[[#This Row],[stand_level_biomass]]</f>
        <v>204.41009393591861</v>
      </c>
      <c r="P540">
        <f>0.571*stand_validation_1cycle[[#This Row],[stand_level_biomass]]</f>
        <v>547.97259923666445</v>
      </c>
      <c r="Q540">
        <f>stand_validation_1cycle[[#This Row],[stock]]</f>
        <v>98</v>
      </c>
      <c r="R540">
        <f>stand_validation_1cycle[[#This Row],[aws]]</f>
        <v>571.10504150390625</v>
      </c>
      <c r="S540">
        <f>stand_validation_1cycle[[#This Row],[percent_tree_cover]]*100</f>
        <v>8.2240822129017008</v>
      </c>
    </row>
    <row r="541" spans="1:19" x14ac:dyDescent="0.2">
      <c r="A541">
        <v>1</v>
      </c>
      <c r="B541" t="s">
        <v>559</v>
      </c>
      <c r="C541">
        <v>23.034444444444443</v>
      </c>
      <c r="D541">
        <v>968.92452861416382</v>
      </c>
      <c r="E541">
        <v>8.4686570131960632</v>
      </c>
      <c r="F541">
        <v>28.759884559884544</v>
      </c>
      <c r="G541">
        <v>99</v>
      </c>
      <c r="H541">
        <v>566.60467529296875</v>
      </c>
      <c r="I541">
        <v>8.4063864266923055E-2</v>
      </c>
      <c r="J541">
        <v>65.283333333333331</v>
      </c>
      <c r="L541" s="1" t="str">
        <f>""""&amp;TEXT(stand_validation_1cycle[[#This Row],[mean_stand_age]], ".0")&amp;""""</f>
        <v>"23.0"</v>
      </c>
      <c r="M541" s="1" t="str">
        <f>""""&amp;TEXT(stand_validation_1cycle[[#This Row],[dominant_stand_age]], ".0")&amp;""""</f>
        <v>"65.3"</v>
      </c>
      <c r="N541">
        <f>0.029*stand_validation_1cycle[[#This Row],[stand_level_biomass]]</f>
        <v>28.098811329810751</v>
      </c>
      <c r="O541">
        <f>0.213*stand_validation_1cycle[[#This Row],[stand_level_biomass]]</f>
        <v>206.38092459481689</v>
      </c>
      <c r="P541">
        <f>0.571*stand_validation_1cycle[[#This Row],[stand_level_biomass]]</f>
        <v>553.25590583868745</v>
      </c>
      <c r="Q541">
        <f>stand_validation_1cycle[[#This Row],[stock]]</f>
        <v>99</v>
      </c>
      <c r="R541">
        <f>stand_validation_1cycle[[#This Row],[aws]]</f>
        <v>566.60467529296875</v>
      </c>
      <c r="S541">
        <f>stand_validation_1cycle[[#This Row],[percent_tree_cover]]*100</f>
        <v>8.4063864266923058</v>
      </c>
    </row>
    <row r="542" spans="1:19" x14ac:dyDescent="0.2">
      <c r="A542">
        <v>1</v>
      </c>
      <c r="B542" t="s">
        <v>560</v>
      </c>
      <c r="C542">
        <v>24.321717171717179</v>
      </c>
      <c r="D542">
        <v>1133.5145579879947</v>
      </c>
      <c r="E542">
        <v>9.5930966411670848</v>
      </c>
      <c r="F542">
        <v>30.368686868686854</v>
      </c>
      <c r="G542">
        <v>99</v>
      </c>
      <c r="H542">
        <v>576.74493408203125</v>
      </c>
      <c r="I542">
        <v>9.5440170036834443E-2</v>
      </c>
      <c r="J542">
        <v>65.283333333333331</v>
      </c>
      <c r="L542" s="1" t="str">
        <f>""""&amp;TEXT(stand_validation_1cycle[[#This Row],[mean_stand_age]], ".0")&amp;""""</f>
        <v>"24.3"</v>
      </c>
      <c r="M542" s="1" t="str">
        <f>""""&amp;TEXT(stand_validation_1cycle[[#This Row],[dominant_stand_age]], ".0")&amp;""""</f>
        <v>"65.3"</v>
      </c>
      <c r="N542">
        <f>0.029*stand_validation_1cycle[[#This Row],[stand_level_biomass]]</f>
        <v>32.871922181651847</v>
      </c>
      <c r="O542">
        <f>0.213*stand_validation_1cycle[[#This Row],[stand_level_biomass]]</f>
        <v>241.43860085144289</v>
      </c>
      <c r="P542">
        <f>0.571*stand_validation_1cycle[[#This Row],[stand_level_biomass]]</f>
        <v>647.23681261114496</v>
      </c>
      <c r="Q542">
        <f>stand_validation_1cycle[[#This Row],[stock]]</f>
        <v>99</v>
      </c>
      <c r="R542">
        <f>stand_validation_1cycle[[#This Row],[aws]]</f>
        <v>576.74493408203125</v>
      </c>
      <c r="S542">
        <f>stand_validation_1cycle[[#This Row],[percent_tree_cover]]*100</f>
        <v>9.5440170036834449</v>
      </c>
    </row>
    <row r="543" spans="1:19" x14ac:dyDescent="0.2">
      <c r="A543">
        <v>1</v>
      </c>
      <c r="B543" t="s">
        <v>561</v>
      </c>
      <c r="C543">
        <v>21.522525252525256</v>
      </c>
      <c r="D543">
        <v>967.51209503716279</v>
      </c>
      <c r="E543">
        <v>8.1681275475646835</v>
      </c>
      <c r="F543">
        <v>26.868831168831157</v>
      </c>
      <c r="G543">
        <v>99</v>
      </c>
      <c r="H543">
        <v>523.688720703125</v>
      </c>
      <c r="I543">
        <v>8.1291009527931835E-2</v>
      </c>
      <c r="J543">
        <v>65.283333333333331</v>
      </c>
      <c r="L543" s="1" t="str">
        <f>""""&amp;TEXT(stand_validation_1cycle[[#This Row],[mean_stand_age]], ".0")&amp;""""</f>
        <v>"21.5"</v>
      </c>
      <c r="M543" s="1" t="str">
        <f>""""&amp;TEXT(stand_validation_1cycle[[#This Row],[dominant_stand_age]], ".0")&amp;""""</f>
        <v>"65.3"</v>
      </c>
      <c r="N543">
        <f>0.029*stand_validation_1cycle[[#This Row],[stand_level_biomass]]</f>
        <v>28.057850756077723</v>
      </c>
      <c r="O543">
        <f>0.213*stand_validation_1cycle[[#This Row],[stand_level_biomass]]</f>
        <v>206.08007624291568</v>
      </c>
      <c r="P543">
        <f>0.571*stand_validation_1cycle[[#This Row],[stand_level_biomass]]</f>
        <v>552.44940626621985</v>
      </c>
      <c r="Q543">
        <f>stand_validation_1cycle[[#This Row],[stock]]</f>
        <v>99</v>
      </c>
      <c r="R543">
        <f>stand_validation_1cycle[[#This Row],[aws]]</f>
        <v>523.688720703125</v>
      </c>
      <c r="S543">
        <f>stand_validation_1cycle[[#This Row],[percent_tree_cover]]*100</f>
        <v>8.1291009527931841</v>
      </c>
    </row>
    <row r="544" spans="1:19" x14ac:dyDescent="0.2">
      <c r="A544">
        <v>1</v>
      </c>
      <c r="B544" t="s">
        <v>562</v>
      </c>
      <c r="C544">
        <v>21.934533333333334</v>
      </c>
      <c r="D544">
        <v>914.63226836888509</v>
      </c>
      <c r="E544">
        <v>8.0265665971957638</v>
      </c>
      <c r="F544">
        <v>27.384428571428572</v>
      </c>
      <c r="G544">
        <v>100</v>
      </c>
      <c r="H544">
        <v>0</v>
      </c>
      <c r="I544">
        <v>8.0049973897773588E-2</v>
      </c>
      <c r="J544">
        <v>67.283333333333331</v>
      </c>
      <c r="L544" s="1" t="str">
        <f>""""&amp;TEXT(stand_validation_1cycle[[#This Row],[mean_stand_age]], ".0")&amp;""""</f>
        <v>"21.9"</v>
      </c>
      <c r="M544" s="1" t="str">
        <f>""""&amp;TEXT(stand_validation_1cycle[[#This Row],[dominant_stand_age]], ".0")&amp;""""</f>
        <v>"67.3"</v>
      </c>
      <c r="N544">
        <f>0.029*stand_validation_1cycle[[#This Row],[stand_level_biomass]]</f>
        <v>26.524335782697669</v>
      </c>
      <c r="O544">
        <f>0.213*stand_validation_1cycle[[#This Row],[stand_level_biomass]]</f>
        <v>194.81667316257253</v>
      </c>
      <c r="P544">
        <f>0.571*stand_validation_1cycle[[#This Row],[stand_level_biomass]]</f>
        <v>522.25502523863338</v>
      </c>
      <c r="Q544">
        <f>stand_validation_1cycle[[#This Row],[stock]]</f>
        <v>100</v>
      </c>
      <c r="R544">
        <f>stand_validation_1cycle[[#This Row],[aws]]</f>
        <v>0</v>
      </c>
      <c r="S544">
        <f>stand_validation_1cycle[[#This Row],[percent_tree_cover]]*100</f>
        <v>8.0049973897773583</v>
      </c>
    </row>
    <row r="545" spans="1:19" x14ac:dyDescent="0.2">
      <c r="A545">
        <v>1</v>
      </c>
      <c r="B545" t="s">
        <v>563</v>
      </c>
      <c r="C545">
        <v>21.593971631205676</v>
      </c>
      <c r="D545">
        <v>760.51658575559077</v>
      </c>
      <c r="E545">
        <v>6.6556014813085698</v>
      </c>
      <c r="F545">
        <v>26.959422492401202</v>
      </c>
      <c r="G545">
        <v>94</v>
      </c>
      <c r="H545">
        <v>0</v>
      </c>
      <c r="I545">
        <v>7.1503713548265443E-2</v>
      </c>
      <c r="J545">
        <v>65.283333333333331</v>
      </c>
      <c r="L545" s="1" t="str">
        <f>""""&amp;TEXT(stand_validation_1cycle[[#This Row],[mean_stand_age]], ".0")&amp;""""</f>
        <v>"21.6"</v>
      </c>
      <c r="M545" s="1" t="str">
        <f>""""&amp;TEXT(stand_validation_1cycle[[#This Row],[dominant_stand_age]], ".0")&amp;""""</f>
        <v>"65.3"</v>
      </c>
      <c r="N545">
        <f>0.029*stand_validation_1cycle[[#This Row],[stand_level_biomass]]</f>
        <v>22.054980986912135</v>
      </c>
      <c r="O545">
        <f>0.213*stand_validation_1cycle[[#This Row],[stand_level_biomass]]</f>
        <v>161.99003276594084</v>
      </c>
      <c r="P545">
        <f>0.571*stand_validation_1cycle[[#This Row],[stand_level_biomass]]</f>
        <v>434.25497046644227</v>
      </c>
      <c r="Q545">
        <f>stand_validation_1cycle[[#This Row],[stock]]</f>
        <v>94</v>
      </c>
      <c r="R545">
        <f>stand_validation_1cycle[[#This Row],[aws]]</f>
        <v>0</v>
      </c>
      <c r="S545">
        <f>stand_validation_1cycle[[#This Row],[percent_tree_cover]]*100</f>
        <v>7.150371354826544</v>
      </c>
    </row>
    <row r="546" spans="1:19" x14ac:dyDescent="0.2">
      <c r="A546">
        <v>1</v>
      </c>
      <c r="B546" t="s">
        <v>564</v>
      </c>
      <c r="C546">
        <v>22.701111111111114</v>
      </c>
      <c r="D546">
        <v>1006.6996195113778</v>
      </c>
      <c r="E546">
        <v>3.1126821471951329</v>
      </c>
      <c r="F546">
        <v>28.343253968253961</v>
      </c>
      <c r="G546">
        <v>36</v>
      </c>
      <c r="H546">
        <v>0</v>
      </c>
      <c r="I546">
        <v>8.1651955040178095E-2</v>
      </c>
      <c r="J546">
        <v>61.683333333333337</v>
      </c>
      <c r="L546" s="1" t="str">
        <f>""""&amp;TEXT(stand_validation_1cycle[[#This Row],[mean_stand_age]], ".0")&amp;""""</f>
        <v>"22.7"</v>
      </c>
      <c r="M546" s="1" t="str">
        <f>""""&amp;TEXT(stand_validation_1cycle[[#This Row],[dominant_stand_age]], ".0")&amp;""""</f>
        <v>"61.7"</v>
      </c>
      <c r="N546">
        <f>0.029*stand_validation_1cycle[[#This Row],[stand_level_biomass]]</f>
        <v>29.194288965829958</v>
      </c>
      <c r="O546">
        <f>0.213*stand_validation_1cycle[[#This Row],[stand_level_biomass]]</f>
        <v>214.42701895592347</v>
      </c>
      <c r="P546">
        <f>0.571*stand_validation_1cycle[[#This Row],[stand_level_biomass]]</f>
        <v>574.82548274099668</v>
      </c>
      <c r="Q546">
        <f>stand_validation_1cycle[[#This Row],[stock]]</f>
        <v>36</v>
      </c>
      <c r="R546">
        <f>stand_validation_1cycle[[#This Row],[aws]]</f>
        <v>0</v>
      </c>
      <c r="S546">
        <f>stand_validation_1cycle[[#This Row],[percent_tree_cover]]*100</f>
        <v>8.1651955040178095</v>
      </c>
    </row>
    <row r="547" spans="1:19" x14ac:dyDescent="0.2">
      <c r="A547">
        <v>1</v>
      </c>
      <c r="B547" t="s">
        <v>565</v>
      </c>
      <c r="C547">
        <v>21.386333333333344</v>
      </c>
      <c r="D547">
        <v>854.7086277063994</v>
      </c>
      <c r="E547">
        <v>6.1020347915882924</v>
      </c>
      <c r="F547">
        <v>26.698697914433033</v>
      </c>
      <c r="G547">
        <v>80</v>
      </c>
      <c r="H547">
        <v>524.85400390625</v>
      </c>
      <c r="I547">
        <v>7.1445863274716859E-2</v>
      </c>
      <c r="J547">
        <v>65.283333333333331</v>
      </c>
      <c r="L547" s="1" t="str">
        <f>""""&amp;TEXT(stand_validation_1cycle[[#This Row],[mean_stand_age]], ".0")&amp;""""</f>
        <v>"21.4"</v>
      </c>
      <c r="M547" s="1" t="str">
        <f>""""&amp;TEXT(stand_validation_1cycle[[#This Row],[dominant_stand_age]], ".0")&amp;""""</f>
        <v>"65.3"</v>
      </c>
      <c r="N547">
        <f>0.029*stand_validation_1cycle[[#This Row],[stand_level_biomass]]</f>
        <v>24.786550203485582</v>
      </c>
      <c r="O547">
        <f>0.213*stand_validation_1cycle[[#This Row],[stand_level_biomass]]</f>
        <v>182.05293770146307</v>
      </c>
      <c r="P547">
        <f>0.571*stand_validation_1cycle[[#This Row],[stand_level_biomass]]</f>
        <v>488.03862642035403</v>
      </c>
      <c r="Q547">
        <f>stand_validation_1cycle[[#This Row],[stock]]</f>
        <v>80</v>
      </c>
      <c r="R547">
        <f>stand_validation_1cycle[[#This Row],[aws]]</f>
        <v>524.85400390625</v>
      </c>
      <c r="S547">
        <f>stand_validation_1cycle[[#This Row],[percent_tree_cover]]*100</f>
        <v>7.1445863274716856</v>
      </c>
    </row>
    <row r="548" spans="1:19" x14ac:dyDescent="0.2">
      <c r="A548">
        <v>1</v>
      </c>
      <c r="B548" t="s">
        <v>566</v>
      </c>
      <c r="C548">
        <v>20.449733333333334</v>
      </c>
      <c r="D548">
        <v>649.57276857767033</v>
      </c>
      <c r="E548">
        <v>6.2199136311362846</v>
      </c>
      <c r="F548">
        <v>25.526991664463559</v>
      </c>
      <c r="G548">
        <v>100</v>
      </c>
      <c r="H548">
        <v>525.5615234375</v>
      </c>
      <c r="I548">
        <v>6.2382755471744378E-2</v>
      </c>
      <c r="J548">
        <v>43.443333333333335</v>
      </c>
      <c r="L548" s="1" t="str">
        <f>""""&amp;TEXT(stand_validation_1cycle[[#This Row],[mean_stand_age]], ".0")&amp;""""</f>
        <v>"20.4"</v>
      </c>
      <c r="M548" s="1" t="str">
        <f>""""&amp;TEXT(stand_validation_1cycle[[#This Row],[dominant_stand_age]], ".0")&amp;""""</f>
        <v>"43.4"</v>
      </c>
      <c r="N548">
        <f>0.029*stand_validation_1cycle[[#This Row],[stand_level_biomass]]</f>
        <v>18.83761028875244</v>
      </c>
      <c r="O548">
        <f>0.213*stand_validation_1cycle[[#This Row],[stand_level_biomass]]</f>
        <v>138.35899970704378</v>
      </c>
      <c r="P548">
        <f>0.571*stand_validation_1cycle[[#This Row],[stand_level_biomass]]</f>
        <v>370.90605085784972</v>
      </c>
      <c r="Q548">
        <f>stand_validation_1cycle[[#This Row],[stock]]</f>
        <v>100</v>
      </c>
      <c r="R548">
        <f>stand_validation_1cycle[[#This Row],[aws]]</f>
        <v>525.5615234375</v>
      </c>
      <c r="S548">
        <f>stand_validation_1cycle[[#This Row],[percent_tree_cover]]*100</f>
        <v>6.238275547174438</v>
      </c>
    </row>
    <row r="549" spans="1:19" x14ac:dyDescent="0.2">
      <c r="A549">
        <v>1</v>
      </c>
      <c r="B549" t="s">
        <v>567</v>
      </c>
      <c r="C549">
        <v>19.755333333333336</v>
      </c>
      <c r="D549">
        <v>653.18088633729906</v>
      </c>
      <c r="E549">
        <v>6.1662410914460315</v>
      </c>
      <c r="F549">
        <v>24.659699997774279</v>
      </c>
      <c r="G549">
        <v>100</v>
      </c>
      <c r="H549">
        <v>524.85400390625</v>
      </c>
      <c r="I549">
        <v>6.1536035594078171E-2</v>
      </c>
      <c r="J549">
        <v>65.283333333333331</v>
      </c>
      <c r="L549" s="1" t="str">
        <f>""""&amp;TEXT(stand_validation_1cycle[[#This Row],[mean_stand_age]], ".0")&amp;""""</f>
        <v>"19.8"</v>
      </c>
      <c r="M549" s="1" t="str">
        <f>""""&amp;TEXT(stand_validation_1cycle[[#This Row],[dominant_stand_age]], ".0")&amp;""""</f>
        <v>"65.3"</v>
      </c>
      <c r="N549">
        <f>0.029*stand_validation_1cycle[[#This Row],[stand_level_biomass]]</f>
        <v>18.942245703781673</v>
      </c>
      <c r="O549">
        <f>0.213*stand_validation_1cycle[[#This Row],[stand_level_biomass]]</f>
        <v>139.12752878984469</v>
      </c>
      <c r="P549">
        <f>0.571*stand_validation_1cycle[[#This Row],[stand_level_biomass]]</f>
        <v>372.96628609859772</v>
      </c>
      <c r="Q549">
        <f>stand_validation_1cycle[[#This Row],[stock]]</f>
        <v>100</v>
      </c>
      <c r="R549">
        <f>stand_validation_1cycle[[#This Row],[aws]]</f>
        <v>524.85400390625</v>
      </c>
      <c r="S549">
        <f>stand_validation_1cycle[[#This Row],[percent_tree_cover]]*100</f>
        <v>6.1536035594078173</v>
      </c>
    </row>
    <row r="550" spans="1:19" x14ac:dyDescent="0.2">
      <c r="A550">
        <v>1</v>
      </c>
      <c r="B550" t="s">
        <v>568</v>
      </c>
      <c r="C550">
        <v>20.020133333333341</v>
      </c>
      <c r="D550">
        <v>677.85924661734202</v>
      </c>
      <c r="E550">
        <v>6.3303806682163017</v>
      </c>
      <c r="F550">
        <v>24.988999997828568</v>
      </c>
      <c r="G550">
        <v>100</v>
      </c>
      <c r="H550">
        <v>603.955810546875</v>
      </c>
      <c r="I550">
        <v>6.3162253626644696E-2</v>
      </c>
      <c r="J550">
        <v>65.283333333333331</v>
      </c>
      <c r="L550" s="1" t="str">
        <f>""""&amp;TEXT(stand_validation_1cycle[[#This Row],[mean_stand_age]], ".0")&amp;""""</f>
        <v>"20.0"</v>
      </c>
      <c r="M550" s="1" t="str">
        <f>""""&amp;TEXT(stand_validation_1cycle[[#This Row],[dominant_stand_age]], ".0")&amp;""""</f>
        <v>"65.3"</v>
      </c>
      <c r="N550">
        <f>0.029*stand_validation_1cycle[[#This Row],[stand_level_biomass]]</f>
        <v>19.657918151902919</v>
      </c>
      <c r="O550">
        <f>0.213*stand_validation_1cycle[[#This Row],[stand_level_biomass]]</f>
        <v>144.38401952949386</v>
      </c>
      <c r="P550">
        <f>0.571*stand_validation_1cycle[[#This Row],[stand_level_biomass]]</f>
        <v>387.05762981850228</v>
      </c>
      <c r="Q550">
        <f>stand_validation_1cycle[[#This Row],[stock]]</f>
        <v>100</v>
      </c>
      <c r="R550">
        <f>stand_validation_1cycle[[#This Row],[aws]]</f>
        <v>603.955810546875</v>
      </c>
      <c r="S550">
        <f>stand_validation_1cycle[[#This Row],[percent_tree_cover]]*100</f>
        <v>6.3162253626644693</v>
      </c>
    </row>
    <row r="551" spans="1:19" x14ac:dyDescent="0.2">
      <c r="A551">
        <v>1</v>
      </c>
      <c r="B551" t="s">
        <v>569</v>
      </c>
      <c r="C551">
        <v>22.25060606060606</v>
      </c>
      <c r="D551">
        <v>800.03829562300302</v>
      </c>
      <c r="E551">
        <v>7.3296725966370859</v>
      </c>
      <c r="F551">
        <v>27.779208751969701</v>
      </c>
      <c r="G551">
        <v>99</v>
      </c>
      <c r="H551">
        <v>524.85400390625</v>
      </c>
      <c r="I551">
        <v>7.2924948102267212E-2</v>
      </c>
      <c r="J551">
        <v>48.163333333333334</v>
      </c>
      <c r="L551" s="1" t="str">
        <f>""""&amp;TEXT(stand_validation_1cycle[[#This Row],[mean_stand_age]], ".0")&amp;""""</f>
        <v>"22.3"</v>
      </c>
      <c r="M551" s="1" t="str">
        <f>""""&amp;TEXT(stand_validation_1cycle[[#This Row],[dominant_stand_age]], ".0")&amp;""""</f>
        <v>"48.2"</v>
      </c>
      <c r="N551">
        <f>0.029*stand_validation_1cycle[[#This Row],[stand_level_biomass]]</f>
        <v>23.201110573067091</v>
      </c>
      <c r="O551">
        <f>0.213*stand_validation_1cycle[[#This Row],[stand_level_biomass]]</f>
        <v>170.40815696769965</v>
      </c>
      <c r="P551">
        <f>0.571*stand_validation_1cycle[[#This Row],[stand_level_biomass]]</f>
        <v>456.82186680073471</v>
      </c>
      <c r="Q551">
        <f>stand_validation_1cycle[[#This Row],[stock]]</f>
        <v>99</v>
      </c>
      <c r="R551">
        <f>stand_validation_1cycle[[#This Row],[aws]]</f>
        <v>524.85400390625</v>
      </c>
      <c r="S551">
        <f>stand_validation_1cycle[[#This Row],[percent_tree_cover]]*100</f>
        <v>7.2924948102267209</v>
      </c>
    </row>
    <row r="552" spans="1:19" x14ac:dyDescent="0.2">
      <c r="A552">
        <v>1</v>
      </c>
      <c r="B552" t="s">
        <v>570</v>
      </c>
      <c r="C552">
        <v>22.044545454545453</v>
      </c>
      <c r="D552">
        <v>927.02777610007809</v>
      </c>
      <c r="E552">
        <v>8.0705755978835754</v>
      </c>
      <c r="F552">
        <v>27.521489896755412</v>
      </c>
      <c r="G552">
        <v>99</v>
      </c>
      <c r="H552">
        <v>577.40692138671875</v>
      </c>
      <c r="I552">
        <v>7.9977791276257523E-2</v>
      </c>
      <c r="J552">
        <v>65.283333333333331</v>
      </c>
      <c r="L552" s="1" t="str">
        <f>""""&amp;TEXT(stand_validation_1cycle[[#This Row],[mean_stand_age]], ".0")&amp;""""</f>
        <v>"22.0"</v>
      </c>
      <c r="M552" s="1" t="str">
        <f>""""&amp;TEXT(stand_validation_1cycle[[#This Row],[dominant_stand_age]], ".0")&amp;""""</f>
        <v>"65.3"</v>
      </c>
      <c r="N552">
        <f>0.029*stand_validation_1cycle[[#This Row],[stand_level_biomass]]</f>
        <v>26.883805506902267</v>
      </c>
      <c r="O552">
        <f>0.213*stand_validation_1cycle[[#This Row],[stand_level_biomass]]</f>
        <v>197.45691630931663</v>
      </c>
      <c r="P552">
        <f>0.571*stand_validation_1cycle[[#This Row],[stand_level_biomass]]</f>
        <v>529.33286015314457</v>
      </c>
      <c r="Q552">
        <f>stand_validation_1cycle[[#This Row],[stock]]</f>
        <v>99</v>
      </c>
      <c r="R552">
        <f>stand_validation_1cycle[[#This Row],[aws]]</f>
        <v>577.40692138671875</v>
      </c>
      <c r="S552">
        <f>stand_validation_1cycle[[#This Row],[percent_tree_cover]]*100</f>
        <v>7.9977791276257522</v>
      </c>
    </row>
    <row r="553" spans="1:19" x14ac:dyDescent="0.2">
      <c r="A553">
        <v>1</v>
      </c>
      <c r="B553" t="s">
        <v>571</v>
      </c>
      <c r="C553">
        <v>20.859898989898994</v>
      </c>
      <c r="D553">
        <v>757.1218962806671</v>
      </c>
      <c r="E553">
        <v>6.9106658180572005</v>
      </c>
      <c r="F553">
        <v>26.040681815947323</v>
      </c>
      <c r="G553">
        <v>99</v>
      </c>
      <c r="H553">
        <v>573.52606201171875</v>
      </c>
      <c r="I553">
        <v>6.834153394609177E-2</v>
      </c>
      <c r="J553">
        <v>61.683333333333337</v>
      </c>
      <c r="L553" s="1" t="str">
        <f>""""&amp;TEXT(stand_validation_1cycle[[#This Row],[mean_stand_age]], ".0")&amp;""""</f>
        <v>"20.9"</v>
      </c>
      <c r="M553" s="1" t="str">
        <f>""""&amp;TEXT(stand_validation_1cycle[[#This Row],[dominant_stand_age]], ".0")&amp;""""</f>
        <v>"61.7"</v>
      </c>
      <c r="N553">
        <f>0.029*stand_validation_1cycle[[#This Row],[stand_level_biomass]]</f>
        <v>21.956534992139346</v>
      </c>
      <c r="O553">
        <f>0.213*stand_validation_1cycle[[#This Row],[stand_level_biomass]]</f>
        <v>161.2669639077821</v>
      </c>
      <c r="P553">
        <f>0.571*stand_validation_1cycle[[#This Row],[stand_level_biomass]]</f>
        <v>432.31660277626088</v>
      </c>
      <c r="Q553">
        <f>stand_validation_1cycle[[#This Row],[stock]]</f>
        <v>99</v>
      </c>
      <c r="R553">
        <f>stand_validation_1cycle[[#This Row],[aws]]</f>
        <v>573.52606201171875</v>
      </c>
      <c r="S553">
        <f>stand_validation_1cycle[[#This Row],[percent_tree_cover]]*100</f>
        <v>6.834153394609177</v>
      </c>
    </row>
    <row r="554" spans="1:19" x14ac:dyDescent="0.2">
      <c r="A554">
        <v>1</v>
      </c>
      <c r="B554" t="s">
        <v>572</v>
      </c>
      <c r="C554">
        <v>22.300133333333346</v>
      </c>
      <c r="D554">
        <v>910.11590611247811</v>
      </c>
      <c r="E554">
        <v>8.0390614965772542</v>
      </c>
      <c r="F554">
        <v>27.841408331084999</v>
      </c>
      <c r="G554">
        <v>100</v>
      </c>
      <c r="H554">
        <v>524.13592529296875</v>
      </c>
      <c r="I554">
        <v>8.0179401336683942E-2</v>
      </c>
      <c r="J554">
        <v>65.283333333333331</v>
      </c>
      <c r="L554" s="1" t="str">
        <f>""""&amp;TEXT(stand_validation_1cycle[[#This Row],[mean_stand_age]], ".0")&amp;""""</f>
        <v>"22.3"</v>
      </c>
      <c r="M554" s="1" t="str">
        <f>""""&amp;TEXT(stand_validation_1cycle[[#This Row],[dominant_stand_age]], ".0")&amp;""""</f>
        <v>"65.3"</v>
      </c>
      <c r="N554">
        <f>0.029*stand_validation_1cycle[[#This Row],[stand_level_biomass]]</f>
        <v>26.393361277261867</v>
      </c>
      <c r="O554">
        <f>0.213*stand_validation_1cycle[[#This Row],[stand_level_biomass]]</f>
        <v>193.85468800195784</v>
      </c>
      <c r="P554">
        <f>0.571*stand_validation_1cycle[[#This Row],[stand_level_biomass]]</f>
        <v>519.67618239022499</v>
      </c>
      <c r="Q554">
        <f>stand_validation_1cycle[[#This Row],[stock]]</f>
        <v>100</v>
      </c>
      <c r="R554">
        <f>stand_validation_1cycle[[#This Row],[aws]]</f>
        <v>524.13592529296875</v>
      </c>
      <c r="S554">
        <f>stand_validation_1cycle[[#This Row],[percent_tree_cover]]*100</f>
        <v>8.0179401336683949</v>
      </c>
    </row>
    <row r="555" spans="1:19" x14ac:dyDescent="0.2">
      <c r="A555">
        <v>1</v>
      </c>
      <c r="B555" t="s">
        <v>573</v>
      </c>
      <c r="C555">
        <v>21.80413333333334</v>
      </c>
      <c r="D555">
        <v>957.88646159557038</v>
      </c>
      <c r="E555">
        <v>8.2608626503096705</v>
      </c>
      <c r="F555">
        <v>27.219283331152855</v>
      </c>
      <c r="G555">
        <v>100</v>
      </c>
      <c r="H555">
        <v>572</v>
      </c>
      <c r="I555">
        <v>8.2369492112105841E-2</v>
      </c>
      <c r="J555">
        <v>65.283333333333331</v>
      </c>
      <c r="L555" s="1" t="str">
        <f>""""&amp;TEXT(stand_validation_1cycle[[#This Row],[mean_stand_age]], ".0")&amp;""""</f>
        <v>"21.8"</v>
      </c>
      <c r="M555" s="1" t="str">
        <f>""""&amp;TEXT(stand_validation_1cycle[[#This Row],[dominant_stand_age]], ".0")&amp;""""</f>
        <v>"65.3"</v>
      </c>
      <c r="N555">
        <f>0.029*stand_validation_1cycle[[#This Row],[stand_level_biomass]]</f>
        <v>27.778707386271542</v>
      </c>
      <c r="O555">
        <f>0.213*stand_validation_1cycle[[#This Row],[stand_level_biomass]]</f>
        <v>204.02981631985648</v>
      </c>
      <c r="P555">
        <f>0.571*stand_validation_1cycle[[#This Row],[stand_level_biomass]]</f>
        <v>546.95316957107059</v>
      </c>
      <c r="Q555">
        <f>stand_validation_1cycle[[#This Row],[stock]]</f>
        <v>100</v>
      </c>
      <c r="R555">
        <f>stand_validation_1cycle[[#This Row],[aws]]</f>
        <v>572</v>
      </c>
      <c r="S555">
        <f>stand_validation_1cycle[[#This Row],[percent_tree_cover]]*100</f>
        <v>8.2369492112105842</v>
      </c>
    </row>
    <row r="556" spans="1:19" x14ac:dyDescent="0.2">
      <c r="A556">
        <v>1</v>
      </c>
      <c r="B556" t="s">
        <v>574</v>
      </c>
      <c r="C556">
        <v>19.280133333333332</v>
      </c>
      <c r="D556">
        <v>593.50268712267814</v>
      </c>
      <c r="E556">
        <v>5.7343836281166372</v>
      </c>
      <c r="F556">
        <v>24.065274997787846</v>
      </c>
      <c r="G556">
        <v>100</v>
      </c>
      <c r="H556">
        <v>625.44598388671875</v>
      </c>
      <c r="I556">
        <v>5.7236942863623061E-2</v>
      </c>
      <c r="J556">
        <v>65.283333333333331</v>
      </c>
      <c r="L556" s="1" t="str">
        <f>""""&amp;TEXT(stand_validation_1cycle[[#This Row],[mean_stand_age]], ".0")&amp;""""</f>
        <v>"19.3"</v>
      </c>
      <c r="M556" s="1" t="str">
        <f>""""&amp;TEXT(stand_validation_1cycle[[#This Row],[dominant_stand_age]], ".0")&amp;""""</f>
        <v>"65.3"</v>
      </c>
      <c r="N556">
        <f>0.029*stand_validation_1cycle[[#This Row],[stand_level_biomass]]</f>
        <v>17.211577926557666</v>
      </c>
      <c r="O556">
        <f>0.213*stand_validation_1cycle[[#This Row],[stand_level_biomass]]</f>
        <v>126.41607235713045</v>
      </c>
      <c r="P556">
        <f>0.571*stand_validation_1cycle[[#This Row],[stand_level_biomass]]</f>
        <v>338.89003434704921</v>
      </c>
      <c r="Q556">
        <f>stand_validation_1cycle[[#This Row],[stock]]</f>
        <v>100</v>
      </c>
      <c r="R556">
        <f>stand_validation_1cycle[[#This Row],[aws]]</f>
        <v>625.44598388671875</v>
      </c>
      <c r="S556">
        <f>stand_validation_1cycle[[#This Row],[percent_tree_cover]]*100</f>
        <v>5.7236942863623064</v>
      </c>
    </row>
    <row r="557" spans="1:19" x14ac:dyDescent="0.2">
      <c r="A557">
        <v>1</v>
      </c>
      <c r="B557" t="s">
        <v>575</v>
      </c>
      <c r="C557">
        <v>20.641717171717175</v>
      </c>
      <c r="D557">
        <v>808.96241088734371</v>
      </c>
      <c r="E557">
        <v>7.1289366070451461</v>
      </c>
      <c r="F557">
        <v>25.767525250304459</v>
      </c>
      <c r="G557">
        <v>99</v>
      </c>
      <c r="H557">
        <v>567.02972412109375</v>
      </c>
      <c r="I557">
        <v>7.101079803323096E-2</v>
      </c>
      <c r="J557">
        <v>65.283333333333331</v>
      </c>
      <c r="L557" s="1" t="str">
        <f>""""&amp;TEXT(stand_validation_1cycle[[#This Row],[mean_stand_age]], ".0")&amp;""""</f>
        <v>"20.6"</v>
      </c>
      <c r="M557" s="1" t="str">
        <f>""""&amp;TEXT(stand_validation_1cycle[[#This Row],[dominant_stand_age]], ".0")&amp;""""</f>
        <v>"65.3"</v>
      </c>
      <c r="N557">
        <f>0.029*stand_validation_1cycle[[#This Row],[stand_level_biomass]]</f>
        <v>23.459909915732968</v>
      </c>
      <c r="O557">
        <f>0.213*stand_validation_1cycle[[#This Row],[stand_level_biomass]]</f>
        <v>172.30899351900422</v>
      </c>
      <c r="P557">
        <f>0.571*stand_validation_1cycle[[#This Row],[stand_level_biomass]]</f>
        <v>461.9175366166732</v>
      </c>
      <c r="Q557">
        <f>stand_validation_1cycle[[#This Row],[stock]]</f>
        <v>99</v>
      </c>
      <c r="R557">
        <f>stand_validation_1cycle[[#This Row],[aws]]</f>
        <v>567.02972412109375</v>
      </c>
      <c r="S557">
        <f>stand_validation_1cycle[[#This Row],[percent_tree_cover]]*100</f>
        <v>7.1010798033230955</v>
      </c>
    </row>
    <row r="558" spans="1:19" x14ac:dyDescent="0.2">
      <c r="A558">
        <v>1</v>
      </c>
      <c r="B558" t="s">
        <v>576</v>
      </c>
      <c r="C558">
        <v>22.36858585858587</v>
      </c>
      <c r="D558">
        <v>901.02569351114585</v>
      </c>
      <c r="E558">
        <v>7.9433175334682851</v>
      </c>
      <c r="F558">
        <v>27.926540401805912</v>
      </c>
      <c r="G558">
        <v>99</v>
      </c>
      <c r="H558">
        <v>569.6849365234375</v>
      </c>
      <c r="I558">
        <v>7.9105836902692184E-2</v>
      </c>
      <c r="J558">
        <v>65.283333333333331</v>
      </c>
      <c r="L558" s="1" t="str">
        <f>""""&amp;TEXT(stand_validation_1cycle[[#This Row],[mean_stand_age]], ".0")&amp;""""</f>
        <v>"22.4"</v>
      </c>
      <c r="M558" s="1" t="str">
        <f>""""&amp;TEXT(stand_validation_1cycle[[#This Row],[dominant_stand_age]], ".0")&amp;""""</f>
        <v>"65.3"</v>
      </c>
      <c r="N558">
        <f>0.029*stand_validation_1cycle[[#This Row],[stand_level_biomass]]</f>
        <v>26.12974511182323</v>
      </c>
      <c r="O558">
        <f>0.213*stand_validation_1cycle[[#This Row],[stand_level_biomass]]</f>
        <v>191.91847271787407</v>
      </c>
      <c r="P558">
        <f>0.571*stand_validation_1cycle[[#This Row],[stand_level_biomass]]</f>
        <v>514.48567099486422</v>
      </c>
      <c r="Q558">
        <f>stand_validation_1cycle[[#This Row],[stock]]</f>
        <v>99</v>
      </c>
      <c r="R558">
        <f>stand_validation_1cycle[[#This Row],[aws]]</f>
        <v>569.6849365234375</v>
      </c>
      <c r="S558">
        <f>stand_validation_1cycle[[#This Row],[percent_tree_cover]]*100</f>
        <v>7.9105836902692186</v>
      </c>
    </row>
    <row r="559" spans="1:19" x14ac:dyDescent="0.2">
      <c r="A559">
        <v>1</v>
      </c>
      <c r="B559" t="s">
        <v>577</v>
      </c>
      <c r="C559">
        <v>21.329393939393949</v>
      </c>
      <c r="D559">
        <v>746.57410528074195</v>
      </c>
      <c r="E559">
        <v>6.8922419479402235</v>
      </c>
      <c r="F559">
        <v>26.626548819346318</v>
      </c>
      <c r="G559">
        <v>99</v>
      </c>
      <c r="H559">
        <v>574.56951904296875</v>
      </c>
      <c r="I559">
        <v>6.8643132156410602E-2</v>
      </c>
      <c r="J559">
        <v>65.283333333333331</v>
      </c>
      <c r="L559" s="1" t="str">
        <f>""""&amp;TEXT(stand_validation_1cycle[[#This Row],[mean_stand_age]], ".0")&amp;""""</f>
        <v>"21.3"</v>
      </c>
      <c r="M559" s="1" t="str">
        <f>""""&amp;TEXT(stand_validation_1cycle[[#This Row],[dominant_stand_age]], ".0")&amp;""""</f>
        <v>"65.3"</v>
      </c>
      <c r="N559">
        <f>0.029*stand_validation_1cycle[[#This Row],[stand_level_biomass]]</f>
        <v>21.650649053141517</v>
      </c>
      <c r="O559">
        <f>0.213*stand_validation_1cycle[[#This Row],[stand_level_biomass]]</f>
        <v>159.02028442479804</v>
      </c>
      <c r="P559">
        <f>0.571*stand_validation_1cycle[[#This Row],[stand_level_biomass]]</f>
        <v>426.29381411530363</v>
      </c>
      <c r="Q559">
        <f>stand_validation_1cycle[[#This Row],[stock]]</f>
        <v>99</v>
      </c>
      <c r="R559">
        <f>stand_validation_1cycle[[#This Row],[aws]]</f>
        <v>574.56951904296875</v>
      </c>
      <c r="S559">
        <f>stand_validation_1cycle[[#This Row],[percent_tree_cover]]*100</f>
        <v>6.8643132156410598</v>
      </c>
    </row>
    <row r="560" spans="1:19" x14ac:dyDescent="0.2">
      <c r="A560">
        <v>1</v>
      </c>
      <c r="B560" t="s">
        <v>578</v>
      </c>
      <c r="C560">
        <v>20.549455782312926</v>
      </c>
      <c r="D560">
        <v>740.11273262868394</v>
      </c>
      <c r="E560">
        <v>6.6867943547660644</v>
      </c>
      <c r="F560">
        <v>25.652329929747808</v>
      </c>
      <c r="G560">
        <v>98</v>
      </c>
      <c r="H560">
        <v>571.60577392578125</v>
      </c>
      <c r="I560">
        <v>6.618958198429889E-2</v>
      </c>
      <c r="J560">
        <v>61.683333333333337</v>
      </c>
      <c r="L560" s="1" t="str">
        <f>""""&amp;TEXT(stand_validation_1cycle[[#This Row],[mean_stand_age]], ".0")&amp;""""</f>
        <v>"20.5"</v>
      </c>
      <c r="M560" s="1" t="str">
        <f>""""&amp;TEXT(stand_validation_1cycle[[#This Row],[dominant_stand_age]], ".0")&amp;""""</f>
        <v>"61.7"</v>
      </c>
      <c r="N560">
        <f>0.029*stand_validation_1cycle[[#This Row],[stand_level_biomass]]</f>
        <v>21.463269246231835</v>
      </c>
      <c r="O560">
        <f>0.213*stand_validation_1cycle[[#This Row],[stand_level_biomass]]</f>
        <v>157.64401204990966</v>
      </c>
      <c r="P560">
        <f>0.571*stand_validation_1cycle[[#This Row],[stand_level_biomass]]</f>
        <v>422.6043703309785</v>
      </c>
      <c r="Q560">
        <f>stand_validation_1cycle[[#This Row],[stock]]</f>
        <v>98</v>
      </c>
      <c r="R560">
        <f>stand_validation_1cycle[[#This Row],[aws]]</f>
        <v>571.60577392578125</v>
      </c>
      <c r="S560">
        <f>stand_validation_1cycle[[#This Row],[percent_tree_cover]]*100</f>
        <v>6.6189581984298886</v>
      </c>
    </row>
    <row r="561" spans="1:19" x14ac:dyDescent="0.2">
      <c r="A561">
        <v>1</v>
      </c>
      <c r="B561" t="s">
        <v>579</v>
      </c>
      <c r="C561">
        <v>22.566565656565654</v>
      </c>
      <c r="D561">
        <v>926.9400022412342</v>
      </c>
      <c r="E561">
        <v>8.1384347845992799</v>
      </c>
      <c r="F561">
        <v>28.174158246919195</v>
      </c>
      <c r="G561">
        <v>99</v>
      </c>
      <c r="H561">
        <v>571.60577392578125</v>
      </c>
      <c r="I561">
        <v>8.1019259088820197E-2</v>
      </c>
      <c r="J561">
        <v>65.283333333333331</v>
      </c>
      <c r="L561" s="1" t="str">
        <f>""""&amp;TEXT(stand_validation_1cycle[[#This Row],[mean_stand_age]], ".0")&amp;""""</f>
        <v>"22.6"</v>
      </c>
      <c r="M561" s="1" t="str">
        <f>""""&amp;TEXT(stand_validation_1cycle[[#This Row],[dominant_stand_age]], ".0")&amp;""""</f>
        <v>"65.3"</v>
      </c>
      <c r="N561">
        <f>0.029*stand_validation_1cycle[[#This Row],[stand_level_biomass]]</f>
        <v>26.881260064995793</v>
      </c>
      <c r="O561">
        <f>0.213*stand_validation_1cycle[[#This Row],[stand_level_biomass]]</f>
        <v>197.43822047738288</v>
      </c>
      <c r="P561">
        <f>0.571*stand_validation_1cycle[[#This Row],[stand_level_biomass]]</f>
        <v>529.28274127974464</v>
      </c>
      <c r="Q561">
        <f>stand_validation_1cycle[[#This Row],[stock]]</f>
        <v>99</v>
      </c>
      <c r="R561">
        <f>stand_validation_1cycle[[#This Row],[aws]]</f>
        <v>571.60577392578125</v>
      </c>
      <c r="S561">
        <f>stand_validation_1cycle[[#This Row],[percent_tree_cover]]*100</f>
        <v>8.1019259088820199</v>
      </c>
    </row>
    <row r="562" spans="1:19" x14ac:dyDescent="0.2">
      <c r="A562">
        <v>1</v>
      </c>
      <c r="B562" t="s">
        <v>580</v>
      </c>
      <c r="C562">
        <v>22.28413333333333</v>
      </c>
      <c r="D562">
        <v>906.72953815768403</v>
      </c>
      <c r="E562">
        <v>8.0153644631912275</v>
      </c>
      <c r="F562">
        <v>27.821124997760712</v>
      </c>
      <c r="G562">
        <v>100</v>
      </c>
      <c r="H562">
        <v>567.02972412109375</v>
      </c>
      <c r="I562">
        <v>7.9944354738135312E-2</v>
      </c>
      <c r="J562">
        <v>65.283333333333331</v>
      </c>
      <c r="L562" s="1" t="str">
        <f>""""&amp;TEXT(stand_validation_1cycle[[#This Row],[mean_stand_age]], ".0")&amp;""""</f>
        <v>"22.3"</v>
      </c>
      <c r="M562" s="1" t="str">
        <f>""""&amp;TEXT(stand_validation_1cycle[[#This Row],[dominant_stand_age]], ".0")&amp;""""</f>
        <v>"65.3"</v>
      </c>
      <c r="N562">
        <f>0.029*stand_validation_1cycle[[#This Row],[stand_level_biomass]]</f>
        <v>26.295156606572839</v>
      </c>
      <c r="O562">
        <f>0.213*stand_validation_1cycle[[#This Row],[stand_level_biomass]]</f>
        <v>193.13339162758669</v>
      </c>
      <c r="P562">
        <f>0.571*stand_validation_1cycle[[#This Row],[stand_level_biomass]]</f>
        <v>517.74256628803755</v>
      </c>
      <c r="Q562">
        <f>stand_validation_1cycle[[#This Row],[stock]]</f>
        <v>100</v>
      </c>
      <c r="R562">
        <f>stand_validation_1cycle[[#This Row],[aws]]</f>
        <v>567.02972412109375</v>
      </c>
      <c r="S562">
        <f>stand_validation_1cycle[[#This Row],[percent_tree_cover]]*100</f>
        <v>7.9944354738135308</v>
      </c>
    </row>
    <row r="563" spans="1:19" x14ac:dyDescent="0.2">
      <c r="A563">
        <v>1</v>
      </c>
      <c r="B563" t="s">
        <v>581</v>
      </c>
      <c r="C563">
        <v>21.215454545454545</v>
      </c>
      <c r="D563">
        <v>811.33331107898368</v>
      </c>
      <c r="E563">
        <v>7.2249366099553809</v>
      </c>
      <c r="F563">
        <v>26.484983162753245</v>
      </c>
      <c r="G563">
        <v>99</v>
      </c>
      <c r="H563">
        <v>579.43377685546875</v>
      </c>
      <c r="I563">
        <v>7.1954002861297869E-2</v>
      </c>
      <c r="J563">
        <v>65.283333333333331</v>
      </c>
      <c r="L563" s="1" t="str">
        <f>""""&amp;TEXT(stand_validation_1cycle[[#This Row],[mean_stand_age]], ".0")&amp;""""</f>
        <v>"21.2"</v>
      </c>
      <c r="M563" s="1" t="str">
        <f>""""&amp;TEXT(stand_validation_1cycle[[#This Row],[dominant_stand_age]], ".0")&amp;""""</f>
        <v>"65.3"</v>
      </c>
      <c r="N563">
        <f>0.029*stand_validation_1cycle[[#This Row],[stand_level_biomass]]</f>
        <v>23.52866602129053</v>
      </c>
      <c r="O563">
        <f>0.213*stand_validation_1cycle[[#This Row],[stand_level_biomass]]</f>
        <v>172.81399525982351</v>
      </c>
      <c r="P563">
        <f>0.571*stand_validation_1cycle[[#This Row],[stand_level_biomass]]</f>
        <v>463.27132062609962</v>
      </c>
      <c r="Q563">
        <f>stand_validation_1cycle[[#This Row],[stock]]</f>
        <v>99</v>
      </c>
      <c r="R563">
        <f>stand_validation_1cycle[[#This Row],[aws]]</f>
        <v>579.43377685546875</v>
      </c>
      <c r="S563">
        <f>stand_validation_1cycle[[#This Row],[percent_tree_cover]]*100</f>
        <v>7.1954002861297868</v>
      </c>
    </row>
    <row r="564" spans="1:19" x14ac:dyDescent="0.2">
      <c r="A564">
        <v>1</v>
      </c>
      <c r="B564" t="s">
        <v>582</v>
      </c>
      <c r="C564">
        <v>22.425959595959597</v>
      </c>
      <c r="D564">
        <v>915.70757348558516</v>
      </c>
      <c r="E564">
        <v>8.0455912969077445</v>
      </c>
      <c r="F564">
        <v>27.998400671161608</v>
      </c>
      <c r="G564">
        <v>99</v>
      </c>
      <c r="H564">
        <v>574.4324951171875</v>
      </c>
      <c r="I564">
        <v>8.0063532541005997E-2</v>
      </c>
      <c r="J564">
        <v>65.283333333333331</v>
      </c>
      <c r="L564" s="1" t="str">
        <f>""""&amp;TEXT(stand_validation_1cycle[[#This Row],[mean_stand_age]], ".0")&amp;""""</f>
        <v>"22.4"</v>
      </c>
      <c r="M564" s="1" t="str">
        <f>""""&amp;TEXT(stand_validation_1cycle[[#This Row],[dominant_stand_age]], ".0")&amp;""""</f>
        <v>"65.3"</v>
      </c>
      <c r="N564">
        <f>0.029*stand_validation_1cycle[[#This Row],[stand_level_biomass]]</f>
        <v>26.555519631081971</v>
      </c>
      <c r="O564">
        <f>0.213*stand_validation_1cycle[[#This Row],[stand_level_biomass]]</f>
        <v>195.04571315242964</v>
      </c>
      <c r="P564">
        <f>0.571*stand_validation_1cycle[[#This Row],[stand_level_biomass]]</f>
        <v>522.86902446026909</v>
      </c>
      <c r="Q564">
        <f>stand_validation_1cycle[[#This Row],[stock]]</f>
        <v>99</v>
      </c>
      <c r="R564">
        <f>stand_validation_1cycle[[#This Row],[aws]]</f>
        <v>574.4324951171875</v>
      </c>
      <c r="S564">
        <f>stand_validation_1cycle[[#This Row],[percent_tree_cover]]*100</f>
        <v>8.0063532541005991</v>
      </c>
    </row>
    <row r="565" spans="1:19" x14ac:dyDescent="0.2">
      <c r="A565">
        <v>1</v>
      </c>
      <c r="B565" t="s">
        <v>583</v>
      </c>
      <c r="C565">
        <v>21.6204</v>
      </c>
      <c r="D565">
        <v>798.46546872616511</v>
      </c>
      <c r="E565">
        <v>5.5094338131471581</v>
      </c>
      <c r="F565">
        <v>26.990277775576203</v>
      </c>
      <c r="G565">
        <v>75</v>
      </c>
      <c r="H565">
        <v>575.84033203125</v>
      </c>
      <c r="I565">
        <v>7.0420830827038483E-2</v>
      </c>
      <c r="J565">
        <v>65.283333333333331</v>
      </c>
      <c r="L565" s="1" t="str">
        <f>""""&amp;TEXT(stand_validation_1cycle[[#This Row],[mean_stand_age]], ".0")&amp;""""</f>
        <v>"21.6"</v>
      </c>
      <c r="M565" s="1" t="str">
        <f>""""&amp;TEXT(stand_validation_1cycle[[#This Row],[dominant_stand_age]], ".0")&amp;""""</f>
        <v>"65.3"</v>
      </c>
      <c r="N565">
        <f>0.029*stand_validation_1cycle[[#This Row],[stand_level_biomass]]</f>
        <v>23.155498593058791</v>
      </c>
      <c r="O565">
        <f>0.213*stand_validation_1cycle[[#This Row],[stand_level_biomass]]</f>
        <v>170.07314483867316</v>
      </c>
      <c r="P565">
        <f>0.571*stand_validation_1cycle[[#This Row],[stand_level_biomass]]</f>
        <v>455.92378264264022</v>
      </c>
      <c r="Q565">
        <f>stand_validation_1cycle[[#This Row],[stock]]</f>
        <v>75</v>
      </c>
      <c r="R565">
        <f>stand_validation_1cycle[[#This Row],[aws]]</f>
        <v>575.84033203125</v>
      </c>
      <c r="S565">
        <f>stand_validation_1cycle[[#This Row],[percent_tree_cover]]*100</f>
        <v>7.0420830827038481</v>
      </c>
    </row>
    <row r="566" spans="1:19" x14ac:dyDescent="0.2">
      <c r="A566">
        <v>1</v>
      </c>
      <c r="B566" t="s">
        <v>584</v>
      </c>
      <c r="C566">
        <v>21.973333333333343</v>
      </c>
      <c r="D566">
        <v>1050.7943240450252</v>
      </c>
      <c r="E566">
        <v>7.7585282681859731</v>
      </c>
      <c r="F566">
        <v>27.432528406854718</v>
      </c>
      <c r="G566">
        <v>88</v>
      </c>
      <c r="H566">
        <v>574</v>
      </c>
      <c r="I566">
        <v>8.8410571915167324E-2</v>
      </c>
      <c r="J566">
        <v>65.283333333333331</v>
      </c>
      <c r="L566" s="1" t="str">
        <f>""""&amp;TEXT(stand_validation_1cycle[[#This Row],[mean_stand_age]], ".0")&amp;""""</f>
        <v>"22.0"</v>
      </c>
      <c r="M566" s="1" t="str">
        <f>""""&amp;TEXT(stand_validation_1cycle[[#This Row],[dominant_stand_age]], ".0")&amp;""""</f>
        <v>"65.3"</v>
      </c>
      <c r="N566">
        <f>0.029*stand_validation_1cycle[[#This Row],[stand_level_biomass]]</f>
        <v>30.473035397305733</v>
      </c>
      <c r="O566">
        <f>0.213*stand_validation_1cycle[[#This Row],[stand_level_biomass]]</f>
        <v>223.81919102159037</v>
      </c>
      <c r="P566">
        <f>0.571*stand_validation_1cycle[[#This Row],[stand_level_biomass]]</f>
        <v>600.00355902970932</v>
      </c>
      <c r="Q566">
        <f>stand_validation_1cycle[[#This Row],[stock]]</f>
        <v>88</v>
      </c>
      <c r="R566">
        <f>stand_validation_1cycle[[#This Row],[aws]]</f>
        <v>574</v>
      </c>
      <c r="S566">
        <f>stand_validation_1cycle[[#This Row],[percent_tree_cover]]*100</f>
        <v>8.8410571915167324</v>
      </c>
    </row>
    <row r="567" spans="1:19" x14ac:dyDescent="0.2">
      <c r="A567">
        <v>1</v>
      </c>
      <c r="B567" t="s">
        <v>585</v>
      </c>
      <c r="C567">
        <v>21.043333333333329</v>
      </c>
      <c r="D567">
        <v>830.87969961723752</v>
      </c>
      <c r="E567">
        <v>7.3937037527043872</v>
      </c>
      <c r="F567">
        <v>26.269983331098565</v>
      </c>
      <c r="G567">
        <v>100</v>
      </c>
      <c r="H567">
        <v>568.94219970703125</v>
      </c>
      <c r="I567">
        <v>7.3748687888653561E-2</v>
      </c>
      <c r="J567">
        <v>65.283333333333331</v>
      </c>
      <c r="L567" s="1" t="str">
        <f>""""&amp;TEXT(stand_validation_1cycle[[#This Row],[mean_stand_age]], ".0")&amp;""""</f>
        <v>"21.0"</v>
      </c>
      <c r="M567" s="1" t="str">
        <f>""""&amp;TEXT(stand_validation_1cycle[[#This Row],[dominant_stand_age]], ".0")&amp;""""</f>
        <v>"65.3"</v>
      </c>
      <c r="N567">
        <f>0.029*stand_validation_1cycle[[#This Row],[stand_level_biomass]]</f>
        <v>24.095511288899889</v>
      </c>
      <c r="O567">
        <f>0.213*stand_validation_1cycle[[#This Row],[stand_level_biomass]]</f>
        <v>176.97737601847157</v>
      </c>
      <c r="P567">
        <f>0.571*stand_validation_1cycle[[#This Row],[stand_level_biomass]]</f>
        <v>474.43230848144259</v>
      </c>
      <c r="Q567">
        <f>stand_validation_1cycle[[#This Row],[stock]]</f>
        <v>100</v>
      </c>
      <c r="R567">
        <f>stand_validation_1cycle[[#This Row],[aws]]</f>
        <v>568.94219970703125</v>
      </c>
      <c r="S567">
        <f>stand_validation_1cycle[[#This Row],[percent_tree_cover]]*100</f>
        <v>7.3748687888653564</v>
      </c>
    </row>
    <row r="568" spans="1:19" x14ac:dyDescent="0.2">
      <c r="A568">
        <v>1</v>
      </c>
      <c r="B568" t="s">
        <v>586</v>
      </c>
      <c r="C568">
        <v>20.571333333333335</v>
      </c>
      <c r="D568">
        <v>793.20622748972232</v>
      </c>
      <c r="E568">
        <v>7.0974107247663758</v>
      </c>
      <c r="F568">
        <v>25.679558331112133</v>
      </c>
      <c r="G568">
        <v>100</v>
      </c>
      <c r="H568">
        <v>571.84405517578125</v>
      </c>
      <c r="I568">
        <v>7.0796908170943557E-2</v>
      </c>
      <c r="J568">
        <v>65.283333333333331</v>
      </c>
      <c r="L568" s="1" t="str">
        <f>""""&amp;TEXT(stand_validation_1cycle[[#This Row],[mean_stand_age]], ".0")&amp;""""</f>
        <v>"20.6"</v>
      </c>
      <c r="M568" s="1" t="str">
        <f>""""&amp;TEXT(stand_validation_1cycle[[#This Row],[dominant_stand_age]], ".0")&amp;""""</f>
        <v>"65.3"</v>
      </c>
      <c r="N568">
        <f>0.029*stand_validation_1cycle[[#This Row],[stand_level_biomass]]</f>
        <v>23.002980597201947</v>
      </c>
      <c r="O568">
        <f>0.213*stand_validation_1cycle[[#This Row],[stand_level_biomass]]</f>
        <v>168.95292645531086</v>
      </c>
      <c r="P568">
        <f>0.571*stand_validation_1cycle[[#This Row],[stand_level_biomass]]</f>
        <v>452.92075589663142</v>
      </c>
      <c r="Q568">
        <f>stand_validation_1cycle[[#This Row],[stock]]</f>
        <v>100</v>
      </c>
      <c r="R568">
        <f>stand_validation_1cycle[[#This Row],[aws]]</f>
        <v>571.84405517578125</v>
      </c>
      <c r="S568">
        <f>stand_validation_1cycle[[#This Row],[percent_tree_cover]]*100</f>
        <v>7.079690817094356</v>
      </c>
    </row>
    <row r="569" spans="1:19" x14ac:dyDescent="0.2">
      <c r="A569">
        <v>1</v>
      </c>
      <c r="B569" t="s">
        <v>587</v>
      </c>
      <c r="C569">
        <v>21.23773333333332</v>
      </c>
      <c r="D569">
        <v>902.6157366958538</v>
      </c>
      <c r="E569">
        <v>7.8323808282865626</v>
      </c>
      <c r="F569">
        <v>26.511991664463565</v>
      </c>
      <c r="G569">
        <v>100</v>
      </c>
      <c r="H569">
        <v>570.35113525390625</v>
      </c>
      <c r="I569">
        <v>7.8102128702598167E-2</v>
      </c>
      <c r="J569">
        <v>65.283333333333331</v>
      </c>
      <c r="L569" s="1" t="str">
        <f>""""&amp;TEXT(stand_validation_1cycle[[#This Row],[mean_stand_age]], ".0")&amp;""""</f>
        <v>"21.2"</v>
      </c>
      <c r="M569" s="1" t="str">
        <f>""""&amp;TEXT(stand_validation_1cycle[[#This Row],[dominant_stand_age]], ".0")&amp;""""</f>
        <v>"65.3"</v>
      </c>
      <c r="N569">
        <f>0.029*stand_validation_1cycle[[#This Row],[stand_level_biomass]]</f>
        <v>26.175856364179761</v>
      </c>
      <c r="O569">
        <f>0.213*stand_validation_1cycle[[#This Row],[stand_level_biomass]]</f>
        <v>192.25715191621686</v>
      </c>
      <c r="P569">
        <f>0.571*stand_validation_1cycle[[#This Row],[stand_level_biomass]]</f>
        <v>515.39358565333248</v>
      </c>
      <c r="Q569">
        <f>stand_validation_1cycle[[#This Row],[stock]]</f>
        <v>100</v>
      </c>
      <c r="R569">
        <f>stand_validation_1cycle[[#This Row],[aws]]</f>
        <v>570.35113525390625</v>
      </c>
      <c r="S569">
        <f>stand_validation_1cycle[[#This Row],[percent_tree_cover]]*100</f>
        <v>7.810212870259817</v>
      </c>
    </row>
    <row r="570" spans="1:19" x14ac:dyDescent="0.2">
      <c r="A570">
        <v>1</v>
      </c>
      <c r="B570" t="s">
        <v>588</v>
      </c>
      <c r="C570">
        <v>22.07373333333334</v>
      </c>
      <c r="D570">
        <v>928.29336870983605</v>
      </c>
      <c r="E570">
        <v>8.1216516112456407</v>
      </c>
      <c r="F570">
        <v>27.558266664422852</v>
      </c>
      <c r="G570">
        <v>100</v>
      </c>
      <c r="H570">
        <v>571.74517822265625</v>
      </c>
      <c r="I570">
        <v>8.0995586821738269E-2</v>
      </c>
      <c r="J570">
        <v>65.283333333333331</v>
      </c>
      <c r="L570" s="1" t="str">
        <f>""""&amp;TEXT(stand_validation_1cycle[[#This Row],[mean_stand_age]], ".0")&amp;""""</f>
        <v>"22.1"</v>
      </c>
      <c r="M570" s="1" t="str">
        <f>""""&amp;TEXT(stand_validation_1cycle[[#This Row],[dominant_stand_age]], ".0")&amp;""""</f>
        <v>"65.3"</v>
      </c>
      <c r="N570">
        <f>0.029*stand_validation_1cycle[[#This Row],[stand_level_biomass]]</f>
        <v>26.920507692585247</v>
      </c>
      <c r="O570">
        <f>0.213*stand_validation_1cycle[[#This Row],[stand_level_biomass]]</f>
        <v>197.72648753519508</v>
      </c>
      <c r="P570">
        <f>0.571*stand_validation_1cycle[[#This Row],[stand_level_biomass]]</f>
        <v>530.05551353331634</v>
      </c>
      <c r="Q570">
        <f>stand_validation_1cycle[[#This Row],[stock]]</f>
        <v>100</v>
      </c>
      <c r="R570">
        <f>stand_validation_1cycle[[#This Row],[aws]]</f>
        <v>571.74517822265625</v>
      </c>
      <c r="S570">
        <f>stand_validation_1cycle[[#This Row],[percent_tree_cover]]*100</f>
        <v>8.0995586821738268</v>
      </c>
    </row>
    <row r="571" spans="1:19" x14ac:dyDescent="0.2">
      <c r="A571">
        <v>1</v>
      </c>
      <c r="B571" t="s">
        <v>589</v>
      </c>
      <c r="C571">
        <v>20.591904761904768</v>
      </c>
      <c r="D571">
        <v>761.01417639728982</v>
      </c>
      <c r="E571">
        <v>6.8149776182178377</v>
      </c>
      <c r="F571">
        <v>25.70568026987463</v>
      </c>
      <c r="G571">
        <v>98</v>
      </c>
      <c r="H571">
        <v>572.73687744140625</v>
      </c>
      <c r="I571">
        <v>6.7431008381905133E-2</v>
      </c>
      <c r="J571">
        <v>65.283333333333331</v>
      </c>
      <c r="L571" s="1" t="str">
        <f>""""&amp;TEXT(stand_validation_1cycle[[#This Row],[mean_stand_age]], ".0")&amp;""""</f>
        <v>"20.6"</v>
      </c>
      <c r="M571" s="1" t="str">
        <f>""""&amp;TEXT(stand_validation_1cycle[[#This Row],[dominant_stand_age]], ".0")&amp;""""</f>
        <v>"65.3"</v>
      </c>
      <c r="N571">
        <f>0.029*stand_validation_1cycle[[#This Row],[stand_level_biomass]]</f>
        <v>22.069411115521405</v>
      </c>
      <c r="O571">
        <f>0.213*stand_validation_1cycle[[#This Row],[stand_level_biomass]]</f>
        <v>162.09601957262274</v>
      </c>
      <c r="P571">
        <f>0.571*stand_validation_1cycle[[#This Row],[stand_level_biomass]]</f>
        <v>434.53909472285244</v>
      </c>
      <c r="Q571">
        <f>stand_validation_1cycle[[#This Row],[stock]]</f>
        <v>98</v>
      </c>
      <c r="R571">
        <f>stand_validation_1cycle[[#This Row],[aws]]</f>
        <v>572.73687744140625</v>
      </c>
      <c r="S571">
        <f>stand_validation_1cycle[[#This Row],[percent_tree_cover]]*100</f>
        <v>6.7431008381905135</v>
      </c>
    </row>
    <row r="572" spans="1:19" x14ac:dyDescent="0.2">
      <c r="A572">
        <v>1</v>
      </c>
      <c r="B572" t="s">
        <v>590</v>
      </c>
      <c r="C572">
        <v>24.088933333333348</v>
      </c>
      <c r="D572">
        <v>1197.6966699577342</v>
      </c>
      <c r="E572">
        <v>10.029059380696559</v>
      </c>
      <c r="F572">
        <v>30.077999999999975</v>
      </c>
      <c r="G572">
        <v>100</v>
      </c>
      <c r="H572">
        <v>569.45184326171875</v>
      </c>
      <c r="I572">
        <v>9.9979808279624327E-2</v>
      </c>
      <c r="J572">
        <v>67.283333333333331</v>
      </c>
      <c r="L572" s="1" t="str">
        <f>""""&amp;TEXT(stand_validation_1cycle[[#This Row],[mean_stand_age]], ".0")&amp;""""</f>
        <v>"24.1"</v>
      </c>
      <c r="M572" s="1" t="str">
        <f>""""&amp;TEXT(stand_validation_1cycle[[#This Row],[dominant_stand_age]], ".0")&amp;""""</f>
        <v>"67.3"</v>
      </c>
      <c r="N572">
        <f>0.029*stand_validation_1cycle[[#This Row],[stand_level_biomass]]</f>
        <v>34.733203428774296</v>
      </c>
      <c r="O572">
        <f>0.213*stand_validation_1cycle[[#This Row],[stand_level_biomass]]</f>
        <v>255.10939070099738</v>
      </c>
      <c r="P572">
        <f>0.571*stand_validation_1cycle[[#This Row],[stand_level_biomass]]</f>
        <v>683.88479854586615</v>
      </c>
      <c r="Q572">
        <f>stand_validation_1cycle[[#This Row],[stock]]</f>
        <v>100</v>
      </c>
      <c r="R572">
        <f>stand_validation_1cycle[[#This Row],[aws]]</f>
        <v>569.45184326171875</v>
      </c>
      <c r="S572">
        <f>stand_validation_1cycle[[#This Row],[percent_tree_cover]]*100</f>
        <v>9.9979808279624329</v>
      </c>
    </row>
    <row r="573" spans="1:19" x14ac:dyDescent="0.2">
      <c r="A573">
        <v>1</v>
      </c>
      <c r="B573" t="s">
        <v>591</v>
      </c>
      <c r="C573">
        <v>19.941733333333342</v>
      </c>
      <c r="D573">
        <v>707.72630393831275</v>
      </c>
      <c r="E573">
        <v>6.5051898790363243</v>
      </c>
      <c r="F573">
        <v>24.893142857142852</v>
      </c>
      <c r="G573">
        <v>100</v>
      </c>
      <c r="H573">
        <v>566.60467529296875</v>
      </c>
      <c r="I573">
        <v>6.4908051295080885E-2</v>
      </c>
      <c r="J573">
        <v>65.283333333333331</v>
      </c>
      <c r="L573" s="1" t="str">
        <f>""""&amp;TEXT(stand_validation_1cycle[[#This Row],[mean_stand_age]], ".0")&amp;""""</f>
        <v>"19.9"</v>
      </c>
      <c r="M573" s="1" t="str">
        <f>""""&amp;TEXT(stand_validation_1cycle[[#This Row],[dominant_stand_age]], ".0")&amp;""""</f>
        <v>"65.3"</v>
      </c>
      <c r="N573">
        <f>0.029*stand_validation_1cycle[[#This Row],[stand_level_biomass]]</f>
        <v>20.524062814211071</v>
      </c>
      <c r="O573">
        <f>0.213*stand_validation_1cycle[[#This Row],[stand_level_biomass]]</f>
        <v>150.74570273886061</v>
      </c>
      <c r="P573">
        <f>0.571*stand_validation_1cycle[[#This Row],[stand_level_biomass]]</f>
        <v>404.11171954877653</v>
      </c>
      <c r="Q573">
        <f>stand_validation_1cycle[[#This Row],[stock]]</f>
        <v>100</v>
      </c>
      <c r="R573">
        <f>stand_validation_1cycle[[#This Row],[aws]]</f>
        <v>566.60467529296875</v>
      </c>
      <c r="S573">
        <f>stand_validation_1cycle[[#This Row],[percent_tree_cover]]*100</f>
        <v>6.4908051295080886</v>
      </c>
    </row>
    <row r="574" spans="1:19" x14ac:dyDescent="0.2">
      <c r="A574">
        <v>1</v>
      </c>
      <c r="B574" t="s">
        <v>592</v>
      </c>
      <c r="C574">
        <v>20.756933333333336</v>
      </c>
      <c r="D574">
        <v>787.80806712506558</v>
      </c>
      <c r="E574">
        <v>7.0869083805254247</v>
      </c>
      <c r="F574">
        <v>25.912428571428553</v>
      </c>
      <c r="G574">
        <v>100</v>
      </c>
      <c r="H574">
        <v>576.84661865234375</v>
      </c>
      <c r="I574">
        <v>7.0699401784523511E-2</v>
      </c>
      <c r="J574">
        <v>65.283333333333331</v>
      </c>
      <c r="L574" s="1" t="str">
        <f>""""&amp;TEXT(stand_validation_1cycle[[#This Row],[mean_stand_age]], ".0")&amp;""""</f>
        <v>"20.8"</v>
      </c>
      <c r="M574" s="1" t="str">
        <f>""""&amp;TEXT(stand_validation_1cycle[[#This Row],[dominant_stand_age]], ".0")&amp;""""</f>
        <v>"65.3"</v>
      </c>
      <c r="N574">
        <f>0.029*stand_validation_1cycle[[#This Row],[stand_level_biomass]]</f>
        <v>22.846433946626902</v>
      </c>
      <c r="O574">
        <f>0.213*stand_validation_1cycle[[#This Row],[stand_level_biomass]]</f>
        <v>167.80311829763897</v>
      </c>
      <c r="P574">
        <f>0.571*stand_validation_1cycle[[#This Row],[stand_level_biomass]]</f>
        <v>449.83840632841242</v>
      </c>
      <c r="Q574">
        <f>stand_validation_1cycle[[#This Row],[stock]]</f>
        <v>100</v>
      </c>
      <c r="R574">
        <f>stand_validation_1cycle[[#This Row],[aws]]</f>
        <v>576.84661865234375</v>
      </c>
      <c r="S574">
        <f>stand_validation_1cycle[[#This Row],[percent_tree_cover]]*100</f>
        <v>7.0699401784523515</v>
      </c>
    </row>
    <row r="575" spans="1:19" x14ac:dyDescent="0.2">
      <c r="A575">
        <v>1</v>
      </c>
      <c r="B575" t="s">
        <v>593</v>
      </c>
      <c r="C575">
        <v>21.532933333333336</v>
      </c>
      <c r="D575">
        <v>815.91005247839394</v>
      </c>
      <c r="E575">
        <v>7.3721524271007617</v>
      </c>
      <c r="F575">
        <v>26.882428571428569</v>
      </c>
      <c r="G575">
        <v>100</v>
      </c>
      <c r="H575">
        <v>566.60467529296875</v>
      </c>
      <c r="I575">
        <v>7.3542768536185188E-2</v>
      </c>
      <c r="J575">
        <v>61.683333333333337</v>
      </c>
      <c r="L575" s="1" t="str">
        <f>""""&amp;TEXT(stand_validation_1cycle[[#This Row],[mean_stand_age]], ".0")&amp;""""</f>
        <v>"21.5"</v>
      </c>
      <c r="M575" s="1" t="str">
        <f>""""&amp;TEXT(stand_validation_1cycle[[#This Row],[dominant_stand_age]], ".0")&amp;""""</f>
        <v>"61.7"</v>
      </c>
      <c r="N575">
        <f>0.029*stand_validation_1cycle[[#This Row],[stand_level_biomass]]</f>
        <v>23.661391521873426</v>
      </c>
      <c r="O575">
        <f>0.213*stand_validation_1cycle[[#This Row],[stand_level_biomass]]</f>
        <v>173.78884117789789</v>
      </c>
      <c r="P575">
        <f>0.571*stand_validation_1cycle[[#This Row],[stand_level_biomass]]</f>
        <v>465.88463996516288</v>
      </c>
      <c r="Q575">
        <f>stand_validation_1cycle[[#This Row],[stock]]</f>
        <v>100</v>
      </c>
      <c r="R575">
        <f>stand_validation_1cycle[[#This Row],[aws]]</f>
        <v>566.60467529296875</v>
      </c>
      <c r="S575">
        <f>stand_validation_1cycle[[#This Row],[percent_tree_cover]]*100</f>
        <v>7.3542768536185186</v>
      </c>
    </row>
    <row r="576" spans="1:19" x14ac:dyDescent="0.2">
      <c r="A576">
        <v>1</v>
      </c>
      <c r="B576" t="s">
        <v>594</v>
      </c>
      <c r="C576">
        <v>22.27373333333334</v>
      </c>
      <c r="D576">
        <v>976.02506103570272</v>
      </c>
      <c r="E576">
        <v>8.4212385990809437</v>
      </c>
      <c r="F576">
        <v>27.808285714285713</v>
      </c>
      <c r="G576">
        <v>100</v>
      </c>
      <c r="H576">
        <v>575.700927734375</v>
      </c>
      <c r="I576">
        <v>8.3975274468355232E-2</v>
      </c>
      <c r="J576">
        <v>65.283333333333331</v>
      </c>
      <c r="L576" s="1" t="str">
        <f>""""&amp;TEXT(stand_validation_1cycle[[#This Row],[mean_stand_age]], ".0")&amp;""""</f>
        <v>"22.3"</v>
      </c>
      <c r="M576" s="1" t="str">
        <f>""""&amp;TEXT(stand_validation_1cycle[[#This Row],[dominant_stand_age]], ".0")&amp;""""</f>
        <v>"65.3"</v>
      </c>
      <c r="N576">
        <f>0.029*stand_validation_1cycle[[#This Row],[stand_level_biomass]]</f>
        <v>28.30472677003538</v>
      </c>
      <c r="O576">
        <f>0.213*stand_validation_1cycle[[#This Row],[stand_level_biomass]]</f>
        <v>207.89333800060467</v>
      </c>
      <c r="P576">
        <f>0.571*stand_validation_1cycle[[#This Row],[stand_level_biomass]]</f>
        <v>557.31030985138625</v>
      </c>
      <c r="Q576">
        <f>stand_validation_1cycle[[#This Row],[stock]]</f>
        <v>100</v>
      </c>
      <c r="R576">
        <f>stand_validation_1cycle[[#This Row],[aws]]</f>
        <v>575.700927734375</v>
      </c>
      <c r="S576">
        <f>stand_validation_1cycle[[#This Row],[percent_tree_cover]]*100</f>
        <v>8.3975274468355234</v>
      </c>
    </row>
    <row r="577" spans="1:19" x14ac:dyDescent="0.2">
      <c r="A577">
        <v>1</v>
      </c>
      <c r="B577" t="s">
        <v>595</v>
      </c>
      <c r="C577">
        <v>20.824557823129254</v>
      </c>
      <c r="D577">
        <v>729.50781502845587</v>
      </c>
      <c r="E577">
        <v>3.3065011351620295</v>
      </c>
      <c r="F577">
        <v>25.994752186588919</v>
      </c>
      <c r="G577">
        <v>49</v>
      </c>
      <c r="H577">
        <v>400</v>
      </c>
      <c r="I577">
        <v>6.6599766722972575E-2</v>
      </c>
      <c r="J577">
        <v>61.683333333333337</v>
      </c>
      <c r="L577" s="1" t="str">
        <f>""""&amp;TEXT(stand_validation_1cycle[[#This Row],[mean_stand_age]], ".0")&amp;""""</f>
        <v>"20.8"</v>
      </c>
      <c r="M577" s="1" t="str">
        <f>""""&amp;TEXT(stand_validation_1cycle[[#This Row],[dominant_stand_age]], ".0")&amp;""""</f>
        <v>"61.7"</v>
      </c>
      <c r="N577">
        <f>0.029*stand_validation_1cycle[[#This Row],[stand_level_biomass]]</f>
        <v>21.155726635825221</v>
      </c>
      <c r="O577">
        <f>0.213*stand_validation_1cycle[[#This Row],[stand_level_biomass]]</f>
        <v>155.38516460106109</v>
      </c>
      <c r="P577">
        <f>0.571*stand_validation_1cycle[[#This Row],[stand_level_biomass]]</f>
        <v>416.54896238124826</v>
      </c>
      <c r="Q577">
        <f>stand_validation_1cycle[[#This Row],[stock]]</f>
        <v>49</v>
      </c>
      <c r="R577">
        <f>stand_validation_1cycle[[#This Row],[aws]]</f>
        <v>400</v>
      </c>
      <c r="S577">
        <f>stand_validation_1cycle[[#This Row],[percent_tree_cover]]*100</f>
        <v>6.6599766722972573</v>
      </c>
    </row>
    <row r="578" spans="1:19" x14ac:dyDescent="0.2">
      <c r="A578">
        <v>1</v>
      </c>
      <c r="B578" t="s">
        <v>596</v>
      </c>
      <c r="C578">
        <v>24.460476190476193</v>
      </c>
      <c r="D578">
        <v>1021.2772863493834</v>
      </c>
      <c r="E578">
        <v>0.62943615230447314</v>
      </c>
      <c r="F578">
        <v>30.542857142857148</v>
      </c>
      <c r="G578">
        <v>7</v>
      </c>
      <c r="H578">
        <v>0</v>
      </c>
      <c r="I578">
        <v>0.11241760312531282</v>
      </c>
      <c r="J578">
        <v>42.56333333333334</v>
      </c>
      <c r="L578" s="1" t="str">
        <f>""""&amp;TEXT(stand_validation_1cycle[[#This Row],[mean_stand_age]], ".0")&amp;""""</f>
        <v>"24.5"</v>
      </c>
      <c r="M578" s="1" t="str">
        <f>""""&amp;TEXT(stand_validation_1cycle[[#This Row],[dominant_stand_age]], ".0")&amp;""""</f>
        <v>"42.6"</v>
      </c>
      <c r="N578">
        <f>0.029*stand_validation_1cycle[[#This Row],[stand_level_biomass]]</f>
        <v>29.617041304132119</v>
      </c>
      <c r="O578">
        <f>0.213*stand_validation_1cycle[[#This Row],[stand_level_biomass]]</f>
        <v>217.53206199241868</v>
      </c>
      <c r="P578">
        <f>0.571*stand_validation_1cycle[[#This Row],[stand_level_biomass]]</f>
        <v>583.14933050549791</v>
      </c>
      <c r="Q578">
        <f>stand_validation_1cycle[[#This Row],[stock]]</f>
        <v>7</v>
      </c>
      <c r="R578">
        <f>stand_validation_1cycle[[#This Row],[aws]]</f>
        <v>0</v>
      </c>
      <c r="S578">
        <f>stand_validation_1cycle[[#This Row],[percent_tree_cover]]*100</f>
        <v>11.241760312531282</v>
      </c>
    </row>
    <row r="579" spans="1:19" x14ac:dyDescent="0.2">
      <c r="A579">
        <v>1</v>
      </c>
      <c r="B579" t="s">
        <v>597</v>
      </c>
      <c r="C579">
        <v>20.644158075601378</v>
      </c>
      <c r="D579">
        <v>885.18859914895211</v>
      </c>
      <c r="E579">
        <v>7.3984318496480412</v>
      </c>
      <c r="F579">
        <v>25.770695874064057</v>
      </c>
      <c r="G579">
        <v>97</v>
      </c>
      <c r="H579">
        <v>524.9232177734375</v>
      </c>
      <c r="I579">
        <v>7.5708376582754061E-2</v>
      </c>
      <c r="J579">
        <v>65.283333333333331</v>
      </c>
      <c r="L579" s="1" t="str">
        <f>""""&amp;TEXT(stand_validation_1cycle[[#This Row],[mean_stand_age]], ".0")&amp;""""</f>
        <v>"20.6"</v>
      </c>
      <c r="M579" s="1" t="str">
        <f>""""&amp;TEXT(stand_validation_1cycle[[#This Row],[dominant_stand_age]], ".0")&amp;""""</f>
        <v>"65.3"</v>
      </c>
      <c r="N579">
        <f>0.029*stand_validation_1cycle[[#This Row],[stand_level_biomass]]</f>
        <v>25.670469375319612</v>
      </c>
      <c r="O579">
        <f>0.213*stand_validation_1cycle[[#This Row],[stand_level_biomass]]</f>
        <v>188.54517161872678</v>
      </c>
      <c r="P579">
        <f>0.571*stand_validation_1cycle[[#This Row],[stand_level_biomass]]</f>
        <v>505.44269011405163</v>
      </c>
      <c r="Q579">
        <f>stand_validation_1cycle[[#This Row],[stock]]</f>
        <v>97</v>
      </c>
      <c r="R579">
        <f>stand_validation_1cycle[[#This Row],[aws]]</f>
        <v>524.9232177734375</v>
      </c>
      <c r="S579">
        <f>stand_validation_1cycle[[#This Row],[percent_tree_cover]]*100</f>
        <v>7.5708376582754058</v>
      </c>
    </row>
    <row r="580" spans="1:19" x14ac:dyDescent="0.2">
      <c r="A580">
        <v>1</v>
      </c>
      <c r="B580" t="s">
        <v>598</v>
      </c>
      <c r="C580">
        <v>20.904133333333338</v>
      </c>
      <c r="D580">
        <v>769.54146120340602</v>
      </c>
      <c r="E580">
        <v>7.0091461083674398</v>
      </c>
      <c r="F580">
        <v>26.096124997760718</v>
      </c>
      <c r="G580">
        <v>100</v>
      </c>
      <c r="H580">
        <v>525.37493896484375</v>
      </c>
      <c r="I580">
        <v>6.9926222970420282E-2</v>
      </c>
      <c r="J580">
        <v>61.683333333333337</v>
      </c>
      <c r="L580" s="1" t="str">
        <f>""""&amp;TEXT(stand_validation_1cycle[[#This Row],[mean_stand_age]], ".0")&amp;""""</f>
        <v>"20.9"</v>
      </c>
      <c r="M580" s="1" t="str">
        <f>""""&amp;TEXT(stand_validation_1cycle[[#This Row],[dominant_stand_age]], ".0")&amp;""""</f>
        <v>"61.7"</v>
      </c>
      <c r="N580">
        <f>0.029*stand_validation_1cycle[[#This Row],[stand_level_biomass]]</f>
        <v>22.316702374898775</v>
      </c>
      <c r="O580">
        <f>0.213*stand_validation_1cycle[[#This Row],[stand_level_biomass]]</f>
        <v>163.91233123632549</v>
      </c>
      <c r="P580">
        <f>0.571*stand_validation_1cycle[[#This Row],[stand_level_biomass]]</f>
        <v>439.40817434714478</v>
      </c>
      <c r="Q580">
        <f>stand_validation_1cycle[[#This Row],[stock]]</f>
        <v>100</v>
      </c>
      <c r="R580">
        <f>stand_validation_1cycle[[#This Row],[aws]]</f>
        <v>525.37493896484375</v>
      </c>
      <c r="S580">
        <f>stand_validation_1cycle[[#This Row],[percent_tree_cover]]*100</f>
        <v>6.9926222970420282</v>
      </c>
    </row>
    <row r="581" spans="1:19" x14ac:dyDescent="0.2">
      <c r="A581">
        <v>1</v>
      </c>
      <c r="B581" t="s">
        <v>599</v>
      </c>
      <c r="C581">
        <v>21.120133333333328</v>
      </c>
      <c r="D581">
        <v>874.58321650131552</v>
      </c>
      <c r="E581">
        <v>7.6709932866808375</v>
      </c>
      <c r="F581">
        <v>26.365558331112148</v>
      </c>
      <c r="G581">
        <v>100</v>
      </c>
      <c r="H581">
        <v>525.1058349609375</v>
      </c>
      <c r="I581">
        <v>7.6502042667547135E-2</v>
      </c>
      <c r="J581">
        <v>65.283333333333331</v>
      </c>
      <c r="L581" s="1" t="str">
        <f>""""&amp;TEXT(stand_validation_1cycle[[#This Row],[mean_stand_age]], ".0")&amp;""""</f>
        <v>"21.1"</v>
      </c>
      <c r="M581" s="1" t="str">
        <f>""""&amp;TEXT(stand_validation_1cycle[[#This Row],[dominant_stand_age]], ".0")&amp;""""</f>
        <v>"65.3"</v>
      </c>
      <c r="N581">
        <f>0.029*stand_validation_1cycle[[#This Row],[stand_level_biomass]]</f>
        <v>25.362913278538151</v>
      </c>
      <c r="O581">
        <f>0.213*stand_validation_1cycle[[#This Row],[stand_level_biomass]]</f>
        <v>186.28622511478019</v>
      </c>
      <c r="P581">
        <f>0.571*stand_validation_1cycle[[#This Row],[stand_level_biomass]]</f>
        <v>499.38701662225111</v>
      </c>
      <c r="Q581">
        <f>stand_validation_1cycle[[#This Row],[stock]]</f>
        <v>100</v>
      </c>
      <c r="R581">
        <f>stand_validation_1cycle[[#This Row],[aws]]</f>
        <v>525.1058349609375</v>
      </c>
      <c r="S581">
        <f>stand_validation_1cycle[[#This Row],[percent_tree_cover]]*100</f>
        <v>7.6502042667547139</v>
      </c>
    </row>
    <row r="582" spans="1:19" x14ac:dyDescent="0.2">
      <c r="A582">
        <v>1</v>
      </c>
      <c r="B582" t="s">
        <v>600</v>
      </c>
      <c r="C582">
        <v>21.708639455782308</v>
      </c>
      <c r="D582">
        <v>834.81731805552067</v>
      </c>
      <c r="E582">
        <v>7.3631431247684294</v>
      </c>
      <c r="F582">
        <v>27.101598637221564</v>
      </c>
      <c r="G582">
        <v>98</v>
      </c>
      <c r="H582">
        <v>616.071044921875</v>
      </c>
      <c r="I582">
        <v>7.3305376189088764E-2</v>
      </c>
      <c r="J582">
        <v>65.283333333333331</v>
      </c>
      <c r="L582" s="1" t="str">
        <f>""""&amp;TEXT(stand_validation_1cycle[[#This Row],[mean_stand_age]], ".0")&amp;""""</f>
        <v>"21.7"</v>
      </c>
      <c r="M582" s="1" t="str">
        <f>""""&amp;TEXT(stand_validation_1cycle[[#This Row],[dominant_stand_age]], ".0")&amp;""""</f>
        <v>"65.3"</v>
      </c>
      <c r="N582">
        <f>0.029*stand_validation_1cycle[[#This Row],[stand_level_biomass]]</f>
        <v>24.209702223610101</v>
      </c>
      <c r="O582">
        <f>0.213*stand_validation_1cycle[[#This Row],[stand_level_biomass]]</f>
        <v>177.81608874582591</v>
      </c>
      <c r="P582">
        <f>0.571*stand_validation_1cycle[[#This Row],[stand_level_biomass]]</f>
        <v>476.68068860970226</v>
      </c>
      <c r="Q582">
        <f>stand_validation_1cycle[[#This Row],[stock]]</f>
        <v>98</v>
      </c>
      <c r="R582">
        <f>stand_validation_1cycle[[#This Row],[aws]]</f>
        <v>616.071044921875</v>
      </c>
      <c r="S582">
        <f>stand_validation_1cycle[[#This Row],[percent_tree_cover]]*100</f>
        <v>7.3305376189088767</v>
      </c>
    </row>
    <row r="583" spans="1:19" x14ac:dyDescent="0.2">
      <c r="A583">
        <v>1</v>
      </c>
      <c r="B583" t="s">
        <v>601</v>
      </c>
      <c r="C583">
        <v>21.113636363636363</v>
      </c>
      <c r="D583">
        <v>813.73071577658334</v>
      </c>
      <c r="E583">
        <v>7.22105909922269</v>
      </c>
      <c r="F583">
        <v>26.35742424020345</v>
      </c>
      <c r="G583">
        <v>99</v>
      </c>
      <c r="H583">
        <v>524.85400390625</v>
      </c>
      <c r="I583">
        <v>7.1902417120599804E-2</v>
      </c>
      <c r="J583">
        <v>65.283333333333331</v>
      </c>
      <c r="L583" s="1" t="str">
        <f>""""&amp;TEXT(stand_validation_1cycle[[#This Row],[mean_stand_age]], ".0")&amp;""""</f>
        <v>"21.1"</v>
      </c>
      <c r="M583" s="1" t="str">
        <f>""""&amp;TEXT(stand_validation_1cycle[[#This Row],[dominant_stand_age]], ".0")&amp;""""</f>
        <v>"65.3"</v>
      </c>
      <c r="N583">
        <f>0.029*stand_validation_1cycle[[#This Row],[stand_level_biomass]]</f>
        <v>23.598190757520918</v>
      </c>
      <c r="O583">
        <f>0.213*stand_validation_1cycle[[#This Row],[stand_level_biomass]]</f>
        <v>173.32464246041224</v>
      </c>
      <c r="P583">
        <f>0.571*stand_validation_1cycle[[#This Row],[stand_level_biomass]]</f>
        <v>464.64023870842902</v>
      </c>
      <c r="Q583">
        <f>stand_validation_1cycle[[#This Row],[stock]]</f>
        <v>99</v>
      </c>
      <c r="R583">
        <f>stand_validation_1cycle[[#This Row],[aws]]</f>
        <v>524.85400390625</v>
      </c>
      <c r="S583">
        <f>stand_validation_1cycle[[#This Row],[percent_tree_cover]]*100</f>
        <v>7.1902417120599802</v>
      </c>
    </row>
    <row r="584" spans="1:19" x14ac:dyDescent="0.2">
      <c r="A584">
        <v>1</v>
      </c>
      <c r="B584" t="s">
        <v>602</v>
      </c>
      <c r="C584">
        <v>24.494533333333329</v>
      </c>
      <c r="D584">
        <v>1215.1590124714337</v>
      </c>
      <c r="E584">
        <v>10.162094048603636</v>
      </c>
      <c r="F584">
        <v>30.584408331085001</v>
      </c>
      <c r="G584">
        <v>100</v>
      </c>
      <c r="H584">
        <v>567.52862548828125</v>
      </c>
      <c r="I584">
        <v>0.10130547205630229</v>
      </c>
      <c r="J584">
        <v>65.283333333333331</v>
      </c>
      <c r="L584" s="1" t="str">
        <f>""""&amp;TEXT(stand_validation_1cycle[[#This Row],[mean_stand_age]], ".0")&amp;""""</f>
        <v>"24.5"</v>
      </c>
      <c r="M584" s="1" t="str">
        <f>""""&amp;TEXT(stand_validation_1cycle[[#This Row],[dominant_stand_age]], ".0")&amp;""""</f>
        <v>"65.3"</v>
      </c>
      <c r="N584">
        <f>0.029*stand_validation_1cycle[[#This Row],[stand_level_biomass]]</f>
        <v>35.239611361671578</v>
      </c>
      <c r="O584">
        <f>0.213*stand_validation_1cycle[[#This Row],[stand_level_biomass]]</f>
        <v>258.82886965641535</v>
      </c>
      <c r="P584">
        <f>0.571*stand_validation_1cycle[[#This Row],[stand_level_biomass]]</f>
        <v>693.85579612118863</v>
      </c>
      <c r="Q584">
        <f>stand_validation_1cycle[[#This Row],[stock]]</f>
        <v>100</v>
      </c>
      <c r="R584">
        <f>stand_validation_1cycle[[#This Row],[aws]]</f>
        <v>567.52862548828125</v>
      </c>
      <c r="S584">
        <f>stand_validation_1cycle[[#This Row],[percent_tree_cover]]*100</f>
        <v>10.130547205630229</v>
      </c>
    </row>
    <row r="585" spans="1:19" x14ac:dyDescent="0.2">
      <c r="A585">
        <v>1</v>
      </c>
      <c r="B585" t="s">
        <v>603</v>
      </c>
      <c r="C585">
        <v>21.405353535353541</v>
      </c>
      <c r="D585">
        <v>880.77788810461459</v>
      </c>
      <c r="E585">
        <v>7.6985906073462971</v>
      </c>
      <c r="F585">
        <v>26.722213802488447</v>
      </c>
      <c r="G585">
        <v>99</v>
      </c>
      <c r="H585">
        <v>579.5108642578125</v>
      </c>
      <c r="I585">
        <v>7.627630999410101E-2</v>
      </c>
      <c r="J585">
        <v>65.283333333333331</v>
      </c>
      <c r="L585" s="1" t="str">
        <f>""""&amp;TEXT(stand_validation_1cycle[[#This Row],[mean_stand_age]], ".0")&amp;""""</f>
        <v>"21.4"</v>
      </c>
      <c r="M585" s="1" t="str">
        <f>""""&amp;TEXT(stand_validation_1cycle[[#This Row],[dominant_stand_age]], ".0")&amp;""""</f>
        <v>"65.3"</v>
      </c>
      <c r="N585">
        <f>0.029*stand_validation_1cycle[[#This Row],[stand_level_biomass]]</f>
        <v>25.542558755033824</v>
      </c>
      <c r="O585">
        <f>0.213*stand_validation_1cycle[[#This Row],[stand_level_biomass]]</f>
        <v>187.6056901662829</v>
      </c>
      <c r="P585">
        <f>0.571*stand_validation_1cycle[[#This Row],[stand_level_biomass]]</f>
        <v>502.92417410773487</v>
      </c>
      <c r="Q585">
        <f>stand_validation_1cycle[[#This Row],[stock]]</f>
        <v>99</v>
      </c>
      <c r="R585">
        <f>stand_validation_1cycle[[#This Row],[aws]]</f>
        <v>579.5108642578125</v>
      </c>
      <c r="S585">
        <f>stand_validation_1cycle[[#This Row],[percent_tree_cover]]*100</f>
        <v>7.6276309994101013</v>
      </c>
    </row>
    <row r="586" spans="1:19" x14ac:dyDescent="0.2">
      <c r="A586">
        <v>1</v>
      </c>
      <c r="B586" t="s">
        <v>604</v>
      </c>
      <c r="C586">
        <v>21.566161616161612</v>
      </c>
      <c r="D586">
        <v>889.89828841495569</v>
      </c>
      <c r="E586">
        <v>7.746434707265978</v>
      </c>
      <c r="F586">
        <v>26.92365319641414</v>
      </c>
      <c r="G586">
        <v>99</v>
      </c>
      <c r="H586">
        <v>524.13592529296875</v>
      </c>
      <c r="I586">
        <v>7.7146098151122056E-2</v>
      </c>
      <c r="J586">
        <v>65.283333333333331</v>
      </c>
      <c r="L586" s="1" t="str">
        <f>""""&amp;TEXT(stand_validation_1cycle[[#This Row],[mean_stand_age]], ".0")&amp;""""</f>
        <v>"21.6"</v>
      </c>
      <c r="M586" s="1" t="str">
        <f>""""&amp;TEXT(stand_validation_1cycle[[#This Row],[dominant_stand_age]], ".0")&amp;""""</f>
        <v>"65.3"</v>
      </c>
      <c r="N586">
        <f>0.029*stand_validation_1cycle[[#This Row],[stand_level_biomass]]</f>
        <v>25.807050364033717</v>
      </c>
      <c r="O586">
        <f>0.213*stand_validation_1cycle[[#This Row],[stand_level_biomass]]</f>
        <v>189.54833543238556</v>
      </c>
      <c r="P586">
        <f>0.571*stand_validation_1cycle[[#This Row],[stand_level_biomass]]</f>
        <v>508.13192268493964</v>
      </c>
      <c r="Q586">
        <f>stand_validation_1cycle[[#This Row],[stock]]</f>
        <v>99</v>
      </c>
      <c r="R586">
        <f>stand_validation_1cycle[[#This Row],[aws]]</f>
        <v>524.13592529296875</v>
      </c>
      <c r="S586">
        <f>stand_validation_1cycle[[#This Row],[percent_tree_cover]]*100</f>
        <v>7.7146098151122056</v>
      </c>
    </row>
    <row r="587" spans="1:19" x14ac:dyDescent="0.2">
      <c r="A587">
        <v>1</v>
      </c>
      <c r="B587" t="s">
        <v>605</v>
      </c>
      <c r="C587">
        <v>23.457353951890038</v>
      </c>
      <c r="D587">
        <v>980.34699773125976</v>
      </c>
      <c r="E587">
        <v>8.5173697634844618</v>
      </c>
      <c r="F587">
        <v>29.287628863740789</v>
      </c>
      <c r="G587">
        <v>97</v>
      </c>
      <c r="H587">
        <v>574</v>
      </c>
      <c r="I587">
        <v>8.3318509317817216E-2</v>
      </c>
      <c r="J587">
        <v>65.283333333333331</v>
      </c>
      <c r="L587" s="1" t="str">
        <f>""""&amp;TEXT(stand_validation_1cycle[[#This Row],[mean_stand_age]], ".0")&amp;""""</f>
        <v>"23.5"</v>
      </c>
      <c r="M587" s="1" t="str">
        <f>""""&amp;TEXT(stand_validation_1cycle[[#This Row],[dominant_stand_age]], ".0")&amp;""""</f>
        <v>"65.3"</v>
      </c>
      <c r="N587">
        <f>0.029*stand_validation_1cycle[[#This Row],[stand_level_biomass]]</f>
        <v>28.430062934206536</v>
      </c>
      <c r="O587">
        <f>0.213*stand_validation_1cycle[[#This Row],[stand_level_biomass]]</f>
        <v>208.81391051675831</v>
      </c>
      <c r="P587">
        <f>0.571*stand_validation_1cycle[[#This Row],[stand_level_biomass]]</f>
        <v>559.7781357045493</v>
      </c>
      <c r="Q587">
        <f>stand_validation_1cycle[[#This Row],[stock]]</f>
        <v>97</v>
      </c>
      <c r="R587">
        <f>stand_validation_1cycle[[#This Row],[aws]]</f>
        <v>574</v>
      </c>
      <c r="S587">
        <f>stand_validation_1cycle[[#This Row],[percent_tree_cover]]*100</f>
        <v>8.3318509317817213</v>
      </c>
    </row>
    <row r="588" spans="1:19" x14ac:dyDescent="0.2">
      <c r="A588">
        <v>1</v>
      </c>
      <c r="B588" t="s">
        <v>606</v>
      </c>
      <c r="C588">
        <v>20.518435374149661</v>
      </c>
      <c r="D588">
        <v>749.94430175962339</v>
      </c>
      <c r="E588">
        <v>6.7336716295466008</v>
      </c>
      <c r="F588">
        <v>25.61413265081778</v>
      </c>
      <c r="G588">
        <v>98</v>
      </c>
      <c r="H588">
        <v>623.625244140625</v>
      </c>
      <c r="I588">
        <v>6.6845967580099142E-2</v>
      </c>
      <c r="J588">
        <v>65.283333333333331</v>
      </c>
      <c r="L588" s="1" t="str">
        <f>""""&amp;TEXT(stand_validation_1cycle[[#This Row],[mean_stand_age]], ".0")&amp;""""</f>
        <v>"20.5"</v>
      </c>
      <c r="M588" s="1" t="str">
        <f>""""&amp;TEXT(stand_validation_1cycle[[#This Row],[dominant_stand_age]], ".0")&amp;""""</f>
        <v>"65.3"</v>
      </c>
      <c r="N588">
        <f>0.029*stand_validation_1cycle[[#This Row],[stand_level_biomass]]</f>
        <v>21.748384751029079</v>
      </c>
      <c r="O588">
        <f>0.213*stand_validation_1cycle[[#This Row],[stand_level_biomass]]</f>
        <v>159.73813627479979</v>
      </c>
      <c r="P588">
        <f>0.571*stand_validation_1cycle[[#This Row],[stand_level_biomass]]</f>
        <v>428.21819630474494</v>
      </c>
      <c r="Q588">
        <f>stand_validation_1cycle[[#This Row],[stock]]</f>
        <v>98</v>
      </c>
      <c r="R588">
        <f>stand_validation_1cycle[[#This Row],[aws]]</f>
        <v>623.625244140625</v>
      </c>
      <c r="S588">
        <f>stand_validation_1cycle[[#This Row],[percent_tree_cover]]*100</f>
        <v>6.6845967580099144</v>
      </c>
    </row>
    <row r="589" spans="1:19" x14ac:dyDescent="0.2">
      <c r="A589">
        <v>1</v>
      </c>
      <c r="B589" t="s">
        <v>607</v>
      </c>
      <c r="C589">
        <v>22.008181818181818</v>
      </c>
      <c r="D589">
        <v>812.61305957259538</v>
      </c>
      <c r="E589">
        <v>7.337786545063147</v>
      </c>
      <c r="F589">
        <v>27.476035351300844</v>
      </c>
      <c r="G589">
        <v>99</v>
      </c>
      <c r="H589">
        <v>567.02972412109375</v>
      </c>
      <c r="I589">
        <v>7.3088744787315404E-2</v>
      </c>
      <c r="J589">
        <v>48.163333333333334</v>
      </c>
      <c r="L589" s="1" t="str">
        <f>""""&amp;TEXT(stand_validation_1cycle[[#This Row],[mean_stand_age]], ".0")&amp;""""</f>
        <v>"22.0"</v>
      </c>
      <c r="M589" s="1" t="str">
        <f>""""&amp;TEXT(stand_validation_1cycle[[#This Row],[dominant_stand_age]], ".0")&amp;""""</f>
        <v>"48.2"</v>
      </c>
      <c r="N589">
        <f>0.029*stand_validation_1cycle[[#This Row],[stand_level_biomass]]</f>
        <v>23.565778727605267</v>
      </c>
      <c r="O589">
        <f>0.213*stand_validation_1cycle[[#This Row],[stand_level_biomass]]</f>
        <v>173.08658168896281</v>
      </c>
      <c r="P589">
        <f>0.571*stand_validation_1cycle[[#This Row],[stand_level_biomass]]</f>
        <v>464.00205701595195</v>
      </c>
      <c r="Q589">
        <f>stand_validation_1cycle[[#This Row],[stock]]</f>
        <v>99</v>
      </c>
      <c r="R589">
        <f>stand_validation_1cycle[[#This Row],[aws]]</f>
        <v>567.02972412109375</v>
      </c>
      <c r="S589">
        <f>stand_validation_1cycle[[#This Row],[percent_tree_cover]]*100</f>
        <v>7.3088744787315401</v>
      </c>
    </row>
    <row r="590" spans="1:19" x14ac:dyDescent="0.2">
      <c r="A590">
        <v>1</v>
      </c>
      <c r="B590" t="s">
        <v>608</v>
      </c>
      <c r="C590">
        <v>20.44413333333334</v>
      </c>
      <c r="D590">
        <v>761.65264379265977</v>
      </c>
      <c r="E590">
        <v>6.8683532774023259</v>
      </c>
      <c r="F590">
        <v>25.521266664422843</v>
      </c>
      <c r="G590">
        <v>100</v>
      </c>
      <c r="H590">
        <v>567.02972412109375</v>
      </c>
      <c r="I590">
        <v>6.8523146489555764E-2</v>
      </c>
      <c r="J590">
        <v>61.683333333333337</v>
      </c>
      <c r="L590" s="1" t="str">
        <f>""""&amp;TEXT(stand_validation_1cycle[[#This Row],[mean_stand_age]], ".0")&amp;""""</f>
        <v>"20.4"</v>
      </c>
      <c r="M590" s="1" t="str">
        <f>""""&amp;TEXT(stand_validation_1cycle[[#This Row],[dominant_stand_age]], ".0")&amp;""""</f>
        <v>"61.7"</v>
      </c>
      <c r="N590">
        <f>0.029*stand_validation_1cycle[[#This Row],[stand_level_biomass]]</f>
        <v>22.087926669987134</v>
      </c>
      <c r="O590">
        <f>0.213*stand_validation_1cycle[[#This Row],[stand_level_biomass]]</f>
        <v>162.23201312783652</v>
      </c>
      <c r="P590">
        <f>0.571*stand_validation_1cycle[[#This Row],[stand_level_biomass]]</f>
        <v>434.90365960560871</v>
      </c>
      <c r="Q590">
        <f>stand_validation_1cycle[[#This Row],[stock]]</f>
        <v>100</v>
      </c>
      <c r="R590">
        <f>stand_validation_1cycle[[#This Row],[aws]]</f>
        <v>567.02972412109375</v>
      </c>
      <c r="S590">
        <f>stand_validation_1cycle[[#This Row],[percent_tree_cover]]*100</f>
        <v>6.8523146489555762</v>
      </c>
    </row>
    <row r="591" spans="1:19" x14ac:dyDescent="0.2">
      <c r="A591">
        <v>1</v>
      </c>
      <c r="B591" t="s">
        <v>609</v>
      </c>
      <c r="C591">
        <v>23.845757575757581</v>
      </c>
      <c r="D591">
        <v>1108.7141374695536</v>
      </c>
      <c r="E591">
        <v>9.3716811179328978</v>
      </c>
      <c r="F591">
        <v>29.773148145909076</v>
      </c>
      <c r="G591">
        <v>99</v>
      </c>
      <c r="H591">
        <v>572.76416015625</v>
      </c>
      <c r="I591">
        <v>9.3333824008699592E-2</v>
      </c>
      <c r="J591">
        <v>65.283333333333331</v>
      </c>
      <c r="L591" s="1" t="str">
        <f>""""&amp;TEXT(stand_validation_1cycle[[#This Row],[mean_stand_age]], ".0")&amp;""""</f>
        <v>"23.8"</v>
      </c>
      <c r="M591" s="1" t="str">
        <f>""""&amp;TEXT(stand_validation_1cycle[[#This Row],[dominant_stand_age]], ".0")&amp;""""</f>
        <v>"65.3"</v>
      </c>
      <c r="N591">
        <f>0.029*stand_validation_1cycle[[#This Row],[stand_level_biomass]]</f>
        <v>32.152709986617054</v>
      </c>
      <c r="O591">
        <f>0.213*stand_validation_1cycle[[#This Row],[stand_level_biomass]]</f>
        <v>236.15611128101492</v>
      </c>
      <c r="P591">
        <f>0.571*stand_validation_1cycle[[#This Row],[stand_level_biomass]]</f>
        <v>633.07577249511507</v>
      </c>
      <c r="Q591">
        <f>stand_validation_1cycle[[#This Row],[stock]]</f>
        <v>99</v>
      </c>
      <c r="R591">
        <f>stand_validation_1cycle[[#This Row],[aws]]</f>
        <v>572.76416015625</v>
      </c>
      <c r="S591">
        <f>stand_validation_1cycle[[#This Row],[percent_tree_cover]]*100</f>
        <v>9.3333824008699597</v>
      </c>
    </row>
    <row r="592" spans="1:19" x14ac:dyDescent="0.2">
      <c r="A592">
        <v>1</v>
      </c>
      <c r="B592" t="s">
        <v>610</v>
      </c>
      <c r="C592">
        <v>21.687333333333335</v>
      </c>
      <c r="D592">
        <v>850.51447639095886</v>
      </c>
      <c r="E592">
        <v>7.5679152755220667</v>
      </c>
      <c r="F592">
        <v>27.075408331085004</v>
      </c>
      <c r="G592">
        <v>100</v>
      </c>
      <c r="H592">
        <v>567.02972412109375</v>
      </c>
      <c r="I592">
        <v>7.5490097464700312E-2</v>
      </c>
      <c r="J592">
        <v>65.283333333333331</v>
      </c>
      <c r="L592" s="1" t="str">
        <f>""""&amp;TEXT(stand_validation_1cycle[[#This Row],[mean_stand_age]], ".0")&amp;""""</f>
        <v>"21.7"</v>
      </c>
      <c r="M592" s="1" t="str">
        <f>""""&amp;TEXT(stand_validation_1cycle[[#This Row],[dominant_stand_age]], ".0")&amp;""""</f>
        <v>"65.3"</v>
      </c>
      <c r="N592">
        <f>0.029*stand_validation_1cycle[[#This Row],[stand_level_biomass]]</f>
        <v>24.664919815337807</v>
      </c>
      <c r="O592">
        <f>0.213*stand_validation_1cycle[[#This Row],[stand_level_biomass]]</f>
        <v>181.15958347127423</v>
      </c>
      <c r="P592">
        <f>0.571*stand_validation_1cycle[[#This Row],[stand_level_biomass]]</f>
        <v>485.64376601923749</v>
      </c>
      <c r="Q592">
        <f>stand_validation_1cycle[[#This Row],[stock]]</f>
        <v>100</v>
      </c>
      <c r="R592">
        <f>stand_validation_1cycle[[#This Row],[aws]]</f>
        <v>567.02972412109375</v>
      </c>
      <c r="S592">
        <f>stand_validation_1cycle[[#This Row],[percent_tree_cover]]*100</f>
        <v>7.5490097464700314</v>
      </c>
    </row>
    <row r="593" spans="1:19" x14ac:dyDescent="0.2">
      <c r="A593">
        <v>1</v>
      </c>
      <c r="B593" t="s">
        <v>611</v>
      </c>
      <c r="C593">
        <v>23.129186991869926</v>
      </c>
      <c r="D593">
        <v>1034.8452719101588</v>
      </c>
      <c r="E593">
        <v>7.306874058749985</v>
      </c>
      <c r="F593">
        <v>28.876595526243026</v>
      </c>
      <c r="G593">
        <v>82</v>
      </c>
      <c r="H593">
        <v>576.87860107421875</v>
      </c>
      <c r="I593">
        <v>8.8570069579383445E-2</v>
      </c>
      <c r="J593">
        <v>65.283333333333331</v>
      </c>
      <c r="L593" s="1" t="str">
        <f>""""&amp;TEXT(stand_validation_1cycle[[#This Row],[mean_stand_age]], ".0")&amp;""""</f>
        <v>"23.1"</v>
      </c>
      <c r="M593" s="1" t="str">
        <f>""""&amp;TEXT(stand_validation_1cycle[[#This Row],[dominant_stand_age]], ".0")&amp;""""</f>
        <v>"65.3"</v>
      </c>
      <c r="N593">
        <f>0.029*stand_validation_1cycle[[#This Row],[stand_level_biomass]]</f>
        <v>30.010512885394604</v>
      </c>
      <c r="O593">
        <f>0.213*stand_validation_1cycle[[#This Row],[stand_level_biomass]]</f>
        <v>220.4220429168638</v>
      </c>
      <c r="P593">
        <f>0.571*stand_validation_1cycle[[#This Row],[stand_level_biomass]]</f>
        <v>590.89665026070065</v>
      </c>
      <c r="Q593">
        <f>stand_validation_1cycle[[#This Row],[stock]]</f>
        <v>82</v>
      </c>
      <c r="R593">
        <f>stand_validation_1cycle[[#This Row],[aws]]</f>
        <v>576.87860107421875</v>
      </c>
      <c r="S593">
        <f>stand_validation_1cycle[[#This Row],[percent_tree_cover]]*100</f>
        <v>8.8570069579383439</v>
      </c>
    </row>
    <row r="594" spans="1:19" x14ac:dyDescent="0.2">
      <c r="A594">
        <v>1</v>
      </c>
      <c r="B594" t="s">
        <v>612</v>
      </c>
      <c r="C594">
        <v>21.963333333333342</v>
      </c>
      <c r="D594">
        <v>906.63301386648197</v>
      </c>
      <c r="E594">
        <v>5.7402128532853718</v>
      </c>
      <c r="F594">
        <v>27.419456016300614</v>
      </c>
      <c r="G594">
        <v>72</v>
      </c>
      <c r="H594">
        <v>568.44873046875</v>
      </c>
      <c r="I594">
        <v>7.9910452456382841E-2</v>
      </c>
      <c r="J594">
        <v>65.283333333333331</v>
      </c>
      <c r="L594" s="1" t="str">
        <f>""""&amp;TEXT(stand_validation_1cycle[[#This Row],[mean_stand_age]], ".0")&amp;""""</f>
        <v>"22.0"</v>
      </c>
      <c r="M594" s="1" t="str">
        <f>""""&amp;TEXT(stand_validation_1cycle[[#This Row],[dominant_stand_age]], ".0")&amp;""""</f>
        <v>"65.3"</v>
      </c>
      <c r="N594">
        <f>0.029*stand_validation_1cycle[[#This Row],[stand_level_biomass]]</f>
        <v>26.29235740212798</v>
      </c>
      <c r="O594">
        <f>0.213*stand_validation_1cycle[[#This Row],[stand_level_biomass]]</f>
        <v>193.11283195356066</v>
      </c>
      <c r="P594">
        <f>0.571*stand_validation_1cycle[[#This Row],[stand_level_biomass]]</f>
        <v>517.68745091776111</v>
      </c>
      <c r="Q594">
        <f>stand_validation_1cycle[[#This Row],[stock]]</f>
        <v>72</v>
      </c>
      <c r="R594">
        <f>stand_validation_1cycle[[#This Row],[aws]]</f>
        <v>568.44873046875</v>
      </c>
      <c r="S594">
        <f>stand_validation_1cycle[[#This Row],[percent_tree_cover]]*100</f>
        <v>7.9910452456382846</v>
      </c>
    </row>
    <row r="595" spans="1:19" x14ac:dyDescent="0.2">
      <c r="A595">
        <v>1</v>
      </c>
      <c r="B595" t="s">
        <v>613</v>
      </c>
      <c r="C595">
        <v>22.298533333333335</v>
      </c>
      <c r="D595">
        <v>950.69557373111718</v>
      </c>
      <c r="E595">
        <v>8.2932587537534932</v>
      </c>
      <c r="F595">
        <v>27.839408331084993</v>
      </c>
      <c r="G595">
        <v>100</v>
      </c>
      <c r="H595">
        <v>578</v>
      </c>
      <c r="I595">
        <v>8.2706915853619695E-2</v>
      </c>
      <c r="J595">
        <v>65.283333333333331</v>
      </c>
      <c r="L595" s="1" t="str">
        <f>""""&amp;TEXT(stand_validation_1cycle[[#This Row],[mean_stand_age]], ".0")&amp;""""</f>
        <v>"22.3"</v>
      </c>
      <c r="M595" s="1" t="str">
        <f>""""&amp;TEXT(stand_validation_1cycle[[#This Row],[dominant_stand_age]], ".0")&amp;""""</f>
        <v>"65.3"</v>
      </c>
      <c r="N595">
        <f>0.029*stand_validation_1cycle[[#This Row],[stand_level_biomass]]</f>
        <v>27.5701716382024</v>
      </c>
      <c r="O595">
        <f>0.213*stand_validation_1cycle[[#This Row],[stand_level_biomass]]</f>
        <v>202.49815720472796</v>
      </c>
      <c r="P595">
        <f>0.571*stand_validation_1cycle[[#This Row],[stand_level_biomass]]</f>
        <v>542.84717260046784</v>
      </c>
      <c r="Q595">
        <f>stand_validation_1cycle[[#This Row],[stock]]</f>
        <v>100</v>
      </c>
      <c r="R595">
        <f>stand_validation_1cycle[[#This Row],[aws]]</f>
        <v>578</v>
      </c>
      <c r="S595">
        <f>stand_validation_1cycle[[#This Row],[percent_tree_cover]]*100</f>
        <v>8.2706915853619698</v>
      </c>
    </row>
    <row r="596" spans="1:19" x14ac:dyDescent="0.2">
      <c r="A596">
        <v>1</v>
      </c>
      <c r="B596" t="s">
        <v>614</v>
      </c>
      <c r="C596">
        <v>20.847333333333346</v>
      </c>
      <c r="D596">
        <v>822.86673538899572</v>
      </c>
      <c r="E596">
        <v>7.2943626660070606</v>
      </c>
      <c r="F596">
        <v>26.025124997760713</v>
      </c>
      <c r="G596">
        <v>100</v>
      </c>
      <c r="H596">
        <v>566.9283447265625</v>
      </c>
      <c r="I596">
        <v>7.2758969562395956E-2</v>
      </c>
      <c r="J596">
        <v>65.283333333333331</v>
      </c>
      <c r="L596" s="1" t="str">
        <f>""""&amp;TEXT(stand_validation_1cycle[[#This Row],[mean_stand_age]], ".0")&amp;""""</f>
        <v>"20.8"</v>
      </c>
      <c r="M596" s="1" t="str">
        <f>""""&amp;TEXT(stand_validation_1cycle[[#This Row],[dominant_stand_age]], ".0")&amp;""""</f>
        <v>"65.3"</v>
      </c>
      <c r="N596">
        <f>0.029*stand_validation_1cycle[[#This Row],[stand_level_biomass]]</f>
        <v>23.863135326280876</v>
      </c>
      <c r="O596">
        <f>0.213*stand_validation_1cycle[[#This Row],[stand_level_biomass]]</f>
        <v>175.27061463785608</v>
      </c>
      <c r="P596">
        <f>0.571*stand_validation_1cycle[[#This Row],[stand_level_biomass]]</f>
        <v>469.85690590711653</v>
      </c>
      <c r="Q596">
        <f>stand_validation_1cycle[[#This Row],[stock]]</f>
        <v>100</v>
      </c>
      <c r="R596">
        <f>stand_validation_1cycle[[#This Row],[aws]]</f>
        <v>566.9283447265625</v>
      </c>
      <c r="S596">
        <f>stand_validation_1cycle[[#This Row],[percent_tree_cover]]*100</f>
        <v>7.2758969562395954</v>
      </c>
    </row>
    <row r="597" spans="1:19" x14ac:dyDescent="0.2">
      <c r="A597">
        <v>1</v>
      </c>
      <c r="B597" t="s">
        <v>615</v>
      </c>
      <c r="C597">
        <v>20.520505050505058</v>
      </c>
      <c r="D597">
        <v>741.68414552505635</v>
      </c>
      <c r="E597">
        <v>6.7275895061692532</v>
      </c>
      <c r="F597">
        <v>25.616153196427849</v>
      </c>
      <c r="G597">
        <v>99</v>
      </c>
      <c r="H597">
        <v>574.7821044921875</v>
      </c>
      <c r="I597">
        <v>6.6812478083369917E-2</v>
      </c>
      <c r="J597">
        <v>65.283333333333331</v>
      </c>
      <c r="L597" s="1" t="str">
        <f>""""&amp;TEXT(stand_validation_1cycle[[#This Row],[mean_stand_age]], ".0")&amp;""""</f>
        <v>"20.5"</v>
      </c>
      <c r="M597" s="1" t="str">
        <f>""""&amp;TEXT(stand_validation_1cycle[[#This Row],[dominant_stand_age]], ".0")&amp;""""</f>
        <v>"65.3"</v>
      </c>
      <c r="N597">
        <f>0.029*stand_validation_1cycle[[#This Row],[stand_level_biomass]]</f>
        <v>21.508840220226634</v>
      </c>
      <c r="O597">
        <f>0.213*stand_validation_1cycle[[#This Row],[stand_level_biomass]]</f>
        <v>157.97872299683701</v>
      </c>
      <c r="P597">
        <f>0.571*stand_validation_1cycle[[#This Row],[stand_level_biomass]]</f>
        <v>423.50164709480714</v>
      </c>
      <c r="Q597">
        <f>stand_validation_1cycle[[#This Row],[stock]]</f>
        <v>99</v>
      </c>
      <c r="R597">
        <f>stand_validation_1cycle[[#This Row],[aws]]</f>
        <v>574.7821044921875</v>
      </c>
      <c r="S597">
        <f>stand_validation_1cycle[[#This Row],[percent_tree_cover]]*100</f>
        <v>6.6812478083369919</v>
      </c>
    </row>
    <row r="598" spans="1:19" x14ac:dyDescent="0.2">
      <c r="A598">
        <v>1</v>
      </c>
      <c r="B598" t="s">
        <v>616</v>
      </c>
      <c r="C598">
        <v>20.982533333333336</v>
      </c>
      <c r="D598">
        <v>842.90610436665725</v>
      </c>
      <c r="E598">
        <v>7.4247301217512405</v>
      </c>
      <c r="F598">
        <v>26.19256666447713</v>
      </c>
      <c r="G598">
        <v>100</v>
      </c>
      <c r="H598">
        <v>566.9283447265625</v>
      </c>
      <c r="I598">
        <v>7.4049799477382813E-2</v>
      </c>
      <c r="J598">
        <v>65.283333333333331</v>
      </c>
      <c r="L598" s="1" t="str">
        <f>""""&amp;TEXT(stand_validation_1cycle[[#This Row],[mean_stand_age]], ".0")&amp;""""</f>
        <v>"21.0"</v>
      </c>
      <c r="M598" s="1" t="str">
        <f>""""&amp;TEXT(stand_validation_1cycle[[#This Row],[dominant_stand_age]], ".0")&amp;""""</f>
        <v>"65.3"</v>
      </c>
      <c r="N598">
        <f>0.029*stand_validation_1cycle[[#This Row],[stand_level_biomass]]</f>
        <v>24.44427702663306</v>
      </c>
      <c r="O598">
        <f>0.213*stand_validation_1cycle[[#This Row],[stand_level_biomass]]</f>
        <v>179.539000230098</v>
      </c>
      <c r="P598">
        <f>0.571*stand_validation_1cycle[[#This Row],[stand_level_biomass]]</f>
        <v>481.29938559336125</v>
      </c>
      <c r="Q598">
        <f>stand_validation_1cycle[[#This Row],[stock]]</f>
        <v>100</v>
      </c>
      <c r="R598">
        <f>stand_validation_1cycle[[#This Row],[aws]]</f>
        <v>566.9283447265625</v>
      </c>
      <c r="S598">
        <f>stand_validation_1cycle[[#This Row],[percent_tree_cover]]*100</f>
        <v>7.4049799477382816</v>
      </c>
    </row>
    <row r="599" spans="1:19" x14ac:dyDescent="0.2">
      <c r="A599">
        <v>1</v>
      </c>
      <c r="B599" t="s">
        <v>617</v>
      </c>
      <c r="C599">
        <v>20.674848484848486</v>
      </c>
      <c r="D599">
        <v>798.55518378572026</v>
      </c>
      <c r="E599">
        <v>7.0872838008475281</v>
      </c>
      <c r="F599">
        <v>25.809225586995648</v>
      </c>
      <c r="G599">
        <v>99</v>
      </c>
      <c r="H599">
        <v>566.9283447265625</v>
      </c>
      <c r="I599">
        <v>7.0477523928047237E-2</v>
      </c>
      <c r="J599">
        <v>65.283333333333331</v>
      </c>
      <c r="L599" s="1" t="str">
        <f>""""&amp;TEXT(stand_validation_1cycle[[#This Row],[mean_stand_age]], ".0")&amp;""""</f>
        <v>"20.7"</v>
      </c>
      <c r="M599" s="1" t="str">
        <f>""""&amp;TEXT(stand_validation_1cycle[[#This Row],[dominant_stand_age]], ".0")&amp;""""</f>
        <v>"65.3"</v>
      </c>
      <c r="N599">
        <f>0.029*stand_validation_1cycle[[#This Row],[stand_level_biomass]]</f>
        <v>23.158100329785889</v>
      </c>
      <c r="O599">
        <f>0.213*stand_validation_1cycle[[#This Row],[stand_level_biomass]]</f>
        <v>170.09225414635841</v>
      </c>
      <c r="P599">
        <f>0.571*stand_validation_1cycle[[#This Row],[stand_level_biomass]]</f>
        <v>455.97500994164625</v>
      </c>
      <c r="Q599">
        <f>stand_validation_1cycle[[#This Row],[stock]]</f>
        <v>99</v>
      </c>
      <c r="R599">
        <f>stand_validation_1cycle[[#This Row],[aws]]</f>
        <v>566.9283447265625</v>
      </c>
      <c r="S599">
        <f>stand_validation_1cycle[[#This Row],[percent_tree_cover]]*100</f>
        <v>7.0477523928047239</v>
      </c>
    </row>
    <row r="600" spans="1:19" x14ac:dyDescent="0.2">
      <c r="A600">
        <v>1</v>
      </c>
      <c r="B600" t="s">
        <v>618</v>
      </c>
      <c r="C600">
        <v>21.920933333333338</v>
      </c>
      <c r="D600">
        <v>830.21527688056392</v>
      </c>
      <c r="E600">
        <v>7.5016276705313194</v>
      </c>
      <c r="F600">
        <v>27.366699997774273</v>
      </c>
      <c r="G600">
        <v>100</v>
      </c>
      <c r="H600">
        <v>568.4288330078125</v>
      </c>
      <c r="I600">
        <v>7.4832805370238578E-2</v>
      </c>
      <c r="J600">
        <v>61.683333333333337</v>
      </c>
      <c r="L600" s="1" t="str">
        <f>""""&amp;TEXT(stand_validation_1cycle[[#This Row],[mean_stand_age]], ".0")&amp;""""</f>
        <v>"21.9"</v>
      </c>
      <c r="M600" s="1" t="str">
        <f>""""&amp;TEXT(stand_validation_1cycle[[#This Row],[dominant_stand_age]], ".0")&amp;""""</f>
        <v>"61.7"</v>
      </c>
      <c r="N600">
        <f>0.029*stand_validation_1cycle[[#This Row],[stand_level_biomass]]</f>
        <v>24.076243029536354</v>
      </c>
      <c r="O600">
        <f>0.213*stand_validation_1cycle[[#This Row],[stand_level_biomass]]</f>
        <v>176.8358539755601</v>
      </c>
      <c r="P600">
        <f>0.571*stand_validation_1cycle[[#This Row],[stand_level_biomass]]</f>
        <v>474.05292309880195</v>
      </c>
      <c r="Q600">
        <f>stand_validation_1cycle[[#This Row],[stock]]</f>
        <v>100</v>
      </c>
      <c r="R600">
        <f>stand_validation_1cycle[[#This Row],[aws]]</f>
        <v>568.4288330078125</v>
      </c>
      <c r="S600">
        <f>stand_validation_1cycle[[#This Row],[percent_tree_cover]]*100</f>
        <v>7.483280537023858</v>
      </c>
    </row>
    <row r="601" spans="1:19" x14ac:dyDescent="0.2">
      <c r="A601">
        <v>1</v>
      </c>
      <c r="B601" t="s">
        <v>619</v>
      </c>
      <c r="C601">
        <v>22.426767676767678</v>
      </c>
      <c r="D601">
        <v>972.94490620124429</v>
      </c>
      <c r="E601">
        <v>8.4003454371382418</v>
      </c>
      <c r="F601">
        <v>28.000000000000004</v>
      </c>
      <c r="G601">
        <v>99</v>
      </c>
      <c r="H601">
        <v>568.5745849609375</v>
      </c>
      <c r="I601">
        <v>8.3167872865370307E-2</v>
      </c>
      <c r="J601">
        <v>65.283333333333331</v>
      </c>
      <c r="L601" s="1" t="str">
        <f>""""&amp;TEXT(stand_validation_1cycle[[#This Row],[mean_stand_age]], ".0")&amp;""""</f>
        <v>"22.4"</v>
      </c>
      <c r="M601" s="1" t="str">
        <f>""""&amp;TEXT(stand_validation_1cycle[[#This Row],[dominant_stand_age]], ".0")&amp;""""</f>
        <v>"65.3"</v>
      </c>
      <c r="N601">
        <f>0.029*stand_validation_1cycle[[#This Row],[stand_level_biomass]]</f>
        <v>28.215402279836084</v>
      </c>
      <c r="O601">
        <f>0.213*stand_validation_1cycle[[#This Row],[stand_level_biomass]]</f>
        <v>207.23726502086504</v>
      </c>
      <c r="P601">
        <f>0.571*stand_validation_1cycle[[#This Row],[stand_level_biomass]]</f>
        <v>555.55154144091046</v>
      </c>
      <c r="Q601">
        <f>stand_validation_1cycle[[#This Row],[stock]]</f>
        <v>99</v>
      </c>
      <c r="R601">
        <f>stand_validation_1cycle[[#This Row],[aws]]</f>
        <v>568.5745849609375</v>
      </c>
      <c r="S601">
        <f>stand_validation_1cycle[[#This Row],[percent_tree_cover]]*100</f>
        <v>8.3167872865370303</v>
      </c>
    </row>
    <row r="602" spans="1:19" x14ac:dyDescent="0.2">
      <c r="A602">
        <v>1</v>
      </c>
      <c r="B602" t="s">
        <v>620</v>
      </c>
      <c r="C602">
        <v>21.684949494949489</v>
      </c>
      <c r="D602">
        <v>856.9862807127563</v>
      </c>
      <c r="E602">
        <v>7.5844573316395412</v>
      </c>
      <c r="F602">
        <v>27.072438672438665</v>
      </c>
      <c r="G602">
        <v>99</v>
      </c>
      <c r="H602">
        <v>567.52435302734375</v>
      </c>
      <c r="I602">
        <v>7.5373853332334886E-2</v>
      </c>
      <c r="J602">
        <v>65.283333333333331</v>
      </c>
      <c r="L602" s="1" t="str">
        <f>""""&amp;TEXT(stand_validation_1cycle[[#This Row],[mean_stand_age]], ".0")&amp;""""</f>
        <v>"21.7"</v>
      </c>
      <c r="M602" s="1" t="str">
        <f>""""&amp;TEXT(stand_validation_1cycle[[#This Row],[dominant_stand_age]], ".0")&amp;""""</f>
        <v>"65.3"</v>
      </c>
      <c r="N602">
        <f>0.029*stand_validation_1cycle[[#This Row],[stand_level_biomass]]</f>
        <v>24.852602140669934</v>
      </c>
      <c r="O602">
        <f>0.213*stand_validation_1cycle[[#This Row],[stand_level_biomass]]</f>
        <v>182.53807779181707</v>
      </c>
      <c r="P602">
        <f>0.571*stand_validation_1cycle[[#This Row],[stand_level_biomass]]</f>
        <v>489.33916628698381</v>
      </c>
      <c r="Q602">
        <f>stand_validation_1cycle[[#This Row],[stock]]</f>
        <v>99</v>
      </c>
      <c r="R602">
        <f>stand_validation_1cycle[[#This Row],[aws]]</f>
        <v>567.52435302734375</v>
      </c>
      <c r="S602">
        <f>stand_validation_1cycle[[#This Row],[percent_tree_cover]]*100</f>
        <v>7.5373853332334884</v>
      </c>
    </row>
    <row r="603" spans="1:19" x14ac:dyDescent="0.2">
      <c r="A603">
        <v>1</v>
      </c>
      <c r="B603" t="s">
        <v>621</v>
      </c>
      <c r="C603">
        <v>21.360909090909086</v>
      </c>
      <c r="D603">
        <v>799.08746557827487</v>
      </c>
      <c r="E603">
        <v>7.1988786696901803</v>
      </c>
      <c r="F603">
        <v>26.667532467532464</v>
      </c>
      <c r="G603">
        <v>99</v>
      </c>
      <c r="H603">
        <v>568.7545166015625</v>
      </c>
      <c r="I603">
        <v>7.1705504552675478E-2</v>
      </c>
      <c r="J603">
        <v>65.283333333333331</v>
      </c>
      <c r="L603" s="1" t="str">
        <f>""""&amp;TEXT(stand_validation_1cycle[[#This Row],[mean_stand_age]], ".0")&amp;""""</f>
        <v>"21.4"</v>
      </c>
      <c r="M603" s="1" t="str">
        <f>""""&amp;TEXT(stand_validation_1cycle[[#This Row],[dominant_stand_age]], ".0")&amp;""""</f>
        <v>"65.3"</v>
      </c>
      <c r="N603">
        <f>0.029*stand_validation_1cycle[[#This Row],[stand_level_biomass]]</f>
        <v>23.173536501769973</v>
      </c>
      <c r="O603">
        <f>0.213*stand_validation_1cycle[[#This Row],[stand_level_biomass]]</f>
        <v>170.20563016817255</v>
      </c>
      <c r="P603">
        <f>0.571*stand_validation_1cycle[[#This Row],[stand_level_biomass]]</f>
        <v>456.27894284519493</v>
      </c>
      <c r="Q603">
        <f>stand_validation_1cycle[[#This Row],[stock]]</f>
        <v>99</v>
      </c>
      <c r="R603">
        <f>stand_validation_1cycle[[#This Row],[aws]]</f>
        <v>568.7545166015625</v>
      </c>
      <c r="S603">
        <f>stand_validation_1cycle[[#This Row],[percent_tree_cover]]*100</f>
        <v>7.1705504552675476</v>
      </c>
    </row>
    <row r="604" spans="1:19" x14ac:dyDescent="0.2">
      <c r="A604">
        <v>1</v>
      </c>
      <c r="B604" t="s">
        <v>622</v>
      </c>
      <c r="C604">
        <v>20.823535353535366</v>
      </c>
      <c r="D604">
        <v>830.35266242472096</v>
      </c>
      <c r="E604">
        <v>7.3388515449727079</v>
      </c>
      <c r="F604">
        <v>25.99595959595959</v>
      </c>
      <c r="G604">
        <v>99</v>
      </c>
      <c r="H604">
        <v>566.60467529296875</v>
      </c>
      <c r="I604">
        <v>7.2704675005217489E-2</v>
      </c>
      <c r="J604">
        <v>65.283333333333331</v>
      </c>
      <c r="L604" s="1" t="str">
        <f>""""&amp;TEXT(stand_validation_1cycle[[#This Row],[mean_stand_age]], ".0")&amp;""""</f>
        <v>"20.8"</v>
      </c>
      <c r="M604" s="1" t="str">
        <f>""""&amp;TEXT(stand_validation_1cycle[[#This Row],[dominant_stand_age]], ".0")&amp;""""</f>
        <v>"65.3"</v>
      </c>
      <c r="N604">
        <f>0.029*stand_validation_1cycle[[#This Row],[stand_level_biomass]]</f>
        <v>24.080227210316909</v>
      </c>
      <c r="O604">
        <f>0.213*stand_validation_1cycle[[#This Row],[stand_level_biomass]]</f>
        <v>176.86511709646555</v>
      </c>
      <c r="P604">
        <f>0.571*stand_validation_1cycle[[#This Row],[stand_level_biomass]]</f>
        <v>474.13137024451561</v>
      </c>
      <c r="Q604">
        <f>stand_validation_1cycle[[#This Row],[stock]]</f>
        <v>99</v>
      </c>
      <c r="R604">
        <f>stand_validation_1cycle[[#This Row],[aws]]</f>
        <v>566.60467529296875</v>
      </c>
      <c r="S604">
        <f>stand_validation_1cycle[[#This Row],[percent_tree_cover]]*100</f>
        <v>7.2704675005217485</v>
      </c>
    </row>
    <row r="605" spans="1:19" x14ac:dyDescent="0.2">
      <c r="A605">
        <v>1</v>
      </c>
      <c r="B605" t="s">
        <v>623</v>
      </c>
      <c r="C605">
        <v>20.469595959595964</v>
      </c>
      <c r="D605">
        <v>819.7877616554299</v>
      </c>
      <c r="E605">
        <v>7.2002287691330604</v>
      </c>
      <c r="F605">
        <v>25.553391053391042</v>
      </c>
      <c r="G605">
        <v>99</v>
      </c>
      <c r="H605">
        <v>570.440673828125</v>
      </c>
      <c r="I605">
        <v>7.170130509415179E-2</v>
      </c>
      <c r="J605">
        <v>67.283333333333331</v>
      </c>
      <c r="L605" s="1" t="str">
        <f>""""&amp;TEXT(stand_validation_1cycle[[#This Row],[mean_stand_age]], ".0")&amp;""""</f>
        <v>"20.5"</v>
      </c>
      <c r="M605" s="1" t="str">
        <f>""""&amp;TEXT(stand_validation_1cycle[[#This Row],[dominant_stand_age]], ".0")&amp;""""</f>
        <v>"67.3"</v>
      </c>
      <c r="N605">
        <f>0.029*stand_validation_1cycle[[#This Row],[stand_level_biomass]]</f>
        <v>23.773845088007469</v>
      </c>
      <c r="O605">
        <f>0.213*stand_validation_1cycle[[#This Row],[stand_level_biomass]]</f>
        <v>174.61479323260656</v>
      </c>
      <c r="P605">
        <f>0.571*stand_validation_1cycle[[#This Row],[stand_level_biomass]]</f>
        <v>468.09881190525044</v>
      </c>
      <c r="Q605">
        <f>stand_validation_1cycle[[#This Row],[stock]]</f>
        <v>99</v>
      </c>
      <c r="R605">
        <f>stand_validation_1cycle[[#This Row],[aws]]</f>
        <v>570.440673828125</v>
      </c>
      <c r="S605">
        <f>stand_validation_1cycle[[#This Row],[percent_tree_cover]]*100</f>
        <v>7.1701305094151788</v>
      </c>
    </row>
    <row r="606" spans="1:19" x14ac:dyDescent="0.2">
      <c r="A606">
        <v>1</v>
      </c>
      <c r="B606" t="s">
        <v>624</v>
      </c>
      <c r="C606">
        <v>22.157333333333334</v>
      </c>
      <c r="D606">
        <v>1014.379547602058</v>
      </c>
      <c r="E606">
        <v>3.4406494976648028</v>
      </c>
      <c r="F606">
        <v>27.663571428571423</v>
      </c>
      <c r="G606">
        <v>40</v>
      </c>
      <c r="H606">
        <v>570.440673828125</v>
      </c>
      <c r="I606">
        <v>8.1547344944072633E-2</v>
      </c>
      <c r="J606">
        <v>65.283333333333331</v>
      </c>
      <c r="L606" s="1" t="str">
        <f>""""&amp;TEXT(stand_validation_1cycle[[#This Row],[mean_stand_age]], ".0")&amp;""""</f>
        <v>"22.2"</v>
      </c>
      <c r="M606" s="1" t="str">
        <f>""""&amp;TEXT(stand_validation_1cycle[[#This Row],[dominant_stand_age]], ".0")&amp;""""</f>
        <v>"65.3"</v>
      </c>
      <c r="N606">
        <f>0.029*stand_validation_1cycle[[#This Row],[stand_level_biomass]]</f>
        <v>29.417006880459684</v>
      </c>
      <c r="O606">
        <f>0.213*stand_validation_1cycle[[#This Row],[stand_level_biomass]]</f>
        <v>216.06284363923834</v>
      </c>
      <c r="P606">
        <f>0.571*stand_validation_1cycle[[#This Row],[stand_level_biomass]]</f>
        <v>579.21072168077501</v>
      </c>
      <c r="Q606">
        <f>stand_validation_1cycle[[#This Row],[stock]]</f>
        <v>40</v>
      </c>
      <c r="R606">
        <f>stand_validation_1cycle[[#This Row],[aws]]</f>
        <v>570.440673828125</v>
      </c>
      <c r="S606">
        <f>stand_validation_1cycle[[#This Row],[percent_tree_cover]]*100</f>
        <v>8.1547344944072631</v>
      </c>
    </row>
    <row r="607" spans="1:19" x14ac:dyDescent="0.2">
      <c r="A607">
        <v>1</v>
      </c>
      <c r="B607" t="s">
        <v>625</v>
      </c>
      <c r="C607">
        <v>22.631666666666671</v>
      </c>
      <c r="D607">
        <v>999.05029840289774</v>
      </c>
      <c r="E607">
        <v>8.2985546935692796</v>
      </c>
      <c r="F607">
        <v>28.255659719979164</v>
      </c>
      <c r="G607">
        <v>96</v>
      </c>
      <c r="H607">
        <v>573.68023681640625</v>
      </c>
      <c r="I607">
        <v>8.4914152976082721E-2</v>
      </c>
      <c r="J607">
        <v>65.283333333333331</v>
      </c>
      <c r="L607" s="1" t="str">
        <f>""""&amp;TEXT(stand_validation_1cycle[[#This Row],[mean_stand_age]], ".0")&amp;""""</f>
        <v>"22.6"</v>
      </c>
      <c r="M607" s="1" t="str">
        <f>""""&amp;TEXT(stand_validation_1cycle[[#This Row],[dominant_stand_age]], ".0")&amp;""""</f>
        <v>"65.3"</v>
      </c>
      <c r="N607">
        <f>0.029*stand_validation_1cycle[[#This Row],[stand_level_biomass]]</f>
        <v>28.972458653684036</v>
      </c>
      <c r="O607">
        <f>0.213*stand_validation_1cycle[[#This Row],[stand_level_biomass]]</f>
        <v>212.79771355981723</v>
      </c>
      <c r="P607">
        <f>0.571*stand_validation_1cycle[[#This Row],[stand_level_biomass]]</f>
        <v>570.45772038805455</v>
      </c>
      <c r="Q607">
        <f>stand_validation_1cycle[[#This Row],[stock]]</f>
        <v>96</v>
      </c>
      <c r="R607">
        <f>stand_validation_1cycle[[#This Row],[aws]]</f>
        <v>573.68023681640625</v>
      </c>
      <c r="S607">
        <f>stand_validation_1cycle[[#This Row],[percent_tree_cover]]*100</f>
        <v>8.4914152976082722</v>
      </c>
    </row>
    <row r="608" spans="1:19" x14ac:dyDescent="0.2">
      <c r="A608">
        <v>1</v>
      </c>
      <c r="B608" t="s">
        <v>626</v>
      </c>
      <c r="C608">
        <v>19.65133333333333</v>
      </c>
      <c r="D608">
        <v>677.83202736561429</v>
      </c>
      <c r="E608">
        <v>6.2875521209680763</v>
      </c>
      <c r="F608">
        <v>24.528991664463579</v>
      </c>
      <c r="G608">
        <v>100</v>
      </c>
      <c r="H608">
        <v>573.138671875</v>
      </c>
      <c r="I608">
        <v>6.2733887936090638E-2</v>
      </c>
      <c r="J608">
        <v>65.283333333333331</v>
      </c>
      <c r="L608" s="1" t="str">
        <f>""""&amp;TEXT(stand_validation_1cycle[[#This Row],[mean_stand_age]], ".0")&amp;""""</f>
        <v>"19.7"</v>
      </c>
      <c r="M608" s="1" t="str">
        <f>""""&amp;TEXT(stand_validation_1cycle[[#This Row],[dominant_stand_age]], ".0")&amp;""""</f>
        <v>"65.3"</v>
      </c>
      <c r="N608">
        <f>0.029*stand_validation_1cycle[[#This Row],[stand_level_biomass]]</f>
        <v>19.657128793602816</v>
      </c>
      <c r="O608">
        <f>0.213*stand_validation_1cycle[[#This Row],[stand_level_biomass]]</f>
        <v>144.37822182887584</v>
      </c>
      <c r="P608">
        <f>0.571*stand_validation_1cycle[[#This Row],[stand_level_biomass]]</f>
        <v>387.0420876257657</v>
      </c>
      <c r="Q608">
        <f>stand_validation_1cycle[[#This Row],[stock]]</f>
        <v>100</v>
      </c>
      <c r="R608">
        <f>stand_validation_1cycle[[#This Row],[aws]]</f>
        <v>573.138671875</v>
      </c>
      <c r="S608">
        <f>stand_validation_1cycle[[#This Row],[percent_tree_cover]]*100</f>
        <v>6.2733887936090635</v>
      </c>
    </row>
    <row r="609" spans="1:19" x14ac:dyDescent="0.2">
      <c r="A609">
        <v>1</v>
      </c>
      <c r="B609" t="s">
        <v>627</v>
      </c>
      <c r="C609">
        <v>20.493838383838387</v>
      </c>
      <c r="D609">
        <v>781.01673873668392</v>
      </c>
      <c r="E609">
        <v>6.9348364465357539</v>
      </c>
      <c r="F609">
        <v>25.58281986309451</v>
      </c>
      <c r="G609">
        <v>99</v>
      </c>
      <c r="H609">
        <v>571.99285888671875</v>
      </c>
      <c r="I609">
        <v>6.9062452946294178E-2</v>
      </c>
      <c r="J609">
        <v>65.283333333333331</v>
      </c>
      <c r="L609" s="1" t="str">
        <f>""""&amp;TEXT(stand_validation_1cycle[[#This Row],[mean_stand_age]], ".0")&amp;""""</f>
        <v>"20.5"</v>
      </c>
      <c r="M609" s="1" t="str">
        <f>""""&amp;TEXT(stand_validation_1cycle[[#This Row],[dominant_stand_age]], ".0")&amp;""""</f>
        <v>"65.3"</v>
      </c>
      <c r="N609">
        <f>0.029*stand_validation_1cycle[[#This Row],[stand_level_biomass]]</f>
        <v>22.649485423363835</v>
      </c>
      <c r="O609">
        <f>0.213*stand_validation_1cycle[[#This Row],[stand_level_biomass]]</f>
        <v>166.35656535091368</v>
      </c>
      <c r="P609">
        <f>0.571*stand_validation_1cycle[[#This Row],[stand_level_biomass]]</f>
        <v>445.96055781864646</v>
      </c>
      <c r="Q609">
        <f>stand_validation_1cycle[[#This Row],[stock]]</f>
        <v>99</v>
      </c>
      <c r="R609">
        <f>stand_validation_1cycle[[#This Row],[aws]]</f>
        <v>571.99285888671875</v>
      </c>
      <c r="S609">
        <f>stand_validation_1cycle[[#This Row],[percent_tree_cover]]*100</f>
        <v>6.9062452946294179</v>
      </c>
    </row>
    <row r="610" spans="1:19" x14ac:dyDescent="0.2">
      <c r="A610">
        <v>1</v>
      </c>
      <c r="B610" t="s">
        <v>628</v>
      </c>
      <c r="C610">
        <v>19.781919191919194</v>
      </c>
      <c r="D610">
        <v>708.43086230803726</v>
      </c>
      <c r="E610">
        <v>6.4551710116021965</v>
      </c>
      <c r="F610">
        <v>24.69191918972583</v>
      </c>
      <c r="G610">
        <v>99</v>
      </c>
      <c r="H610">
        <v>673.98126220703125</v>
      </c>
      <c r="I610">
        <v>6.4042306600419346E-2</v>
      </c>
      <c r="J610">
        <v>65.283333333333331</v>
      </c>
      <c r="L610" s="1" t="str">
        <f>""""&amp;TEXT(stand_validation_1cycle[[#This Row],[mean_stand_age]], ".0")&amp;""""</f>
        <v>"19.8"</v>
      </c>
      <c r="M610" s="1" t="str">
        <f>""""&amp;TEXT(stand_validation_1cycle[[#This Row],[dominant_stand_age]], ".0")&amp;""""</f>
        <v>"65.3"</v>
      </c>
      <c r="N610">
        <f>0.029*stand_validation_1cycle[[#This Row],[stand_level_biomass]]</f>
        <v>20.544495006933083</v>
      </c>
      <c r="O610">
        <f>0.213*stand_validation_1cycle[[#This Row],[stand_level_biomass]]</f>
        <v>150.89577367161192</v>
      </c>
      <c r="P610">
        <f>0.571*stand_validation_1cycle[[#This Row],[stand_level_biomass]]</f>
        <v>404.51402237788926</v>
      </c>
      <c r="Q610">
        <f>stand_validation_1cycle[[#This Row],[stock]]</f>
        <v>99</v>
      </c>
      <c r="R610">
        <f>stand_validation_1cycle[[#This Row],[aws]]</f>
        <v>673.98126220703125</v>
      </c>
      <c r="S610">
        <f>stand_validation_1cycle[[#This Row],[percent_tree_cover]]*100</f>
        <v>6.404230660041935</v>
      </c>
    </row>
    <row r="611" spans="1:19" x14ac:dyDescent="0.2">
      <c r="A611">
        <v>1</v>
      </c>
      <c r="B611" t="s">
        <v>629</v>
      </c>
      <c r="C611">
        <v>22.960933333333337</v>
      </c>
      <c r="D611">
        <v>996.59552607483931</v>
      </c>
      <c r="E611">
        <v>8.6559132141096118</v>
      </c>
      <c r="F611">
        <v>28.667549997747141</v>
      </c>
      <c r="G611">
        <v>100</v>
      </c>
      <c r="H611">
        <v>572.44818115234375</v>
      </c>
      <c r="I611">
        <v>8.6317416655253554E-2</v>
      </c>
      <c r="J611">
        <v>65.283333333333331</v>
      </c>
      <c r="L611" s="1" t="str">
        <f>""""&amp;TEXT(stand_validation_1cycle[[#This Row],[mean_stand_age]], ".0")&amp;""""</f>
        <v>"23.0"</v>
      </c>
      <c r="M611" s="1" t="str">
        <f>""""&amp;TEXT(stand_validation_1cycle[[#This Row],[dominant_stand_age]], ".0")&amp;""""</f>
        <v>"65.3"</v>
      </c>
      <c r="N611">
        <f>0.029*stand_validation_1cycle[[#This Row],[stand_level_biomass]]</f>
        <v>28.901270256170342</v>
      </c>
      <c r="O611">
        <f>0.213*stand_validation_1cycle[[#This Row],[stand_level_biomass]]</f>
        <v>212.27484705394076</v>
      </c>
      <c r="P611">
        <f>0.571*stand_validation_1cycle[[#This Row],[stand_level_biomass]]</f>
        <v>569.0560453887332</v>
      </c>
      <c r="Q611">
        <f>stand_validation_1cycle[[#This Row],[stock]]</f>
        <v>100</v>
      </c>
      <c r="R611">
        <f>stand_validation_1cycle[[#This Row],[aws]]</f>
        <v>572.44818115234375</v>
      </c>
      <c r="S611">
        <f>stand_validation_1cycle[[#This Row],[percent_tree_cover]]*100</f>
        <v>8.6317416655253556</v>
      </c>
    </row>
    <row r="612" spans="1:19" x14ac:dyDescent="0.2">
      <c r="A612">
        <v>1</v>
      </c>
      <c r="B612" t="s">
        <v>630</v>
      </c>
      <c r="C612">
        <v>23.983539518900347</v>
      </c>
      <c r="D612">
        <v>1094.2219381199598</v>
      </c>
      <c r="E612">
        <v>9.1779650171254037</v>
      </c>
      <c r="F612">
        <v>29.945360822503652</v>
      </c>
      <c r="G612">
        <v>97</v>
      </c>
      <c r="H612">
        <v>524.85400390625</v>
      </c>
      <c r="I612">
        <v>9.0698019118924431E-2</v>
      </c>
      <c r="J612">
        <v>65.283333333333331</v>
      </c>
      <c r="L612" s="1" t="str">
        <f>""""&amp;TEXT(stand_validation_1cycle[[#This Row],[mean_stand_age]], ".0")&amp;""""</f>
        <v>"24.0"</v>
      </c>
      <c r="M612" s="1" t="str">
        <f>""""&amp;TEXT(stand_validation_1cycle[[#This Row],[dominant_stand_age]], ".0")&amp;""""</f>
        <v>"65.3"</v>
      </c>
      <c r="N612">
        <f>0.029*stand_validation_1cycle[[#This Row],[stand_level_biomass]]</f>
        <v>31.732436205478834</v>
      </c>
      <c r="O612">
        <f>0.213*stand_validation_1cycle[[#This Row],[stand_level_biomass]]</f>
        <v>233.06927281955143</v>
      </c>
      <c r="P612">
        <f>0.571*stand_validation_1cycle[[#This Row],[stand_level_biomass]]</f>
        <v>624.80072666649698</v>
      </c>
      <c r="Q612">
        <f>stand_validation_1cycle[[#This Row],[stock]]</f>
        <v>97</v>
      </c>
      <c r="R612">
        <f>stand_validation_1cycle[[#This Row],[aws]]</f>
        <v>524.85400390625</v>
      </c>
      <c r="S612">
        <f>stand_validation_1cycle[[#This Row],[percent_tree_cover]]*100</f>
        <v>9.0698019118924424</v>
      </c>
    </row>
    <row r="613" spans="1:19" x14ac:dyDescent="0.2">
      <c r="A613">
        <v>1</v>
      </c>
      <c r="B613" t="s">
        <v>631</v>
      </c>
      <c r="C613">
        <v>21.285782312925175</v>
      </c>
      <c r="D613">
        <v>739.4204701716028</v>
      </c>
      <c r="E613">
        <v>6.7879701315730863</v>
      </c>
      <c r="F613">
        <v>26.573171766468647</v>
      </c>
      <c r="G613">
        <v>98</v>
      </c>
      <c r="H613">
        <v>526.90374755859375</v>
      </c>
      <c r="I613">
        <v>6.7515822837434444E-2</v>
      </c>
      <c r="J613">
        <v>61.683333333333337</v>
      </c>
      <c r="L613" s="1" t="str">
        <f>""""&amp;TEXT(stand_validation_1cycle[[#This Row],[mean_stand_age]], ".0")&amp;""""</f>
        <v>"21.3"</v>
      </c>
      <c r="M613" s="1" t="str">
        <f>""""&amp;TEXT(stand_validation_1cycle[[#This Row],[dominant_stand_age]], ".0")&amp;""""</f>
        <v>"61.7"</v>
      </c>
      <c r="N613">
        <f>0.029*stand_validation_1cycle[[#This Row],[stand_level_biomass]]</f>
        <v>21.443193634976481</v>
      </c>
      <c r="O613">
        <f>0.213*stand_validation_1cycle[[#This Row],[stand_level_biomass]]</f>
        <v>157.49656014655139</v>
      </c>
      <c r="P613">
        <f>0.571*stand_validation_1cycle[[#This Row],[stand_level_biomass]]</f>
        <v>422.20908846798517</v>
      </c>
      <c r="Q613">
        <f>stand_validation_1cycle[[#This Row],[stock]]</f>
        <v>98</v>
      </c>
      <c r="R613">
        <f>stand_validation_1cycle[[#This Row],[aws]]</f>
        <v>526.90374755859375</v>
      </c>
      <c r="S613">
        <f>stand_validation_1cycle[[#This Row],[percent_tree_cover]]*100</f>
        <v>6.7515822837434447</v>
      </c>
    </row>
    <row r="614" spans="1:19" x14ac:dyDescent="0.2">
      <c r="A614">
        <v>1</v>
      </c>
      <c r="B614" t="s">
        <v>632</v>
      </c>
      <c r="C614">
        <v>22.376666666666672</v>
      </c>
      <c r="D614">
        <v>910.4887064766499</v>
      </c>
      <c r="E614">
        <v>7.9900023856987969</v>
      </c>
      <c r="F614">
        <v>27.936212118991318</v>
      </c>
      <c r="G614">
        <v>99</v>
      </c>
      <c r="H614">
        <v>524.13592529296875</v>
      </c>
      <c r="I614">
        <v>7.9686750134628406E-2</v>
      </c>
      <c r="J614">
        <v>67.283333333333331</v>
      </c>
      <c r="L614" s="1" t="str">
        <f>""""&amp;TEXT(stand_validation_1cycle[[#This Row],[mean_stand_age]], ".0")&amp;""""</f>
        <v>"22.4"</v>
      </c>
      <c r="M614" s="1" t="str">
        <f>""""&amp;TEXT(stand_validation_1cycle[[#This Row],[dominant_stand_age]], ".0")&amp;""""</f>
        <v>"67.3"</v>
      </c>
      <c r="N614">
        <f>0.029*stand_validation_1cycle[[#This Row],[stand_level_biomass]]</f>
        <v>26.404172487822848</v>
      </c>
      <c r="O614">
        <f>0.213*stand_validation_1cycle[[#This Row],[stand_level_biomass]]</f>
        <v>193.93409447952644</v>
      </c>
      <c r="P614">
        <f>0.571*stand_validation_1cycle[[#This Row],[stand_level_biomass]]</f>
        <v>519.889051398167</v>
      </c>
      <c r="Q614">
        <f>stand_validation_1cycle[[#This Row],[stock]]</f>
        <v>99</v>
      </c>
      <c r="R614">
        <f>stand_validation_1cycle[[#This Row],[aws]]</f>
        <v>524.13592529296875</v>
      </c>
      <c r="S614">
        <f>stand_validation_1cycle[[#This Row],[percent_tree_cover]]*100</f>
        <v>7.9686750134628408</v>
      </c>
    </row>
    <row r="615" spans="1:19" x14ac:dyDescent="0.2">
      <c r="A615">
        <v>1</v>
      </c>
      <c r="B615" t="s">
        <v>633</v>
      </c>
      <c r="C615">
        <v>20.021733333333334</v>
      </c>
      <c r="D615">
        <v>681.01742882284464</v>
      </c>
      <c r="E615">
        <v>6.3645769042506277</v>
      </c>
      <c r="F615">
        <v>24.992274997787852</v>
      </c>
      <c r="G615">
        <v>100</v>
      </c>
      <c r="H615">
        <v>571</v>
      </c>
      <c r="I615">
        <v>6.3507410615532695E-2</v>
      </c>
      <c r="J615">
        <v>65.283333333333331</v>
      </c>
      <c r="L615" s="1" t="str">
        <f>""""&amp;TEXT(stand_validation_1cycle[[#This Row],[mean_stand_age]], ".0")&amp;""""</f>
        <v>"20.0"</v>
      </c>
      <c r="M615" s="1" t="str">
        <f>""""&amp;TEXT(stand_validation_1cycle[[#This Row],[dominant_stand_age]], ".0")&amp;""""</f>
        <v>"65.3"</v>
      </c>
      <c r="N615">
        <f>0.029*stand_validation_1cycle[[#This Row],[stand_level_biomass]]</f>
        <v>19.749505435862496</v>
      </c>
      <c r="O615">
        <f>0.213*stand_validation_1cycle[[#This Row],[stand_level_biomass]]</f>
        <v>145.05671233926591</v>
      </c>
      <c r="P615">
        <f>0.571*stand_validation_1cycle[[#This Row],[stand_level_biomass]]</f>
        <v>388.86095185784427</v>
      </c>
      <c r="Q615">
        <f>stand_validation_1cycle[[#This Row],[stock]]</f>
        <v>100</v>
      </c>
      <c r="R615">
        <f>stand_validation_1cycle[[#This Row],[aws]]</f>
        <v>571</v>
      </c>
      <c r="S615">
        <f>stand_validation_1cycle[[#This Row],[percent_tree_cover]]*100</f>
        <v>6.3507410615532693</v>
      </c>
    </row>
    <row r="616" spans="1:19" x14ac:dyDescent="0.2">
      <c r="A616">
        <v>1</v>
      </c>
      <c r="B616" t="s">
        <v>634</v>
      </c>
      <c r="C616">
        <v>22.092500000000005</v>
      </c>
      <c r="D616">
        <v>910.89467251790973</v>
      </c>
      <c r="E616">
        <v>7.7703736432863337</v>
      </c>
      <c r="F616">
        <v>27.581701386645822</v>
      </c>
      <c r="G616">
        <v>96</v>
      </c>
      <c r="H616">
        <v>616.06829833984375</v>
      </c>
      <c r="I616">
        <v>7.685293365148653E-2</v>
      </c>
      <c r="J616">
        <v>65.283333333333331</v>
      </c>
      <c r="L616" s="1" t="str">
        <f>""""&amp;TEXT(stand_validation_1cycle[[#This Row],[mean_stand_age]], ".0")&amp;""""</f>
        <v>"22.1"</v>
      </c>
      <c r="M616" s="1" t="str">
        <f>""""&amp;TEXT(stand_validation_1cycle[[#This Row],[dominant_stand_age]], ".0")&amp;""""</f>
        <v>"65.3"</v>
      </c>
      <c r="N616">
        <f>0.029*stand_validation_1cycle[[#This Row],[stand_level_biomass]]</f>
        <v>26.415945503019383</v>
      </c>
      <c r="O616">
        <f>0.213*stand_validation_1cycle[[#This Row],[stand_level_biomass]]</f>
        <v>194.02056524631476</v>
      </c>
      <c r="P616">
        <f>0.571*stand_validation_1cycle[[#This Row],[stand_level_biomass]]</f>
        <v>520.12085800772638</v>
      </c>
      <c r="Q616">
        <f>stand_validation_1cycle[[#This Row],[stock]]</f>
        <v>96</v>
      </c>
      <c r="R616">
        <f>stand_validation_1cycle[[#This Row],[aws]]</f>
        <v>616.06829833984375</v>
      </c>
      <c r="S616">
        <f>stand_validation_1cycle[[#This Row],[percent_tree_cover]]*100</f>
        <v>7.6852933651486532</v>
      </c>
    </row>
    <row r="617" spans="1:19" x14ac:dyDescent="0.2">
      <c r="A617">
        <v>1</v>
      </c>
      <c r="B617" t="s">
        <v>635</v>
      </c>
      <c r="C617">
        <v>20.900933333333342</v>
      </c>
      <c r="D617">
        <v>875.24575667266367</v>
      </c>
      <c r="E617">
        <v>7.617391432825289</v>
      </c>
      <c r="F617">
        <v>26.090708331139275</v>
      </c>
      <c r="G617">
        <v>100</v>
      </c>
      <c r="H617">
        <v>572.0023193359375</v>
      </c>
      <c r="I617">
        <v>7.5965258926779536E-2</v>
      </c>
      <c r="J617">
        <v>65.283333333333331</v>
      </c>
      <c r="L617" s="1" t="str">
        <f>""""&amp;TEXT(stand_validation_1cycle[[#This Row],[mean_stand_age]], ".0")&amp;""""</f>
        <v>"20.9"</v>
      </c>
      <c r="M617" s="1" t="str">
        <f>""""&amp;TEXT(stand_validation_1cycle[[#This Row],[dominant_stand_age]], ".0")&amp;""""</f>
        <v>"65.3"</v>
      </c>
      <c r="N617">
        <f>0.029*stand_validation_1cycle[[#This Row],[stand_level_biomass]]</f>
        <v>25.382126943507249</v>
      </c>
      <c r="O617">
        <f>0.213*stand_validation_1cycle[[#This Row],[stand_level_biomass]]</f>
        <v>186.42734617127735</v>
      </c>
      <c r="P617">
        <f>0.571*stand_validation_1cycle[[#This Row],[stand_level_biomass]]</f>
        <v>499.7653270600909</v>
      </c>
      <c r="Q617">
        <f>stand_validation_1cycle[[#This Row],[stock]]</f>
        <v>100</v>
      </c>
      <c r="R617">
        <f>stand_validation_1cycle[[#This Row],[aws]]</f>
        <v>572.0023193359375</v>
      </c>
      <c r="S617">
        <f>stand_validation_1cycle[[#This Row],[percent_tree_cover]]*100</f>
        <v>7.5965258926779535</v>
      </c>
    </row>
    <row r="618" spans="1:19" x14ac:dyDescent="0.2">
      <c r="A618">
        <v>1</v>
      </c>
      <c r="B618" t="s">
        <v>636</v>
      </c>
      <c r="C618">
        <v>20.120133333333332</v>
      </c>
      <c r="D618">
        <v>684.12427256828323</v>
      </c>
      <c r="E618">
        <v>6.4100522433095035</v>
      </c>
      <c r="F618">
        <v>25.114708331139276</v>
      </c>
      <c r="G618">
        <v>100</v>
      </c>
      <c r="H618">
        <v>567.02972412109375</v>
      </c>
      <c r="I618">
        <v>6.3958866092816605E-2</v>
      </c>
      <c r="J618">
        <v>65.283333333333331</v>
      </c>
      <c r="L618" s="1" t="str">
        <f>""""&amp;TEXT(stand_validation_1cycle[[#This Row],[mean_stand_age]], ".0")&amp;""""</f>
        <v>"20.1"</v>
      </c>
      <c r="M618" s="1" t="str">
        <f>""""&amp;TEXT(stand_validation_1cycle[[#This Row],[dominant_stand_age]], ".0")&amp;""""</f>
        <v>"65.3"</v>
      </c>
      <c r="N618">
        <f>0.029*stand_validation_1cycle[[#This Row],[stand_level_biomass]]</f>
        <v>19.839603904480214</v>
      </c>
      <c r="O618">
        <f>0.213*stand_validation_1cycle[[#This Row],[stand_level_biomass]]</f>
        <v>145.71847005704433</v>
      </c>
      <c r="P618">
        <f>0.571*stand_validation_1cycle[[#This Row],[stand_level_biomass]]</f>
        <v>390.63495963648967</v>
      </c>
      <c r="Q618">
        <f>stand_validation_1cycle[[#This Row],[stock]]</f>
        <v>100</v>
      </c>
      <c r="R618">
        <f>stand_validation_1cycle[[#This Row],[aws]]</f>
        <v>567.02972412109375</v>
      </c>
      <c r="S618">
        <f>stand_validation_1cycle[[#This Row],[percent_tree_cover]]*100</f>
        <v>6.3958866092816606</v>
      </c>
    </row>
    <row r="619" spans="1:19" x14ac:dyDescent="0.2">
      <c r="A619">
        <v>1</v>
      </c>
      <c r="B619" t="s">
        <v>637</v>
      </c>
      <c r="C619">
        <v>20.224747474747478</v>
      </c>
      <c r="D619">
        <v>741.78934928821502</v>
      </c>
      <c r="E619">
        <v>6.6749843225830565</v>
      </c>
      <c r="F619">
        <v>25.245168347984119</v>
      </c>
      <c r="G619">
        <v>99</v>
      </c>
      <c r="H619">
        <v>575.04486083984375</v>
      </c>
      <c r="I619">
        <v>6.6435106349835238E-2</v>
      </c>
      <c r="J619">
        <v>65.283333333333331</v>
      </c>
      <c r="L619" s="1" t="str">
        <f>""""&amp;TEXT(stand_validation_1cycle[[#This Row],[mean_stand_age]], ".0")&amp;""""</f>
        <v>"20.2"</v>
      </c>
      <c r="M619" s="1" t="str">
        <f>""""&amp;TEXT(stand_validation_1cycle[[#This Row],[dominant_stand_age]], ".0")&amp;""""</f>
        <v>"65.3"</v>
      </c>
      <c r="N619">
        <f>0.029*stand_validation_1cycle[[#This Row],[stand_level_biomass]]</f>
        <v>21.511891129358236</v>
      </c>
      <c r="O619">
        <f>0.213*stand_validation_1cycle[[#This Row],[stand_level_biomass]]</f>
        <v>158.00113139838979</v>
      </c>
      <c r="P619">
        <f>0.571*stand_validation_1cycle[[#This Row],[stand_level_biomass]]</f>
        <v>423.56171844357073</v>
      </c>
      <c r="Q619">
        <f>stand_validation_1cycle[[#This Row],[stock]]</f>
        <v>99</v>
      </c>
      <c r="R619">
        <f>stand_validation_1cycle[[#This Row],[aws]]</f>
        <v>575.04486083984375</v>
      </c>
      <c r="S619">
        <f>stand_validation_1cycle[[#This Row],[percent_tree_cover]]*100</f>
        <v>6.6435106349835236</v>
      </c>
    </row>
    <row r="620" spans="1:19" x14ac:dyDescent="0.2">
      <c r="A620">
        <v>1</v>
      </c>
      <c r="B620" t="s">
        <v>638</v>
      </c>
      <c r="C620">
        <v>22.719333333333335</v>
      </c>
      <c r="D620">
        <v>968.8900136832458</v>
      </c>
      <c r="E620">
        <v>8.4690057299806121</v>
      </c>
      <c r="F620">
        <v>28.36569166440929</v>
      </c>
      <c r="G620">
        <v>100</v>
      </c>
      <c r="H620">
        <v>574.1661376953125</v>
      </c>
      <c r="I620">
        <v>8.4458419554290232E-2</v>
      </c>
      <c r="J620">
        <v>65.283333333333331</v>
      </c>
      <c r="L620" s="1" t="str">
        <f>""""&amp;TEXT(stand_validation_1cycle[[#This Row],[mean_stand_age]], ".0")&amp;""""</f>
        <v>"22.7"</v>
      </c>
      <c r="M620" s="1" t="str">
        <f>""""&amp;TEXT(stand_validation_1cycle[[#This Row],[dominant_stand_age]], ".0")&amp;""""</f>
        <v>"65.3"</v>
      </c>
      <c r="N620">
        <f>0.029*stand_validation_1cycle[[#This Row],[stand_level_biomass]]</f>
        <v>28.097810396814129</v>
      </c>
      <c r="O620">
        <f>0.213*stand_validation_1cycle[[#This Row],[stand_level_biomass]]</f>
        <v>206.37357291453134</v>
      </c>
      <c r="P620">
        <f>0.571*stand_validation_1cycle[[#This Row],[stand_level_biomass]]</f>
        <v>553.23619781313334</v>
      </c>
      <c r="Q620">
        <f>stand_validation_1cycle[[#This Row],[stock]]</f>
        <v>100</v>
      </c>
      <c r="R620">
        <f>stand_validation_1cycle[[#This Row],[aws]]</f>
        <v>574.1661376953125</v>
      </c>
      <c r="S620">
        <f>stand_validation_1cycle[[#This Row],[percent_tree_cover]]*100</f>
        <v>8.4458419554290227</v>
      </c>
    </row>
    <row r="621" spans="1:19" x14ac:dyDescent="0.2">
      <c r="A621">
        <v>1</v>
      </c>
      <c r="B621" t="s">
        <v>639</v>
      </c>
      <c r="C621">
        <v>22.89213333333333</v>
      </c>
      <c r="D621">
        <v>1026.9587767021394</v>
      </c>
      <c r="E621">
        <v>8.809467979831771</v>
      </c>
      <c r="F621">
        <v>28.5811249977607</v>
      </c>
      <c r="G621">
        <v>100</v>
      </c>
      <c r="H621">
        <v>571.445556640625</v>
      </c>
      <c r="I621">
        <v>8.7839117068580705E-2</v>
      </c>
      <c r="J621">
        <v>65.283333333333331</v>
      </c>
      <c r="L621" s="1" t="str">
        <f>""""&amp;TEXT(stand_validation_1cycle[[#This Row],[mean_stand_age]], ".0")&amp;""""</f>
        <v>"22.9"</v>
      </c>
      <c r="M621" s="1" t="str">
        <f>""""&amp;TEXT(stand_validation_1cycle[[#This Row],[dominant_stand_age]], ".0")&amp;""""</f>
        <v>"65.3"</v>
      </c>
      <c r="N621">
        <f>0.029*stand_validation_1cycle[[#This Row],[stand_level_biomass]]</f>
        <v>29.781804524362045</v>
      </c>
      <c r="O621">
        <f>0.213*stand_validation_1cycle[[#This Row],[stand_level_biomass]]</f>
        <v>218.74221943755569</v>
      </c>
      <c r="P621">
        <f>0.571*stand_validation_1cycle[[#This Row],[stand_level_biomass]]</f>
        <v>586.39346149692153</v>
      </c>
      <c r="Q621">
        <f>stand_validation_1cycle[[#This Row],[stock]]</f>
        <v>100</v>
      </c>
      <c r="R621">
        <f>stand_validation_1cycle[[#This Row],[aws]]</f>
        <v>571.445556640625</v>
      </c>
      <c r="S621">
        <f>stand_validation_1cycle[[#This Row],[percent_tree_cover]]*100</f>
        <v>8.7839117068580705</v>
      </c>
    </row>
    <row r="622" spans="1:19" x14ac:dyDescent="0.2">
      <c r="A622">
        <v>1</v>
      </c>
      <c r="B622" t="s">
        <v>640</v>
      </c>
      <c r="C622">
        <v>19.922525252525254</v>
      </c>
      <c r="D622">
        <v>686.08299550687047</v>
      </c>
      <c r="E622">
        <v>6.3221622618345137</v>
      </c>
      <c r="F622">
        <v>24.868392253676042</v>
      </c>
      <c r="G622">
        <v>99</v>
      </c>
      <c r="H622">
        <v>567.02972412109375</v>
      </c>
      <c r="I622">
        <v>6.3001231052303319E-2</v>
      </c>
      <c r="J622">
        <v>65.283333333333331</v>
      </c>
      <c r="L622" s="1" t="str">
        <f>""""&amp;TEXT(stand_validation_1cycle[[#This Row],[mean_stand_age]], ".0")&amp;""""</f>
        <v>"19.9"</v>
      </c>
      <c r="M622" s="1" t="str">
        <f>""""&amp;TEXT(stand_validation_1cycle[[#This Row],[dominant_stand_age]], ".0")&amp;""""</f>
        <v>"65.3"</v>
      </c>
      <c r="N622">
        <f>0.029*stand_validation_1cycle[[#This Row],[stand_level_biomass]]</f>
        <v>19.896406869699245</v>
      </c>
      <c r="O622">
        <f>0.213*stand_validation_1cycle[[#This Row],[stand_level_biomass]]</f>
        <v>146.13567804296341</v>
      </c>
      <c r="P622">
        <f>0.571*stand_validation_1cycle[[#This Row],[stand_level_biomass]]</f>
        <v>391.75339043442301</v>
      </c>
      <c r="Q622">
        <f>stand_validation_1cycle[[#This Row],[stock]]</f>
        <v>99</v>
      </c>
      <c r="R622">
        <f>stand_validation_1cycle[[#This Row],[aws]]</f>
        <v>567.02972412109375</v>
      </c>
      <c r="S622">
        <f>stand_validation_1cycle[[#This Row],[percent_tree_cover]]*100</f>
        <v>6.3001231052303321</v>
      </c>
    </row>
    <row r="623" spans="1:19" x14ac:dyDescent="0.2">
      <c r="A623">
        <v>1</v>
      </c>
      <c r="B623" t="s">
        <v>641</v>
      </c>
      <c r="C623">
        <v>19.458405797101452</v>
      </c>
      <c r="D623">
        <v>784.84986733099549</v>
      </c>
      <c r="E623">
        <v>4.7435920640183076</v>
      </c>
      <c r="F623">
        <v>24.287415456747425</v>
      </c>
      <c r="G623">
        <v>69</v>
      </c>
      <c r="H623">
        <v>577.2694091796875</v>
      </c>
      <c r="I623">
        <v>6.8807200983708836E-2</v>
      </c>
      <c r="J623">
        <v>65.283333333333331</v>
      </c>
      <c r="L623" s="1" t="str">
        <f>""""&amp;TEXT(stand_validation_1cycle[[#This Row],[mean_stand_age]], ".0")&amp;""""</f>
        <v>"19.5"</v>
      </c>
      <c r="M623" s="1" t="str">
        <f>""""&amp;TEXT(stand_validation_1cycle[[#This Row],[dominant_stand_age]], ".0")&amp;""""</f>
        <v>"65.3"</v>
      </c>
      <c r="N623">
        <f>0.029*stand_validation_1cycle[[#This Row],[stand_level_biomass]]</f>
        <v>22.76064615259887</v>
      </c>
      <c r="O623">
        <f>0.213*stand_validation_1cycle[[#This Row],[stand_level_biomass]]</f>
        <v>167.17302174150203</v>
      </c>
      <c r="P623">
        <f>0.571*stand_validation_1cycle[[#This Row],[stand_level_biomass]]</f>
        <v>448.14927424599841</v>
      </c>
      <c r="Q623">
        <f>stand_validation_1cycle[[#This Row],[stock]]</f>
        <v>69</v>
      </c>
      <c r="R623">
        <f>stand_validation_1cycle[[#This Row],[aws]]</f>
        <v>577.2694091796875</v>
      </c>
      <c r="S623">
        <f>stand_validation_1cycle[[#This Row],[percent_tree_cover]]*100</f>
        <v>6.8807200983708832</v>
      </c>
    </row>
    <row r="624" spans="1:19" x14ac:dyDescent="0.2">
      <c r="A624">
        <v>1</v>
      </c>
      <c r="B624" t="s">
        <v>642</v>
      </c>
      <c r="C624">
        <v>21.28413333333334</v>
      </c>
      <c r="D624">
        <v>841.57871215300304</v>
      </c>
      <c r="E624">
        <v>7.4753184028538335</v>
      </c>
      <c r="F624">
        <v>26.57069999777427</v>
      </c>
      <c r="G624">
        <v>100</v>
      </c>
      <c r="H624">
        <v>567.16552734375</v>
      </c>
      <c r="I624">
        <v>7.4563318654770214E-2</v>
      </c>
      <c r="J624">
        <v>65.283333333333331</v>
      </c>
      <c r="L624" s="1" t="str">
        <f>""""&amp;TEXT(stand_validation_1cycle[[#This Row],[mean_stand_age]], ".0")&amp;""""</f>
        <v>"21.3"</v>
      </c>
      <c r="M624" s="1" t="str">
        <f>""""&amp;TEXT(stand_validation_1cycle[[#This Row],[dominant_stand_age]], ".0")&amp;""""</f>
        <v>"65.3"</v>
      </c>
      <c r="N624">
        <f>0.029*stand_validation_1cycle[[#This Row],[stand_level_biomass]]</f>
        <v>24.40578265243709</v>
      </c>
      <c r="O624">
        <f>0.213*stand_validation_1cycle[[#This Row],[stand_level_biomass]]</f>
        <v>179.25626568858965</v>
      </c>
      <c r="P624">
        <f>0.571*stand_validation_1cycle[[#This Row],[stand_level_biomass]]</f>
        <v>480.54144463936467</v>
      </c>
      <c r="Q624">
        <f>stand_validation_1cycle[[#This Row],[stock]]</f>
        <v>100</v>
      </c>
      <c r="R624">
        <f>stand_validation_1cycle[[#This Row],[aws]]</f>
        <v>567.16552734375</v>
      </c>
      <c r="S624">
        <f>stand_validation_1cycle[[#This Row],[percent_tree_cover]]*100</f>
        <v>7.4563318654770212</v>
      </c>
    </row>
    <row r="625" spans="1:19" x14ac:dyDescent="0.2">
      <c r="A625">
        <v>1</v>
      </c>
      <c r="B625" t="s">
        <v>643</v>
      </c>
      <c r="C625">
        <v>21.686565656565659</v>
      </c>
      <c r="D625">
        <v>835.50603504270589</v>
      </c>
      <c r="E625">
        <v>7.4505547987619165</v>
      </c>
      <c r="F625">
        <v>27.074015149280669</v>
      </c>
      <c r="G625">
        <v>99</v>
      </c>
      <c r="H625">
        <v>577</v>
      </c>
      <c r="I625">
        <v>7.4141481948900745E-2</v>
      </c>
      <c r="J625">
        <v>65.283333333333331</v>
      </c>
      <c r="L625" s="1" t="str">
        <f>""""&amp;TEXT(stand_validation_1cycle[[#This Row],[mean_stand_age]], ".0")&amp;""""</f>
        <v>"21.7"</v>
      </c>
      <c r="M625" s="1" t="str">
        <f>""""&amp;TEXT(stand_validation_1cycle[[#This Row],[dominant_stand_age]], ".0")&amp;""""</f>
        <v>"65.3"</v>
      </c>
      <c r="N625">
        <f>0.029*stand_validation_1cycle[[#This Row],[stand_level_biomass]]</f>
        <v>24.22967501623847</v>
      </c>
      <c r="O625">
        <f>0.213*stand_validation_1cycle[[#This Row],[stand_level_biomass]]</f>
        <v>177.96278546409636</v>
      </c>
      <c r="P625">
        <f>0.571*stand_validation_1cycle[[#This Row],[stand_level_biomass]]</f>
        <v>477.073946009385</v>
      </c>
      <c r="Q625">
        <f>stand_validation_1cycle[[#This Row],[stock]]</f>
        <v>99</v>
      </c>
      <c r="R625">
        <f>stand_validation_1cycle[[#This Row],[aws]]</f>
        <v>577</v>
      </c>
      <c r="S625">
        <f>stand_validation_1cycle[[#This Row],[percent_tree_cover]]*100</f>
        <v>7.4141481948900747</v>
      </c>
    </row>
    <row r="626" spans="1:19" x14ac:dyDescent="0.2">
      <c r="A626">
        <v>1</v>
      </c>
      <c r="B626" t="s">
        <v>644</v>
      </c>
      <c r="C626">
        <v>20.516933333333345</v>
      </c>
      <c r="D626">
        <v>712.83846874403287</v>
      </c>
      <c r="E626">
        <v>6.6309596139319762</v>
      </c>
      <c r="F626">
        <v>25.611558331112136</v>
      </c>
      <c r="G626">
        <v>100</v>
      </c>
      <c r="H626">
        <v>566.9283447265625</v>
      </c>
      <c r="I626">
        <v>6.616255005721916E-2</v>
      </c>
      <c r="J626">
        <v>65.283333333333331</v>
      </c>
      <c r="L626" s="1" t="str">
        <f>""""&amp;TEXT(stand_validation_1cycle[[#This Row],[mean_stand_age]], ".0")&amp;""""</f>
        <v>"20.5"</v>
      </c>
      <c r="M626" s="1" t="str">
        <f>""""&amp;TEXT(stand_validation_1cycle[[#This Row],[dominant_stand_age]], ".0")&amp;""""</f>
        <v>"65.3"</v>
      </c>
      <c r="N626">
        <f>0.029*stand_validation_1cycle[[#This Row],[stand_level_biomass]]</f>
        <v>20.672315593576954</v>
      </c>
      <c r="O626">
        <f>0.213*stand_validation_1cycle[[#This Row],[stand_level_biomass]]</f>
        <v>151.83459384247899</v>
      </c>
      <c r="P626">
        <f>0.571*stand_validation_1cycle[[#This Row],[stand_level_biomass]]</f>
        <v>407.03076565284272</v>
      </c>
      <c r="Q626">
        <f>stand_validation_1cycle[[#This Row],[stock]]</f>
        <v>100</v>
      </c>
      <c r="R626">
        <f>stand_validation_1cycle[[#This Row],[aws]]</f>
        <v>566.9283447265625</v>
      </c>
      <c r="S626">
        <f>stand_validation_1cycle[[#This Row],[percent_tree_cover]]*100</f>
        <v>6.616255005721916</v>
      </c>
    </row>
    <row r="627" spans="1:19" x14ac:dyDescent="0.2">
      <c r="A627">
        <v>1</v>
      </c>
      <c r="B627" t="s">
        <v>645</v>
      </c>
      <c r="C627">
        <v>23.40659863945578</v>
      </c>
      <c r="D627">
        <v>1020.909010375639</v>
      </c>
      <c r="E627">
        <v>8.7005026240401744</v>
      </c>
      <c r="F627">
        <v>29.224625848087452</v>
      </c>
      <c r="G627">
        <v>98</v>
      </c>
      <c r="H627">
        <v>574.8638916015625</v>
      </c>
      <c r="I627">
        <v>8.6643997827164879E-2</v>
      </c>
      <c r="J627">
        <v>65.283333333333331</v>
      </c>
      <c r="L627" s="1" t="str">
        <f>""""&amp;TEXT(stand_validation_1cycle[[#This Row],[mean_stand_age]], ".0")&amp;""""</f>
        <v>"23.4"</v>
      </c>
      <c r="M627" s="1" t="str">
        <f>""""&amp;TEXT(stand_validation_1cycle[[#This Row],[dominant_stand_age]], ".0")&amp;""""</f>
        <v>"65.3"</v>
      </c>
      <c r="N627">
        <f>0.029*stand_validation_1cycle[[#This Row],[stand_level_biomass]]</f>
        <v>29.606361300893532</v>
      </c>
      <c r="O627">
        <f>0.213*stand_validation_1cycle[[#This Row],[stand_level_biomass]]</f>
        <v>217.45361921001111</v>
      </c>
      <c r="P627">
        <f>0.571*stand_validation_1cycle[[#This Row],[stand_level_biomass]]</f>
        <v>582.93904492448985</v>
      </c>
      <c r="Q627">
        <f>stand_validation_1cycle[[#This Row],[stock]]</f>
        <v>98</v>
      </c>
      <c r="R627">
        <f>stand_validation_1cycle[[#This Row],[aws]]</f>
        <v>574.8638916015625</v>
      </c>
      <c r="S627">
        <f>stand_validation_1cycle[[#This Row],[percent_tree_cover]]*100</f>
        <v>8.6643997827164885</v>
      </c>
    </row>
    <row r="628" spans="1:19" x14ac:dyDescent="0.2">
      <c r="A628">
        <v>1</v>
      </c>
      <c r="B628" t="s">
        <v>646</v>
      </c>
      <c r="C628">
        <v>21.381111111111117</v>
      </c>
      <c r="D628">
        <v>872.58393252340784</v>
      </c>
      <c r="E628">
        <v>7.6553740734053495</v>
      </c>
      <c r="F628">
        <v>26.691338381631308</v>
      </c>
      <c r="G628">
        <v>99</v>
      </c>
      <c r="H628">
        <v>571.7606201171875</v>
      </c>
      <c r="I628">
        <v>7.5680268045856383E-2</v>
      </c>
      <c r="J628">
        <v>65.283333333333331</v>
      </c>
      <c r="L628" s="1" t="str">
        <f>""""&amp;TEXT(stand_validation_1cycle[[#This Row],[mean_stand_age]], ".0")&amp;""""</f>
        <v>"21.4"</v>
      </c>
      <c r="M628" s="1" t="str">
        <f>""""&amp;TEXT(stand_validation_1cycle[[#This Row],[dominant_stand_age]], ".0")&amp;""""</f>
        <v>"65.3"</v>
      </c>
      <c r="N628">
        <f>0.029*stand_validation_1cycle[[#This Row],[stand_level_biomass]]</f>
        <v>25.304934043178829</v>
      </c>
      <c r="O628">
        <f>0.213*stand_validation_1cycle[[#This Row],[stand_level_biomass]]</f>
        <v>185.86037762748586</v>
      </c>
      <c r="P628">
        <f>0.571*stand_validation_1cycle[[#This Row],[stand_level_biomass]]</f>
        <v>498.24542547086583</v>
      </c>
      <c r="Q628">
        <f>stand_validation_1cycle[[#This Row],[stock]]</f>
        <v>99</v>
      </c>
      <c r="R628">
        <f>stand_validation_1cycle[[#This Row],[aws]]</f>
        <v>571.7606201171875</v>
      </c>
      <c r="S628">
        <f>stand_validation_1cycle[[#This Row],[percent_tree_cover]]*100</f>
        <v>7.5680268045856387</v>
      </c>
    </row>
    <row r="629" spans="1:19" x14ac:dyDescent="0.2">
      <c r="A629">
        <v>1</v>
      </c>
      <c r="B629" t="s">
        <v>647</v>
      </c>
      <c r="C629">
        <v>19.854646464646461</v>
      </c>
      <c r="D629">
        <v>744.1864977874701</v>
      </c>
      <c r="E629">
        <v>6.6357049896352214</v>
      </c>
      <c r="F629">
        <v>24.783114475911979</v>
      </c>
      <c r="G629">
        <v>99</v>
      </c>
      <c r="H629">
        <v>566.9283447265625</v>
      </c>
      <c r="I629">
        <v>6.6076193917897166E-2</v>
      </c>
      <c r="J629">
        <v>65.283333333333331</v>
      </c>
      <c r="L629" s="1" t="str">
        <f>""""&amp;TEXT(stand_validation_1cycle[[#This Row],[mean_stand_age]], ".0")&amp;""""</f>
        <v>"19.9"</v>
      </c>
      <c r="M629" s="1" t="str">
        <f>""""&amp;TEXT(stand_validation_1cycle[[#This Row],[dominant_stand_age]], ".0")&amp;""""</f>
        <v>"65.3"</v>
      </c>
      <c r="N629">
        <f>0.029*stand_validation_1cycle[[#This Row],[stand_level_biomass]]</f>
        <v>21.581408435836636</v>
      </c>
      <c r="O629">
        <f>0.213*stand_validation_1cycle[[#This Row],[stand_level_biomass]]</f>
        <v>158.51172402873112</v>
      </c>
      <c r="P629">
        <f>0.571*stand_validation_1cycle[[#This Row],[stand_level_biomass]]</f>
        <v>424.93049023664537</v>
      </c>
      <c r="Q629">
        <f>stand_validation_1cycle[[#This Row],[stock]]</f>
        <v>99</v>
      </c>
      <c r="R629">
        <f>stand_validation_1cycle[[#This Row],[aws]]</f>
        <v>566.9283447265625</v>
      </c>
      <c r="S629">
        <f>stand_validation_1cycle[[#This Row],[percent_tree_cover]]*100</f>
        <v>6.6076193917897168</v>
      </c>
    </row>
    <row r="630" spans="1:19" x14ac:dyDescent="0.2">
      <c r="A630">
        <v>1</v>
      </c>
      <c r="B630" t="s">
        <v>648</v>
      </c>
      <c r="C630">
        <v>21.409733333333339</v>
      </c>
      <c r="D630">
        <v>718.38694542869007</v>
      </c>
      <c r="E630">
        <v>6.8110042889092091</v>
      </c>
      <c r="F630">
        <v>26.728571428571421</v>
      </c>
      <c r="G630">
        <v>100</v>
      </c>
      <c r="H630">
        <v>572.35162353515625</v>
      </c>
      <c r="I630">
        <v>6.7966352797055929E-2</v>
      </c>
      <c r="J630">
        <v>61.683333333333337</v>
      </c>
      <c r="L630" s="1" t="str">
        <f>""""&amp;TEXT(stand_validation_1cycle[[#This Row],[mean_stand_age]], ".0")&amp;""""</f>
        <v>"21.4"</v>
      </c>
      <c r="M630" s="1" t="str">
        <f>""""&amp;TEXT(stand_validation_1cycle[[#This Row],[dominant_stand_age]], ".0")&amp;""""</f>
        <v>"61.7"</v>
      </c>
      <c r="N630">
        <f>0.029*stand_validation_1cycle[[#This Row],[stand_level_biomass]]</f>
        <v>20.833221417432014</v>
      </c>
      <c r="O630">
        <f>0.213*stand_validation_1cycle[[#This Row],[stand_level_biomass]]</f>
        <v>153.01641937631098</v>
      </c>
      <c r="P630">
        <f>0.571*stand_validation_1cycle[[#This Row],[stand_level_biomass]]</f>
        <v>410.19894583978197</v>
      </c>
      <c r="Q630">
        <f>stand_validation_1cycle[[#This Row],[stock]]</f>
        <v>100</v>
      </c>
      <c r="R630">
        <f>stand_validation_1cycle[[#This Row],[aws]]</f>
        <v>572.35162353515625</v>
      </c>
      <c r="S630">
        <f>stand_validation_1cycle[[#This Row],[percent_tree_cover]]*100</f>
        <v>6.7966352797055931</v>
      </c>
    </row>
    <row r="631" spans="1:19" x14ac:dyDescent="0.2">
      <c r="A631">
        <v>1</v>
      </c>
      <c r="B631" t="s">
        <v>649</v>
      </c>
      <c r="C631">
        <v>22.534533333333329</v>
      </c>
      <c r="D631">
        <v>969.02179727501527</v>
      </c>
      <c r="E631">
        <v>8.4322844388509619</v>
      </c>
      <c r="F631">
        <v>28.134428571428561</v>
      </c>
      <c r="G631">
        <v>100</v>
      </c>
      <c r="H631">
        <v>570.9267578125</v>
      </c>
      <c r="I631">
        <v>8.4090356895633836E-2</v>
      </c>
      <c r="J631">
        <v>65.283333333333331</v>
      </c>
      <c r="L631" s="1" t="str">
        <f>""""&amp;TEXT(stand_validation_1cycle[[#This Row],[mean_stand_age]], ".0")&amp;""""</f>
        <v>"22.5"</v>
      </c>
      <c r="M631" s="1" t="str">
        <f>""""&amp;TEXT(stand_validation_1cycle[[#This Row],[dominant_stand_age]], ".0")&amp;""""</f>
        <v>"65.3"</v>
      </c>
      <c r="N631">
        <f>0.029*stand_validation_1cycle[[#This Row],[stand_level_biomass]]</f>
        <v>28.101632120975445</v>
      </c>
      <c r="O631">
        <f>0.213*stand_validation_1cycle[[#This Row],[stand_level_biomass]]</f>
        <v>206.40164281957826</v>
      </c>
      <c r="P631">
        <f>0.571*stand_validation_1cycle[[#This Row],[stand_level_biomass]]</f>
        <v>553.31144624403362</v>
      </c>
      <c r="Q631">
        <f>stand_validation_1cycle[[#This Row],[stock]]</f>
        <v>100</v>
      </c>
      <c r="R631">
        <f>stand_validation_1cycle[[#This Row],[aws]]</f>
        <v>570.9267578125</v>
      </c>
      <c r="S631">
        <f>stand_validation_1cycle[[#This Row],[percent_tree_cover]]*100</f>
        <v>8.4090356895633835</v>
      </c>
    </row>
    <row r="632" spans="1:19" x14ac:dyDescent="0.2">
      <c r="A632">
        <v>1</v>
      </c>
      <c r="B632" t="s">
        <v>650</v>
      </c>
      <c r="C632">
        <v>20.636868686868681</v>
      </c>
      <c r="D632">
        <v>743.15663621065187</v>
      </c>
      <c r="E632">
        <v>6.7700693366329308</v>
      </c>
      <c r="F632">
        <v>25.762193362193379</v>
      </c>
      <c r="G632">
        <v>99</v>
      </c>
      <c r="H632">
        <v>571.9713134765625</v>
      </c>
      <c r="I632">
        <v>6.7424390608437648E-2</v>
      </c>
      <c r="J632">
        <v>65.283333333333331</v>
      </c>
      <c r="L632" s="1" t="str">
        <f>""""&amp;TEXT(stand_validation_1cycle[[#This Row],[mean_stand_age]], ".0")&amp;""""</f>
        <v>"20.6"</v>
      </c>
      <c r="M632" s="1" t="str">
        <f>""""&amp;TEXT(stand_validation_1cycle[[#This Row],[dominant_stand_age]], ".0")&amp;""""</f>
        <v>"65.3"</v>
      </c>
      <c r="N632">
        <f>0.029*stand_validation_1cycle[[#This Row],[stand_level_biomass]]</f>
        <v>21.551542450108904</v>
      </c>
      <c r="O632">
        <f>0.213*stand_validation_1cycle[[#This Row],[stand_level_biomass]]</f>
        <v>158.29236351286883</v>
      </c>
      <c r="P632">
        <f>0.571*stand_validation_1cycle[[#This Row],[stand_level_biomass]]</f>
        <v>424.34243927628216</v>
      </c>
      <c r="Q632">
        <f>stand_validation_1cycle[[#This Row],[stock]]</f>
        <v>99</v>
      </c>
      <c r="R632">
        <f>stand_validation_1cycle[[#This Row],[aws]]</f>
        <v>571.9713134765625</v>
      </c>
      <c r="S632">
        <f>stand_validation_1cycle[[#This Row],[percent_tree_cover]]*100</f>
        <v>6.7424390608437648</v>
      </c>
    </row>
    <row r="633" spans="1:19" x14ac:dyDescent="0.2">
      <c r="A633">
        <v>1</v>
      </c>
      <c r="B633" t="s">
        <v>651</v>
      </c>
      <c r="C633">
        <v>22.156133333333333</v>
      </c>
      <c r="D633">
        <v>935.89043654680529</v>
      </c>
      <c r="E633">
        <v>8.1893128776241646</v>
      </c>
      <c r="F633">
        <v>27.662000000000003</v>
      </c>
      <c r="G633">
        <v>100</v>
      </c>
      <c r="H633">
        <v>566.60467529296875</v>
      </c>
      <c r="I633">
        <v>8.1672804473280958E-2</v>
      </c>
      <c r="J633">
        <v>65.283333333333331</v>
      </c>
      <c r="L633" s="1" t="str">
        <f>""""&amp;TEXT(stand_validation_1cycle[[#This Row],[mean_stand_age]], ".0")&amp;""""</f>
        <v>"22.2"</v>
      </c>
      <c r="M633" s="1" t="str">
        <f>""""&amp;TEXT(stand_validation_1cycle[[#This Row],[dominant_stand_age]], ".0")&amp;""""</f>
        <v>"65.3"</v>
      </c>
      <c r="N633">
        <f>0.029*stand_validation_1cycle[[#This Row],[stand_level_biomass]]</f>
        <v>27.140822659857356</v>
      </c>
      <c r="O633">
        <f>0.213*stand_validation_1cycle[[#This Row],[stand_level_biomass]]</f>
        <v>199.34466298446952</v>
      </c>
      <c r="P633">
        <f>0.571*stand_validation_1cycle[[#This Row],[stand_level_biomass]]</f>
        <v>534.39343926822573</v>
      </c>
      <c r="Q633">
        <f>stand_validation_1cycle[[#This Row],[stock]]</f>
        <v>100</v>
      </c>
      <c r="R633">
        <f>stand_validation_1cycle[[#This Row],[aws]]</f>
        <v>566.60467529296875</v>
      </c>
      <c r="S633">
        <f>stand_validation_1cycle[[#This Row],[percent_tree_cover]]*100</f>
        <v>8.1672804473280962</v>
      </c>
    </row>
    <row r="634" spans="1:19" x14ac:dyDescent="0.2">
      <c r="A634">
        <v>1</v>
      </c>
      <c r="B634" t="s">
        <v>652</v>
      </c>
      <c r="C634">
        <v>20.140933333333336</v>
      </c>
      <c r="D634">
        <v>710.89703589152168</v>
      </c>
      <c r="E634">
        <v>3.3089013119493718</v>
      </c>
      <c r="F634">
        <v>25.141428571428573</v>
      </c>
      <c r="G634">
        <v>50</v>
      </c>
      <c r="H634">
        <v>571.94464111328125</v>
      </c>
      <c r="I634">
        <v>6.6687009537029954E-2</v>
      </c>
      <c r="J634">
        <v>65.283333333333331</v>
      </c>
      <c r="L634" s="1" t="str">
        <f>""""&amp;TEXT(stand_validation_1cycle[[#This Row],[mean_stand_age]], ".0")&amp;""""</f>
        <v>"20.1"</v>
      </c>
      <c r="M634" s="1" t="str">
        <f>""""&amp;TEXT(stand_validation_1cycle[[#This Row],[dominant_stand_age]], ".0")&amp;""""</f>
        <v>"65.3"</v>
      </c>
      <c r="N634">
        <f>0.029*stand_validation_1cycle[[#This Row],[stand_level_biomass]]</f>
        <v>20.616014040854129</v>
      </c>
      <c r="O634">
        <f>0.213*stand_validation_1cycle[[#This Row],[stand_level_biomass]]</f>
        <v>151.42106864489412</v>
      </c>
      <c r="P634">
        <f>0.571*stand_validation_1cycle[[#This Row],[stand_level_biomass]]</f>
        <v>405.92220749405885</v>
      </c>
      <c r="Q634">
        <f>stand_validation_1cycle[[#This Row],[stock]]</f>
        <v>50</v>
      </c>
      <c r="R634">
        <f>stand_validation_1cycle[[#This Row],[aws]]</f>
        <v>571.94464111328125</v>
      </c>
      <c r="S634">
        <f>stand_validation_1cycle[[#This Row],[percent_tree_cover]]*100</f>
        <v>6.6687009537029951</v>
      </c>
    </row>
    <row r="635" spans="1:19" x14ac:dyDescent="0.2">
      <c r="A635">
        <v>1</v>
      </c>
      <c r="B635" t="s">
        <v>653</v>
      </c>
      <c r="C635">
        <v>18.451333333333331</v>
      </c>
      <c r="D635">
        <v>386.9196727610219</v>
      </c>
      <c r="E635">
        <v>0.22165506967402782</v>
      </c>
      <c r="F635">
        <v>23.017142857142858</v>
      </c>
      <c r="G635">
        <v>5</v>
      </c>
      <c r="H635">
        <v>570.440673828125</v>
      </c>
      <c r="I635">
        <v>3.7419972280288372E-2</v>
      </c>
      <c r="J635">
        <v>23.523333333333333</v>
      </c>
      <c r="L635" s="1" t="str">
        <f>""""&amp;TEXT(stand_validation_1cycle[[#This Row],[mean_stand_age]], ".0")&amp;""""</f>
        <v>"18.5"</v>
      </c>
      <c r="M635" s="1" t="str">
        <f>""""&amp;TEXT(stand_validation_1cycle[[#This Row],[dominant_stand_age]], ".0")&amp;""""</f>
        <v>"23.5"</v>
      </c>
      <c r="N635">
        <f>0.029*stand_validation_1cycle[[#This Row],[stand_level_biomass]]</f>
        <v>11.220670510069636</v>
      </c>
      <c r="O635">
        <f>0.213*stand_validation_1cycle[[#This Row],[stand_level_biomass]]</f>
        <v>82.41389029809767</v>
      </c>
      <c r="P635">
        <f>0.571*stand_validation_1cycle[[#This Row],[stand_level_biomass]]</f>
        <v>220.93113314654349</v>
      </c>
      <c r="Q635">
        <f>stand_validation_1cycle[[#This Row],[stock]]</f>
        <v>5</v>
      </c>
      <c r="R635">
        <f>stand_validation_1cycle[[#This Row],[aws]]</f>
        <v>570.440673828125</v>
      </c>
      <c r="S635">
        <f>stand_validation_1cycle[[#This Row],[percent_tree_cover]]*100</f>
        <v>3.7419972280288372</v>
      </c>
    </row>
    <row r="636" spans="1:19" x14ac:dyDescent="0.2">
      <c r="A636">
        <v>1</v>
      </c>
      <c r="B636" t="s">
        <v>654</v>
      </c>
      <c r="C636">
        <v>20.20904761904762</v>
      </c>
      <c r="D636">
        <v>682.28450127606379</v>
      </c>
      <c r="E636">
        <v>6.3338607674783161</v>
      </c>
      <c r="F636">
        <v>25.226819725666186</v>
      </c>
      <c r="G636">
        <v>98</v>
      </c>
      <c r="H636">
        <v>567.52862548828125</v>
      </c>
      <c r="I636">
        <v>6.4236621189545179E-2</v>
      </c>
      <c r="J636">
        <v>65.283333333333331</v>
      </c>
      <c r="L636" s="1" t="str">
        <f>""""&amp;TEXT(stand_validation_1cycle[[#This Row],[mean_stand_age]], ".0")&amp;""""</f>
        <v>"20.2"</v>
      </c>
      <c r="M636" s="1" t="str">
        <f>""""&amp;TEXT(stand_validation_1cycle[[#This Row],[dominant_stand_age]], ".0")&amp;""""</f>
        <v>"65.3"</v>
      </c>
      <c r="N636">
        <f>0.029*stand_validation_1cycle[[#This Row],[stand_level_biomass]]</f>
        <v>19.786250537005852</v>
      </c>
      <c r="O636">
        <f>0.213*stand_validation_1cycle[[#This Row],[stand_level_biomass]]</f>
        <v>145.32659877180157</v>
      </c>
      <c r="P636">
        <f>0.571*stand_validation_1cycle[[#This Row],[stand_level_biomass]]</f>
        <v>389.58445022863242</v>
      </c>
      <c r="Q636">
        <f>stand_validation_1cycle[[#This Row],[stock]]</f>
        <v>98</v>
      </c>
      <c r="R636">
        <f>stand_validation_1cycle[[#This Row],[aws]]</f>
        <v>567.52862548828125</v>
      </c>
      <c r="S636">
        <f>stand_validation_1cycle[[#This Row],[percent_tree_cover]]*100</f>
        <v>6.4236621189545176</v>
      </c>
    </row>
    <row r="637" spans="1:19" x14ac:dyDescent="0.2">
      <c r="A637">
        <v>1</v>
      </c>
      <c r="B637" t="s">
        <v>655</v>
      </c>
      <c r="C637">
        <v>22.128585858585865</v>
      </c>
      <c r="D637">
        <v>915.65038178261091</v>
      </c>
      <c r="E637">
        <v>8.0332605457424009</v>
      </c>
      <c r="F637">
        <v>27.627398987637079</v>
      </c>
      <c r="G637">
        <v>99</v>
      </c>
      <c r="H637">
        <v>572.67083740234375</v>
      </c>
      <c r="I637">
        <v>7.9706591670607618E-2</v>
      </c>
      <c r="J637">
        <v>65.283333333333331</v>
      </c>
      <c r="L637" s="1" t="str">
        <f>""""&amp;TEXT(stand_validation_1cycle[[#This Row],[mean_stand_age]], ".0")&amp;""""</f>
        <v>"22.1"</v>
      </c>
      <c r="M637" s="1" t="str">
        <f>""""&amp;TEXT(stand_validation_1cycle[[#This Row],[dominant_stand_age]], ".0")&amp;""""</f>
        <v>"65.3"</v>
      </c>
      <c r="N637">
        <f>0.029*stand_validation_1cycle[[#This Row],[stand_level_biomass]]</f>
        <v>26.553861071695717</v>
      </c>
      <c r="O637">
        <f>0.213*stand_validation_1cycle[[#This Row],[stand_level_biomass]]</f>
        <v>195.03353131969612</v>
      </c>
      <c r="P637">
        <f>0.571*stand_validation_1cycle[[#This Row],[stand_level_biomass]]</f>
        <v>522.83636799787075</v>
      </c>
      <c r="Q637">
        <f>stand_validation_1cycle[[#This Row],[stock]]</f>
        <v>99</v>
      </c>
      <c r="R637">
        <f>stand_validation_1cycle[[#This Row],[aws]]</f>
        <v>572.67083740234375</v>
      </c>
      <c r="S637">
        <f>stand_validation_1cycle[[#This Row],[percent_tree_cover]]*100</f>
        <v>7.9706591670607621</v>
      </c>
    </row>
    <row r="638" spans="1:19" x14ac:dyDescent="0.2">
      <c r="A638">
        <v>1</v>
      </c>
      <c r="B638" t="s">
        <v>656</v>
      </c>
      <c r="C638">
        <v>24.266767676767671</v>
      </c>
      <c r="D638">
        <v>1131.5410925884003</v>
      </c>
      <c r="E638">
        <v>9.6007338529079647</v>
      </c>
      <c r="F638">
        <v>30.299410772171701</v>
      </c>
      <c r="G638">
        <v>99</v>
      </c>
      <c r="H638">
        <v>567.6978759765625</v>
      </c>
      <c r="I638">
        <v>9.5050034091492111E-2</v>
      </c>
      <c r="J638">
        <v>65.283333333333331</v>
      </c>
      <c r="L638" s="1" t="str">
        <f>""""&amp;TEXT(stand_validation_1cycle[[#This Row],[mean_stand_age]], ".0")&amp;""""</f>
        <v>"24.3"</v>
      </c>
      <c r="M638" s="1" t="str">
        <f>""""&amp;TEXT(stand_validation_1cycle[[#This Row],[dominant_stand_age]], ".0")&amp;""""</f>
        <v>"65.3"</v>
      </c>
      <c r="N638">
        <f>0.029*stand_validation_1cycle[[#This Row],[stand_level_biomass]]</f>
        <v>32.814691685063607</v>
      </c>
      <c r="O638">
        <f>0.213*stand_validation_1cycle[[#This Row],[stand_level_biomass]]</f>
        <v>241.01825272132925</v>
      </c>
      <c r="P638">
        <f>0.571*stand_validation_1cycle[[#This Row],[stand_level_biomass]]</f>
        <v>646.10996386797649</v>
      </c>
      <c r="Q638">
        <f>stand_validation_1cycle[[#This Row],[stock]]</f>
        <v>99</v>
      </c>
      <c r="R638">
        <f>stand_validation_1cycle[[#This Row],[aws]]</f>
        <v>567.6978759765625</v>
      </c>
      <c r="S638">
        <f>stand_validation_1cycle[[#This Row],[percent_tree_cover]]*100</f>
        <v>9.5050034091492108</v>
      </c>
    </row>
    <row r="639" spans="1:19" x14ac:dyDescent="0.2">
      <c r="A639">
        <v>1</v>
      </c>
      <c r="B639" t="s">
        <v>657</v>
      </c>
      <c r="C639">
        <v>24.180933333333332</v>
      </c>
      <c r="D639">
        <v>1145.557008872642</v>
      </c>
      <c r="E639">
        <v>9.7150752591280174</v>
      </c>
      <c r="F639">
        <v>30.192691664409264</v>
      </c>
      <c r="G639">
        <v>100</v>
      </c>
      <c r="H639">
        <v>645.8104248046875</v>
      </c>
      <c r="I639">
        <v>9.6859678841382038E-2</v>
      </c>
      <c r="J639">
        <v>65.283333333333331</v>
      </c>
      <c r="L639" s="1" t="str">
        <f>""""&amp;TEXT(stand_validation_1cycle[[#This Row],[mean_stand_age]], ".0")&amp;""""</f>
        <v>"24.2"</v>
      </c>
      <c r="M639" s="1" t="str">
        <f>""""&amp;TEXT(stand_validation_1cycle[[#This Row],[dominant_stand_age]], ".0")&amp;""""</f>
        <v>"65.3"</v>
      </c>
      <c r="N639">
        <f>0.029*stand_validation_1cycle[[#This Row],[stand_level_biomass]]</f>
        <v>33.221153257306618</v>
      </c>
      <c r="O639">
        <f>0.213*stand_validation_1cycle[[#This Row],[stand_level_biomass]]</f>
        <v>244.00364288987274</v>
      </c>
      <c r="P639">
        <f>0.571*stand_validation_1cycle[[#This Row],[stand_level_biomass]]</f>
        <v>654.11305206627856</v>
      </c>
      <c r="Q639">
        <f>stand_validation_1cycle[[#This Row],[stock]]</f>
        <v>100</v>
      </c>
      <c r="R639">
        <f>stand_validation_1cycle[[#This Row],[aws]]</f>
        <v>645.8104248046875</v>
      </c>
      <c r="S639">
        <f>stand_validation_1cycle[[#This Row],[percent_tree_cover]]*100</f>
        <v>9.6859678841382042</v>
      </c>
    </row>
    <row r="640" spans="1:19" x14ac:dyDescent="0.2">
      <c r="A640">
        <v>1</v>
      </c>
      <c r="B640" t="s">
        <v>658</v>
      </c>
      <c r="C640">
        <v>21.704933333333337</v>
      </c>
      <c r="D640">
        <v>827.17259571905481</v>
      </c>
      <c r="E640">
        <v>7.474776478121087</v>
      </c>
      <c r="F640">
        <v>27.097691664409286</v>
      </c>
      <c r="G640">
        <v>100</v>
      </c>
      <c r="H640">
        <v>567.52862548828125</v>
      </c>
      <c r="I640">
        <v>7.456717062996919E-2</v>
      </c>
      <c r="J640">
        <v>65.283333333333331</v>
      </c>
      <c r="L640" s="1" t="str">
        <f>""""&amp;TEXT(stand_validation_1cycle[[#This Row],[mean_stand_age]], ".0")&amp;""""</f>
        <v>"21.7"</v>
      </c>
      <c r="M640" s="1" t="str">
        <f>""""&amp;TEXT(stand_validation_1cycle[[#This Row],[dominant_stand_age]], ".0")&amp;""""</f>
        <v>"65.3"</v>
      </c>
      <c r="N640">
        <f>0.029*stand_validation_1cycle[[#This Row],[stand_level_biomass]]</f>
        <v>23.98800527585259</v>
      </c>
      <c r="O640">
        <f>0.213*stand_validation_1cycle[[#This Row],[stand_level_biomass]]</f>
        <v>176.18776288815866</v>
      </c>
      <c r="P640">
        <f>0.571*stand_validation_1cycle[[#This Row],[stand_level_biomass]]</f>
        <v>472.31555215558024</v>
      </c>
      <c r="Q640">
        <f>stand_validation_1cycle[[#This Row],[stock]]</f>
        <v>100</v>
      </c>
      <c r="R640">
        <f>stand_validation_1cycle[[#This Row],[aws]]</f>
        <v>567.52862548828125</v>
      </c>
      <c r="S640">
        <f>stand_validation_1cycle[[#This Row],[percent_tree_cover]]*100</f>
        <v>7.4567170629969191</v>
      </c>
    </row>
    <row r="641" spans="1:19" x14ac:dyDescent="0.2">
      <c r="A641">
        <v>1</v>
      </c>
      <c r="B641" t="s">
        <v>659</v>
      </c>
      <c r="C641">
        <v>22.409733333333339</v>
      </c>
      <c r="D641">
        <v>983.58061545568546</v>
      </c>
      <c r="E641">
        <v>8.4873801200132934</v>
      </c>
      <c r="F641">
        <v>27.977983331098567</v>
      </c>
      <c r="G641">
        <v>100</v>
      </c>
      <c r="H641">
        <v>524.924560546875</v>
      </c>
      <c r="I641">
        <v>8.4635384140344425E-2</v>
      </c>
      <c r="J641">
        <v>65.283333333333331</v>
      </c>
      <c r="L641" s="1" t="str">
        <f>""""&amp;TEXT(stand_validation_1cycle[[#This Row],[mean_stand_age]], ".0")&amp;""""</f>
        <v>"22.4"</v>
      </c>
      <c r="M641" s="1" t="str">
        <f>""""&amp;TEXT(stand_validation_1cycle[[#This Row],[dominant_stand_age]], ".0")&amp;""""</f>
        <v>"65.3"</v>
      </c>
      <c r="N641">
        <f>0.029*stand_validation_1cycle[[#This Row],[stand_level_biomass]]</f>
        <v>28.523837848214878</v>
      </c>
      <c r="O641">
        <f>0.213*stand_validation_1cycle[[#This Row],[stand_level_biomass]]</f>
        <v>209.50267109206101</v>
      </c>
      <c r="P641">
        <f>0.571*stand_validation_1cycle[[#This Row],[stand_level_biomass]]</f>
        <v>561.62453142519632</v>
      </c>
      <c r="Q641">
        <f>stand_validation_1cycle[[#This Row],[stock]]</f>
        <v>100</v>
      </c>
      <c r="R641">
        <f>stand_validation_1cycle[[#This Row],[aws]]</f>
        <v>524.924560546875</v>
      </c>
      <c r="S641">
        <f>stand_validation_1cycle[[#This Row],[percent_tree_cover]]*100</f>
        <v>8.4635384140344421</v>
      </c>
    </row>
    <row r="642" spans="1:19" x14ac:dyDescent="0.2">
      <c r="A642">
        <v>1</v>
      </c>
      <c r="B642" t="s">
        <v>660</v>
      </c>
      <c r="C642">
        <v>21.926565656565661</v>
      </c>
      <c r="D642">
        <v>891.382369593249</v>
      </c>
      <c r="E642">
        <v>7.8185201214989251</v>
      </c>
      <c r="F642">
        <v>27.373442758726533</v>
      </c>
      <c r="G642">
        <v>99</v>
      </c>
      <c r="H642">
        <v>525.39300537109375</v>
      </c>
      <c r="I642">
        <v>7.7618869998433482E-2</v>
      </c>
      <c r="J642">
        <v>65.283333333333331</v>
      </c>
      <c r="L642" s="1" t="str">
        <f>""""&amp;TEXT(stand_validation_1cycle[[#This Row],[mean_stand_age]], ".0")&amp;""""</f>
        <v>"21.9"</v>
      </c>
      <c r="M642" s="1" t="str">
        <f>""""&amp;TEXT(stand_validation_1cycle[[#This Row],[dominant_stand_age]], ".0")&amp;""""</f>
        <v>"65.3"</v>
      </c>
      <c r="N642">
        <f>0.029*stand_validation_1cycle[[#This Row],[stand_level_biomass]]</f>
        <v>25.850088718204223</v>
      </c>
      <c r="O642">
        <f>0.213*stand_validation_1cycle[[#This Row],[stand_level_biomass]]</f>
        <v>189.86444472336203</v>
      </c>
      <c r="P642">
        <f>0.571*stand_validation_1cycle[[#This Row],[stand_level_biomass]]</f>
        <v>508.97933303774511</v>
      </c>
      <c r="Q642">
        <f>stand_validation_1cycle[[#This Row],[stock]]</f>
        <v>99</v>
      </c>
      <c r="R642">
        <f>stand_validation_1cycle[[#This Row],[aws]]</f>
        <v>525.39300537109375</v>
      </c>
      <c r="S642">
        <f>stand_validation_1cycle[[#This Row],[percent_tree_cover]]*100</f>
        <v>7.7618869998433482</v>
      </c>
    </row>
    <row r="643" spans="1:19" x14ac:dyDescent="0.2">
      <c r="A643">
        <v>1</v>
      </c>
      <c r="B643" t="s">
        <v>661</v>
      </c>
      <c r="C643">
        <v>24.507333333333346</v>
      </c>
      <c r="D643">
        <v>1268.1876821450473</v>
      </c>
      <c r="E643">
        <v>10.455479532540757</v>
      </c>
      <c r="F643">
        <v>30.60054999774713</v>
      </c>
      <c r="G643">
        <v>100</v>
      </c>
      <c r="H643">
        <v>524.13592529296875</v>
      </c>
      <c r="I643">
        <v>0.10422019909204332</v>
      </c>
      <c r="J643">
        <v>65.283333333333331</v>
      </c>
      <c r="L643" s="1" t="str">
        <f>""""&amp;TEXT(stand_validation_1cycle[[#This Row],[mean_stand_age]], ".0")&amp;""""</f>
        <v>"24.5"</v>
      </c>
      <c r="M643" s="1" t="str">
        <f>""""&amp;TEXT(stand_validation_1cycle[[#This Row],[dominant_stand_age]], ".0")&amp;""""</f>
        <v>"65.3"</v>
      </c>
      <c r="N643">
        <f>0.029*stand_validation_1cycle[[#This Row],[stand_level_biomass]]</f>
        <v>36.777442782206371</v>
      </c>
      <c r="O643">
        <f>0.213*stand_validation_1cycle[[#This Row],[stand_level_biomass]]</f>
        <v>270.12397629689508</v>
      </c>
      <c r="P643">
        <f>0.571*stand_validation_1cycle[[#This Row],[stand_level_biomass]]</f>
        <v>724.135166504822</v>
      </c>
      <c r="Q643">
        <f>stand_validation_1cycle[[#This Row],[stock]]</f>
        <v>100</v>
      </c>
      <c r="R643">
        <f>stand_validation_1cycle[[#This Row],[aws]]</f>
        <v>524.13592529296875</v>
      </c>
      <c r="S643">
        <f>stand_validation_1cycle[[#This Row],[percent_tree_cover]]*100</f>
        <v>10.422019909204332</v>
      </c>
    </row>
    <row r="644" spans="1:19" x14ac:dyDescent="0.2">
      <c r="A644">
        <v>1</v>
      </c>
      <c r="B644" t="s">
        <v>662</v>
      </c>
      <c r="C644">
        <v>19.945151515151522</v>
      </c>
      <c r="D644">
        <v>664.18627350105089</v>
      </c>
      <c r="E644">
        <v>6.3211208238698493</v>
      </c>
      <c r="F644">
        <v>24.897104374874459</v>
      </c>
      <c r="G644">
        <v>99</v>
      </c>
      <c r="H644">
        <v>570</v>
      </c>
      <c r="I644">
        <v>6.186166757906187E-2</v>
      </c>
      <c r="J644">
        <v>65.283333333333331</v>
      </c>
      <c r="L644" s="1" t="str">
        <f>""""&amp;TEXT(stand_validation_1cycle[[#This Row],[mean_stand_age]], ".0")&amp;""""</f>
        <v>"19.9"</v>
      </c>
      <c r="M644" s="1" t="str">
        <f>""""&amp;TEXT(stand_validation_1cycle[[#This Row],[dominant_stand_age]], ".0")&amp;""""</f>
        <v>"65.3"</v>
      </c>
      <c r="N644">
        <f>0.029*stand_validation_1cycle[[#This Row],[stand_level_biomass]]</f>
        <v>19.261401931530475</v>
      </c>
      <c r="O644">
        <f>0.213*stand_validation_1cycle[[#This Row],[stand_level_biomass]]</f>
        <v>141.47167625572385</v>
      </c>
      <c r="P644">
        <f>0.571*stand_validation_1cycle[[#This Row],[stand_level_biomass]]</f>
        <v>379.25036216910001</v>
      </c>
      <c r="Q644">
        <f>stand_validation_1cycle[[#This Row],[stock]]</f>
        <v>99</v>
      </c>
      <c r="R644">
        <f>stand_validation_1cycle[[#This Row],[aws]]</f>
        <v>570</v>
      </c>
      <c r="S644">
        <f>stand_validation_1cycle[[#This Row],[percent_tree_cover]]*100</f>
        <v>6.1861667579061868</v>
      </c>
    </row>
    <row r="645" spans="1:19" x14ac:dyDescent="0.2">
      <c r="A645">
        <v>1</v>
      </c>
      <c r="B645" t="s">
        <v>663</v>
      </c>
      <c r="C645">
        <v>21.30434343434343</v>
      </c>
      <c r="D645">
        <v>926.28531678761794</v>
      </c>
      <c r="E645">
        <v>7.9046484548934162</v>
      </c>
      <c r="F645">
        <v>26.59609427386436</v>
      </c>
      <c r="G645">
        <v>99</v>
      </c>
      <c r="H645">
        <v>619.84698486328125</v>
      </c>
      <c r="I645">
        <v>7.8815204238569497E-2</v>
      </c>
      <c r="J645">
        <v>65.283333333333331</v>
      </c>
      <c r="L645" s="1" t="str">
        <f>""""&amp;TEXT(stand_validation_1cycle[[#This Row],[mean_stand_age]], ".0")&amp;""""</f>
        <v>"21.3"</v>
      </c>
      <c r="M645" s="1" t="str">
        <f>""""&amp;TEXT(stand_validation_1cycle[[#This Row],[dominant_stand_age]], ".0")&amp;""""</f>
        <v>"65.3"</v>
      </c>
      <c r="N645">
        <f>0.029*stand_validation_1cycle[[#This Row],[stand_level_biomass]]</f>
        <v>26.862274186840921</v>
      </c>
      <c r="O645">
        <f>0.213*stand_validation_1cycle[[#This Row],[stand_level_biomass]]</f>
        <v>197.2987724757626</v>
      </c>
      <c r="P645">
        <f>0.571*stand_validation_1cycle[[#This Row],[stand_level_biomass]]</f>
        <v>528.90891588572981</v>
      </c>
      <c r="Q645">
        <f>stand_validation_1cycle[[#This Row],[stock]]</f>
        <v>99</v>
      </c>
      <c r="R645">
        <f>stand_validation_1cycle[[#This Row],[aws]]</f>
        <v>619.84698486328125</v>
      </c>
      <c r="S645">
        <f>stand_validation_1cycle[[#This Row],[percent_tree_cover]]*100</f>
        <v>7.8815204238569496</v>
      </c>
    </row>
    <row r="646" spans="1:19" x14ac:dyDescent="0.2">
      <c r="A646">
        <v>1</v>
      </c>
      <c r="B646" t="s">
        <v>664</v>
      </c>
      <c r="C646">
        <v>22.638533333333335</v>
      </c>
      <c r="D646">
        <v>901.85116920306109</v>
      </c>
      <c r="E646">
        <v>8.032513632089012</v>
      </c>
      <c r="F646">
        <v>28.263983331098544</v>
      </c>
      <c r="G646">
        <v>100</v>
      </c>
      <c r="H646">
        <v>567.02972412109375</v>
      </c>
      <c r="I646">
        <v>8.0119229171671233E-2</v>
      </c>
      <c r="J646">
        <v>61.683333333333337</v>
      </c>
      <c r="L646" s="1" t="str">
        <f>""""&amp;TEXT(stand_validation_1cycle[[#This Row],[mean_stand_age]], ".0")&amp;""""</f>
        <v>"22.6"</v>
      </c>
      <c r="M646" s="1" t="str">
        <f>""""&amp;TEXT(stand_validation_1cycle[[#This Row],[dominant_stand_age]], ".0")&amp;""""</f>
        <v>"61.7"</v>
      </c>
      <c r="N646">
        <f>0.029*stand_validation_1cycle[[#This Row],[stand_level_biomass]]</f>
        <v>26.153683906888773</v>
      </c>
      <c r="O646">
        <f>0.213*stand_validation_1cycle[[#This Row],[stand_level_biomass]]</f>
        <v>192.094299040252</v>
      </c>
      <c r="P646">
        <f>0.571*stand_validation_1cycle[[#This Row],[stand_level_biomass]]</f>
        <v>514.95701761494786</v>
      </c>
      <c r="Q646">
        <f>stand_validation_1cycle[[#This Row],[stock]]</f>
        <v>100</v>
      </c>
      <c r="R646">
        <f>stand_validation_1cycle[[#This Row],[aws]]</f>
        <v>567.02972412109375</v>
      </c>
      <c r="S646">
        <f>stand_validation_1cycle[[#This Row],[percent_tree_cover]]*100</f>
        <v>8.0119229171671229</v>
      </c>
    </row>
    <row r="647" spans="1:19" x14ac:dyDescent="0.2">
      <c r="A647">
        <v>1</v>
      </c>
      <c r="B647" t="s">
        <v>665</v>
      </c>
      <c r="C647">
        <v>21.417733333333342</v>
      </c>
      <c r="D647">
        <v>842.22915950563618</v>
      </c>
      <c r="E647">
        <v>7.4838878822146624</v>
      </c>
      <c r="F647">
        <v>26.737274997787853</v>
      </c>
      <c r="G647">
        <v>100</v>
      </c>
      <c r="H647">
        <v>567.02972412109375</v>
      </c>
      <c r="I647">
        <v>7.4647110921941262E-2</v>
      </c>
      <c r="J647">
        <v>61.683333333333337</v>
      </c>
      <c r="L647" s="1" t="str">
        <f>""""&amp;TEXT(stand_validation_1cycle[[#This Row],[mean_stand_age]], ".0")&amp;""""</f>
        <v>"21.4"</v>
      </c>
      <c r="M647" s="1" t="str">
        <f>""""&amp;TEXT(stand_validation_1cycle[[#This Row],[dominant_stand_age]], ".0")&amp;""""</f>
        <v>"61.7"</v>
      </c>
      <c r="N647">
        <f>0.029*stand_validation_1cycle[[#This Row],[stand_level_biomass]]</f>
        <v>24.424645625663452</v>
      </c>
      <c r="O647">
        <f>0.213*stand_validation_1cycle[[#This Row],[stand_level_biomass]]</f>
        <v>179.3948109747005</v>
      </c>
      <c r="P647">
        <f>0.571*stand_validation_1cycle[[#This Row],[stand_level_biomass]]</f>
        <v>480.91285007771819</v>
      </c>
      <c r="Q647">
        <f>stand_validation_1cycle[[#This Row],[stock]]</f>
        <v>100</v>
      </c>
      <c r="R647">
        <f>stand_validation_1cycle[[#This Row],[aws]]</f>
        <v>567.02972412109375</v>
      </c>
      <c r="S647">
        <f>stand_validation_1cycle[[#This Row],[percent_tree_cover]]*100</f>
        <v>7.4647110921941264</v>
      </c>
    </row>
    <row r="648" spans="1:19" x14ac:dyDescent="0.2">
      <c r="A648">
        <v>1</v>
      </c>
      <c r="B648" t="s">
        <v>666</v>
      </c>
      <c r="C648">
        <v>21.360101010101005</v>
      </c>
      <c r="D648">
        <v>761.07809653518689</v>
      </c>
      <c r="E648">
        <v>6.9976997155340861</v>
      </c>
      <c r="F648">
        <v>26.666220536476914</v>
      </c>
      <c r="G648">
        <v>99</v>
      </c>
      <c r="H648">
        <v>567.02972412109375</v>
      </c>
      <c r="I648">
        <v>6.9651430933637626E-2</v>
      </c>
      <c r="J648">
        <v>65.283333333333331</v>
      </c>
      <c r="L648" s="1" t="str">
        <f>""""&amp;TEXT(stand_validation_1cycle[[#This Row],[mean_stand_age]], ".0")&amp;""""</f>
        <v>"21.4"</v>
      </c>
      <c r="M648" s="1" t="str">
        <f>""""&amp;TEXT(stand_validation_1cycle[[#This Row],[dominant_stand_age]], ".0")&amp;""""</f>
        <v>"65.3"</v>
      </c>
      <c r="N648">
        <f>0.029*stand_validation_1cycle[[#This Row],[stand_level_biomass]]</f>
        <v>22.071264799520421</v>
      </c>
      <c r="O648">
        <f>0.213*stand_validation_1cycle[[#This Row],[stand_level_biomass]]</f>
        <v>162.1096345619948</v>
      </c>
      <c r="P648">
        <f>0.571*stand_validation_1cycle[[#This Row],[stand_level_biomass]]</f>
        <v>434.57559312159168</v>
      </c>
      <c r="Q648">
        <f>stand_validation_1cycle[[#This Row],[stock]]</f>
        <v>99</v>
      </c>
      <c r="R648">
        <f>stand_validation_1cycle[[#This Row],[aws]]</f>
        <v>567.02972412109375</v>
      </c>
      <c r="S648">
        <f>stand_validation_1cycle[[#This Row],[percent_tree_cover]]*100</f>
        <v>6.9651430933637624</v>
      </c>
    </row>
    <row r="649" spans="1:19" x14ac:dyDescent="0.2">
      <c r="A649">
        <v>1</v>
      </c>
      <c r="B649" t="s">
        <v>667</v>
      </c>
      <c r="C649">
        <v>20.387333333333334</v>
      </c>
      <c r="D649">
        <v>731.63465596109324</v>
      </c>
      <c r="E649">
        <v>6.7027465768628298</v>
      </c>
      <c r="F649">
        <v>25.450549997747142</v>
      </c>
      <c r="G649">
        <v>100</v>
      </c>
      <c r="H649">
        <v>568.93243408203125</v>
      </c>
      <c r="I649">
        <v>6.687695337044508E-2</v>
      </c>
      <c r="J649">
        <v>65.283333333333331</v>
      </c>
      <c r="L649" s="1" t="str">
        <f>""""&amp;TEXT(stand_validation_1cycle[[#This Row],[mean_stand_age]], ".0")&amp;""""</f>
        <v>"20.4"</v>
      </c>
      <c r="M649" s="1" t="str">
        <f>""""&amp;TEXT(stand_validation_1cycle[[#This Row],[dominant_stand_age]], ".0")&amp;""""</f>
        <v>"65.3"</v>
      </c>
      <c r="N649">
        <f>0.029*stand_validation_1cycle[[#This Row],[stand_level_biomass]]</f>
        <v>21.217405022871706</v>
      </c>
      <c r="O649">
        <f>0.213*stand_validation_1cycle[[#This Row],[stand_level_biomass]]</f>
        <v>155.83818171971285</v>
      </c>
      <c r="P649">
        <f>0.571*stand_validation_1cycle[[#This Row],[stand_level_biomass]]</f>
        <v>417.76338855378418</v>
      </c>
      <c r="Q649">
        <f>stand_validation_1cycle[[#This Row],[stock]]</f>
        <v>100</v>
      </c>
      <c r="R649">
        <f>stand_validation_1cycle[[#This Row],[aws]]</f>
        <v>568.93243408203125</v>
      </c>
      <c r="S649">
        <f>stand_validation_1cycle[[#This Row],[percent_tree_cover]]*100</f>
        <v>6.6876953370445076</v>
      </c>
    </row>
    <row r="650" spans="1:19" x14ac:dyDescent="0.2">
      <c r="A650">
        <v>1</v>
      </c>
      <c r="B650" t="s">
        <v>668</v>
      </c>
      <c r="C650">
        <v>20.998080808080807</v>
      </c>
      <c r="D650">
        <v>824.22086878126152</v>
      </c>
      <c r="E650">
        <v>7.3028630303295126</v>
      </c>
      <c r="F650">
        <v>26.212693600481956</v>
      </c>
      <c r="G650">
        <v>99</v>
      </c>
      <c r="H650">
        <v>570.63934326171875</v>
      </c>
      <c r="I650">
        <v>7.242721064949674E-2</v>
      </c>
      <c r="J650">
        <v>65.283333333333331</v>
      </c>
      <c r="L650" s="1" t="str">
        <f>""""&amp;TEXT(stand_validation_1cycle[[#This Row],[mean_stand_age]], ".0")&amp;""""</f>
        <v>"21.0"</v>
      </c>
      <c r="M650" s="1" t="str">
        <f>""""&amp;TEXT(stand_validation_1cycle[[#This Row],[dominant_stand_age]], ".0")&amp;""""</f>
        <v>"65.3"</v>
      </c>
      <c r="N650">
        <f>0.029*stand_validation_1cycle[[#This Row],[stand_level_biomass]]</f>
        <v>23.902405194656584</v>
      </c>
      <c r="O650">
        <f>0.213*stand_validation_1cycle[[#This Row],[stand_level_biomass]]</f>
        <v>175.55904505040868</v>
      </c>
      <c r="P650">
        <f>0.571*stand_validation_1cycle[[#This Row],[stand_level_biomass]]</f>
        <v>470.63011607410027</v>
      </c>
      <c r="Q650">
        <f>stand_validation_1cycle[[#This Row],[stock]]</f>
        <v>99</v>
      </c>
      <c r="R650">
        <f>stand_validation_1cycle[[#This Row],[aws]]</f>
        <v>570.63934326171875</v>
      </c>
      <c r="S650">
        <f>stand_validation_1cycle[[#This Row],[percent_tree_cover]]*100</f>
        <v>7.2427210649496736</v>
      </c>
    </row>
    <row r="651" spans="1:19" x14ac:dyDescent="0.2">
      <c r="A651">
        <v>1</v>
      </c>
      <c r="B651" t="s">
        <v>669</v>
      </c>
      <c r="C651">
        <v>21.603333333333339</v>
      </c>
      <c r="D651">
        <v>838.65991054873962</v>
      </c>
      <c r="E651">
        <v>7.5076556014353963</v>
      </c>
      <c r="F651">
        <v>26.970124997760685</v>
      </c>
      <c r="G651">
        <v>100</v>
      </c>
      <c r="H651">
        <v>567.02972412109375</v>
      </c>
      <c r="I651">
        <v>7.4888012746654603E-2</v>
      </c>
      <c r="J651">
        <v>65.283333333333331</v>
      </c>
      <c r="L651" s="1" t="str">
        <f>""""&amp;TEXT(stand_validation_1cycle[[#This Row],[mean_stand_age]], ".0")&amp;""""</f>
        <v>"21.6"</v>
      </c>
      <c r="M651" s="1" t="str">
        <f>""""&amp;TEXT(stand_validation_1cycle[[#This Row],[dominant_stand_age]], ".0")&amp;""""</f>
        <v>"65.3"</v>
      </c>
      <c r="N651">
        <f>0.029*stand_validation_1cycle[[#This Row],[stand_level_biomass]]</f>
        <v>24.321137405913451</v>
      </c>
      <c r="O651">
        <f>0.213*stand_validation_1cycle[[#This Row],[stand_level_biomass]]</f>
        <v>178.63456094688152</v>
      </c>
      <c r="P651">
        <f>0.571*stand_validation_1cycle[[#This Row],[stand_level_biomass]]</f>
        <v>478.87480892333031</v>
      </c>
      <c r="Q651">
        <f>stand_validation_1cycle[[#This Row],[stock]]</f>
        <v>100</v>
      </c>
      <c r="R651">
        <f>stand_validation_1cycle[[#This Row],[aws]]</f>
        <v>567.02972412109375</v>
      </c>
      <c r="S651">
        <f>stand_validation_1cycle[[#This Row],[percent_tree_cover]]*100</f>
        <v>7.4888012746654606</v>
      </c>
    </row>
    <row r="652" spans="1:19" x14ac:dyDescent="0.2">
      <c r="A652">
        <v>1</v>
      </c>
      <c r="B652" t="s">
        <v>670</v>
      </c>
      <c r="C652">
        <v>19.581904761904763</v>
      </c>
      <c r="D652">
        <v>673.23516440871958</v>
      </c>
      <c r="E652">
        <v>3.5130443587741258</v>
      </c>
      <c r="F652">
        <v>24.440758926414539</v>
      </c>
      <c r="G652">
        <v>56</v>
      </c>
      <c r="H652">
        <v>571.71868896484375</v>
      </c>
      <c r="I652">
        <v>5.9633875163545069E-2</v>
      </c>
      <c r="J652">
        <v>65.283333333333331</v>
      </c>
      <c r="L652" s="1" t="str">
        <f>""""&amp;TEXT(stand_validation_1cycle[[#This Row],[mean_stand_age]], ".0")&amp;""""</f>
        <v>"19.6"</v>
      </c>
      <c r="M652" s="1" t="str">
        <f>""""&amp;TEXT(stand_validation_1cycle[[#This Row],[dominant_stand_age]], ".0")&amp;""""</f>
        <v>"65.3"</v>
      </c>
      <c r="N652">
        <f>0.029*stand_validation_1cycle[[#This Row],[stand_level_biomass]]</f>
        <v>19.523819767852871</v>
      </c>
      <c r="O652">
        <f>0.213*stand_validation_1cycle[[#This Row],[stand_level_biomass]]</f>
        <v>143.39909001905727</v>
      </c>
      <c r="P652">
        <f>0.571*stand_validation_1cycle[[#This Row],[stand_level_biomass]]</f>
        <v>384.41727887737886</v>
      </c>
      <c r="Q652">
        <f>stand_validation_1cycle[[#This Row],[stock]]</f>
        <v>56</v>
      </c>
      <c r="R652">
        <f>stand_validation_1cycle[[#This Row],[aws]]</f>
        <v>571.71868896484375</v>
      </c>
      <c r="S652">
        <f>stand_validation_1cycle[[#This Row],[percent_tree_cover]]*100</f>
        <v>5.9633875163545067</v>
      </c>
    </row>
    <row r="653" spans="1:19" x14ac:dyDescent="0.2">
      <c r="A653">
        <v>1</v>
      </c>
      <c r="B653" t="s">
        <v>671</v>
      </c>
      <c r="C653">
        <v>20.604652014652018</v>
      </c>
      <c r="D653">
        <v>771.19862488633873</v>
      </c>
      <c r="E653">
        <v>6.3646978555677913</v>
      </c>
      <c r="F653">
        <v>25.720924906212719</v>
      </c>
      <c r="G653">
        <v>91</v>
      </c>
      <c r="H653">
        <v>569.88299560546875</v>
      </c>
      <c r="I653">
        <v>6.9783397623148266E-2</v>
      </c>
      <c r="J653">
        <v>65.283333333333331</v>
      </c>
      <c r="L653" s="1" t="str">
        <f>""""&amp;TEXT(stand_validation_1cycle[[#This Row],[mean_stand_age]], ".0")&amp;""""</f>
        <v>"20.6"</v>
      </c>
      <c r="M653" s="1" t="str">
        <f>""""&amp;TEXT(stand_validation_1cycle[[#This Row],[dominant_stand_age]], ".0")&amp;""""</f>
        <v>"65.3"</v>
      </c>
      <c r="N653">
        <f>0.029*stand_validation_1cycle[[#This Row],[stand_level_biomass]]</f>
        <v>22.364760121703824</v>
      </c>
      <c r="O653">
        <f>0.213*stand_validation_1cycle[[#This Row],[stand_level_biomass]]</f>
        <v>164.26530710079015</v>
      </c>
      <c r="P653">
        <f>0.571*stand_validation_1cycle[[#This Row],[stand_level_biomass]]</f>
        <v>440.3544148100994</v>
      </c>
      <c r="Q653">
        <f>stand_validation_1cycle[[#This Row],[stock]]</f>
        <v>91</v>
      </c>
      <c r="R653">
        <f>stand_validation_1cycle[[#This Row],[aws]]</f>
        <v>569.88299560546875</v>
      </c>
      <c r="S653">
        <f>stand_validation_1cycle[[#This Row],[percent_tree_cover]]*100</f>
        <v>6.9783397623148264</v>
      </c>
    </row>
    <row r="654" spans="1:19" x14ac:dyDescent="0.2">
      <c r="A654">
        <v>1</v>
      </c>
      <c r="B654" t="s">
        <v>672</v>
      </c>
      <c r="C654">
        <v>21.255333333333326</v>
      </c>
      <c r="D654">
        <v>780.74735746966985</v>
      </c>
      <c r="E654">
        <v>7.127259781966294</v>
      </c>
      <c r="F654">
        <v>26.534133331125723</v>
      </c>
      <c r="G654">
        <v>100</v>
      </c>
      <c r="H654">
        <v>572</v>
      </c>
      <c r="I654">
        <v>7.1100635122176584E-2</v>
      </c>
      <c r="J654">
        <v>65.283333333333331</v>
      </c>
      <c r="L654" s="1" t="str">
        <f>""""&amp;TEXT(stand_validation_1cycle[[#This Row],[mean_stand_age]], ".0")&amp;""""</f>
        <v>"21.3"</v>
      </c>
      <c r="M654" s="1" t="str">
        <f>""""&amp;TEXT(stand_validation_1cycle[[#This Row],[dominant_stand_age]], ".0")&amp;""""</f>
        <v>"65.3"</v>
      </c>
      <c r="N654">
        <f>0.029*stand_validation_1cycle[[#This Row],[stand_level_biomass]]</f>
        <v>22.641673366620427</v>
      </c>
      <c r="O654">
        <f>0.213*stand_validation_1cycle[[#This Row],[stand_level_biomass]]</f>
        <v>166.29918714103968</v>
      </c>
      <c r="P654">
        <f>0.571*stand_validation_1cycle[[#This Row],[stand_level_biomass]]</f>
        <v>445.80674111518147</v>
      </c>
      <c r="Q654">
        <f>stand_validation_1cycle[[#This Row],[stock]]</f>
        <v>100</v>
      </c>
      <c r="R654">
        <f>stand_validation_1cycle[[#This Row],[aws]]</f>
        <v>572</v>
      </c>
      <c r="S654">
        <f>stand_validation_1cycle[[#This Row],[percent_tree_cover]]*100</f>
        <v>7.1100635122176588</v>
      </c>
    </row>
    <row r="655" spans="1:19" x14ac:dyDescent="0.2">
      <c r="A655">
        <v>1</v>
      </c>
      <c r="B655" t="s">
        <v>673</v>
      </c>
      <c r="C655">
        <v>22.304747474747476</v>
      </c>
      <c r="D655">
        <v>950.83159761279683</v>
      </c>
      <c r="E655">
        <v>8.185459714234538</v>
      </c>
      <c r="F655">
        <v>27.84731481256204</v>
      </c>
      <c r="G655">
        <v>99</v>
      </c>
      <c r="H655">
        <v>567.85052490234375</v>
      </c>
      <c r="I655">
        <v>8.1621579325004009E-2</v>
      </c>
      <c r="J655">
        <v>61.683333333333337</v>
      </c>
      <c r="L655" s="1" t="str">
        <f>""""&amp;TEXT(stand_validation_1cycle[[#This Row],[mean_stand_age]], ".0")&amp;""""</f>
        <v>"22.3"</v>
      </c>
      <c r="M655" s="1" t="str">
        <f>""""&amp;TEXT(stand_validation_1cycle[[#This Row],[dominant_stand_age]], ".0")&amp;""""</f>
        <v>"61.7"</v>
      </c>
      <c r="N655">
        <f>0.029*stand_validation_1cycle[[#This Row],[stand_level_biomass]]</f>
        <v>27.574116330771108</v>
      </c>
      <c r="O655">
        <f>0.213*stand_validation_1cycle[[#This Row],[stand_level_biomass]]</f>
        <v>202.52713029152571</v>
      </c>
      <c r="P655">
        <f>0.571*stand_validation_1cycle[[#This Row],[stand_level_biomass]]</f>
        <v>542.9248422369069</v>
      </c>
      <c r="Q655">
        <f>stand_validation_1cycle[[#This Row],[stock]]</f>
        <v>99</v>
      </c>
      <c r="R655">
        <f>stand_validation_1cycle[[#This Row],[aws]]</f>
        <v>567.85052490234375</v>
      </c>
      <c r="S655">
        <f>stand_validation_1cycle[[#This Row],[percent_tree_cover]]*100</f>
        <v>8.162157932500401</v>
      </c>
    </row>
    <row r="656" spans="1:19" x14ac:dyDescent="0.2">
      <c r="A656">
        <v>1</v>
      </c>
      <c r="B656" t="s">
        <v>674</v>
      </c>
      <c r="C656">
        <v>22.27000000000001</v>
      </c>
      <c r="D656">
        <v>916.29698643668428</v>
      </c>
      <c r="E656">
        <v>8.0595156209466143</v>
      </c>
      <c r="F656">
        <v>27.803594273850639</v>
      </c>
      <c r="G656">
        <v>99</v>
      </c>
      <c r="H656">
        <v>576.03717041015625</v>
      </c>
      <c r="I656">
        <v>7.9705578586092174E-2</v>
      </c>
      <c r="J656">
        <v>65.283333333333331</v>
      </c>
      <c r="L656" s="1" t="str">
        <f>""""&amp;TEXT(stand_validation_1cycle[[#This Row],[mean_stand_age]], ".0")&amp;""""</f>
        <v>"22.3"</v>
      </c>
      <c r="M656" s="1" t="str">
        <f>""""&amp;TEXT(stand_validation_1cycle[[#This Row],[dominant_stand_age]], ".0")&amp;""""</f>
        <v>"65.3"</v>
      </c>
      <c r="N656">
        <f>0.029*stand_validation_1cycle[[#This Row],[stand_level_biomass]]</f>
        <v>26.572612606663846</v>
      </c>
      <c r="O656">
        <f>0.213*stand_validation_1cycle[[#This Row],[stand_level_biomass]]</f>
        <v>195.17125811101374</v>
      </c>
      <c r="P656">
        <f>0.571*stand_validation_1cycle[[#This Row],[stand_level_biomass]]</f>
        <v>523.20557925534672</v>
      </c>
      <c r="Q656">
        <f>stand_validation_1cycle[[#This Row],[stock]]</f>
        <v>99</v>
      </c>
      <c r="R656">
        <f>stand_validation_1cycle[[#This Row],[aws]]</f>
        <v>576.03717041015625</v>
      </c>
      <c r="S656">
        <f>stand_validation_1cycle[[#This Row],[percent_tree_cover]]*100</f>
        <v>7.970557858609217</v>
      </c>
    </row>
    <row r="657" spans="1:19" x14ac:dyDescent="0.2">
      <c r="A657">
        <v>1</v>
      </c>
      <c r="B657" t="s">
        <v>675</v>
      </c>
      <c r="C657">
        <v>21.82813333333333</v>
      </c>
      <c r="D657">
        <v>962.80394119355242</v>
      </c>
      <c r="E657">
        <v>8.2695334460335825</v>
      </c>
      <c r="F657">
        <v>27.25126666442285</v>
      </c>
      <c r="G657">
        <v>100</v>
      </c>
      <c r="H657">
        <v>573.3726806640625</v>
      </c>
      <c r="I657">
        <v>8.2462221627638443E-2</v>
      </c>
      <c r="J657">
        <v>65.283333333333331</v>
      </c>
      <c r="L657" s="1" t="str">
        <f>""""&amp;TEXT(stand_validation_1cycle[[#This Row],[mean_stand_age]], ".0")&amp;""""</f>
        <v>"21.8"</v>
      </c>
      <c r="M657" s="1" t="str">
        <f>""""&amp;TEXT(stand_validation_1cycle[[#This Row],[dominant_stand_age]], ".0")&amp;""""</f>
        <v>"65.3"</v>
      </c>
      <c r="N657">
        <f>0.029*stand_validation_1cycle[[#This Row],[stand_level_biomass]]</f>
        <v>27.921314294613023</v>
      </c>
      <c r="O657">
        <f>0.213*stand_validation_1cycle[[#This Row],[stand_level_biomass]]</f>
        <v>205.07723947422667</v>
      </c>
      <c r="P657">
        <f>0.571*stand_validation_1cycle[[#This Row],[stand_level_biomass]]</f>
        <v>549.76105042151835</v>
      </c>
      <c r="Q657">
        <f>stand_validation_1cycle[[#This Row],[stock]]</f>
        <v>100</v>
      </c>
      <c r="R657">
        <f>stand_validation_1cycle[[#This Row],[aws]]</f>
        <v>573.3726806640625</v>
      </c>
      <c r="S657">
        <f>stand_validation_1cycle[[#This Row],[percent_tree_cover]]*100</f>
        <v>8.2462221627638446</v>
      </c>
    </row>
    <row r="658" spans="1:19" x14ac:dyDescent="0.2">
      <c r="A658">
        <v>1</v>
      </c>
      <c r="B658" t="s">
        <v>676</v>
      </c>
      <c r="C658">
        <v>22.689733333333333</v>
      </c>
      <c r="D658">
        <v>905.99478279229629</v>
      </c>
      <c r="E658">
        <v>8.0885172335282309</v>
      </c>
      <c r="F658">
        <v>28.328549997747132</v>
      </c>
      <c r="G658">
        <v>100</v>
      </c>
      <c r="H658">
        <v>570.543701171875</v>
      </c>
      <c r="I658">
        <v>8.0676988155824955E-2</v>
      </c>
      <c r="J658">
        <v>65.283333333333331</v>
      </c>
      <c r="L658" s="1" t="str">
        <f>""""&amp;TEXT(stand_validation_1cycle[[#This Row],[mean_stand_age]], ".0")&amp;""""</f>
        <v>"22.7"</v>
      </c>
      <c r="M658" s="1" t="str">
        <f>""""&amp;TEXT(stand_validation_1cycle[[#This Row],[dominant_stand_age]], ".0")&amp;""""</f>
        <v>"65.3"</v>
      </c>
      <c r="N658">
        <f>0.029*stand_validation_1cycle[[#This Row],[stand_level_biomass]]</f>
        <v>26.273848700976593</v>
      </c>
      <c r="O658">
        <f>0.213*stand_validation_1cycle[[#This Row],[stand_level_biomass]]</f>
        <v>192.97688873475911</v>
      </c>
      <c r="P658">
        <f>0.571*stand_validation_1cycle[[#This Row],[stand_level_biomass]]</f>
        <v>517.32302097440117</v>
      </c>
      <c r="Q658">
        <f>stand_validation_1cycle[[#This Row],[stock]]</f>
        <v>100</v>
      </c>
      <c r="R658">
        <f>stand_validation_1cycle[[#This Row],[aws]]</f>
        <v>570.543701171875</v>
      </c>
      <c r="S658">
        <f>stand_validation_1cycle[[#This Row],[percent_tree_cover]]*100</f>
        <v>8.0676988155824958</v>
      </c>
    </row>
    <row r="659" spans="1:19" x14ac:dyDescent="0.2">
      <c r="A659">
        <v>1</v>
      </c>
      <c r="B659" t="s">
        <v>677</v>
      </c>
      <c r="C659">
        <v>23.775333333333343</v>
      </c>
      <c r="D659">
        <v>1169.9418262766965</v>
      </c>
      <c r="E659">
        <v>9.8223991327581164</v>
      </c>
      <c r="F659">
        <v>29.685549997747145</v>
      </c>
      <c r="G659">
        <v>100</v>
      </c>
      <c r="H659">
        <v>569.34466552734375</v>
      </c>
      <c r="I659">
        <v>9.7921012093837023E-2</v>
      </c>
      <c r="J659">
        <v>65.283333333333331</v>
      </c>
      <c r="L659" s="1" t="str">
        <f>""""&amp;TEXT(stand_validation_1cycle[[#This Row],[mean_stand_age]], ".0")&amp;""""</f>
        <v>"23.8"</v>
      </c>
      <c r="M659" s="1" t="str">
        <f>""""&amp;TEXT(stand_validation_1cycle[[#This Row],[dominant_stand_age]], ".0")&amp;""""</f>
        <v>"65.3"</v>
      </c>
      <c r="N659">
        <f>0.029*stand_validation_1cycle[[#This Row],[stand_level_biomass]]</f>
        <v>33.928312962024201</v>
      </c>
      <c r="O659">
        <f>0.213*stand_validation_1cycle[[#This Row],[stand_level_biomass]]</f>
        <v>249.19760899693634</v>
      </c>
      <c r="P659">
        <f>0.571*stand_validation_1cycle[[#This Row],[stand_level_biomass]]</f>
        <v>668.03678280399367</v>
      </c>
      <c r="Q659">
        <f>stand_validation_1cycle[[#This Row],[stock]]</f>
        <v>100</v>
      </c>
      <c r="R659">
        <f>stand_validation_1cycle[[#This Row],[aws]]</f>
        <v>569.34466552734375</v>
      </c>
      <c r="S659">
        <f>stand_validation_1cycle[[#This Row],[percent_tree_cover]]*100</f>
        <v>9.7921012093837021</v>
      </c>
    </row>
    <row r="660" spans="1:19" x14ac:dyDescent="0.2">
      <c r="A660">
        <v>1</v>
      </c>
      <c r="B660" t="s">
        <v>678</v>
      </c>
      <c r="C660">
        <v>23.931333333333345</v>
      </c>
      <c r="D660">
        <v>1135.7248407066365</v>
      </c>
      <c r="E660">
        <v>9.6084558876504857</v>
      </c>
      <c r="F660">
        <v>29.880999999999993</v>
      </c>
      <c r="G660">
        <v>100</v>
      </c>
      <c r="H660">
        <v>569.697021484375</v>
      </c>
      <c r="I660">
        <v>9.5799565587317836E-2</v>
      </c>
      <c r="J660">
        <v>65.283333333333331</v>
      </c>
      <c r="L660" s="1" t="str">
        <f>""""&amp;TEXT(stand_validation_1cycle[[#This Row],[mean_stand_age]], ".0")&amp;""""</f>
        <v>"23.9"</v>
      </c>
      <c r="M660" s="1" t="str">
        <f>""""&amp;TEXT(stand_validation_1cycle[[#This Row],[dominant_stand_age]], ".0")&amp;""""</f>
        <v>"65.3"</v>
      </c>
      <c r="N660">
        <f>0.029*stand_validation_1cycle[[#This Row],[stand_level_biomass]]</f>
        <v>32.936020380492458</v>
      </c>
      <c r="O660">
        <f>0.213*stand_validation_1cycle[[#This Row],[stand_level_biomass]]</f>
        <v>241.90939107051358</v>
      </c>
      <c r="P660">
        <f>0.571*stand_validation_1cycle[[#This Row],[stand_level_biomass]]</f>
        <v>648.4988840434894</v>
      </c>
      <c r="Q660">
        <f>stand_validation_1cycle[[#This Row],[stock]]</f>
        <v>100</v>
      </c>
      <c r="R660">
        <f>stand_validation_1cycle[[#This Row],[aws]]</f>
        <v>569.697021484375</v>
      </c>
      <c r="S660">
        <f>stand_validation_1cycle[[#This Row],[percent_tree_cover]]*100</f>
        <v>9.5799565587317836</v>
      </c>
    </row>
    <row r="661" spans="1:19" x14ac:dyDescent="0.2">
      <c r="A661">
        <v>1</v>
      </c>
      <c r="B661" t="s">
        <v>679</v>
      </c>
      <c r="C661">
        <v>22.18129251700682</v>
      </c>
      <c r="D661">
        <v>916.93607005087927</v>
      </c>
      <c r="E661">
        <v>7.9914757926533291</v>
      </c>
      <c r="F661">
        <v>27.693440233236149</v>
      </c>
      <c r="G661">
        <v>98</v>
      </c>
      <c r="H661">
        <v>567.5528564453125</v>
      </c>
      <c r="I661">
        <v>7.8856661023291794E-2</v>
      </c>
      <c r="J661">
        <v>65.283333333333331</v>
      </c>
      <c r="L661" s="1" t="str">
        <f>""""&amp;TEXT(stand_validation_1cycle[[#This Row],[mean_stand_age]], ".0")&amp;""""</f>
        <v>"22.2"</v>
      </c>
      <c r="M661" s="1" t="str">
        <f>""""&amp;TEXT(stand_validation_1cycle[[#This Row],[dominant_stand_age]], ".0")&amp;""""</f>
        <v>"65.3"</v>
      </c>
      <c r="N661">
        <f>0.029*stand_validation_1cycle[[#This Row],[stand_level_biomass]]</f>
        <v>26.5911460314755</v>
      </c>
      <c r="O661">
        <f>0.213*stand_validation_1cycle[[#This Row],[stand_level_biomass]]</f>
        <v>195.30738292083728</v>
      </c>
      <c r="P661">
        <f>0.571*stand_validation_1cycle[[#This Row],[stand_level_biomass]]</f>
        <v>523.57049599905201</v>
      </c>
      <c r="Q661">
        <f>stand_validation_1cycle[[#This Row],[stock]]</f>
        <v>98</v>
      </c>
      <c r="R661">
        <f>stand_validation_1cycle[[#This Row],[aws]]</f>
        <v>567.5528564453125</v>
      </c>
      <c r="S661">
        <f>stand_validation_1cycle[[#This Row],[percent_tree_cover]]*100</f>
        <v>7.8856661023291794</v>
      </c>
    </row>
    <row r="662" spans="1:19" x14ac:dyDescent="0.2">
      <c r="A662">
        <v>1</v>
      </c>
      <c r="B662" t="s">
        <v>680</v>
      </c>
      <c r="C662">
        <v>24.522929292929302</v>
      </c>
      <c r="D662">
        <v>1238.5797688473858</v>
      </c>
      <c r="E662">
        <v>10.216822163425494</v>
      </c>
      <c r="F662">
        <v>30.620634920634902</v>
      </c>
      <c r="G662">
        <v>99</v>
      </c>
      <c r="H662">
        <v>575.31402587890625</v>
      </c>
      <c r="I662">
        <v>0.1017684618066579</v>
      </c>
      <c r="J662">
        <v>65.283333333333331</v>
      </c>
      <c r="L662" s="1" t="str">
        <f>""""&amp;TEXT(stand_validation_1cycle[[#This Row],[mean_stand_age]], ".0")&amp;""""</f>
        <v>"24.5"</v>
      </c>
      <c r="M662" s="1" t="str">
        <f>""""&amp;TEXT(stand_validation_1cycle[[#This Row],[dominant_stand_age]], ".0")&amp;""""</f>
        <v>"65.3"</v>
      </c>
      <c r="N662">
        <f>0.029*stand_validation_1cycle[[#This Row],[stand_level_biomass]]</f>
        <v>35.918813296574193</v>
      </c>
      <c r="O662">
        <f>0.213*stand_validation_1cycle[[#This Row],[stand_level_biomass]]</f>
        <v>263.81749076449319</v>
      </c>
      <c r="P662">
        <f>0.571*stand_validation_1cycle[[#This Row],[stand_level_biomass]]</f>
        <v>707.22904801185723</v>
      </c>
      <c r="Q662">
        <f>stand_validation_1cycle[[#This Row],[stock]]</f>
        <v>99</v>
      </c>
      <c r="R662">
        <f>stand_validation_1cycle[[#This Row],[aws]]</f>
        <v>575.31402587890625</v>
      </c>
      <c r="S662">
        <f>stand_validation_1cycle[[#This Row],[percent_tree_cover]]*100</f>
        <v>10.176846180665789</v>
      </c>
    </row>
    <row r="663" spans="1:19" x14ac:dyDescent="0.2">
      <c r="A663">
        <v>1</v>
      </c>
      <c r="B663" t="s">
        <v>681</v>
      </c>
      <c r="C663">
        <v>21.035252525252517</v>
      </c>
      <c r="D663">
        <v>734.69382263688942</v>
      </c>
      <c r="E663">
        <v>6.7531691389529458</v>
      </c>
      <c r="F663">
        <v>26.260461760461745</v>
      </c>
      <c r="G663">
        <v>99</v>
      </c>
      <c r="H663">
        <v>566.60467529296875</v>
      </c>
      <c r="I663">
        <v>6.7269468348553185E-2</v>
      </c>
      <c r="J663">
        <v>61.683333333333337</v>
      </c>
      <c r="L663" s="1" t="str">
        <f>""""&amp;TEXT(stand_validation_1cycle[[#This Row],[mean_stand_age]], ".0")&amp;""""</f>
        <v>"21.0"</v>
      </c>
      <c r="M663" s="1" t="str">
        <f>""""&amp;TEXT(stand_validation_1cycle[[#This Row],[dominant_stand_age]], ".0")&amp;""""</f>
        <v>"61.7"</v>
      </c>
      <c r="N663">
        <f>0.029*stand_validation_1cycle[[#This Row],[stand_level_biomass]]</f>
        <v>21.306120856469793</v>
      </c>
      <c r="O663">
        <f>0.213*stand_validation_1cycle[[#This Row],[stand_level_biomass]]</f>
        <v>156.48978422165743</v>
      </c>
      <c r="P663">
        <f>0.571*stand_validation_1cycle[[#This Row],[stand_level_biomass]]</f>
        <v>419.51017272566384</v>
      </c>
      <c r="Q663">
        <f>stand_validation_1cycle[[#This Row],[stock]]</f>
        <v>99</v>
      </c>
      <c r="R663">
        <f>stand_validation_1cycle[[#This Row],[aws]]</f>
        <v>566.60467529296875</v>
      </c>
      <c r="S663">
        <f>stand_validation_1cycle[[#This Row],[percent_tree_cover]]*100</f>
        <v>6.726946834855319</v>
      </c>
    </row>
    <row r="664" spans="1:19" x14ac:dyDescent="0.2">
      <c r="A664">
        <v>1</v>
      </c>
      <c r="B664" t="s">
        <v>682</v>
      </c>
      <c r="C664">
        <v>20.762883895131093</v>
      </c>
      <c r="D664">
        <v>744.71597536305705</v>
      </c>
      <c r="E664">
        <v>6.1227669469074923</v>
      </c>
      <c r="F664">
        <v>25.920224719101125</v>
      </c>
      <c r="G664">
        <v>89</v>
      </c>
      <c r="H664">
        <v>571.25408935546875</v>
      </c>
      <c r="I664">
        <v>6.6535042492633464E-2</v>
      </c>
      <c r="J664">
        <v>65.283333333333331</v>
      </c>
      <c r="L664" s="1" t="str">
        <f>""""&amp;TEXT(stand_validation_1cycle[[#This Row],[mean_stand_age]], ".0")&amp;""""</f>
        <v>"20.8"</v>
      </c>
      <c r="M664" s="1" t="str">
        <f>""""&amp;TEXT(stand_validation_1cycle[[#This Row],[dominant_stand_age]], ".0")&amp;""""</f>
        <v>"65.3"</v>
      </c>
      <c r="N664">
        <f>0.029*stand_validation_1cycle[[#This Row],[stand_level_biomass]]</f>
        <v>21.596763285528656</v>
      </c>
      <c r="O664">
        <f>0.213*stand_validation_1cycle[[#This Row],[stand_level_biomass]]</f>
        <v>158.62450275233115</v>
      </c>
      <c r="P664">
        <f>0.571*stand_validation_1cycle[[#This Row],[stand_level_biomass]]</f>
        <v>425.23282193230557</v>
      </c>
      <c r="Q664">
        <f>stand_validation_1cycle[[#This Row],[stock]]</f>
        <v>89</v>
      </c>
      <c r="R664">
        <f>stand_validation_1cycle[[#This Row],[aws]]</f>
        <v>571.25408935546875</v>
      </c>
      <c r="S664">
        <f>stand_validation_1cycle[[#This Row],[percent_tree_cover]]*100</f>
        <v>6.6535042492633467</v>
      </c>
    </row>
    <row r="665" spans="1:19" x14ac:dyDescent="0.2">
      <c r="A665">
        <v>1</v>
      </c>
      <c r="B665" t="s">
        <v>683</v>
      </c>
      <c r="C665">
        <v>24.442252252252256</v>
      </c>
      <c r="D665">
        <v>1144.1026318713336</v>
      </c>
      <c r="E665">
        <v>3.6045613089676873</v>
      </c>
      <c r="F665">
        <v>30.517374517374517</v>
      </c>
      <c r="G665">
        <v>37</v>
      </c>
      <c r="H665">
        <v>571.25408935546875</v>
      </c>
      <c r="I665">
        <v>0.10007000102252199</v>
      </c>
      <c r="J665">
        <v>65.283333333333331</v>
      </c>
      <c r="L665" s="1" t="str">
        <f>""""&amp;TEXT(stand_validation_1cycle[[#This Row],[mean_stand_age]], ".0")&amp;""""</f>
        <v>"24.4"</v>
      </c>
      <c r="M665" s="1" t="str">
        <f>""""&amp;TEXT(stand_validation_1cycle[[#This Row],[dominant_stand_age]], ".0")&amp;""""</f>
        <v>"65.3"</v>
      </c>
      <c r="N665">
        <f>0.029*stand_validation_1cycle[[#This Row],[stand_level_biomass]]</f>
        <v>33.178976324268675</v>
      </c>
      <c r="O665">
        <f>0.213*stand_validation_1cycle[[#This Row],[stand_level_biomass]]</f>
        <v>243.69386058859405</v>
      </c>
      <c r="P665">
        <f>0.571*stand_validation_1cycle[[#This Row],[stand_level_biomass]]</f>
        <v>653.28260279853146</v>
      </c>
      <c r="Q665">
        <f>stand_validation_1cycle[[#This Row],[stock]]</f>
        <v>37</v>
      </c>
      <c r="R665">
        <f>stand_validation_1cycle[[#This Row],[aws]]</f>
        <v>571.25408935546875</v>
      </c>
      <c r="S665">
        <f>stand_validation_1cycle[[#This Row],[percent_tree_cover]]*100</f>
        <v>10.007000102252199</v>
      </c>
    </row>
    <row r="666" spans="1:19" x14ac:dyDescent="0.2">
      <c r="A666">
        <v>1</v>
      </c>
      <c r="B666" t="s">
        <v>684</v>
      </c>
      <c r="C666">
        <v>24.261007751937996</v>
      </c>
      <c r="D666">
        <v>1230.5738121260119</v>
      </c>
      <c r="E666">
        <v>8.8173800809298335</v>
      </c>
      <c r="F666">
        <v>30.292596896973407</v>
      </c>
      <c r="G666">
        <v>86</v>
      </c>
      <c r="H666">
        <v>570.28326416015625</v>
      </c>
      <c r="I666">
        <v>0.10502024318781585</v>
      </c>
      <c r="J666">
        <v>65.283333333333331</v>
      </c>
      <c r="L666" s="1" t="str">
        <f>""""&amp;TEXT(stand_validation_1cycle[[#This Row],[mean_stand_age]], ".0")&amp;""""</f>
        <v>"24.3"</v>
      </c>
      <c r="M666" s="1" t="str">
        <f>""""&amp;TEXT(stand_validation_1cycle[[#This Row],[dominant_stand_age]], ".0")&amp;""""</f>
        <v>"65.3"</v>
      </c>
      <c r="N666">
        <f>0.029*stand_validation_1cycle[[#This Row],[stand_level_biomass]]</f>
        <v>35.686640551654349</v>
      </c>
      <c r="O666">
        <f>0.213*stand_validation_1cycle[[#This Row],[stand_level_biomass]]</f>
        <v>262.11222198284054</v>
      </c>
      <c r="P666">
        <f>0.571*stand_validation_1cycle[[#This Row],[stand_level_biomass]]</f>
        <v>702.65764672395278</v>
      </c>
      <c r="Q666">
        <f>stand_validation_1cycle[[#This Row],[stock]]</f>
        <v>86</v>
      </c>
      <c r="R666">
        <f>stand_validation_1cycle[[#This Row],[aws]]</f>
        <v>570.28326416015625</v>
      </c>
      <c r="S666">
        <f>stand_validation_1cycle[[#This Row],[percent_tree_cover]]*100</f>
        <v>10.502024318781585</v>
      </c>
    </row>
    <row r="667" spans="1:19" x14ac:dyDescent="0.2">
      <c r="A667">
        <v>1</v>
      </c>
      <c r="B667" t="s">
        <v>685</v>
      </c>
      <c r="C667">
        <v>23.684149659863944</v>
      </c>
      <c r="D667">
        <v>1066.6963341250589</v>
      </c>
      <c r="E667">
        <v>9.0247299084557415</v>
      </c>
      <c r="F667">
        <v>29.571275507960632</v>
      </c>
      <c r="G667">
        <v>98</v>
      </c>
      <c r="H667">
        <v>568.08978271484375</v>
      </c>
      <c r="I667">
        <v>8.9899845048259236E-2</v>
      </c>
      <c r="J667">
        <v>65.283333333333331</v>
      </c>
      <c r="L667" s="1" t="str">
        <f>""""&amp;TEXT(stand_validation_1cycle[[#This Row],[mean_stand_age]], ".0")&amp;""""</f>
        <v>"23.7"</v>
      </c>
      <c r="M667" s="1" t="str">
        <f>""""&amp;TEXT(stand_validation_1cycle[[#This Row],[dominant_stand_age]], ".0")&amp;""""</f>
        <v>"65.3"</v>
      </c>
      <c r="N667">
        <f>0.029*stand_validation_1cycle[[#This Row],[stand_level_biomass]]</f>
        <v>30.93419368962671</v>
      </c>
      <c r="O667">
        <f>0.213*stand_validation_1cycle[[#This Row],[stand_level_biomass]]</f>
        <v>227.20631916863755</v>
      </c>
      <c r="P667">
        <f>0.571*stand_validation_1cycle[[#This Row],[stand_level_biomass]]</f>
        <v>609.08360678540862</v>
      </c>
      <c r="Q667">
        <f>stand_validation_1cycle[[#This Row],[stock]]</f>
        <v>98</v>
      </c>
      <c r="R667">
        <f>stand_validation_1cycle[[#This Row],[aws]]</f>
        <v>568.08978271484375</v>
      </c>
      <c r="S667">
        <f>stand_validation_1cycle[[#This Row],[percent_tree_cover]]*100</f>
        <v>8.989984504825923</v>
      </c>
    </row>
    <row r="668" spans="1:19" x14ac:dyDescent="0.2">
      <c r="A668">
        <v>1</v>
      </c>
      <c r="B668" t="s">
        <v>686</v>
      </c>
      <c r="C668">
        <v>22.902727272727265</v>
      </c>
      <c r="D668">
        <v>1034.9398087342522</v>
      </c>
      <c r="E668">
        <v>8.9028188347368662</v>
      </c>
      <c r="F668">
        <v>28.594789560036791</v>
      </c>
      <c r="G668">
        <v>99</v>
      </c>
      <c r="H668">
        <v>575.2518310546875</v>
      </c>
      <c r="I668">
        <v>8.7556537634299575E-2</v>
      </c>
      <c r="J668">
        <v>65.283333333333331</v>
      </c>
      <c r="L668" s="1" t="str">
        <f>""""&amp;TEXT(stand_validation_1cycle[[#This Row],[mean_stand_age]], ".0")&amp;""""</f>
        <v>"22.9"</v>
      </c>
      <c r="M668" s="1" t="str">
        <f>""""&amp;TEXT(stand_validation_1cycle[[#This Row],[dominant_stand_age]], ".0")&amp;""""</f>
        <v>"65.3"</v>
      </c>
      <c r="N668">
        <f>0.029*stand_validation_1cycle[[#This Row],[stand_level_biomass]]</f>
        <v>30.013254453293314</v>
      </c>
      <c r="O668">
        <f>0.213*stand_validation_1cycle[[#This Row],[stand_level_biomass]]</f>
        <v>220.4421792603957</v>
      </c>
      <c r="P668">
        <f>0.571*stand_validation_1cycle[[#This Row],[stand_level_biomass]]</f>
        <v>590.95063078725798</v>
      </c>
      <c r="Q668">
        <f>stand_validation_1cycle[[#This Row],[stock]]</f>
        <v>99</v>
      </c>
      <c r="R668">
        <f>stand_validation_1cycle[[#This Row],[aws]]</f>
        <v>575.2518310546875</v>
      </c>
      <c r="S668">
        <f>stand_validation_1cycle[[#This Row],[percent_tree_cover]]*100</f>
        <v>8.755653763429958</v>
      </c>
    </row>
    <row r="669" spans="1:19" x14ac:dyDescent="0.2">
      <c r="A669">
        <v>1</v>
      </c>
      <c r="B669" t="s">
        <v>687</v>
      </c>
      <c r="C669">
        <v>19.597676767676774</v>
      </c>
      <c r="D669">
        <v>666.75484067007517</v>
      </c>
      <c r="E669">
        <v>6.1512509820994277</v>
      </c>
      <c r="F669">
        <v>24.461616159422789</v>
      </c>
      <c r="G669">
        <v>99</v>
      </c>
      <c r="H669">
        <v>576.76318359375</v>
      </c>
      <c r="I669">
        <v>6.1198194046450452E-2</v>
      </c>
      <c r="J669">
        <v>65.283333333333331</v>
      </c>
      <c r="L669" s="1" t="str">
        <f>""""&amp;TEXT(stand_validation_1cycle[[#This Row],[mean_stand_age]], ".0")&amp;""""</f>
        <v>"19.6"</v>
      </c>
      <c r="M669" s="1" t="str">
        <f>""""&amp;TEXT(stand_validation_1cycle[[#This Row],[dominant_stand_age]], ".0")&amp;""""</f>
        <v>"65.3"</v>
      </c>
      <c r="N669">
        <f>0.029*stand_validation_1cycle[[#This Row],[stand_level_biomass]]</f>
        <v>19.335890379432183</v>
      </c>
      <c r="O669">
        <f>0.213*stand_validation_1cycle[[#This Row],[stand_level_biomass]]</f>
        <v>142.01878106272602</v>
      </c>
      <c r="P669">
        <f>0.571*stand_validation_1cycle[[#This Row],[stand_level_biomass]]</f>
        <v>380.71701402261289</v>
      </c>
      <c r="Q669">
        <f>stand_validation_1cycle[[#This Row],[stock]]</f>
        <v>99</v>
      </c>
      <c r="R669">
        <f>stand_validation_1cycle[[#This Row],[aws]]</f>
        <v>576.76318359375</v>
      </c>
      <c r="S669">
        <f>stand_validation_1cycle[[#This Row],[percent_tree_cover]]*100</f>
        <v>6.1198194046450451</v>
      </c>
    </row>
    <row r="670" spans="1:19" x14ac:dyDescent="0.2">
      <c r="A670">
        <v>1</v>
      </c>
      <c r="B670" t="s">
        <v>688</v>
      </c>
      <c r="C670">
        <v>21.442533333333341</v>
      </c>
      <c r="D670">
        <v>813.44330586033004</v>
      </c>
      <c r="E670">
        <v>7.3377496313494666</v>
      </c>
      <c r="F670">
        <v>26.768699997774274</v>
      </c>
      <c r="G670">
        <v>100</v>
      </c>
      <c r="H670">
        <v>720.14019775390625</v>
      </c>
      <c r="I670">
        <v>7.3196510916427496E-2</v>
      </c>
      <c r="J670">
        <v>65.283333333333331</v>
      </c>
      <c r="L670" s="1" t="str">
        <f>""""&amp;TEXT(stand_validation_1cycle[[#This Row],[mean_stand_age]], ".0")&amp;""""</f>
        <v>"21.4"</v>
      </c>
      <c r="M670" s="1" t="str">
        <f>""""&amp;TEXT(stand_validation_1cycle[[#This Row],[dominant_stand_age]], ".0")&amp;""""</f>
        <v>"65.3"</v>
      </c>
      <c r="N670">
        <f>0.029*stand_validation_1cycle[[#This Row],[stand_level_biomass]]</f>
        <v>23.589855869949574</v>
      </c>
      <c r="O670">
        <f>0.213*stand_validation_1cycle[[#This Row],[stand_level_biomass]]</f>
        <v>173.26342414825029</v>
      </c>
      <c r="P670">
        <f>0.571*stand_validation_1cycle[[#This Row],[stand_level_biomass]]</f>
        <v>464.47612764624841</v>
      </c>
      <c r="Q670">
        <f>stand_validation_1cycle[[#This Row],[stock]]</f>
        <v>100</v>
      </c>
      <c r="R670">
        <f>stand_validation_1cycle[[#This Row],[aws]]</f>
        <v>720.14019775390625</v>
      </c>
      <c r="S670">
        <f>stand_validation_1cycle[[#This Row],[percent_tree_cover]]*100</f>
        <v>7.3196510916427497</v>
      </c>
    </row>
    <row r="671" spans="1:19" x14ac:dyDescent="0.2">
      <c r="A671">
        <v>1</v>
      </c>
      <c r="B671" t="s">
        <v>689</v>
      </c>
      <c r="C671">
        <v>22.324133333333339</v>
      </c>
      <c r="D671">
        <v>964.67949391723857</v>
      </c>
      <c r="E671">
        <v>8.353676292871004</v>
      </c>
      <c r="F671">
        <v>27.871124997760695</v>
      </c>
      <c r="G671">
        <v>100</v>
      </c>
      <c r="H671">
        <v>574.34405517578125</v>
      </c>
      <c r="I671">
        <v>8.3304040940184607E-2</v>
      </c>
      <c r="J671">
        <v>65.283333333333331</v>
      </c>
      <c r="L671" s="1" t="str">
        <f>""""&amp;TEXT(stand_validation_1cycle[[#This Row],[mean_stand_age]], ".0")&amp;""""</f>
        <v>"22.3"</v>
      </c>
      <c r="M671" s="1" t="str">
        <f>""""&amp;TEXT(stand_validation_1cycle[[#This Row],[dominant_stand_age]], ".0")&amp;""""</f>
        <v>"65.3"</v>
      </c>
      <c r="N671">
        <f>0.029*stand_validation_1cycle[[#This Row],[stand_level_biomass]]</f>
        <v>27.975705323599922</v>
      </c>
      <c r="O671">
        <f>0.213*stand_validation_1cycle[[#This Row],[stand_level_biomass]]</f>
        <v>205.47673220437181</v>
      </c>
      <c r="P671">
        <f>0.571*stand_validation_1cycle[[#This Row],[stand_level_biomass]]</f>
        <v>550.83199102674314</v>
      </c>
      <c r="Q671">
        <f>stand_validation_1cycle[[#This Row],[stock]]</f>
        <v>100</v>
      </c>
      <c r="R671">
        <f>stand_validation_1cycle[[#This Row],[aws]]</f>
        <v>574.34405517578125</v>
      </c>
      <c r="S671">
        <f>stand_validation_1cycle[[#This Row],[percent_tree_cover]]*100</f>
        <v>8.3304040940184603</v>
      </c>
    </row>
    <row r="672" spans="1:19" x14ac:dyDescent="0.2">
      <c r="A672">
        <v>1</v>
      </c>
      <c r="B672" t="s">
        <v>690</v>
      </c>
      <c r="C672">
        <v>21.685733333333332</v>
      </c>
      <c r="D672">
        <v>932.79026230918214</v>
      </c>
      <c r="E672">
        <v>8.0731446352760532</v>
      </c>
      <c r="F672">
        <v>27.071991664463557</v>
      </c>
      <c r="G672">
        <v>100</v>
      </c>
      <c r="H672">
        <v>571.06854248046875</v>
      </c>
      <c r="I672">
        <v>8.0506137519123763E-2</v>
      </c>
      <c r="J672">
        <v>65.283333333333331</v>
      </c>
      <c r="L672" s="1" t="str">
        <f>""""&amp;TEXT(stand_validation_1cycle[[#This Row],[mean_stand_age]], ".0")&amp;""""</f>
        <v>"21.7"</v>
      </c>
      <c r="M672" s="1" t="str">
        <f>""""&amp;TEXT(stand_validation_1cycle[[#This Row],[dominant_stand_age]], ".0")&amp;""""</f>
        <v>"65.3"</v>
      </c>
      <c r="N672">
        <f>0.029*stand_validation_1cycle[[#This Row],[stand_level_biomass]]</f>
        <v>27.050917606966284</v>
      </c>
      <c r="O672">
        <f>0.213*stand_validation_1cycle[[#This Row],[stand_level_biomass]]</f>
        <v>198.6843258718558</v>
      </c>
      <c r="P672">
        <f>0.571*stand_validation_1cycle[[#This Row],[stand_level_biomass]]</f>
        <v>532.62323977854294</v>
      </c>
      <c r="Q672">
        <f>stand_validation_1cycle[[#This Row],[stock]]</f>
        <v>100</v>
      </c>
      <c r="R672">
        <f>stand_validation_1cycle[[#This Row],[aws]]</f>
        <v>571.06854248046875</v>
      </c>
      <c r="S672">
        <f>stand_validation_1cycle[[#This Row],[percent_tree_cover]]*100</f>
        <v>8.0506137519123762</v>
      </c>
    </row>
    <row r="673" spans="1:19" x14ac:dyDescent="0.2">
      <c r="A673">
        <v>1</v>
      </c>
      <c r="B673" t="s">
        <v>691</v>
      </c>
      <c r="C673">
        <v>23.827333333333332</v>
      </c>
      <c r="D673">
        <v>1135.1959906675752</v>
      </c>
      <c r="E673">
        <v>9.5540749188168483</v>
      </c>
      <c r="F673">
        <v>29.750408331084991</v>
      </c>
      <c r="G673">
        <v>100</v>
      </c>
      <c r="H673">
        <v>578.19097900390625</v>
      </c>
      <c r="I673">
        <v>9.5254350856480846E-2</v>
      </c>
      <c r="J673">
        <v>65.283333333333331</v>
      </c>
      <c r="L673" s="1" t="str">
        <f>""""&amp;TEXT(stand_validation_1cycle[[#This Row],[mean_stand_age]], ".0")&amp;""""</f>
        <v>"23.8"</v>
      </c>
      <c r="M673" s="1" t="str">
        <f>""""&amp;TEXT(stand_validation_1cycle[[#This Row],[dominant_stand_age]], ".0")&amp;""""</f>
        <v>"65.3"</v>
      </c>
      <c r="N673">
        <f>0.029*stand_validation_1cycle[[#This Row],[stand_level_biomass]]</f>
        <v>32.920683729359681</v>
      </c>
      <c r="O673">
        <f>0.213*stand_validation_1cycle[[#This Row],[stand_level_biomass]]</f>
        <v>241.79674601219352</v>
      </c>
      <c r="P673">
        <f>0.571*stand_validation_1cycle[[#This Row],[stand_level_biomass]]</f>
        <v>648.19691067118538</v>
      </c>
      <c r="Q673">
        <f>stand_validation_1cycle[[#This Row],[stock]]</f>
        <v>100</v>
      </c>
      <c r="R673">
        <f>stand_validation_1cycle[[#This Row],[aws]]</f>
        <v>578.19097900390625</v>
      </c>
      <c r="S673">
        <f>stand_validation_1cycle[[#This Row],[percent_tree_cover]]*100</f>
        <v>9.5254350856480841</v>
      </c>
    </row>
    <row r="674" spans="1:19" x14ac:dyDescent="0.2">
      <c r="A674">
        <v>1</v>
      </c>
      <c r="B674" t="s">
        <v>692</v>
      </c>
      <c r="C674">
        <v>20.372312925170071</v>
      </c>
      <c r="D674">
        <v>751.03520392744088</v>
      </c>
      <c r="E674">
        <v>6.7109437774942089</v>
      </c>
      <c r="F674">
        <v>25.430174927113704</v>
      </c>
      <c r="G674">
        <v>98</v>
      </c>
      <c r="H674">
        <v>567.2393798828125</v>
      </c>
      <c r="I674">
        <v>6.6765547020888563E-2</v>
      </c>
      <c r="J674">
        <v>65.283333333333331</v>
      </c>
      <c r="L674" s="1" t="str">
        <f>""""&amp;TEXT(stand_validation_1cycle[[#This Row],[mean_stand_age]], ".0")&amp;""""</f>
        <v>"20.4"</v>
      </c>
      <c r="M674" s="1" t="str">
        <f>""""&amp;TEXT(stand_validation_1cycle[[#This Row],[dominant_stand_age]], ".0")&amp;""""</f>
        <v>"65.3"</v>
      </c>
      <c r="N674">
        <f>0.029*stand_validation_1cycle[[#This Row],[stand_level_biomass]]</f>
        <v>21.780020913895786</v>
      </c>
      <c r="O674">
        <f>0.213*stand_validation_1cycle[[#This Row],[stand_level_biomass]]</f>
        <v>159.97049843654491</v>
      </c>
      <c r="P674">
        <f>0.571*stand_validation_1cycle[[#This Row],[stand_level_biomass]]</f>
        <v>428.84110144256869</v>
      </c>
      <c r="Q674">
        <f>stand_validation_1cycle[[#This Row],[stock]]</f>
        <v>98</v>
      </c>
      <c r="R674">
        <f>stand_validation_1cycle[[#This Row],[aws]]</f>
        <v>567.2393798828125</v>
      </c>
      <c r="S674">
        <f>stand_validation_1cycle[[#This Row],[percent_tree_cover]]*100</f>
        <v>6.6765547020888567</v>
      </c>
    </row>
    <row r="675" spans="1:19" x14ac:dyDescent="0.2">
      <c r="A675">
        <v>1</v>
      </c>
      <c r="B675" t="s">
        <v>693</v>
      </c>
      <c r="C675">
        <v>22.553636363636357</v>
      </c>
      <c r="D675">
        <v>849.68505648608971</v>
      </c>
      <c r="E675">
        <v>7.6625471148316597</v>
      </c>
      <c r="F675">
        <v>28.158730158730144</v>
      </c>
      <c r="G675">
        <v>99</v>
      </c>
      <c r="H675">
        <v>569</v>
      </c>
      <c r="I675">
        <v>7.6319070242448231E-2</v>
      </c>
      <c r="J675">
        <v>61.683333333333337</v>
      </c>
      <c r="L675" s="1" t="str">
        <f>""""&amp;TEXT(stand_validation_1cycle[[#This Row],[mean_stand_age]], ".0")&amp;""""</f>
        <v>"22.6"</v>
      </c>
      <c r="M675" s="1" t="str">
        <f>""""&amp;TEXT(stand_validation_1cycle[[#This Row],[dominant_stand_age]], ".0")&amp;""""</f>
        <v>"61.7"</v>
      </c>
      <c r="N675">
        <f>0.029*stand_validation_1cycle[[#This Row],[stand_level_biomass]]</f>
        <v>24.640866638096604</v>
      </c>
      <c r="O675">
        <f>0.213*stand_validation_1cycle[[#This Row],[stand_level_biomass]]</f>
        <v>180.98291703153711</v>
      </c>
      <c r="P675">
        <f>0.571*stand_validation_1cycle[[#This Row],[stand_level_biomass]]</f>
        <v>485.17016725355717</v>
      </c>
      <c r="Q675">
        <f>stand_validation_1cycle[[#This Row],[stock]]</f>
        <v>99</v>
      </c>
      <c r="R675">
        <f>stand_validation_1cycle[[#This Row],[aws]]</f>
        <v>569</v>
      </c>
      <c r="S675">
        <f>stand_validation_1cycle[[#This Row],[percent_tree_cover]]*100</f>
        <v>7.631907024244823</v>
      </c>
    </row>
    <row r="676" spans="1:19" x14ac:dyDescent="0.2">
      <c r="A676">
        <v>1</v>
      </c>
      <c r="B676" t="s">
        <v>694</v>
      </c>
      <c r="C676">
        <v>19.859333333333332</v>
      </c>
      <c r="D676">
        <v>608.00831510472892</v>
      </c>
      <c r="E676">
        <v>5.9216932361052939</v>
      </c>
      <c r="F676">
        <v>24.790714285714287</v>
      </c>
      <c r="G676">
        <v>100</v>
      </c>
      <c r="H676">
        <v>697.7410888671875</v>
      </c>
      <c r="I676">
        <v>5.9110633735513257E-2</v>
      </c>
      <c r="J676">
        <v>65.283333333333331</v>
      </c>
      <c r="L676" s="1" t="str">
        <f>""""&amp;TEXT(stand_validation_1cycle[[#This Row],[mean_stand_age]], ".0")&amp;""""</f>
        <v>"19.9"</v>
      </c>
      <c r="M676" s="1" t="str">
        <f>""""&amp;TEXT(stand_validation_1cycle[[#This Row],[dominant_stand_age]], ".0")&amp;""""</f>
        <v>"65.3"</v>
      </c>
      <c r="N676">
        <f>0.029*stand_validation_1cycle[[#This Row],[stand_level_biomass]]</f>
        <v>17.632241138037141</v>
      </c>
      <c r="O676">
        <f>0.213*stand_validation_1cycle[[#This Row],[stand_level_biomass]]</f>
        <v>129.50577111730726</v>
      </c>
      <c r="P676">
        <f>0.571*stand_validation_1cycle[[#This Row],[stand_level_biomass]]</f>
        <v>347.17274792480021</v>
      </c>
      <c r="Q676">
        <f>stand_validation_1cycle[[#This Row],[stock]]</f>
        <v>100</v>
      </c>
      <c r="R676">
        <f>stand_validation_1cycle[[#This Row],[aws]]</f>
        <v>697.7410888671875</v>
      </c>
      <c r="S676">
        <f>stand_validation_1cycle[[#This Row],[percent_tree_cover]]*100</f>
        <v>5.9110633735513254</v>
      </c>
    </row>
    <row r="677" spans="1:19" x14ac:dyDescent="0.2">
      <c r="A677">
        <v>1</v>
      </c>
      <c r="B677" t="s">
        <v>695</v>
      </c>
      <c r="C677">
        <v>22.623333333333331</v>
      </c>
      <c r="D677">
        <v>905.62295150984176</v>
      </c>
      <c r="E677">
        <v>8.0741907856296944</v>
      </c>
      <c r="F677">
        <v>28.245714285714278</v>
      </c>
      <c r="G677">
        <v>100</v>
      </c>
      <c r="H677">
        <v>569.39349365234375</v>
      </c>
      <c r="I677">
        <v>8.0535313549097334E-2</v>
      </c>
      <c r="J677">
        <v>65.283333333333331</v>
      </c>
      <c r="L677" s="1" t="str">
        <f>""""&amp;TEXT(stand_validation_1cycle[[#This Row],[mean_stand_age]], ".0")&amp;""""</f>
        <v>"22.6"</v>
      </c>
      <c r="M677" s="1" t="str">
        <f>""""&amp;TEXT(stand_validation_1cycle[[#This Row],[dominant_stand_age]], ".0")&amp;""""</f>
        <v>"65.3"</v>
      </c>
      <c r="N677">
        <f>0.029*stand_validation_1cycle[[#This Row],[stand_level_biomass]]</f>
        <v>26.263065593785413</v>
      </c>
      <c r="O677">
        <f>0.213*stand_validation_1cycle[[#This Row],[stand_level_biomass]]</f>
        <v>192.89768867159628</v>
      </c>
      <c r="P677">
        <f>0.571*stand_validation_1cycle[[#This Row],[stand_level_biomass]]</f>
        <v>517.11070531211965</v>
      </c>
      <c r="Q677">
        <f>stand_validation_1cycle[[#This Row],[stock]]</f>
        <v>100</v>
      </c>
      <c r="R677">
        <f>stand_validation_1cycle[[#This Row],[aws]]</f>
        <v>569.39349365234375</v>
      </c>
      <c r="S677">
        <f>stand_validation_1cycle[[#This Row],[percent_tree_cover]]*100</f>
        <v>8.0535313549097332</v>
      </c>
    </row>
    <row r="678" spans="1:19" x14ac:dyDescent="0.2">
      <c r="A678">
        <v>1</v>
      </c>
      <c r="B678" t="s">
        <v>696</v>
      </c>
      <c r="C678">
        <v>22.472133333333336</v>
      </c>
      <c r="D678">
        <v>907.53927561005298</v>
      </c>
      <c r="E678">
        <v>8.0806852430428293</v>
      </c>
      <c r="F678">
        <v>28.056428571428572</v>
      </c>
      <c r="G678">
        <v>100</v>
      </c>
      <c r="H678">
        <v>569.16387939453125</v>
      </c>
      <c r="I678">
        <v>8.0596703934600139E-2</v>
      </c>
      <c r="J678">
        <v>65.283333333333331</v>
      </c>
      <c r="L678" s="1" t="str">
        <f>""""&amp;TEXT(stand_validation_1cycle[[#This Row],[mean_stand_age]], ".0")&amp;""""</f>
        <v>"22.5"</v>
      </c>
      <c r="M678" s="1" t="str">
        <f>""""&amp;TEXT(stand_validation_1cycle[[#This Row],[dominant_stand_age]], ".0")&amp;""""</f>
        <v>"65.3"</v>
      </c>
      <c r="N678">
        <f>0.029*stand_validation_1cycle[[#This Row],[stand_level_biomass]]</f>
        <v>26.318638992691536</v>
      </c>
      <c r="O678">
        <f>0.213*stand_validation_1cycle[[#This Row],[stand_level_biomass]]</f>
        <v>193.30586570494128</v>
      </c>
      <c r="P678">
        <f>0.571*stand_validation_1cycle[[#This Row],[stand_level_biomass]]</f>
        <v>518.20492637334019</v>
      </c>
      <c r="Q678">
        <f>stand_validation_1cycle[[#This Row],[stock]]</f>
        <v>100</v>
      </c>
      <c r="R678">
        <f>stand_validation_1cycle[[#This Row],[aws]]</f>
        <v>569.16387939453125</v>
      </c>
      <c r="S678">
        <f>stand_validation_1cycle[[#This Row],[percent_tree_cover]]*100</f>
        <v>8.0596703934600136</v>
      </c>
    </row>
    <row r="679" spans="1:19" x14ac:dyDescent="0.2">
      <c r="A679">
        <v>1</v>
      </c>
      <c r="B679" t="s">
        <v>697</v>
      </c>
      <c r="C679">
        <v>20.507575757575754</v>
      </c>
      <c r="D679">
        <v>766.48879133043545</v>
      </c>
      <c r="E679">
        <v>6.8839889840392434</v>
      </c>
      <c r="F679">
        <v>25.600144300144304</v>
      </c>
      <c r="G679">
        <v>99</v>
      </c>
      <c r="H679">
        <v>567.2393798828125</v>
      </c>
      <c r="I679">
        <v>6.8433794782610691E-2</v>
      </c>
      <c r="J679">
        <v>65.283333333333331</v>
      </c>
      <c r="L679" s="1" t="str">
        <f>""""&amp;TEXT(stand_validation_1cycle[[#This Row],[mean_stand_age]], ".0")&amp;""""</f>
        <v>"20.5"</v>
      </c>
      <c r="M679" s="1" t="str">
        <f>""""&amp;TEXT(stand_validation_1cycle[[#This Row],[dominant_stand_age]], ".0")&amp;""""</f>
        <v>"65.3"</v>
      </c>
      <c r="N679">
        <f>0.029*stand_validation_1cycle[[#This Row],[stand_level_biomass]]</f>
        <v>22.22817494858263</v>
      </c>
      <c r="O679">
        <f>0.213*stand_validation_1cycle[[#This Row],[stand_level_biomass]]</f>
        <v>163.26211255338274</v>
      </c>
      <c r="P679">
        <f>0.571*stand_validation_1cycle[[#This Row],[stand_level_biomass]]</f>
        <v>437.6650998496786</v>
      </c>
      <c r="Q679">
        <f>stand_validation_1cycle[[#This Row],[stock]]</f>
        <v>99</v>
      </c>
      <c r="R679">
        <f>stand_validation_1cycle[[#This Row],[aws]]</f>
        <v>567.2393798828125</v>
      </c>
      <c r="S679">
        <f>stand_validation_1cycle[[#This Row],[percent_tree_cover]]*100</f>
        <v>6.8433794782610686</v>
      </c>
    </row>
    <row r="680" spans="1:19" x14ac:dyDescent="0.2">
      <c r="A680">
        <v>1</v>
      </c>
      <c r="B680" t="s">
        <v>698</v>
      </c>
      <c r="C680">
        <v>21.019333333333336</v>
      </c>
      <c r="D680">
        <v>785.13383687867463</v>
      </c>
      <c r="E680">
        <v>7.0895300395948455</v>
      </c>
      <c r="F680">
        <v>26.240285714285704</v>
      </c>
      <c r="G680">
        <v>100</v>
      </c>
      <c r="H680">
        <v>567.2393798828125</v>
      </c>
      <c r="I680">
        <v>7.0727259249172739E-2</v>
      </c>
      <c r="J680">
        <v>61.683333333333337</v>
      </c>
      <c r="L680" s="1" t="str">
        <f>""""&amp;TEXT(stand_validation_1cycle[[#This Row],[mean_stand_age]], ".0")&amp;""""</f>
        <v>"21.0"</v>
      </c>
      <c r="M680" s="1" t="str">
        <f>""""&amp;TEXT(stand_validation_1cycle[[#This Row],[dominant_stand_age]], ".0")&amp;""""</f>
        <v>"61.7"</v>
      </c>
      <c r="N680">
        <f>0.029*stand_validation_1cycle[[#This Row],[stand_level_biomass]]</f>
        <v>22.768881269481565</v>
      </c>
      <c r="O680">
        <f>0.213*stand_validation_1cycle[[#This Row],[stand_level_biomass]]</f>
        <v>167.23350725515769</v>
      </c>
      <c r="P680">
        <f>0.571*stand_validation_1cycle[[#This Row],[stand_level_biomass]]</f>
        <v>448.31142085772319</v>
      </c>
      <c r="Q680">
        <f>stand_validation_1cycle[[#This Row],[stock]]</f>
        <v>100</v>
      </c>
      <c r="R680">
        <f>stand_validation_1cycle[[#This Row],[aws]]</f>
        <v>567.2393798828125</v>
      </c>
      <c r="S680">
        <f>stand_validation_1cycle[[#This Row],[percent_tree_cover]]*100</f>
        <v>7.0727259249172736</v>
      </c>
    </row>
    <row r="681" spans="1:19" x14ac:dyDescent="0.2">
      <c r="A681">
        <v>1</v>
      </c>
      <c r="B681" t="s">
        <v>699</v>
      </c>
      <c r="C681">
        <v>22.615333333333332</v>
      </c>
      <c r="D681">
        <v>911.53536794184822</v>
      </c>
      <c r="E681">
        <v>8.0746478873607934</v>
      </c>
      <c r="F681">
        <v>28.235714285714277</v>
      </c>
      <c r="G681">
        <v>100</v>
      </c>
      <c r="H681">
        <v>567.398681640625</v>
      </c>
      <c r="I681">
        <v>8.0539235421964936E-2</v>
      </c>
      <c r="J681">
        <v>65.283333333333331</v>
      </c>
      <c r="L681" s="1" t="str">
        <f>""""&amp;TEXT(stand_validation_1cycle[[#This Row],[mean_stand_age]], ".0")&amp;""""</f>
        <v>"22.6"</v>
      </c>
      <c r="M681" s="1" t="str">
        <f>""""&amp;TEXT(stand_validation_1cycle[[#This Row],[dominant_stand_age]], ".0")&amp;""""</f>
        <v>"65.3"</v>
      </c>
      <c r="N681">
        <f>0.029*stand_validation_1cycle[[#This Row],[stand_level_biomass]]</f>
        <v>26.434525670313601</v>
      </c>
      <c r="O681">
        <f>0.213*stand_validation_1cycle[[#This Row],[stand_level_biomass]]</f>
        <v>194.15703337161366</v>
      </c>
      <c r="P681">
        <f>0.571*stand_validation_1cycle[[#This Row],[stand_level_biomass]]</f>
        <v>520.48669509479532</v>
      </c>
      <c r="Q681">
        <f>stand_validation_1cycle[[#This Row],[stock]]</f>
        <v>100</v>
      </c>
      <c r="R681">
        <f>stand_validation_1cycle[[#This Row],[aws]]</f>
        <v>567.398681640625</v>
      </c>
      <c r="S681">
        <f>stand_validation_1cycle[[#This Row],[percent_tree_cover]]*100</f>
        <v>8.0539235421964932</v>
      </c>
    </row>
    <row r="682" spans="1:19" x14ac:dyDescent="0.2">
      <c r="A682">
        <v>1</v>
      </c>
      <c r="B682" t="s">
        <v>700</v>
      </c>
      <c r="C682">
        <v>24.234353741496598</v>
      </c>
      <c r="D682">
        <v>1193.1190103220474</v>
      </c>
      <c r="E682">
        <v>9.8887849125192808</v>
      </c>
      <c r="F682">
        <v>30.259620991253627</v>
      </c>
      <c r="G682">
        <v>98</v>
      </c>
      <c r="H682">
        <v>576.19818115234375</v>
      </c>
      <c r="I682">
        <v>9.7768205941773517E-2</v>
      </c>
      <c r="J682">
        <v>65.283333333333331</v>
      </c>
      <c r="L682" s="1" t="str">
        <f>""""&amp;TEXT(stand_validation_1cycle[[#This Row],[mean_stand_age]], ".0")&amp;""""</f>
        <v>"24.2"</v>
      </c>
      <c r="M682" s="1" t="str">
        <f>""""&amp;TEXT(stand_validation_1cycle[[#This Row],[dominant_stand_age]], ".0")&amp;""""</f>
        <v>"65.3"</v>
      </c>
      <c r="N682">
        <f>0.029*stand_validation_1cycle[[#This Row],[stand_level_biomass]]</f>
        <v>34.600451299339376</v>
      </c>
      <c r="O682">
        <f>0.213*stand_validation_1cycle[[#This Row],[stand_level_biomass]]</f>
        <v>254.13434919859608</v>
      </c>
      <c r="P682">
        <f>0.571*stand_validation_1cycle[[#This Row],[stand_level_biomass]]</f>
        <v>681.27095489388898</v>
      </c>
      <c r="Q682">
        <f>stand_validation_1cycle[[#This Row],[stock]]</f>
        <v>98</v>
      </c>
      <c r="R682">
        <f>stand_validation_1cycle[[#This Row],[aws]]</f>
        <v>576.19818115234375</v>
      </c>
      <c r="S682">
        <f>stand_validation_1cycle[[#This Row],[percent_tree_cover]]*100</f>
        <v>9.7768205941773516</v>
      </c>
    </row>
    <row r="683" spans="1:19" x14ac:dyDescent="0.2">
      <c r="A683">
        <v>1</v>
      </c>
      <c r="B683" t="s">
        <v>701</v>
      </c>
      <c r="C683">
        <v>19.026190476190479</v>
      </c>
      <c r="D683">
        <v>545.14692225517604</v>
      </c>
      <c r="E683">
        <v>4.5265087970534141</v>
      </c>
      <c r="F683">
        <v>23.748299319727899</v>
      </c>
      <c r="G683">
        <v>84</v>
      </c>
      <c r="H683">
        <v>571.6436767578125</v>
      </c>
      <c r="I683">
        <v>5.3018519502711088E-2</v>
      </c>
      <c r="J683">
        <v>43.443333333333335</v>
      </c>
      <c r="L683" s="1" t="str">
        <f>""""&amp;TEXT(stand_validation_1cycle[[#This Row],[mean_stand_age]], ".0")&amp;""""</f>
        <v>"19.0"</v>
      </c>
      <c r="M683" s="1" t="str">
        <f>""""&amp;TEXT(stand_validation_1cycle[[#This Row],[dominant_stand_age]], ".0")&amp;""""</f>
        <v>"43.4"</v>
      </c>
      <c r="N683">
        <f>0.029*stand_validation_1cycle[[#This Row],[stand_level_biomass]]</f>
        <v>15.809260745400106</v>
      </c>
      <c r="O683">
        <f>0.213*stand_validation_1cycle[[#This Row],[stand_level_biomass]]</f>
        <v>116.11629444035249</v>
      </c>
      <c r="P683">
        <f>0.571*stand_validation_1cycle[[#This Row],[stand_level_biomass]]</f>
        <v>311.27889260770547</v>
      </c>
      <c r="Q683">
        <f>stand_validation_1cycle[[#This Row],[stock]]</f>
        <v>84</v>
      </c>
      <c r="R683">
        <f>stand_validation_1cycle[[#This Row],[aws]]</f>
        <v>571.6436767578125</v>
      </c>
      <c r="S683">
        <f>stand_validation_1cycle[[#This Row],[percent_tree_cover]]*100</f>
        <v>5.301851950271109</v>
      </c>
    </row>
    <row r="684" spans="1:19" x14ac:dyDescent="0.2">
      <c r="A684">
        <v>1</v>
      </c>
      <c r="B684" t="s">
        <v>702</v>
      </c>
      <c r="C684">
        <v>22.544782608695655</v>
      </c>
      <c r="D684">
        <v>1016.0396971029402</v>
      </c>
      <c r="E684">
        <v>5.9929877543877002</v>
      </c>
      <c r="F684">
        <v>28.147619047619038</v>
      </c>
      <c r="G684">
        <v>69</v>
      </c>
      <c r="H684">
        <v>567.25665283203125</v>
      </c>
      <c r="I684">
        <v>8.6065447393320046E-2</v>
      </c>
      <c r="J684">
        <v>65.283333333333331</v>
      </c>
      <c r="L684" s="1" t="str">
        <f>""""&amp;TEXT(stand_validation_1cycle[[#This Row],[mean_stand_age]], ".0")&amp;""""</f>
        <v>"22.5"</v>
      </c>
      <c r="M684" s="1" t="str">
        <f>""""&amp;TEXT(stand_validation_1cycle[[#This Row],[dominant_stand_age]], ".0")&amp;""""</f>
        <v>"65.3"</v>
      </c>
      <c r="N684">
        <f>0.029*stand_validation_1cycle[[#This Row],[stand_level_biomass]]</f>
        <v>29.465151215985266</v>
      </c>
      <c r="O684">
        <f>0.213*stand_validation_1cycle[[#This Row],[stand_level_biomass]]</f>
        <v>216.41645548292627</v>
      </c>
      <c r="P684">
        <f>0.571*stand_validation_1cycle[[#This Row],[stand_level_biomass]]</f>
        <v>580.15866704577877</v>
      </c>
      <c r="Q684">
        <f>stand_validation_1cycle[[#This Row],[stock]]</f>
        <v>69</v>
      </c>
      <c r="R684">
        <f>stand_validation_1cycle[[#This Row],[aws]]</f>
        <v>567.25665283203125</v>
      </c>
      <c r="S684">
        <f>stand_validation_1cycle[[#This Row],[percent_tree_cover]]*100</f>
        <v>8.6065447393320049</v>
      </c>
    </row>
    <row r="685" spans="1:19" x14ac:dyDescent="0.2">
      <c r="A685">
        <v>1</v>
      </c>
      <c r="B685" t="s">
        <v>703</v>
      </c>
      <c r="C685">
        <v>22.44573333333333</v>
      </c>
      <c r="D685">
        <v>925.17416944658441</v>
      </c>
      <c r="E685">
        <v>8.1897809749295547</v>
      </c>
      <c r="F685">
        <v>28.023999999999983</v>
      </c>
      <c r="G685">
        <v>100</v>
      </c>
      <c r="H685">
        <v>571</v>
      </c>
      <c r="I685">
        <v>8.1682402917125307E-2</v>
      </c>
      <c r="J685">
        <v>65.283333333333331</v>
      </c>
      <c r="L685" s="1" t="str">
        <f>""""&amp;TEXT(stand_validation_1cycle[[#This Row],[mean_stand_age]], ".0")&amp;""""</f>
        <v>"22.4"</v>
      </c>
      <c r="M685" s="1" t="str">
        <f>""""&amp;TEXT(stand_validation_1cycle[[#This Row],[dominant_stand_age]], ".0")&amp;""""</f>
        <v>"65.3"</v>
      </c>
      <c r="N685">
        <f>0.029*stand_validation_1cycle[[#This Row],[stand_level_biomass]]</f>
        <v>26.830050913950949</v>
      </c>
      <c r="O685">
        <f>0.213*stand_validation_1cycle[[#This Row],[stand_level_biomass]]</f>
        <v>197.06209809212248</v>
      </c>
      <c r="P685">
        <f>0.571*stand_validation_1cycle[[#This Row],[stand_level_biomass]]</f>
        <v>528.27445075399964</v>
      </c>
      <c r="Q685">
        <f>stand_validation_1cycle[[#This Row],[stock]]</f>
        <v>100</v>
      </c>
      <c r="R685">
        <f>stand_validation_1cycle[[#This Row],[aws]]</f>
        <v>571</v>
      </c>
      <c r="S685">
        <f>stand_validation_1cycle[[#This Row],[percent_tree_cover]]*100</f>
        <v>8.1682402917125305</v>
      </c>
    </row>
    <row r="686" spans="1:19" x14ac:dyDescent="0.2">
      <c r="A686">
        <v>1</v>
      </c>
      <c r="B686" t="s">
        <v>704</v>
      </c>
      <c r="C686">
        <v>21.612933333333341</v>
      </c>
      <c r="D686">
        <v>789.66879394554485</v>
      </c>
      <c r="E686">
        <v>7.2348067086747978</v>
      </c>
      <c r="F686">
        <v>26.982571428571415</v>
      </c>
      <c r="G686">
        <v>100</v>
      </c>
      <c r="H686">
        <v>569.43121337890625</v>
      </c>
      <c r="I686">
        <v>7.217967723397839E-2</v>
      </c>
      <c r="J686">
        <v>65.283333333333331</v>
      </c>
      <c r="L686" s="1" t="str">
        <f>""""&amp;TEXT(stand_validation_1cycle[[#This Row],[mean_stand_age]], ".0")&amp;""""</f>
        <v>"21.6"</v>
      </c>
      <c r="M686" s="1" t="str">
        <f>""""&amp;TEXT(stand_validation_1cycle[[#This Row],[dominant_stand_age]], ".0")&amp;""""</f>
        <v>"65.3"</v>
      </c>
      <c r="N686">
        <f>0.029*stand_validation_1cycle[[#This Row],[stand_level_biomass]]</f>
        <v>22.900395024420803</v>
      </c>
      <c r="O686">
        <f>0.213*stand_validation_1cycle[[#This Row],[stand_level_biomass]]</f>
        <v>168.19945311040104</v>
      </c>
      <c r="P686">
        <f>0.571*stand_validation_1cycle[[#This Row],[stand_level_biomass]]</f>
        <v>450.90088134290608</v>
      </c>
      <c r="Q686">
        <f>stand_validation_1cycle[[#This Row],[stock]]</f>
        <v>100</v>
      </c>
      <c r="R686">
        <f>stand_validation_1cycle[[#This Row],[aws]]</f>
        <v>569.43121337890625</v>
      </c>
      <c r="S686">
        <f>stand_validation_1cycle[[#This Row],[percent_tree_cover]]*100</f>
        <v>7.2179677233978392</v>
      </c>
    </row>
    <row r="687" spans="1:19" x14ac:dyDescent="0.2">
      <c r="A687">
        <v>1</v>
      </c>
      <c r="B687" t="s">
        <v>705</v>
      </c>
      <c r="C687">
        <v>23.173434343434355</v>
      </c>
      <c r="D687">
        <v>892.50784017401111</v>
      </c>
      <c r="E687">
        <v>8.0286997386075498</v>
      </c>
      <c r="F687">
        <v>28.933910533910513</v>
      </c>
      <c r="G687">
        <v>99</v>
      </c>
      <c r="H687">
        <v>567.1876220703125</v>
      </c>
      <c r="I687">
        <v>8.0011883507764323E-2</v>
      </c>
      <c r="J687">
        <v>65.283333333333331</v>
      </c>
      <c r="L687" s="1" t="str">
        <f>""""&amp;TEXT(stand_validation_1cycle[[#This Row],[mean_stand_age]], ".0")&amp;""""</f>
        <v>"23.2"</v>
      </c>
      <c r="M687" s="1" t="str">
        <f>""""&amp;TEXT(stand_validation_1cycle[[#This Row],[dominant_stand_age]], ".0")&amp;""""</f>
        <v>"65.3"</v>
      </c>
      <c r="N687">
        <f>0.029*stand_validation_1cycle[[#This Row],[stand_level_biomass]]</f>
        <v>25.882727365046325</v>
      </c>
      <c r="O687">
        <f>0.213*stand_validation_1cycle[[#This Row],[stand_level_biomass]]</f>
        <v>190.10416995706436</v>
      </c>
      <c r="P687">
        <f>0.571*stand_validation_1cycle[[#This Row],[stand_level_biomass]]</f>
        <v>509.62197673936032</v>
      </c>
      <c r="Q687">
        <f>stand_validation_1cycle[[#This Row],[stock]]</f>
        <v>99</v>
      </c>
      <c r="R687">
        <f>stand_validation_1cycle[[#This Row],[aws]]</f>
        <v>567.1876220703125</v>
      </c>
      <c r="S687">
        <f>stand_validation_1cycle[[#This Row],[percent_tree_cover]]*100</f>
        <v>8.0011883507764328</v>
      </c>
    </row>
    <row r="688" spans="1:19" x14ac:dyDescent="0.2">
      <c r="A688">
        <v>1</v>
      </c>
      <c r="B688" t="s">
        <v>706</v>
      </c>
      <c r="C688">
        <v>20.654533333333337</v>
      </c>
      <c r="D688">
        <v>744.45170126833398</v>
      </c>
      <c r="E688">
        <v>6.7999333163979561</v>
      </c>
      <c r="F688">
        <v>25.783857142857137</v>
      </c>
      <c r="G688">
        <v>100</v>
      </c>
      <c r="H688">
        <v>571.07855224609375</v>
      </c>
      <c r="I688">
        <v>6.7844183415231421E-2</v>
      </c>
      <c r="J688">
        <v>65.283333333333331</v>
      </c>
      <c r="L688" s="1" t="str">
        <f>""""&amp;TEXT(stand_validation_1cycle[[#This Row],[mean_stand_age]], ".0")&amp;""""</f>
        <v>"20.7"</v>
      </c>
      <c r="M688" s="1" t="str">
        <f>""""&amp;TEXT(stand_validation_1cycle[[#This Row],[dominant_stand_age]], ".0")&amp;""""</f>
        <v>"65.3"</v>
      </c>
      <c r="N688">
        <f>0.029*stand_validation_1cycle[[#This Row],[stand_level_biomass]]</f>
        <v>21.589099336781686</v>
      </c>
      <c r="O688">
        <f>0.213*stand_validation_1cycle[[#This Row],[stand_level_biomass]]</f>
        <v>158.56821237015512</v>
      </c>
      <c r="P688">
        <f>0.571*stand_validation_1cycle[[#This Row],[stand_level_biomass]]</f>
        <v>425.08192142421865</v>
      </c>
      <c r="Q688">
        <f>stand_validation_1cycle[[#This Row],[stock]]</f>
        <v>100</v>
      </c>
      <c r="R688">
        <f>stand_validation_1cycle[[#This Row],[aws]]</f>
        <v>571.07855224609375</v>
      </c>
      <c r="S688">
        <f>stand_validation_1cycle[[#This Row],[percent_tree_cover]]*100</f>
        <v>6.7844183415231418</v>
      </c>
    </row>
    <row r="689" spans="1:19" x14ac:dyDescent="0.2">
      <c r="A689">
        <v>1</v>
      </c>
      <c r="B689" t="s">
        <v>707</v>
      </c>
      <c r="C689">
        <v>23.14945578231292</v>
      </c>
      <c r="D689">
        <v>978.80317083247348</v>
      </c>
      <c r="E689">
        <v>8.4490118489349992</v>
      </c>
      <c r="F689">
        <v>28.903498542274047</v>
      </c>
      <c r="G689">
        <v>98</v>
      </c>
      <c r="H689">
        <v>567.1876220703125</v>
      </c>
      <c r="I689">
        <v>8.3959125448902883E-2</v>
      </c>
      <c r="J689">
        <v>65.283333333333331</v>
      </c>
      <c r="L689" s="1" t="str">
        <f>""""&amp;TEXT(stand_validation_1cycle[[#This Row],[mean_stand_age]], ".0")&amp;""""</f>
        <v>"23.1"</v>
      </c>
      <c r="M689" s="1" t="str">
        <f>""""&amp;TEXT(stand_validation_1cycle[[#This Row],[dominant_stand_age]], ".0")&amp;""""</f>
        <v>"65.3"</v>
      </c>
      <c r="N689">
        <f>0.029*stand_validation_1cycle[[#This Row],[stand_level_biomass]]</f>
        <v>28.385291954141731</v>
      </c>
      <c r="O689">
        <f>0.213*stand_validation_1cycle[[#This Row],[stand_level_biomass]]</f>
        <v>208.48507538731684</v>
      </c>
      <c r="P689">
        <f>0.571*stand_validation_1cycle[[#This Row],[stand_level_biomass]]</f>
        <v>558.89661054534236</v>
      </c>
      <c r="Q689">
        <f>stand_validation_1cycle[[#This Row],[stock]]</f>
        <v>98</v>
      </c>
      <c r="R689">
        <f>stand_validation_1cycle[[#This Row],[aws]]</f>
        <v>567.1876220703125</v>
      </c>
      <c r="S689">
        <f>stand_validation_1cycle[[#This Row],[percent_tree_cover]]*100</f>
        <v>8.3959125448902885</v>
      </c>
    </row>
    <row r="690" spans="1:19" x14ac:dyDescent="0.2">
      <c r="A690">
        <v>1</v>
      </c>
      <c r="B690" t="s">
        <v>708</v>
      </c>
      <c r="C690">
        <v>22.444965986394561</v>
      </c>
      <c r="D690">
        <v>974.26302886159203</v>
      </c>
      <c r="E690">
        <v>8.318096970670938</v>
      </c>
      <c r="F690">
        <v>28.023032069970835</v>
      </c>
      <c r="G690">
        <v>98</v>
      </c>
      <c r="H690">
        <v>571.05487060546875</v>
      </c>
      <c r="I690">
        <v>8.2324710330454534E-2</v>
      </c>
      <c r="J690">
        <v>65.283333333333331</v>
      </c>
      <c r="L690" s="1" t="str">
        <f>""""&amp;TEXT(stand_validation_1cycle[[#This Row],[mean_stand_age]], ".0")&amp;""""</f>
        <v>"22.4"</v>
      </c>
      <c r="M690" s="1" t="str">
        <f>""""&amp;TEXT(stand_validation_1cycle[[#This Row],[dominant_stand_age]], ".0")&amp;""""</f>
        <v>"65.3"</v>
      </c>
      <c r="N690">
        <f>0.029*stand_validation_1cycle[[#This Row],[stand_level_biomass]]</f>
        <v>28.253627836986169</v>
      </c>
      <c r="O690">
        <f>0.213*stand_validation_1cycle[[#This Row],[stand_level_biomass]]</f>
        <v>207.5180251475191</v>
      </c>
      <c r="P690">
        <f>0.571*stand_validation_1cycle[[#This Row],[stand_level_biomass]]</f>
        <v>556.30418947996895</v>
      </c>
      <c r="Q690">
        <f>stand_validation_1cycle[[#This Row],[stock]]</f>
        <v>98</v>
      </c>
      <c r="R690">
        <f>stand_validation_1cycle[[#This Row],[aws]]</f>
        <v>571.05487060546875</v>
      </c>
      <c r="S690">
        <f>stand_validation_1cycle[[#This Row],[percent_tree_cover]]*100</f>
        <v>8.2324710330454529</v>
      </c>
    </row>
    <row r="691" spans="1:19" x14ac:dyDescent="0.2">
      <c r="A691">
        <v>1</v>
      </c>
      <c r="B691" t="s">
        <v>709</v>
      </c>
      <c r="C691">
        <v>20.707333333333327</v>
      </c>
      <c r="D691">
        <v>778.83516727857318</v>
      </c>
      <c r="E691">
        <v>7.0321629869439661</v>
      </c>
      <c r="F691">
        <v>25.851142857142868</v>
      </c>
      <c r="G691">
        <v>100</v>
      </c>
      <c r="H691">
        <v>566.72247314453125</v>
      </c>
      <c r="I691">
        <v>7.0157262979423707E-2</v>
      </c>
      <c r="J691">
        <v>65.283333333333331</v>
      </c>
      <c r="L691" s="1" t="str">
        <f>""""&amp;TEXT(stand_validation_1cycle[[#This Row],[mean_stand_age]], ".0")&amp;""""</f>
        <v>"20.7"</v>
      </c>
      <c r="M691" s="1" t="str">
        <f>""""&amp;TEXT(stand_validation_1cycle[[#This Row],[dominant_stand_age]], ".0")&amp;""""</f>
        <v>"65.3"</v>
      </c>
      <c r="N691">
        <f>0.029*stand_validation_1cycle[[#This Row],[stand_level_biomass]]</f>
        <v>22.586219851078624</v>
      </c>
      <c r="O691">
        <f>0.213*stand_validation_1cycle[[#This Row],[stand_level_biomass]]</f>
        <v>165.89189063033609</v>
      </c>
      <c r="P691">
        <f>0.571*stand_validation_1cycle[[#This Row],[stand_level_biomass]]</f>
        <v>444.71488051606525</v>
      </c>
      <c r="Q691">
        <f>stand_validation_1cycle[[#This Row],[stock]]</f>
        <v>100</v>
      </c>
      <c r="R691">
        <f>stand_validation_1cycle[[#This Row],[aws]]</f>
        <v>566.72247314453125</v>
      </c>
      <c r="S691">
        <f>stand_validation_1cycle[[#This Row],[percent_tree_cover]]*100</f>
        <v>7.0157262979423702</v>
      </c>
    </row>
    <row r="692" spans="1:19" x14ac:dyDescent="0.2">
      <c r="A692">
        <v>1</v>
      </c>
      <c r="B692" t="s">
        <v>710</v>
      </c>
      <c r="C692">
        <v>22.11</v>
      </c>
      <c r="D692">
        <v>933.39285918559438</v>
      </c>
      <c r="E692">
        <v>8.0798692143510582</v>
      </c>
      <c r="F692">
        <v>27.603318903318893</v>
      </c>
      <c r="G692">
        <v>99</v>
      </c>
      <c r="H692">
        <v>570.897705078125</v>
      </c>
      <c r="I692">
        <v>8.0497864010883047E-2</v>
      </c>
      <c r="J692">
        <v>61.683333333333337</v>
      </c>
      <c r="L692" s="1" t="str">
        <f>""""&amp;TEXT(stand_validation_1cycle[[#This Row],[mean_stand_age]], ".0")&amp;""""</f>
        <v>"22.1"</v>
      </c>
      <c r="M692" s="1" t="str">
        <f>""""&amp;TEXT(stand_validation_1cycle[[#This Row],[dominant_stand_age]], ".0")&amp;""""</f>
        <v>"61.7"</v>
      </c>
      <c r="N692">
        <f>0.029*stand_validation_1cycle[[#This Row],[stand_level_biomass]]</f>
        <v>27.068392916382237</v>
      </c>
      <c r="O692">
        <f>0.213*stand_validation_1cycle[[#This Row],[stand_level_biomass]]</f>
        <v>198.8126790065316</v>
      </c>
      <c r="P692">
        <f>0.571*stand_validation_1cycle[[#This Row],[stand_level_biomass]]</f>
        <v>532.96732259497435</v>
      </c>
      <c r="Q692">
        <f>stand_validation_1cycle[[#This Row],[stock]]</f>
        <v>99</v>
      </c>
      <c r="R692">
        <f>stand_validation_1cycle[[#This Row],[aws]]</f>
        <v>570.897705078125</v>
      </c>
      <c r="S692">
        <f>stand_validation_1cycle[[#This Row],[percent_tree_cover]]*100</f>
        <v>8.0497864010883049</v>
      </c>
    </row>
    <row r="693" spans="1:19" x14ac:dyDescent="0.2">
      <c r="A693">
        <v>1</v>
      </c>
      <c r="B693" t="s">
        <v>711</v>
      </c>
      <c r="C693">
        <v>22.671616161616168</v>
      </c>
      <c r="D693">
        <v>989.27660291324321</v>
      </c>
      <c r="E693">
        <v>8.4609318368608868</v>
      </c>
      <c r="F693">
        <v>28.306782106782084</v>
      </c>
      <c r="G693">
        <v>99</v>
      </c>
      <c r="H693">
        <v>572.10595703125</v>
      </c>
      <c r="I693">
        <v>8.4246839878096183E-2</v>
      </c>
      <c r="J693">
        <v>65.283333333333331</v>
      </c>
      <c r="L693" s="1" t="str">
        <f>""""&amp;TEXT(stand_validation_1cycle[[#This Row],[mean_stand_age]], ".0")&amp;""""</f>
        <v>"22.7"</v>
      </c>
      <c r="M693" s="1" t="str">
        <f>""""&amp;TEXT(stand_validation_1cycle[[#This Row],[dominant_stand_age]], ".0")&amp;""""</f>
        <v>"65.3"</v>
      </c>
      <c r="N693">
        <f>0.029*stand_validation_1cycle[[#This Row],[stand_level_biomass]]</f>
        <v>28.689021484484055</v>
      </c>
      <c r="O693">
        <f>0.213*stand_validation_1cycle[[#This Row],[stand_level_biomass]]</f>
        <v>210.71591642052078</v>
      </c>
      <c r="P693">
        <f>0.571*stand_validation_1cycle[[#This Row],[stand_level_biomass]]</f>
        <v>564.87694026346185</v>
      </c>
      <c r="Q693">
        <f>stand_validation_1cycle[[#This Row],[stock]]</f>
        <v>99</v>
      </c>
      <c r="R693">
        <f>stand_validation_1cycle[[#This Row],[aws]]</f>
        <v>572.10595703125</v>
      </c>
      <c r="S693">
        <f>stand_validation_1cycle[[#This Row],[percent_tree_cover]]*100</f>
        <v>8.4246839878096189</v>
      </c>
    </row>
    <row r="694" spans="1:19" x14ac:dyDescent="0.2">
      <c r="A694">
        <v>1</v>
      </c>
      <c r="B694" t="s">
        <v>712</v>
      </c>
      <c r="C694">
        <v>22.82493333333333</v>
      </c>
      <c r="D694">
        <v>903.20552717414</v>
      </c>
      <c r="E694">
        <v>8.0780313826487102</v>
      </c>
      <c r="F694">
        <v>28.497714285714281</v>
      </c>
      <c r="G694">
        <v>100</v>
      </c>
      <c r="H694">
        <v>566.72247314453125</v>
      </c>
      <c r="I694">
        <v>8.0576766340729425E-2</v>
      </c>
      <c r="J694">
        <v>61.683333333333337</v>
      </c>
      <c r="L694" s="1" t="str">
        <f>""""&amp;TEXT(stand_validation_1cycle[[#This Row],[mean_stand_age]], ".0")&amp;""""</f>
        <v>"22.8"</v>
      </c>
      <c r="M694" s="1" t="str">
        <f>""""&amp;TEXT(stand_validation_1cycle[[#This Row],[dominant_stand_age]], ".0")&amp;""""</f>
        <v>"61.7"</v>
      </c>
      <c r="N694">
        <f>0.029*stand_validation_1cycle[[#This Row],[stand_level_biomass]]</f>
        <v>26.192960288050063</v>
      </c>
      <c r="O694">
        <f>0.213*stand_validation_1cycle[[#This Row],[stand_level_biomass]]</f>
        <v>192.3827772880918</v>
      </c>
      <c r="P694">
        <f>0.571*stand_validation_1cycle[[#This Row],[stand_level_biomass]]</f>
        <v>515.73035601643392</v>
      </c>
      <c r="Q694">
        <f>stand_validation_1cycle[[#This Row],[stock]]</f>
        <v>100</v>
      </c>
      <c r="R694">
        <f>stand_validation_1cycle[[#This Row],[aws]]</f>
        <v>566.72247314453125</v>
      </c>
      <c r="S694">
        <f>stand_validation_1cycle[[#This Row],[percent_tree_cover]]*100</f>
        <v>8.0576766340729424</v>
      </c>
    </row>
    <row r="695" spans="1:19" x14ac:dyDescent="0.2">
      <c r="A695">
        <v>1</v>
      </c>
      <c r="B695" t="s">
        <v>713</v>
      </c>
      <c r="C695">
        <v>22.067333333333337</v>
      </c>
      <c r="D695">
        <v>917.52504179180255</v>
      </c>
      <c r="E695">
        <v>8.0686796467171362</v>
      </c>
      <c r="F695">
        <v>27.550714285714271</v>
      </c>
      <c r="G695">
        <v>100</v>
      </c>
      <c r="H695">
        <v>573.4005126953125</v>
      </c>
      <c r="I695">
        <v>8.0473612611657086E-2</v>
      </c>
      <c r="J695">
        <v>65.283333333333331</v>
      </c>
      <c r="L695" s="1" t="str">
        <f>""""&amp;TEXT(stand_validation_1cycle[[#This Row],[mean_stand_age]], ".0")&amp;""""</f>
        <v>"22.1"</v>
      </c>
      <c r="M695" s="1" t="str">
        <f>""""&amp;TEXT(stand_validation_1cycle[[#This Row],[dominant_stand_age]], ".0")&amp;""""</f>
        <v>"65.3"</v>
      </c>
      <c r="N695">
        <f>0.029*stand_validation_1cycle[[#This Row],[stand_level_biomass]]</f>
        <v>26.608226211962275</v>
      </c>
      <c r="O695">
        <f>0.213*stand_validation_1cycle[[#This Row],[stand_level_biomass]]</f>
        <v>195.43283390165394</v>
      </c>
      <c r="P695">
        <f>0.571*stand_validation_1cycle[[#This Row],[stand_level_biomass]]</f>
        <v>523.90679886311921</v>
      </c>
      <c r="Q695">
        <f>stand_validation_1cycle[[#This Row],[stock]]</f>
        <v>100</v>
      </c>
      <c r="R695">
        <f>stand_validation_1cycle[[#This Row],[aws]]</f>
        <v>573.4005126953125</v>
      </c>
      <c r="S695">
        <f>stand_validation_1cycle[[#This Row],[percent_tree_cover]]*100</f>
        <v>8.0473612611657082</v>
      </c>
    </row>
    <row r="696" spans="1:19" x14ac:dyDescent="0.2">
      <c r="A696">
        <v>1</v>
      </c>
      <c r="B696" t="s">
        <v>714</v>
      </c>
      <c r="C696">
        <v>21.396376811594205</v>
      </c>
      <c r="D696">
        <v>821.40447956659898</v>
      </c>
      <c r="E696">
        <v>6.7824817692072648</v>
      </c>
      <c r="F696">
        <v>26.711490683229826</v>
      </c>
      <c r="G696">
        <v>92</v>
      </c>
      <c r="H696">
        <v>566.888916015625</v>
      </c>
      <c r="I696">
        <v>7.4204453273220186E-2</v>
      </c>
      <c r="J696">
        <v>65.283333333333331</v>
      </c>
      <c r="L696" s="1" t="str">
        <f>""""&amp;TEXT(stand_validation_1cycle[[#This Row],[mean_stand_age]], ".0")&amp;""""</f>
        <v>"21.4"</v>
      </c>
      <c r="M696" s="1" t="str">
        <f>""""&amp;TEXT(stand_validation_1cycle[[#This Row],[dominant_stand_age]], ".0")&amp;""""</f>
        <v>"65.3"</v>
      </c>
      <c r="N696">
        <f>0.029*stand_validation_1cycle[[#This Row],[stand_level_biomass]]</f>
        <v>23.820729907431371</v>
      </c>
      <c r="O696">
        <f>0.213*stand_validation_1cycle[[#This Row],[stand_level_biomass]]</f>
        <v>174.95915414768558</v>
      </c>
      <c r="P696">
        <f>0.571*stand_validation_1cycle[[#This Row],[stand_level_biomass]]</f>
        <v>469.02195783252796</v>
      </c>
      <c r="Q696">
        <f>stand_validation_1cycle[[#This Row],[stock]]</f>
        <v>92</v>
      </c>
      <c r="R696">
        <f>stand_validation_1cycle[[#This Row],[aws]]</f>
        <v>566.888916015625</v>
      </c>
      <c r="S696">
        <f>stand_validation_1cycle[[#This Row],[percent_tree_cover]]*100</f>
        <v>7.4204453273220183</v>
      </c>
    </row>
    <row r="697" spans="1:19" x14ac:dyDescent="0.2">
      <c r="A697">
        <v>1</v>
      </c>
      <c r="B697" t="s">
        <v>715</v>
      </c>
      <c r="C697">
        <v>21.140303030303041</v>
      </c>
      <c r="D697">
        <v>710.74183649392762</v>
      </c>
      <c r="E697">
        <v>2.2261529746859754</v>
      </c>
      <c r="F697">
        <v>26.38961038961039</v>
      </c>
      <c r="G697">
        <v>33</v>
      </c>
      <c r="H697">
        <v>566.888916015625</v>
      </c>
      <c r="I697">
        <v>5.9915791026952971E-2</v>
      </c>
      <c r="J697">
        <v>43.443333333333335</v>
      </c>
      <c r="L697" s="1" t="str">
        <f>""""&amp;TEXT(stand_validation_1cycle[[#This Row],[mean_stand_age]], ".0")&amp;""""</f>
        <v>"21.1"</v>
      </c>
      <c r="M697" s="1" t="str">
        <f>""""&amp;TEXT(stand_validation_1cycle[[#This Row],[dominant_stand_age]], ".0")&amp;""""</f>
        <v>"43.4"</v>
      </c>
      <c r="N697">
        <f>0.029*stand_validation_1cycle[[#This Row],[stand_level_biomass]]</f>
        <v>20.611513258323903</v>
      </c>
      <c r="O697">
        <f>0.213*stand_validation_1cycle[[#This Row],[stand_level_biomass]]</f>
        <v>151.38801117320659</v>
      </c>
      <c r="P697">
        <f>0.571*stand_validation_1cycle[[#This Row],[stand_level_biomass]]</f>
        <v>405.83358863803267</v>
      </c>
      <c r="Q697">
        <f>stand_validation_1cycle[[#This Row],[stock]]</f>
        <v>33</v>
      </c>
      <c r="R697">
        <f>stand_validation_1cycle[[#This Row],[aws]]</f>
        <v>566.888916015625</v>
      </c>
      <c r="S697">
        <f>stand_validation_1cycle[[#This Row],[percent_tree_cover]]*100</f>
        <v>5.9915791026952974</v>
      </c>
    </row>
    <row r="698" spans="1:19" x14ac:dyDescent="0.2">
      <c r="A698">
        <v>1</v>
      </c>
      <c r="B698" t="s">
        <v>716</v>
      </c>
      <c r="C698">
        <v>21.590404040404042</v>
      </c>
      <c r="D698">
        <v>878.70495210119407</v>
      </c>
      <c r="E698">
        <v>7.6769630981208241</v>
      </c>
      <c r="F698">
        <v>26.954099324355692</v>
      </c>
      <c r="G698">
        <v>99</v>
      </c>
      <c r="H698">
        <v>574.4769287109375</v>
      </c>
      <c r="I698">
        <v>7.7557271879099901E-2</v>
      </c>
      <c r="J698">
        <v>65.283333333333331</v>
      </c>
      <c r="L698" s="1" t="str">
        <f>""""&amp;TEXT(stand_validation_1cycle[[#This Row],[mean_stand_age]], ".0")&amp;""""</f>
        <v>"21.6"</v>
      </c>
      <c r="M698" s="1" t="str">
        <f>""""&amp;TEXT(stand_validation_1cycle[[#This Row],[dominant_stand_age]], ".0")&amp;""""</f>
        <v>"65.3"</v>
      </c>
      <c r="N698">
        <f>0.029*stand_validation_1cycle[[#This Row],[stand_level_biomass]]</f>
        <v>25.482443610934631</v>
      </c>
      <c r="O698">
        <f>0.213*stand_validation_1cycle[[#This Row],[stand_level_biomass]]</f>
        <v>187.16415479755432</v>
      </c>
      <c r="P698">
        <f>0.571*stand_validation_1cycle[[#This Row],[stand_level_biomass]]</f>
        <v>501.74052764978177</v>
      </c>
      <c r="Q698">
        <f>stand_validation_1cycle[[#This Row],[stock]]</f>
        <v>99</v>
      </c>
      <c r="R698">
        <f>stand_validation_1cycle[[#This Row],[aws]]</f>
        <v>574.4769287109375</v>
      </c>
      <c r="S698">
        <f>stand_validation_1cycle[[#This Row],[percent_tree_cover]]*100</f>
        <v>7.7557271879099901</v>
      </c>
    </row>
    <row r="699" spans="1:19" x14ac:dyDescent="0.2">
      <c r="A699">
        <v>1</v>
      </c>
      <c r="B699" t="s">
        <v>717</v>
      </c>
      <c r="C699">
        <v>21.440068027210888</v>
      </c>
      <c r="D699">
        <v>804.64108666913671</v>
      </c>
      <c r="E699">
        <v>7.1807155517634538</v>
      </c>
      <c r="F699">
        <v>26.765884351507289</v>
      </c>
      <c r="G699">
        <v>98</v>
      </c>
      <c r="H699">
        <v>568.08978271484375</v>
      </c>
      <c r="I699">
        <v>7.1365764536699461E-2</v>
      </c>
      <c r="J699">
        <v>65.283333333333331</v>
      </c>
      <c r="L699" s="1" t="str">
        <f>""""&amp;TEXT(stand_validation_1cycle[[#This Row],[mean_stand_age]], ".0")&amp;""""</f>
        <v>"21.4"</v>
      </c>
      <c r="M699" s="1" t="str">
        <f>""""&amp;TEXT(stand_validation_1cycle[[#This Row],[dominant_stand_age]], ".0")&amp;""""</f>
        <v>"65.3"</v>
      </c>
      <c r="N699">
        <f>0.029*stand_validation_1cycle[[#This Row],[stand_level_biomass]]</f>
        <v>23.334591513404966</v>
      </c>
      <c r="O699">
        <f>0.213*stand_validation_1cycle[[#This Row],[stand_level_biomass]]</f>
        <v>171.38855146052612</v>
      </c>
      <c r="P699">
        <f>0.571*stand_validation_1cycle[[#This Row],[stand_level_biomass]]</f>
        <v>459.45006048807704</v>
      </c>
      <c r="Q699">
        <f>stand_validation_1cycle[[#This Row],[stock]]</f>
        <v>98</v>
      </c>
      <c r="R699">
        <f>stand_validation_1cycle[[#This Row],[aws]]</f>
        <v>568.08978271484375</v>
      </c>
      <c r="S699">
        <f>stand_validation_1cycle[[#This Row],[percent_tree_cover]]*100</f>
        <v>7.1365764536699459</v>
      </c>
    </row>
    <row r="700" spans="1:19" x14ac:dyDescent="0.2">
      <c r="A700">
        <v>1</v>
      </c>
      <c r="B700" t="s">
        <v>718</v>
      </c>
      <c r="C700">
        <v>22.413230240549833</v>
      </c>
      <c r="D700">
        <v>911.63952431642804</v>
      </c>
      <c r="E700">
        <v>7.8722586346349042</v>
      </c>
      <c r="F700">
        <v>27.982182128354932</v>
      </c>
      <c r="G700">
        <v>97</v>
      </c>
      <c r="H700">
        <v>572.43218994140625</v>
      </c>
      <c r="I700">
        <v>7.796766487134732E-2</v>
      </c>
      <c r="J700">
        <v>65.283333333333331</v>
      </c>
      <c r="L700" s="1" t="str">
        <f>""""&amp;TEXT(stand_validation_1cycle[[#This Row],[mean_stand_age]], ".0")&amp;""""</f>
        <v>"22.4"</v>
      </c>
      <c r="M700" s="1" t="str">
        <f>""""&amp;TEXT(stand_validation_1cycle[[#This Row],[dominant_stand_age]], ".0")&amp;""""</f>
        <v>"65.3"</v>
      </c>
      <c r="N700">
        <f>0.029*stand_validation_1cycle[[#This Row],[stand_level_biomass]]</f>
        <v>26.437546205176414</v>
      </c>
      <c r="O700">
        <f>0.213*stand_validation_1cycle[[#This Row],[stand_level_biomass]]</f>
        <v>194.17921867939916</v>
      </c>
      <c r="P700">
        <f>0.571*stand_validation_1cycle[[#This Row],[stand_level_biomass]]</f>
        <v>520.54616838468041</v>
      </c>
      <c r="Q700">
        <f>stand_validation_1cycle[[#This Row],[stock]]</f>
        <v>97</v>
      </c>
      <c r="R700">
        <f>stand_validation_1cycle[[#This Row],[aws]]</f>
        <v>572.43218994140625</v>
      </c>
      <c r="S700">
        <f>stand_validation_1cycle[[#This Row],[percent_tree_cover]]*100</f>
        <v>7.7967664871347324</v>
      </c>
    </row>
    <row r="701" spans="1:19" x14ac:dyDescent="0.2">
      <c r="A701">
        <v>1</v>
      </c>
      <c r="B701" t="s">
        <v>719</v>
      </c>
      <c r="C701">
        <v>22.38232323232323</v>
      </c>
      <c r="D701">
        <v>991.41972712350673</v>
      </c>
      <c r="E701">
        <v>8.4739560946045085</v>
      </c>
      <c r="F701">
        <v>27.943712118977615</v>
      </c>
      <c r="G701">
        <v>99</v>
      </c>
      <c r="H701">
        <v>569.38616943359375</v>
      </c>
      <c r="I701">
        <v>8.4403241340486101E-2</v>
      </c>
      <c r="J701">
        <v>65.283333333333331</v>
      </c>
      <c r="L701" s="1" t="str">
        <f>""""&amp;TEXT(stand_validation_1cycle[[#This Row],[mean_stand_age]], ".0")&amp;""""</f>
        <v>"22.4"</v>
      </c>
      <c r="M701" s="1" t="str">
        <f>""""&amp;TEXT(stand_validation_1cycle[[#This Row],[dominant_stand_age]], ".0")&amp;""""</f>
        <v>"65.3"</v>
      </c>
      <c r="N701">
        <f>0.029*stand_validation_1cycle[[#This Row],[stand_level_biomass]]</f>
        <v>28.751172086581697</v>
      </c>
      <c r="O701">
        <f>0.213*stand_validation_1cycle[[#This Row],[stand_level_biomass]]</f>
        <v>211.17240187730692</v>
      </c>
      <c r="P701">
        <f>0.571*stand_validation_1cycle[[#This Row],[stand_level_biomass]]</f>
        <v>566.10066418752228</v>
      </c>
      <c r="Q701">
        <f>stand_validation_1cycle[[#This Row],[stock]]</f>
        <v>99</v>
      </c>
      <c r="R701">
        <f>stand_validation_1cycle[[#This Row],[aws]]</f>
        <v>569.38616943359375</v>
      </c>
      <c r="S701">
        <f>stand_validation_1cycle[[#This Row],[percent_tree_cover]]*100</f>
        <v>8.4403241340486108</v>
      </c>
    </row>
    <row r="702" spans="1:19" x14ac:dyDescent="0.2">
      <c r="A702">
        <v>1</v>
      </c>
      <c r="B702" t="s">
        <v>720</v>
      </c>
      <c r="C702">
        <v>20.256133333333334</v>
      </c>
      <c r="D702">
        <v>664.087546066713</v>
      </c>
      <c r="E702">
        <v>6.280455263163617</v>
      </c>
      <c r="F702">
        <v>25.284424997814991</v>
      </c>
      <c r="G702">
        <v>100</v>
      </c>
      <c r="H702">
        <v>616.87969970703125</v>
      </c>
      <c r="I702">
        <v>6.2672208524260475E-2</v>
      </c>
      <c r="J702">
        <v>61.683333333333337</v>
      </c>
      <c r="L702" s="1" t="str">
        <f>""""&amp;TEXT(stand_validation_1cycle[[#This Row],[mean_stand_age]], ".0")&amp;""""</f>
        <v>"20.3"</v>
      </c>
      <c r="M702" s="1" t="str">
        <f>""""&amp;TEXT(stand_validation_1cycle[[#This Row],[dominant_stand_age]], ".0")&amp;""""</f>
        <v>"61.7"</v>
      </c>
      <c r="N702">
        <f>0.029*stand_validation_1cycle[[#This Row],[stand_level_biomass]]</f>
        <v>19.258538835934679</v>
      </c>
      <c r="O702">
        <f>0.213*stand_validation_1cycle[[#This Row],[stand_level_biomass]]</f>
        <v>141.45064731220987</v>
      </c>
      <c r="P702">
        <f>0.571*stand_validation_1cycle[[#This Row],[stand_level_biomass]]</f>
        <v>379.19398880409307</v>
      </c>
      <c r="Q702">
        <f>stand_validation_1cycle[[#This Row],[stock]]</f>
        <v>100</v>
      </c>
      <c r="R702">
        <f>stand_validation_1cycle[[#This Row],[aws]]</f>
        <v>616.87969970703125</v>
      </c>
      <c r="S702">
        <f>stand_validation_1cycle[[#This Row],[percent_tree_cover]]*100</f>
        <v>6.267220852426048</v>
      </c>
    </row>
    <row r="703" spans="1:19" x14ac:dyDescent="0.2">
      <c r="A703">
        <v>1</v>
      </c>
      <c r="B703" t="s">
        <v>721</v>
      </c>
      <c r="C703">
        <v>25.204982817869439</v>
      </c>
      <c r="D703">
        <v>1225.4093376739263</v>
      </c>
      <c r="E703">
        <v>10.078563026935498</v>
      </c>
      <c r="F703">
        <v>31.472895186741503</v>
      </c>
      <c r="G703">
        <v>97</v>
      </c>
      <c r="H703">
        <v>574.804931640625</v>
      </c>
      <c r="I703">
        <v>9.9840206160238823E-2</v>
      </c>
      <c r="J703">
        <v>65.283333333333331</v>
      </c>
      <c r="L703" s="1" t="str">
        <f>""""&amp;TEXT(stand_validation_1cycle[[#This Row],[mean_stand_age]], ".0")&amp;""""</f>
        <v>"25.2"</v>
      </c>
      <c r="M703" s="1" t="str">
        <f>""""&amp;TEXT(stand_validation_1cycle[[#This Row],[dominant_stand_age]], ".0")&amp;""""</f>
        <v>"65.3"</v>
      </c>
      <c r="N703">
        <f>0.029*stand_validation_1cycle[[#This Row],[stand_level_biomass]]</f>
        <v>35.536870792543866</v>
      </c>
      <c r="O703">
        <f>0.213*stand_validation_1cycle[[#This Row],[stand_level_biomass]]</f>
        <v>261.01218892454631</v>
      </c>
      <c r="P703">
        <f>0.571*stand_validation_1cycle[[#This Row],[stand_level_biomass]]</f>
        <v>699.70873181181184</v>
      </c>
      <c r="Q703">
        <f>stand_validation_1cycle[[#This Row],[stock]]</f>
        <v>97</v>
      </c>
      <c r="R703">
        <f>stand_validation_1cycle[[#This Row],[aws]]</f>
        <v>574.804931640625</v>
      </c>
      <c r="S703">
        <f>stand_validation_1cycle[[#This Row],[percent_tree_cover]]*100</f>
        <v>9.9840206160238818</v>
      </c>
    </row>
    <row r="704" spans="1:19" x14ac:dyDescent="0.2">
      <c r="A704">
        <v>1</v>
      </c>
      <c r="B704" t="s">
        <v>722</v>
      </c>
      <c r="C704">
        <v>22.800909090909094</v>
      </c>
      <c r="D704">
        <v>994.36366122101128</v>
      </c>
      <c r="E704">
        <v>8.5477772387785578</v>
      </c>
      <c r="F704">
        <v>28.46737373512553</v>
      </c>
      <c r="G704">
        <v>99</v>
      </c>
      <c r="H704">
        <v>575.727783203125</v>
      </c>
      <c r="I704">
        <v>8.503552640937484E-2</v>
      </c>
      <c r="J704">
        <v>65.283333333333331</v>
      </c>
      <c r="L704" s="1" t="str">
        <f>""""&amp;TEXT(stand_validation_1cycle[[#This Row],[mean_stand_age]], ".0")&amp;""""</f>
        <v>"22.8"</v>
      </c>
      <c r="M704" s="1" t="str">
        <f>""""&amp;TEXT(stand_validation_1cycle[[#This Row],[dominant_stand_age]], ".0")&amp;""""</f>
        <v>"65.3"</v>
      </c>
      <c r="N704">
        <f>0.029*stand_validation_1cycle[[#This Row],[stand_level_biomass]]</f>
        <v>28.836546175409328</v>
      </c>
      <c r="O704">
        <f>0.213*stand_validation_1cycle[[#This Row],[stand_level_biomass]]</f>
        <v>211.7994598400754</v>
      </c>
      <c r="P704">
        <f>0.571*stand_validation_1cycle[[#This Row],[stand_level_biomass]]</f>
        <v>567.78165055719739</v>
      </c>
      <c r="Q704">
        <f>stand_validation_1cycle[[#This Row],[stock]]</f>
        <v>99</v>
      </c>
      <c r="R704">
        <f>stand_validation_1cycle[[#This Row],[aws]]</f>
        <v>575.727783203125</v>
      </c>
      <c r="S704">
        <f>stand_validation_1cycle[[#This Row],[percent_tree_cover]]*100</f>
        <v>8.5035526409374835</v>
      </c>
    </row>
    <row r="705" spans="1:19" x14ac:dyDescent="0.2">
      <c r="A705">
        <v>1</v>
      </c>
      <c r="B705" t="s">
        <v>723</v>
      </c>
      <c r="C705">
        <v>20.804933333333341</v>
      </c>
      <c r="D705">
        <v>811.35459614111062</v>
      </c>
      <c r="E705">
        <v>7.2584063526885627</v>
      </c>
      <c r="F705">
        <v>25.971983331098578</v>
      </c>
      <c r="G705">
        <v>100</v>
      </c>
      <c r="H705">
        <v>571.95050048828125</v>
      </c>
      <c r="I705">
        <v>7.240063418308583E-2</v>
      </c>
      <c r="J705">
        <v>65.283333333333331</v>
      </c>
      <c r="L705" s="1" t="str">
        <f>""""&amp;TEXT(stand_validation_1cycle[[#This Row],[mean_stand_age]], ".0")&amp;""""</f>
        <v>"20.8"</v>
      </c>
      <c r="M705" s="1" t="str">
        <f>""""&amp;TEXT(stand_validation_1cycle[[#This Row],[dominant_stand_age]], ".0")&amp;""""</f>
        <v>"65.3"</v>
      </c>
      <c r="N705">
        <f>0.029*stand_validation_1cycle[[#This Row],[stand_level_biomass]]</f>
        <v>23.529283288092209</v>
      </c>
      <c r="O705">
        <f>0.213*stand_validation_1cycle[[#This Row],[stand_level_biomass]]</f>
        <v>172.81852897805655</v>
      </c>
      <c r="P705">
        <f>0.571*stand_validation_1cycle[[#This Row],[stand_level_biomass]]</f>
        <v>463.28347439657415</v>
      </c>
      <c r="Q705">
        <f>stand_validation_1cycle[[#This Row],[stock]]</f>
        <v>100</v>
      </c>
      <c r="R705">
        <f>stand_validation_1cycle[[#This Row],[aws]]</f>
        <v>571.95050048828125</v>
      </c>
      <c r="S705">
        <f>stand_validation_1cycle[[#This Row],[percent_tree_cover]]*100</f>
        <v>7.2400634183085826</v>
      </c>
    </row>
    <row r="706" spans="1:19" x14ac:dyDescent="0.2">
      <c r="A706">
        <v>1</v>
      </c>
      <c r="B706" t="s">
        <v>724</v>
      </c>
      <c r="C706">
        <v>23.001700680272112</v>
      </c>
      <c r="D706">
        <v>1032.9550947705002</v>
      </c>
      <c r="E706">
        <v>8.7447189698431238</v>
      </c>
      <c r="F706">
        <v>28.71924198250727</v>
      </c>
      <c r="G706">
        <v>98</v>
      </c>
      <c r="H706">
        <v>567.2393798828125</v>
      </c>
      <c r="I706">
        <v>8.6405670522711475E-2</v>
      </c>
      <c r="J706">
        <v>65.283333333333331</v>
      </c>
      <c r="L706" s="1" t="str">
        <f>""""&amp;TEXT(stand_validation_1cycle[[#This Row],[mean_stand_age]], ".0")&amp;""""</f>
        <v>"23.0"</v>
      </c>
      <c r="M706" s="1" t="str">
        <f>""""&amp;TEXT(stand_validation_1cycle[[#This Row],[dominant_stand_age]], ".0")&amp;""""</f>
        <v>"65.3"</v>
      </c>
      <c r="N706">
        <f>0.029*stand_validation_1cycle[[#This Row],[stand_level_biomass]]</f>
        <v>29.955697748344505</v>
      </c>
      <c r="O706">
        <f>0.213*stand_validation_1cycle[[#This Row],[stand_level_biomass]]</f>
        <v>220.01943518611654</v>
      </c>
      <c r="P706">
        <f>0.571*stand_validation_1cycle[[#This Row],[stand_level_biomass]]</f>
        <v>589.8173591139556</v>
      </c>
      <c r="Q706">
        <f>stand_validation_1cycle[[#This Row],[stock]]</f>
        <v>98</v>
      </c>
      <c r="R706">
        <f>stand_validation_1cycle[[#This Row],[aws]]</f>
        <v>567.2393798828125</v>
      </c>
      <c r="S706">
        <f>stand_validation_1cycle[[#This Row],[percent_tree_cover]]*100</f>
        <v>8.6405670522711482</v>
      </c>
    </row>
    <row r="707" spans="1:19" x14ac:dyDescent="0.2">
      <c r="A707">
        <v>1</v>
      </c>
      <c r="B707" t="s">
        <v>725</v>
      </c>
      <c r="C707">
        <v>20.948133333333345</v>
      </c>
      <c r="D707">
        <v>748.90863332458832</v>
      </c>
      <c r="E707">
        <v>6.8830873469476614</v>
      </c>
      <c r="F707">
        <v>26.151857142857136</v>
      </c>
      <c r="G707">
        <v>100</v>
      </c>
      <c r="H707">
        <v>569</v>
      </c>
      <c r="I707">
        <v>6.8676490009830213E-2</v>
      </c>
      <c r="J707">
        <v>61.683333333333337</v>
      </c>
      <c r="L707" s="1" t="str">
        <f>""""&amp;TEXT(stand_validation_1cycle[[#This Row],[mean_stand_age]], ".0")&amp;""""</f>
        <v>"20.9"</v>
      </c>
      <c r="M707" s="1" t="str">
        <f>""""&amp;TEXT(stand_validation_1cycle[[#This Row],[dominant_stand_age]], ".0")&amp;""""</f>
        <v>"61.7"</v>
      </c>
      <c r="N707">
        <f>0.029*stand_validation_1cycle[[#This Row],[stand_level_biomass]]</f>
        <v>21.718350366413063</v>
      </c>
      <c r="O707">
        <f>0.213*stand_validation_1cycle[[#This Row],[stand_level_biomass]]</f>
        <v>159.5175388981373</v>
      </c>
      <c r="P707">
        <f>0.571*stand_validation_1cycle[[#This Row],[stand_level_biomass]]</f>
        <v>427.62682962833992</v>
      </c>
      <c r="Q707">
        <f>stand_validation_1cycle[[#This Row],[stock]]</f>
        <v>100</v>
      </c>
      <c r="R707">
        <f>stand_validation_1cycle[[#This Row],[aws]]</f>
        <v>569</v>
      </c>
      <c r="S707">
        <f>stand_validation_1cycle[[#This Row],[percent_tree_cover]]*100</f>
        <v>6.8676490009830209</v>
      </c>
    </row>
    <row r="708" spans="1:19" x14ac:dyDescent="0.2">
      <c r="A708">
        <v>1</v>
      </c>
      <c r="B708" t="s">
        <v>726</v>
      </c>
      <c r="C708">
        <v>21.114444444444434</v>
      </c>
      <c r="D708">
        <v>818.79754061157678</v>
      </c>
      <c r="E708">
        <v>7.2620113302585558</v>
      </c>
      <c r="F708">
        <v>26.359451659451665</v>
      </c>
      <c r="G708">
        <v>99</v>
      </c>
      <c r="H708">
        <v>684.71759033203125</v>
      </c>
      <c r="I708">
        <v>7.2297750833827557E-2</v>
      </c>
      <c r="J708">
        <v>65.283333333333331</v>
      </c>
      <c r="L708" s="1" t="str">
        <f>""""&amp;TEXT(stand_validation_1cycle[[#This Row],[mean_stand_age]], ".0")&amp;""""</f>
        <v>"21.1"</v>
      </c>
      <c r="M708" s="1" t="str">
        <f>""""&amp;TEXT(stand_validation_1cycle[[#This Row],[dominant_stand_age]], ".0")&amp;""""</f>
        <v>"65.3"</v>
      </c>
      <c r="N708">
        <f>0.029*stand_validation_1cycle[[#This Row],[stand_level_biomass]]</f>
        <v>23.745128677735728</v>
      </c>
      <c r="O708">
        <f>0.213*stand_validation_1cycle[[#This Row],[stand_level_biomass]]</f>
        <v>174.40387615026586</v>
      </c>
      <c r="P708">
        <f>0.571*stand_validation_1cycle[[#This Row],[stand_level_biomass]]</f>
        <v>467.53339568921029</v>
      </c>
      <c r="Q708">
        <f>stand_validation_1cycle[[#This Row],[stock]]</f>
        <v>99</v>
      </c>
      <c r="R708">
        <f>stand_validation_1cycle[[#This Row],[aws]]</f>
        <v>684.71759033203125</v>
      </c>
      <c r="S708">
        <f>stand_validation_1cycle[[#This Row],[percent_tree_cover]]*100</f>
        <v>7.2297750833827559</v>
      </c>
    </row>
    <row r="709" spans="1:19" x14ac:dyDescent="0.2">
      <c r="A709">
        <v>1</v>
      </c>
      <c r="B709" t="s">
        <v>727</v>
      </c>
      <c r="C709">
        <v>22.331496598639461</v>
      </c>
      <c r="D709">
        <v>954.93203891721453</v>
      </c>
      <c r="E709">
        <v>8.196671273017035</v>
      </c>
      <c r="F709">
        <v>27.880903790087455</v>
      </c>
      <c r="G709">
        <v>98</v>
      </c>
      <c r="H709">
        <v>567.28131103515625</v>
      </c>
      <c r="I709">
        <v>8.1268763816472495E-2</v>
      </c>
      <c r="J709">
        <v>65.283333333333331</v>
      </c>
      <c r="L709" s="1" t="str">
        <f>""""&amp;TEXT(stand_validation_1cycle[[#This Row],[mean_stand_age]], ".0")&amp;""""</f>
        <v>"22.3"</v>
      </c>
      <c r="M709" s="1" t="str">
        <f>""""&amp;TEXT(stand_validation_1cycle[[#This Row],[dominant_stand_age]], ".0")&amp;""""</f>
        <v>"65.3"</v>
      </c>
      <c r="N709">
        <f>0.029*stand_validation_1cycle[[#This Row],[stand_level_biomass]]</f>
        <v>27.693029128599221</v>
      </c>
      <c r="O709">
        <f>0.213*stand_validation_1cycle[[#This Row],[stand_level_biomass]]</f>
        <v>203.4005242893667</v>
      </c>
      <c r="P709">
        <f>0.571*stand_validation_1cycle[[#This Row],[stand_level_biomass]]</f>
        <v>545.26619422172939</v>
      </c>
      <c r="Q709">
        <f>stand_validation_1cycle[[#This Row],[stock]]</f>
        <v>98</v>
      </c>
      <c r="R709">
        <f>stand_validation_1cycle[[#This Row],[aws]]</f>
        <v>567.28131103515625</v>
      </c>
      <c r="S709">
        <f>stand_validation_1cycle[[#This Row],[percent_tree_cover]]*100</f>
        <v>8.12687638164725</v>
      </c>
    </row>
    <row r="710" spans="1:19" x14ac:dyDescent="0.2">
      <c r="A710">
        <v>1</v>
      </c>
      <c r="B710" t="s">
        <v>728</v>
      </c>
      <c r="C710">
        <v>22.491333333333337</v>
      </c>
      <c r="D710">
        <v>932.51380504548843</v>
      </c>
      <c r="E710">
        <v>8.2151501210054541</v>
      </c>
      <c r="F710">
        <v>28.079857142857144</v>
      </c>
      <c r="G710">
        <v>100</v>
      </c>
      <c r="H710">
        <v>567.2393798828125</v>
      </c>
      <c r="I710">
        <v>8.1932473832567895E-2</v>
      </c>
      <c r="J710">
        <v>61.683333333333337</v>
      </c>
      <c r="L710" s="1" t="str">
        <f>""""&amp;TEXT(stand_validation_1cycle[[#This Row],[mean_stand_age]], ".0")&amp;""""</f>
        <v>"22.5"</v>
      </c>
      <c r="M710" s="1" t="str">
        <f>""""&amp;TEXT(stand_validation_1cycle[[#This Row],[dominant_stand_age]], ".0")&amp;""""</f>
        <v>"61.7"</v>
      </c>
      <c r="N710">
        <f>0.029*stand_validation_1cycle[[#This Row],[stand_level_biomass]]</f>
        <v>27.042900346319165</v>
      </c>
      <c r="O710">
        <f>0.213*stand_validation_1cycle[[#This Row],[stand_level_biomass]]</f>
        <v>198.62544047468904</v>
      </c>
      <c r="P710">
        <f>0.571*stand_validation_1cycle[[#This Row],[stand_level_biomass]]</f>
        <v>532.46538268097379</v>
      </c>
      <c r="Q710">
        <f>stand_validation_1cycle[[#This Row],[stock]]</f>
        <v>100</v>
      </c>
      <c r="R710">
        <f>stand_validation_1cycle[[#This Row],[aws]]</f>
        <v>567.2393798828125</v>
      </c>
      <c r="S710">
        <f>stand_validation_1cycle[[#This Row],[percent_tree_cover]]*100</f>
        <v>8.1932473832567894</v>
      </c>
    </row>
    <row r="711" spans="1:19" x14ac:dyDescent="0.2">
      <c r="A711">
        <v>1</v>
      </c>
      <c r="B711" t="s">
        <v>729</v>
      </c>
      <c r="C711">
        <v>22.812933333333334</v>
      </c>
      <c r="D711">
        <v>954.59977682650197</v>
      </c>
      <c r="E711">
        <v>8.3944015438376489</v>
      </c>
      <c r="F711">
        <v>28.481999999999992</v>
      </c>
      <c r="G711">
        <v>100</v>
      </c>
      <c r="H711">
        <v>570.84259033203125</v>
      </c>
      <c r="I711">
        <v>8.3714940846419783E-2</v>
      </c>
      <c r="J711">
        <v>65.283333333333331</v>
      </c>
      <c r="L711" s="1" t="str">
        <f>""""&amp;TEXT(stand_validation_1cycle[[#This Row],[mean_stand_age]], ".0")&amp;""""</f>
        <v>"22.8"</v>
      </c>
      <c r="M711" s="1" t="str">
        <f>""""&amp;TEXT(stand_validation_1cycle[[#This Row],[dominant_stand_age]], ".0")&amp;""""</f>
        <v>"65.3"</v>
      </c>
      <c r="N711">
        <f>0.029*stand_validation_1cycle[[#This Row],[stand_level_biomass]]</f>
        <v>27.683393527968558</v>
      </c>
      <c r="O711">
        <f>0.213*stand_validation_1cycle[[#This Row],[stand_level_biomass]]</f>
        <v>203.3297524640449</v>
      </c>
      <c r="P711">
        <f>0.571*stand_validation_1cycle[[#This Row],[stand_level_biomass]]</f>
        <v>545.07647256793257</v>
      </c>
      <c r="Q711">
        <f>stand_validation_1cycle[[#This Row],[stock]]</f>
        <v>100</v>
      </c>
      <c r="R711">
        <f>stand_validation_1cycle[[#This Row],[aws]]</f>
        <v>570.84259033203125</v>
      </c>
      <c r="S711">
        <f>stand_validation_1cycle[[#This Row],[percent_tree_cover]]*100</f>
        <v>8.371494084641979</v>
      </c>
    </row>
    <row r="712" spans="1:19" x14ac:dyDescent="0.2">
      <c r="A712">
        <v>1</v>
      </c>
      <c r="B712" t="s">
        <v>730</v>
      </c>
      <c r="C712">
        <v>20.978533333333335</v>
      </c>
      <c r="D712">
        <v>741.14392876624481</v>
      </c>
      <c r="E712">
        <v>6.8544375927432482</v>
      </c>
      <c r="F712">
        <v>26.189857142857118</v>
      </c>
      <c r="G712">
        <v>100</v>
      </c>
      <c r="H712">
        <v>571.660400390625</v>
      </c>
      <c r="I712">
        <v>6.8393372704922226E-2</v>
      </c>
      <c r="J712">
        <v>65.283333333333331</v>
      </c>
      <c r="L712" s="1" t="str">
        <f>""""&amp;TEXT(stand_validation_1cycle[[#This Row],[mean_stand_age]], ".0")&amp;""""</f>
        <v>"21.0"</v>
      </c>
      <c r="M712" s="1" t="str">
        <f>""""&amp;TEXT(stand_validation_1cycle[[#This Row],[dominant_stand_age]], ".0")&amp;""""</f>
        <v>"65.3"</v>
      </c>
      <c r="N712">
        <f>0.029*stand_validation_1cycle[[#This Row],[stand_level_biomass]]</f>
        <v>21.493173934221101</v>
      </c>
      <c r="O712">
        <f>0.213*stand_validation_1cycle[[#This Row],[stand_level_biomass]]</f>
        <v>157.86365682721015</v>
      </c>
      <c r="P712">
        <f>0.571*stand_validation_1cycle[[#This Row],[stand_level_biomass]]</f>
        <v>423.19318332552575</v>
      </c>
      <c r="Q712">
        <f>stand_validation_1cycle[[#This Row],[stock]]</f>
        <v>100</v>
      </c>
      <c r="R712">
        <f>stand_validation_1cycle[[#This Row],[aws]]</f>
        <v>571.660400390625</v>
      </c>
      <c r="S712">
        <f>stand_validation_1cycle[[#This Row],[percent_tree_cover]]*100</f>
        <v>6.8393372704922228</v>
      </c>
    </row>
    <row r="713" spans="1:19" x14ac:dyDescent="0.2">
      <c r="A713">
        <v>1</v>
      </c>
      <c r="B713" t="s">
        <v>731</v>
      </c>
      <c r="C713">
        <v>20.941515151515155</v>
      </c>
      <c r="D713">
        <v>793.33090173939615</v>
      </c>
      <c r="E713">
        <v>7.0904041877507042</v>
      </c>
      <c r="F713">
        <v>26.143578643578653</v>
      </c>
      <c r="G713">
        <v>99</v>
      </c>
      <c r="H713">
        <v>569.47491455078125</v>
      </c>
      <c r="I713">
        <v>7.0449430086416923E-2</v>
      </c>
      <c r="J713">
        <v>65.283333333333331</v>
      </c>
      <c r="L713" s="1" t="str">
        <f>""""&amp;TEXT(stand_validation_1cycle[[#This Row],[mean_stand_age]], ".0")&amp;""""</f>
        <v>"20.9"</v>
      </c>
      <c r="M713" s="1" t="str">
        <f>""""&amp;TEXT(stand_validation_1cycle[[#This Row],[dominant_stand_age]], ".0")&amp;""""</f>
        <v>"65.3"</v>
      </c>
      <c r="N713">
        <f>0.029*stand_validation_1cycle[[#This Row],[stand_level_biomass]]</f>
        <v>23.006596150442491</v>
      </c>
      <c r="O713">
        <f>0.213*stand_validation_1cycle[[#This Row],[stand_level_biomass]]</f>
        <v>168.97948207049137</v>
      </c>
      <c r="P713">
        <f>0.571*stand_validation_1cycle[[#This Row],[stand_level_biomass]]</f>
        <v>452.99194489319518</v>
      </c>
      <c r="Q713">
        <f>stand_validation_1cycle[[#This Row],[stock]]</f>
        <v>99</v>
      </c>
      <c r="R713">
        <f>stand_validation_1cycle[[#This Row],[aws]]</f>
        <v>569.47491455078125</v>
      </c>
      <c r="S713">
        <f>stand_validation_1cycle[[#This Row],[percent_tree_cover]]*100</f>
        <v>7.0449430086416926</v>
      </c>
    </row>
    <row r="714" spans="1:19" x14ac:dyDescent="0.2">
      <c r="A714">
        <v>1</v>
      </c>
      <c r="B714" t="s">
        <v>732</v>
      </c>
      <c r="C714">
        <v>22.164141414141429</v>
      </c>
      <c r="D714">
        <v>916.23587343663962</v>
      </c>
      <c r="E714">
        <v>7.9741279180202076</v>
      </c>
      <c r="F714">
        <v>27.670995670995676</v>
      </c>
      <c r="G714">
        <v>99</v>
      </c>
      <c r="H714">
        <v>567.1876220703125</v>
      </c>
      <c r="I714">
        <v>7.9436428849677124E-2</v>
      </c>
      <c r="J714">
        <v>61.683333333333337</v>
      </c>
      <c r="L714" s="1" t="str">
        <f>""""&amp;TEXT(stand_validation_1cycle[[#This Row],[mean_stand_age]], ".0")&amp;""""</f>
        <v>"22.2"</v>
      </c>
      <c r="M714" s="1" t="str">
        <f>""""&amp;TEXT(stand_validation_1cycle[[#This Row],[dominant_stand_age]], ".0")&amp;""""</f>
        <v>"61.7"</v>
      </c>
      <c r="N714">
        <f>0.029*stand_validation_1cycle[[#This Row],[stand_level_biomass]]</f>
        <v>26.570840329662552</v>
      </c>
      <c r="O714">
        <f>0.213*stand_validation_1cycle[[#This Row],[stand_level_biomass]]</f>
        <v>195.15824104200422</v>
      </c>
      <c r="P714">
        <f>0.571*stand_validation_1cycle[[#This Row],[stand_level_biomass]]</f>
        <v>523.17068373232121</v>
      </c>
      <c r="Q714">
        <f>stand_validation_1cycle[[#This Row],[stock]]</f>
        <v>99</v>
      </c>
      <c r="R714">
        <f>stand_validation_1cycle[[#This Row],[aws]]</f>
        <v>567.1876220703125</v>
      </c>
      <c r="S714">
        <f>stand_validation_1cycle[[#This Row],[percent_tree_cover]]*100</f>
        <v>7.9436428849677121</v>
      </c>
    </row>
    <row r="715" spans="1:19" x14ac:dyDescent="0.2">
      <c r="A715">
        <v>1</v>
      </c>
      <c r="B715" t="s">
        <v>733</v>
      </c>
      <c r="C715">
        <v>24.032199312714788</v>
      </c>
      <c r="D715">
        <v>1127.9674727539971</v>
      </c>
      <c r="E715">
        <v>9.3084777715298106</v>
      </c>
      <c r="F715">
        <v>30.006921944035334</v>
      </c>
      <c r="G715">
        <v>97</v>
      </c>
      <c r="H715">
        <v>567.1876220703125</v>
      </c>
      <c r="I715">
        <v>9.5130068232276196E-2</v>
      </c>
      <c r="J715">
        <v>65.283333333333331</v>
      </c>
      <c r="L715" s="1" t="str">
        <f>""""&amp;TEXT(stand_validation_1cycle[[#This Row],[mean_stand_age]], ".0")&amp;""""</f>
        <v>"24.0"</v>
      </c>
      <c r="M715" s="1" t="str">
        <f>""""&amp;TEXT(stand_validation_1cycle[[#This Row],[dominant_stand_age]], ".0")&amp;""""</f>
        <v>"65.3"</v>
      </c>
      <c r="N715">
        <f>0.029*stand_validation_1cycle[[#This Row],[stand_level_biomass]]</f>
        <v>32.711056709865915</v>
      </c>
      <c r="O715">
        <f>0.213*stand_validation_1cycle[[#This Row],[stand_level_biomass]]</f>
        <v>240.25707169660137</v>
      </c>
      <c r="P715">
        <f>0.571*stand_validation_1cycle[[#This Row],[stand_level_biomass]]</f>
        <v>644.06942694253223</v>
      </c>
      <c r="Q715">
        <f>stand_validation_1cycle[[#This Row],[stock]]</f>
        <v>97</v>
      </c>
      <c r="R715">
        <f>stand_validation_1cycle[[#This Row],[aws]]</f>
        <v>567.1876220703125</v>
      </c>
      <c r="S715">
        <f>stand_validation_1cycle[[#This Row],[percent_tree_cover]]*100</f>
        <v>9.5130068232276201</v>
      </c>
    </row>
    <row r="716" spans="1:19" x14ac:dyDescent="0.2">
      <c r="A716">
        <v>1</v>
      </c>
      <c r="B716" t="s">
        <v>734</v>
      </c>
      <c r="C716">
        <v>20.576190476190476</v>
      </c>
      <c r="D716">
        <v>694.76268069871469</v>
      </c>
      <c r="E716">
        <v>3.726866652564591</v>
      </c>
      <c r="F716">
        <v>25.684693877551034</v>
      </c>
      <c r="G716">
        <v>56</v>
      </c>
      <c r="H716">
        <v>568.69842529296875</v>
      </c>
      <c r="I716">
        <v>6.400354829601429E-2</v>
      </c>
      <c r="J716">
        <v>61.683333333333337</v>
      </c>
      <c r="L716" s="1" t="str">
        <f>""""&amp;TEXT(stand_validation_1cycle[[#This Row],[mean_stand_age]], ".0")&amp;""""</f>
        <v>"20.6"</v>
      </c>
      <c r="M716" s="1" t="str">
        <f>""""&amp;TEXT(stand_validation_1cycle[[#This Row],[dominant_stand_age]], ".0")&amp;""""</f>
        <v>"61.7"</v>
      </c>
      <c r="N716">
        <f>0.029*stand_validation_1cycle[[#This Row],[stand_level_biomass]]</f>
        <v>20.148117740262727</v>
      </c>
      <c r="O716">
        <f>0.213*stand_validation_1cycle[[#This Row],[stand_level_biomass]]</f>
        <v>147.98445098882624</v>
      </c>
      <c r="P716">
        <f>0.571*stand_validation_1cycle[[#This Row],[stand_level_biomass]]</f>
        <v>396.70949067896606</v>
      </c>
      <c r="Q716">
        <f>stand_validation_1cycle[[#This Row],[stock]]</f>
        <v>56</v>
      </c>
      <c r="R716">
        <f>stand_validation_1cycle[[#This Row],[aws]]</f>
        <v>568.69842529296875</v>
      </c>
      <c r="S716">
        <f>stand_validation_1cycle[[#This Row],[percent_tree_cover]]*100</f>
        <v>6.4003548296014294</v>
      </c>
    </row>
    <row r="717" spans="1:19" x14ac:dyDescent="0.2">
      <c r="A717">
        <v>1</v>
      </c>
      <c r="B717" t="s">
        <v>735</v>
      </c>
      <c r="C717">
        <v>19.160884353741505</v>
      </c>
      <c r="D717">
        <v>647.94968055325501</v>
      </c>
      <c r="E717">
        <v>5.9063229940476054</v>
      </c>
      <c r="F717">
        <v>23.917930029154501</v>
      </c>
      <c r="G717">
        <v>98</v>
      </c>
      <c r="H717">
        <v>571</v>
      </c>
      <c r="I717">
        <v>5.9819725694027458E-2</v>
      </c>
      <c r="J717">
        <v>65.283333333333331</v>
      </c>
      <c r="L717" s="1" t="str">
        <f>""""&amp;TEXT(stand_validation_1cycle[[#This Row],[mean_stand_age]], ".0")&amp;""""</f>
        <v>"19.2"</v>
      </c>
      <c r="M717" s="1" t="str">
        <f>""""&amp;TEXT(stand_validation_1cycle[[#This Row],[dominant_stand_age]], ".0")&amp;""""</f>
        <v>"65.3"</v>
      </c>
      <c r="N717">
        <f>0.029*stand_validation_1cycle[[#This Row],[stand_level_biomass]]</f>
        <v>18.790540736044395</v>
      </c>
      <c r="O717">
        <f>0.213*stand_validation_1cycle[[#This Row],[stand_level_biomass]]</f>
        <v>138.0132819578433</v>
      </c>
      <c r="P717">
        <f>0.571*stand_validation_1cycle[[#This Row],[stand_level_biomass]]</f>
        <v>369.9792675959086</v>
      </c>
      <c r="Q717">
        <f>stand_validation_1cycle[[#This Row],[stock]]</f>
        <v>98</v>
      </c>
      <c r="R717">
        <f>stand_validation_1cycle[[#This Row],[aws]]</f>
        <v>571</v>
      </c>
      <c r="S717">
        <f>stand_validation_1cycle[[#This Row],[percent_tree_cover]]*100</f>
        <v>5.9819725694027461</v>
      </c>
    </row>
    <row r="718" spans="1:19" x14ac:dyDescent="0.2">
      <c r="A718">
        <v>1</v>
      </c>
      <c r="B718" t="s">
        <v>736</v>
      </c>
      <c r="C718">
        <v>20.600933333333337</v>
      </c>
      <c r="D718">
        <v>758.66365488802546</v>
      </c>
      <c r="E718">
        <v>6.8971255537202261</v>
      </c>
      <c r="F718">
        <v>25.717285714285698</v>
      </c>
      <c r="G718">
        <v>100</v>
      </c>
      <c r="H718">
        <v>567.1876220703125</v>
      </c>
      <c r="I718">
        <v>6.8811105517173621E-2</v>
      </c>
      <c r="J718">
        <v>67.283333333333331</v>
      </c>
      <c r="L718" s="1" t="str">
        <f>""""&amp;TEXT(stand_validation_1cycle[[#This Row],[mean_stand_age]], ".0")&amp;""""</f>
        <v>"20.6"</v>
      </c>
      <c r="M718" s="1" t="str">
        <f>""""&amp;TEXT(stand_validation_1cycle[[#This Row],[dominant_stand_age]], ".0")&amp;""""</f>
        <v>"67.3"</v>
      </c>
      <c r="N718">
        <f>0.029*stand_validation_1cycle[[#This Row],[stand_level_biomass]]</f>
        <v>22.001245991752739</v>
      </c>
      <c r="O718">
        <f>0.213*stand_validation_1cycle[[#This Row],[stand_level_biomass]]</f>
        <v>161.59535849114943</v>
      </c>
      <c r="P718">
        <f>0.571*stand_validation_1cycle[[#This Row],[stand_level_biomass]]</f>
        <v>433.19694694106249</v>
      </c>
      <c r="Q718">
        <f>stand_validation_1cycle[[#This Row],[stock]]</f>
        <v>100</v>
      </c>
      <c r="R718">
        <f>stand_validation_1cycle[[#This Row],[aws]]</f>
        <v>567.1876220703125</v>
      </c>
      <c r="S718">
        <f>stand_validation_1cycle[[#This Row],[percent_tree_cover]]*100</f>
        <v>6.8811105517173621</v>
      </c>
    </row>
    <row r="719" spans="1:19" x14ac:dyDescent="0.2">
      <c r="A719">
        <v>1</v>
      </c>
      <c r="B719" t="s">
        <v>737</v>
      </c>
      <c r="C719">
        <v>20.35133333333334</v>
      </c>
      <c r="D719">
        <v>795.82139533552186</v>
      </c>
      <c r="E719">
        <v>7.0887108693104217</v>
      </c>
      <c r="F719">
        <v>25.404857142857125</v>
      </c>
      <c r="G719">
        <v>100</v>
      </c>
      <c r="H719">
        <v>571.96710205078125</v>
      </c>
      <c r="I719">
        <v>7.0707459412957696E-2</v>
      </c>
      <c r="J719">
        <v>65.283333333333331</v>
      </c>
      <c r="L719" s="1" t="str">
        <f>""""&amp;TEXT(stand_validation_1cycle[[#This Row],[mean_stand_age]], ".0")&amp;""""</f>
        <v>"20.4"</v>
      </c>
      <c r="M719" s="1" t="str">
        <f>""""&amp;TEXT(stand_validation_1cycle[[#This Row],[dominant_stand_age]], ".0")&amp;""""</f>
        <v>"65.3"</v>
      </c>
      <c r="N719">
        <f>0.029*stand_validation_1cycle[[#This Row],[stand_level_biomass]]</f>
        <v>23.078820464730136</v>
      </c>
      <c r="O719">
        <f>0.213*stand_validation_1cycle[[#This Row],[stand_level_biomass]]</f>
        <v>169.50995720646614</v>
      </c>
      <c r="P719">
        <f>0.571*stand_validation_1cycle[[#This Row],[stand_level_biomass]]</f>
        <v>454.41401673658294</v>
      </c>
      <c r="Q719">
        <f>stand_validation_1cycle[[#This Row],[stock]]</f>
        <v>100</v>
      </c>
      <c r="R719">
        <f>stand_validation_1cycle[[#This Row],[aws]]</f>
        <v>571.96710205078125</v>
      </c>
      <c r="S719">
        <f>stand_validation_1cycle[[#This Row],[percent_tree_cover]]*100</f>
        <v>7.0707459412957698</v>
      </c>
    </row>
    <row r="720" spans="1:19" x14ac:dyDescent="0.2">
      <c r="A720">
        <v>1</v>
      </c>
      <c r="B720" t="s">
        <v>738</v>
      </c>
      <c r="C720">
        <v>19.920884353741503</v>
      </c>
      <c r="D720">
        <v>638.20669944472922</v>
      </c>
      <c r="E720">
        <v>5.9608759650790306</v>
      </c>
      <c r="F720">
        <v>24.866326530612255</v>
      </c>
      <c r="G720">
        <v>98</v>
      </c>
      <c r="H720">
        <v>573.8883056640625</v>
      </c>
      <c r="I720">
        <v>6.0183972686352852E-2</v>
      </c>
      <c r="J720">
        <v>61.683333333333337</v>
      </c>
      <c r="L720" s="1" t="str">
        <f>""""&amp;TEXT(stand_validation_1cycle[[#This Row],[mean_stand_age]], ".0")&amp;""""</f>
        <v>"19.9"</v>
      </c>
      <c r="M720" s="1" t="str">
        <f>""""&amp;TEXT(stand_validation_1cycle[[#This Row],[dominant_stand_age]], ".0")&amp;""""</f>
        <v>"61.7"</v>
      </c>
      <c r="N720">
        <f>0.029*stand_validation_1cycle[[#This Row],[stand_level_biomass]]</f>
        <v>18.507994283897148</v>
      </c>
      <c r="O720">
        <f>0.213*stand_validation_1cycle[[#This Row],[stand_level_biomass]]</f>
        <v>135.93802698172732</v>
      </c>
      <c r="P720">
        <f>0.571*stand_validation_1cycle[[#This Row],[stand_level_biomass]]</f>
        <v>364.41602538294035</v>
      </c>
      <c r="Q720">
        <f>stand_validation_1cycle[[#This Row],[stock]]</f>
        <v>98</v>
      </c>
      <c r="R720">
        <f>stand_validation_1cycle[[#This Row],[aws]]</f>
        <v>573.8883056640625</v>
      </c>
      <c r="S720">
        <f>stand_validation_1cycle[[#This Row],[percent_tree_cover]]*100</f>
        <v>6.0183972686352849</v>
      </c>
    </row>
    <row r="721" spans="1:19" x14ac:dyDescent="0.2">
      <c r="A721">
        <v>1</v>
      </c>
      <c r="B721" t="s">
        <v>739</v>
      </c>
      <c r="C721">
        <v>22.589999999999986</v>
      </c>
      <c r="D721">
        <v>987.08536030299888</v>
      </c>
      <c r="E721">
        <v>6.1414790581504386</v>
      </c>
      <c r="F721">
        <v>28.204365079365086</v>
      </c>
      <c r="G721">
        <v>72</v>
      </c>
      <c r="H721">
        <v>572.56011962890625</v>
      </c>
      <c r="I721">
        <v>8.3616557259356558E-2</v>
      </c>
      <c r="J721">
        <v>65.283333333333331</v>
      </c>
      <c r="L721" s="1" t="str">
        <f>""""&amp;TEXT(stand_validation_1cycle[[#This Row],[mean_stand_age]], ".0")&amp;""""</f>
        <v>"22.6"</v>
      </c>
      <c r="M721" s="1" t="str">
        <f>""""&amp;TEXT(stand_validation_1cycle[[#This Row],[dominant_stand_age]], ".0")&amp;""""</f>
        <v>"65.3"</v>
      </c>
      <c r="N721">
        <f>0.029*stand_validation_1cycle[[#This Row],[stand_level_biomass]]</f>
        <v>28.625475448786968</v>
      </c>
      <c r="O721">
        <f>0.213*stand_validation_1cycle[[#This Row],[stand_level_biomass]]</f>
        <v>210.24918174453876</v>
      </c>
      <c r="P721">
        <f>0.571*stand_validation_1cycle[[#This Row],[stand_level_biomass]]</f>
        <v>563.62574073301232</v>
      </c>
      <c r="Q721">
        <f>stand_validation_1cycle[[#This Row],[stock]]</f>
        <v>72</v>
      </c>
      <c r="R721">
        <f>stand_validation_1cycle[[#This Row],[aws]]</f>
        <v>572.56011962890625</v>
      </c>
      <c r="S721">
        <f>stand_validation_1cycle[[#This Row],[percent_tree_cover]]*100</f>
        <v>8.3616557259356554</v>
      </c>
    </row>
    <row r="722" spans="1:19" x14ac:dyDescent="0.2">
      <c r="A722">
        <v>1</v>
      </c>
      <c r="B722" t="s">
        <v>740</v>
      </c>
      <c r="C722">
        <v>19.647904761904758</v>
      </c>
      <c r="D722">
        <v>768.18439363223945</v>
      </c>
      <c r="E722">
        <v>4.7551264214459614</v>
      </c>
      <c r="F722">
        <v>24.525102040816332</v>
      </c>
      <c r="G722">
        <v>70</v>
      </c>
      <c r="H722">
        <v>569.6099853515625</v>
      </c>
      <c r="I722">
        <v>6.8937477175863904E-2</v>
      </c>
      <c r="J722">
        <v>65.283333333333331</v>
      </c>
      <c r="L722" s="1" t="str">
        <f>""""&amp;TEXT(stand_validation_1cycle[[#This Row],[mean_stand_age]], ".0")&amp;""""</f>
        <v>"19.6"</v>
      </c>
      <c r="M722" s="1" t="str">
        <f>""""&amp;TEXT(stand_validation_1cycle[[#This Row],[dominant_stand_age]], ".0")&amp;""""</f>
        <v>"65.3"</v>
      </c>
      <c r="N722">
        <f>0.029*stand_validation_1cycle[[#This Row],[stand_level_biomass]]</f>
        <v>22.277347415334944</v>
      </c>
      <c r="O722">
        <f>0.213*stand_validation_1cycle[[#This Row],[stand_level_biomass]]</f>
        <v>163.62327584366699</v>
      </c>
      <c r="P722">
        <f>0.571*stand_validation_1cycle[[#This Row],[stand_level_biomass]]</f>
        <v>438.63328876400868</v>
      </c>
      <c r="Q722">
        <f>stand_validation_1cycle[[#This Row],[stock]]</f>
        <v>70</v>
      </c>
      <c r="R722">
        <f>stand_validation_1cycle[[#This Row],[aws]]</f>
        <v>569.6099853515625</v>
      </c>
      <c r="S722">
        <f>stand_validation_1cycle[[#This Row],[percent_tree_cover]]*100</f>
        <v>6.8937477175863906</v>
      </c>
    </row>
    <row r="723" spans="1:19" x14ac:dyDescent="0.2">
      <c r="A723">
        <v>1</v>
      </c>
      <c r="B723" t="s">
        <v>741</v>
      </c>
      <c r="C723">
        <v>22.04933333333333</v>
      </c>
      <c r="D723">
        <v>847.29106025366377</v>
      </c>
      <c r="E723">
        <v>6.1160588611939142</v>
      </c>
      <c r="F723">
        <v>27.527857142857147</v>
      </c>
      <c r="G723">
        <v>80</v>
      </c>
      <c r="H723">
        <v>574.29119873046875</v>
      </c>
      <c r="I723">
        <v>7.6091625342681796E-2</v>
      </c>
      <c r="J723">
        <v>65.283333333333331</v>
      </c>
      <c r="L723" s="1" t="str">
        <f>""""&amp;TEXT(stand_validation_1cycle[[#This Row],[mean_stand_age]], ".0")&amp;""""</f>
        <v>"22.0"</v>
      </c>
      <c r="M723" s="1" t="str">
        <f>""""&amp;TEXT(stand_validation_1cycle[[#This Row],[dominant_stand_age]], ".0")&amp;""""</f>
        <v>"65.3"</v>
      </c>
      <c r="N723">
        <f>0.029*stand_validation_1cycle[[#This Row],[stand_level_biomass]]</f>
        <v>24.571440747356252</v>
      </c>
      <c r="O723">
        <f>0.213*stand_validation_1cycle[[#This Row],[stand_level_biomass]]</f>
        <v>180.47299583403037</v>
      </c>
      <c r="P723">
        <f>0.571*stand_validation_1cycle[[#This Row],[stand_level_biomass]]</f>
        <v>483.80319540484197</v>
      </c>
      <c r="Q723">
        <f>stand_validation_1cycle[[#This Row],[stock]]</f>
        <v>80</v>
      </c>
      <c r="R723">
        <f>stand_validation_1cycle[[#This Row],[aws]]</f>
        <v>574.29119873046875</v>
      </c>
      <c r="S723">
        <f>stand_validation_1cycle[[#This Row],[percent_tree_cover]]*100</f>
        <v>7.6091625342681795</v>
      </c>
    </row>
    <row r="724" spans="1:19" x14ac:dyDescent="0.2">
      <c r="A724">
        <v>1</v>
      </c>
      <c r="B724" t="s">
        <v>742</v>
      </c>
      <c r="C724">
        <v>21.777733333333334</v>
      </c>
      <c r="D724">
        <v>865.08289141826754</v>
      </c>
      <c r="E724">
        <v>7.7205629063655019</v>
      </c>
      <c r="F724">
        <v>27.188571428571422</v>
      </c>
      <c r="G724">
        <v>100</v>
      </c>
      <c r="H724">
        <v>566.87017822265625</v>
      </c>
      <c r="I724">
        <v>7.7008236280797407E-2</v>
      </c>
      <c r="J724">
        <v>65.283333333333331</v>
      </c>
      <c r="L724" s="1" t="str">
        <f>""""&amp;TEXT(stand_validation_1cycle[[#This Row],[mean_stand_age]], ".0")&amp;""""</f>
        <v>"21.8"</v>
      </c>
      <c r="M724" s="1" t="str">
        <f>""""&amp;TEXT(stand_validation_1cycle[[#This Row],[dominant_stand_age]], ".0")&amp;""""</f>
        <v>"65.3"</v>
      </c>
      <c r="N724">
        <f>0.029*stand_validation_1cycle[[#This Row],[stand_level_biomass]]</f>
        <v>25.087403851129761</v>
      </c>
      <c r="O724">
        <f>0.213*stand_validation_1cycle[[#This Row],[stand_level_biomass]]</f>
        <v>184.26265587209099</v>
      </c>
      <c r="P724">
        <f>0.571*stand_validation_1cycle[[#This Row],[stand_level_biomass]]</f>
        <v>493.96233099983073</v>
      </c>
      <c r="Q724">
        <f>stand_validation_1cycle[[#This Row],[stock]]</f>
        <v>100</v>
      </c>
      <c r="R724">
        <f>stand_validation_1cycle[[#This Row],[aws]]</f>
        <v>566.87017822265625</v>
      </c>
      <c r="S724">
        <f>stand_validation_1cycle[[#This Row],[percent_tree_cover]]*100</f>
        <v>7.7008236280797409</v>
      </c>
    </row>
    <row r="725" spans="1:19" x14ac:dyDescent="0.2">
      <c r="A725">
        <v>1</v>
      </c>
      <c r="B725" t="s">
        <v>743</v>
      </c>
      <c r="C725">
        <v>22.745733333333341</v>
      </c>
      <c r="D725">
        <v>1081.7269248659582</v>
      </c>
      <c r="E725">
        <v>9.123643738552186</v>
      </c>
      <c r="F725">
        <v>28.397714285714279</v>
      </c>
      <c r="G725">
        <v>100</v>
      </c>
      <c r="H725">
        <v>566.72247314453125</v>
      </c>
      <c r="I725">
        <v>9.0962108669980724E-2</v>
      </c>
      <c r="J725">
        <v>65.283333333333331</v>
      </c>
      <c r="L725" s="1" t="str">
        <f>""""&amp;TEXT(stand_validation_1cycle[[#This Row],[mean_stand_age]], ".0")&amp;""""</f>
        <v>"22.7"</v>
      </c>
      <c r="M725" s="1" t="str">
        <f>""""&amp;TEXT(stand_validation_1cycle[[#This Row],[dominant_stand_age]], ".0")&amp;""""</f>
        <v>"65.3"</v>
      </c>
      <c r="N725">
        <f>0.029*stand_validation_1cycle[[#This Row],[stand_level_biomass]]</f>
        <v>31.370080821112786</v>
      </c>
      <c r="O725">
        <f>0.213*stand_validation_1cycle[[#This Row],[stand_level_biomass]]</f>
        <v>230.40783499644908</v>
      </c>
      <c r="P725">
        <f>0.571*stand_validation_1cycle[[#This Row],[stand_level_biomass]]</f>
        <v>617.6660740984621</v>
      </c>
      <c r="Q725">
        <f>stand_validation_1cycle[[#This Row],[stock]]</f>
        <v>100</v>
      </c>
      <c r="R725">
        <f>stand_validation_1cycle[[#This Row],[aws]]</f>
        <v>566.72247314453125</v>
      </c>
      <c r="S725">
        <f>stand_validation_1cycle[[#This Row],[percent_tree_cover]]*100</f>
        <v>9.0962108669980726</v>
      </c>
    </row>
    <row r="726" spans="1:19" x14ac:dyDescent="0.2">
      <c r="A726">
        <v>1</v>
      </c>
      <c r="B726" t="s">
        <v>744</v>
      </c>
      <c r="C726">
        <v>22.632933333333341</v>
      </c>
      <c r="D726">
        <v>937.23617733859214</v>
      </c>
      <c r="E726">
        <v>8.2493659919938622</v>
      </c>
      <c r="F726">
        <v>28.257857142857134</v>
      </c>
      <c r="G726">
        <v>100</v>
      </c>
      <c r="H726">
        <v>571.11138916015625</v>
      </c>
      <c r="I726">
        <v>8.2275765911216658E-2</v>
      </c>
      <c r="J726">
        <v>65.283333333333331</v>
      </c>
      <c r="L726" s="1" t="str">
        <f>""""&amp;TEXT(stand_validation_1cycle[[#This Row],[mean_stand_age]], ".0")&amp;""""</f>
        <v>"22.6"</v>
      </c>
      <c r="M726" s="1" t="str">
        <f>""""&amp;TEXT(stand_validation_1cycle[[#This Row],[dominant_stand_age]], ".0")&amp;""""</f>
        <v>"65.3"</v>
      </c>
      <c r="N726">
        <f>0.029*stand_validation_1cycle[[#This Row],[stand_level_biomass]]</f>
        <v>27.179849142819172</v>
      </c>
      <c r="O726">
        <f>0.213*stand_validation_1cycle[[#This Row],[stand_level_biomass]]</f>
        <v>199.63130577312012</v>
      </c>
      <c r="P726">
        <f>0.571*stand_validation_1cycle[[#This Row],[stand_level_biomass]]</f>
        <v>535.16185726033609</v>
      </c>
      <c r="Q726">
        <f>stand_validation_1cycle[[#This Row],[stock]]</f>
        <v>100</v>
      </c>
      <c r="R726">
        <f>stand_validation_1cycle[[#This Row],[aws]]</f>
        <v>571.11138916015625</v>
      </c>
      <c r="S726">
        <f>stand_validation_1cycle[[#This Row],[percent_tree_cover]]*100</f>
        <v>8.2275765911216663</v>
      </c>
    </row>
    <row r="727" spans="1:19" x14ac:dyDescent="0.2">
      <c r="A727">
        <v>1</v>
      </c>
      <c r="B727" t="s">
        <v>745</v>
      </c>
      <c r="C727">
        <v>21.893945578231296</v>
      </c>
      <c r="D727">
        <v>929.2934385988566</v>
      </c>
      <c r="E727">
        <v>7.9762618448301588</v>
      </c>
      <c r="F727">
        <v>27.333965014577263</v>
      </c>
      <c r="G727">
        <v>98</v>
      </c>
      <c r="H727">
        <v>575.95184326171875</v>
      </c>
      <c r="I727">
        <v>7.9281564877999394E-2</v>
      </c>
      <c r="J727">
        <v>65.283333333333331</v>
      </c>
      <c r="L727" s="1" t="str">
        <f>""""&amp;TEXT(stand_validation_1cycle[[#This Row],[mean_stand_age]], ".0")&amp;""""</f>
        <v>"21.9"</v>
      </c>
      <c r="M727" s="1" t="str">
        <f>""""&amp;TEXT(stand_validation_1cycle[[#This Row],[dominant_stand_age]], ".0")&amp;""""</f>
        <v>"65.3"</v>
      </c>
      <c r="N727">
        <f>0.029*stand_validation_1cycle[[#This Row],[stand_level_biomass]]</f>
        <v>26.949509719366844</v>
      </c>
      <c r="O727">
        <f>0.213*stand_validation_1cycle[[#This Row],[stand_level_biomass]]</f>
        <v>197.93950242155645</v>
      </c>
      <c r="P727">
        <f>0.571*stand_validation_1cycle[[#This Row],[stand_level_biomass]]</f>
        <v>530.62655343994709</v>
      </c>
      <c r="Q727">
        <f>stand_validation_1cycle[[#This Row],[stock]]</f>
        <v>98</v>
      </c>
      <c r="R727">
        <f>stand_validation_1cycle[[#This Row],[aws]]</f>
        <v>575.95184326171875</v>
      </c>
      <c r="S727">
        <f>stand_validation_1cycle[[#This Row],[percent_tree_cover]]*100</f>
        <v>7.9281564877999395</v>
      </c>
    </row>
    <row r="728" spans="1:19" x14ac:dyDescent="0.2">
      <c r="A728">
        <v>1</v>
      </c>
      <c r="B728" t="s">
        <v>746</v>
      </c>
      <c r="C728">
        <v>21.888550724637678</v>
      </c>
      <c r="D728">
        <v>880.84971380811669</v>
      </c>
      <c r="E728">
        <v>7.1890494116752617</v>
      </c>
      <c r="F728">
        <v>27.327173913043474</v>
      </c>
      <c r="G728">
        <v>92</v>
      </c>
      <c r="H728">
        <v>569.22906494140625</v>
      </c>
      <c r="I728">
        <v>7.8759530213928411E-2</v>
      </c>
      <c r="J728">
        <v>65.283333333333331</v>
      </c>
      <c r="L728" s="1" t="str">
        <f>""""&amp;TEXT(stand_validation_1cycle[[#This Row],[mean_stand_age]], ".0")&amp;""""</f>
        <v>"21.9"</v>
      </c>
      <c r="M728" s="1" t="str">
        <f>""""&amp;TEXT(stand_validation_1cycle[[#This Row],[dominant_stand_age]], ".0")&amp;""""</f>
        <v>"65.3"</v>
      </c>
      <c r="N728">
        <f>0.029*stand_validation_1cycle[[#This Row],[stand_level_biomass]]</f>
        <v>25.544641700435385</v>
      </c>
      <c r="O728">
        <f>0.213*stand_validation_1cycle[[#This Row],[stand_level_biomass]]</f>
        <v>187.62098904112884</v>
      </c>
      <c r="P728">
        <f>0.571*stand_validation_1cycle[[#This Row],[stand_level_biomass]]</f>
        <v>502.9651865844346</v>
      </c>
      <c r="Q728">
        <f>stand_validation_1cycle[[#This Row],[stock]]</f>
        <v>92</v>
      </c>
      <c r="R728">
        <f>stand_validation_1cycle[[#This Row],[aws]]</f>
        <v>569.22906494140625</v>
      </c>
      <c r="S728">
        <f>stand_validation_1cycle[[#This Row],[percent_tree_cover]]*100</f>
        <v>7.8759530213928413</v>
      </c>
    </row>
    <row r="729" spans="1:19" x14ac:dyDescent="0.2">
      <c r="A729">
        <v>1</v>
      </c>
      <c r="B729" t="s">
        <v>747</v>
      </c>
      <c r="C729">
        <v>23.329649122807027</v>
      </c>
      <c r="D729">
        <v>1226.4764786429423</v>
      </c>
      <c r="E729">
        <v>3.8310073074384401</v>
      </c>
      <c r="F729">
        <v>29.127819548872182</v>
      </c>
      <c r="G729">
        <v>38</v>
      </c>
      <c r="H729">
        <v>569.22906494140625</v>
      </c>
      <c r="I729">
        <v>0.10164311474907763</v>
      </c>
      <c r="J729">
        <v>65.283333333333331</v>
      </c>
      <c r="L729" s="1" t="str">
        <f>""""&amp;TEXT(stand_validation_1cycle[[#This Row],[mean_stand_age]], ".0")&amp;""""</f>
        <v>"23.3"</v>
      </c>
      <c r="M729" s="1" t="str">
        <f>""""&amp;TEXT(stand_validation_1cycle[[#This Row],[dominant_stand_age]], ".0")&amp;""""</f>
        <v>"65.3"</v>
      </c>
      <c r="N729">
        <f>0.029*stand_validation_1cycle[[#This Row],[stand_level_biomass]]</f>
        <v>35.567817880645329</v>
      </c>
      <c r="O729">
        <f>0.213*stand_validation_1cycle[[#This Row],[stand_level_biomass]]</f>
        <v>261.23948995094673</v>
      </c>
      <c r="P729">
        <f>0.571*stand_validation_1cycle[[#This Row],[stand_level_biomass]]</f>
        <v>700.31806930512005</v>
      </c>
      <c r="Q729">
        <f>stand_validation_1cycle[[#This Row],[stock]]</f>
        <v>38</v>
      </c>
      <c r="R729">
        <f>stand_validation_1cycle[[#This Row],[aws]]</f>
        <v>569.22906494140625</v>
      </c>
      <c r="S729">
        <f>stand_validation_1cycle[[#This Row],[percent_tree_cover]]*100</f>
        <v>10.164311474907763</v>
      </c>
    </row>
    <row r="730" spans="1:19" x14ac:dyDescent="0.2">
      <c r="A730">
        <v>1</v>
      </c>
      <c r="B730" t="s">
        <v>748</v>
      </c>
      <c r="C730">
        <v>20.697967479674805</v>
      </c>
      <c r="D730">
        <v>692.43695042395268</v>
      </c>
      <c r="E730">
        <v>5.3620562039801172</v>
      </c>
      <c r="F730">
        <v>25.838434957109762</v>
      </c>
      <c r="G730">
        <v>82</v>
      </c>
      <c r="H730">
        <v>568.08978271484375</v>
      </c>
      <c r="I730">
        <v>6.4001395427344968E-2</v>
      </c>
      <c r="J730">
        <v>65.283333333333331</v>
      </c>
      <c r="L730" s="1" t="str">
        <f>""""&amp;TEXT(stand_validation_1cycle[[#This Row],[mean_stand_age]], ".0")&amp;""""</f>
        <v>"20.7"</v>
      </c>
      <c r="M730" s="1" t="str">
        <f>""""&amp;TEXT(stand_validation_1cycle[[#This Row],[dominant_stand_age]], ".0")&amp;""""</f>
        <v>"65.3"</v>
      </c>
      <c r="N730">
        <f>0.029*stand_validation_1cycle[[#This Row],[stand_level_biomass]]</f>
        <v>20.080671562294629</v>
      </c>
      <c r="O730">
        <f>0.213*stand_validation_1cycle[[#This Row],[stand_level_biomass]]</f>
        <v>147.48907044030193</v>
      </c>
      <c r="P730">
        <f>0.571*stand_validation_1cycle[[#This Row],[stand_level_biomass]]</f>
        <v>395.38149869207695</v>
      </c>
      <c r="Q730">
        <f>stand_validation_1cycle[[#This Row],[stock]]</f>
        <v>82</v>
      </c>
      <c r="R730">
        <f>stand_validation_1cycle[[#This Row],[aws]]</f>
        <v>568.08978271484375</v>
      </c>
      <c r="S730">
        <f>stand_validation_1cycle[[#This Row],[percent_tree_cover]]*100</f>
        <v>6.4001395427344967</v>
      </c>
    </row>
    <row r="731" spans="1:19" x14ac:dyDescent="0.2">
      <c r="A731">
        <v>1</v>
      </c>
      <c r="B731" t="s">
        <v>749</v>
      </c>
      <c r="C731">
        <v>21.570533333333337</v>
      </c>
      <c r="D731">
        <v>833.04179925232575</v>
      </c>
      <c r="E731">
        <v>7.4695221644079624</v>
      </c>
      <c r="F731">
        <v>26.928699997774277</v>
      </c>
      <c r="G731">
        <v>100</v>
      </c>
      <c r="H731">
        <v>573.9031982421875</v>
      </c>
      <c r="I731">
        <v>7.466498280605216E-2</v>
      </c>
      <c r="J731">
        <v>65.283333333333331</v>
      </c>
      <c r="L731" s="1" t="str">
        <f>""""&amp;TEXT(stand_validation_1cycle[[#This Row],[mean_stand_age]], ".0")&amp;""""</f>
        <v>"21.6"</v>
      </c>
      <c r="M731" s="1" t="str">
        <f>""""&amp;TEXT(stand_validation_1cycle[[#This Row],[dominant_stand_age]], ".0")&amp;""""</f>
        <v>"65.3"</v>
      </c>
      <c r="N731">
        <f>0.029*stand_validation_1cycle[[#This Row],[stand_level_biomass]]</f>
        <v>24.158212178317449</v>
      </c>
      <c r="O731">
        <f>0.213*stand_validation_1cycle[[#This Row],[stand_level_biomass]]</f>
        <v>177.43790324074538</v>
      </c>
      <c r="P731">
        <f>0.571*stand_validation_1cycle[[#This Row],[stand_level_biomass]]</f>
        <v>475.66686737307793</v>
      </c>
      <c r="Q731">
        <f>stand_validation_1cycle[[#This Row],[stock]]</f>
        <v>100</v>
      </c>
      <c r="R731">
        <f>stand_validation_1cycle[[#This Row],[aws]]</f>
        <v>573.9031982421875</v>
      </c>
      <c r="S731">
        <f>stand_validation_1cycle[[#This Row],[percent_tree_cover]]*100</f>
        <v>7.466498280605216</v>
      </c>
    </row>
    <row r="732" spans="1:19" x14ac:dyDescent="0.2">
      <c r="A732">
        <v>1</v>
      </c>
      <c r="B732" t="s">
        <v>750</v>
      </c>
      <c r="C732">
        <v>20.174533333333343</v>
      </c>
      <c r="D732">
        <v>665.44096402745799</v>
      </c>
      <c r="E732">
        <v>6.2843759707952929</v>
      </c>
      <c r="F732">
        <v>25.18426666442285</v>
      </c>
      <c r="G732">
        <v>100</v>
      </c>
      <c r="H732">
        <v>568.08978271484375</v>
      </c>
      <c r="I732">
        <v>6.2716707831542512E-2</v>
      </c>
      <c r="J732">
        <v>61.683333333333337</v>
      </c>
      <c r="L732" s="1" t="str">
        <f>""""&amp;TEXT(stand_validation_1cycle[[#This Row],[mean_stand_age]], ".0")&amp;""""</f>
        <v>"20.2"</v>
      </c>
      <c r="M732" s="1" t="str">
        <f>""""&amp;TEXT(stand_validation_1cycle[[#This Row],[dominant_stand_age]], ".0")&amp;""""</f>
        <v>"61.7"</v>
      </c>
      <c r="N732">
        <f>0.029*stand_validation_1cycle[[#This Row],[stand_level_biomass]]</f>
        <v>19.297787956796284</v>
      </c>
      <c r="O732">
        <f>0.213*stand_validation_1cycle[[#This Row],[stand_level_biomass]]</f>
        <v>141.73892533784854</v>
      </c>
      <c r="P732">
        <f>0.571*stand_validation_1cycle[[#This Row],[stand_level_biomass]]</f>
        <v>379.96679045967846</v>
      </c>
      <c r="Q732">
        <f>stand_validation_1cycle[[#This Row],[stock]]</f>
        <v>100</v>
      </c>
      <c r="R732">
        <f>stand_validation_1cycle[[#This Row],[aws]]</f>
        <v>568.08978271484375</v>
      </c>
      <c r="S732">
        <f>stand_validation_1cycle[[#This Row],[percent_tree_cover]]*100</f>
        <v>6.2716707831542511</v>
      </c>
    </row>
    <row r="733" spans="1:19" x14ac:dyDescent="0.2">
      <c r="A733">
        <v>1</v>
      </c>
      <c r="B733" t="s">
        <v>751</v>
      </c>
      <c r="C733">
        <v>22.532626262626266</v>
      </c>
      <c r="D733">
        <v>906.17136834702819</v>
      </c>
      <c r="E733">
        <v>7.9879061580006887</v>
      </c>
      <c r="F733">
        <v>28.131447809217896</v>
      </c>
      <c r="G733">
        <v>99</v>
      </c>
      <c r="H733">
        <v>574.93792724609375</v>
      </c>
      <c r="I733">
        <v>7.9579608698491011E-2</v>
      </c>
      <c r="J733">
        <v>65.283333333333331</v>
      </c>
      <c r="L733" s="1" t="str">
        <f>""""&amp;TEXT(stand_validation_1cycle[[#This Row],[mean_stand_age]], ".0")&amp;""""</f>
        <v>"22.5"</v>
      </c>
      <c r="M733" s="1" t="str">
        <f>""""&amp;TEXT(stand_validation_1cycle[[#This Row],[dominant_stand_age]], ".0")&amp;""""</f>
        <v>"65.3"</v>
      </c>
      <c r="N733">
        <f>0.029*stand_validation_1cycle[[#This Row],[stand_level_biomass]]</f>
        <v>26.278969682063821</v>
      </c>
      <c r="O733">
        <f>0.213*stand_validation_1cycle[[#This Row],[stand_level_biomass]]</f>
        <v>193.01450145791699</v>
      </c>
      <c r="P733">
        <f>0.571*stand_validation_1cycle[[#This Row],[stand_level_biomass]]</f>
        <v>517.423851326153</v>
      </c>
      <c r="Q733">
        <f>stand_validation_1cycle[[#This Row],[stock]]</f>
        <v>99</v>
      </c>
      <c r="R733">
        <f>stand_validation_1cycle[[#This Row],[aws]]</f>
        <v>574.93792724609375</v>
      </c>
      <c r="S733">
        <f>stand_validation_1cycle[[#This Row],[percent_tree_cover]]*100</f>
        <v>7.9579608698491011</v>
      </c>
    </row>
    <row r="734" spans="1:19" x14ac:dyDescent="0.2">
      <c r="A734">
        <v>1</v>
      </c>
      <c r="B734" t="s">
        <v>752</v>
      </c>
      <c r="C734">
        <v>22.879292929292941</v>
      </c>
      <c r="D734">
        <v>989.81459385078358</v>
      </c>
      <c r="E734">
        <v>8.5142776509151687</v>
      </c>
      <c r="F734">
        <v>28.565210435466792</v>
      </c>
      <c r="G734">
        <v>99</v>
      </c>
      <c r="H734">
        <v>569.19818115234375</v>
      </c>
      <c r="I734">
        <v>8.4809297482061133E-2</v>
      </c>
      <c r="J734">
        <v>65.283333333333331</v>
      </c>
      <c r="L734" s="1" t="str">
        <f>""""&amp;TEXT(stand_validation_1cycle[[#This Row],[mean_stand_age]], ".0")&amp;""""</f>
        <v>"22.9"</v>
      </c>
      <c r="M734" s="1" t="str">
        <f>""""&amp;TEXT(stand_validation_1cycle[[#This Row],[dominant_stand_age]], ".0")&amp;""""</f>
        <v>"65.3"</v>
      </c>
      <c r="N734">
        <f>0.029*stand_validation_1cycle[[#This Row],[stand_level_biomass]]</f>
        <v>28.704623221672726</v>
      </c>
      <c r="O734">
        <f>0.213*stand_validation_1cycle[[#This Row],[stand_level_biomass]]</f>
        <v>210.83050849021689</v>
      </c>
      <c r="P734">
        <f>0.571*stand_validation_1cycle[[#This Row],[stand_level_biomass]]</f>
        <v>565.18413308879735</v>
      </c>
      <c r="Q734">
        <f>stand_validation_1cycle[[#This Row],[stock]]</f>
        <v>99</v>
      </c>
      <c r="R734">
        <f>stand_validation_1cycle[[#This Row],[aws]]</f>
        <v>569.19818115234375</v>
      </c>
      <c r="S734">
        <f>stand_validation_1cycle[[#This Row],[percent_tree_cover]]*100</f>
        <v>8.4809297482061137</v>
      </c>
    </row>
    <row r="735" spans="1:19" x14ac:dyDescent="0.2">
      <c r="A735">
        <v>1</v>
      </c>
      <c r="B735" t="s">
        <v>753</v>
      </c>
      <c r="C735">
        <v>22.352721088435363</v>
      </c>
      <c r="D735">
        <v>1004.3142507689855</v>
      </c>
      <c r="E735">
        <v>8.5340013549925651</v>
      </c>
      <c r="F735">
        <v>27.906989793674928</v>
      </c>
      <c r="G735">
        <v>98</v>
      </c>
      <c r="H735">
        <v>624.3388671875</v>
      </c>
      <c r="I735">
        <v>8.4304805211285819E-2</v>
      </c>
      <c r="J735">
        <v>65.283333333333331</v>
      </c>
      <c r="L735" s="1" t="str">
        <f>""""&amp;TEXT(stand_validation_1cycle[[#This Row],[mean_stand_age]], ".0")&amp;""""</f>
        <v>"22.4"</v>
      </c>
      <c r="M735" s="1" t="str">
        <f>""""&amp;TEXT(stand_validation_1cycle[[#This Row],[dominant_stand_age]], ".0")&amp;""""</f>
        <v>"65.3"</v>
      </c>
      <c r="N735">
        <f>0.029*stand_validation_1cycle[[#This Row],[stand_level_biomass]]</f>
        <v>29.125113272300581</v>
      </c>
      <c r="O735">
        <f>0.213*stand_validation_1cycle[[#This Row],[stand_level_biomass]]</f>
        <v>213.91893541379392</v>
      </c>
      <c r="P735">
        <f>0.571*stand_validation_1cycle[[#This Row],[stand_level_biomass]]</f>
        <v>573.46343718909066</v>
      </c>
      <c r="Q735">
        <f>stand_validation_1cycle[[#This Row],[stock]]</f>
        <v>98</v>
      </c>
      <c r="R735">
        <f>stand_validation_1cycle[[#This Row],[aws]]</f>
        <v>624.3388671875</v>
      </c>
      <c r="S735">
        <f>stand_validation_1cycle[[#This Row],[percent_tree_cover]]*100</f>
        <v>8.4304805211285814</v>
      </c>
    </row>
    <row r="736" spans="1:19" x14ac:dyDescent="0.2">
      <c r="A736">
        <v>1</v>
      </c>
      <c r="B736" t="s">
        <v>754</v>
      </c>
      <c r="C736">
        <v>22.192133333333331</v>
      </c>
      <c r="D736">
        <v>849.45326444275895</v>
      </c>
      <c r="E736">
        <v>7.672270344094521</v>
      </c>
      <c r="F736">
        <v>27.706691664409274</v>
      </c>
      <c r="G736">
        <v>100</v>
      </c>
      <c r="H736">
        <v>568.19683837890625</v>
      </c>
      <c r="I736">
        <v>7.6535694277751004E-2</v>
      </c>
      <c r="J736">
        <v>64.083333333333329</v>
      </c>
      <c r="L736" s="1" t="str">
        <f>""""&amp;TEXT(stand_validation_1cycle[[#This Row],[mean_stand_age]], ".0")&amp;""""</f>
        <v>"22.2"</v>
      </c>
      <c r="M736" s="1" t="str">
        <f>""""&amp;TEXT(stand_validation_1cycle[[#This Row],[dominant_stand_age]], ".0")&amp;""""</f>
        <v>"64.1"</v>
      </c>
      <c r="N736">
        <f>0.029*stand_validation_1cycle[[#This Row],[stand_level_biomass]]</f>
        <v>24.634144668840012</v>
      </c>
      <c r="O736">
        <f>0.213*stand_validation_1cycle[[#This Row],[stand_level_biomass]]</f>
        <v>180.93354532630767</v>
      </c>
      <c r="P736">
        <f>0.571*stand_validation_1cycle[[#This Row],[stand_level_biomass]]</f>
        <v>485.03781399681532</v>
      </c>
      <c r="Q736">
        <f>stand_validation_1cycle[[#This Row],[stock]]</f>
        <v>100</v>
      </c>
      <c r="R736">
        <f>stand_validation_1cycle[[#This Row],[aws]]</f>
        <v>568.19683837890625</v>
      </c>
      <c r="S736">
        <f>stand_validation_1cycle[[#This Row],[percent_tree_cover]]*100</f>
        <v>7.6535694277751007</v>
      </c>
    </row>
    <row r="737" spans="1:19" x14ac:dyDescent="0.2">
      <c r="A737">
        <v>1</v>
      </c>
      <c r="B737" t="s">
        <v>755</v>
      </c>
      <c r="C737">
        <v>20.965757575757568</v>
      </c>
      <c r="D737">
        <v>701.11909887896229</v>
      </c>
      <c r="E737">
        <v>6.589421475866212</v>
      </c>
      <c r="F737">
        <v>26.173434341186137</v>
      </c>
      <c r="G737">
        <v>99</v>
      </c>
      <c r="H737">
        <v>573.12579345703125</v>
      </c>
      <c r="I737">
        <v>6.546817429784825E-2</v>
      </c>
      <c r="J737">
        <v>61.683333333333337</v>
      </c>
      <c r="L737" s="1" t="str">
        <f>""""&amp;TEXT(stand_validation_1cycle[[#This Row],[mean_stand_age]], ".0")&amp;""""</f>
        <v>"21.0"</v>
      </c>
      <c r="M737" s="1" t="str">
        <f>""""&amp;TEXT(stand_validation_1cycle[[#This Row],[dominant_stand_age]], ".0")&amp;""""</f>
        <v>"61.7"</v>
      </c>
      <c r="N737">
        <f>0.029*stand_validation_1cycle[[#This Row],[stand_level_biomass]]</f>
        <v>20.332453867489907</v>
      </c>
      <c r="O737">
        <f>0.213*stand_validation_1cycle[[#This Row],[stand_level_biomass]]</f>
        <v>149.33836806121897</v>
      </c>
      <c r="P737">
        <f>0.571*stand_validation_1cycle[[#This Row],[stand_level_biomass]]</f>
        <v>400.33900545988746</v>
      </c>
      <c r="Q737">
        <f>stand_validation_1cycle[[#This Row],[stock]]</f>
        <v>99</v>
      </c>
      <c r="R737">
        <f>stand_validation_1cycle[[#This Row],[aws]]</f>
        <v>573.12579345703125</v>
      </c>
      <c r="S737">
        <f>stand_validation_1cycle[[#This Row],[percent_tree_cover]]*100</f>
        <v>6.5468174297848254</v>
      </c>
    </row>
    <row r="738" spans="1:19" x14ac:dyDescent="0.2">
      <c r="A738">
        <v>1</v>
      </c>
      <c r="B738" t="s">
        <v>756</v>
      </c>
      <c r="C738">
        <v>20.286533333333331</v>
      </c>
      <c r="D738">
        <v>719.18368623351796</v>
      </c>
      <c r="E738">
        <v>6.6237402340140266</v>
      </c>
      <c r="F738">
        <v>25.323571428571427</v>
      </c>
      <c r="G738">
        <v>100</v>
      </c>
      <c r="H738">
        <v>567.2393798828125</v>
      </c>
      <c r="I738">
        <v>6.6088075572368093E-2</v>
      </c>
      <c r="J738">
        <v>65.283333333333331</v>
      </c>
      <c r="L738" s="1" t="str">
        <f>""""&amp;TEXT(stand_validation_1cycle[[#This Row],[mean_stand_age]], ".0")&amp;""""</f>
        <v>"20.3"</v>
      </c>
      <c r="M738" s="1" t="str">
        <f>""""&amp;TEXT(stand_validation_1cycle[[#This Row],[dominant_stand_age]], ".0")&amp;""""</f>
        <v>"65.3"</v>
      </c>
      <c r="N738">
        <f>0.029*stand_validation_1cycle[[#This Row],[stand_level_biomass]]</f>
        <v>20.856326900772022</v>
      </c>
      <c r="O738">
        <f>0.213*stand_validation_1cycle[[#This Row],[stand_level_biomass]]</f>
        <v>153.18612516773933</v>
      </c>
      <c r="P738">
        <f>0.571*stand_validation_1cycle[[#This Row],[stand_level_biomass]]</f>
        <v>410.65388483933873</v>
      </c>
      <c r="Q738">
        <f>stand_validation_1cycle[[#This Row],[stock]]</f>
        <v>100</v>
      </c>
      <c r="R738">
        <f>stand_validation_1cycle[[#This Row],[aws]]</f>
        <v>567.2393798828125</v>
      </c>
      <c r="S738">
        <f>stand_validation_1cycle[[#This Row],[percent_tree_cover]]*100</f>
        <v>6.6088075572368092</v>
      </c>
    </row>
    <row r="739" spans="1:19" x14ac:dyDescent="0.2">
      <c r="A739">
        <v>1</v>
      </c>
      <c r="B739" t="s">
        <v>757</v>
      </c>
      <c r="C739">
        <v>23.465000000000003</v>
      </c>
      <c r="D739">
        <v>963.61027275410368</v>
      </c>
      <c r="E739">
        <v>8.269106974830855</v>
      </c>
      <c r="F739">
        <v>29.298363095238077</v>
      </c>
      <c r="G739">
        <v>96</v>
      </c>
      <c r="H739">
        <v>549</v>
      </c>
      <c r="I739">
        <v>8.1766114820600463E-2</v>
      </c>
      <c r="J739">
        <v>65.283333333333331</v>
      </c>
      <c r="L739" s="1" t="str">
        <f>""""&amp;TEXT(stand_validation_1cycle[[#This Row],[mean_stand_age]], ".0")&amp;""""</f>
        <v>"23.5"</v>
      </c>
      <c r="M739" s="1" t="str">
        <f>""""&amp;TEXT(stand_validation_1cycle[[#This Row],[dominant_stand_age]], ".0")&amp;""""</f>
        <v>"65.3"</v>
      </c>
      <c r="N739">
        <f>0.029*stand_validation_1cycle[[#This Row],[stand_level_biomass]]</f>
        <v>27.944697909869006</v>
      </c>
      <c r="O739">
        <f>0.213*stand_validation_1cycle[[#This Row],[stand_level_biomass]]</f>
        <v>205.24898809662409</v>
      </c>
      <c r="P739">
        <f>0.571*stand_validation_1cycle[[#This Row],[stand_level_biomass]]</f>
        <v>550.22146574259318</v>
      </c>
      <c r="Q739">
        <f>stand_validation_1cycle[[#This Row],[stock]]</f>
        <v>96</v>
      </c>
      <c r="R739">
        <f>stand_validation_1cycle[[#This Row],[aws]]</f>
        <v>549</v>
      </c>
      <c r="S739">
        <f>stand_validation_1cycle[[#This Row],[percent_tree_cover]]*100</f>
        <v>8.1766114820600464</v>
      </c>
    </row>
    <row r="740" spans="1:19" x14ac:dyDescent="0.2">
      <c r="A740">
        <v>1</v>
      </c>
      <c r="B740" t="s">
        <v>758</v>
      </c>
      <c r="C740">
        <v>20.059090909090905</v>
      </c>
      <c r="D740">
        <v>674.25767634589943</v>
      </c>
      <c r="E740">
        <v>6.2484989826913022</v>
      </c>
      <c r="F740">
        <v>25.038239538239537</v>
      </c>
      <c r="G740">
        <v>99</v>
      </c>
      <c r="H740">
        <v>642.548095703125</v>
      </c>
      <c r="I740">
        <v>6.2271983378897007E-2</v>
      </c>
      <c r="J740">
        <v>65.283333333333331</v>
      </c>
      <c r="L740" s="1" t="str">
        <f>""""&amp;TEXT(stand_validation_1cycle[[#This Row],[mean_stand_age]], ".0")&amp;""""</f>
        <v>"20.1"</v>
      </c>
      <c r="M740" s="1" t="str">
        <f>""""&amp;TEXT(stand_validation_1cycle[[#This Row],[dominant_stand_age]], ".0")&amp;""""</f>
        <v>"65.3"</v>
      </c>
      <c r="N740">
        <f>0.029*stand_validation_1cycle[[#This Row],[stand_level_biomass]]</f>
        <v>19.553472614031083</v>
      </c>
      <c r="O740">
        <f>0.213*stand_validation_1cycle[[#This Row],[stand_level_biomass]]</f>
        <v>143.61688506167658</v>
      </c>
      <c r="P740">
        <f>0.571*stand_validation_1cycle[[#This Row],[stand_level_biomass]]</f>
        <v>385.00113319350857</v>
      </c>
      <c r="Q740">
        <f>stand_validation_1cycle[[#This Row],[stock]]</f>
        <v>99</v>
      </c>
      <c r="R740">
        <f>stand_validation_1cycle[[#This Row],[aws]]</f>
        <v>642.548095703125</v>
      </c>
      <c r="S740">
        <f>stand_validation_1cycle[[#This Row],[percent_tree_cover]]*100</f>
        <v>6.2271983378897007</v>
      </c>
    </row>
    <row r="741" spans="1:19" x14ac:dyDescent="0.2">
      <c r="A741">
        <v>1</v>
      </c>
      <c r="B741" t="s">
        <v>759</v>
      </c>
      <c r="C741">
        <v>22.193733333333334</v>
      </c>
      <c r="D741">
        <v>953.57621006467264</v>
      </c>
      <c r="E741">
        <v>8.2992379899714397</v>
      </c>
      <c r="F741">
        <v>27.708714285714283</v>
      </c>
      <c r="G741">
        <v>100</v>
      </c>
      <c r="H741">
        <v>571.7425537109375</v>
      </c>
      <c r="I741">
        <v>8.2765275080674577E-2</v>
      </c>
      <c r="J741">
        <v>65.283333333333331</v>
      </c>
      <c r="L741" s="1" t="str">
        <f>""""&amp;TEXT(stand_validation_1cycle[[#This Row],[mean_stand_age]], ".0")&amp;""""</f>
        <v>"22.2"</v>
      </c>
      <c r="M741" s="1" t="str">
        <f>""""&amp;TEXT(stand_validation_1cycle[[#This Row],[dominant_stand_age]], ".0")&amp;""""</f>
        <v>"65.3"</v>
      </c>
      <c r="N741">
        <f>0.029*stand_validation_1cycle[[#This Row],[stand_level_biomass]]</f>
        <v>27.653710091875507</v>
      </c>
      <c r="O741">
        <f>0.213*stand_validation_1cycle[[#This Row],[stand_level_biomass]]</f>
        <v>203.11173274377526</v>
      </c>
      <c r="P741">
        <f>0.571*stand_validation_1cycle[[#This Row],[stand_level_biomass]]</f>
        <v>544.49201594692806</v>
      </c>
      <c r="Q741">
        <f>stand_validation_1cycle[[#This Row],[stock]]</f>
        <v>100</v>
      </c>
      <c r="R741">
        <f>stand_validation_1cycle[[#This Row],[aws]]</f>
        <v>571.7425537109375</v>
      </c>
      <c r="S741">
        <f>stand_validation_1cycle[[#This Row],[percent_tree_cover]]*100</f>
        <v>8.2765275080674581</v>
      </c>
    </row>
    <row r="742" spans="1:19" x14ac:dyDescent="0.2">
      <c r="A742">
        <v>1</v>
      </c>
      <c r="B742" t="s">
        <v>760</v>
      </c>
      <c r="C742">
        <v>22.553636363636372</v>
      </c>
      <c r="D742">
        <v>991.86019161171316</v>
      </c>
      <c r="E742">
        <v>8.485915352438564</v>
      </c>
      <c r="F742">
        <v>28.158297258297253</v>
      </c>
      <c r="G742">
        <v>99</v>
      </c>
      <c r="H742">
        <v>567.2393798828125</v>
      </c>
      <c r="I742">
        <v>8.4465587409953483E-2</v>
      </c>
      <c r="J742">
        <v>65.283333333333331</v>
      </c>
      <c r="L742" s="1" t="str">
        <f>""""&amp;TEXT(stand_validation_1cycle[[#This Row],[mean_stand_age]], ".0")&amp;""""</f>
        <v>"22.6"</v>
      </c>
      <c r="M742" s="1" t="str">
        <f>""""&amp;TEXT(stand_validation_1cycle[[#This Row],[dominant_stand_age]], ".0")&amp;""""</f>
        <v>"65.3"</v>
      </c>
      <c r="N742">
        <f>0.029*stand_validation_1cycle[[#This Row],[stand_level_biomass]]</f>
        <v>28.763945556739682</v>
      </c>
      <c r="O742">
        <f>0.213*stand_validation_1cycle[[#This Row],[stand_level_biomass]]</f>
        <v>211.26622081329489</v>
      </c>
      <c r="P742">
        <f>0.571*stand_validation_1cycle[[#This Row],[stand_level_biomass]]</f>
        <v>566.35216941028818</v>
      </c>
      <c r="Q742">
        <f>stand_validation_1cycle[[#This Row],[stock]]</f>
        <v>99</v>
      </c>
      <c r="R742">
        <f>stand_validation_1cycle[[#This Row],[aws]]</f>
        <v>567.2393798828125</v>
      </c>
      <c r="S742">
        <f>stand_validation_1cycle[[#This Row],[percent_tree_cover]]*100</f>
        <v>8.4465587409953482</v>
      </c>
    </row>
    <row r="743" spans="1:19" x14ac:dyDescent="0.2">
      <c r="A743">
        <v>1</v>
      </c>
      <c r="B743" t="s">
        <v>761</v>
      </c>
      <c r="C743">
        <v>23.655050505050514</v>
      </c>
      <c r="D743">
        <v>1142.2039740855437</v>
      </c>
      <c r="E743">
        <v>9.5546286245220422</v>
      </c>
      <c r="F743">
        <v>29.53578643578642</v>
      </c>
      <c r="G743">
        <v>99</v>
      </c>
      <c r="H743">
        <v>570.322998046875</v>
      </c>
      <c r="I743">
        <v>9.5054422800465999E-2</v>
      </c>
      <c r="J743">
        <v>65.283333333333331</v>
      </c>
      <c r="L743" s="1" t="str">
        <f>""""&amp;TEXT(stand_validation_1cycle[[#This Row],[mean_stand_age]], ".0")&amp;""""</f>
        <v>"23.7"</v>
      </c>
      <c r="M743" s="1" t="str">
        <f>""""&amp;TEXT(stand_validation_1cycle[[#This Row],[dominant_stand_age]], ".0")&amp;""""</f>
        <v>"65.3"</v>
      </c>
      <c r="N743">
        <f>0.029*stand_validation_1cycle[[#This Row],[stand_level_biomass]]</f>
        <v>33.12391524848077</v>
      </c>
      <c r="O743">
        <f>0.213*stand_validation_1cycle[[#This Row],[stand_level_biomass]]</f>
        <v>243.28944648022079</v>
      </c>
      <c r="P743">
        <f>0.571*stand_validation_1cycle[[#This Row],[stand_level_biomass]]</f>
        <v>652.19846920284533</v>
      </c>
      <c r="Q743">
        <f>stand_validation_1cycle[[#This Row],[stock]]</f>
        <v>99</v>
      </c>
      <c r="R743">
        <f>stand_validation_1cycle[[#This Row],[aws]]</f>
        <v>570.322998046875</v>
      </c>
      <c r="S743">
        <f>stand_validation_1cycle[[#This Row],[percent_tree_cover]]*100</f>
        <v>9.5054422800465996</v>
      </c>
    </row>
    <row r="744" spans="1:19" x14ac:dyDescent="0.2">
      <c r="A744">
        <v>1</v>
      </c>
      <c r="B744" t="s">
        <v>762</v>
      </c>
      <c r="C744">
        <v>21.356060606060609</v>
      </c>
      <c r="D744">
        <v>861.29488270006482</v>
      </c>
      <c r="E744">
        <v>7.5480046466817736</v>
      </c>
      <c r="F744">
        <v>26.661616161616152</v>
      </c>
      <c r="G744">
        <v>99</v>
      </c>
      <c r="H744">
        <v>574.83831787109375</v>
      </c>
      <c r="I744">
        <v>7.5082084687367406E-2</v>
      </c>
      <c r="J744">
        <v>65.283333333333331</v>
      </c>
      <c r="L744" s="1" t="str">
        <f>""""&amp;TEXT(stand_validation_1cycle[[#This Row],[mean_stand_age]], ".0")&amp;""""</f>
        <v>"21.4"</v>
      </c>
      <c r="M744" s="1" t="str">
        <f>""""&amp;TEXT(stand_validation_1cycle[[#This Row],[dominant_stand_age]], ".0")&amp;""""</f>
        <v>"65.3"</v>
      </c>
      <c r="N744">
        <f>0.029*stand_validation_1cycle[[#This Row],[stand_level_biomass]]</f>
        <v>24.977551598301883</v>
      </c>
      <c r="O744">
        <f>0.213*stand_validation_1cycle[[#This Row],[stand_level_biomass]]</f>
        <v>183.4558100151138</v>
      </c>
      <c r="P744">
        <f>0.571*stand_validation_1cycle[[#This Row],[stand_level_biomass]]</f>
        <v>491.79937802173697</v>
      </c>
      <c r="Q744">
        <f>stand_validation_1cycle[[#This Row],[stock]]</f>
        <v>99</v>
      </c>
      <c r="R744">
        <f>stand_validation_1cycle[[#This Row],[aws]]</f>
        <v>574.83831787109375</v>
      </c>
      <c r="S744">
        <f>stand_validation_1cycle[[#This Row],[percent_tree_cover]]*100</f>
        <v>7.5082084687367407</v>
      </c>
    </row>
    <row r="745" spans="1:19" x14ac:dyDescent="0.2">
      <c r="A745">
        <v>1</v>
      </c>
      <c r="B745" t="s">
        <v>763</v>
      </c>
      <c r="C745">
        <v>21.505460992907803</v>
      </c>
      <c r="D745">
        <v>870.76174931042453</v>
      </c>
      <c r="E745">
        <v>7.2656131662358989</v>
      </c>
      <c r="F745">
        <v>26.847568389057738</v>
      </c>
      <c r="G745">
        <v>94</v>
      </c>
      <c r="H745">
        <v>575.02655029296875</v>
      </c>
      <c r="I745">
        <v>7.6054677590287431E-2</v>
      </c>
      <c r="J745">
        <v>65.283333333333331</v>
      </c>
      <c r="L745" s="1" t="str">
        <f>""""&amp;TEXT(stand_validation_1cycle[[#This Row],[mean_stand_age]], ".0")&amp;""""</f>
        <v>"21.5"</v>
      </c>
      <c r="M745" s="1" t="str">
        <f>""""&amp;TEXT(stand_validation_1cycle[[#This Row],[dominant_stand_age]], ".0")&amp;""""</f>
        <v>"65.3"</v>
      </c>
      <c r="N745">
        <f>0.029*stand_validation_1cycle[[#This Row],[stand_level_biomass]]</f>
        <v>25.252090730002312</v>
      </c>
      <c r="O745">
        <f>0.213*stand_validation_1cycle[[#This Row],[stand_level_biomass]]</f>
        <v>185.47225260312041</v>
      </c>
      <c r="P745">
        <f>0.571*stand_validation_1cycle[[#This Row],[stand_level_biomass]]</f>
        <v>497.20495885625235</v>
      </c>
      <c r="Q745">
        <f>stand_validation_1cycle[[#This Row],[stock]]</f>
        <v>94</v>
      </c>
      <c r="R745">
        <f>stand_validation_1cycle[[#This Row],[aws]]</f>
        <v>575.02655029296875</v>
      </c>
      <c r="S745">
        <f>stand_validation_1cycle[[#This Row],[percent_tree_cover]]*100</f>
        <v>7.6054677590287429</v>
      </c>
    </row>
    <row r="746" spans="1:19" x14ac:dyDescent="0.2">
      <c r="A746">
        <v>1</v>
      </c>
      <c r="B746" t="s">
        <v>764</v>
      </c>
      <c r="C746">
        <v>20.755333333333336</v>
      </c>
      <c r="D746">
        <v>698.80924480347653</v>
      </c>
      <c r="E746">
        <v>4.007791794639405</v>
      </c>
      <c r="F746">
        <v>25.90785714285715</v>
      </c>
      <c r="G746">
        <v>60</v>
      </c>
      <c r="H746">
        <v>574.2816162109375</v>
      </c>
      <c r="I746">
        <v>6.3447602162803804E-2</v>
      </c>
      <c r="J746">
        <v>61.683333333333337</v>
      </c>
      <c r="L746" s="1" t="str">
        <f>""""&amp;TEXT(stand_validation_1cycle[[#This Row],[mean_stand_age]], ".0")&amp;""""</f>
        <v>"20.8"</v>
      </c>
      <c r="M746" s="1" t="str">
        <f>""""&amp;TEXT(stand_validation_1cycle[[#This Row],[dominant_stand_age]], ".0")&amp;""""</f>
        <v>"61.7"</v>
      </c>
      <c r="N746">
        <f>0.029*stand_validation_1cycle[[#This Row],[stand_level_biomass]]</f>
        <v>20.265468099300822</v>
      </c>
      <c r="O746">
        <f>0.213*stand_validation_1cycle[[#This Row],[stand_level_biomass]]</f>
        <v>148.84636914314049</v>
      </c>
      <c r="P746">
        <f>0.571*stand_validation_1cycle[[#This Row],[stand_level_biomass]]</f>
        <v>399.02007878278505</v>
      </c>
      <c r="Q746">
        <f>stand_validation_1cycle[[#This Row],[stock]]</f>
        <v>60</v>
      </c>
      <c r="R746">
        <f>stand_validation_1cycle[[#This Row],[aws]]</f>
        <v>574.2816162109375</v>
      </c>
      <c r="S746">
        <f>stand_validation_1cycle[[#This Row],[percent_tree_cover]]*100</f>
        <v>6.3447602162803802</v>
      </c>
    </row>
    <row r="747" spans="1:19" x14ac:dyDescent="0.2">
      <c r="A747">
        <v>1</v>
      </c>
      <c r="B747" t="s">
        <v>765</v>
      </c>
      <c r="C747">
        <v>22.653220973782769</v>
      </c>
      <c r="D747">
        <v>996.05689028952577</v>
      </c>
      <c r="E747">
        <v>7.6553222371265681</v>
      </c>
      <c r="F747">
        <v>28.283306581059364</v>
      </c>
      <c r="G747">
        <v>89</v>
      </c>
      <c r="H747">
        <v>571.1282958984375</v>
      </c>
      <c r="I747">
        <v>8.6169748074148234E-2</v>
      </c>
      <c r="J747">
        <v>65.283333333333331</v>
      </c>
      <c r="L747" s="1" t="str">
        <f>""""&amp;TEXT(stand_validation_1cycle[[#This Row],[mean_stand_age]], ".0")&amp;""""</f>
        <v>"22.7"</v>
      </c>
      <c r="M747" s="1" t="str">
        <f>""""&amp;TEXT(stand_validation_1cycle[[#This Row],[dominant_stand_age]], ".0")&amp;""""</f>
        <v>"65.3"</v>
      </c>
      <c r="N747">
        <f>0.029*stand_validation_1cycle[[#This Row],[stand_level_biomass]]</f>
        <v>28.885649818396249</v>
      </c>
      <c r="O747">
        <f>0.213*stand_validation_1cycle[[#This Row],[stand_level_biomass]]</f>
        <v>212.16011763166898</v>
      </c>
      <c r="P747">
        <f>0.571*stand_validation_1cycle[[#This Row],[stand_level_biomass]]</f>
        <v>568.74848435531919</v>
      </c>
      <c r="Q747">
        <f>stand_validation_1cycle[[#This Row],[stock]]</f>
        <v>89</v>
      </c>
      <c r="R747">
        <f>stand_validation_1cycle[[#This Row],[aws]]</f>
        <v>571.1282958984375</v>
      </c>
      <c r="S747">
        <f>stand_validation_1cycle[[#This Row],[percent_tree_cover]]*100</f>
        <v>8.6169748074148238</v>
      </c>
    </row>
    <row r="748" spans="1:19" x14ac:dyDescent="0.2">
      <c r="A748">
        <v>1</v>
      </c>
      <c r="B748" t="s">
        <v>766</v>
      </c>
      <c r="C748">
        <v>19.208039215686284</v>
      </c>
      <c r="D748">
        <v>633.77406521840089</v>
      </c>
      <c r="E748">
        <v>4.0388048119174798</v>
      </c>
      <c r="F748">
        <v>23.975420168067227</v>
      </c>
      <c r="G748">
        <v>68</v>
      </c>
      <c r="H748">
        <v>566</v>
      </c>
      <c r="I748">
        <v>5.9929292680289591E-2</v>
      </c>
      <c r="J748">
        <v>61.683333333333337</v>
      </c>
      <c r="L748" s="1" t="str">
        <f>""""&amp;TEXT(stand_validation_1cycle[[#This Row],[mean_stand_age]], ".0")&amp;""""</f>
        <v>"19.2"</v>
      </c>
      <c r="M748" s="1" t="str">
        <f>""""&amp;TEXT(stand_validation_1cycle[[#This Row],[dominant_stand_age]], ".0")&amp;""""</f>
        <v>"61.7"</v>
      </c>
      <c r="N748">
        <f>0.029*stand_validation_1cycle[[#This Row],[stand_level_biomass]]</f>
        <v>18.379447891333626</v>
      </c>
      <c r="O748">
        <f>0.213*stand_validation_1cycle[[#This Row],[stand_level_biomass]]</f>
        <v>134.99387589151939</v>
      </c>
      <c r="P748">
        <f>0.571*stand_validation_1cycle[[#This Row],[stand_level_biomass]]</f>
        <v>361.88499123970689</v>
      </c>
      <c r="Q748">
        <f>stand_validation_1cycle[[#This Row],[stock]]</f>
        <v>68</v>
      </c>
      <c r="R748">
        <f>stand_validation_1cycle[[#This Row],[aws]]</f>
        <v>566</v>
      </c>
      <c r="S748">
        <f>stand_validation_1cycle[[#This Row],[percent_tree_cover]]*100</f>
        <v>5.9929292680289592</v>
      </c>
    </row>
    <row r="749" spans="1:19" x14ac:dyDescent="0.2">
      <c r="A749">
        <v>1</v>
      </c>
      <c r="B749" t="s">
        <v>767</v>
      </c>
      <c r="C749">
        <v>23.336980392156867</v>
      </c>
      <c r="D749">
        <v>1075.7376625234197</v>
      </c>
      <c r="E749">
        <v>7.8768673510577205</v>
      </c>
      <c r="F749">
        <v>29.137310924369736</v>
      </c>
      <c r="G749">
        <v>85</v>
      </c>
      <c r="H749">
        <v>568.24578857421875</v>
      </c>
      <c r="I749">
        <v>9.1627501674572939E-2</v>
      </c>
      <c r="J749">
        <v>67.283333333333331</v>
      </c>
      <c r="L749" s="1" t="str">
        <f>""""&amp;TEXT(stand_validation_1cycle[[#This Row],[mean_stand_age]], ".0")&amp;""""</f>
        <v>"23.3"</v>
      </c>
      <c r="M749" s="1" t="str">
        <f>""""&amp;TEXT(stand_validation_1cycle[[#This Row],[dominant_stand_age]], ".0")&amp;""""</f>
        <v>"67.3"</v>
      </c>
      <c r="N749">
        <f>0.029*stand_validation_1cycle[[#This Row],[stand_level_biomass]]</f>
        <v>31.196392213179173</v>
      </c>
      <c r="O749">
        <f>0.213*stand_validation_1cycle[[#This Row],[stand_level_biomass]]</f>
        <v>229.13212211748839</v>
      </c>
      <c r="P749">
        <f>0.571*stand_validation_1cycle[[#This Row],[stand_level_biomass]]</f>
        <v>614.24620530087259</v>
      </c>
      <c r="Q749">
        <f>stand_validation_1cycle[[#This Row],[stock]]</f>
        <v>85</v>
      </c>
      <c r="R749">
        <f>stand_validation_1cycle[[#This Row],[aws]]</f>
        <v>568.24578857421875</v>
      </c>
      <c r="S749">
        <f>stand_validation_1cycle[[#This Row],[percent_tree_cover]]*100</f>
        <v>9.1627501674572933</v>
      </c>
    </row>
    <row r="750" spans="1:19" x14ac:dyDescent="0.2">
      <c r="A750">
        <v>1</v>
      </c>
      <c r="B750" t="s">
        <v>768</v>
      </c>
      <c r="C750">
        <v>22.391212121212131</v>
      </c>
      <c r="D750">
        <v>936.53008884381723</v>
      </c>
      <c r="E750">
        <v>8.1506705025868484</v>
      </c>
      <c r="F750">
        <v>27.955988455988443</v>
      </c>
      <c r="G750">
        <v>99</v>
      </c>
      <c r="H750">
        <v>569.46759033203125</v>
      </c>
      <c r="I750">
        <v>8.1192744841981593E-2</v>
      </c>
      <c r="J750">
        <v>65.283333333333331</v>
      </c>
      <c r="L750" s="1" t="str">
        <f>""""&amp;TEXT(stand_validation_1cycle[[#This Row],[mean_stand_age]], ".0")&amp;""""</f>
        <v>"22.4"</v>
      </c>
      <c r="M750" s="1" t="str">
        <f>""""&amp;TEXT(stand_validation_1cycle[[#This Row],[dominant_stand_age]], ".0")&amp;""""</f>
        <v>"65.3"</v>
      </c>
      <c r="N750">
        <f>0.029*stand_validation_1cycle[[#This Row],[stand_level_biomass]]</f>
        <v>27.159372576470702</v>
      </c>
      <c r="O750">
        <f>0.213*stand_validation_1cycle[[#This Row],[stand_level_biomass]]</f>
        <v>199.48090892373307</v>
      </c>
      <c r="P750">
        <f>0.571*stand_validation_1cycle[[#This Row],[stand_level_biomass]]</f>
        <v>534.75868072981962</v>
      </c>
      <c r="Q750">
        <f>stand_validation_1cycle[[#This Row],[stock]]</f>
        <v>99</v>
      </c>
      <c r="R750">
        <f>stand_validation_1cycle[[#This Row],[aws]]</f>
        <v>569.46759033203125</v>
      </c>
      <c r="S750">
        <f>stand_validation_1cycle[[#This Row],[percent_tree_cover]]*100</f>
        <v>8.1192744841981597</v>
      </c>
    </row>
    <row r="751" spans="1:19" x14ac:dyDescent="0.2">
      <c r="A751">
        <v>1</v>
      </c>
      <c r="B751" t="s">
        <v>769</v>
      </c>
      <c r="C751">
        <v>21.34716312056738</v>
      </c>
      <c r="D751">
        <v>871.07076729315463</v>
      </c>
      <c r="E751">
        <v>7.2522645390507945</v>
      </c>
      <c r="F751">
        <v>26.649392097264435</v>
      </c>
      <c r="G751">
        <v>94</v>
      </c>
      <c r="H751">
        <v>567.1876220703125</v>
      </c>
      <c r="I751">
        <v>7.6394663447057726E-2</v>
      </c>
      <c r="J751">
        <v>65.283333333333331</v>
      </c>
      <c r="L751" s="1" t="str">
        <f>""""&amp;TEXT(stand_validation_1cycle[[#This Row],[mean_stand_age]], ".0")&amp;""""</f>
        <v>"21.3"</v>
      </c>
      <c r="M751" s="1" t="str">
        <f>""""&amp;TEXT(stand_validation_1cycle[[#This Row],[dominant_stand_age]], ".0")&amp;""""</f>
        <v>"65.3"</v>
      </c>
      <c r="N751">
        <f>0.029*stand_validation_1cycle[[#This Row],[stand_level_biomass]]</f>
        <v>25.261052251501486</v>
      </c>
      <c r="O751">
        <f>0.213*stand_validation_1cycle[[#This Row],[stand_level_biomass]]</f>
        <v>185.53807343344192</v>
      </c>
      <c r="P751">
        <f>0.571*stand_validation_1cycle[[#This Row],[stand_level_biomass]]</f>
        <v>497.38140812439127</v>
      </c>
      <c r="Q751">
        <f>stand_validation_1cycle[[#This Row],[stock]]</f>
        <v>94</v>
      </c>
      <c r="R751">
        <f>stand_validation_1cycle[[#This Row],[aws]]</f>
        <v>567.1876220703125</v>
      </c>
      <c r="S751">
        <f>stand_validation_1cycle[[#This Row],[percent_tree_cover]]*100</f>
        <v>7.6394663447057729</v>
      </c>
    </row>
    <row r="752" spans="1:19" x14ac:dyDescent="0.2">
      <c r="A752">
        <v>1</v>
      </c>
      <c r="B752" t="s">
        <v>770</v>
      </c>
      <c r="C752">
        <v>22.593163841807918</v>
      </c>
      <c r="D752">
        <v>982.30819235498291</v>
      </c>
      <c r="E752">
        <v>5.0245517636123127</v>
      </c>
      <c r="F752">
        <v>28.207748184019376</v>
      </c>
      <c r="G752">
        <v>59</v>
      </c>
      <c r="H752">
        <v>569.52435302734375</v>
      </c>
      <c r="I752">
        <v>8.0180766760635749E-2</v>
      </c>
      <c r="J752">
        <v>65.283333333333331</v>
      </c>
      <c r="L752" s="1" t="str">
        <f>""""&amp;TEXT(stand_validation_1cycle[[#This Row],[mean_stand_age]], ".0")&amp;""""</f>
        <v>"22.6"</v>
      </c>
      <c r="M752" s="1" t="str">
        <f>""""&amp;TEXT(stand_validation_1cycle[[#This Row],[dominant_stand_age]], ".0")&amp;""""</f>
        <v>"65.3"</v>
      </c>
      <c r="N752">
        <f>0.029*stand_validation_1cycle[[#This Row],[stand_level_biomass]]</f>
        <v>28.486937578294505</v>
      </c>
      <c r="O752">
        <f>0.213*stand_validation_1cycle[[#This Row],[stand_level_biomass]]</f>
        <v>209.23164497161136</v>
      </c>
      <c r="P752">
        <f>0.571*stand_validation_1cycle[[#This Row],[stand_level_biomass]]</f>
        <v>560.89797783469521</v>
      </c>
      <c r="Q752">
        <f>stand_validation_1cycle[[#This Row],[stock]]</f>
        <v>59</v>
      </c>
      <c r="R752">
        <f>stand_validation_1cycle[[#This Row],[aws]]</f>
        <v>569.52435302734375</v>
      </c>
      <c r="S752">
        <f>stand_validation_1cycle[[#This Row],[percent_tree_cover]]*100</f>
        <v>8.0180766760635755</v>
      </c>
    </row>
    <row r="753" spans="1:19" x14ac:dyDescent="0.2">
      <c r="A753">
        <v>1</v>
      </c>
      <c r="B753" t="s">
        <v>771</v>
      </c>
      <c r="C753">
        <v>22.609649122807017</v>
      </c>
      <c r="D753">
        <v>1013.2398474426888</v>
      </c>
      <c r="E753">
        <v>8.2621137895839656</v>
      </c>
      <c r="F753">
        <v>28.228120300751893</v>
      </c>
      <c r="G753">
        <v>95</v>
      </c>
      <c r="H753">
        <v>567.1876220703125</v>
      </c>
      <c r="I753">
        <v>8.717479990901994E-2</v>
      </c>
      <c r="J753">
        <v>67.283333333333331</v>
      </c>
      <c r="L753" s="1" t="str">
        <f>""""&amp;TEXT(stand_validation_1cycle[[#This Row],[mean_stand_age]], ".0")&amp;""""</f>
        <v>"22.6"</v>
      </c>
      <c r="M753" s="1" t="str">
        <f>""""&amp;TEXT(stand_validation_1cycle[[#This Row],[dominant_stand_age]], ".0")&amp;""""</f>
        <v>"67.3"</v>
      </c>
      <c r="N753">
        <f>0.029*stand_validation_1cycle[[#This Row],[stand_level_biomass]]</f>
        <v>29.383955575837977</v>
      </c>
      <c r="O753">
        <f>0.213*stand_validation_1cycle[[#This Row],[stand_level_biomass]]</f>
        <v>215.82008750529269</v>
      </c>
      <c r="P753">
        <f>0.571*stand_validation_1cycle[[#This Row],[stand_level_biomass]]</f>
        <v>578.55995288977522</v>
      </c>
      <c r="Q753">
        <f>stand_validation_1cycle[[#This Row],[stock]]</f>
        <v>95</v>
      </c>
      <c r="R753">
        <f>stand_validation_1cycle[[#This Row],[aws]]</f>
        <v>567.1876220703125</v>
      </c>
      <c r="S753">
        <f>stand_validation_1cycle[[#This Row],[percent_tree_cover]]*100</f>
        <v>8.7174799909019942</v>
      </c>
    </row>
    <row r="754" spans="1:19" x14ac:dyDescent="0.2">
      <c r="A754">
        <v>1</v>
      </c>
      <c r="B754" t="s">
        <v>772</v>
      </c>
      <c r="C754">
        <v>23.05533333333333</v>
      </c>
      <c r="D754">
        <v>955.83292053307628</v>
      </c>
      <c r="E754">
        <v>8.4083572838030598</v>
      </c>
      <c r="F754">
        <v>28.786428571428555</v>
      </c>
      <c r="G754">
        <v>100</v>
      </c>
      <c r="H754">
        <v>572.709716796875</v>
      </c>
      <c r="I754">
        <v>8.3864845860993159E-2</v>
      </c>
      <c r="J754">
        <v>61.683333333333337</v>
      </c>
      <c r="L754" s="1" t="str">
        <f>""""&amp;TEXT(stand_validation_1cycle[[#This Row],[mean_stand_age]], ".0")&amp;""""</f>
        <v>"23.1"</v>
      </c>
      <c r="M754" s="1" t="str">
        <f>""""&amp;TEXT(stand_validation_1cycle[[#This Row],[dominant_stand_age]], ".0")&amp;""""</f>
        <v>"61.7"</v>
      </c>
      <c r="N754">
        <f>0.029*stand_validation_1cycle[[#This Row],[stand_level_biomass]]</f>
        <v>27.719154695459213</v>
      </c>
      <c r="O754">
        <f>0.213*stand_validation_1cycle[[#This Row],[stand_level_biomass]]</f>
        <v>203.59241207354523</v>
      </c>
      <c r="P754">
        <f>0.571*stand_validation_1cycle[[#This Row],[stand_level_biomass]]</f>
        <v>545.78059762438647</v>
      </c>
      <c r="Q754">
        <f>stand_validation_1cycle[[#This Row],[stock]]</f>
        <v>100</v>
      </c>
      <c r="R754">
        <f>stand_validation_1cycle[[#This Row],[aws]]</f>
        <v>572.709716796875</v>
      </c>
      <c r="S754">
        <f>stand_validation_1cycle[[#This Row],[percent_tree_cover]]*100</f>
        <v>8.386484586099316</v>
      </c>
    </row>
    <row r="755" spans="1:19" x14ac:dyDescent="0.2">
      <c r="A755">
        <v>1</v>
      </c>
      <c r="B755" t="s">
        <v>773</v>
      </c>
      <c r="C755">
        <v>21.885023474178411</v>
      </c>
      <c r="D755">
        <v>821.56479328126795</v>
      </c>
      <c r="E755">
        <v>5.3276377002655506</v>
      </c>
      <c r="F755">
        <v>27.321529175050319</v>
      </c>
      <c r="G755">
        <v>71</v>
      </c>
      <c r="H755">
        <v>566.7901611328125</v>
      </c>
      <c r="I755">
        <v>7.0633669873348057E-2</v>
      </c>
      <c r="J755">
        <v>48.163333333333334</v>
      </c>
      <c r="L755" s="1" t="str">
        <f>""""&amp;TEXT(stand_validation_1cycle[[#This Row],[mean_stand_age]], ".0")&amp;""""</f>
        <v>"21.9"</v>
      </c>
      <c r="M755" s="1" t="str">
        <f>""""&amp;TEXT(stand_validation_1cycle[[#This Row],[dominant_stand_age]], ".0")&amp;""""</f>
        <v>"48.2"</v>
      </c>
      <c r="N755">
        <f>0.029*stand_validation_1cycle[[#This Row],[stand_level_biomass]]</f>
        <v>23.825379005156773</v>
      </c>
      <c r="O755">
        <f>0.213*stand_validation_1cycle[[#This Row],[stand_level_biomass]]</f>
        <v>174.99330096891006</v>
      </c>
      <c r="P755">
        <f>0.571*stand_validation_1cycle[[#This Row],[stand_level_biomass]]</f>
        <v>469.11349696360395</v>
      </c>
      <c r="Q755">
        <f>stand_validation_1cycle[[#This Row],[stock]]</f>
        <v>71</v>
      </c>
      <c r="R755">
        <f>stand_validation_1cycle[[#This Row],[aws]]</f>
        <v>566.7901611328125</v>
      </c>
      <c r="S755">
        <f>stand_validation_1cycle[[#This Row],[percent_tree_cover]]*100</f>
        <v>7.0633669873348053</v>
      </c>
    </row>
    <row r="756" spans="1:19" x14ac:dyDescent="0.2">
      <c r="A756">
        <v>1</v>
      </c>
      <c r="B756" t="s">
        <v>774</v>
      </c>
      <c r="C756">
        <v>21.116142322097382</v>
      </c>
      <c r="D756">
        <v>782.0077302070755</v>
      </c>
      <c r="E756">
        <v>6.3230953148526261</v>
      </c>
      <c r="F756">
        <v>26.360834670947039</v>
      </c>
      <c r="G756">
        <v>89</v>
      </c>
      <c r="H756">
        <v>571.854248046875</v>
      </c>
      <c r="I756">
        <v>7.0323771674960553E-2</v>
      </c>
      <c r="J756">
        <v>61.683333333333337</v>
      </c>
      <c r="L756" s="1" t="str">
        <f>""""&amp;TEXT(stand_validation_1cycle[[#This Row],[mean_stand_age]], ".0")&amp;""""</f>
        <v>"21.1"</v>
      </c>
      <c r="M756" s="1" t="str">
        <f>""""&amp;TEXT(stand_validation_1cycle[[#This Row],[dominant_stand_age]], ".0")&amp;""""</f>
        <v>"61.7"</v>
      </c>
      <c r="N756">
        <f>0.029*stand_validation_1cycle[[#This Row],[stand_level_biomass]]</f>
        <v>22.678224176005191</v>
      </c>
      <c r="O756">
        <f>0.213*stand_validation_1cycle[[#This Row],[stand_level_biomass]]</f>
        <v>166.56764653410707</v>
      </c>
      <c r="P756">
        <f>0.571*stand_validation_1cycle[[#This Row],[stand_level_biomass]]</f>
        <v>446.52641394824008</v>
      </c>
      <c r="Q756">
        <f>stand_validation_1cycle[[#This Row],[stock]]</f>
        <v>89</v>
      </c>
      <c r="R756">
        <f>stand_validation_1cycle[[#This Row],[aws]]</f>
        <v>571.854248046875</v>
      </c>
      <c r="S756">
        <f>stand_validation_1cycle[[#This Row],[percent_tree_cover]]*100</f>
        <v>7.0323771674960556</v>
      </c>
    </row>
    <row r="757" spans="1:19" x14ac:dyDescent="0.2">
      <c r="A757">
        <v>1</v>
      </c>
      <c r="B757" t="s">
        <v>775</v>
      </c>
      <c r="C757">
        <v>21.731496598639449</v>
      </c>
      <c r="D757">
        <v>893.23317165237529</v>
      </c>
      <c r="E757">
        <v>7.7579085890350514</v>
      </c>
      <c r="F757">
        <v>27.131341107871705</v>
      </c>
      <c r="G757">
        <v>98</v>
      </c>
      <c r="H757">
        <v>566.72247314453125</v>
      </c>
      <c r="I757">
        <v>7.6944885436621008E-2</v>
      </c>
      <c r="J757">
        <v>65.283333333333331</v>
      </c>
      <c r="L757" s="1" t="str">
        <f>""""&amp;TEXT(stand_validation_1cycle[[#This Row],[mean_stand_age]], ".0")&amp;""""</f>
        <v>"21.7"</v>
      </c>
      <c r="M757" s="1" t="str">
        <f>""""&amp;TEXT(stand_validation_1cycle[[#This Row],[dominant_stand_age]], ".0")&amp;""""</f>
        <v>"65.3"</v>
      </c>
      <c r="N757">
        <f>0.029*stand_validation_1cycle[[#This Row],[stand_level_biomass]]</f>
        <v>25.903761977918883</v>
      </c>
      <c r="O757">
        <f>0.213*stand_validation_1cycle[[#This Row],[stand_level_biomass]]</f>
        <v>190.25866556195592</v>
      </c>
      <c r="P757">
        <f>0.571*stand_validation_1cycle[[#This Row],[stand_level_biomass]]</f>
        <v>510.03614101350627</v>
      </c>
      <c r="Q757">
        <f>stand_validation_1cycle[[#This Row],[stock]]</f>
        <v>98</v>
      </c>
      <c r="R757">
        <f>stand_validation_1cycle[[#This Row],[aws]]</f>
        <v>566.72247314453125</v>
      </c>
      <c r="S757">
        <f>stand_validation_1cycle[[#This Row],[percent_tree_cover]]*100</f>
        <v>7.6944885436621009</v>
      </c>
    </row>
    <row r="758" spans="1:19" x14ac:dyDescent="0.2">
      <c r="A758">
        <v>1</v>
      </c>
      <c r="B758" t="s">
        <v>776</v>
      </c>
      <c r="C758">
        <v>19.888694158075605</v>
      </c>
      <c r="D758">
        <v>706.56532179004046</v>
      </c>
      <c r="E758">
        <v>6.3438109768103965</v>
      </c>
      <c r="F758">
        <v>24.825625920471282</v>
      </c>
      <c r="G758">
        <v>97</v>
      </c>
      <c r="H758">
        <v>573.38592529296875</v>
      </c>
      <c r="I758">
        <v>6.2666597271331476E-2</v>
      </c>
      <c r="J758">
        <v>65.283333333333331</v>
      </c>
      <c r="L758" s="1" t="str">
        <f>""""&amp;TEXT(stand_validation_1cycle[[#This Row],[mean_stand_age]], ".0")&amp;""""</f>
        <v>"19.9"</v>
      </c>
      <c r="M758" s="1" t="str">
        <f>""""&amp;TEXT(stand_validation_1cycle[[#This Row],[dominant_stand_age]], ".0")&amp;""""</f>
        <v>"65.3"</v>
      </c>
      <c r="N758">
        <f>0.029*stand_validation_1cycle[[#This Row],[stand_level_biomass]]</f>
        <v>20.490394331911173</v>
      </c>
      <c r="O758">
        <f>0.213*stand_validation_1cycle[[#This Row],[stand_level_biomass]]</f>
        <v>150.49841354127861</v>
      </c>
      <c r="P758">
        <f>0.571*stand_validation_1cycle[[#This Row],[stand_level_biomass]]</f>
        <v>403.44879874211307</v>
      </c>
      <c r="Q758">
        <f>stand_validation_1cycle[[#This Row],[stock]]</f>
        <v>97</v>
      </c>
      <c r="R758">
        <f>stand_validation_1cycle[[#This Row],[aws]]</f>
        <v>573.38592529296875</v>
      </c>
      <c r="S758">
        <f>stand_validation_1cycle[[#This Row],[percent_tree_cover]]*100</f>
        <v>6.2666597271331472</v>
      </c>
    </row>
    <row r="759" spans="1:19" x14ac:dyDescent="0.2">
      <c r="A759">
        <v>1</v>
      </c>
      <c r="B759" t="s">
        <v>777</v>
      </c>
      <c r="C759">
        <v>19.702533333333335</v>
      </c>
      <c r="D759">
        <v>700.24640859860187</v>
      </c>
      <c r="E759">
        <v>6.3959951869810139</v>
      </c>
      <c r="F759">
        <v>24.593714285714281</v>
      </c>
      <c r="G759">
        <v>100</v>
      </c>
      <c r="H759">
        <v>574.49468994140625</v>
      </c>
      <c r="I759">
        <v>6.3816451984940667E-2</v>
      </c>
      <c r="J759">
        <v>65.283333333333331</v>
      </c>
      <c r="L759" s="1" t="str">
        <f>""""&amp;TEXT(stand_validation_1cycle[[#This Row],[mean_stand_age]], ".0")&amp;""""</f>
        <v>"19.7"</v>
      </c>
      <c r="M759" s="1" t="str">
        <f>""""&amp;TEXT(stand_validation_1cycle[[#This Row],[dominant_stand_age]], ".0")&amp;""""</f>
        <v>"65.3"</v>
      </c>
      <c r="N759">
        <f>0.029*stand_validation_1cycle[[#This Row],[stand_level_biomass]]</f>
        <v>20.307145849359454</v>
      </c>
      <c r="O759">
        <f>0.213*stand_validation_1cycle[[#This Row],[stand_level_biomass]]</f>
        <v>149.15248503150221</v>
      </c>
      <c r="P759">
        <f>0.571*stand_validation_1cycle[[#This Row],[stand_level_biomass]]</f>
        <v>399.84069930980166</v>
      </c>
      <c r="Q759">
        <f>stand_validation_1cycle[[#This Row],[stock]]</f>
        <v>100</v>
      </c>
      <c r="R759">
        <f>stand_validation_1cycle[[#This Row],[aws]]</f>
        <v>574.49468994140625</v>
      </c>
      <c r="S759">
        <f>stand_validation_1cycle[[#This Row],[percent_tree_cover]]*100</f>
        <v>6.3816451984940663</v>
      </c>
    </row>
    <row r="760" spans="1:19" x14ac:dyDescent="0.2">
      <c r="A760">
        <v>1</v>
      </c>
      <c r="B760" t="s">
        <v>778</v>
      </c>
      <c r="C760">
        <v>23.684933333333344</v>
      </c>
      <c r="D760">
        <v>998.04374803728047</v>
      </c>
      <c r="E760">
        <v>8.7808048738585835</v>
      </c>
      <c r="F760">
        <v>29.572714285714266</v>
      </c>
      <c r="G760">
        <v>100</v>
      </c>
      <c r="H760">
        <v>567.05908203125</v>
      </c>
      <c r="I760">
        <v>8.7570813469512759E-2</v>
      </c>
      <c r="J760">
        <v>61.683333333333337</v>
      </c>
      <c r="L760" s="1" t="str">
        <f>""""&amp;TEXT(stand_validation_1cycle[[#This Row],[mean_stand_age]], ".0")&amp;""""</f>
        <v>"23.7"</v>
      </c>
      <c r="M760" s="1" t="str">
        <f>""""&amp;TEXT(stand_validation_1cycle[[#This Row],[dominant_stand_age]], ".0")&amp;""""</f>
        <v>"61.7"</v>
      </c>
      <c r="N760">
        <f>0.029*stand_validation_1cycle[[#This Row],[stand_level_biomass]]</f>
        <v>28.943268693081134</v>
      </c>
      <c r="O760">
        <f>0.213*stand_validation_1cycle[[#This Row],[stand_level_biomass]]</f>
        <v>212.58331833194075</v>
      </c>
      <c r="P760">
        <f>0.571*stand_validation_1cycle[[#This Row],[stand_level_biomass]]</f>
        <v>569.88298012928715</v>
      </c>
      <c r="Q760">
        <f>stand_validation_1cycle[[#This Row],[stock]]</f>
        <v>100</v>
      </c>
      <c r="R760">
        <f>stand_validation_1cycle[[#This Row],[aws]]</f>
        <v>567.05908203125</v>
      </c>
      <c r="S760">
        <f>stand_validation_1cycle[[#This Row],[percent_tree_cover]]*100</f>
        <v>8.757081346951276</v>
      </c>
    </row>
    <row r="761" spans="1:19" x14ac:dyDescent="0.2">
      <c r="A761">
        <v>1</v>
      </c>
      <c r="B761" t="s">
        <v>779</v>
      </c>
      <c r="C761">
        <v>19.009844961240315</v>
      </c>
      <c r="D761">
        <v>542.42896339365814</v>
      </c>
      <c r="E761">
        <v>2.3147215401741432</v>
      </c>
      <c r="F761">
        <v>23.728239202657807</v>
      </c>
      <c r="G761">
        <v>43</v>
      </c>
      <c r="H761">
        <v>567.05908203125</v>
      </c>
      <c r="I761">
        <v>5.1790322450399988E-2</v>
      </c>
      <c r="J761">
        <v>43.443333333333335</v>
      </c>
      <c r="L761" s="1" t="str">
        <f>""""&amp;TEXT(stand_validation_1cycle[[#This Row],[mean_stand_age]], ".0")&amp;""""</f>
        <v>"19.0"</v>
      </c>
      <c r="M761" s="1" t="str">
        <f>""""&amp;TEXT(stand_validation_1cycle[[#This Row],[dominant_stand_age]], ".0")&amp;""""</f>
        <v>"43.4"</v>
      </c>
      <c r="N761">
        <f>0.029*stand_validation_1cycle[[#This Row],[stand_level_biomass]]</f>
        <v>15.730439938416087</v>
      </c>
      <c r="O761">
        <f>0.213*stand_validation_1cycle[[#This Row],[stand_level_biomass]]</f>
        <v>115.53736920284918</v>
      </c>
      <c r="P761">
        <f>0.571*stand_validation_1cycle[[#This Row],[stand_level_biomass]]</f>
        <v>309.72693809777877</v>
      </c>
      <c r="Q761">
        <f>stand_validation_1cycle[[#This Row],[stock]]</f>
        <v>43</v>
      </c>
      <c r="R761">
        <f>stand_validation_1cycle[[#This Row],[aws]]</f>
        <v>567.05908203125</v>
      </c>
      <c r="S761">
        <f>stand_validation_1cycle[[#This Row],[percent_tree_cover]]*100</f>
        <v>5.1790322450399984</v>
      </c>
    </row>
    <row r="762" spans="1:19" x14ac:dyDescent="0.2">
      <c r="A762">
        <v>1</v>
      </c>
      <c r="B762" t="s">
        <v>780</v>
      </c>
      <c r="C762">
        <v>21.276133333333341</v>
      </c>
      <c r="D762">
        <v>901.20453508700655</v>
      </c>
      <c r="E762">
        <v>7.8334379742144939</v>
      </c>
      <c r="F762">
        <v>26.560699997774272</v>
      </c>
      <c r="G762">
        <v>100</v>
      </c>
      <c r="H762">
        <v>568.08978271484375</v>
      </c>
      <c r="I762">
        <v>7.8118328376846083E-2</v>
      </c>
      <c r="J762">
        <v>65.283333333333331</v>
      </c>
      <c r="L762" s="1" t="str">
        <f>""""&amp;TEXT(stand_validation_1cycle[[#This Row],[mean_stand_age]], ".0")&amp;""""</f>
        <v>"21.3"</v>
      </c>
      <c r="M762" s="1" t="str">
        <f>""""&amp;TEXT(stand_validation_1cycle[[#This Row],[dominant_stand_age]], ".0")&amp;""""</f>
        <v>"65.3"</v>
      </c>
      <c r="N762">
        <f>0.029*stand_validation_1cycle[[#This Row],[stand_level_biomass]]</f>
        <v>26.134931517523192</v>
      </c>
      <c r="O762">
        <f>0.213*stand_validation_1cycle[[#This Row],[stand_level_biomass]]</f>
        <v>191.95656597353238</v>
      </c>
      <c r="P762">
        <f>0.571*stand_validation_1cycle[[#This Row],[stand_level_biomass]]</f>
        <v>514.58778953468072</v>
      </c>
      <c r="Q762">
        <f>stand_validation_1cycle[[#This Row],[stock]]</f>
        <v>100</v>
      </c>
      <c r="R762">
        <f>stand_validation_1cycle[[#This Row],[aws]]</f>
        <v>568.08978271484375</v>
      </c>
      <c r="S762">
        <f>stand_validation_1cycle[[#This Row],[percent_tree_cover]]*100</f>
        <v>7.8118328376846087</v>
      </c>
    </row>
    <row r="763" spans="1:19" x14ac:dyDescent="0.2">
      <c r="A763">
        <v>1</v>
      </c>
      <c r="B763" t="s">
        <v>781</v>
      </c>
      <c r="C763">
        <v>19.949191919191929</v>
      </c>
      <c r="D763">
        <v>699.49706854664782</v>
      </c>
      <c r="E763">
        <v>6.3756258856133048</v>
      </c>
      <c r="F763">
        <v>24.90244107520202</v>
      </c>
      <c r="G763">
        <v>99</v>
      </c>
      <c r="H763">
        <v>570.82012939453125</v>
      </c>
      <c r="I763">
        <v>6.3514048878593674E-2</v>
      </c>
      <c r="J763">
        <v>61.683333333333337</v>
      </c>
      <c r="L763" s="1" t="str">
        <f>""""&amp;TEXT(stand_validation_1cycle[[#This Row],[mean_stand_age]], ".0")&amp;""""</f>
        <v>"19.9"</v>
      </c>
      <c r="M763" s="1" t="str">
        <f>""""&amp;TEXT(stand_validation_1cycle[[#This Row],[dominant_stand_age]], ".0")&amp;""""</f>
        <v>"61.7"</v>
      </c>
      <c r="N763">
        <f>0.029*stand_validation_1cycle[[#This Row],[stand_level_biomass]]</f>
        <v>20.285414987852789</v>
      </c>
      <c r="O763">
        <f>0.213*stand_validation_1cycle[[#This Row],[stand_level_biomass]]</f>
        <v>148.99287560043598</v>
      </c>
      <c r="P763">
        <f>0.571*stand_validation_1cycle[[#This Row],[stand_level_biomass]]</f>
        <v>399.41282614013585</v>
      </c>
      <c r="Q763">
        <f>stand_validation_1cycle[[#This Row],[stock]]</f>
        <v>99</v>
      </c>
      <c r="R763">
        <f>stand_validation_1cycle[[#This Row],[aws]]</f>
        <v>570.82012939453125</v>
      </c>
      <c r="S763">
        <f>stand_validation_1cycle[[#This Row],[percent_tree_cover]]*100</f>
        <v>6.351404887859367</v>
      </c>
    </row>
    <row r="764" spans="1:19" x14ac:dyDescent="0.2">
      <c r="A764">
        <v>1</v>
      </c>
      <c r="B764" t="s">
        <v>782</v>
      </c>
      <c r="C764">
        <v>21.547575757575753</v>
      </c>
      <c r="D764">
        <v>861.34657483796957</v>
      </c>
      <c r="E764">
        <v>7.5729473215549552</v>
      </c>
      <c r="F764">
        <v>26.900563970820336</v>
      </c>
      <c r="G764">
        <v>99</v>
      </c>
      <c r="H764">
        <v>568.08978271484375</v>
      </c>
      <c r="I764">
        <v>7.5331561874323383E-2</v>
      </c>
      <c r="J764">
        <v>65.283333333333331</v>
      </c>
      <c r="L764" s="1" t="str">
        <f>""""&amp;TEXT(stand_validation_1cycle[[#This Row],[mean_stand_age]], ".0")&amp;""""</f>
        <v>"21.5"</v>
      </c>
      <c r="M764" s="1" t="str">
        <f>""""&amp;TEXT(stand_validation_1cycle[[#This Row],[dominant_stand_age]], ".0")&amp;""""</f>
        <v>"65.3"</v>
      </c>
      <c r="N764">
        <f>0.029*stand_validation_1cycle[[#This Row],[stand_level_biomass]]</f>
        <v>24.97905067030112</v>
      </c>
      <c r="O764">
        <f>0.213*stand_validation_1cycle[[#This Row],[stand_level_biomass]]</f>
        <v>183.46682044048751</v>
      </c>
      <c r="P764">
        <f>0.571*stand_validation_1cycle[[#This Row],[stand_level_biomass]]</f>
        <v>491.82889423248059</v>
      </c>
      <c r="Q764">
        <f>stand_validation_1cycle[[#This Row],[stock]]</f>
        <v>99</v>
      </c>
      <c r="R764">
        <f>stand_validation_1cycle[[#This Row],[aws]]</f>
        <v>568.08978271484375</v>
      </c>
      <c r="S764">
        <f>stand_validation_1cycle[[#This Row],[percent_tree_cover]]*100</f>
        <v>7.5331561874323381</v>
      </c>
    </row>
    <row r="765" spans="1:19" x14ac:dyDescent="0.2">
      <c r="A765">
        <v>1</v>
      </c>
      <c r="B765" t="s">
        <v>783</v>
      </c>
      <c r="C765">
        <v>21.219494949494944</v>
      </c>
      <c r="D765">
        <v>737.35487397737336</v>
      </c>
      <c r="E765">
        <v>6.8149980385700824</v>
      </c>
      <c r="F765">
        <v>26.489604374888152</v>
      </c>
      <c r="G765">
        <v>99</v>
      </c>
      <c r="H765">
        <v>573.6591796875</v>
      </c>
      <c r="I765">
        <v>6.7913370081205487E-2</v>
      </c>
      <c r="J765">
        <v>65.283333333333331</v>
      </c>
      <c r="L765" s="1" t="str">
        <f>""""&amp;TEXT(stand_validation_1cycle[[#This Row],[mean_stand_age]], ".0")&amp;""""</f>
        <v>"21.2"</v>
      </c>
      <c r="M765" s="1" t="str">
        <f>""""&amp;TEXT(stand_validation_1cycle[[#This Row],[dominant_stand_age]], ".0")&amp;""""</f>
        <v>"65.3"</v>
      </c>
      <c r="N765">
        <f>0.029*stand_validation_1cycle[[#This Row],[stand_level_biomass]]</f>
        <v>21.383291345343828</v>
      </c>
      <c r="O765">
        <f>0.213*stand_validation_1cycle[[#This Row],[stand_level_biomass]]</f>
        <v>157.05658815718053</v>
      </c>
      <c r="P765">
        <f>0.571*stand_validation_1cycle[[#This Row],[stand_level_biomass]]</f>
        <v>421.02963304108016</v>
      </c>
      <c r="Q765">
        <f>stand_validation_1cycle[[#This Row],[stock]]</f>
        <v>99</v>
      </c>
      <c r="R765">
        <f>stand_validation_1cycle[[#This Row],[aws]]</f>
        <v>573.6591796875</v>
      </c>
      <c r="S765">
        <f>stand_validation_1cycle[[#This Row],[percent_tree_cover]]*100</f>
        <v>6.7913370081205491</v>
      </c>
    </row>
    <row r="766" spans="1:19" x14ac:dyDescent="0.2">
      <c r="A766">
        <v>1</v>
      </c>
      <c r="B766" t="s">
        <v>784</v>
      </c>
      <c r="C766">
        <v>21.432020202020212</v>
      </c>
      <c r="D766">
        <v>860.0163999289166</v>
      </c>
      <c r="E766">
        <v>7.5005736661960407</v>
      </c>
      <c r="F766">
        <v>26.756119526375894</v>
      </c>
      <c r="G766">
        <v>99</v>
      </c>
      <c r="H766">
        <v>568.08978271484375</v>
      </c>
      <c r="I766">
        <v>7.4804975637931065E-2</v>
      </c>
      <c r="J766">
        <v>65.283333333333331</v>
      </c>
      <c r="L766" s="1" t="str">
        <f>""""&amp;TEXT(stand_validation_1cycle[[#This Row],[mean_stand_age]], ".0")&amp;""""</f>
        <v>"21.4"</v>
      </c>
      <c r="M766" s="1" t="str">
        <f>""""&amp;TEXT(stand_validation_1cycle[[#This Row],[dominant_stand_age]], ".0")&amp;""""</f>
        <v>"65.3"</v>
      </c>
      <c r="N766">
        <f>0.029*stand_validation_1cycle[[#This Row],[stand_level_biomass]]</f>
        <v>24.940475597938583</v>
      </c>
      <c r="O766">
        <f>0.213*stand_validation_1cycle[[#This Row],[stand_level_biomass]]</f>
        <v>183.18349318485923</v>
      </c>
      <c r="P766">
        <f>0.571*stand_validation_1cycle[[#This Row],[stand_level_biomass]]</f>
        <v>491.06936435941134</v>
      </c>
      <c r="Q766">
        <f>stand_validation_1cycle[[#This Row],[stock]]</f>
        <v>99</v>
      </c>
      <c r="R766">
        <f>stand_validation_1cycle[[#This Row],[aws]]</f>
        <v>568.08978271484375</v>
      </c>
      <c r="S766">
        <f>stand_validation_1cycle[[#This Row],[percent_tree_cover]]*100</f>
        <v>7.4804975637931062</v>
      </c>
    </row>
    <row r="767" spans="1:19" x14ac:dyDescent="0.2">
      <c r="A767">
        <v>1</v>
      </c>
      <c r="B767" t="s">
        <v>785</v>
      </c>
      <c r="C767">
        <v>22.462533333333329</v>
      </c>
      <c r="D767">
        <v>939.50333074482592</v>
      </c>
      <c r="E767">
        <v>8.2347536591638519</v>
      </c>
      <c r="F767">
        <v>28.042991664463568</v>
      </c>
      <c r="G767">
        <v>100</v>
      </c>
      <c r="H767">
        <v>646.77886962890625</v>
      </c>
      <c r="I767">
        <v>8.2121477061259926E-2</v>
      </c>
      <c r="J767">
        <v>65.283333333333331</v>
      </c>
      <c r="L767" s="1" t="str">
        <f>""""&amp;TEXT(stand_validation_1cycle[[#This Row],[mean_stand_age]], ".0")&amp;""""</f>
        <v>"22.5"</v>
      </c>
      <c r="M767" s="1" t="str">
        <f>""""&amp;TEXT(stand_validation_1cycle[[#This Row],[dominant_stand_age]], ".0")&amp;""""</f>
        <v>"65.3"</v>
      </c>
      <c r="N767">
        <f>0.029*stand_validation_1cycle[[#This Row],[stand_level_biomass]]</f>
        <v>27.245596591599952</v>
      </c>
      <c r="O767">
        <f>0.213*stand_validation_1cycle[[#This Row],[stand_level_biomass]]</f>
        <v>200.11420944864793</v>
      </c>
      <c r="P767">
        <f>0.571*stand_validation_1cycle[[#This Row],[stand_level_biomass]]</f>
        <v>536.45640185529555</v>
      </c>
      <c r="Q767">
        <f>stand_validation_1cycle[[#This Row],[stock]]</f>
        <v>100</v>
      </c>
      <c r="R767">
        <f>stand_validation_1cycle[[#This Row],[aws]]</f>
        <v>646.77886962890625</v>
      </c>
      <c r="S767">
        <f>stand_validation_1cycle[[#This Row],[percent_tree_cover]]*100</f>
        <v>8.2121477061259931</v>
      </c>
    </row>
    <row r="768" spans="1:19" x14ac:dyDescent="0.2">
      <c r="A768">
        <v>1</v>
      </c>
      <c r="B768" t="s">
        <v>786</v>
      </c>
      <c r="C768">
        <v>21.408933333333337</v>
      </c>
      <c r="D768">
        <v>856.20315192784085</v>
      </c>
      <c r="E768">
        <v>7.6136395857987393</v>
      </c>
      <c r="F768">
        <v>26.726983331098563</v>
      </c>
      <c r="G768">
        <v>100</v>
      </c>
      <c r="H768">
        <v>568.08978271484375</v>
      </c>
      <c r="I768">
        <v>7.5938971485865439E-2</v>
      </c>
      <c r="J768">
        <v>65.283333333333331</v>
      </c>
      <c r="L768" s="1" t="str">
        <f>""""&amp;TEXT(stand_validation_1cycle[[#This Row],[mean_stand_age]], ".0")&amp;""""</f>
        <v>"21.4"</v>
      </c>
      <c r="M768" s="1" t="str">
        <f>""""&amp;TEXT(stand_validation_1cycle[[#This Row],[dominant_stand_age]], ".0")&amp;""""</f>
        <v>"65.3"</v>
      </c>
      <c r="N768">
        <f>0.029*stand_validation_1cycle[[#This Row],[stand_level_biomass]]</f>
        <v>24.829891405907386</v>
      </c>
      <c r="O768">
        <f>0.213*stand_validation_1cycle[[#This Row],[stand_level_biomass]]</f>
        <v>182.37127136063009</v>
      </c>
      <c r="P768">
        <f>0.571*stand_validation_1cycle[[#This Row],[stand_level_biomass]]</f>
        <v>488.89199975079708</v>
      </c>
      <c r="Q768">
        <f>stand_validation_1cycle[[#This Row],[stock]]</f>
        <v>100</v>
      </c>
      <c r="R768">
        <f>stand_validation_1cycle[[#This Row],[aws]]</f>
        <v>568.08978271484375</v>
      </c>
      <c r="S768">
        <f>stand_validation_1cycle[[#This Row],[percent_tree_cover]]*100</f>
        <v>7.5938971485865441</v>
      </c>
    </row>
    <row r="769" spans="1:19" x14ac:dyDescent="0.2">
      <c r="A769">
        <v>1</v>
      </c>
      <c r="B769" t="s">
        <v>787</v>
      </c>
      <c r="C769">
        <v>21.964545454545458</v>
      </c>
      <c r="D769">
        <v>960.84632602622253</v>
      </c>
      <c r="E769">
        <v>8.1818947919708762</v>
      </c>
      <c r="F769">
        <v>27.42222222222221</v>
      </c>
      <c r="G769">
        <v>99</v>
      </c>
      <c r="H769">
        <v>568.46337890625</v>
      </c>
      <c r="I769">
        <v>8.1582314733852856E-2</v>
      </c>
      <c r="J769">
        <v>65.283333333333331</v>
      </c>
      <c r="L769" s="1" t="str">
        <f>""""&amp;TEXT(stand_validation_1cycle[[#This Row],[mean_stand_age]], ".0")&amp;""""</f>
        <v>"22.0"</v>
      </c>
      <c r="M769" s="1" t="str">
        <f>""""&amp;TEXT(stand_validation_1cycle[[#This Row],[dominant_stand_age]], ".0")&amp;""""</f>
        <v>"65.3"</v>
      </c>
      <c r="N769">
        <f>0.029*stand_validation_1cycle[[#This Row],[stand_level_biomass]]</f>
        <v>27.864543454760454</v>
      </c>
      <c r="O769">
        <f>0.213*stand_validation_1cycle[[#This Row],[stand_level_biomass]]</f>
        <v>204.66026744358538</v>
      </c>
      <c r="P769">
        <f>0.571*stand_validation_1cycle[[#This Row],[stand_level_biomass]]</f>
        <v>548.64325216097302</v>
      </c>
      <c r="Q769">
        <f>stand_validation_1cycle[[#This Row],[stock]]</f>
        <v>99</v>
      </c>
      <c r="R769">
        <f>stand_validation_1cycle[[#This Row],[aws]]</f>
        <v>568.46337890625</v>
      </c>
      <c r="S769">
        <f>stand_validation_1cycle[[#This Row],[percent_tree_cover]]*100</f>
        <v>8.1582314733852854</v>
      </c>
    </row>
    <row r="770" spans="1:19" x14ac:dyDescent="0.2">
      <c r="A770">
        <v>1</v>
      </c>
      <c r="B770" t="s">
        <v>788</v>
      </c>
      <c r="C770">
        <v>24.666533333333337</v>
      </c>
      <c r="D770">
        <v>1316.3707970493413</v>
      </c>
      <c r="E770">
        <v>10.799927678071157</v>
      </c>
      <c r="F770">
        <v>30.799714285714273</v>
      </c>
      <c r="G770">
        <v>100</v>
      </c>
      <c r="H770">
        <v>569.13671875</v>
      </c>
      <c r="I770">
        <v>0.10764482835847522</v>
      </c>
      <c r="J770">
        <v>65.283333333333331</v>
      </c>
      <c r="L770" s="1" t="str">
        <f>""""&amp;TEXT(stand_validation_1cycle[[#This Row],[mean_stand_age]], ".0")&amp;""""</f>
        <v>"24.7"</v>
      </c>
      <c r="M770" s="1" t="str">
        <f>""""&amp;TEXT(stand_validation_1cycle[[#This Row],[dominant_stand_age]], ".0")&amp;""""</f>
        <v>"65.3"</v>
      </c>
      <c r="N770">
        <f>0.029*stand_validation_1cycle[[#This Row],[stand_level_biomass]]</f>
        <v>38.174753114430899</v>
      </c>
      <c r="O770">
        <f>0.213*stand_validation_1cycle[[#This Row],[stand_level_biomass]]</f>
        <v>280.38697977150969</v>
      </c>
      <c r="P770">
        <f>0.571*stand_validation_1cycle[[#This Row],[stand_level_biomass]]</f>
        <v>751.64772511517378</v>
      </c>
      <c r="Q770">
        <f>stand_validation_1cycle[[#This Row],[stock]]</f>
        <v>100</v>
      </c>
      <c r="R770">
        <f>stand_validation_1cycle[[#This Row],[aws]]</f>
        <v>569.13671875</v>
      </c>
      <c r="S770">
        <f>stand_validation_1cycle[[#This Row],[percent_tree_cover]]*100</f>
        <v>10.764482835847522</v>
      </c>
    </row>
    <row r="771" spans="1:19" x14ac:dyDescent="0.2">
      <c r="A771">
        <v>1</v>
      </c>
      <c r="B771" t="s">
        <v>789</v>
      </c>
      <c r="C771">
        <v>23.285733333333329</v>
      </c>
      <c r="D771">
        <v>1133.2265997219595</v>
      </c>
      <c r="E771">
        <v>9.5151576544223424</v>
      </c>
      <c r="F771">
        <v>29.073714285714281</v>
      </c>
      <c r="G771">
        <v>100</v>
      </c>
      <c r="H771">
        <v>569.13671875</v>
      </c>
      <c r="I771">
        <v>9.4863480337575065E-2</v>
      </c>
      <c r="J771">
        <v>65.283333333333331</v>
      </c>
      <c r="L771" s="1" t="str">
        <f>""""&amp;TEXT(stand_validation_1cycle[[#This Row],[mean_stand_age]], ".0")&amp;""""</f>
        <v>"23.3"</v>
      </c>
      <c r="M771" s="1" t="str">
        <f>""""&amp;TEXT(stand_validation_1cycle[[#This Row],[dominant_stand_age]], ".0")&amp;""""</f>
        <v>"65.3"</v>
      </c>
      <c r="N771">
        <f>0.029*stand_validation_1cycle[[#This Row],[stand_level_biomass]]</f>
        <v>32.863571391936823</v>
      </c>
      <c r="O771">
        <f>0.213*stand_validation_1cycle[[#This Row],[stand_level_biomass]]</f>
        <v>241.37726574077737</v>
      </c>
      <c r="P771">
        <f>0.571*stand_validation_1cycle[[#This Row],[stand_level_biomass]]</f>
        <v>647.07238844123879</v>
      </c>
      <c r="Q771">
        <f>stand_validation_1cycle[[#This Row],[stock]]</f>
        <v>100</v>
      </c>
      <c r="R771">
        <f>stand_validation_1cycle[[#This Row],[aws]]</f>
        <v>569.13671875</v>
      </c>
      <c r="S771">
        <f>stand_validation_1cycle[[#This Row],[percent_tree_cover]]*100</f>
        <v>9.4863480337575066</v>
      </c>
    </row>
    <row r="772" spans="1:19" x14ac:dyDescent="0.2">
      <c r="A772">
        <v>1</v>
      </c>
      <c r="B772" t="s">
        <v>790</v>
      </c>
      <c r="C772">
        <v>22.611818181818194</v>
      </c>
      <c r="D772">
        <v>900.63196393477949</v>
      </c>
      <c r="E772">
        <v>7.9157052902377227</v>
      </c>
      <c r="F772">
        <v>28.231457431457404</v>
      </c>
      <c r="G772">
        <v>99</v>
      </c>
      <c r="H772">
        <v>568.99224853515625</v>
      </c>
      <c r="I772">
        <v>7.8805368194327582E-2</v>
      </c>
      <c r="J772">
        <v>61.683333333333337</v>
      </c>
      <c r="L772" s="1" t="str">
        <f>""""&amp;TEXT(stand_validation_1cycle[[#This Row],[mean_stand_age]], ".0")&amp;""""</f>
        <v>"22.6"</v>
      </c>
      <c r="M772" s="1" t="str">
        <f>""""&amp;TEXT(stand_validation_1cycle[[#This Row],[dominant_stand_age]], ".0")&amp;""""</f>
        <v>"61.7"</v>
      </c>
      <c r="N772">
        <f>0.029*stand_validation_1cycle[[#This Row],[stand_level_biomass]]</f>
        <v>26.118326954108607</v>
      </c>
      <c r="O772">
        <f>0.213*stand_validation_1cycle[[#This Row],[stand_level_biomass]]</f>
        <v>191.83460831810802</v>
      </c>
      <c r="P772">
        <f>0.571*stand_validation_1cycle[[#This Row],[stand_level_biomass]]</f>
        <v>514.260851406759</v>
      </c>
      <c r="Q772">
        <f>stand_validation_1cycle[[#This Row],[stock]]</f>
        <v>99</v>
      </c>
      <c r="R772">
        <f>stand_validation_1cycle[[#This Row],[aws]]</f>
        <v>568.99224853515625</v>
      </c>
      <c r="S772">
        <f>stand_validation_1cycle[[#This Row],[percent_tree_cover]]*100</f>
        <v>7.8805368194327583</v>
      </c>
    </row>
    <row r="773" spans="1:19" x14ac:dyDescent="0.2">
      <c r="A773">
        <v>1</v>
      </c>
      <c r="B773" t="s">
        <v>791</v>
      </c>
      <c r="C773">
        <v>21.597733333333334</v>
      </c>
      <c r="D773">
        <v>789.82040083629272</v>
      </c>
      <c r="E773">
        <v>7.2508798820887295</v>
      </c>
      <c r="F773">
        <v>26.964285714285715</v>
      </c>
      <c r="G773">
        <v>100</v>
      </c>
      <c r="H773">
        <v>573.282470703125</v>
      </c>
      <c r="I773">
        <v>7.234311100590135E-2</v>
      </c>
      <c r="J773">
        <v>65.283333333333331</v>
      </c>
      <c r="L773" s="1" t="str">
        <f>""""&amp;TEXT(stand_validation_1cycle[[#This Row],[mean_stand_age]], ".0")&amp;""""</f>
        <v>"21.6"</v>
      </c>
      <c r="M773" s="1" t="str">
        <f>""""&amp;TEXT(stand_validation_1cycle[[#This Row],[dominant_stand_age]], ".0")&amp;""""</f>
        <v>"65.3"</v>
      </c>
      <c r="N773">
        <f>0.029*stand_validation_1cycle[[#This Row],[stand_level_biomass]]</f>
        <v>22.904791624252489</v>
      </c>
      <c r="O773">
        <f>0.213*stand_validation_1cycle[[#This Row],[stand_level_biomass]]</f>
        <v>168.23174537813034</v>
      </c>
      <c r="P773">
        <f>0.571*stand_validation_1cycle[[#This Row],[stand_level_biomass]]</f>
        <v>450.98744887752309</v>
      </c>
      <c r="Q773">
        <f>stand_validation_1cycle[[#This Row],[stock]]</f>
        <v>100</v>
      </c>
      <c r="R773">
        <f>stand_validation_1cycle[[#This Row],[aws]]</f>
        <v>573.282470703125</v>
      </c>
      <c r="S773">
        <f>stand_validation_1cycle[[#This Row],[percent_tree_cover]]*100</f>
        <v>7.2343111005901353</v>
      </c>
    </row>
    <row r="774" spans="1:19" x14ac:dyDescent="0.2">
      <c r="A774">
        <v>1</v>
      </c>
      <c r="B774" t="s">
        <v>792</v>
      </c>
      <c r="C774">
        <v>19.840859106529219</v>
      </c>
      <c r="D774">
        <v>677.82466984141456</v>
      </c>
      <c r="E774">
        <v>6.1121020252467186</v>
      </c>
      <c r="F774">
        <v>24.766126656848297</v>
      </c>
      <c r="G774">
        <v>97</v>
      </c>
      <c r="H774">
        <v>577.6329345703125</v>
      </c>
      <c r="I774">
        <v>6.2022397485128639E-2</v>
      </c>
      <c r="J774">
        <v>61.683333333333337</v>
      </c>
      <c r="L774" s="1" t="str">
        <f>""""&amp;TEXT(stand_validation_1cycle[[#This Row],[mean_stand_age]], ".0")&amp;""""</f>
        <v>"19.8"</v>
      </c>
      <c r="M774" s="1" t="str">
        <f>""""&amp;TEXT(stand_validation_1cycle[[#This Row],[dominant_stand_age]], ".0")&amp;""""</f>
        <v>"61.7"</v>
      </c>
      <c r="N774">
        <f>0.029*stand_validation_1cycle[[#This Row],[stand_level_biomass]]</f>
        <v>19.656915425401024</v>
      </c>
      <c r="O774">
        <f>0.213*stand_validation_1cycle[[#This Row],[stand_level_biomass]]</f>
        <v>144.37665467622131</v>
      </c>
      <c r="P774">
        <f>0.571*stand_validation_1cycle[[#This Row],[stand_level_biomass]]</f>
        <v>387.03788647944771</v>
      </c>
      <c r="Q774">
        <f>stand_validation_1cycle[[#This Row],[stock]]</f>
        <v>97</v>
      </c>
      <c r="R774">
        <f>stand_validation_1cycle[[#This Row],[aws]]</f>
        <v>577.6329345703125</v>
      </c>
      <c r="S774">
        <f>stand_validation_1cycle[[#This Row],[percent_tree_cover]]*100</f>
        <v>6.2022397485128637</v>
      </c>
    </row>
    <row r="775" spans="1:19" x14ac:dyDescent="0.2">
      <c r="A775">
        <v>1</v>
      </c>
      <c r="B775" t="s">
        <v>793</v>
      </c>
      <c r="C775">
        <v>21.804623655913975</v>
      </c>
      <c r="D775">
        <v>895.08671224216891</v>
      </c>
      <c r="E775">
        <v>4.9040292738463185</v>
      </c>
      <c r="F775">
        <v>27.221428571428579</v>
      </c>
      <c r="G775">
        <v>62</v>
      </c>
      <c r="H775">
        <v>576.67022705078125</v>
      </c>
      <c r="I775">
        <v>7.8168551161734198E-2</v>
      </c>
      <c r="J775">
        <v>65.283333333333331</v>
      </c>
      <c r="L775" s="1" t="str">
        <f>""""&amp;TEXT(stand_validation_1cycle[[#This Row],[mean_stand_age]], ".0")&amp;""""</f>
        <v>"21.8"</v>
      </c>
      <c r="M775" s="1" t="str">
        <f>""""&amp;TEXT(stand_validation_1cycle[[#This Row],[dominant_stand_age]], ".0")&amp;""""</f>
        <v>"65.3"</v>
      </c>
      <c r="N775">
        <f>0.029*stand_validation_1cycle[[#This Row],[stand_level_biomass]]</f>
        <v>25.957514655022901</v>
      </c>
      <c r="O775">
        <f>0.213*stand_validation_1cycle[[#This Row],[stand_level_biomass]]</f>
        <v>190.65346970758196</v>
      </c>
      <c r="P775">
        <f>0.571*stand_validation_1cycle[[#This Row],[stand_level_biomass]]</f>
        <v>511.09451269027841</v>
      </c>
      <c r="Q775">
        <f>stand_validation_1cycle[[#This Row],[stock]]</f>
        <v>62</v>
      </c>
      <c r="R775">
        <f>stand_validation_1cycle[[#This Row],[aws]]</f>
        <v>576.67022705078125</v>
      </c>
      <c r="S775">
        <f>stand_validation_1cycle[[#This Row],[percent_tree_cover]]*100</f>
        <v>7.8168551161734197</v>
      </c>
    </row>
    <row r="776" spans="1:19" x14ac:dyDescent="0.2">
      <c r="A776">
        <v>1</v>
      </c>
      <c r="B776" t="s">
        <v>794</v>
      </c>
      <c r="C776">
        <v>21.79761904761904</v>
      </c>
      <c r="D776">
        <v>942.62037661436523</v>
      </c>
      <c r="E776">
        <v>8.1219783368816127</v>
      </c>
      <c r="F776">
        <v>27.213411078717197</v>
      </c>
      <c r="G776">
        <v>98</v>
      </c>
      <c r="H776">
        <v>571.11932373046875</v>
      </c>
      <c r="I776">
        <v>8.0259255624473502E-2</v>
      </c>
      <c r="J776">
        <v>65.283333333333331</v>
      </c>
      <c r="L776" s="1" t="str">
        <f>""""&amp;TEXT(stand_validation_1cycle[[#This Row],[mean_stand_age]], ".0")&amp;""""</f>
        <v>"21.8"</v>
      </c>
      <c r="M776" s="1" t="str">
        <f>""""&amp;TEXT(stand_validation_1cycle[[#This Row],[dominant_stand_age]], ".0")&amp;""""</f>
        <v>"65.3"</v>
      </c>
      <c r="N776">
        <f>0.029*stand_validation_1cycle[[#This Row],[stand_level_biomass]]</f>
        <v>27.335990921816592</v>
      </c>
      <c r="O776">
        <f>0.213*stand_validation_1cycle[[#This Row],[stand_level_biomass]]</f>
        <v>200.77814021885979</v>
      </c>
      <c r="P776">
        <f>0.571*stand_validation_1cycle[[#This Row],[stand_level_biomass]]</f>
        <v>538.23623504680245</v>
      </c>
      <c r="Q776">
        <f>stand_validation_1cycle[[#This Row],[stock]]</f>
        <v>98</v>
      </c>
      <c r="R776">
        <f>stand_validation_1cycle[[#This Row],[aws]]</f>
        <v>571.11932373046875</v>
      </c>
      <c r="S776">
        <f>stand_validation_1cycle[[#This Row],[percent_tree_cover]]*100</f>
        <v>8.02592556244735</v>
      </c>
    </row>
    <row r="777" spans="1:19" x14ac:dyDescent="0.2">
      <c r="A777">
        <v>1</v>
      </c>
      <c r="B777" t="s">
        <v>795</v>
      </c>
      <c r="C777">
        <v>20.932933333333327</v>
      </c>
      <c r="D777">
        <v>846.27385586009109</v>
      </c>
      <c r="E777">
        <v>7.4547040572591428</v>
      </c>
      <c r="F777">
        <v>26.131571428571423</v>
      </c>
      <c r="G777">
        <v>100</v>
      </c>
      <c r="H777">
        <v>567.1876220703125</v>
      </c>
      <c r="I777">
        <v>7.4351916555873823E-2</v>
      </c>
      <c r="J777">
        <v>65.283333333333331</v>
      </c>
      <c r="L777" s="1" t="str">
        <f>""""&amp;TEXT(stand_validation_1cycle[[#This Row],[mean_stand_age]], ".0")&amp;""""</f>
        <v>"20.9"</v>
      </c>
      <c r="M777" s="1" t="str">
        <f>""""&amp;TEXT(stand_validation_1cycle[[#This Row],[dominant_stand_age]], ".0")&amp;""""</f>
        <v>"65.3"</v>
      </c>
      <c r="N777">
        <f>0.029*stand_validation_1cycle[[#This Row],[stand_level_biomass]]</f>
        <v>24.541941819942643</v>
      </c>
      <c r="O777">
        <f>0.213*stand_validation_1cycle[[#This Row],[stand_level_biomass]]</f>
        <v>180.2563312981994</v>
      </c>
      <c r="P777">
        <f>0.571*stand_validation_1cycle[[#This Row],[stand_level_biomass]]</f>
        <v>483.22237169611196</v>
      </c>
      <c r="Q777">
        <f>stand_validation_1cycle[[#This Row],[stock]]</f>
        <v>100</v>
      </c>
      <c r="R777">
        <f>stand_validation_1cycle[[#This Row],[aws]]</f>
        <v>567.1876220703125</v>
      </c>
      <c r="S777">
        <f>stand_validation_1cycle[[#This Row],[percent_tree_cover]]*100</f>
        <v>7.4351916555873823</v>
      </c>
    </row>
    <row r="778" spans="1:19" x14ac:dyDescent="0.2">
      <c r="A778">
        <v>1</v>
      </c>
      <c r="B778" t="s">
        <v>796</v>
      </c>
      <c r="C778">
        <v>21.718888888888884</v>
      </c>
      <c r="D778">
        <v>820.50863233470409</v>
      </c>
      <c r="E778">
        <v>7.4549773758200022</v>
      </c>
      <c r="F778">
        <v>27.113852813852802</v>
      </c>
      <c r="G778">
        <v>99</v>
      </c>
      <c r="H778">
        <v>562</v>
      </c>
      <c r="I778">
        <v>7.350398617273815E-2</v>
      </c>
      <c r="J778">
        <v>65.283333333333331</v>
      </c>
      <c r="L778" s="1" t="str">
        <f>""""&amp;TEXT(stand_validation_1cycle[[#This Row],[mean_stand_age]], ".0")&amp;""""</f>
        <v>"21.7"</v>
      </c>
      <c r="M778" s="1" t="str">
        <f>""""&amp;TEXT(stand_validation_1cycle[[#This Row],[dominant_stand_age]], ".0")&amp;""""</f>
        <v>"65.3"</v>
      </c>
      <c r="N778">
        <f>0.029*stand_validation_1cycle[[#This Row],[stand_level_biomass]]</f>
        <v>23.794750337706418</v>
      </c>
      <c r="O778">
        <f>0.213*stand_validation_1cycle[[#This Row],[stand_level_biomass]]</f>
        <v>174.76833868729196</v>
      </c>
      <c r="P778">
        <f>0.571*stand_validation_1cycle[[#This Row],[stand_level_biomass]]</f>
        <v>468.51042906311602</v>
      </c>
      <c r="Q778">
        <f>stand_validation_1cycle[[#This Row],[stock]]</f>
        <v>99</v>
      </c>
      <c r="R778">
        <f>stand_validation_1cycle[[#This Row],[aws]]</f>
        <v>562</v>
      </c>
      <c r="S778">
        <f>stand_validation_1cycle[[#This Row],[percent_tree_cover]]*100</f>
        <v>7.3503986172738154</v>
      </c>
    </row>
    <row r="779" spans="1:19" x14ac:dyDescent="0.2">
      <c r="A779">
        <v>1</v>
      </c>
      <c r="B779" t="s">
        <v>797</v>
      </c>
      <c r="C779">
        <v>19.488666666666674</v>
      </c>
      <c r="D779">
        <v>774.50115372199048</v>
      </c>
      <c r="E779">
        <v>4.1435596481551071</v>
      </c>
      <c r="F779">
        <v>24.324285714285722</v>
      </c>
      <c r="G779">
        <v>60</v>
      </c>
      <c r="H779">
        <v>568.5360107421875</v>
      </c>
      <c r="I779">
        <v>6.4028009309350528E-2</v>
      </c>
      <c r="J779">
        <v>65.283333333333331</v>
      </c>
      <c r="L779" s="1" t="str">
        <f>""""&amp;TEXT(stand_validation_1cycle[[#This Row],[mean_stand_age]], ".0")&amp;""""</f>
        <v>"19.5"</v>
      </c>
      <c r="M779" s="1" t="str">
        <f>""""&amp;TEXT(stand_validation_1cycle[[#This Row],[dominant_stand_age]], ".0")&amp;""""</f>
        <v>"65.3"</v>
      </c>
      <c r="N779">
        <f>0.029*stand_validation_1cycle[[#This Row],[stand_level_biomass]]</f>
        <v>22.460533457937725</v>
      </c>
      <c r="O779">
        <f>0.213*stand_validation_1cycle[[#This Row],[stand_level_biomass]]</f>
        <v>164.96874574278397</v>
      </c>
      <c r="P779">
        <f>0.571*stand_validation_1cycle[[#This Row],[stand_level_biomass]]</f>
        <v>442.24015877525653</v>
      </c>
      <c r="Q779">
        <f>stand_validation_1cycle[[#This Row],[stock]]</f>
        <v>60</v>
      </c>
      <c r="R779">
        <f>stand_validation_1cycle[[#This Row],[aws]]</f>
        <v>568.5360107421875</v>
      </c>
      <c r="S779">
        <f>stand_validation_1cycle[[#This Row],[percent_tree_cover]]*100</f>
        <v>6.4028009309350526</v>
      </c>
    </row>
    <row r="780" spans="1:19" x14ac:dyDescent="0.2">
      <c r="A780">
        <v>1</v>
      </c>
      <c r="B780" t="s">
        <v>798</v>
      </c>
      <c r="C780">
        <v>20.102533333333337</v>
      </c>
      <c r="D780">
        <v>712.02370230190093</v>
      </c>
      <c r="E780">
        <v>4.9261154555992208</v>
      </c>
      <c r="F780">
        <v>25.093714285714285</v>
      </c>
      <c r="G780">
        <v>75</v>
      </c>
      <c r="H780">
        <v>576.36859130859375</v>
      </c>
      <c r="I780">
        <v>6.4653742785539037E-2</v>
      </c>
      <c r="J780">
        <v>65.283333333333331</v>
      </c>
      <c r="L780" s="1" t="str">
        <f>""""&amp;TEXT(stand_validation_1cycle[[#This Row],[mean_stand_age]], ".0")&amp;""""</f>
        <v>"20.1"</v>
      </c>
      <c r="M780" s="1" t="str">
        <f>""""&amp;TEXT(stand_validation_1cycle[[#This Row],[dominant_stand_age]], ".0")&amp;""""</f>
        <v>"65.3"</v>
      </c>
      <c r="N780">
        <f>0.029*stand_validation_1cycle[[#This Row],[stand_level_biomass]]</f>
        <v>20.648687366755127</v>
      </c>
      <c r="O780">
        <f>0.213*stand_validation_1cycle[[#This Row],[stand_level_biomass]]</f>
        <v>151.66104859030489</v>
      </c>
      <c r="P780">
        <f>0.571*stand_validation_1cycle[[#This Row],[stand_level_biomass]]</f>
        <v>406.56553401438538</v>
      </c>
      <c r="Q780">
        <f>stand_validation_1cycle[[#This Row],[stock]]</f>
        <v>75</v>
      </c>
      <c r="R780">
        <f>stand_validation_1cycle[[#This Row],[aws]]</f>
        <v>576.36859130859375</v>
      </c>
      <c r="S780">
        <f>stand_validation_1cycle[[#This Row],[percent_tree_cover]]*100</f>
        <v>6.4653742785539041</v>
      </c>
    </row>
    <row r="781" spans="1:19" x14ac:dyDescent="0.2">
      <c r="A781">
        <v>1</v>
      </c>
      <c r="B781" t="s">
        <v>799</v>
      </c>
      <c r="C781">
        <v>21.529682539682543</v>
      </c>
      <c r="D781">
        <v>825.95068976740345</v>
      </c>
      <c r="E781">
        <v>4.7754768732577526</v>
      </c>
      <c r="F781">
        <v>26.877324263038556</v>
      </c>
      <c r="G781">
        <v>63</v>
      </c>
      <c r="H781">
        <v>572.872802734375</v>
      </c>
      <c r="I781">
        <v>7.4288175115512944E-2</v>
      </c>
      <c r="J781">
        <v>61.683333333333337</v>
      </c>
      <c r="L781" s="1" t="str">
        <f>""""&amp;TEXT(stand_validation_1cycle[[#This Row],[mean_stand_age]], ".0")&amp;""""</f>
        <v>"21.5"</v>
      </c>
      <c r="M781" s="1" t="str">
        <f>""""&amp;TEXT(stand_validation_1cycle[[#This Row],[dominant_stand_age]], ".0")&amp;""""</f>
        <v>"61.7"</v>
      </c>
      <c r="N781">
        <f>0.029*stand_validation_1cycle[[#This Row],[stand_level_biomass]]</f>
        <v>23.952570003254703</v>
      </c>
      <c r="O781">
        <f>0.213*stand_validation_1cycle[[#This Row],[stand_level_biomass]]</f>
        <v>175.92749692045692</v>
      </c>
      <c r="P781">
        <f>0.571*stand_validation_1cycle[[#This Row],[stand_level_biomass]]</f>
        <v>471.61784385718732</v>
      </c>
      <c r="Q781">
        <f>stand_validation_1cycle[[#This Row],[stock]]</f>
        <v>63</v>
      </c>
      <c r="R781">
        <f>stand_validation_1cycle[[#This Row],[aws]]</f>
        <v>572.872802734375</v>
      </c>
      <c r="S781">
        <f>stand_validation_1cycle[[#This Row],[percent_tree_cover]]*100</f>
        <v>7.4288175115512942</v>
      </c>
    </row>
    <row r="782" spans="1:19" x14ac:dyDescent="0.2">
      <c r="A782">
        <v>1</v>
      </c>
      <c r="B782" t="s">
        <v>800</v>
      </c>
      <c r="C782">
        <v>20.534533333333329</v>
      </c>
      <c r="D782">
        <v>803.56227552710288</v>
      </c>
      <c r="E782">
        <v>7.1354208542821551</v>
      </c>
      <c r="F782">
        <v>25.633714285714273</v>
      </c>
      <c r="G782">
        <v>100</v>
      </c>
      <c r="H782">
        <v>571.20166015625</v>
      </c>
      <c r="I782">
        <v>7.160836591535065E-2</v>
      </c>
      <c r="J782">
        <v>65.283333333333331</v>
      </c>
      <c r="L782" s="1" t="str">
        <f>""""&amp;TEXT(stand_validation_1cycle[[#This Row],[mean_stand_age]], ".0")&amp;""""</f>
        <v>"20.5"</v>
      </c>
      <c r="M782" s="1" t="str">
        <f>""""&amp;TEXT(stand_validation_1cycle[[#This Row],[dominant_stand_age]], ".0")&amp;""""</f>
        <v>"65.3"</v>
      </c>
      <c r="N782">
        <f>0.029*stand_validation_1cycle[[#This Row],[stand_level_biomass]]</f>
        <v>23.303305990285985</v>
      </c>
      <c r="O782">
        <f>0.213*stand_validation_1cycle[[#This Row],[stand_level_biomass]]</f>
        <v>171.15876468727291</v>
      </c>
      <c r="P782">
        <f>0.571*stand_validation_1cycle[[#This Row],[stand_level_biomass]]</f>
        <v>458.83405932597572</v>
      </c>
      <c r="Q782">
        <f>stand_validation_1cycle[[#This Row],[stock]]</f>
        <v>100</v>
      </c>
      <c r="R782">
        <f>stand_validation_1cycle[[#This Row],[aws]]</f>
        <v>571.20166015625</v>
      </c>
      <c r="S782">
        <f>stand_validation_1cycle[[#This Row],[percent_tree_cover]]*100</f>
        <v>7.1608365915350651</v>
      </c>
    </row>
    <row r="783" spans="1:19" x14ac:dyDescent="0.2">
      <c r="A783">
        <v>1</v>
      </c>
      <c r="B783" t="s">
        <v>801</v>
      </c>
      <c r="C783">
        <v>22.53693333333333</v>
      </c>
      <c r="D783">
        <v>899.01251988454851</v>
      </c>
      <c r="E783">
        <v>8.0368718064977038</v>
      </c>
      <c r="F783">
        <v>28.137857142857133</v>
      </c>
      <c r="G783">
        <v>100</v>
      </c>
      <c r="H783">
        <v>569.06732177734375</v>
      </c>
      <c r="I783">
        <v>8.0164019081552518E-2</v>
      </c>
      <c r="J783">
        <v>65.283333333333331</v>
      </c>
      <c r="L783" s="1" t="str">
        <f>""""&amp;TEXT(stand_validation_1cycle[[#This Row],[mean_stand_age]], ".0")&amp;""""</f>
        <v>"22.5"</v>
      </c>
      <c r="M783" s="1" t="str">
        <f>""""&amp;TEXT(stand_validation_1cycle[[#This Row],[dominant_stand_age]], ".0")&amp;""""</f>
        <v>"65.3"</v>
      </c>
      <c r="N783">
        <f>0.029*stand_validation_1cycle[[#This Row],[stand_level_biomass]]</f>
        <v>26.07136307665191</v>
      </c>
      <c r="O783">
        <f>0.213*stand_validation_1cycle[[#This Row],[stand_level_biomass]]</f>
        <v>191.48966673540883</v>
      </c>
      <c r="P783">
        <f>0.571*stand_validation_1cycle[[#This Row],[stand_level_biomass]]</f>
        <v>513.33614885407712</v>
      </c>
      <c r="Q783">
        <f>stand_validation_1cycle[[#This Row],[stock]]</f>
        <v>100</v>
      </c>
      <c r="R783">
        <f>stand_validation_1cycle[[#This Row],[aws]]</f>
        <v>569.06732177734375</v>
      </c>
      <c r="S783">
        <f>stand_validation_1cycle[[#This Row],[percent_tree_cover]]*100</f>
        <v>8.0164019081552524</v>
      </c>
    </row>
    <row r="784" spans="1:19" x14ac:dyDescent="0.2">
      <c r="A784">
        <v>1</v>
      </c>
      <c r="B784" t="s">
        <v>802</v>
      </c>
      <c r="C784">
        <v>20.906533333333332</v>
      </c>
      <c r="D784">
        <v>876.79026898346831</v>
      </c>
      <c r="E784">
        <v>7.6131824840676376</v>
      </c>
      <c r="F784">
        <v>26.098571428571432</v>
      </c>
      <c r="G784">
        <v>100</v>
      </c>
      <c r="H784">
        <v>574.84130859375</v>
      </c>
      <c r="I784">
        <v>7.5924802734872149E-2</v>
      </c>
      <c r="J784">
        <v>65.283333333333331</v>
      </c>
      <c r="L784" s="1" t="str">
        <f>""""&amp;TEXT(stand_validation_1cycle[[#This Row],[mean_stand_age]], ".0")&amp;""""</f>
        <v>"20.9"</v>
      </c>
      <c r="M784" s="1" t="str">
        <f>""""&amp;TEXT(stand_validation_1cycle[[#This Row],[dominant_stand_age]], ".0")&amp;""""</f>
        <v>"65.3"</v>
      </c>
      <c r="N784">
        <f>0.029*stand_validation_1cycle[[#This Row],[stand_level_biomass]]</f>
        <v>25.426917800520581</v>
      </c>
      <c r="O784">
        <f>0.213*stand_validation_1cycle[[#This Row],[stand_level_biomass]]</f>
        <v>186.75632729347873</v>
      </c>
      <c r="P784">
        <f>0.571*stand_validation_1cycle[[#This Row],[stand_level_biomass]]</f>
        <v>500.64724358956039</v>
      </c>
      <c r="Q784">
        <f>stand_validation_1cycle[[#This Row],[stock]]</f>
        <v>100</v>
      </c>
      <c r="R784">
        <f>stand_validation_1cycle[[#This Row],[aws]]</f>
        <v>574.84130859375</v>
      </c>
      <c r="S784">
        <f>stand_validation_1cycle[[#This Row],[percent_tree_cover]]*100</f>
        <v>7.5924802734872152</v>
      </c>
    </row>
    <row r="785" spans="1:19" x14ac:dyDescent="0.2">
      <c r="A785">
        <v>1</v>
      </c>
      <c r="B785" t="s">
        <v>803</v>
      </c>
      <c r="C785">
        <v>22.531993127147771</v>
      </c>
      <c r="D785">
        <v>893.67511637159862</v>
      </c>
      <c r="E785">
        <v>7.7959438512920647</v>
      </c>
      <c r="F785">
        <v>28.131664212076572</v>
      </c>
      <c r="G785">
        <v>97</v>
      </c>
      <c r="H785">
        <v>569.28411865234375</v>
      </c>
      <c r="I785">
        <v>7.7553587180512445E-2</v>
      </c>
      <c r="J785">
        <v>65.283333333333331</v>
      </c>
      <c r="L785" s="1" t="str">
        <f>""""&amp;TEXT(stand_validation_1cycle[[#This Row],[mean_stand_age]], ".0")&amp;""""</f>
        <v>"22.5"</v>
      </c>
      <c r="M785" s="1" t="str">
        <f>""""&amp;TEXT(stand_validation_1cycle[[#This Row],[dominant_stand_age]], ".0")&amp;""""</f>
        <v>"65.3"</v>
      </c>
      <c r="N785">
        <f>0.029*stand_validation_1cycle[[#This Row],[stand_level_biomass]]</f>
        <v>25.916578374776361</v>
      </c>
      <c r="O785">
        <f>0.213*stand_validation_1cycle[[#This Row],[stand_level_biomass]]</f>
        <v>190.3527997871505</v>
      </c>
      <c r="P785">
        <f>0.571*stand_validation_1cycle[[#This Row],[stand_level_biomass]]</f>
        <v>510.28849144818275</v>
      </c>
      <c r="Q785">
        <f>stand_validation_1cycle[[#This Row],[stock]]</f>
        <v>97</v>
      </c>
      <c r="R785">
        <f>stand_validation_1cycle[[#This Row],[aws]]</f>
        <v>569.28411865234375</v>
      </c>
      <c r="S785">
        <f>stand_validation_1cycle[[#This Row],[percent_tree_cover]]*100</f>
        <v>7.7553587180512444</v>
      </c>
    </row>
    <row r="786" spans="1:19" x14ac:dyDescent="0.2">
      <c r="A786">
        <v>1</v>
      </c>
      <c r="B786" t="s">
        <v>804</v>
      </c>
      <c r="C786">
        <v>19.022083333333327</v>
      </c>
      <c r="D786">
        <v>589.06816991889673</v>
      </c>
      <c r="E786">
        <v>3.6311140500758268</v>
      </c>
      <c r="F786">
        <v>23.74084821428572</v>
      </c>
      <c r="G786">
        <v>64</v>
      </c>
      <c r="H786">
        <v>572.3104248046875</v>
      </c>
      <c r="I786">
        <v>5.6352685784285893E-2</v>
      </c>
      <c r="J786">
        <v>61.683333333333337</v>
      </c>
      <c r="L786" s="1" t="str">
        <f>""""&amp;TEXT(stand_validation_1cycle[[#This Row],[mean_stand_age]], ".0")&amp;""""</f>
        <v>"19.0"</v>
      </c>
      <c r="M786" s="1" t="str">
        <f>""""&amp;TEXT(stand_validation_1cycle[[#This Row],[dominant_stand_age]], ".0")&amp;""""</f>
        <v>"61.7"</v>
      </c>
      <c r="N786">
        <f>0.029*stand_validation_1cycle[[#This Row],[stand_level_biomass]]</f>
        <v>17.082976927648005</v>
      </c>
      <c r="O786">
        <f>0.213*stand_validation_1cycle[[#This Row],[stand_level_biomass]]</f>
        <v>125.471520192725</v>
      </c>
      <c r="P786">
        <f>0.571*stand_validation_1cycle[[#This Row],[stand_level_biomass]]</f>
        <v>336.35792502369003</v>
      </c>
      <c r="Q786">
        <f>stand_validation_1cycle[[#This Row],[stock]]</f>
        <v>64</v>
      </c>
      <c r="R786">
        <f>stand_validation_1cycle[[#This Row],[aws]]</f>
        <v>572.3104248046875</v>
      </c>
      <c r="S786">
        <f>stand_validation_1cycle[[#This Row],[percent_tree_cover]]*100</f>
        <v>5.6352685784285894</v>
      </c>
    </row>
    <row r="787" spans="1:19" x14ac:dyDescent="0.2">
      <c r="A787">
        <v>1</v>
      </c>
      <c r="B787" t="s">
        <v>805</v>
      </c>
      <c r="C787">
        <v>20.932476190476198</v>
      </c>
      <c r="D787">
        <v>891.49970986417236</v>
      </c>
      <c r="E787">
        <v>5.4254024928489395</v>
      </c>
      <c r="F787">
        <v>26.132244897959197</v>
      </c>
      <c r="G787">
        <v>70</v>
      </c>
      <c r="H787">
        <v>566.72247314453125</v>
      </c>
      <c r="I787">
        <v>7.7814509974291957E-2</v>
      </c>
      <c r="J787">
        <v>65.283333333333331</v>
      </c>
      <c r="L787" s="1" t="str">
        <f>""""&amp;TEXT(stand_validation_1cycle[[#This Row],[mean_stand_age]], ".0")&amp;""""</f>
        <v>"20.9"</v>
      </c>
      <c r="M787" s="1" t="str">
        <f>""""&amp;TEXT(stand_validation_1cycle[[#This Row],[dominant_stand_age]], ".0")&amp;""""</f>
        <v>"65.3"</v>
      </c>
      <c r="N787">
        <f>0.029*stand_validation_1cycle[[#This Row],[stand_level_biomass]]</f>
        <v>25.853491586061001</v>
      </c>
      <c r="O787">
        <f>0.213*stand_validation_1cycle[[#This Row],[stand_level_biomass]]</f>
        <v>189.88943820106871</v>
      </c>
      <c r="P787">
        <f>0.571*stand_validation_1cycle[[#This Row],[stand_level_biomass]]</f>
        <v>509.04633433244237</v>
      </c>
      <c r="Q787">
        <f>stand_validation_1cycle[[#This Row],[stock]]</f>
        <v>70</v>
      </c>
      <c r="R787">
        <f>stand_validation_1cycle[[#This Row],[aws]]</f>
        <v>566.72247314453125</v>
      </c>
      <c r="S787">
        <f>stand_validation_1cycle[[#This Row],[percent_tree_cover]]*100</f>
        <v>7.7814509974291957</v>
      </c>
    </row>
    <row r="788" spans="1:19" x14ac:dyDescent="0.2">
      <c r="A788">
        <v>1</v>
      </c>
      <c r="B788" t="s">
        <v>806</v>
      </c>
      <c r="C788">
        <v>20.858333333333327</v>
      </c>
      <c r="D788">
        <v>843.99374284843043</v>
      </c>
      <c r="E788">
        <v>4.7840801247396092</v>
      </c>
      <c r="F788">
        <v>26.037053571428565</v>
      </c>
      <c r="G788">
        <v>64</v>
      </c>
      <c r="H788">
        <v>571.27362060546875</v>
      </c>
      <c r="I788">
        <v>7.0622045296580824E-2</v>
      </c>
      <c r="J788">
        <v>65.283333333333331</v>
      </c>
      <c r="L788" s="1" t="str">
        <f>""""&amp;TEXT(stand_validation_1cycle[[#This Row],[mean_stand_age]], ".0")&amp;""""</f>
        <v>"20.9"</v>
      </c>
      <c r="M788" s="1" t="str">
        <f>""""&amp;TEXT(stand_validation_1cycle[[#This Row],[dominant_stand_age]], ".0")&amp;""""</f>
        <v>"65.3"</v>
      </c>
      <c r="N788">
        <f>0.029*stand_validation_1cycle[[#This Row],[stand_level_biomass]]</f>
        <v>24.475818542604483</v>
      </c>
      <c r="O788">
        <f>0.213*stand_validation_1cycle[[#This Row],[stand_level_biomass]]</f>
        <v>179.77066722671569</v>
      </c>
      <c r="P788">
        <f>0.571*stand_validation_1cycle[[#This Row],[stand_level_biomass]]</f>
        <v>481.92042716645375</v>
      </c>
      <c r="Q788">
        <f>stand_validation_1cycle[[#This Row],[stock]]</f>
        <v>64</v>
      </c>
      <c r="R788">
        <f>stand_validation_1cycle[[#This Row],[aws]]</f>
        <v>571.27362060546875</v>
      </c>
      <c r="S788">
        <f>stand_validation_1cycle[[#This Row],[percent_tree_cover]]*100</f>
        <v>7.0622045296580822</v>
      </c>
    </row>
    <row r="789" spans="1:19" x14ac:dyDescent="0.2">
      <c r="A789">
        <v>1</v>
      </c>
      <c r="B789" t="s">
        <v>807</v>
      </c>
      <c r="C789">
        <v>21.750533333333337</v>
      </c>
      <c r="D789">
        <v>831.83778672304277</v>
      </c>
      <c r="E789">
        <v>7.4935310008648539</v>
      </c>
      <c r="F789">
        <v>27.154857142857136</v>
      </c>
      <c r="G789">
        <v>100</v>
      </c>
      <c r="H789">
        <v>573.48486328125</v>
      </c>
      <c r="I789">
        <v>7.5551990168355856E-2</v>
      </c>
      <c r="J789">
        <v>65.283333333333331</v>
      </c>
      <c r="L789" s="1" t="str">
        <f>""""&amp;TEXT(stand_validation_1cycle[[#This Row],[mean_stand_age]], ".0")&amp;""""</f>
        <v>"21.8"</v>
      </c>
      <c r="M789" s="1" t="str">
        <f>""""&amp;TEXT(stand_validation_1cycle[[#This Row],[dominant_stand_age]], ".0")&amp;""""</f>
        <v>"65.3"</v>
      </c>
      <c r="N789">
        <f>0.029*stand_validation_1cycle[[#This Row],[stand_level_biomass]]</f>
        <v>24.123295814968241</v>
      </c>
      <c r="O789">
        <f>0.213*stand_validation_1cycle[[#This Row],[stand_level_biomass]]</f>
        <v>177.18144857200809</v>
      </c>
      <c r="P789">
        <f>0.571*stand_validation_1cycle[[#This Row],[stand_level_biomass]]</f>
        <v>474.9793762188574</v>
      </c>
      <c r="Q789">
        <f>stand_validation_1cycle[[#This Row],[stock]]</f>
        <v>100</v>
      </c>
      <c r="R789">
        <f>stand_validation_1cycle[[#This Row],[aws]]</f>
        <v>573.48486328125</v>
      </c>
      <c r="S789">
        <f>stand_validation_1cycle[[#This Row],[percent_tree_cover]]*100</f>
        <v>7.5551990168355854</v>
      </c>
    </row>
    <row r="790" spans="1:19" x14ac:dyDescent="0.2">
      <c r="A790">
        <v>1</v>
      </c>
      <c r="B790" t="s">
        <v>808</v>
      </c>
      <c r="C790">
        <v>18.720256410256418</v>
      </c>
      <c r="D790">
        <v>669.38404977442769</v>
      </c>
      <c r="E790">
        <v>3.2299530885646606</v>
      </c>
      <c r="F790">
        <v>23.362912087912086</v>
      </c>
      <c r="G790">
        <v>52</v>
      </c>
      <c r="H790">
        <v>400</v>
      </c>
      <c r="I790">
        <v>5.933249725040958E-2</v>
      </c>
      <c r="J790">
        <v>65.283333333333331</v>
      </c>
      <c r="L790" s="1" t="str">
        <f>""""&amp;TEXT(stand_validation_1cycle[[#This Row],[mean_stand_age]], ".0")&amp;""""</f>
        <v>"18.7"</v>
      </c>
      <c r="M790" s="1" t="str">
        <f>""""&amp;TEXT(stand_validation_1cycle[[#This Row],[dominant_stand_age]], ".0")&amp;""""</f>
        <v>"65.3"</v>
      </c>
      <c r="N790">
        <f>0.029*stand_validation_1cycle[[#This Row],[stand_level_biomass]]</f>
        <v>19.412137443458406</v>
      </c>
      <c r="O790">
        <f>0.213*stand_validation_1cycle[[#This Row],[stand_level_biomass]]</f>
        <v>142.5788026019531</v>
      </c>
      <c r="P790">
        <f>0.571*stand_validation_1cycle[[#This Row],[stand_level_biomass]]</f>
        <v>382.21829242119816</v>
      </c>
      <c r="Q790">
        <f>stand_validation_1cycle[[#This Row],[stock]]</f>
        <v>52</v>
      </c>
      <c r="R790">
        <f>stand_validation_1cycle[[#This Row],[aws]]</f>
        <v>400</v>
      </c>
      <c r="S790">
        <f>stand_validation_1cycle[[#This Row],[percent_tree_cover]]*100</f>
        <v>5.9332497250409579</v>
      </c>
    </row>
    <row r="791" spans="1:19" x14ac:dyDescent="0.2">
      <c r="A791">
        <v>1</v>
      </c>
      <c r="B791" t="s">
        <v>809</v>
      </c>
      <c r="C791">
        <v>18.553333333333335</v>
      </c>
      <c r="D791">
        <v>543.17307967224008</v>
      </c>
      <c r="E791">
        <v>0.42766579333134191</v>
      </c>
      <c r="F791">
        <v>23.155357142857145</v>
      </c>
      <c r="G791">
        <v>8</v>
      </c>
      <c r="H791">
        <v>567.05908203125</v>
      </c>
      <c r="I791">
        <v>5.6322531178245427E-2</v>
      </c>
      <c r="J791">
        <v>34.083333333333336</v>
      </c>
      <c r="L791" s="1" t="str">
        <f>""""&amp;TEXT(stand_validation_1cycle[[#This Row],[mean_stand_age]], ".0")&amp;""""</f>
        <v>"18.6"</v>
      </c>
      <c r="M791" s="1" t="str">
        <f>""""&amp;TEXT(stand_validation_1cycle[[#This Row],[dominant_stand_age]], ".0")&amp;""""</f>
        <v>"34.1"</v>
      </c>
      <c r="N791">
        <f>0.029*stand_validation_1cycle[[#This Row],[stand_level_biomass]]</f>
        <v>15.752019310494964</v>
      </c>
      <c r="O791">
        <f>0.213*stand_validation_1cycle[[#This Row],[stand_level_biomass]]</f>
        <v>115.69586597018713</v>
      </c>
      <c r="P791">
        <f>0.571*stand_validation_1cycle[[#This Row],[stand_level_biomass]]</f>
        <v>310.15182849284906</v>
      </c>
      <c r="Q791">
        <f>stand_validation_1cycle[[#This Row],[stock]]</f>
        <v>8</v>
      </c>
      <c r="R791">
        <f>stand_validation_1cycle[[#This Row],[aws]]</f>
        <v>567.05908203125</v>
      </c>
      <c r="S791">
        <f>stand_validation_1cycle[[#This Row],[percent_tree_cover]]*100</f>
        <v>5.6322531178245425</v>
      </c>
    </row>
    <row r="792" spans="1:19" x14ac:dyDescent="0.2">
      <c r="A792">
        <v>1</v>
      </c>
      <c r="B792" t="s">
        <v>810</v>
      </c>
      <c r="C792">
        <v>27.238888888888887</v>
      </c>
      <c r="D792">
        <v>1516.0981430729591</v>
      </c>
      <c r="E792">
        <v>2.2331225979879652</v>
      </c>
      <c r="F792">
        <v>34.014490738503966</v>
      </c>
      <c r="G792">
        <v>18</v>
      </c>
      <c r="H792">
        <v>568.08978271484375</v>
      </c>
      <c r="I792">
        <v>0.12667751441447683</v>
      </c>
      <c r="J792">
        <v>65.283333333333331</v>
      </c>
      <c r="L792" s="1" t="str">
        <f>""""&amp;TEXT(stand_validation_1cycle[[#This Row],[mean_stand_age]], ".0")&amp;""""</f>
        <v>"27.2"</v>
      </c>
      <c r="M792" s="1" t="str">
        <f>""""&amp;TEXT(stand_validation_1cycle[[#This Row],[dominant_stand_age]], ".0")&amp;""""</f>
        <v>"65.3"</v>
      </c>
      <c r="N792">
        <f>0.029*stand_validation_1cycle[[#This Row],[stand_level_biomass]]</f>
        <v>43.966846149115817</v>
      </c>
      <c r="O792">
        <f>0.213*stand_validation_1cycle[[#This Row],[stand_level_biomass]]</f>
        <v>322.92890447454027</v>
      </c>
      <c r="P792">
        <f>0.571*stand_validation_1cycle[[#This Row],[stand_level_biomass]]</f>
        <v>865.69203969465957</v>
      </c>
      <c r="Q792">
        <f>stand_validation_1cycle[[#This Row],[stock]]</f>
        <v>18</v>
      </c>
      <c r="R792">
        <f>stand_validation_1cycle[[#This Row],[aws]]</f>
        <v>568.08978271484375</v>
      </c>
      <c r="S792">
        <f>stand_validation_1cycle[[#This Row],[percent_tree_cover]]*100</f>
        <v>12.667751441447683</v>
      </c>
    </row>
    <row r="793" spans="1:19" x14ac:dyDescent="0.2">
      <c r="A793">
        <v>1</v>
      </c>
      <c r="B793" t="s">
        <v>811</v>
      </c>
      <c r="C793">
        <v>20.644141414141426</v>
      </c>
      <c r="D793">
        <v>776.82463307409989</v>
      </c>
      <c r="E793">
        <v>6.9400043664509097</v>
      </c>
      <c r="F793">
        <v>25.770841748611822</v>
      </c>
      <c r="G793">
        <v>99</v>
      </c>
      <c r="H793">
        <v>568.08978271484375</v>
      </c>
      <c r="I793">
        <v>6.9796263651461785E-2</v>
      </c>
      <c r="J793">
        <v>65.283333333333331</v>
      </c>
      <c r="L793" s="1" t="str">
        <f>""""&amp;TEXT(stand_validation_1cycle[[#This Row],[mean_stand_age]], ".0")&amp;""""</f>
        <v>"20.6"</v>
      </c>
      <c r="M793" s="1" t="str">
        <f>""""&amp;TEXT(stand_validation_1cycle[[#This Row],[dominant_stand_age]], ".0")&amp;""""</f>
        <v>"65.3"</v>
      </c>
      <c r="N793">
        <f>0.029*stand_validation_1cycle[[#This Row],[stand_level_biomass]]</f>
        <v>22.527914359148898</v>
      </c>
      <c r="O793">
        <f>0.213*stand_validation_1cycle[[#This Row],[stand_level_biomass]]</f>
        <v>165.46364684478328</v>
      </c>
      <c r="P793">
        <f>0.571*stand_validation_1cycle[[#This Row],[stand_level_biomass]]</f>
        <v>443.56686548531098</v>
      </c>
      <c r="Q793">
        <f>stand_validation_1cycle[[#This Row],[stock]]</f>
        <v>99</v>
      </c>
      <c r="R793">
        <f>stand_validation_1cycle[[#This Row],[aws]]</f>
        <v>568.08978271484375</v>
      </c>
      <c r="S793">
        <f>stand_validation_1cycle[[#This Row],[percent_tree_cover]]*100</f>
        <v>6.9796263651461787</v>
      </c>
    </row>
    <row r="794" spans="1:19" x14ac:dyDescent="0.2">
      <c r="A794">
        <v>1</v>
      </c>
      <c r="B794" t="s">
        <v>812</v>
      </c>
      <c r="C794">
        <v>21.41693333333334</v>
      </c>
      <c r="D794">
        <v>812.66597309770611</v>
      </c>
      <c r="E794">
        <v>7.3333451184491292</v>
      </c>
      <c r="F794">
        <v>26.736983331098564</v>
      </c>
      <c r="G794">
        <v>100</v>
      </c>
      <c r="H794">
        <v>570.13995361328125</v>
      </c>
      <c r="I794">
        <v>7.3155797864944597E-2</v>
      </c>
      <c r="J794">
        <v>65.283333333333331</v>
      </c>
      <c r="L794" s="1" t="str">
        <f>""""&amp;TEXT(stand_validation_1cycle[[#This Row],[mean_stand_age]], ".0")&amp;""""</f>
        <v>"21.4"</v>
      </c>
      <c r="M794" s="1" t="str">
        <f>""""&amp;TEXT(stand_validation_1cycle[[#This Row],[dominant_stand_age]], ".0")&amp;""""</f>
        <v>"65.3"</v>
      </c>
      <c r="N794">
        <f>0.029*stand_validation_1cycle[[#This Row],[stand_level_biomass]]</f>
        <v>23.56731321983348</v>
      </c>
      <c r="O794">
        <f>0.213*stand_validation_1cycle[[#This Row],[stand_level_biomass]]</f>
        <v>173.0978522698114</v>
      </c>
      <c r="P794">
        <f>0.571*stand_validation_1cycle[[#This Row],[stand_level_biomass]]</f>
        <v>464.03227063879018</v>
      </c>
      <c r="Q794">
        <f>stand_validation_1cycle[[#This Row],[stock]]</f>
        <v>100</v>
      </c>
      <c r="R794">
        <f>stand_validation_1cycle[[#This Row],[aws]]</f>
        <v>570.13995361328125</v>
      </c>
      <c r="S794">
        <f>stand_validation_1cycle[[#This Row],[percent_tree_cover]]*100</f>
        <v>7.3155797864944594</v>
      </c>
    </row>
    <row r="795" spans="1:19" x14ac:dyDescent="0.2">
      <c r="A795">
        <v>1</v>
      </c>
      <c r="B795" t="s">
        <v>813</v>
      </c>
      <c r="C795">
        <v>22.919251700680281</v>
      </c>
      <c r="D795">
        <v>1010.3277062668218</v>
      </c>
      <c r="E795">
        <v>8.6348896760717881</v>
      </c>
      <c r="F795">
        <v>28.61515305898104</v>
      </c>
      <c r="G795">
        <v>98</v>
      </c>
      <c r="H795">
        <v>571.589599609375</v>
      </c>
      <c r="I795">
        <v>8.5356256467075745E-2</v>
      </c>
      <c r="J795">
        <v>65.283333333333331</v>
      </c>
      <c r="L795" s="1" t="str">
        <f>""""&amp;TEXT(stand_validation_1cycle[[#This Row],[mean_stand_age]], ".0")&amp;""""</f>
        <v>"22.9"</v>
      </c>
      <c r="M795" s="1" t="str">
        <f>""""&amp;TEXT(stand_validation_1cycle[[#This Row],[dominant_stand_age]], ".0")&amp;""""</f>
        <v>"65.3"</v>
      </c>
      <c r="N795">
        <f>0.029*stand_validation_1cycle[[#This Row],[stand_level_biomass]]</f>
        <v>29.299503481737833</v>
      </c>
      <c r="O795">
        <f>0.213*stand_validation_1cycle[[#This Row],[stand_level_biomass]]</f>
        <v>215.19980143483303</v>
      </c>
      <c r="P795">
        <f>0.571*stand_validation_1cycle[[#This Row],[stand_level_biomass]]</f>
        <v>576.89712027835515</v>
      </c>
      <c r="Q795">
        <f>stand_validation_1cycle[[#This Row],[stock]]</f>
        <v>98</v>
      </c>
      <c r="R795">
        <f>stand_validation_1cycle[[#This Row],[aws]]</f>
        <v>571.589599609375</v>
      </c>
      <c r="S795">
        <f>stand_validation_1cycle[[#This Row],[percent_tree_cover]]*100</f>
        <v>8.5356256467075742</v>
      </c>
    </row>
    <row r="796" spans="1:19" x14ac:dyDescent="0.2">
      <c r="A796">
        <v>1</v>
      </c>
      <c r="B796" t="s">
        <v>814</v>
      </c>
      <c r="C796">
        <v>22.547333333333327</v>
      </c>
      <c r="D796">
        <v>960.9313600661593</v>
      </c>
      <c r="E796">
        <v>8.3890419867706285</v>
      </c>
      <c r="F796">
        <v>28.150833331071418</v>
      </c>
      <c r="G796">
        <v>100</v>
      </c>
      <c r="H796">
        <v>571.92938232421875</v>
      </c>
      <c r="I796">
        <v>8.3663237363412413E-2</v>
      </c>
      <c r="J796">
        <v>65.283333333333331</v>
      </c>
      <c r="L796" s="1" t="str">
        <f>""""&amp;TEXT(stand_validation_1cycle[[#This Row],[mean_stand_age]], ".0")&amp;""""</f>
        <v>"22.5"</v>
      </c>
      <c r="M796" s="1" t="str">
        <f>""""&amp;TEXT(stand_validation_1cycle[[#This Row],[dominant_stand_age]], ".0")&amp;""""</f>
        <v>"65.3"</v>
      </c>
      <c r="N796">
        <f>0.029*stand_validation_1cycle[[#This Row],[stand_level_biomass]]</f>
        <v>27.867009441918622</v>
      </c>
      <c r="O796">
        <f>0.213*stand_validation_1cycle[[#This Row],[stand_level_biomass]]</f>
        <v>204.67837969409192</v>
      </c>
      <c r="P796">
        <f>0.571*stand_validation_1cycle[[#This Row],[stand_level_biomass]]</f>
        <v>548.69180659777692</v>
      </c>
      <c r="Q796">
        <f>stand_validation_1cycle[[#This Row],[stock]]</f>
        <v>100</v>
      </c>
      <c r="R796">
        <f>stand_validation_1cycle[[#This Row],[aws]]</f>
        <v>571.92938232421875</v>
      </c>
      <c r="S796">
        <f>stand_validation_1cycle[[#This Row],[percent_tree_cover]]*100</f>
        <v>8.3663237363412417</v>
      </c>
    </row>
    <row r="797" spans="1:19" x14ac:dyDescent="0.2">
      <c r="A797">
        <v>1</v>
      </c>
      <c r="B797" t="s">
        <v>815</v>
      </c>
      <c r="C797">
        <v>22.708933333333334</v>
      </c>
      <c r="D797">
        <v>963.80051741803027</v>
      </c>
      <c r="E797">
        <v>8.4356836421021466</v>
      </c>
      <c r="F797">
        <v>28.352408331084984</v>
      </c>
      <c r="G797">
        <v>100</v>
      </c>
      <c r="H797">
        <v>667.8720703125</v>
      </c>
      <c r="I797">
        <v>8.4125621519306845E-2</v>
      </c>
      <c r="J797">
        <v>65.283333333333331</v>
      </c>
      <c r="L797" s="1" t="str">
        <f>""""&amp;TEXT(stand_validation_1cycle[[#This Row],[mean_stand_age]], ".0")&amp;""""</f>
        <v>"22.7"</v>
      </c>
      <c r="M797" s="1" t="str">
        <f>""""&amp;TEXT(stand_validation_1cycle[[#This Row],[dominant_stand_age]], ".0")&amp;""""</f>
        <v>"65.3"</v>
      </c>
      <c r="N797">
        <f>0.029*stand_validation_1cycle[[#This Row],[stand_level_biomass]]</f>
        <v>27.950215005122878</v>
      </c>
      <c r="O797">
        <f>0.213*stand_validation_1cycle[[#This Row],[stand_level_biomass]]</f>
        <v>205.28951021004045</v>
      </c>
      <c r="P797">
        <f>0.571*stand_validation_1cycle[[#This Row],[stand_level_biomass]]</f>
        <v>550.33009544569529</v>
      </c>
      <c r="Q797">
        <f>stand_validation_1cycle[[#This Row],[stock]]</f>
        <v>100</v>
      </c>
      <c r="R797">
        <f>stand_validation_1cycle[[#This Row],[aws]]</f>
        <v>667.8720703125</v>
      </c>
      <c r="S797">
        <f>stand_validation_1cycle[[#This Row],[percent_tree_cover]]*100</f>
        <v>8.4125621519306844</v>
      </c>
    </row>
    <row r="798" spans="1:19" x14ac:dyDescent="0.2">
      <c r="A798">
        <v>1</v>
      </c>
      <c r="B798" t="s">
        <v>816</v>
      </c>
      <c r="C798">
        <v>21.991212121212133</v>
      </c>
      <c r="D798">
        <v>871.57485459709903</v>
      </c>
      <c r="E798">
        <v>7.7500082689094389</v>
      </c>
      <c r="F798">
        <v>27.454823230088735</v>
      </c>
      <c r="G798">
        <v>99</v>
      </c>
      <c r="H798">
        <v>570.44183349609375</v>
      </c>
      <c r="I798">
        <v>7.6842069674389751E-2</v>
      </c>
      <c r="J798">
        <v>65.283333333333331</v>
      </c>
      <c r="L798" s="1" t="str">
        <f>""""&amp;TEXT(stand_validation_1cycle[[#This Row],[mean_stand_age]], ".0")&amp;""""</f>
        <v>"22.0"</v>
      </c>
      <c r="M798" s="1" t="str">
        <f>""""&amp;TEXT(stand_validation_1cycle[[#This Row],[dominant_stand_age]], ".0")&amp;""""</f>
        <v>"65.3"</v>
      </c>
      <c r="N798">
        <f>0.029*stand_validation_1cycle[[#This Row],[stand_level_biomass]]</f>
        <v>25.275670783315874</v>
      </c>
      <c r="O798">
        <f>0.213*stand_validation_1cycle[[#This Row],[stand_level_biomass]]</f>
        <v>185.6454440291821</v>
      </c>
      <c r="P798">
        <f>0.571*stand_validation_1cycle[[#This Row],[stand_level_biomass]]</f>
        <v>497.66924197494353</v>
      </c>
      <c r="Q798">
        <f>stand_validation_1cycle[[#This Row],[stock]]</f>
        <v>99</v>
      </c>
      <c r="R798">
        <f>stand_validation_1cycle[[#This Row],[aws]]</f>
        <v>570.44183349609375</v>
      </c>
      <c r="S798">
        <f>stand_validation_1cycle[[#This Row],[percent_tree_cover]]*100</f>
        <v>7.6842069674389748</v>
      </c>
    </row>
    <row r="799" spans="1:19" x14ac:dyDescent="0.2">
      <c r="A799">
        <v>1</v>
      </c>
      <c r="B799" t="s">
        <v>817</v>
      </c>
      <c r="C799">
        <v>19.899415807560146</v>
      </c>
      <c r="D799">
        <v>640.79784785060201</v>
      </c>
      <c r="E799">
        <v>6.0039440587670949</v>
      </c>
      <c r="F799">
        <v>24.837723365538306</v>
      </c>
      <c r="G799">
        <v>97</v>
      </c>
      <c r="H799">
        <v>568.08978271484375</v>
      </c>
      <c r="I799">
        <v>5.8922577933113597E-2</v>
      </c>
      <c r="J799">
        <v>48.163333333333334</v>
      </c>
      <c r="L799" s="1" t="str">
        <f>""""&amp;TEXT(stand_validation_1cycle[[#This Row],[mean_stand_age]], ".0")&amp;""""</f>
        <v>"19.9"</v>
      </c>
      <c r="M799" s="1" t="str">
        <f>""""&amp;TEXT(stand_validation_1cycle[[#This Row],[dominant_stand_age]], ".0")&amp;""""</f>
        <v>"48.2"</v>
      </c>
      <c r="N799">
        <f>0.029*stand_validation_1cycle[[#This Row],[stand_level_biomass]]</f>
        <v>18.583137587667458</v>
      </c>
      <c r="O799">
        <f>0.213*stand_validation_1cycle[[#This Row],[stand_level_biomass]]</f>
        <v>136.48994159217821</v>
      </c>
      <c r="P799">
        <f>0.571*stand_validation_1cycle[[#This Row],[stand_level_biomass]]</f>
        <v>365.8955711226937</v>
      </c>
      <c r="Q799">
        <f>stand_validation_1cycle[[#This Row],[stock]]</f>
        <v>97</v>
      </c>
      <c r="R799">
        <f>stand_validation_1cycle[[#This Row],[aws]]</f>
        <v>568.08978271484375</v>
      </c>
      <c r="S799">
        <f>stand_validation_1cycle[[#This Row],[percent_tree_cover]]*100</f>
        <v>5.8922577933113596</v>
      </c>
    </row>
    <row r="800" spans="1:19" x14ac:dyDescent="0.2">
      <c r="A800">
        <v>1</v>
      </c>
      <c r="B800" t="s">
        <v>818</v>
      </c>
      <c r="C800">
        <v>22.089733333333328</v>
      </c>
      <c r="D800">
        <v>913.38778191433232</v>
      </c>
      <c r="E800">
        <v>8.0117838329642943</v>
      </c>
      <c r="F800">
        <v>27.578428571428564</v>
      </c>
      <c r="G800">
        <v>100</v>
      </c>
      <c r="H800">
        <v>575.65557861328125</v>
      </c>
      <c r="I800">
        <v>7.9907341691139736E-2</v>
      </c>
      <c r="J800">
        <v>65.283333333333331</v>
      </c>
      <c r="L800" s="1" t="str">
        <f>""""&amp;TEXT(stand_validation_1cycle[[#This Row],[mean_stand_age]], ".0")&amp;""""</f>
        <v>"22.1"</v>
      </c>
      <c r="M800" s="1" t="str">
        <f>""""&amp;TEXT(stand_validation_1cycle[[#This Row],[dominant_stand_age]], ".0")&amp;""""</f>
        <v>"65.3"</v>
      </c>
      <c r="N800">
        <f>0.029*stand_validation_1cycle[[#This Row],[stand_level_biomass]]</f>
        <v>26.488245675515639</v>
      </c>
      <c r="O800">
        <f>0.213*stand_validation_1cycle[[#This Row],[stand_level_biomass]]</f>
        <v>194.55159754775278</v>
      </c>
      <c r="P800">
        <f>0.571*stand_validation_1cycle[[#This Row],[stand_level_biomass]]</f>
        <v>521.54442347308373</v>
      </c>
      <c r="Q800">
        <f>stand_validation_1cycle[[#This Row],[stock]]</f>
        <v>100</v>
      </c>
      <c r="R800">
        <f>stand_validation_1cycle[[#This Row],[aws]]</f>
        <v>575.65557861328125</v>
      </c>
      <c r="S800">
        <f>stand_validation_1cycle[[#This Row],[percent_tree_cover]]*100</f>
        <v>7.9907341691139733</v>
      </c>
    </row>
    <row r="801" spans="1:19" x14ac:dyDescent="0.2">
      <c r="A801">
        <v>1</v>
      </c>
      <c r="B801" t="s">
        <v>819</v>
      </c>
      <c r="C801">
        <v>20.929733333333335</v>
      </c>
      <c r="D801">
        <v>738.53825949816382</v>
      </c>
      <c r="E801">
        <v>6.8184891334063833</v>
      </c>
      <c r="F801">
        <v>26.128285714285717</v>
      </c>
      <c r="G801">
        <v>100</v>
      </c>
      <c r="H801">
        <v>574.864501953125</v>
      </c>
      <c r="I801">
        <v>6.803214999422523E-2</v>
      </c>
      <c r="J801">
        <v>65.283333333333331</v>
      </c>
      <c r="L801" s="1" t="str">
        <f>""""&amp;TEXT(stand_validation_1cycle[[#This Row],[mean_stand_age]], ".0")&amp;""""</f>
        <v>"20.9"</v>
      </c>
      <c r="M801" s="1" t="str">
        <f>""""&amp;TEXT(stand_validation_1cycle[[#This Row],[dominant_stand_age]], ".0")&amp;""""</f>
        <v>"65.3"</v>
      </c>
      <c r="N801">
        <f>0.029*stand_validation_1cycle[[#This Row],[stand_level_biomass]]</f>
        <v>21.417609525446753</v>
      </c>
      <c r="O801">
        <f>0.213*stand_validation_1cycle[[#This Row],[stand_level_biomass]]</f>
        <v>157.3086492731089</v>
      </c>
      <c r="P801">
        <f>0.571*stand_validation_1cycle[[#This Row],[stand_level_biomass]]</f>
        <v>421.70534617345152</v>
      </c>
      <c r="Q801">
        <f>stand_validation_1cycle[[#This Row],[stock]]</f>
        <v>100</v>
      </c>
      <c r="R801">
        <f>stand_validation_1cycle[[#This Row],[aws]]</f>
        <v>574.864501953125</v>
      </c>
      <c r="S801">
        <f>stand_validation_1cycle[[#This Row],[percent_tree_cover]]*100</f>
        <v>6.8032149994225231</v>
      </c>
    </row>
    <row r="802" spans="1:19" x14ac:dyDescent="0.2">
      <c r="A802">
        <v>1</v>
      </c>
      <c r="B802" t="s">
        <v>820</v>
      </c>
      <c r="C802">
        <v>22.814761904761912</v>
      </c>
      <c r="D802">
        <v>950.67986757710185</v>
      </c>
      <c r="E802">
        <v>5.9057402286103668</v>
      </c>
      <c r="F802">
        <v>28.48510204081634</v>
      </c>
      <c r="G802">
        <v>70</v>
      </c>
      <c r="H802">
        <v>567.308349609375</v>
      </c>
      <c r="I802">
        <v>8.1256030667366641E-2</v>
      </c>
      <c r="J802">
        <v>65.283333333333331</v>
      </c>
      <c r="L802" s="1" t="str">
        <f>""""&amp;TEXT(stand_validation_1cycle[[#This Row],[mean_stand_age]], ".0")&amp;""""</f>
        <v>"22.8"</v>
      </c>
      <c r="M802" s="1" t="str">
        <f>""""&amp;TEXT(stand_validation_1cycle[[#This Row],[dominant_stand_age]], ".0")&amp;""""</f>
        <v>"65.3"</v>
      </c>
      <c r="N802">
        <f>0.029*stand_validation_1cycle[[#This Row],[stand_level_biomass]]</f>
        <v>27.569716159735954</v>
      </c>
      <c r="O802">
        <f>0.213*stand_validation_1cycle[[#This Row],[stand_level_biomass]]</f>
        <v>202.49481179392268</v>
      </c>
      <c r="P802">
        <f>0.571*stand_validation_1cycle[[#This Row],[stand_level_biomass]]</f>
        <v>542.83820438652515</v>
      </c>
      <c r="Q802">
        <f>stand_validation_1cycle[[#This Row],[stock]]</f>
        <v>70</v>
      </c>
      <c r="R802">
        <f>stand_validation_1cycle[[#This Row],[aws]]</f>
        <v>567.308349609375</v>
      </c>
      <c r="S802">
        <f>stand_validation_1cycle[[#This Row],[percent_tree_cover]]*100</f>
        <v>8.1256030667366641</v>
      </c>
    </row>
    <row r="803" spans="1:19" x14ac:dyDescent="0.2">
      <c r="A803">
        <v>1</v>
      </c>
      <c r="B803" t="s">
        <v>821</v>
      </c>
      <c r="C803">
        <v>22.093333333333334</v>
      </c>
      <c r="D803">
        <v>1015.6586031125627</v>
      </c>
      <c r="E803">
        <v>8.2588198296866775</v>
      </c>
      <c r="F803">
        <v>27.5830357142857</v>
      </c>
      <c r="G803">
        <v>96</v>
      </c>
      <c r="H803">
        <v>568.35235595703125</v>
      </c>
      <c r="I803">
        <v>8.6874019357675289E-2</v>
      </c>
      <c r="J803">
        <v>65.283333333333331</v>
      </c>
      <c r="L803" s="1" t="str">
        <f>""""&amp;TEXT(stand_validation_1cycle[[#This Row],[mean_stand_age]], ".0")&amp;""""</f>
        <v>"22.1"</v>
      </c>
      <c r="M803" s="1" t="str">
        <f>""""&amp;TEXT(stand_validation_1cycle[[#This Row],[dominant_stand_age]], ".0")&amp;""""</f>
        <v>"65.3"</v>
      </c>
      <c r="N803">
        <f>0.029*stand_validation_1cycle[[#This Row],[stand_level_biomass]]</f>
        <v>29.454099490264319</v>
      </c>
      <c r="O803">
        <f>0.213*stand_validation_1cycle[[#This Row],[stand_level_biomass]]</f>
        <v>216.33528246297584</v>
      </c>
      <c r="P803">
        <f>0.571*stand_validation_1cycle[[#This Row],[stand_level_biomass]]</f>
        <v>579.94106237727328</v>
      </c>
      <c r="Q803">
        <f>stand_validation_1cycle[[#This Row],[stock]]</f>
        <v>96</v>
      </c>
      <c r="R803">
        <f>stand_validation_1cycle[[#This Row],[aws]]</f>
        <v>568.35235595703125</v>
      </c>
      <c r="S803">
        <f>stand_validation_1cycle[[#This Row],[percent_tree_cover]]*100</f>
        <v>8.6874019357675287</v>
      </c>
    </row>
    <row r="804" spans="1:19" x14ac:dyDescent="0.2">
      <c r="A804">
        <v>1</v>
      </c>
      <c r="B804" t="s">
        <v>822</v>
      </c>
      <c r="C804">
        <v>21.475986394557832</v>
      </c>
      <c r="D804">
        <v>849.48720242900447</v>
      </c>
      <c r="E804">
        <v>7.4964456134492279</v>
      </c>
      <c r="F804">
        <v>26.811516034985427</v>
      </c>
      <c r="G804">
        <v>98</v>
      </c>
      <c r="H804">
        <v>567.1876220703125</v>
      </c>
      <c r="I804">
        <v>7.4187301731013983E-2</v>
      </c>
      <c r="J804">
        <v>65.283333333333331</v>
      </c>
      <c r="L804" s="1" t="str">
        <f>""""&amp;TEXT(stand_validation_1cycle[[#This Row],[mean_stand_age]], ".0")&amp;""""</f>
        <v>"21.5"</v>
      </c>
      <c r="M804" s="1" t="str">
        <f>""""&amp;TEXT(stand_validation_1cycle[[#This Row],[dominant_stand_age]], ".0")&amp;""""</f>
        <v>"65.3"</v>
      </c>
      <c r="N804">
        <f>0.029*stand_validation_1cycle[[#This Row],[stand_level_biomass]]</f>
        <v>24.635128870441132</v>
      </c>
      <c r="O804">
        <f>0.213*stand_validation_1cycle[[#This Row],[stand_level_biomass]]</f>
        <v>180.94077411737794</v>
      </c>
      <c r="P804">
        <f>0.571*stand_validation_1cycle[[#This Row],[stand_level_biomass]]</f>
        <v>485.05719258696149</v>
      </c>
      <c r="Q804">
        <f>stand_validation_1cycle[[#This Row],[stock]]</f>
        <v>98</v>
      </c>
      <c r="R804">
        <f>stand_validation_1cycle[[#This Row],[aws]]</f>
        <v>567.1876220703125</v>
      </c>
      <c r="S804">
        <f>stand_validation_1cycle[[#This Row],[percent_tree_cover]]*100</f>
        <v>7.4187301731013982</v>
      </c>
    </row>
    <row r="805" spans="1:19" x14ac:dyDescent="0.2">
      <c r="A805">
        <v>1</v>
      </c>
      <c r="B805" t="s">
        <v>823</v>
      </c>
      <c r="C805">
        <v>20.889733333333332</v>
      </c>
      <c r="D805">
        <v>758.42982064238856</v>
      </c>
      <c r="E805">
        <v>6.935464765066472</v>
      </c>
      <c r="F805">
        <v>26.07871428571428</v>
      </c>
      <c r="G805">
        <v>100</v>
      </c>
      <c r="H805">
        <v>567.1876220703125</v>
      </c>
      <c r="I805">
        <v>6.9197102150645409E-2</v>
      </c>
      <c r="J805">
        <v>65.283333333333331</v>
      </c>
      <c r="L805" s="1" t="str">
        <f>""""&amp;TEXT(stand_validation_1cycle[[#This Row],[mean_stand_age]], ".0")&amp;""""</f>
        <v>"20.9"</v>
      </c>
      <c r="M805" s="1" t="str">
        <f>""""&amp;TEXT(stand_validation_1cycle[[#This Row],[dominant_stand_age]], ".0")&amp;""""</f>
        <v>"65.3"</v>
      </c>
      <c r="N805">
        <f>0.029*stand_validation_1cycle[[#This Row],[stand_level_biomass]]</f>
        <v>21.99446479862927</v>
      </c>
      <c r="O805">
        <f>0.213*stand_validation_1cycle[[#This Row],[stand_level_biomass]]</f>
        <v>161.54555179682876</v>
      </c>
      <c r="P805">
        <f>0.571*stand_validation_1cycle[[#This Row],[stand_level_biomass]]</f>
        <v>433.06342758680381</v>
      </c>
      <c r="Q805">
        <f>stand_validation_1cycle[[#This Row],[stock]]</f>
        <v>100</v>
      </c>
      <c r="R805">
        <f>stand_validation_1cycle[[#This Row],[aws]]</f>
        <v>567.1876220703125</v>
      </c>
      <c r="S805">
        <f>stand_validation_1cycle[[#This Row],[percent_tree_cover]]*100</f>
        <v>6.9197102150645406</v>
      </c>
    </row>
    <row r="806" spans="1:19" x14ac:dyDescent="0.2">
      <c r="A806">
        <v>1</v>
      </c>
      <c r="B806" t="s">
        <v>824</v>
      </c>
      <c r="C806">
        <v>22.225733333333338</v>
      </c>
      <c r="D806">
        <v>903.23064713228075</v>
      </c>
      <c r="E806">
        <v>7.9966602059299161</v>
      </c>
      <c r="F806">
        <v>27.749285714285705</v>
      </c>
      <c r="G806">
        <v>100</v>
      </c>
      <c r="H806">
        <v>559</v>
      </c>
      <c r="I806">
        <v>7.976183743646223E-2</v>
      </c>
      <c r="J806">
        <v>65.283333333333331</v>
      </c>
      <c r="L806" s="1" t="str">
        <f>""""&amp;TEXT(stand_validation_1cycle[[#This Row],[mean_stand_age]], ".0")&amp;""""</f>
        <v>"22.2"</v>
      </c>
      <c r="M806" s="1" t="str">
        <f>""""&amp;TEXT(stand_validation_1cycle[[#This Row],[dominant_stand_age]], ".0")&amp;""""</f>
        <v>"65.3"</v>
      </c>
      <c r="N806">
        <f>0.029*stand_validation_1cycle[[#This Row],[stand_level_biomass]]</f>
        <v>26.193688766836143</v>
      </c>
      <c r="O806">
        <f>0.213*stand_validation_1cycle[[#This Row],[stand_level_biomass]]</f>
        <v>192.38812783917581</v>
      </c>
      <c r="P806">
        <f>0.571*stand_validation_1cycle[[#This Row],[stand_level_biomass]]</f>
        <v>515.74469951253229</v>
      </c>
      <c r="Q806">
        <f>stand_validation_1cycle[[#This Row],[stock]]</f>
        <v>100</v>
      </c>
      <c r="R806">
        <f>stand_validation_1cycle[[#This Row],[aws]]</f>
        <v>559</v>
      </c>
      <c r="S806">
        <f>stand_validation_1cycle[[#This Row],[percent_tree_cover]]*100</f>
        <v>7.9761837436462226</v>
      </c>
    </row>
    <row r="807" spans="1:19" x14ac:dyDescent="0.2">
      <c r="A807">
        <v>1</v>
      </c>
      <c r="B807" t="s">
        <v>825</v>
      </c>
      <c r="C807">
        <v>19.979090909090914</v>
      </c>
      <c r="D807">
        <v>689.10109098949545</v>
      </c>
      <c r="E807">
        <v>6.3346548050215086</v>
      </c>
      <c r="F807">
        <v>24.939682539682551</v>
      </c>
      <c r="G807">
        <v>99</v>
      </c>
      <c r="H807">
        <v>573.11981201171875</v>
      </c>
      <c r="I807">
        <v>6.4145078261305027E-2</v>
      </c>
      <c r="J807">
        <v>65.283333333333331</v>
      </c>
      <c r="L807" s="1" t="str">
        <f>""""&amp;TEXT(stand_validation_1cycle[[#This Row],[mean_stand_age]], ".0")&amp;""""</f>
        <v>"20.0"</v>
      </c>
      <c r="M807" s="1" t="str">
        <f>""""&amp;TEXT(stand_validation_1cycle[[#This Row],[dominant_stand_age]], ".0")&amp;""""</f>
        <v>"65.3"</v>
      </c>
      <c r="N807">
        <f>0.029*stand_validation_1cycle[[#This Row],[stand_level_biomass]]</f>
        <v>19.98393163869537</v>
      </c>
      <c r="O807">
        <f>0.213*stand_validation_1cycle[[#This Row],[stand_level_biomass]]</f>
        <v>146.77853238076253</v>
      </c>
      <c r="P807">
        <f>0.571*stand_validation_1cycle[[#This Row],[stand_level_biomass]]</f>
        <v>393.47672295500189</v>
      </c>
      <c r="Q807">
        <f>stand_validation_1cycle[[#This Row],[stock]]</f>
        <v>99</v>
      </c>
      <c r="R807">
        <f>stand_validation_1cycle[[#This Row],[aws]]</f>
        <v>573.11981201171875</v>
      </c>
      <c r="S807">
        <f>stand_validation_1cycle[[#This Row],[percent_tree_cover]]*100</f>
        <v>6.4145078261305031</v>
      </c>
    </row>
    <row r="808" spans="1:19" x14ac:dyDescent="0.2">
      <c r="A808">
        <v>1</v>
      </c>
      <c r="B808" t="s">
        <v>826</v>
      </c>
      <c r="C808">
        <v>21.308133333333341</v>
      </c>
      <c r="D808">
        <v>806.81087961471883</v>
      </c>
      <c r="E808">
        <v>7.2681806328320437</v>
      </c>
      <c r="F808">
        <v>26.601714285714284</v>
      </c>
      <c r="G808">
        <v>100</v>
      </c>
      <c r="H808">
        <v>568.3255615234375</v>
      </c>
      <c r="I808">
        <v>7.2508289920490021E-2</v>
      </c>
      <c r="J808">
        <v>65.283333333333331</v>
      </c>
      <c r="L808" s="1" t="str">
        <f>""""&amp;TEXT(stand_validation_1cycle[[#This Row],[mean_stand_age]], ".0")&amp;""""</f>
        <v>"21.3"</v>
      </c>
      <c r="M808" s="1" t="str">
        <f>""""&amp;TEXT(stand_validation_1cycle[[#This Row],[dominant_stand_age]], ".0")&amp;""""</f>
        <v>"65.3"</v>
      </c>
      <c r="N808">
        <f>0.029*stand_validation_1cycle[[#This Row],[stand_level_biomass]]</f>
        <v>23.397515508826846</v>
      </c>
      <c r="O808">
        <f>0.213*stand_validation_1cycle[[#This Row],[stand_level_biomass]]</f>
        <v>171.85071735793511</v>
      </c>
      <c r="P808">
        <f>0.571*stand_validation_1cycle[[#This Row],[stand_level_biomass]]</f>
        <v>460.6890122600044</v>
      </c>
      <c r="Q808">
        <f>stand_validation_1cycle[[#This Row],[stock]]</f>
        <v>100</v>
      </c>
      <c r="R808">
        <f>stand_validation_1cycle[[#This Row],[aws]]</f>
        <v>568.3255615234375</v>
      </c>
      <c r="S808">
        <f>stand_validation_1cycle[[#This Row],[percent_tree_cover]]*100</f>
        <v>7.2508289920490023</v>
      </c>
    </row>
    <row r="809" spans="1:19" x14ac:dyDescent="0.2">
      <c r="A809">
        <v>1</v>
      </c>
      <c r="B809" t="s">
        <v>827</v>
      </c>
      <c r="C809">
        <v>21.905555555555555</v>
      </c>
      <c r="D809">
        <v>879.59146277598813</v>
      </c>
      <c r="E809">
        <v>7.7319566775219117</v>
      </c>
      <c r="F809">
        <v>27.347474747474738</v>
      </c>
      <c r="G809">
        <v>99</v>
      </c>
      <c r="H809">
        <v>567.3563232421875</v>
      </c>
      <c r="I809">
        <v>7.6915029610031826E-2</v>
      </c>
      <c r="J809">
        <v>65.283333333333331</v>
      </c>
      <c r="L809" s="1" t="str">
        <f>""""&amp;TEXT(stand_validation_1cycle[[#This Row],[mean_stand_age]], ".0")&amp;""""</f>
        <v>"21.9"</v>
      </c>
      <c r="M809" s="1" t="str">
        <f>""""&amp;TEXT(stand_validation_1cycle[[#This Row],[dominant_stand_age]], ".0")&amp;""""</f>
        <v>"65.3"</v>
      </c>
      <c r="N809">
        <f>0.029*stand_validation_1cycle[[#This Row],[stand_level_biomass]]</f>
        <v>25.508152420503656</v>
      </c>
      <c r="O809">
        <f>0.213*stand_validation_1cycle[[#This Row],[stand_level_biomass]]</f>
        <v>187.35298157128545</v>
      </c>
      <c r="P809">
        <f>0.571*stand_validation_1cycle[[#This Row],[stand_level_biomass]]</f>
        <v>502.24672524508918</v>
      </c>
      <c r="Q809">
        <f>stand_validation_1cycle[[#This Row],[stock]]</f>
        <v>99</v>
      </c>
      <c r="R809">
        <f>stand_validation_1cycle[[#This Row],[aws]]</f>
        <v>567.3563232421875</v>
      </c>
      <c r="S809">
        <f>stand_validation_1cycle[[#This Row],[percent_tree_cover]]*100</f>
        <v>7.6915029610031826</v>
      </c>
    </row>
    <row r="810" spans="1:19" x14ac:dyDescent="0.2">
      <c r="A810">
        <v>1</v>
      </c>
      <c r="B810" t="s">
        <v>828</v>
      </c>
      <c r="C810">
        <v>22.54173333333334</v>
      </c>
      <c r="D810">
        <v>956.57511183687495</v>
      </c>
      <c r="E810">
        <v>8.3446190812507055</v>
      </c>
      <c r="F810">
        <v>28.144285714285701</v>
      </c>
      <c r="G810">
        <v>100</v>
      </c>
      <c r="H810">
        <v>570.3134765625</v>
      </c>
      <c r="I810">
        <v>8.3223929242585384E-2</v>
      </c>
      <c r="J810">
        <v>65.283333333333331</v>
      </c>
      <c r="L810" s="1" t="str">
        <f>""""&amp;TEXT(stand_validation_1cycle[[#This Row],[mean_stand_age]], ".0")&amp;""""</f>
        <v>"22.5"</v>
      </c>
      <c r="M810" s="1" t="str">
        <f>""""&amp;TEXT(stand_validation_1cycle[[#This Row],[dominant_stand_age]], ".0")&amp;""""</f>
        <v>"65.3"</v>
      </c>
      <c r="N810">
        <f>0.029*stand_validation_1cycle[[#This Row],[stand_level_biomass]]</f>
        <v>27.740678243269375</v>
      </c>
      <c r="O810">
        <f>0.213*stand_validation_1cycle[[#This Row],[stand_level_biomass]]</f>
        <v>203.75049882125435</v>
      </c>
      <c r="P810">
        <f>0.571*stand_validation_1cycle[[#This Row],[stand_level_biomass]]</f>
        <v>546.20438885885551</v>
      </c>
      <c r="Q810">
        <f>stand_validation_1cycle[[#This Row],[stock]]</f>
        <v>100</v>
      </c>
      <c r="R810">
        <f>stand_validation_1cycle[[#This Row],[aws]]</f>
        <v>570.3134765625</v>
      </c>
      <c r="S810">
        <f>stand_validation_1cycle[[#This Row],[percent_tree_cover]]*100</f>
        <v>8.3223929242585388</v>
      </c>
    </row>
    <row r="811" spans="1:19" x14ac:dyDescent="0.2">
      <c r="A811">
        <v>1</v>
      </c>
      <c r="B811" t="s">
        <v>829</v>
      </c>
      <c r="C811">
        <v>21.840933333333346</v>
      </c>
      <c r="D811">
        <v>916.90851647551028</v>
      </c>
      <c r="E811">
        <v>8.0391321824119597</v>
      </c>
      <c r="F811">
        <v>27.267285714285716</v>
      </c>
      <c r="G811">
        <v>100</v>
      </c>
      <c r="H811">
        <v>566.72247314453125</v>
      </c>
      <c r="I811">
        <v>8.0171446846961897E-2</v>
      </c>
      <c r="J811">
        <v>65.283333333333331</v>
      </c>
      <c r="L811" s="1" t="str">
        <f>""""&amp;TEXT(stand_validation_1cycle[[#This Row],[mean_stand_age]], ".0")&amp;""""</f>
        <v>"21.8"</v>
      </c>
      <c r="M811" s="1" t="str">
        <f>""""&amp;TEXT(stand_validation_1cycle[[#This Row],[dominant_stand_age]], ".0")&amp;""""</f>
        <v>"65.3"</v>
      </c>
      <c r="N811">
        <f>0.029*stand_validation_1cycle[[#This Row],[stand_level_biomass]]</f>
        <v>26.5903469777898</v>
      </c>
      <c r="O811">
        <f>0.213*stand_validation_1cycle[[#This Row],[stand_level_biomass]]</f>
        <v>195.30151400928369</v>
      </c>
      <c r="P811">
        <f>0.571*stand_validation_1cycle[[#This Row],[stand_level_biomass]]</f>
        <v>523.55476290751631</v>
      </c>
      <c r="Q811">
        <f>stand_validation_1cycle[[#This Row],[stock]]</f>
        <v>100</v>
      </c>
      <c r="R811">
        <f>stand_validation_1cycle[[#This Row],[aws]]</f>
        <v>566.72247314453125</v>
      </c>
      <c r="S811">
        <f>stand_validation_1cycle[[#This Row],[percent_tree_cover]]*100</f>
        <v>8.0171446846961896</v>
      </c>
    </row>
    <row r="812" spans="1:19" x14ac:dyDescent="0.2">
      <c r="A812">
        <v>1</v>
      </c>
      <c r="B812" t="s">
        <v>830</v>
      </c>
      <c r="C812">
        <v>21.388933333333338</v>
      </c>
      <c r="D812">
        <v>882.35961871993049</v>
      </c>
      <c r="E812">
        <v>7.7572629917447369</v>
      </c>
      <c r="F812">
        <v>26.701857142857129</v>
      </c>
      <c r="G812">
        <v>100</v>
      </c>
      <c r="H812">
        <v>567.79425048828125</v>
      </c>
      <c r="I812">
        <v>7.7366798437273385E-2</v>
      </c>
      <c r="J812">
        <v>65.283333333333331</v>
      </c>
      <c r="L812" s="1" t="str">
        <f>""""&amp;TEXT(stand_validation_1cycle[[#This Row],[mean_stand_age]], ".0")&amp;""""</f>
        <v>"21.4"</v>
      </c>
      <c r="M812" s="1" t="str">
        <f>""""&amp;TEXT(stand_validation_1cycle[[#This Row],[dominant_stand_age]], ".0")&amp;""""</f>
        <v>"65.3"</v>
      </c>
      <c r="N812">
        <f>0.029*stand_validation_1cycle[[#This Row],[stand_level_biomass]]</f>
        <v>25.588428942877986</v>
      </c>
      <c r="O812">
        <f>0.213*stand_validation_1cycle[[#This Row],[stand_level_biomass]]</f>
        <v>187.94259878734519</v>
      </c>
      <c r="P812">
        <f>0.571*stand_validation_1cycle[[#This Row],[stand_level_biomass]]</f>
        <v>503.82734228908026</v>
      </c>
      <c r="Q812">
        <f>stand_validation_1cycle[[#This Row],[stock]]</f>
        <v>100</v>
      </c>
      <c r="R812">
        <f>stand_validation_1cycle[[#This Row],[aws]]</f>
        <v>567.79425048828125</v>
      </c>
      <c r="S812">
        <f>stand_validation_1cycle[[#This Row],[percent_tree_cover]]*100</f>
        <v>7.7366798437273383</v>
      </c>
    </row>
    <row r="813" spans="1:19" x14ac:dyDescent="0.2">
      <c r="A813">
        <v>1</v>
      </c>
      <c r="B813" t="s">
        <v>831</v>
      </c>
      <c r="C813">
        <v>22.968933333333336</v>
      </c>
      <c r="D813">
        <v>975.1072104282639</v>
      </c>
      <c r="E813">
        <v>8.5042449747759257</v>
      </c>
      <c r="F813">
        <v>28.677428571428553</v>
      </c>
      <c r="G813">
        <v>100</v>
      </c>
      <c r="H813">
        <v>566.8009033203125</v>
      </c>
      <c r="I813">
        <v>8.4812174365060541E-2</v>
      </c>
      <c r="J813">
        <v>67.283333333333331</v>
      </c>
      <c r="L813" s="1" t="str">
        <f>""""&amp;TEXT(stand_validation_1cycle[[#This Row],[mean_stand_age]], ".0")&amp;""""</f>
        <v>"23.0"</v>
      </c>
      <c r="M813" s="1" t="str">
        <f>""""&amp;TEXT(stand_validation_1cycle[[#This Row],[dominant_stand_age]], ".0")&amp;""""</f>
        <v>"67.3"</v>
      </c>
      <c r="N813">
        <f>0.029*stand_validation_1cycle[[#This Row],[stand_level_biomass]]</f>
        <v>28.278109102419656</v>
      </c>
      <c r="O813">
        <f>0.213*stand_validation_1cycle[[#This Row],[stand_level_biomass]]</f>
        <v>207.6978358212202</v>
      </c>
      <c r="P813">
        <f>0.571*stand_validation_1cycle[[#This Row],[stand_level_biomass]]</f>
        <v>556.78621715453869</v>
      </c>
      <c r="Q813">
        <f>stand_validation_1cycle[[#This Row],[stock]]</f>
        <v>100</v>
      </c>
      <c r="R813">
        <f>stand_validation_1cycle[[#This Row],[aws]]</f>
        <v>566.8009033203125</v>
      </c>
      <c r="S813">
        <f>stand_validation_1cycle[[#This Row],[percent_tree_cover]]*100</f>
        <v>8.4812174365060535</v>
      </c>
    </row>
    <row r="814" spans="1:19" x14ac:dyDescent="0.2">
      <c r="A814">
        <v>1</v>
      </c>
      <c r="B814" t="s">
        <v>832</v>
      </c>
      <c r="C814">
        <v>22.008181818181821</v>
      </c>
      <c r="D814">
        <v>914.80266012410414</v>
      </c>
      <c r="E814">
        <v>7.9528106410692754</v>
      </c>
      <c r="F814">
        <v>27.47647907647908</v>
      </c>
      <c r="G814">
        <v>99</v>
      </c>
      <c r="H814">
        <v>566.72247314453125</v>
      </c>
      <c r="I814">
        <v>7.9315010048015375E-2</v>
      </c>
      <c r="J814">
        <v>65.283333333333331</v>
      </c>
      <c r="L814" s="1" t="str">
        <f>""""&amp;TEXT(stand_validation_1cycle[[#This Row],[mean_stand_age]], ".0")&amp;""""</f>
        <v>"22.0"</v>
      </c>
      <c r="M814" s="1" t="str">
        <f>""""&amp;TEXT(stand_validation_1cycle[[#This Row],[dominant_stand_age]], ".0")&amp;""""</f>
        <v>"65.3"</v>
      </c>
      <c r="N814">
        <f>0.029*stand_validation_1cycle[[#This Row],[stand_level_biomass]]</f>
        <v>26.529277143599021</v>
      </c>
      <c r="O814">
        <f>0.213*stand_validation_1cycle[[#This Row],[stand_level_biomass]]</f>
        <v>194.85296660643417</v>
      </c>
      <c r="P814">
        <f>0.571*stand_validation_1cycle[[#This Row],[stand_level_biomass]]</f>
        <v>522.35231893086336</v>
      </c>
      <c r="Q814">
        <f>stand_validation_1cycle[[#This Row],[stock]]</f>
        <v>99</v>
      </c>
      <c r="R814">
        <f>stand_validation_1cycle[[#This Row],[aws]]</f>
        <v>566.72247314453125</v>
      </c>
      <c r="S814">
        <f>stand_validation_1cycle[[#This Row],[percent_tree_cover]]*100</f>
        <v>7.9315010048015377</v>
      </c>
    </row>
    <row r="815" spans="1:19" x14ac:dyDescent="0.2">
      <c r="A815">
        <v>1</v>
      </c>
      <c r="B815" t="s">
        <v>833</v>
      </c>
      <c r="C815">
        <v>19.517500000000002</v>
      </c>
      <c r="D815">
        <v>621.84686751826553</v>
      </c>
      <c r="E815">
        <v>5.6796987101937644</v>
      </c>
      <c r="F815">
        <v>24.362053571428575</v>
      </c>
      <c r="G815">
        <v>96</v>
      </c>
      <c r="H815">
        <v>570.95477294921875</v>
      </c>
      <c r="I815">
        <v>5.9419564844003687E-2</v>
      </c>
      <c r="J815">
        <v>65.283333333333331</v>
      </c>
      <c r="L815" s="1" t="str">
        <f>""""&amp;TEXT(stand_validation_1cycle[[#This Row],[mean_stand_age]], ".0")&amp;""""</f>
        <v>"19.5"</v>
      </c>
      <c r="M815" s="1" t="str">
        <f>""""&amp;TEXT(stand_validation_1cycle[[#This Row],[dominant_stand_age]], ".0")&amp;""""</f>
        <v>"65.3"</v>
      </c>
      <c r="N815">
        <f>0.029*stand_validation_1cycle[[#This Row],[stand_level_biomass]]</f>
        <v>18.0335591580297</v>
      </c>
      <c r="O815">
        <f>0.213*stand_validation_1cycle[[#This Row],[stand_level_biomass]]</f>
        <v>132.45338278139056</v>
      </c>
      <c r="P815">
        <f>0.571*stand_validation_1cycle[[#This Row],[stand_level_biomass]]</f>
        <v>355.07456135292961</v>
      </c>
      <c r="Q815">
        <f>stand_validation_1cycle[[#This Row],[stock]]</f>
        <v>96</v>
      </c>
      <c r="R815">
        <f>stand_validation_1cycle[[#This Row],[aws]]</f>
        <v>570.95477294921875</v>
      </c>
      <c r="S815">
        <f>stand_validation_1cycle[[#This Row],[percent_tree_cover]]*100</f>
        <v>5.9419564844003689</v>
      </c>
    </row>
    <row r="816" spans="1:19" x14ac:dyDescent="0.2">
      <c r="A816">
        <v>1</v>
      </c>
      <c r="B816" t="s">
        <v>834</v>
      </c>
      <c r="C816">
        <v>20.343025641025637</v>
      </c>
      <c r="D816">
        <v>622.01215662697575</v>
      </c>
      <c r="E816">
        <v>3.976959418938915</v>
      </c>
      <c r="F816">
        <v>25.394945054945065</v>
      </c>
      <c r="G816">
        <v>65</v>
      </c>
      <c r="H816">
        <v>571.248291015625</v>
      </c>
      <c r="I816">
        <v>5.8497055776566748E-2</v>
      </c>
      <c r="J816">
        <v>54.483333333333334</v>
      </c>
      <c r="L816" s="1" t="str">
        <f>""""&amp;TEXT(stand_validation_1cycle[[#This Row],[mean_stand_age]], ".0")&amp;""""</f>
        <v>"20.3"</v>
      </c>
      <c r="M816" s="1" t="str">
        <f>""""&amp;TEXT(stand_validation_1cycle[[#This Row],[dominant_stand_age]], ".0")&amp;""""</f>
        <v>"54.5"</v>
      </c>
      <c r="N816">
        <f>0.029*stand_validation_1cycle[[#This Row],[stand_level_biomass]]</f>
        <v>18.038352542182299</v>
      </c>
      <c r="O816">
        <f>0.213*stand_validation_1cycle[[#This Row],[stand_level_biomass]]</f>
        <v>132.48858936154582</v>
      </c>
      <c r="P816">
        <f>0.571*stand_validation_1cycle[[#This Row],[stand_level_biomass]]</f>
        <v>355.1689414340031</v>
      </c>
      <c r="Q816">
        <f>stand_validation_1cycle[[#This Row],[stock]]</f>
        <v>65</v>
      </c>
      <c r="R816">
        <f>stand_validation_1cycle[[#This Row],[aws]]</f>
        <v>571.248291015625</v>
      </c>
      <c r="S816">
        <f>stand_validation_1cycle[[#This Row],[percent_tree_cover]]*100</f>
        <v>5.8497055776566746</v>
      </c>
    </row>
    <row r="817" spans="1:19" x14ac:dyDescent="0.2">
      <c r="A817">
        <v>1</v>
      </c>
      <c r="B817" t="s">
        <v>835</v>
      </c>
      <c r="C817">
        <v>23.02022222222223</v>
      </c>
      <c r="D817">
        <v>928.64699499936989</v>
      </c>
      <c r="E817">
        <v>3.727609639227166</v>
      </c>
      <c r="F817">
        <v>28.74190476190477</v>
      </c>
      <c r="G817">
        <v>45</v>
      </c>
      <c r="H817">
        <v>571.248291015625</v>
      </c>
      <c r="I817">
        <v>8.577544283861506E-2</v>
      </c>
      <c r="J817">
        <v>61.683333333333337</v>
      </c>
      <c r="L817" s="1" t="str">
        <f>""""&amp;TEXT(stand_validation_1cycle[[#This Row],[mean_stand_age]], ".0")&amp;""""</f>
        <v>"23.0"</v>
      </c>
      <c r="M817" s="1" t="str">
        <f>""""&amp;TEXT(stand_validation_1cycle[[#This Row],[dominant_stand_age]], ".0")&amp;""""</f>
        <v>"61.7"</v>
      </c>
      <c r="N817">
        <f>0.029*stand_validation_1cycle[[#This Row],[stand_level_biomass]]</f>
        <v>26.93076285498173</v>
      </c>
      <c r="O817">
        <f>0.213*stand_validation_1cycle[[#This Row],[stand_level_biomass]]</f>
        <v>197.80180993486579</v>
      </c>
      <c r="P817">
        <f>0.571*stand_validation_1cycle[[#This Row],[stand_level_biomass]]</f>
        <v>530.25743414464011</v>
      </c>
      <c r="Q817">
        <f>stand_validation_1cycle[[#This Row],[stock]]</f>
        <v>45</v>
      </c>
      <c r="R817">
        <f>stand_validation_1cycle[[#This Row],[aws]]</f>
        <v>571.248291015625</v>
      </c>
      <c r="S817">
        <f>stand_validation_1cycle[[#This Row],[percent_tree_cover]]*100</f>
        <v>8.5775442838615064</v>
      </c>
    </row>
    <row r="818" spans="1:19" x14ac:dyDescent="0.2">
      <c r="A818">
        <v>1</v>
      </c>
      <c r="B818" t="s">
        <v>836</v>
      </c>
      <c r="C818">
        <v>21.926598639455776</v>
      </c>
      <c r="D818">
        <v>863.40131798443724</v>
      </c>
      <c r="E818">
        <v>7.5374740281069421</v>
      </c>
      <c r="F818">
        <v>27.374481290268935</v>
      </c>
      <c r="G818">
        <v>98</v>
      </c>
      <c r="H818">
        <v>572.3890380859375</v>
      </c>
      <c r="I818">
        <v>7.6155953210205324E-2</v>
      </c>
      <c r="J818">
        <v>65.283333333333331</v>
      </c>
      <c r="L818" s="1" t="str">
        <f>""""&amp;TEXT(stand_validation_1cycle[[#This Row],[mean_stand_age]], ".0")&amp;""""</f>
        <v>"21.9"</v>
      </c>
      <c r="M818" s="1" t="str">
        <f>""""&amp;TEXT(stand_validation_1cycle[[#This Row],[dominant_stand_age]], ".0")&amp;""""</f>
        <v>"65.3"</v>
      </c>
      <c r="N818">
        <f>0.029*stand_validation_1cycle[[#This Row],[stand_level_biomass]]</f>
        <v>25.03863822154868</v>
      </c>
      <c r="O818">
        <f>0.213*stand_validation_1cycle[[#This Row],[stand_level_biomass]]</f>
        <v>183.90448073068512</v>
      </c>
      <c r="P818">
        <f>0.571*stand_validation_1cycle[[#This Row],[stand_level_biomass]]</f>
        <v>493.0021525691136</v>
      </c>
      <c r="Q818">
        <f>stand_validation_1cycle[[#This Row],[stock]]</f>
        <v>98</v>
      </c>
      <c r="R818">
        <f>stand_validation_1cycle[[#This Row],[aws]]</f>
        <v>572.3890380859375</v>
      </c>
      <c r="S818">
        <f>stand_validation_1cycle[[#This Row],[percent_tree_cover]]*100</f>
        <v>7.6155953210205327</v>
      </c>
    </row>
    <row r="819" spans="1:19" x14ac:dyDescent="0.2">
      <c r="A819">
        <v>1</v>
      </c>
      <c r="B819" t="s">
        <v>837</v>
      </c>
      <c r="C819">
        <v>21.452933333333341</v>
      </c>
      <c r="D819">
        <v>872.75718464363501</v>
      </c>
      <c r="E819">
        <v>7.6765916047895351</v>
      </c>
      <c r="F819">
        <v>26.781699997774282</v>
      </c>
      <c r="G819">
        <v>100</v>
      </c>
      <c r="H819">
        <v>568.08978271484375</v>
      </c>
      <c r="I819">
        <v>7.6564546724048846E-2</v>
      </c>
      <c r="J819">
        <v>65.283333333333331</v>
      </c>
      <c r="L819" s="1" t="str">
        <f>""""&amp;TEXT(stand_validation_1cycle[[#This Row],[mean_stand_age]], ".0")&amp;""""</f>
        <v>"21.5"</v>
      </c>
      <c r="M819" s="1" t="str">
        <f>""""&amp;TEXT(stand_validation_1cycle[[#This Row],[dominant_stand_age]], ".0")&amp;""""</f>
        <v>"65.3"</v>
      </c>
      <c r="N819">
        <f>0.029*stand_validation_1cycle[[#This Row],[stand_level_biomass]]</f>
        <v>25.309958354665415</v>
      </c>
      <c r="O819">
        <f>0.213*stand_validation_1cycle[[#This Row],[stand_level_biomass]]</f>
        <v>185.89728032909426</v>
      </c>
      <c r="P819">
        <f>0.571*stand_validation_1cycle[[#This Row],[stand_level_biomass]]</f>
        <v>498.34435243151557</v>
      </c>
      <c r="Q819">
        <f>stand_validation_1cycle[[#This Row],[stock]]</f>
        <v>100</v>
      </c>
      <c r="R819">
        <f>stand_validation_1cycle[[#This Row],[aws]]</f>
        <v>568.08978271484375</v>
      </c>
      <c r="S819">
        <f>stand_validation_1cycle[[#This Row],[percent_tree_cover]]*100</f>
        <v>7.6564546724048848</v>
      </c>
    </row>
    <row r="820" spans="1:19" x14ac:dyDescent="0.2">
      <c r="A820">
        <v>1</v>
      </c>
      <c r="B820" t="s">
        <v>838</v>
      </c>
      <c r="C820">
        <v>21.113636363636363</v>
      </c>
      <c r="D820">
        <v>904.18064857353693</v>
      </c>
      <c r="E820">
        <v>7.7899818938337129</v>
      </c>
      <c r="F820">
        <v>26.356851849649345</v>
      </c>
      <c r="G820">
        <v>99</v>
      </c>
      <c r="H820">
        <v>569.1328125</v>
      </c>
      <c r="I820">
        <v>7.6989940873410156E-2</v>
      </c>
      <c r="J820">
        <v>65.283333333333331</v>
      </c>
      <c r="L820" s="1" t="str">
        <f>""""&amp;TEXT(stand_validation_1cycle[[#This Row],[mean_stand_age]], ".0")&amp;""""</f>
        <v>"21.1"</v>
      </c>
      <c r="M820" s="1" t="str">
        <f>""""&amp;TEXT(stand_validation_1cycle[[#This Row],[dominant_stand_age]], ".0")&amp;""""</f>
        <v>"65.3"</v>
      </c>
      <c r="N820">
        <f>0.029*stand_validation_1cycle[[#This Row],[stand_level_biomass]]</f>
        <v>26.221238808632574</v>
      </c>
      <c r="O820">
        <f>0.213*stand_validation_1cycle[[#This Row],[stand_level_biomass]]</f>
        <v>192.59047814616335</v>
      </c>
      <c r="P820">
        <f>0.571*stand_validation_1cycle[[#This Row],[stand_level_biomass]]</f>
        <v>516.28715033548951</v>
      </c>
      <c r="Q820">
        <f>stand_validation_1cycle[[#This Row],[stock]]</f>
        <v>99</v>
      </c>
      <c r="R820">
        <f>stand_validation_1cycle[[#This Row],[aws]]</f>
        <v>569.1328125</v>
      </c>
      <c r="S820">
        <f>stand_validation_1cycle[[#This Row],[percent_tree_cover]]*100</f>
        <v>7.6989940873410152</v>
      </c>
    </row>
    <row r="821" spans="1:19" x14ac:dyDescent="0.2">
      <c r="A821">
        <v>1</v>
      </c>
      <c r="B821" t="s">
        <v>839</v>
      </c>
      <c r="C821">
        <v>21.936933333333322</v>
      </c>
      <c r="D821">
        <v>917.34506324411564</v>
      </c>
      <c r="E821">
        <v>8.0365419392690747</v>
      </c>
      <c r="F821">
        <v>27.386133331125706</v>
      </c>
      <c r="G821">
        <v>100</v>
      </c>
      <c r="H821">
        <v>573.157470703125</v>
      </c>
      <c r="I821">
        <v>8.0145285042095546E-2</v>
      </c>
      <c r="J821">
        <v>65.283333333333331</v>
      </c>
      <c r="L821" s="1" t="str">
        <f>""""&amp;TEXT(stand_validation_1cycle[[#This Row],[mean_stand_age]], ".0")&amp;""""</f>
        <v>"21.9"</v>
      </c>
      <c r="M821" s="1" t="str">
        <f>""""&amp;TEXT(stand_validation_1cycle[[#This Row],[dominant_stand_age]], ".0")&amp;""""</f>
        <v>"65.3"</v>
      </c>
      <c r="N821">
        <f>0.029*stand_validation_1cycle[[#This Row],[stand_level_biomass]]</f>
        <v>26.603006834079356</v>
      </c>
      <c r="O821">
        <f>0.213*stand_validation_1cycle[[#This Row],[stand_level_biomass]]</f>
        <v>195.39449847099664</v>
      </c>
      <c r="P821">
        <f>0.571*stand_validation_1cycle[[#This Row],[stand_level_biomass]]</f>
        <v>523.80403111239002</v>
      </c>
      <c r="Q821">
        <f>stand_validation_1cycle[[#This Row],[stock]]</f>
        <v>100</v>
      </c>
      <c r="R821">
        <f>stand_validation_1cycle[[#This Row],[aws]]</f>
        <v>573.157470703125</v>
      </c>
      <c r="S821">
        <f>stand_validation_1cycle[[#This Row],[percent_tree_cover]]*100</f>
        <v>8.0145285042095544</v>
      </c>
    </row>
    <row r="822" spans="1:19" x14ac:dyDescent="0.2">
      <c r="A822">
        <v>1</v>
      </c>
      <c r="B822" t="s">
        <v>840</v>
      </c>
      <c r="C822">
        <v>21.248585858585855</v>
      </c>
      <c r="D822">
        <v>792.49981469539875</v>
      </c>
      <c r="E822">
        <v>7.1733979970750763</v>
      </c>
      <c r="F822">
        <v>26.52654040180591</v>
      </c>
      <c r="G822">
        <v>99</v>
      </c>
      <c r="H822">
        <v>671.9700927734375</v>
      </c>
      <c r="I822">
        <v>7.1265244521992954E-2</v>
      </c>
      <c r="J822">
        <v>65.283333333333331</v>
      </c>
      <c r="L822" s="1" t="str">
        <f>""""&amp;TEXT(stand_validation_1cycle[[#This Row],[mean_stand_age]], ".0")&amp;""""</f>
        <v>"21.2"</v>
      </c>
      <c r="M822" s="1" t="str">
        <f>""""&amp;TEXT(stand_validation_1cycle[[#This Row],[dominant_stand_age]], ".0")&amp;""""</f>
        <v>"65.3"</v>
      </c>
      <c r="N822">
        <f>0.029*stand_validation_1cycle[[#This Row],[stand_level_biomass]]</f>
        <v>22.982494626166567</v>
      </c>
      <c r="O822">
        <f>0.213*stand_validation_1cycle[[#This Row],[stand_level_biomass]]</f>
        <v>168.80246053011993</v>
      </c>
      <c r="P822">
        <f>0.571*stand_validation_1cycle[[#This Row],[stand_level_biomass]]</f>
        <v>452.51739419107264</v>
      </c>
      <c r="Q822">
        <f>stand_validation_1cycle[[#This Row],[stock]]</f>
        <v>99</v>
      </c>
      <c r="R822">
        <f>stand_validation_1cycle[[#This Row],[aws]]</f>
        <v>671.9700927734375</v>
      </c>
      <c r="S822">
        <f>stand_validation_1cycle[[#This Row],[percent_tree_cover]]*100</f>
        <v>7.1265244521992956</v>
      </c>
    </row>
    <row r="823" spans="1:19" x14ac:dyDescent="0.2">
      <c r="A823">
        <v>1</v>
      </c>
      <c r="B823" t="s">
        <v>841</v>
      </c>
      <c r="C823">
        <v>19.802517006802727</v>
      </c>
      <c r="D823">
        <v>660.81891704933435</v>
      </c>
      <c r="E823">
        <v>6.1201884847370609</v>
      </c>
      <c r="F823">
        <v>24.718367344723024</v>
      </c>
      <c r="G823">
        <v>98</v>
      </c>
      <c r="H823">
        <v>568.08978271484375</v>
      </c>
      <c r="I823">
        <v>6.0318843029363557E-2</v>
      </c>
      <c r="J823">
        <v>48.163333333333334</v>
      </c>
      <c r="L823" s="1" t="str">
        <f>""""&amp;TEXT(stand_validation_1cycle[[#This Row],[mean_stand_age]], ".0")&amp;""""</f>
        <v>"19.8"</v>
      </c>
      <c r="M823" s="1" t="str">
        <f>""""&amp;TEXT(stand_validation_1cycle[[#This Row],[dominant_stand_age]], ".0")&amp;""""</f>
        <v>"48.2"</v>
      </c>
      <c r="N823">
        <f>0.029*stand_validation_1cycle[[#This Row],[stand_level_biomass]]</f>
        <v>19.163748594430697</v>
      </c>
      <c r="O823">
        <f>0.213*stand_validation_1cycle[[#This Row],[stand_level_biomass]]</f>
        <v>140.75442933150822</v>
      </c>
      <c r="P823">
        <f>0.571*stand_validation_1cycle[[#This Row],[stand_level_biomass]]</f>
        <v>377.32760163516986</v>
      </c>
      <c r="Q823">
        <f>stand_validation_1cycle[[#This Row],[stock]]</f>
        <v>98</v>
      </c>
      <c r="R823">
        <f>stand_validation_1cycle[[#This Row],[aws]]</f>
        <v>568.08978271484375</v>
      </c>
      <c r="S823">
        <f>stand_validation_1cycle[[#This Row],[percent_tree_cover]]*100</f>
        <v>6.0318843029363558</v>
      </c>
    </row>
    <row r="824" spans="1:19" x14ac:dyDescent="0.2">
      <c r="A824">
        <v>1</v>
      </c>
      <c r="B824" t="s">
        <v>842</v>
      </c>
      <c r="C824">
        <v>22.291010101010119</v>
      </c>
      <c r="D824">
        <v>867.11587133938451</v>
      </c>
      <c r="E824">
        <v>7.7217433598050924</v>
      </c>
      <c r="F824">
        <v>27.829570704836204</v>
      </c>
      <c r="G824">
        <v>99</v>
      </c>
      <c r="H824">
        <v>568.08978271484375</v>
      </c>
      <c r="I824">
        <v>7.6842507196880891E-2</v>
      </c>
      <c r="J824">
        <v>65.283333333333331</v>
      </c>
      <c r="L824" s="1" t="str">
        <f>""""&amp;TEXT(stand_validation_1cycle[[#This Row],[mean_stand_age]], ".0")&amp;""""</f>
        <v>"22.3"</v>
      </c>
      <c r="M824" s="1" t="str">
        <f>""""&amp;TEXT(stand_validation_1cycle[[#This Row],[dominant_stand_age]], ".0")&amp;""""</f>
        <v>"65.3"</v>
      </c>
      <c r="N824">
        <f>0.029*stand_validation_1cycle[[#This Row],[stand_level_biomass]]</f>
        <v>25.146360268842152</v>
      </c>
      <c r="O824">
        <f>0.213*stand_validation_1cycle[[#This Row],[stand_level_biomass]]</f>
        <v>184.69568059528891</v>
      </c>
      <c r="P824">
        <f>0.571*stand_validation_1cycle[[#This Row],[stand_level_biomass]]</f>
        <v>495.12316253478849</v>
      </c>
      <c r="Q824">
        <f>stand_validation_1cycle[[#This Row],[stock]]</f>
        <v>99</v>
      </c>
      <c r="R824">
        <f>stand_validation_1cycle[[#This Row],[aws]]</f>
        <v>568.08978271484375</v>
      </c>
      <c r="S824">
        <f>stand_validation_1cycle[[#This Row],[percent_tree_cover]]*100</f>
        <v>7.6842507196880891</v>
      </c>
    </row>
    <row r="825" spans="1:19" x14ac:dyDescent="0.2">
      <c r="A825">
        <v>1</v>
      </c>
      <c r="B825" t="s">
        <v>843</v>
      </c>
      <c r="C825">
        <v>23.707333333333342</v>
      </c>
      <c r="D825">
        <v>956.90539558414537</v>
      </c>
      <c r="E825">
        <v>7.6655104221021571</v>
      </c>
      <c r="F825">
        <v>29.600361108864263</v>
      </c>
      <c r="G825">
        <v>90</v>
      </c>
      <c r="H825">
        <v>568.08978271484375</v>
      </c>
      <c r="I825">
        <v>8.3516584255077977E-2</v>
      </c>
      <c r="J825">
        <v>61.683333333333337</v>
      </c>
      <c r="L825" s="1" t="str">
        <f>""""&amp;TEXT(stand_validation_1cycle[[#This Row],[mean_stand_age]], ".0")&amp;""""</f>
        <v>"23.7"</v>
      </c>
      <c r="M825" s="1" t="str">
        <f>""""&amp;TEXT(stand_validation_1cycle[[#This Row],[dominant_stand_age]], ".0")&amp;""""</f>
        <v>"61.7"</v>
      </c>
      <c r="N825">
        <f>0.029*stand_validation_1cycle[[#This Row],[stand_level_biomass]]</f>
        <v>27.750256471940219</v>
      </c>
      <c r="O825">
        <f>0.213*stand_validation_1cycle[[#This Row],[stand_level_biomass]]</f>
        <v>203.82084925942297</v>
      </c>
      <c r="P825">
        <f>0.571*stand_validation_1cycle[[#This Row],[stand_level_biomass]]</f>
        <v>546.39298087854695</v>
      </c>
      <c r="Q825">
        <f>stand_validation_1cycle[[#This Row],[stock]]</f>
        <v>90</v>
      </c>
      <c r="R825">
        <f>stand_validation_1cycle[[#This Row],[aws]]</f>
        <v>568.08978271484375</v>
      </c>
      <c r="S825">
        <f>stand_validation_1cycle[[#This Row],[percent_tree_cover]]*100</f>
        <v>8.3516584255077984</v>
      </c>
    </row>
    <row r="826" spans="1:19" x14ac:dyDescent="0.2">
      <c r="A826">
        <v>1</v>
      </c>
      <c r="B826" t="s">
        <v>844</v>
      </c>
      <c r="C826">
        <v>22.066013745704467</v>
      </c>
      <c r="D826">
        <v>932.6189713733271</v>
      </c>
      <c r="E826">
        <v>7.8851666534503417</v>
      </c>
      <c r="F826">
        <v>27.548159057437395</v>
      </c>
      <c r="G826">
        <v>97</v>
      </c>
      <c r="H826">
        <v>571.39581298828125</v>
      </c>
      <c r="I826">
        <v>8.0974490286106052E-2</v>
      </c>
      <c r="J826">
        <v>65.283333333333331</v>
      </c>
      <c r="L826" s="1" t="str">
        <f>""""&amp;TEXT(stand_validation_1cycle[[#This Row],[mean_stand_age]], ".0")&amp;""""</f>
        <v>"22.1"</v>
      </c>
      <c r="M826" s="1" t="str">
        <f>""""&amp;TEXT(stand_validation_1cycle[[#This Row],[dominant_stand_age]], ".0")&amp;""""</f>
        <v>"65.3"</v>
      </c>
      <c r="N826">
        <f>0.029*stand_validation_1cycle[[#This Row],[stand_level_biomass]]</f>
        <v>27.045950169826487</v>
      </c>
      <c r="O826">
        <f>0.213*stand_validation_1cycle[[#This Row],[stand_level_biomass]]</f>
        <v>198.64784090251868</v>
      </c>
      <c r="P826">
        <f>0.571*stand_validation_1cycle[[#This Row],[stand_level_biomass]]</f>
        <v>532.52543265416978</v>
      </c>
      <c r="Q826">
        <f>stand_validation_1cycle[[#This Row],[stock]]</f>
        <v>97</v>
      </c>
      <c r="R826">
        <f>stand_validation_1cycle[[#This Row],[aws]]</f>
        <v>571.39581298828125</v>
      </c>
      <c r="S826">
        <f>stand_validation_1cycle[[#This Row],[percent_tree_cover]]*100</f>
        <v>8.0974490286106047</v>
      </c>
    </row>
    <row r="827" spans="1:19" x14ac:dyDescent="0.2">
      <c r="A827">
        <v>1</v>
      </c>
      <c r="B827" t="s">
        <v>845</v>
      </c>
      <c r="C827">
        <v>20.83293333333334</v>
      </c>
      <c r="D827">
        <v>794.71647074945884</v>
      </c>
      <c r="E827">
        <v>7.1549984743011681</v>
      </c>
      <c r="F827">
        <v>26.007285714285718</v>
      </c>
      <c r="G827">
        <v>100</v>
      </c>
      <c r="H827">
        <v>557</v>
      </c>
      <c r="I827">
        <v>7.1376844248184246E-2</v>
      </c>
      <c r="J827">
        <v>65.283333333333331</v>
      </c>
      <c r="L827" s="1" t="str">
        <f>""""&amp;TEXT(stand_validation_1cycle[[#This Row],[mean_stand_age]], ".0")&amp;""""</f>
        <v>"20.8"</v>
      </c>
      <c r="M827" s="1" t="str">
        <f>""""&amp;TEXT(stand_validation_1cycle[[#This Row],[dominant_stand_age]], ".0")&amp;""""</f>
        <v>"65.3"</v>
      </c>
      <c r="N827">
        <f>0.029*stand_validation_1cycle[[#This Row],[stand_level_biomass]]</f>
        <v>23.046777651734306</v>
      </c>
      <c r="O827">
        <f>0.213*stand_validation_1cycle[[#This Row],[stand_level_biomass]]</f>
        <v>169.27460826963474</v>
      </c>
      <c r="P827">
        <f>0.571*stand_validation_1cycle[[#This Row],[stand_level_biomass]]</f>
        <v>453.78310479794095</v>
      </c>
      <c r="Q827">
        <f>stand_validation_1cycle[[#This Row],[stock]]</f>
        <v>100</v>
      </c>
      <c r="R827">
        <f>stand_validation_1cycle[[#This Row],[aws]]</f>
        <v>557</v>
      </c>
      <c r="S827">
        <f>stand_validation_1cycle[[#This Row],[percent_tree_cover]]*100</f>
        <v>7.1376844248184241</v>
      </c>
    </row>
    <row r="828" spans="1:19" x14ac:dyDescent="0.2">
      <c r="A828">
        <v>1</v>
      </c>
      <c r="B828" t="s">
        <v>846</v>
      </c>
      <c r="C828">
        <v>23.876464646464655</v>
      </c>
      <c r="D828">
        <v>1112.0396010361051</v>
      </c>
      <c r="E828">
        <v>9.3934311492718567</v>
      </c>
      <c r="F828">
        <v>29.81269841269841</v>
      </c>
      <c r="G828">
        <v>99</v>
      </c>
      <c r="H828">
        <v>608.16455078125</v>
      </c>
      <c r="I828">
        <v>9.3246924663113795E-2</v>
      </c>
      <c r="J828">
        <v>65.283333333333331</v>
      </c>
      <c r="L828" s="1" t="str">
        <f>""""&amp;TEXT(stand_validation_1cycle[[#This Row],[mean_stand_age]], ".0")&amp;""""</f>
        <v>"23.9"</v>
      </c>
      <c r="M828" s="1" t="str">
        <f>""""&amp;TEXT(stand_validation_1cycle[[#This Row],[dominant_stand_age]], ".0")&amp;""""</f>
        <v>"65.3"</v>
      </c>
      <c r="N828">
        <f>0.029*stand_validation_1cycle[[#This Row],[stand_level_biomass]]</f>
        <v>32.24914843004705</v>
      </c>
      <c r="O828">
        <f>0.213*stand_validation_1cycle[[#This Row],[stand_level_biomass]]</f>
        <v>236.86443502069037</v>
      </c>
      <c r="P828">
        <f>0.571*stand_validation_1cycle[[#This Row],[stand_level_biomass]]</f>
        <v>634.97461219161596</v>
      </c>
      <c r="Q828">
        <f>stand_validation_1cycle[[#This Row],[stock]]</f>
        <v>99</v>
      </c>
      <c r="R828">
        <f>stand_validation_1cycle[[#This Row],[aws]]</f>
        <v>608.16455078125</v>
      </c>
      <c r="S828">
        <f>stand_validation_1cycle[[#This Row],[percent_tree_cover]]*100</f>
        <v>9.3246924663113795</v>
      </c>
    </row>
    <row r="829" spans="1:19" x14ac:dyDescent="0.2">
      <c r="A829">
        <v>1</v>
      </c>
      <c r="B829" t="s">
        <v>847</v>
      </c>
      <c r="C829">
        <v>24.857210884353741</v>
      </c>
      <c r="D829">
        <v>1185.3431148687655</v>
      </c>
      <c r="E829">
        <v>9.8824121918214711</v>
      </c>
      <c r="F829">
        <v>31.038775510204065</v>
      </c>
      <c r="G829">
        <v>98</v>
      </c>
      <c r="H829">
        <v>575.6173095703125</v>
      </c>
      <c r="I829">
        <v>9.8229196728340046E-2</v>
      </c>
      <c r="J829">
        <v>65.283333333333331</v>
      </c>
      <c r="L829" s="1" t="str">
        <f>""""&amp;TEXT(stand_validation_1cycle[[#This Row],[mean_stand_age]], ".0")&amp;""""</f>
        <v>"24.9"</v>
      </c>
      <c r="M829" s="1" t="str">
        <f>""""&amp;TEXT(stand_validation_1cycle[[#This Row],[dominant_stand_age]], ".0")&amp;""""</f>
        <v>"65.3"</v>
      </c>
      <c r="N829">
        <f>0.029*stand_validation_1cycle[[#This Row],[stand_level_biomass]]</f>
        <v>34.374950331194199</v>
      </c>
      <c r="O829">
        <f>0.213*stand_validation_1cycle[[#This Row],[stand_level_biomass]]</f>
        <v>252.47808346704704</v>
      </c>
      <c r="P829">
        <f>0.571*stand_validation_1cycle[[#This Row],[stand_level_biomass]]</f>
        <v>676.83091859006504</v>
      </c>
      <c r="Q829">
        <f>stand_validation_1cycle[[#This Row],[stock]]</f>
        <v>98</v>
      </c>
      <c r="R829">
        <f>stand_validation_1cycle[[#This Row],[aws]]</f>
        <v>575.6173095703125</v>
      </c>
      <c r="S829">
        <f>stand_validation_1cycle[[#This Row],[percent_tree_cover]]*100</f>
        <v>9.8229196728340042</v>
      </c>
    </row>
    <row r="830" spans="1:19" x14ac:dyDescent="0.2">
      <c r="A830">
        <v>1</v>
      </c>
      <c r="B830" t="s">
        <v>848</v>
      </c>
      <c r="C830">
        <v>19.677375886524825</v>
      </c>
      <c r="D830">
        <v>647.79566518926913</v>
      </c>
      <c r="E830">
        <v>5.8020653148474119</v>
      </c>
      <c r="F830">
        <v>24.561702127659576</v>
      </c>
      <c r="G830">
        <v>94</v>
      </c>
      <c r="H830">
        <v>569.54949951171875</v>
      </c>
      <c r="I830">
        <v>5.898890077960154E-2</v>
      </c>
      <c r="J830">
        <v>65.283333333333331</v>
      </c>
      <c r="L830" s="1" t="str">
        <f>""""&amp;TEXT(stand_validation_1cycle[[#This Row],[mean_stand_age]], ".0")&amp;""""</f>
        <v>"19.7"</v>
      </c>
      <c r="M830" s="1" t="str">
        <f>""""&amp;TEXT(stand_validation_1cycle[[#This Row],[dominant_stand_age]], ".0")&amp;""""</f>
        <v>"65.3"</v>
      </c>
      <c r="N830">
        <f>0.029*stand_validation_1cycle[[#This Row],[stand_level_biomass]]</f>
        <v>18.786074290488806</v>
      </c>
      <c r="O830">
        <f>0.213*stand_validation_1cycle[[#This Row],[stand_level_biomass]]</f>
        <v>137.98047668531433</v>
      </c>
      <c r="P830">
        <f>0.571*stand_validation_1cycle[[#This Row],[stand_level_biomass]]</f>
        <v>369.89132482307264</v>
      </c>
      <c r="Q830">
        <f>stand_validation_1cycle[[#This Row],[stock]]</f>
        <v>94</v>
      </c>
      <c r="R830">
        <f>stand_validation_1cycle[[#This Row],[aws]]</f>
        <v>569.54949951171875</v>
      </c>
      <c r="S830">
        <f>stand_validation_1cycle[[#This Row],[percent_tree_cover]]*100</f>
        <v>5.8988900779601536</v>
      </c>
    </row>
    <row r="831" spans="1:19" x14ac:dyDescent="0.2">
      <c r="A831">
        <v>1</v>
      </c>
      <c r="B831" t="s">
        <v>849</v>
      </c>
      <c r="C831">
        <v>22.926318407960203</v>
      </c>
      <c r="D831">
        <v>1031.0367567927583</v>
      </c>
      <c r="E831">
        <v>5.9353960778620918</v>
      </c>
      <c r="F831">
        <v>28.623667377398728</v>
      </c>
      <c r="G831">
        <v>67</v>
      </c>
      <c r="H831">
        <v>570.51690673828125</v>
      </c>
      <c r="I831">
        <v>8.7649534373559546E-2</v>
      </c>
      <c r="J831">
        <v>65.283333333333331</v>
      </c>
      <c r="L831" s="1" t="str">
        <f>""""&amp;TEXT(stand_validation_1cycle[[#This Row],[mean_stand_age]], ".0")&amp;""""</f>
        <v>"22.9"</v>
      </c>
      <c r="M831" s="1" t="str">
        <f>""""&amp;TEXT(stand_validation_1cycle[[#This Row],[dominant_stand_age]], ".0")&amp;""""</f>
        <v>"65.3"</v>
      </c>
      <c r="N831">
        <f>0.029*stand_validation_1cycle[[#This Row],[stand_level_biomass]]</f>
        <v>29.900065946989994</v>
      </c>
      <c r="O831">
        <f>0.213*stand_validation_1cycle[[#This Row],[stand_level_biomass]]</f>
        <v>219.61082919685751</v>
      </c>
      <c r="P831">
        <f>0.571*stand_validation_1cycle[[#This Row],[stand_level_biomass]]</f>
        <v>588.72198812866498</v>
      </c>
      <c r="Q831">
        <f>stand_validation_1cycle[[#This Row],[stock]]</f>
        <v>67</v>
      </c>
      <c r="R831">
        <f>stand_validation_1cycle[[#This Row],[aws]]</f>
        <v>570.51690673828125</v>
      </c>
      <c r="S831">
        <f>stand_validation_1cycle[[#This Row],[percent_tree_cover]]*100</f>
        <v>8.7649534373559543</v>
      </c>
    </row>
    <row r="832" spans="1:19" x14ac:dyDescent="0.2">
      <c r="A832">
        <v>1</v>
      </c>
      <c r="B832" t="s">
        <v>850</v>
      </c>
      <c r="C832">
        <v>20.060707070707078</v>
      </c>
      <c r="D832">
        <v>761.04923656390099</v>
      </c>
      <c r="E832">
        <v>6.8233256152965858</v>
      </c>
      <c r="F832">
        <v>25.040548340548348</v>
      </c>
      <c r="G832">
        <v>99</v>
      </c>
      <c r="H832">
        <v>573.37945556640625</v>
      </c>
      <c r="I832">
        <v>6.722056485845386E-2</v>
      </c>
      <c r="J832">
        <v>62.323333333333331</v>
      </c>
      <c r="L832" s="1" t="str">
        <f>""""&amp;TEXT(stand_validation_1cycle[[#This Row],[mean_stand_age]], ".0")&amp;""""</f>
        <v>"20.1"</v>
      </c>
      <c r="M832" s="1" t="str">
        <f>""""&amp;TEXT(stand_validation_1cycle[[#This Row],[dominant_stand_age]], ".0")&amp;""""</f>
        <v>"62.3"</v>
      </c>
      <c r="N832">
        <f>0.029*stand_validation_1cycle[[#This Row],[stand_level_biomass]]</f>
        <v>22.070427860353131</v>
      </c>
      <c r="O832">
        <f>0.213*stand_validation_1cycle[[#This Row],[stand_level_biomass]]</f>
        <v>162.10348738811092</v>
      </c>
      <c r="P832">
        <f>0.571*stand_validation_1cycle[[#This Row],[stand_level_biomass]]</f>
        <v>434.55911407798743</v>
      </c>
      <c r="Q832">
        <f>stand_validation_1cycle[[#This Row],[stock]]</f>
        <v>99</v>
      </c>
      <c r="R832">
        <f>stand_validation_1cycle[[#This Row],[aws]]</f>
        <v>573.37945556640625</v>
      </c>
      <c r="S832">
        <f>stand_validation_1cycle[[#This Row],[percent_tree_cover]]*100</f>
        <v>6.7220564858453864</v>
      </c>
    </row>
    <row r="833" spans="1:19" x14ac:dyDescent="0.2">
      <c r="A833">
        <v>1</v>
      </c>
      <c r="B833" t="s">
        <v>851</v>
      </c>
      <c r="C833">
        <v>22.711904761904766</v>
      </c>
      <c r="D833">
        <v>1007.6805718674532</v>
      </c>
      <c r="E833">
        <v>8.6381883483580548</v>
      </c>
      <c r="F833">
        <v>28.356997084548109</v>
      </c>
      <c r="G833">
        <v>98</v>
      </c>
      <c r="H833">
        <v>570.13580322265625</v>
      </c>
      <c r="I833">
        <v>8.5087761820569818E-2</v>
      </c>
      <c r="J833">
        <v>65.283333333333331</v>
      </c>
      <c r="L833" s="1" t="str">
        <f>""""&amp;TEXT(stand_validation_1cycle[[#This Row],[mean_stand_age]], ".0")&amp;""""</f>
        <v>"22.7"</v>
      </c>
      <c r="M833" s="1" t="str">
        <f>""""&amp;TEXT(stand_validation_1cycle[[#This Row],[dominant_stand_age]], ".0")&amp;""""</f>
        <v>"65.3"</v>
      </c>
      <c r="N833">
        <f>0.029*stand_validation_1cycle[[#This Row],[stand_level_biomass]]</f>
        <v>29.222736584156145</v>
      </c>
      <c r="O833">
        <f>0.213*stand_validation_1cycle[[#This Row],[stand_level_biomass]]</f>
        <v>214.63596180776753</v>
      </c>
      <c r="P833">
        <f>0.571*stand_validation_1cycle[[#This Row],[stand_level_biomass]]</f>
        <v>575.38560653631566</v>
      </c>
      <c r="Q833">
        <f>stand_validation_1cycle[[#This Row],[stock]]</f>
        <v>98</v>
      </c>
      <c r="R833">
        <f>stand_validation_1cycle[[#This Row],[aws]]</f>
        <v>570.13580322265625</v>
      </c>
      <c r="S833">
        <f>stand_validation_1cycle[[#This Row],[percent_tree_cover]]*100</f>
        <v>8.5087761820569821</v>
      </c>
    </row>
    <row r="834" spans="1:19" x14ac:dyDescent="0.2">
      <c r="A834">
        <v>1</v>
      </c>
      <c r="B834" t="s">
        <v>852</v>
      </c>
      <c r="C834">
        <v>19.954533333333334</v>
      </c>
      <c r="D834">
        <v>717.76342949806462</v>
      </c>
      <c r="E834">
        <v>6.5676447409896914</v>
      </c>
      <c r="F834">
        <v>24.907999999999994</v>
      </c>
      <c r="G834">
        <v>100</v>
      </c>
      <c r="H834">
        <v>569.20916748046875</v>
      </c>
      <c r="I834">
        <v>6.5523921023519782E-2</v>
      </c>
      <c r="J834">
        <v>65.283333333333331</v>
      </c>
      <c r="L834" s="1" t="str">
        <f>""""&amp;TEXT(stand_validation_1cycle[[#This Row],[mean_stand_age]], ".0")&amp;""""</f>
        <v>"20.0"</v>
      </c>
      <c r="M834" s="1" t="str">
        <f>""""&amp;TEXT(stand_validation_1cycle[[#This Row],[dominant_stand_age]], ".0")&amp;""""</f>
        <v>"65.3"</v>
      </c>
      <c r="N834">
        <f>0.029*stand_validation_1cycle[[#This Row],[stand_level_biomass]]</f>
        <v>20.815139455443877</v>
      </c>
      <c r="O834">
        <f>0.213*stand_validation_1cycle[[#This Row],[stand_level_biomass]]</f>
        <v>152.88361048308775</v>
      </c>
      <c r="P834">
        <f>0.571*stand_validation_1cycle[[#This Row],[stand_level_biomass]]</f>
        <v>409.84291824339488</v>
      </c>
      <c r="Q834">
        <f>stand_validation_1cycle[[#This Row],[stock]]</f>
        <v>100</v>
      </c>
      <c r="R834">
        <f>stand_validation_1cycle[[#This Row],[aws]]</f>
        <v>569.20916748046875</v>
      </c>
      <c r="S834">
        <f>stand_validation_1cycle[[#This Row],[percent_tree_cover]]*100</f>
        <v>6.5523921023519787</v>
      </c>
    </row>
    <row r="835" spans="1:19" x14ac:dyDescent="0.2">
      <c r="A835">
        <v>1</v>
      </c>
      <c r="B835" t="s">
        <v>853</v>
      </c>
      <c r="C835">
        <v>23.711333333333336</v>
      </c>
      <c r="D835">
        <v>1106.5198468568583</v>
      </c>
      <c r="E835">
        <v>9.4160608265538333</v>
      </c>
      <c r="F835">
        <v>29.606142857142853</v>
      </c>
      <c r="G835">
        <v>100</v>
      </c>
      <c r="H835">
        <v>562</v>
      </c>
      <c r="I835">
        <v>9.3885725387637675E-2</v>
      </c>
      <c r="J835">
        <v>65.283333333333331</v>
      </c>
      <c r="L835" s="1" t="str">
        <f>""""&amp;TEXT(stand_validation_1cycle[[#This Row],[mean_stand_age]], ".0")&amp;""""</f>
        <v>"23.7"</v>
      </c>
      <c r="M835" s="1" t="str">
        <f>""""&amp;TEXT(stand_validation_1cycle[[#This Row],[dominant_stand_age]], ".0")&amp;""""</f>
        <v>"65.3"</v>
      </c>
      <c r="N835">
        <f>0.029*stand_validation_1cycle[[#This Row],[stand_level_biomass]]</f>
        <v>32.08907555884889</v>
      </c>
      <c r="O835">
        <f>0.213*stand_validation_1cycle[[#This Row],[stand_level_biomass]]</f>
        <v>235.68872738051081</v>
      </c>
      <c r="P835">
        <f>0.571*stand_validation_1cycle[[#This Row],[stand_level_biomass]]</f>
        <v>631.82283255526602</v>
      </c>
      <c r="Q835">
        <f>stand_validation_1cycle[[#This Row],[stock]]</f>
        <v>100</v>
      </c>
      <c r="R835">
        <f>stand_validation_1cycle[[#This Row],[aws]]</f>
        <v>562</v>
      </c>
      <c r="S835">
        <f>stand_validation_1cycle[[#This Row],[percent_tree_cover]]*100</f>
        <v>9.3885725387637677</v>
      </c>
    </row>
    <row r="836" spans="1:19" x14ac:dyDescent="0.2">
      <c r="A836">
        <v>1</v>
      </c>
      <c r="B836" t="s">
        <v>854</v>
      </c>
      <c r="C836">
        <v>21.834444444444447</v>
      </c>
      <c r="D836">
        <v>862.01000344060196</v>
      </c>
      <c r="E836">
        <v>7.7363258475048911</v>
      </c>
      <c r="F836">
        <v>27.256998556998546</v>
      </c>
      <c r="G836">
        <v>99</v>
      </c>
      <c r="H836">
        <v>574.53167724609375</v>
      </c>
      <c r="I836">
        <v>7.6162562734360395E-2</v>
      </c>
      <c r="J836">
        <v>65.283333333333331</v>
      </c>
      <c r="L836" s="1" t="str">
        <f>""""&amp;TEXT(stand_validation_1cycle[[#This Row],[mean_stand_age]], ".0")&amp;""""</f>
        <v>"21.8"</v>
      </c>
      <c r="M836" s="1" t="str">
        <f>""""&amp;TEXT(stand_validation_1cycle[[#This Row],[dominant_stand_age]], ".0")&amp;""""</f>
        <v>"65.3"</v>
      </c>
      <c r="N836">
        <f>0.029*stand_validation_1cycle[[#This Row],[stand_level_biomass]]</f>
        <v>24.99829009977746</v>
      </c>
      <c r="O836">
        <f>0.213*stand_validation_1cycle[[#This Row],[stand_level_biomass]]</f>
        <v>183.60813073284822</v>
      </c>
      <c r="P836">
        <f>0.571*stand_validation_1cycle[[#This Row],[stand_level_biomass]]</f>
        <v>492.20771196458367</v>
      </c>
      <c r="Q836">
        <f>stand_validation_1cycle[[#This Row],[stock]]</f>
        <v>99</v>
      </c>
      <c r="R836">
        <f>stand_validation_1cycle[[#This Row],[aws]]</f>
        <v>574.53167724609375</v>
      </c>
      <c r="S836">
        <f>stand_validation_1cycle[[#This Row],[percent_tree_cover]]*100</f>
        <v>7.6162562734360399</v>
      </c>
    </row>
    <row r="837" spans="1:19" x14ac:dyDescent="0.2">
      <c r="A837">
        <v>1</v>
      </c>
      <c r="B837" t="s">
        <v>855</v>
      </c>
      <c r="C837">
        <v>22.120933333333333</v>
      </c>
      <c r="D837">
        <v>928.87700333403711</v>
      </c>
      <c r="E837">
        <v>8.1194077286928117</v>
      </c>
      <c r="F837">
        <v>27.616428571428557</v>
      </c>
      <c r="G837">
        <v>100</v>
      </c>
      <c r="H837">
        <v>573.23681640625</v>
      </c>
      <c r="I837">
        <v>8.0972822468226291E-2</v>
      </c>
      <c r="J837">
        <v>65.283333333333331</v>
      </c>
      <c r="L837" s="1" t="str">
        <f>""""&amp;TEXT(stand_validation_1cycle[[#This Row],[mean_stand_age]], ".0")&amp;""""</f>
        <v>"22.1"</v>
      </c>
      <c r="M837" s="1" t="str">
        <f>""""&amp;TEXT(stand_validation_1cycle[[#This Row],[dominant_stand_age]], ".0")&amp;""""</f>
        <v>"65.3"</v>
      </c>
      <c r="N837">
        <f>0.029*stand_validation_1cycle[[#This Row],[stand_level_biomass]]</f>
        <v>26.937433096687077</v>
      </c>
      <c r="O837">
        <f>0.213*stand_validation_1cycle[[#This Row],[stand_level_biomass]]</f>
        <v>197.85080171014991</v>
      </c>
      <c r="P837">
        <f>0.571*stand_validation_1cycle[[#This Row],[stand_level_biomass]]</f>
        <v>530.38876890373513</v>
      </c>
      <c r="Q837">
        <f>stand_validation_1cycle[[#This Row],[stock]]</f>
        <v>100</v>
      </c>
      <c r="R837">
        <f>stand_validation_1cycle[[#This Row],[aws]]</f>
        <v>573.23681640625</v>
      </c>
      <c r="S837">
        <f>stand_validation_1cycle[[#This Row],[percent_tree_cover]]*100</f>
        <v>8.0972822468226298</v>
      </c>
    </row>
    <row r="838" spans="1:19" x14ac:dyDescent="0.2">
      <c r="A838">
        <v>1</v>
      </c>
      <c r="B838" t="s">
        <v>856</v>
      </c>
      <c r="C838">
        <v>22.986533333333337</v>
      </c>
      <c r="D838">
        <v>1056.176046038144</v>
      </c>
      <c r="E838">
        <v>8.9800187618098537</v>
      </c>
      <c r="F838">
        <v>28.699714285714276</v>
      </c>
      <c r="G838">
        <v>100</v>
      </c>
      <c r="H838">
        <v>572.4537353515625</v>
      </c>
      <c r="I838">
        <v>8.954148547068419E-2</v>
      </c>
      <c r="J838">
        <v>65.283333333333331</v>
      </c>
      <c r="L838" s="1" t="str">
        <f>""""&amp;TEXT(stand_validation_1cycle[[#This Row],[mean_stand_age]], ".0")&amp;""""</f>
        <v>"23.0"</v>
      </c>
      <c r="M838" s="1" t="str">
        <f>""""&amp;TEXT(stand_validation_1cycle[[#This Row],[dominant_stand_age]], ".0")&amp;""""</f>
        <v>"65.3"</v>
      </c>
      <c r="N838">
        <f>0.029*stand_validation_1cycle[[#This Row],[stand_level_biomass]]</f>
        <v>30.629105335106178</v>
      </c>
      <c r="O838">
        <f>0.213*stand_validation_1cycle[[#This Row],[stand_level_biomass]]</f>
        <v>224.96549780612466</v>
      </c>
      <c r="P838">
        <f>0.571*stand_validation_1cycle[[#This Row],[stand_level_biomass]]</f>
        <v>603.07652228778022</v>
      </c>
      <c r="Q838">
        <f>stand_validation_1cycle[[#This Row],[stock]]</f>
        <v>100</v>
      </c>
      <c r="R838">
        <f>stand_validation_1cycle[[#This Row],[aws]]</f>
        <v>572.4537353515625</v>
      </c>
      <c r="S838">
        <f>stand_validation_1cycle[[#This Row],[percent_tree_cover]]*100</f>
        <v>8.954148547068419</v>
      </c>
    </row>
    <row r="839" spans="1:19" x14ac:dyDescent="0.2">
      <c r="A839">
        <v>1</v>
      </c>
      <c r="B839" t="s">
        <v>857</v>
      </c>
      <c r="C839">
        <v>21.982108843537414</v>
      </c>
      <c r="D839">
        <v>877.84083341059693</v>
      </c>
      <c r="E839">
        <v>7.6587206549795876</v>
      </c>
      <c r="F839">
        <v>27.444314868804668</v>
      </c>
      <c r="G839">
        <v>98</v>
      </c>
      <c r="H839">
        <v>573.58868408203125</v>
      </c>
      <c r="I839">
        <v>7.6066798867422264E-2</v>
      </c>
      <c r="J839">
        <v>65.283333333333331</v>
      </c>
      <c r="L839" s="1" t="str">
        <f>""""&amp;TEXT(stand_validation_1cycle[[#This Row],[mean_stand_age]], ".0")&amp;""""</f>
        <v>"22.0"</v>
      </c>
      <c r="M839" s="1" t="str">
        <f>""""&amp;TEXT(stand_validation_1cycle[[#This Row],[dominant_stand_age]], ".0")&amp;""""</f>
        <v>"65.3"</v>
      </c>
      <c r="N839">
        <f>0.029*stand_validation_1cycle[[#This Row],[stand_level_biomass]]</f>
        <v>25.457384168907311</v>
      </c>
      <c r="O839">
        <f>0.213*stand_validation_1cycle[[#This Row],[stand_level_biomass]]</f>
        <v>186.98009751645714</v>
      </c>
      <c r="P839">
        <f>0.571*stand_validation_1cycle[[#This Row],[stand_level_biomass]]</f>
        <v>501.24711587745082</v>
      </c>
      <c r="Q839">
        <f>stand_validation_1cycle[[#This Row],[stock]]</f>
        <v>98</v>
      </c>
      <c r="R839">
        <f>stand_validation_1cycle[[#This Row],[aws]]</f>
        <v>573.58868408203125</v>
      </c>
      <c r="S839">
        <f>stand_validation_1cycle[[#This Row],[percent_tree_cover]]*100</f>
        <v>7.6066798867422261</v>
      </c>
    </row>
    <row r="840" spans="1:19" x14ac:dyDescent="0.2">
      <c r="A840">
        <v>1</v>
      </c>
      <c r="B840" t="s">
        <v>858</v>
      </c>
      <c r="C840">
        <v>21.263131313131311</v>
      </c>
      <c r="D840">
        <v>849.25448158958773</v>
      </c>
      <c r="E840">
        <v>7.4497929625434152</v>
      </c>
      <c r="F840">
        <v>26.545454545454536</v>
      </c>
      <c r="G840">
        <v>99</v>
      </c>
      <c r="H840">
        <v>573.2818603515625</v>
      </c>
      <c r="I840">
        <v>7.4193858517665315E-2</v>
      </c>
      <c r="J840">
        <v>65.283333333333331</v>
      </c>
      <c r="L840" s="1" t="str">
        <f>""""&amp;TEXT(stand_validation_1cycle[[#This Row],[mean_stand_age]], ".0")&amp;""""</f>
        <v>"21.3"</v>
      </c>
      <c r="M840" s="1" t="str">
        <f>""""&amp;TEXT(stand_validation_1cycle[[#This Row],[dominant_stand_age]], ".0")&amp;""""</f>
        <v>"65.3"</v>
      </c>
      <c r="N840">
        <f>0.029*stand_validation_1cycle[[#This Row],[stand_level_biomass]]</f>
        <v>24.628379966098045</v>
      </c>
      <c r="O840">
        <f>0.213*stand_validation_1cycle[[#This Row],[stand_level_biomass]]</f>
        <v>180.89120457858218</v>
      </c>
      <c r="P840">
        <f>0.571*stand_validation_1cycle[[#This Row],[stand_level_biomass]]</f>
        <v>484.92430898765457</v>
      </c>
      <c r="Q840">
        <f>stand_validation_1cycle[[#This Row],[stock]]</f>
        <v>99</v>
      </c>
      <c r="R840">
        <f>stand_validation_1cycle[[#This Row],[aws]]</f>
        <v>573.2818603515625</v>
      </c>
      <c r="S840">
        <f>stand_validation_1cycle[[#This Row],[percent_tree_cover]]*100</f>
        <v>7.4193858517665312</v>
      </c>
    </row>
    <row r="841" spans="1:19" x14ac:dyDescent="0.2">
      <c r="A841">
        <v>1</v>
      </c>
      <c r="B841" t="s">
        <v>859</v>
      </c>
      <c r="C841">
        <v>21.830137457044689</v>
      </c>
      <c r="D841">
        <v>906.16033303124641</v>
      </c>
      <c r="E841">
        <v>7.7851297039802425</v>
      </c>
      <c r="F841">
        <v>27.253755522827671</v>
      </c>
      <c r="G841">
        <v>97</v>
      </c>
      <c r="H841">
        <v>570.34173583984375</v>
      </c>
      <c r="I841">
        <v>7.682576631190742E-2</v>
      </c>
      <c r="J841">
        <v>65.283333333333331</v>
      </c>
      <c r="L841" s="1" t="str">
        <f>""""&amp;TEXT(stand_validation_1cycle[[#This Row],[mean_stand_age]], ".0")&amp;""""</f>
        <v>"21.8"</v>
      </c>
      <c r="M841" s="1" t="str">
        <f>""""&amp;TEXT(stand_validation_1cycle[[#This Row],[dominant_stand_age]], ".0")&amp;""""</f>
        <v>"65.3"</v>
      </c>
      <c r="N841">
        <f>0.029*stand_validation_1cycle[[#This Row],[stand_level_biomass]]</f>
        <v>26.278649657906147</v>
      </c>
      <c r="O841">
        <f>0.213*stand_validation_1cycle[[#This Row],[stand_level_biomass]]</f>
        <v>193.01215093565548</v>
      </c>
      <c r="P841">
        <f>0.571*stand_validation_1cycle[[#This Row],[stand_level_biomass]]</f>
        <v>517.41755016084164</v>
      </c>
      <c r="Q841">
        <f>stand_validation_1cycle[[#This Row],[stock]]</f>
        <v>97</v>
      </c>
      <c r="R841">
        <f>stand_validation_1cycle[[#This Row],[aws]]</f>
        <v>570.34173583984375</v>
      </c>
      <c r="S841">
        <f>stand_validation_1cycle[[#This Row],[percent_tree_cover]]*100</f>
        <v>7.6825766311907424</v>
      </c>
    </row>
    <row r="842" spans="1:19" x14ac:dyDescent="0.2">
      <c r="A842">
        <v>1</v>
      </c>
      <c r="B842" t="s">
        <v>860</v>
      </c>
      <c r="C842">
        <v>21.381919191919202</v>
      </c>
      <c r="D842">
        <v>854.77854010355213</v>
      </c>
      <c r="E842">
        <v>7.5519646242216281</v>
      </c>
      <c r="F842">
        <v>26.69350649350649</v>
      </c>
      <c r="G842">
        <v>99</v>
      </c>
      <c r="H842">
        <v>571.3525390625</v>
      </c>
      <c r="I842">
        <v>7.4857347484482847E-2</v>
      </c>
      <c r="J842">
        <v>65.283333333333331</v>
      </c>
      <c r="L842" s="1" t="str">
        <f>""""&amp;TEXT(stand_validation_1cycle[[#This Row],[mean_stand_age]], ".0")&amp;""""</f>
        <v>"21.4"</v>
      </c>
      <c r="M842" s="1" t="str">
        <f>""""&amp;TEXT(stand_validation_1cycle[[#This Row],[dominant_stand_age]], ".0")&amp;""""</f>
        <v>"65.3"</v>
      </c>
      <c r="N842">
        <f>0.029*stand_validation_1cycle[[#This Row],[stand_level_biomass]]</f>
        <v>24.788577663003014</v>
      </c>
      <c r="O842">
        <f>0.213*stand_validation_1cycle[[#This Row],[stand_level_biomass]]</f>
        <v>182.06782904205659</v>
      </c>
      <c r="P842">
        <f>0.571*stand_validation_1cycle[[#This Row],[stand_level_biomass]]</f>
        <v>488.07854639912824</v>
      </c>
      <c r="Q842">
        <f>stand_validation_1cycle[[#This Row],[stock]]</f>
        <v>99</v>
      </c>
      <c r="R842">
        <f>stand_validation_1cycle[[#This Row],[aws]]</f>
        <v>571.3525390625</v>
      </c>
      <c r="S842">
        <f>stand_validation_1cycle[[#This Row],[percent_tree_cover]]*100</f>
        <v>7.4857347484482846</v>
      </c>
    </row>
    <row r="843" spans="1:19" x14ac:dyDescent="0.2">
      <c r="A843">
        <v>1</v>
      </c>
      <c r="B843" t="s">
        <v>861</v>
      </c>
      <c r="C843">
        <v>20.849863945578228</v>
      </c>
      <c r="D843">
        <v>769.37030628998764</v>
      </c>
      <c r="E843">
        <v>6.9601898846483898</v>
      </c>
      <c r="F843">
        <v>26.027405247813402</v>
      </c>
      <c r="G843">
        <v>98</v>
      </c>
      <c r="H843">
        <v>566.72247314453125</v>
      </c>
      <c r="I843">
        <v>6.8545309844001007E-2</v>
      </c>
      <c r="J843">
        <v>65.283333333333331</v>
      </c>
      <c r="L843" s="1" t="str">
        <f>""""&amp;TEXT(stand_validation_1cycle[[#This Row],[mean_stand_age]], ".0")&amp;""""</f>
        <v>"20.8"</v>
      </c>
      <c r="M843" s="1" t="str">
        <f>""""&amp;TEXT(stand_validation_1cycle[[#This Row],[dominant_stand_age]], ".0")&amp;""""</f>
        <v>"65.3"</v>
      </c>
      <c r="N843">
        <f>0.029*stand_validation_1cycle[[#This Row],[stand_level_biomass]]</f>
        <v>22.311738882409642</v>
      </c>
      <c r="O843">
        <f>0.213*stand_validation_1cycle[[#This Row],[stand_level_biomass]]</f>
        <v>163.87587523976737</v>
      </c>
      <c r="P843">
        <f>0.571*stand_validation_1cycle[[#This Row],[stand_level_biomass]]</f>
        <v>439.3104448915829</v>
      </c>
      <c r="Q843">
        <f>stand_validation_1cycle[[#This Row],[stock]]</f>
        <v>98</v>
      </c>
      <c r="R843">
        <f>stand_validation_1cycle[[#This Row],[aws]]</f>
        <v>566.72247314453125</v>
      </c>
      <c r="S843">
        <f>stand_validation_1cycle[[#This Row],[percent_tree_cover]]*100</f>
        <v>6.8545309844001006</v>
      </c>
    </row>
    <row r="844" spans="1:19" x14ac:dyDescent="0.2">
      <c r="A844">
        <v>1</v>
      </c>
      <c r="B844" t="s">
        <v>862</v>
      </c>
      <c r="C844">
        <v>21.696133333333332</v>
      </c>
      <c r="D844">
        <v>885.2269061944919</v>
      </c>
      <c r="E844">
        <v>7.8275875432953468</v>
      </c>
      <c r="F844">
        <v>27.086428571428556</v>
      </c>
      <c r="G844">
        <v>100</v>
      </c>
      <c r="H844">
        <v>571.43267822265625</v>
      </c>
      <c r="I844">
        <v>7.8069207365916563E-2</v>
      </c>
      <c r="J844">
        <v>65.283333333333331</v>
      </c>
      <c r="L844" s="1" t="str">
        <f>""""&amp;TEXT(stand_validation_1cycle[[#This Row],[mean_stand_age]], ".0")&amp;""""</f>
        <v>"21.7"</v>
      </c>
      <c r="M844" s="1" t="str">
        <f>""""&amp;TEXT(stand_validation_1cycle[[#This Row],[dominant_stand_age]], ".0")&amp;""""</f>
        <v>"65.3"</v>
      </c>
      <c r="N844">
        <f>0.029*stand_validation_1cycle[[#This Row],[stand_level_biomass]]</f>
        <v>25.671580279640267</v>
      </c>
      <c r="O844">
        <f>0.213*stand_validation_1cycle[[#This Row],[stand_level_biomass]]</f>
        <v>188.55333101942676</v>
      </c>
      <c r="P844">
        <f>0.571*stand_validation_1cycle[[#This Row],[stand_level_biomass]]</f>
        <v>505.46456343705484</v>
      </c>
      <c r="Q844">
        <f>stand_validation_1cycle[[#This Row],[stock]]</f>
        <v>100</v>
      </c>
      <c r="R844">
        <f>stand_validation_1cycle[[#This Row],[aws]]</f>
        <v>571.43267822265625</v>
      </c>
      <c r="S844">
        <f>stand_validation_1cycle[[#This Row],[percent_tree_cover]]*100</f>
        <v>7.806920736591656</v>
      </c>
    </row>
    <row r="845" spans="1:19" x14ac:dyDescent="0.2">
      <c r="A845">
        <v>1</v>
      </c>
      <c r="B845" t="s">
        <v>863</v>
      </c>
      <c r="C845">
        <v>21.493565891472869</v>
      </c>
      <c r="D845">
        <v>804.56188046975865</v>
      </c>
      <c r="E845">
        <v>3.1208220137605847</v>
      </c>
      <c r="F845">
        <v>26.833554817275754</v>
      </c>
      <c r="G845">
        <v>43</v>
      </c>
      <c r="H845">
        <v>573.554931640625</v>
      </c>
      <c r="I845">
        <v>6.9753091744283416E-2</v>
      </c>
      <c r="J845">
        <v>48.163333333333334</v>
      </c>
      <c r="L845" s="1" t="str">
        <f>""""&amp;TEXT(stand_validation_1cycle[[#This Row],[mean_stand_age]], ".0")&amp;""""</f>
        <v>"21.5"</v>
      </c>
      <c r="M845" s="1" t="str">
        <f>""""&amp;TEXT(stand_validation_1cycle[[#This Row],[dominant_stand_age]], ".0")&amp;""""</f>
        <v>"48.2"</v>
      </c>
      <c r="N845">
        <f>0.029*stand_validation_1cycle[[#This Row],[stand_level_biomass]]</f>
        <v>23.332294533623003</v>
      </c>
      <c r="O845">
        <f>0.213*stand_validation_1cycle[[#This Row],[stand_level_biomass]]</f>
        <v>171.37168054005858</v>
      </c>
      <c r="P845">
        <f>0.571*stand_validation_1cycle[[#This Row],[stand_level_biomass]]</f>
        <v>459.40483374823214</v>
      </c>
      <c r="Q845">
        <f>stand_validation_1cycle[[#This Row],[stock]]</f>
        <v>43</v>
      </c>
      <c r="R845">
        <f>stand_validation_1cycle[[#This Row],[aws]]</f>
        <v>573.554931640625</v>
      </c>
      <c r="S845">
        <f>stand_validation_1cycle[[#This Row],[percent_tree_cover]]*100</f>
        <v>6.9753091744283413</v>
      </c>
    </row>
    <row r="846" spans="1:19" x14ac:dyDescent="0.2">
      <c r="A846">
        <v>1</v>
      </c>
      <c r="B846" t="s">
        <v>864</v>
      </c>
      <c r="C846">
        <v>18.04904761904762</v>
      </c>
      <c r="D846">
        <v>333.28935005352611</v>
      </c>
      <c r="E846">
        <v>0.28198621499356624</v>
      </c>
      <c r="F846">
        <v>22.514285714285716</v>
      </c>
      <c r="G846">
        <v>7</v>
      </c>
      <c r="H846">
        <v>571.248291015625</v>
      </c>
      <c r="I846">
        <v>3.7042893705677871E-2</v>
      </c>
      <c r="J846">
        <v>22.323333333333334</v>
      </c>
      <c r="L846" s="1" t="str">
        <f>""""&amp;TEXT(stand_validation_1cycle[[#This Row],[mean_stand_age]], ".0")&amp;""""</f>
        <v>"18.0"</v>
      </c>
      <c r="M846" s="1" t="str">
        <f>""""&amp;TEXT(stand_validation_1cycle[[#This Row],[dominant_stand_age]], ".0")&amp;""""</f>
        <v>"22.3"</v>
      </c>
      <c r="N846">
        <f>0.029*stand_validation_1cycle[[#This Row],[stand_level_biomass]]</f>
        <v>9.6653911515522584</v>
      </c>
      <c r="O846">
        <f>0.213*stand_validation_1cycle[[#This Row],[stand_level_biomass]]</f>
        <v>70.990631561401059</v>
      </c>
      <c r="P846">
        <f>0.571*stand_validation_1cycle[[#This Row],[stand_level_biomass]]</f>
        <v>190.3082188805634</v>
      </c>
      <c r="Q846">
        <f>stand_validation_1cycle[[#This Row],[stock]]</f>
        <v>7</v>
      </c>
      <c r="R846">
        <f>stand_validation_1cycle[[#This Row],[aws]]</f>
        <v>571.248291015625</v>
      </c>
      <c r="S846">
        <f>stand_validation_1cycle[[#This Row],[percent_tree_cover]]*100</f>
        <v>3.7042893705677873</v>
      </c>
    </row>
    <row r="847" spans="1:19" x14ac:dyDescent="0.2">
      <c r="A847">
        <v>1</v>
      </c>
      <c r="B847" t="s">
        <v>865</v>
      </c>
      <c r="C847">
        <v>21.006969696969701</v>
      </c>
      <c r="D847">
        <v>784.23784106886342</v>
      </c>
      <c r="E847">
        <v>7.0456631959746066</v>
      </c>
      <c r="F847">
        <v>26.224234004508649</v>
      </c>
      <c r="G847">
        <v>99</v>
      </c>
      <c r="H847">
        <v>569.1328125</v>
      </c>
      <c r="I847">
        <v>7.1194647539591482E-2</v>
      </c>
      <c r="J847">
        <v>61.683333333333337</v>
      </c>
      <c r="L847" s="1" t="str">
        <f>""""&amp;TEXT(stand_validation_1cycle[[#This Row],[mean_stand_age]], ".0")&amp;""""</f>
        <v>"21.0"</v>
      </c>
      <c r="M847" s="1" t="str">
        <f>""""&amp;TEXT(stand_validation_1cycle[[#This Row],[dominant_stand_age]], ".0")&amp;""""</f>
        <v>"61.7"</v>
      </c>
      <c r="N847">
        <f>0.029*stand_validation_1cycle[[#This Row],[stand_level_biomass]]</f>
        <v>22.74289739099704</v>
      </c>
      <c r="O847">
        <f>0.213*stand_validation_1cycle[[#This Row],[stand_level_biomass]]</f>
        <v>167.0426601476679</v>
      </c>
      <c r="P847">
        <f>0.571*stand_validation_1cycle[[#This Row],[stand_level_biomass]]</f>
        <v>447.79980725032095</v>
      </c>
      <c r="Q847">
        <f>stand_validation_1cycle[[#This Row],[stock]]</f>
        <v>99</v>
      </c>
      <c r="R847">
        <f>stand_validation_1cycle[[#This Row],[aws]]</f>
        <v>569.1328125</v>
      </c>
      <c r="S847">
        <f>stand_validation_1cycle[[#This Row],[percent_tree_cover]]*100</f>
        <v>7.1194647539591482</v>
      </c>
    </row>
    <row r="848" spans="1:19" x14ac:dyDescent="0.2">
      <c r="A848">
        <v>1</v>
      </c>
      <c r="B848" t="s">
        <v>866</v>
      </c>
      <c r="C848">
        <v>19.992133333333342</v>
      </c>
      <c r="D848">
        <v>672.3871201999774</v>
      </c>
      <c r="E848">
        <v>6.279856789763107</v>
      </c>
      <c r="F848">
        <v>24.955983331098565</v>
      </c>
      <c r="G848">
        <v>100</v>
      </c>
      <c r="H848">
        <v>570.256591796875</v>
      </c>
      <c r="I848">
        <v>6.2668302973648865E-2</v>
      </c>
      <c r="J848">
        <v>61.683333333333337</v>
      </c>
      <c r="L848" s="1" t="str">
        <f>""""&amp;TEXT(stand_validation_1cycle[[#This Row],[mean_stand_age]], ".0")&amp;""""</f>
        <v>"20.0"</v>
      </c>
      <c r="M848" s="1" t="str">
        <f>""""&amp;TEXT(stand_validation_1cycle[[#This Row],[dominant_stand_age]], ".0")&amp;""""</f>
        <v>"61.7"</v>
      </c>
      <c r="N848">
        <f>0.029*stand_validation_1cycle[[#This Row],[stand_level_biomass]]</f>
        <v>19.499226485799344</v>
      </c>
      <c r="O848">
        <f>0.213*stand_validation_1cycle[[#This Row],[stand_level_biomass]]</f>
        <v>143.21845660259518</v>
      </c>
      <c r="P848">
        <f>0.571*stand_validation_1cycle[[#This Row],[stand_level_biomass]]</f>
        <v>383.93304563418707</v>
      </c>
      <c r="Q848">
        <f>stand_validation_1cycle[[#This Row],[stock]]</f>
        <v>100</v>
      </c>
      <c r="R848">
        <f>stand_validation_1cycle[[#This Row],[aws]]</f>
        <v>570.256591796875</v>
      </c>
      <c r="S848">
        <f>stand_validation_1cycle[[#This Row],[percent_tree_cover]]*100</f>
        <v>6.2668302973648862</v>
      </c>
    </row>
    <row r="849" spans="1:19" x14ac:dyDescent="0.2">
      <c r="A849">
        <v>1</v>
      </c>
      <c r="B849" t="s">
        <v>867</v>
      </c>
      <c r="C849">
        <v>19.655333333333328</v>
      </c>
      <c r="D849">
        <v>733.60599056411866</v>
      </c>
      <c r="E849">
        <v>6.6197449135568274</v>
      </c>
      <c r="F849">
        <v>24.534558331112148</v>
      </c>
      <c r="G849">
        <v>100</v>
      </c>
      <c r="H849">
        <v>570.256591796875</v>
      </c>
      <c r="I849">
        <v>6.6037458143168887E-2</v>
      </c>
      <c r="J849">
        <v>65.283333333333331</v>
      </c>
      <c r="L849" s="1" t="str">
        <f>""""&amp;TEXT(stand_validation_1cycle[[#This Row],[mean_stand_age]], ".0")&amp;""""</f>
        <v>"19.7"</v>
      </c>
      <c r="M849" s="1" t="str">
        <f>""""&amp;TEXT(stand_validation_1cycle[[#This Row],[dominant_stand_age]], ".0")&amp;""""</f>
        <v>"65.3"</v>
      </c>
      <c r="N849">
        <f>0.029*stand_validation_1cycle[[#This Row],[stand_level_biomass]]</f>
        <v>21.274573726359442</v>
      </c>
      <c r="O849">
        <f>0.213*stand_validation_1cycle[[#This Row],[stand_level_biomass]]</f>
        <v>156.25807599015727</v>
      </c>
      <c r="P849">
        <f>0.571*stand_validation_1cycle[[#This Row],[stand_level_biomass]]</f>
        <v>418.88902061211172</v>
      </c>
      <c r="Q849">
        <f>stand_validation_1cycle[[#This Row],[stock]]</f>
        <v>100</v>
      </c>
      <c r="R849">
        <f>stand_validation_1cycle[[#This Row],[aws]]</f>
        <v>570.256591796875</v>
      </c>
      <c r="S849">
        <f>stand_validation_1cycle[[#This Row],[percent_tree_cover]]*100</f>
        <v>6.6037458143168886</v>
      </c>
    </row>
    <row r="850" spans="1:19" x14ac:dyDescent="0.2">
      <c r="A850">
        <v>1</v>
      </c>
      <c r="B850" t="s">
        <v>868</v>
      </c>
      <c r="C850">
        <v>22.766969696969696</v>
      </c>
      <c r="D850">
        <v>966.03642988320587</v>
      </c>
      <c r="E850">
        <v>8.3746354282594275</v>
      </c>
      <c r="F850">
        <v>28.424520199785704</v>
      </c>
      <c r="G850">
        <v>99</v>
      </c>
      <c r="H850">
        <v>570.62615966796875</v>
      </c>
      <c r="I850">
        <v>8.3223704573848173E-2</v>
      </c>
      <c r="J850">
        <v>61.683333333333337</v>
      </c>
      <c r="L850" s="1" t="str">
        <f>""""&amp;TEXT(stand_validation_1cycle[[#This Row],[mean_stand_age]], ".0")&amp;""""</f>
        <v>"22.8"</v>
      </c>
      <c r="M850" s="1" t="str">
        <f>""""&amp;TEXT(stand_validation_1cycle[[#This Row],[dominant_stand_age]], ".0")&amp;""""</f>
        <v>"61.7"</v>
      </c>
      <c r="N850">
        <f>0.029*stand_validation_1cycle[[#This Row],[stand_level_biomass]]</f>
        <v>28.015056466612972</v>
      </c>
      <c r="O850">
        <f>0.213*stand_validation_1cycle[[#This Row],[stand_level_biomass]]</f>
        <v>205.76575956512283</v>
      </c>
      <c r="P850">
        <f>0.571*stand_validation_1cycle[[#This Row],[stand_level_biomass]]</f>
        <v>551.60680146331049</v>
      </c>
      <c r="Q850">
        <f>stand_validation_1cycle[[#This Row],[stock]]</f>
        <v>99</v>
      </c>
      <c r="R850">
        <f>stand_validation_1cycle[[#This Row],[aws]]</f>
        <v>570.62615966796875</v>
      </c>
      <c r="S850">
        <f>stand_validation_1cycle[[#This Row],[percent_tree_cover]]*100</f>
        <v>8.3223704573848174</v>
      </c>
    </row>
    <row r="851" spans="1:19" x14ac:dyDescent="0.2">
      <c r="A851">
        <v>1</v>
      </c>
      <c r="B851" t="s">
        <v>869</v>
      </c>
      <c r="C851">
        <v>20.470404040404041</v>
      </c>
      <c r="D851">
        <v>715.00990786345005</v>
      </c>
      <c r="E851">
        <v>6.551038282222815</v>
      </c>
      <c r="F851">
        <v>25.553956226717162</v>
      </c>
      <c r="G851">
        <v>99</v>
      </c>
      <c r="H851">
        <v>643.83642578125</v>
      </c>
      <c r="I851">
        <v>6.5065509736611626E-2</v>
      </c>
      <c r="J851">
        <v>61.683333333333337</v>
      </c>
      <c r="L851" s="1" t="str">
        <f>""""&amp;TEXT(stand_validation_1cycle[[#This Row],[mean_stand_age]], ".0")&amp;""""</f>
        <v>"20.5"</v>
      </c>
      <c r="M851" s="1" t="str">
        <f>""""&amp;TEXT(stand_validation_1cycle[[#This Row],[dominant_stand_age]], ".0")&amp;""""</f>
        <v>"61.7"</v>
      </c>
      <c r="N851">
        <f>0.029*stand_validation_1cycle[[#This Row],[stand_level_biomass]]</f>
        <v>20.735287328040052</v>
      </c>
      <c r="O851">
        <f>0.213*stand_validation_1cycle[[#This Row],[stand_level_biomass]]</f>
        <v>152.29711037491487</v>
      </c>
      <c r="P851">
        <f>0.571*stand_validation_1cycle[[#This Row],[stand_level_biomass]]</f>
        <v>408.27065739002995</v>
      </c>
      <c r="Q851">
        <f>stand_validation_1cycle[[#This Row],[stock]]</f>
        <v>99</v>
      </c>
      <c r="R851">
        <f>stand_validation_1cycle[[#This Row],[aws]]</f>
        <v>643.83642578125</v>
      </c>
      <c r="S851">
        <f>stand_validation_1cycle[[#This Row],[percent_tree_cover]]*100</f>
        <v>6.5065509736611631</v>
      </c>
    </row>
    <row r="852" spans="1:19" x14ac:dyDescent="0.2">
      <c r="A852">
        <v>1</v>
      </c>
      <c r="B852" t="s">
        <v>870</v>
      </c>
      <c r="C852">
        <v>21.024747474747471</v>
      </c>
      <c r="D852">
        <v>823.98437058097318</v>
      </c>
      <c r="E852">
        <v>7.2596771269169409</v>
      </c>
      <c r="F852">
        <v>26.246456226730881</v>
      </c>
      <c r="G852">
        <v>99</v>
      </c>
      <c r="H852">
        <v>568.08978271484375</v>
      </c>
      <c r="I852">
        <v>7.2210786096809962E-2</v>
      </c>
      <c r="J852">
        <v>65.283333333333331</v>
      </c>
      <c r="L852" s="1" t="str">
        <f>""""&amp;TEXT(stand_validation_1cycle[[#This Row],[mean_stand_age]], ".0")&amp;""""</f>
        <v>"21.0"</v>
      </c>
      <c r="M852" s="1" t="str">
        <f>""""&amp;TEXT(stand_validation_1cycle[[#This Row],[dominant_stand_age]], ".0")&amp;""""</f>
        <v>"65.3"</v>
      </c>
      <c r="N852">
        <f>0.029*stand_validation_1cycle[[#This Row],[stand_level_biomass]]</f>
        <v>23.895546746848222</v>
      </c>
      <c r="O852">
        <f>0.213*stand_validation_1cycle[[#This Row],[stand_level_biomass]]</f>
        <v>175.50867093374728</v>
      </c>
      <c r="P852">
        <f>0.571*stand_validation_1cycle[[#This Row],[stand_level_biomass]]</f>
        <v>470.49507560173566</v>
      </c>
      <c r="Q852">
        <f>stand_validation_1cycle[[#This Row],[stock]]</f>
        <v>99</v>
      </c>
      <c r="R852">
        <f>stand_validation_1cycle[[#This Row],[aws]]</f>
        <v>568.08978271484375</v>
      </c>
      <c r="S852">
        <f>stand_validation_1cycle[[#This Row],[percent_tree_cover]]*100</f>
        <v>7.2210786096809958</v>
      </c>
    </row>
    <row r="853" spans="1:19" x14ac:dyDescent="0.2">
      <c r="A853">
        <v>1</v>
      </c>
      <c r="B853" t="s">
        <v>871</v>
      </c>
      <c r="C853">
        <v>21.007777777777779</v>
      </c>
      <c r="D853">
        <v>802.1313057081851</v>
      </c>
      <c r="E853">
        <v>7.1569046356437305</v>
      </c>
      <c r="F853">
        <v>26.225959593711384</v>
      </c>
      <c r="G853">
        <v>99</v>
      </c>
      <c r="H853">
        <v>570.27642822265625</v>
      </c>
      <c r="I853">
        <v>7.1849887912436503E-2</v>
      </c>
      <c r="J853">
        <v>65.283333333333331</v>
      </c>
      <c r="L853" s="1" t="str">
        <f>""""&amp;TEXT(stand_validation_1cycle[[#This Row],[mean_stand_age]], ".0")&amp;""""</f>
        <v>"21.0"</v>
      </c>
      <c r="M853" s="1" t="str">
        <f>""""&amp;TEXT(stand_validation_1cycle[[#This Row],[dominant_stand_age]], ".0")&amp;""""</f>
        <v>"65.3"</v>
      </c>
      <c r="N853">
        <f>0.029*stand_validation_1cycle[[#This Row],[stand_level_biomass]]</f>
        <v>23.261807865537367</v>
      </c>
      <c r="O853">
        <f>0.213*stand_validation_1cycle[[#This Row],[stand_level_biomass]]</f>
        <v>170.85396811584343</v>
      </c>
      <c r="P853">
        <f>0.571*stand_validation_1cycle[[#This Row],[stand_level_biomass]]</f>
        <v>458.01697555937363</v>
      </c>
      <c r="Q853">
        <f>stand_validation_1cycle[[#This Row],[stock]]</f>
        <v>99</v>
      </c>
      <c r="R853">
        <f>stand_validation_1cycle[[#This Row],[aws]]</f>
        <v>570.27642822265625</v>
      </c>
      <c r="S853">
        <f>stand_validation_1cycle[[#This Row],[percent_tree_cover]]*100</f>
        <v>7.1849887912436499</v>
      </c>
    </row>
    <row r="854" spans="1:19" x14ac:dyDescent="0.2">
      <c r="A854">
        <v>1</v>
      </c>
      <c r="B854" t="s">
        <v>872</v>
      </c>
      <c r="C854">
        <v>22.423650793650797</v>
      </c>
      <c r="D854">
        <v>848.85438891112483</v>
      </c>
      <c r="E854">
        <v>4.8508790239347261</v>
      </c>
      <c r="F854">
        <v>27.994431214726767</v>
      </c>
      <c r="G854">
        <v>63</v>
      </c>
      <c r="H854">
        <v>575.0086669921875</v>
      </c>
      <c r="I854">
        <v>7.7500833304778818E-2</v>
      </c>
      <c r="J854">
        <v>61.683333333333337</v>
      </c>
      <c r="L854" s="1" t="str">
        <f>""""&amp;TEXT(stand_validation_1cycle[[#This Row],[mean_stand_age]], ".0")&amp;""""</f>
        <v>"22.4"</v>
      </c>
      <c r="M854" s="1" t="str">
        <f>""""&amp;TEXT(stand_validation_1cycle[[#This Row],[dominant_stand_age]], ".0")&amp;""""</f>
        <v>"61.7"</v>
      </c>
      <c r="N854">
        <f>0.029*stand_validation_1cycle[[#This Row],[stand_level_biomass]]</f>
        <v>24.616777278422621</v>
      </c>
      <c r="O854">
        <f>0.213*stand_validation_1cycle[[#This Row],[stand_level_biomass]]</f>
        <v>180.80598483806958</v>
      </c>
      <c r="P854">
        <f>0.571*stand_validation_1cycle[[#This Row],[stand_level_biomass]]</f>
        <v>484.69585606825223</v>
      </c>
      <c r="Q854">
        <f>stand_validation_1cycle[[#This Row],[stock]]</f>
        <v>63</v>
      </c>
      <c r="R854">
        <f>stand_validation_1cycle[[#This Row],[aws]]</f>
        <v>575.0086669921875</v>
      </c>
      <c r="S854">
        <f>stand_validation_1cycle[[#This Row],[percent_tree_cover]]*100</f>
        <v>7.7500833304778816</v>
      </c>
    </row>
    <row r="855" spans="1:19" x14ac:dyDescent="0.2">
      <c r="A855">
        <v>1</v>
      </c>
      <c r="B855" t="s">
        <v>873</v>
      </c>
      <c r="C855">
        <v>26.179604519774017</v>
      </c>
      <c r="D855">
        <v>1213.956261134738</v>
      </c>
      <c r="E855">
        <v>6.1676595205291278</v>
      </c>
      <c r="F855">
        <v>32.691525423728812</v>
      </c>
      <c r="G855">
        <v>59</v>
      </c>
      <c r="H855">
        <v>570.22802734375</v>
      </c>
      <c r="I855">
        <v>9.9298100146473903E-2</v>
      </c>
      <c r="J855">
        <v>65.283333333333331</v>
      </c>
      <c r="L855" s="1" t="str">
        <f>""""&amp;TEXT(stand_validation_1cycle[[#This Row],[mean_stand_age]], ".0")&amp;""""</f>
        <v>"26.2"</v>
      </c>
      <c r="M855" s="1" t="str">
        <f>""""&amp;TEXT(stand_validation_1cycle[[#This Row],[dominant_stand_age]], ".0")&amp;""""</f>
        <v>"65.3"</v>
      </c>
      <c r="N855">
        <f>0.029*stand_validation_1cycle[[#This Row],[stand_level_biomass]]</f>
        <v>35.204731572907406</v>
      </c>
      <c r="O855">
        <f>0.213*stand_validation_1cycle[[#This Row],[stand_level_biomass]]</f>
        <v>258.57268362169918</v>
      </c>
      <c r="P855">
        <f>0.571*stand_validation_1cycle[[#This Row],[stand_level_biomass]]</f>
        <v>693.16902510793534</v>
      </c>
      <c r="Q855">
        <f>stand_validation_1cycle[[#This Row],[stock]]</f>
        <v>59</v>
      </c>
      <c r="R855">
        <f>stand_validation_1cycle[[#This Row],[aws]]</f>
        <v>570.22802734375</v>
      </c>
      <c r="S855">
        <f>stand_validation_1cycle[[#This Row],[percent_tree_cover]]*100</f>
        <v>9.9298100146473907</v>
      </c>
    </row>
    <row r="856" spans="1:19" x14ac:dyDescent="0.2">
      <c r="A856">
        <v>1</v>
      </c>
      <c r="B856" t="s">
        <v>874</v>
      </c>
      <c r="C856">
        <v>19.079929078014192</v>
      </c>
      <c r="D856">
        <v>610.99317667474395</v>
      </c>
      <c r="E856">
        <v>5.4554298354319499</v>
      </c>
      <c r="F856">
        <v>23.815957446808522</v>
      </c>
      <c r="G856">
        <v>94</v>
      </c>
      <c r="H856">
        <v>558</v>
      </c>
      <c r="I856">
        <v>5.6693974828847048E-2</v>
      </c>
      <c r="J856">
        <v>61.683333333333337</v>
      </c>
      <c r="L856" s="1" t="str">
        <f>""""&amp;TEXT(stand_validation_1cycle[[#This Row],[mean_stand_age]], ".0")&amp;""""</f>
        <v>"19.1"</v>
      </c>
      <c r="M856" s="1" t="str">
        <f>""""&amp;TEXT(stand_validation_1cycle[[#This Row],[dominant_stand_age]], ".0")&amp;""""</f>
        <v>"61.7"</v>
      </c>
      <c r="N856">
        <f>0.029*stand_validation_1cycle[[#This Row],[stand_level_biomass]]</f>
        <v>17.718802123567574</v>
      </c>
      <c r="O856">
        <f>0.213*stand_validation_1cycle[[#This Row],[stand_level_biomass]]</f>
        <v>130.14154663172044</v>
      </c>
      <c r="P856">
        <f>0.571*stand_validation_1cycle[[#This Row],[stand_level_biomass]]</f>
        <v>348.87710388127874</v>
      </c>
      <c r="Q856">
        <f>stand_validation_1cycle[[#This Row],[stock]]</f>
        <v>94</v>
      </c>
      <c r="R856">
        <f>stand_validation_1cycle[[#This Row],[aws]]</f>
        <v>558</v>
      </c>
      <c r="S856">
        <f>stand_validation_1cycle[[#This Row],[percent_tree_cover]]*100</f>
        <v>5.6693974828847047</v>
      </c>
    </row>
    <row r="857" spans="1:19" x14ac:dyDescent="0.2">
      <c r="A857">
        <v>1</v>
      </c>
      <c r="B857" t="s">
        <v>875</v>
      </c>
      <c r="C857">
        <v>19.390833333333333</v>
      </c>
      <c r="D857">
        <v>657.29574862564766</v>
      </c>
      <c r="E857">
        <v>5.8519805097239752</v>
      </c>
      <c r="F857">
        <v>24.204910714285706</v>
      </c>
      <c r="G857">
        <v>96</v>
      </c>
      <c r="H857">
        <v>608.16455078125</v>
      </c>
      <c r="I857">
        <v>6.0576917078071307E-2</v>
      </c>
      <c r="J857">
        <v>61.683333333333337</v>
      </c>
      <c r="L857" s="1" t="str">
        <f>""""&amp;TEXT(stand_validation_1cycle[[#This Row],[mean_stand_age]], ".0")&amp;""""</f>
        <v>"19.4"</v>
      </c>
      <c r="M857" s="1" t="str">
        <f>""""&amp;TEXT(stand_validation_1cycle[[#This Row],[dominant_stand_age]], ".0")&amp;""""</f>
        <v>"61.7"</v>
      </c>
      <c r="N857">
        <f>0.029*stand_validation_1cycle[[#This Row],[stand_level_biomass]]</f>
        <v>19.061576710143783</v>
      </c>
      <c r="O857">
        <f>0.213*stand_validation_1cycle[[#This Row],[stand_level_biomass]]</f>
        <v>140.00399445726296</v>
      </c>
      <c r="P857">
        <f>0.571*stand_validation_1cycle[[#This Row],[stand_level_biomass]]</f>
        <v>375.31587246524481</v>
      </c>
      <c r="Q857">
        <f>stand_validation_1cycle[[#This Row],[stock]]</f>
        <v>96</v>
      </c>
      <c r="R857">
        <f>stand_validation_1cycle[[#This Row],[aws]]</f>
        <v>608.16455078125</v>
      </c>
      <c r="S857">
        <f>stand_validation_1cycle[[#This Row],[percent_tree_cover]]*100</f>
        <v>6.0576917078071304</v>
      </c>
    </row>
    <row r="858" spans="1:19" x14ac:dyDescent="0.2">
      <c r="A858">
        <v>1</v>
      </c>
      <c r="B858" t="s">
        <v>876</v>
      </c>
      <c r="C858">
        <v>23.282190476190475</v>
      </c>
      <c r="D858">
        <v>1118.6586413955686</v>
      </c>
      <c r="E858">
        <v>6.605881850574697</v>
      </c>
      <c r="F858">
        <v>29.068775510204087</v>
      </c>
      <c r="G858">
        <v>70</v>
      </c>
      <c r="H858">
        <v>567.3125</v>
      </c>
      <c r="I858">
        <v>9.2137235100573076E-2</v>
      </c>
      <c r="J858">
        <v>65.283333333333331</v>
      </c>
      <c r="L858" s="1" t="str">
        <f>""""&amp;TEXT(stand_validation_1cycle[[#This Row],[mean_stand_age]], ".0")&amp;""""</f>
        <v>"23.3"</v>
      </c>
      <c r="M858" s="1" t="str">
        <f>""""&amp;TEXT(stand_validation_1cycle[[#This Row],[dominant_stand_age]], ".0")&amp;""""</f>
        <v>"65.3"</v>
      </c>
      <c r="N858">
        <f>0.029*stand_validation_1cycle[[#This Row],[stand_level_biomass]]</f>
        <v>32.441100600471493</v>
      </c>
      <c r="O858">
        <f>0.213*stand_validation_1cycle[[#This Row],[stand_level_biomass]]</f>
        <v>238.2742906172561</v>
      </c>
      <c r="P858">
        <f>0.571*stand_validation_1cycle[[#This Row],[stand_level_biomass]]</f>
        <v>638.75408423686963</v>
      </c>
      <c r="Q858">
        <f>stand_validation_1cycle[[#This Row],[stock]]</f>
        <v>70</v>
      </c>
      <c r="R858">
        <f>stand_validation_1cycle[[#This Row],[aws]]</f>
        <v>567.3125</v>
      </c>
      <c r="S858">
        <f>stand_validation_1cycle[[#This Row],[percent_tree_cover]]*100</f>
        <v>9.2137235100573083</v>
      </c>
    </row>
    <row r="859" spans="1:19" x14ac:dyDescent="0.2">
      <c r="A859">
        <v>1</v>
      </c>
      <c r="B859" t="s">
        <v>877</v>
      </c>
      <c r="C859">
        <v>19.474040404040402</v>
      </c>
      <c r="D859">
        <v>549.74768598407354</v>
      </c>
      <c r="E859">
        <v>5.4965281505262125</v>
      </c>
      <c r="F859">
        <v>24.308369408369412</v>
      </c>
      <c r="G859">
        <v>99</v>
      </c>
      <c r="H859">
        <v>569.75994873046875</v>
      </c>
      <c r="I859">
        <v>5.4508033873662917E-2</v>
      </c>
      <c r="J859">
        <v>48.163333333333334</v>
      </c>
      <c r="L859" s="1" t="str">
        <f>""""&amp;TEXT(stand_validation_1cycle[[#This Row],[mean_stand_age]], ".0")&amp;""""</f>
        <v>"19.5"</v>
      </c>
      <c r="M859" s="1" t="str">
        <f>""""&amp;TEXT(stand_validation_1cycle[[#This Row],[dominant_stand_age]], ".0")&amp;""""</f>
        <v>"48.2"</v>
      </c>
      <c r="N859">
        <f>0.029*stand_validation_1cycle[[#This Row],[stand_level_biomass]]</f>
        <v>15.942682893538134</v>
      </c>
      <c r="O859">
        <f>0.213*stand_validation_1cycle[[#This Row],[stand_level_biomass]]</f>
        <v>117.09625711460767</v>
      </c>
      <c r="P859">
        <f>0.571*stand_validation_1cycle[[#This Row],[stand_level_biomass]]</f>
        <v>313.90592869690596</v>
      </c>
      <c r="Q859">
        <f>stand_validation_1cycle[[#This Row],[stock]]</f>
        <v>99</v>
      </c>
      <c r="R859">
        <f>stand_validation_1cycle[[#This Row],[aws]]</f>
        <v>569.75994873046875</v>
      </c>
      <c r="S859">
        <f>stand_validation_1cycle[[#This Row],[percent_tree_cover]]*100</f>
        <v>5.4508033873662916</v>
      </c>
    </row>
    <row r="860" spans="1:19" x14ac:dyDescent="0.2">
      <c r="A860">
        <v>1</v>
      </c>
      <c r="B860" t="s">
        <v>878</v>
      </c>
      <c r="C860">
        <v>24.453921568627447</v>
      </c>
      <c r="D860">
        <v>1150.054096413802</v>
      </c>
      <c r="E860">
        <v>6.6603688481603927</v>
      </c>
      <c r="F860">
        <v>30.53340336134454</v>
      </c>
      <c r="G860">
        <v>68</v>
      </c>
      <c r="H860">
        <v>567.2393798828125</v>
      </c>
      <c r="I860">
        <v>9.6408803137521745E-2</v>
      </c>
      <c r="J860">
        <v>65.283333333333331</v>
      </c>
      <c r="L860" s="1" t="str">
        <f>""""&amp;TEXT(stand_validation_1cycle[[#This Row],[mean_stand_age]], ".0")&amp;""""</f>
        <v>"24.5"</v>
      </c>
      <c r="M860" s="1" t="str">
        <f>""""&amp;TEXT(stand_validation_1cycle[[#This Row],[dominant_stand_age]], ".0")&amp;""""</f>
        <v>"65.3"</v>
      </c>
      <c r="N860">
        <f>0.029*stand_validation_1cycle[[#This Row],[stand_level_biomass]]</f>
        <v>33.351568796000258</v>
      </c>
      <c r="O860">
        <f>0.213*stand_validation_1cycle[[#This Row],[stand_level_biomass]]</f>
        <v>244.96152253613982</v>
      </c>
      <c r="P860">
        <f>0.571*stand_validation_1cycle[[#This Row],[stand_level_biomass]]</f>
        <v>656.68088905228092</v>
      </c>
      <c r="Q860">
        <f>stand_validation_1cycle[[#This Row],[stock]]</f>
        <v>68</v>
      </c>
      <c r="R860">
        <f>stand_validation_1cycle[[#This Row],[aws]]</f>
        <v>567.2393798828125</v>
      </c>
      <c r="S860">
        <f>stand_validation_1cycle[[#This Row],[percent_tree_cover]]*100</f>
        <v>9.6408803137521737</v>
      </c>
    </row>
    <row r="861" spans="1:19" x14ac:dyDescent="0.2">
      <c r="A861">
        <v>1</v>
      </c>
      <c r="B861" t="s">
        <v>879</v>
      </c>
      <c r="C861">
        <v>22.252499999999994</v>
      </c>
      <c r="D861">
        <v>974.2641439526252</v>
      </c>
      <c r="E861">
        <v>8.0972626420776574</v>
      </c>
      <c r="F861">
        <v>27.781845238095244</v>
      </c>
      <c r="G861">
        <v>96</v>
      </c>
      <c r="H861">
        <v>572.75311279296875</v>
      </c>
      <c r="I861">
        <v>8.2972963691341065E-2</v>
      </c>
      <c r="J861">
        <v>65.283333333333331</v>
      </c>
      <c r="L861" s="1" t="str">
        <f>""""&amp;TEXT(stand_validation_1cycle[[#This Row],[mean_stand_age]], ".0")&amp;""""</f>
        <v>"22.3"</v>
      </c>
      <c r="M861" s="1" t="str">
        <f>""""&amp;TEXT(stand_validation_1cycle[[#This Row],[dominant_stand_age]], ".0")&amp;""""</f>
        <v>"65.3"</v>
      </c>
      <c r="N861">
        <f>0.029*stand_validation_1cycle[[#This Row],[stand_level_biomass]]</f>
        <v>28.253660174626134</v>
      </c>
      <c r="O861">
        <f>0.213*stand_validation_1cycle[[#This Row],[stand_level_biomass]]</f>
        <v>207.51826266190918</v>
      </c>
      <c r="P861">
        <f>0.571*stand_validation_1cycle[[#This Row],[stand_level_biomass]]</f>
        <v>556.30482619694897</v>
      </c>
      <c r="Q861">
        <f>stand_validation_1cycle[[#This Row],[stock]]</f>
        <v>96</v>
      </c>
      <c r="R861">
        <f>stand_validation_1cycle[[#This Row],[aws]]</f>
        <v>572.75311279296875</v>
      </c>
      <c r="S861">
        <f>stand_validation_1cycle[[#This Row],[percent_tree_cover]]*100</f>
        <v>8.2972963691341057</v>
      </c>
    </row>
    <row r="862" spans="1:19" x14ac:dyDescent="0.2">
      <c r="A862">
        <v>1</v>
      </c>
      <c r="B862" t="s">
        <v>880</v>
      </c>
      <c r="C862">
        <v>22.906767676767675</v>
      </c>
      <c r="D862">
        <v>1007.2871878355392</v>
      </c>
      <c r="E862">
        <v>8.6122788483457384</v>
      </c>
      <c r="F862">
        <v>28.599567099567089</v>
      </c>
      <c r="G862">
        <v>99</v>
      </c>
      <c r="H862">
        <v>567.1876220703125</v>
      </c>
      <c r="I862">
        <v>8.5765058085945325E-2</v>
      </c>
      <c r="J862">
        <v>65.283333333333331</v>
      </c>
      <c r="L862" s="1" t="str">
        <f>""""&amp;TEXT(stand_validation_1cycle[[#This Row],[mean_stand_age]], ".0")&amp;""""</f>
        <v>"22.9"</v>
      </c>
      <c r="M862" s="1" t="str">
        <f>""""&amp;TEXT(stand_validation_1cycle[[#This Row],[dominant_stand_age]], ".0")&amp;""""</f>
        <v>"65.3"</v>
      </c>
      <c r="N862">
        <f>0.029*stand_validation_1cycle[[#This Row],[stand_level_biomass]]</f>
        <v>29.211328447230638</v>
      </c>
      <c r="O862">
        <f>0.213*stand_validation_1cycle[[#This Row],[stand_level_biomass]]</f>
        <v>214.55217100896982</v>
      </c>
      <c r="P862">
        <f>0.571*stand_validation_1cycle[[#This Row],[stand_level_biomass]]</f>
        <v>575.1609842540928</v>
      </c>
      <c r="Q862">
        <f>stand_validation_1cycle[[#This Row],[stock]]</f>
        <v>99</v>
      </c>
      <c r="R862">
        <f>stand_validation_1cycle[[#This Row],[aws]]</f>
        <v>567.1876220703125</v>
      </c>
      <c r="S862">
        <f>stand_validation_1cycle[[#This Row],[percent_tree_cover]]*100</f>
        <v>8.5765058085945327</v>
      </c>
    </row>
    <row r="863" spans="1:19" x14ac:dyDescent="0.2">
      <c r="A863">
        <v>1</v>
      </c>
      <c r="B863" t="s">
        <v>881</v>
      </c>
      <c r="C863">
        <v>21.998484848484853</v>
      </c>
      <c r="D863">
        <v>841.68951159407538</v>
      </c>
      <c r="E863">
        <v>7.5209735980921266</v>
      </c>
      <c r="F863">
        <v>27.464935064935062</v>
      </c>
      <c r="G863">
        <v>99</v>
      </c>
      <c r="H863">
        <v>567.1876220703125</v>
      </c>
      <c r="I863">
        <v>7.4947654714908676E-2</v>
      </c>
      <c r="J863">
        <v>61.683333333333337</v>
      </c>
      <c r="L863" s="1" t="str">
        <f>""""&amp;TEXT(stand_validation_1cycle[[#This Row],[mean_stand_age]], ".0")&amp;""""</f>
        <v>"22.0"</v>
      </c>
      <c r="M863" s="1" t="str">
        <f>""""&amp;TEXT(stand_validation_1cycle[[#This Row],[dominant_stand_age]], ".0")&amp;""""</f>
        <v>"61.7"</v>
      </c>
      <c r="N863">
        <f>0.029*stand_validation_1cycle[[#This Row],[stand_level_biomass]]</f>
        <v>24.408995836228186</v>
      </c>
      <c r="O863">
        <f>0.213*stand_validation_1cycle[[#This Row],[stand_level_biomass]]</f>
        <v>179.27986596953806</v>
      </c>
      <c r="P863">
        <f>0.571*stand_validation_1cycle[[#This Row],[stand_level_biomass]]</f>
        <v>480.60471112021702</v>
      </c>
      <c r="Q863">
        <f>stand_validation_1cycle[[#This Row],[stock]]</f>
        <v>99</v>
      </c>
      <c r="R863">
        <f>stand_validation_1cycle[[#This Row],[aws]]</f>
        <v>567.1876220703125</v>
      </c>
      <c r="S863">
        <f>stand_validation_1cycle[[#This Row],[percent_tree_cover]]*100</f>
        <v>7.4947654714908678</v>
      </c>
    </row>
    <row r="864" spans="1:19" x14ac:dyDescent="0.2">
      <c r="A864">
        <v>1</v>
      </c>
      <c r="B864" t="s">
        <v>882</v>
      </c>
      <c r="C864">
        <v>20.595170068027212</v>
      </c>
      <c r="D864">
        <v>690.12235725398898</v>
      </c>
      <c r="E864">
        <v>6.3795748675788673</v>
      </c>
      <c r="F864">
        <v>25.710495626822158</v>
      </c>
      <c r="G864">
        <v>98</v>
      </c>
      <c r="H864">
        <v>567.1876220703125</v>
      </c>
      <c r="I864">
        <v>6.3535939812669195E-2</v>
      </c>
      <c r="J864">
        <v>65.283333333333331</v>
      </c>
      <c r="L864" s="1" t="str">
        <f>""""&amp;TEXT(stand_validation_1cycle[[#This Row],[mean_stand_age]], ".0")&amp;""""</f>
        <v>"20.6"</v>
      </c>
      <c r="M864" s="1" t="str">
        <f>""""&amp;TEXT(stand_validation_1cycle[[#This Row],[dominant_stand_age]], ".0")&amp;""""</f>
        <v>"65.3"</v>
      </c>
      <c r="N864">
        <f>0.029*stand_validation_1cycle[[#This Row],[stand_level_biomass]]</f>
        <v>20.013548360365682</v>
      </c>
      <c r="O864">
        <f>0.213*stand_validation_1cycle[[#This Row],[stand_level_biomass]]</f>
        <v>146.99606209509966</v>
      </c>
      <c r="P864">
        <f>0.571*stand_validation_1cycle[[#This Row],[stand_level_biomass]]</f>
        <v>394.05986599202765</v>
      </c>
      <c r="Q864">
        <f>stand_validation_1cycle[[#This Row],[stock]]</f>
        <v>98</v>
      </c>
      <c r="R864">
        <f>stand_validation_1cycle[[#This Row],[aws]]</f>
        <v>567.1876220703125</v>
      </c>
      <c r="S864">
        <f>stand_validation_1cycle[[#This Row],[percent_tree_cover]]*100</f>
        <v>6.3535939812669193</v>
      </c>
    </row>
    <row r="865" spans="1:19" x14ac:dyDescent="0.2">
      <c r="A865">
        <v>1</v>
      </c>
      <c r="B865" t="s">
        <v>883</v>
      </c>
      <c r="C865">
        <v>19.75053333333333</v>
      </c>
      <c r="D865">
        <v>693.95404274948658</v>
      </c>
      <c r="E865">
        <v>6.370146162627278</v>
      </c>
      <c r="F865">
        <v>24.654428571428575</v>
      </c>
      <c r="G865">
        <v>100</v>
      </c>
      <c r="H865">
        <v>558</v>
      </c>
      <c r="I865">
        <v>6.3563876269009278E-2</v>
      </c>
      <c r="J865">
        <v>65.283333333333331</v>
      </c>
      <c r="L865" s="1" t="str">
        <f>""""&amp;TEXT(stand_validation_1cycle[[#This Row],[mean_stand_age]], ".0")&amp;""""</f>
        <v>"19.8"</v>
      </c>
      <c r="M865" s="1" t="str">
        <f>""""&amp;TEXT(stand_validation_1cycle[[#This Row],[dominant_stand_age]], ".0")&amp;""""</f>
        <v>"65.3"</v>
      </c>
      <c r="N865">
        <f>0.029*stand_validation_1cycle[[#This Row],[stand_level_biomass]]</f>
        <v>20.124667239735111</v>
      </c>
      <c r="O865">
        <f>0.213*stand_validation_1cycle[[#This Row],[stand_level_biomass]]</f>
        <v>147.81221110564064</v>
      </c>
      <c r="P865">
        <f>0.571*stand_validation_1cycle[[#This Row],[stand_level_biomass]]</f>
        <v>396.24775840995682</v>
      </c>
      <c r="Q865">
        <f>stand_validation_1cycle[[#This Row],[stock]]</f>
        <v>100</v>
      </c>
      <c r="R865">
        <f>stand_validation_1cycle[[#This Row],[aws]]</f>
        <v>558</v>
      </c>
      <c r="S865">
        <f>stand_validation_1cycle[[#This Row],[percent_tree_cover]]*100</f>
        <v>6.3563876269009274</v>
      </c>
    </row>
    <row r="866" spans="1:19" x14ac:dyDescent="0.2">
      <c r="A866">
        <v>1</v>
      </c>
      <c r="B866" t="s">
        <v>884</v>
      </c>
      <c r="C866">
        <v>21.998533333333331</v>
      </c>
      <c r="D866">
        <v>922.05589394251263</v>
      </c>
      <c r="E866">
        <v>8.0774509734059539</v>
      </c>
      <c r="F866">
        <v>27.464571428571432</v>
      </c>
      <c r="G866">
        <v>100</v>
      </c>
      <c r="H866">
        <v>567.1876220703125</v>
      </c>
      <c r="I866">
        <v>8.0558449827982312E-2</v>
      </c>
      <c r="J866">
        <v>65.283333333333331</v>
      </c>
      <c r="L866" s="1" t="str">
        <f>""""&amp;TEXT(stand_validation_1cycle[[#This Row],[mean_stand_age]], ".0")&amp;""""</f>
        <v>"22.0"</v>
      </c>
      <c r="M866" s="1" t="str">
        <f>""""&amp;TEXT(stand_validation_1cycle[[#This Row],[dominant_stand_age]], ".0")&amp;""""</f>
        <v>"65.3"</v>
      </c>
      <c r="N866">
        <f>0.029*stand_validation_1cycle[[#This Row],[stand_level_biomass]]</f>
        <v>26.739620924332868</v>
      </c>
      <c r="O866">
        <f>0.213*stand_validation_1cycle[[#This Row],[stand_level_biomass]]</f>
        <v>196.3979054097552</v>
      </c>
      <c r="P866">
        <f>0.571*stand_validation_1cycle[[#This Row],[stand_level_biomass]]</f>
        <v>526.49391544117464</v>
      </c>
      <c r="Q866">
        <f>stand_validation_1cycle[[#This Row],[stock]]</f>
        <v>100</v>
      </c>
      <c r="R866">
        <f>stand_validation_1cycle[[#This Row],[aws]]</f>
        <v>567.1876220703125</v>
      </c>
      <c r="S866">
        <f>stand_validation_1cycle[[#This Row],[percent_tree_cover]]*100</f>
        <v>8.0558449827982308</v>
      </c>
    </row>
    <row r="867" spans="1:19" x14ac:dyDescent="0.2">
      <c r="A867">
        <v>1</v>
      </c>
      <c r="B867" t="s">
        <v>885</v>
      </c>
      <c r="C867">
        <v>22.243333333333336</v>
      </c>
      <c r="D867">
        <v>946.38921672395145</v>
      </c>
      <c r="E867">
        <v>8.2567526617206131</v>
      </c>
      <c r="F867">
        <v>27.770714285714281</v>
      </c>
      <c r="G867">
        <v>100</v>
      </c>
      <c r="H867">
        <v>567.1876220703125</v>
      </c>
      <c r="I867">
        <v>8.2343077327794403E-2</v>
      </c>
      <c r="J867">
        <v>65.283333333333331</v>
      </c>
      <c r="L867" s="1" t="str">
        <f>""""&amp;TEXT(stand_validation_1cycle[[#This Row],[mean_stand_age]], ".0")&amp;""""</f>
        <v>"22.2"</v>
      </c>
      <c r="M867" s="1" t="str">
        <f>""""&amp;TEXT(stand_validation_1cycle[[#This Row],[dominant_stand_age]], ".0")&amp;""""</f>
        <v>"65.3"</v>
      </c>
      <c r="N867">
        <f>0.029*stand_validation_1cycle[[#This Row],[stand_level_biomass]]</f>
        <v>27.445287284994592</v>
      </c>
      <c r="O867">
        <f>0.213*stand_validation_1cycle[[#This Row],[stand_level_biomass]]</f>
        <v>201.58090316220165</v>
      </c>
      <c r="P867">
        <f>0.571*stand_validation_1cycle[[#This Row],[stand_level_biomass]]</f>
        <v>540.38824274937622</v>
      </c>
      <c r="Q867">
        <f>stand_validation_1cycle[[#This Row],[stock]]</f>
        <v>100</v>
      </c>
      <c r="R867">
        <f>stand_validation_1cycle[[#This Row],[aws]]</f>
        <v>567.1876220703125</v>
      </c>
      <c r="S867">
        <f>stand_validation_1cycle[[#This Row],[percent_tree_cover]]*100</f>
        <v>8.2343077327794401</v>
      </c>
    </row>
    <row r="868" spans="1:19" x14ac:dyDescent="0.2">
      <c r="A868">
        <v>1</v>
      </c>
      <c r="B868" t="s">
        <v>886</v>
      </c>
      <c r="C868">
        <v>21.25721088435375</v>
      </c>
      <c r="D868">
        <v>833.60837290708241</v>
      </c>
      <c r="E868">
        <v>7.3378124632025354</v>
      </c>
      <c r="F868">
        <v>26.537900874635561</v>
      </c>
      <c r="G868">
        <v>98</v>
      </c>
      <c r="H868">
        <v>567.1876220703125</v>
      </c>
      <c r="I868">
        <v>7.2619164289325147E-2</v>
      </c>
      <c r="J868">
        <v>65.283333333333331</v>
      </c>
      <c r="L868" s="1" t="str">
        <f>""""&amp;TEXT(stand_validation_1cycle[[#This Row],[mean_stand_age]], ".0")&amp;""""</f>
        <v>"21.3"</v>
      </c>
      <c r="M868" s="1" t="str">
        <f>""""&amp;TEXT(stand_validation_1cycle[[#This Row],[dominant_stand_age]], ".0")&amp;""""</f>
        <v>"65.3"</v>
      </c>
      <c r="N868">
        <f>0.029*stand_validation_1cycle[[#This Row],[stand_level_biomass]]</f>
        <v>24.17464281430539</v>
      </c>
      <c r="O868">
        <f>0.213*stand_validation_1cycle[[#This Row],[stand_level_biomass]]</f>
        <v>177.55858342920854</v>
      </c>
      <c r="P868">
        <f>0.571*stand_validation_1cycle[[#This Row],[stand_level_biomass]]</f>
        <v>475.99038092994402</v>
      </c>
      <c r="Q868">
        <f>stand_validation_1cycle[[#This Row],[stock]]</f>
        <v>98</v>
      </c>
      <c r="R868">
        <f>stand_validation_1cycle[[#This Row],[aws]]</f>
        <v>567.1876220703125</v>
      </c>
      <c r="S868">
        <f>stand_validation_1cycle[[#This Row],[percent_tree_cover]]*100</f>
        <v>7.2619164289325147</v>
      </c>
    </row>
    <row r="869" spans="1:19" x14ac:dyDescent="0.2">
      <c r="A869">
        <v>1</v>
      </c>
      <c r="B869" t="s">
        <v>887</v>
      </c>
      <c r="C869">
        <v>20.407333333333337</v>
      </c>
      <c r="D869">
        <v>701.70764618686007</v>
      </c>
      <c r="E869">
        <v>6.5170698116558716</v>
      </c>
      <c r="F869">
        <v>25.47485714285714</v>
      </c>
      <c r="G869">
        <v>100</v>
      </c>
      <c r="H869">
        <v>568.123046875</v>
      </c>
      <c r="I869">
        <v>6.5029633176331189E-2</v>
      </c>
      <c r="J869">
        <v>65.283333333333331</v>
      </c>
      <c r="L869" s="1" t="str">
        <f>""""&amp;TEXT(stand_validation_1cycle[[#This Row],[mean_stand_age]], ".0")&amp;""""</f>
        <v>"20.4"</v>
      </c>
      <c r="M869" s="1" t="str">
        <f>""""&amp;TEXT(stand_validation_1cycle[[#This Row],[dominant_stand_age]], ".0")&amp;""""</f>
        <v>"65.3"</v>
      </c>
      <c r="N869">
        <f>0.029*stand_validation_1cycle[[#This Row],[stand_level_biomass]]</f>
        <v>20.349521739418943</v>
      </c>
      <c r="O869">
        <f>0.213*stand_validation_1cycle[[#This Row],[stand_level_biomass]]</f>
        <v>149.46372863780118</v>
      </c>
      <c r="P869">
        <f>0.571*stand_validation_1cycle[[#This Row],[stand_level_biomass]]</f>
        <v>400.67506597269704</v>
      </c>
      <c r="Q869">
        <f>stand_validation_1cycle[[#This Row],[stock]]</f>
        <v>100</v>
      </c>
      <c r="R869">
        <f>stand_validation_1cycle[[#This Row],[aws]]</f>
        <v>568.123046875</v>
      </c>
      <c r="S869">
        <f>stand_validation_1cycle[[#This Row],[percent_tree_cover]]*100</f>
        <v>6.5029633176331192</v>
      </c>
    </row>
    <row r="870" spans="1:19" x14ac:dyDescent="0.2">
      <c r="A870">
        <v>1</v>
      </c>
      <c r="B870" t="s">
        <v>888</v>
      </c>
      <c r="C870">
        <v>20.636060606060603</v>
      </c>
      <c r="D870">
        <v>700.44099822668886</v>
      </c>
      <c r="E870">
        <v>6.4800909099286299</v>
      </c>
      <c r="F870">
        <v>25.76118326118327</v>
      </c>
      <c r="G870">
        <v>99</v>
      </c>
      <c r="H870">
        <v>576.5357666015625</v>
      </c>
      <c r="I870">
        <v>6.4562483587368755E-2</v>
      </c>
      <c r="J870">
        <v>48.163333333333334</v>
      </c>
      <c r="L870" s="1" t="str">
        <f>""""&amp;TEXT(stand_validation_1cycle[[#This Row],[mean_stand_age]], ".0")&amp;""""</f>
        <v>"20.6"</v>
      </c>
      <c r="M870" s="1" t="str">
        <f>""""&amp;TEXT(stand_validation_1cycle[[#This Row],[dominant_stand_age]], ".0")&amp;""""</f>
        <v>"48.2"</v>
      </c>
      <c r="N870">
        <f>0.029*stand_validation_1cycle[[#This Row],[stand_level_biomass]]</f>
        <v>20.312788948573978</v>
      </c>
      <c r="O870">
        <f>0.213*stand_validation_1cycle[[#This Row],[stand_level_biomass]]</f>
        <v>149.19393262228473</v>
      </c>
      <c r="P870">
        <f>0.571*stand_validation_1cycle[[#This Row],[stand_level_biomass]]</f>
        <v>399.95180998743933</v>
      </c>
      <c r="Q870">
        <f>stand_validation_1cycle[[#This Row],[stock]]</f>
        <v>99</v>
      </c>
      <c r="R870">
        <f>stand_validation_1cycle[[#This Row],[aws]]</f>
        <v>576.5357666015625</v>
      </c>
      <c r="S870">
        <f>stand_validation_1cycle[[#This Row],[percent_tree_cover]]*100</f>
        <v>6.4562483587368753</v>
      </c>
    </row>
    <row r="871" spans="1:19" x14ac:dyDescent="0.2">
      <c r="A871">
        <v>1</v>
      </c>
      <c r="B871" t="s">
        <v>889</v>
      </c>
      <c r="C871">
        <v>22.928133333333331</v>
      </c>
      <c r="D871">
        <v>1066.8845490418573</v>
      </c>
      <c r="E871">
        <v>9.0924555774836708</v>
      </c>
      <c r="F871">
        <v>28.62685714285713</v>
      </c>
      <c r="G871">
        <v>100</v>
      </c>
      <c r="H871">
        <v>576.24200439453125</v>
      </c>
      <c r="I871">
        <v>9.0657879566328287E-2</v>
      </c>
      <c r="J871">
        <v>65.283333333333331</v>
      </c>
      <c r="L871" s="1" t="str">
        <f>""""&amp;TEXT(stand_validation_1cycle[[#This Row],[mean_stand_age]], ".0")&amp;""""</f>
        <v>"22.9"</v>
      </c>
      <c r="M871" s="1" t="str">
        <f>""""&amp;TEXT(stand_validation_1cycle[[#This Row],[dominant_stand_age]], ".0")&amp;""""</f>
        <v>"65.3"</v>
      </c>
      <c r="N871">
        <f>0.029*stand_validation_1cycle[[#This Row],[stand_level_biomass]]</f>
        <v>30.939651922213866</v>
      </c>
      <c r="O871">
        <f>0.213*stand_validation_1cycle[[#This Row],[stand_level_biomass]]</f>
        <v>227.24640894591562</v>
      </c>
      <c r="P871">
        <f>0.571*stand_validation_1cycle[[#This Row],[stand_level_biomass]]</f>
        <v>609.1910775029005</v>
      </c>
      <c r="Q871">
        <f>stand_validation_1cycle[[#This Row],[stock]]</f>
        <v>100</v>
      </c>
      <c r="R871">
        <f>stand_validation_1cycle[[#This Row],[aws]]</f>
        <v>576.24200439453125</v>
      </c>
      <c r="S871">
        <f>stand_validation_1cycle[[#This Row],[percent_tree_cover]]*100</f>
        <v>9.0657879566328283</v>
      </c>
    </row>
    <row r="872" spans="1:19" x14ac:dyDescent="0.2">
      <c r="A872">
        <v>1</v>
      </c>
      <c r="B872" t="s">
        <v>890</v>
      </c>
      <c r="C872">
        <v>21.44252525252525</v>
      </c>
      <c r="D872">
        <v>807.5288373114696</v>
      </c>
      <c r="E872">
        <v>7.3021860171126667</v>
      </c>
      <c r="F872">
        <v>26.770129870129882</v>
      </c>
      <c r="G872">
        <v>99</v>
      </c>
      <c r="H872">
        <v>566.8009033203125</v>
      </c>
      <c r="I872">
        <v>7.2434678758707391E-2</v>
      </c>
      <c r="J872">
        <v>65.283333333333331</v>
      </c>
      <c r="L872" s="1" t="str">
        <f>""""&amp;TEXT(stand_validation_1cycle[[#This Row],[mean_stand_age]], ".0")&amp;""""</f>
        <v>"21.4"</v>
      </c>
      <c r="M872" s="1" t="str">
        <f>""""&amp;TEXT(stand_validation_1cycle[[#This Row],[dominant_stand_age]], ".0")&amp;""""</f>
        <v>"65.3"</v>
      </c>
      <c r="N872">
        <f>0.029*stand_validation_1cycle[[#This Row],[stand_level_biomass]]</f>
        <v>23.41833628203262</v>
      </c>
      <c r="O872">
        <f>0.213*stand_validation_1cycle[[#This Row],[stand_level_biomass]]</f>
        <v>172.00364234734303</v>
      </c>
      <c r="P872">
        <f>0.571*stand_validation_1cycle[[#This Row],[stand_level_biomass]]</f>
        <v>461.09896610484913</v>
      </c>
      <c r="Q872">
        <f>stand_validation_1cycle[[#This Row],[stock]]</f>
        <v>99</v>
      </c>
      <c r="R872">
        <f>stand_validation_1cycle[[#This Row],[aws]]</f>
        <v>566.8009033203125</v>
      </c>
      <c r="S872">
        <f>stand_validation_1cycle[[#This Row],[percent_tree_cover]]*100</f>
        <v>7.2434678758707394</v>
      </c>
    </row>
    <row r="873" spans="1:19" x14ac:dyDescent="0.2">
      <c r="A873">
        <v>1</v>
      </c>
      <c r="B873" t="s">
        <v>891</v>
      </c>
      <c r="C873">
        <v>23.895858585858591</v>
      </c>
      <c r="D873">
        <v>1194.327881088559</v>
      </c>
      <c r="E873">
        <v>9.9049028536285313</v>
      </c>
      <c r="F873">
        <v>29.837085137085118</v>
      </c>
      <c r="G873">
        <v>99</v>
      </c>
      <c r="H873">
        <v>570.1168212890625</v>
      </c>
      <c r="I873">
        <v>9.8436783501219954E-2</v>
      </c>
      <c r="J873">
        <v>65.283333333333331</v>
      </c>
      <c r="L873" s="1" t="str">
        <f>""""&amp;TEXT(stand_validation_1cycle[[#This Row],[mean_stand_age]], ".0")&amp;""""</f>
        <v>"23.9"</v>
      </c>
      <c r="M873" s="1" t="str">
        <f>""""&amp;TEXT(stand_validation_1cycle[[#This Row],[dominant_stand_age]], ".0")&amp;""""</f>
        <v>"65.3"</v>
      </c>
      <c r="N873">
        <f>0.029*stand_validation_1cycle[[#This Row],[stand_level_biomass]]</f>
        <v>34.635508551568215</v>
      </c>
      <c r="O873">
        <f>0.213*stand_validation_1cycle[[#This Row],[stand_level_biomass]]</f>
        <v>254.39183867186307</v>
      </c>
      <c r="P873">
        <f>0.571*stand_validation_1cycle[[#This Row],[stand_level_biomass]]</f>
        <v>681.96122010156716</v>
      </c>
      <c r="Q873">
        <f>stand_validation_1cycle[[#This Row],[stock]]</f>
        <v>99</v>
      </c>
      <c r="R873">
        <f>stand_validation_1cycle[[#This Row],[aws]]</f>
        <v>570.1168212890625</v>
      </c>
      <c r="S873">
        <f>stand_validation_1cycle[[#This Row],[percent_tree_cover]]*100</f>
        <v>9.843678350121996</v>
      </c>
    </row>
    <row r="874" spans="1:19" x14ac:dyDescent="0.2">
      <c r="A874">
        <v>1</v>
      </c>
      <c r="B874" t="s">
        <v>892</v>
      </c>
      <c r="C874">
        <v>21.776133333333338</v>
      </c>
      <c r="D874">
        <v>864.69077449562076</v>
      </c>
      <c r="E874">
        <v>7.6781152772265253</v>
      </c>
      <c r="F874">
        <v>27.185571428571411</v>
      </c>
      <c r="G874">
        <v>100</v>
      </c>
      <c r="H874">
        <v>566.72247314453125</v>
      </c>
      <c r="I874">
        <v>7.6585622706828171E-2</v>
      </c>
      <c r="J874">
        <v>61.683333333333337</v>
      </c>
      <c r="L874" s="1" t="str">
        <f>""""&amp;TEXT(stand_validation_1cycle[[#This Row],[mean_stand_age]], ".0")&amp;""""</f>
        <v>"21.8"</v>
      </c>
      <c r="M874" s="1" t="str">
        <f>""""&amp;TEXT(stand_validation_1cycle[[#This Row],[dominant_stand_age]], ".0")&amp;""""</f>
        <v>"61.7"</v>
      </c>
      <c r="N874">
        <f>0.029*stand_validation_1cycle[[#This Row],[stand_level_biomass]]</f>
        <v>25.076032460373003</v>
      </c>
      <c r="O874">
        <f>0.213*stand_validation_1cycle[[#This Row],[stand_level_biomass]]</f>
        <v>184.17913496756722</v>
      </c>
      <c r="P874">
        <f>0.571*stand_validation_1cycle[[#This Row],[stand_level_biomass]]</f>
        <v>493.73843223699942</v>
      </c>
      <c r="Q874">
        <f>stand_validation_1cycle[[#This Row],[stock]]</f>
        <v>100</v>
      </c>
      <c r="R874">
        <f>stand_validation_1cycle[[#This Row],[aws]]</f>
        <v>566.72247314453125</v>
      </c>
      <c r="S874">
        <f>stand_validation_1cycle[[#This Row],[percent_tree_cover]]*100</f>
        <v>7.6585622706828174</v>
      </c>
    </row>
    <row r="875" spans="1:19" x14ac:dyDescent="0.2">
      <c r="A875">
        <v>1</v>
      </c>
      <c r="B875" t="s">
        <v>893</v>
      </c>
      <c r="C875">
        <v>20.645757575757578</v>
      </c>
      <c r="D875">
        <v>703.12672627424195</v>
      </c>
      <c r="E875">
        <v>6.5255151981068868</v>
      </c>
      <c r="F875">
        <v>25.773881673881672</v>
      </c>
      <c r="G875">
        <v>99</v>
      </c>
      <c r="H875">
        <v>568.58428955078125</v>
      </c>
      <c r="I875">
        <v>6.4943071520830092E-2</v>
      </c>
      <c r="J875">
        <v>61.683333333333337</v>
      </c>
      <c r="L875" s="1" t="str">
        <f>""""&amp;TEXT(stand_validation_1cycle[[#This Row],[mean_stand_age]], ".0")&amp;""""</f>
        <v>"20.6"</v>
      </c>
      <c r="M875" s="1" t="str">
        <f>""""&amp;TEXT(stand_validation_1cycle[[#This Row],[dominant_stand_age]], ".0")&amp;""""</f>
        <v>"61.7"</v>
      </c>
      <c r="N875">
        <f>0.029*stand_validation_1cycle[[#This Row],[stand_level_biomass]]</f>
        <v>20.390675061953019</v>
      </c>
      <c r="O875">
        <f>0.213*stand_validation_1cycle[[#This Row],[stand_level_biomass]]</f>
        <v>149.76599269641352</v>
      </c>
      <c r="P875">
        <f>0.571*stand_validation_1cycle[[#This Row],[stand_level_biomass]]</f>
        <v>401.48536070259212</v>
      </c>
      <c r="Q875">
        <f>stand_validation_1cycle[[#This Row],[stock]]</f>
        <v>99</v>
      </c>
      <c r="R875">
        <f>stand_validation_1cycle[[#This Row],[aws]]</f>
        <v>568.58428955078125</v>
      </c>
      <c r="S875">
        <f>stand_validation_1cycle[[#This Row],[percent_tree_cover]]*100</f>
        <v>6.4943071520830093</v>
      </c>
    </row>
    <row r="876" spans="1:19" x14ac:dyDescent="0.2">
      <c r="A876">
        <v>1</v>
      </c>
      <c r="B876" t="s">
        <v>894</v>
      </c>
      <c r="C876">
        <v>26.440406504065034</v>
      </c>
      <c r="D876">
        <v>1524.3231975737212</v>
      </c>
      <c r="E876">
        <v>5.0446155450944632</v>
      </c>
      <c r="F876">
        <v>33.016724738675961</v>
      </c>
      <c r="G876">
        <v>41</v>
      </c>
      <c r="H876">
        <v>568.58428955078125</v>
      </c>
      <c r="I876">
        <v>0.11949303135856183</v>
      </c>
      <c r="J876">
        <v>65.283333333333331</v>
      </c>
      <c r="L876" s="1" t="str">
        <f>""""&amp;TEXT(stand_validation_1cycle[[#This Row],[mean_stand_age]], ".0")&amp;""""</f>
        <v>"26.4"</v>
      </c>
      <c r="M876" s="1" t="str">
        <f>""""&amp;TEXT(stand_validation_1cycle[[#This Row],[dominant_stand_age]], ".0")&amp;""""</f>
        <v>"65.3"</v>
      </c>
      <c r="N876">
        <f>0.029*stand_validation_1cycle[[#This Row],[stand_level_biomass]]</f>
        <v>44.205372729637915</v>
      </c>
      <c r="O876">
        <f>0.213*stand_validation_1cycle[[#This Row],[stand_level_biomass]]</f>
        <v>324.68084108320261</v>
      </c>
      <c r="P876">
        <f>0.571*stand_validation_1cycle[[#This Row],[stand_level_biomass]]</f>
        <v>870.38854581459475</v>
      </c>
      <c r="Q876">
        <f>stand_validation_1cycle[[#This Row],[stock]]</f>
        <v>41</v>
      </c>
      <c r="R876">
        <f>stand_validation_1cycle[[#This Row],[aws]]</f>
        <v>568.58428955078125</v>
      </c>
      <c r="S876">
        <f>stand_validation_1cycle[[#This Row],[percent_tree_cover]]*100</f>
        <v>11.949303135856184</v>
      </c>
    </row>
    <row r="877" spans="1:19" x14ac:dyDescent="0.2">
      <c r="A877">
        <v>1</v>
      </c>
      <c r="B877" t="s">
        <v>895</v>
      </c>
      <c r="C877">
        <v>19.49133333333333</v>
      </c>
      <c r="D877">
        <v>569.76414356475232</v>
      </c>
      <c r="E877">
        <v>1.1279605679375329</v>
      </c>
      <c r="F877">
        <v>24.326583331207146</v>
      </c>
      <c r="G877">
        <v>20</v>
      </c>
      <c r="H877">
        <v>569.1328125</v>
      </c>
      <c r="I877">
        <v>5.9012887019872652E-2</v>
      </c>
      <c r="J877">
        <v>40.323333333333331</v>
      </c>
      <c r="L877" s="1" t="str">
        <f>""""&amp;TEXT(stand_validation_1cycle[[#This Row],[mean_stand_age]], ".0")&amp;""""</f>
        <v>"19.5"</v>
      </c>
      <c r="M877" s="1" t="str">
        <f>""""&amp;TEXT(stand_validation_1cycle[[#This Row],[dominant_stand_age]], ".0")&amp;""""</f>
        <v>"40.3"</v>
      </c>
      <c r="N877">
        <f>0.029*stand_validation_1cycle[[#This Row],[stand_level_biomass]]</f>
        <v>16.523160163377817</v>
      </c>
      <c r="O877">
        <f>0.213*stand_validation_1cycle[[#This Row],[stand_level_biomass]]</f>
        <v>121.35976257929224</v>
      </c>
      <c r="P877">
        <f>0.571*stand_validation_1cycle[[#This Row],[stand_level_biomass]]</f>
        <v>325.33532597547355</v>
      </c>
      <c r="Q877">
        <f>stand_validation_1cycle[[#This Row],[stock]]</f>
        <v>20</v>
      </c>
      <c r="R877">
        <f>stand_validation_1cycle[[#This Row],[aws]]</f>
        <v>569.1328125</v>
      </c>
      <c r="S877">
        <f>stand_validation_1cycle[[#This Row],[percent_tree_cover]]*100</f>
        <v>5.9012887019872649</v>
      </c>
    </row>
    <row r="878" spans="1:19" x14ac:dyDescent="0.2">
      <c r="A878">
        <v>1</v>
      </c>
      <c r="B878" t="s">
        <v>896</v>
      </c>
      <c r="C878">
        <v>21.635170068027215</v>
      </c>
      <c r="D878">
        <v>878.36099983698796</v>
      </c>
      <c r="E878">
        <v>7.7123280066222843</v>
      </c>
      <c r="F878">
        <v>27.010195575983225</v>
      </c>
      <c r="G878">
        <v>98</v>
      </c>
      <c r="H878">
        <v>572.00469970703125</v>
      </c>
      <c r="I878">
        <v>7.724256709162057E-2</v>
      </c>
      <c r="J878">
        <v>61.683333333333337</v>
      </c>
      <c r="L878" s="1" t="str">
        <f>""""&amp;TEXT(stand_validation_1cycle[[#This Row],[mean_stand_age]], ".0")&amp;""""</f>
        <v>"21.6"</v>
      </c>
      <c r="M878" s="1" t="str">
        <f>""""&amp;TEXT(stand_validation_1cycle[[#This Row],[dominant_stand_age]], ".0")&amp;""""</f>
        <v>"61.7"</v>
      </c>
      <c r="N878">
        <f>0.029*stand_validation_1cycle[[#This Row],[stand_level_biomass]]</f>
        <v>25.472468995272653</v>
      </c>
      <c r="O878">
        <f>0.213*stand_validation_1cycle[[#This Row],[stand_level_biomass]]</f>
        <v>187.09089296527844</v>
      </c>
      <c r="P878">
        <f>0.571*stand_validation_1cycle[[#This Row],[stand_level_biomass]]</f>
        <v>501.54413090692009</v>
      </c>
      <c r="Q878">
        <f>stand_validation_1cycle[[#This Row],[stock]]</f>
        <v>98</v>
      </c>
      <c r="R878">
        <f>stand_validation_1cycle[[#This Row],[aws]]</f>
        <v>572.00469970703125</v>
      </c>
      <c r="S878">
        <f>stand_validation_1cycle[[#This Row],[percent_tree_cover]]*100</f>
        <v>7.7242567091620566</v>
      </c>
    </row>
    <row r="879" spans="1:19" x14ac:dyDescent="0.2">
      <c r="A879">
        <v>1</v>
      </c>
      <c r="B879" t="s">
        <v>897</v>
      </c>
      <c r="C879">
        <v>23.07213333333333</v>
      </c>
      <c r="D879">
        <v>1063.0111385687469</v>
      </c>
      <c r="E879">
        <v>9.0568393415699227</v>
      </c>
      <c r="F879">
        <v>28.805983331098563</v>
      </c>
      <c r="G879">
        <v>100</v>
      </c>
      <c r="H879">
        <v>574.0904541015625</v>
      </c>
      <c r="I879">
        <v>9.0301928730711509E-2</v>
      </c>
      <c r="J879">
        <v>65.283333333333331</v>
      </c>
      <c r="L879" s="1" t="str">
        <f>""""&amp;TEXT(stand_validation_1cycle[[#This Row],[mean_stand_age]], ".0")&amp;""""</f>
        <v>"23.1"</v>
      </c>
      <c r="M879" s="1" t="str">
        <f>""""&amp;TEXT(stand_validation_1cycle[[#This Row],[dominant_stand_age]], ".0")&amp;""""</f>
        <v>"65.3"</v>
      </c>
      <c r="N879">
        <f>0.029*stand_validation_1cycle[[#This Row],[stand_level_biomass]]</f>
        <v>30.827323018493662</v>
      </c>
      <c r="O879">
        <f>0.213*stand_validation_1cycle[[#This Row],[stand_level_biomass]]</f>
        <v>226.42137251514308</v>
      </c>
      <c r="P879">
        <f>0.571*stand_validation_1cycle[[#This Row],[stand_level_biomass]]</f>
        <v>606.97936012275443</v>
      </c>
      <c r="Q879">
        <f>stand_validation_1cycle[[#This Row],[stock]]</f>
        <v>100</v>
      </c>
      <c r="R879">
        <f>stand_validation_1cycle[[#This Row],[aws]]</f>
        <v>574.0904541015625</v>
      </c>
      <c r="S879">
        <f>stand_validation_1cycle[[#This Row],[percent_tree_cover]]*100</f>
        <v>9.0301928730711509</v>
      </c>
    </row>
    <row r="880" spans="1:19" x14ac:dyDescent="0.2">
      <c r="A880">
        <v>1</v>
      </c>
      <c r="B880" t="s">
        <v>898</v>
      </c>
      <c r="C880">
        <v>21.549733333333332</v>
      </c>
      <c r="D880">
        <v>970.05628599909892</v>
      </c>
      <c r="E880">
        <v>8.2593531150396267</v>
      </c>
      <c r="F880">
        <v>26.90269999777427</v>
      </c>
      <c r="G880">
        <v>100</v>
      </c>
      <c r="H880">
        <v>572.382568359375</v>
      </c>
      <c r="I880">
        <v>8.2357477068091989E-2</v>
      </c>
      <c r="J880">
        <v>65.283333333333331</v>
      </c>
      <c r="L880" s="1" t="str">
        <f>""""&amp;TEXT(stand_validation_1cycle[[#This Row],[mean_stand_age]], ".0")&amp;""""</f>
        <v>"21.5"</v>
      </c>
      <c r="M880" s="1" t="str">
        <f>""""&amp;TEXT(stand_validation_1cycle[[#This Row],[dominant_stand_age]], ".0")&amp;""""</f>
        <v>"65.3"</v>
      </c>
      <c r="N880">
        <f>0.029*stand_validation_1cycle[[#This Row],[stand_level_biomass]]</f>
        <v>28.131632293973869</v>
      </c>
      <c r="O880">
        <f>0.213*stand_validation_1cycle[[#This Row],[stand_level_biomass]]</f>
        <v>206.62198891780807</v>
      </c>
      <c r="P880">
        <f>0.571*stand_validation_1cycle[[#This Row],[stand_level_biomass]]</f>
        <v>553.90213930548543</v>
      </c>
      <c r="Q880">
        <f>stand_validation_1cycle[[#This Row],[stock]]</f>
        <v>100</v>
      </c>
      <c r="R880">
        <f>stand_validation_1cycle[[#This Row],[aws]]</f>
        <v>572.382568359375</v>
      </c>
      <c r="S880">
        <f>stand_validation_1cycle[[#This Row],[percent_tree_cover]]*100</f>
        <v>8.2357477068091995</v>
      </c>
    </row>
    <row r="881" spans="1:19" x14ac:dyDescent="0.2">
      <c r="A881">
        <v>1</v>
      </c>
      <c r="B881" t="s">
        <v>899</v>
      </c>
      <c r="C881">
        <v>20.450202020202017</v>
      </c>
      <c r="D881">
        <v>702.72615605909346</v>
      </c>
      <c r="E881">
        <v>6.5460910591915757</v>
      </c>
      <c r="F881">
        <v>25.528131310910542</v>
      </c>
      <c r="G881">
        <v>99</v>
      </c>
      <c r="H881">
        <v>650.27410888671875</v>
      </c>
      <c r="I881">
        <v>6.4957381010218487E-2</v>
      </c>
      <c r="J881">
        <v>65.283333333333331</v>
      </c>
      <c r="L881" s="1" t="str">
        <f>""""&amp;TEXT(stand_validation_1cycle[[#This Row],[mean_stand_age]], ".0")&amp;""""</f>
        <v>"20.5"</v>
      </c>
      <c r="M881" s="1" t="str">
        <f>""""&amp;TEXT(stand_validation_1cycle[[#This Row],[dominant_stand_age]], ".0")&amp;""""</f>
        <v>"65.3"</v>
      </c>
      <c r="N881">
        <f>0.029*stand_validation_1cycle[[#This Row],[stand_level_biomass]]</f>
        <v>20.37905852571371</v>
      </c>
      <c r="O881">
        <f>0.213*stand_validation_1cycle[[#This Row],[stand_level_biomass]]</f>
        <v>149.68067124058689</v>
      </c>
      <c r="P881">
        <f>0.571*stand_validation_1cycle[[#This Row],[stand_level_biomass]]</f>
        <v>401.25663510974232</v>
      </c>
      <c r="Q881">
        <f>stand_validation_1cycle[[#This Row],[stock]]</f>
        <v>99</v>
      </c>
      <c r="R881">
        <f>stand_validation_1cycle[[#This Row],[aws]]</f>
        <v>650.27410888671875</v>
      </c>
      <c r="S881">
        <f>stand_validation_1cycle[[#This Row],[percent_tree_cover]]*100</f>
        <v>6.4957381010218489</v>
      </c>
    </row>
    <row r="882" spans="1:19" x14ac:dyDescent="0.2">
      <c r="A882">
        <v>1</v>
      </c>
      <c r="B882" t="s">
        <v>900</v>
      </c>
      <c r="C882">
        <v>24.066190476190485</v>
      </c>
      <c r="D882">
        <v>1058.9065062825152</v>
      </c>
      <c r="E882">
        <v>9.0221255281459189</v>
      </c>
      <c r="F882">
        <v>30.048971086187318</v>
      </c>
      <c r="G882">
        <v>98</v>
      </c>
      <c r="H882">
        <v>568.08978271484375</v>
      </c>
      <c r="I882">
        <v>9.0986134810234154E-2</v>
      </c>
      <c r="J882">
        <v>65.283333333333331</v>
      </c>
      <c r="L882" s="1" t="str">
        <f>""""&amp;TEXT(stand_validation_1cycle[[#This Row],[mean_stand_age]], ".0")&amp;""""</f>
        <v>"24.1"</v>
      </c>
      <c r="M882" s="1" t="str">
        <f>""""&amp;TEXT(stand_validation_1cycle[[#This Row],[dominant_stand_age]], ".0")&amp;""""</f>
        <v>"65.3"</v>
      </c>
      <c r="N882">
        <f>0.029*stand_validation_1cycle[[#This Row],[stand_level_biomass]]</f>
        <v>30.708288682192943</v>
      </c>
      <c r="O882">
        <f>0.213*stand_validation_1cycle[[#This Row],[stand_level_biomass]]</f>
        <v>225.54708583817575</v>
      </c>
      <c r="P882">
        <f>0.571*stand_validation_1cycle[[#This Row],[stand_level_biomass]]</f>
        <v>604.63561508731618</v>
      </c>
      <c r="Q882">
        <f>stand_validation_1cycle[[#This Row],[stock]]</f>
        <v>98</v>
      </c>
      <c r="R882">
        <f>stand_validation_1cycle[[#This Row],[aws]]</f>
        <v>568.08978271484375</v>
      </c>
      <c r="S882">
        <f>stand_validation_1cycle[[#This Row],[percent_tree_cover]]*100</f>
        <v>9.0986134810234152</v>
      </c>
    </row>
    <row r="883" spans="1:19" x14ac:dyDescent="0.2">
      <c r="A883">
        <v>1</v>
      </c>
      <c r="B883" t="s">
        <v>901</v>
      </c>
      <c r="C883">
        <v>22.031990049751247</v>
      </c>
      <c r="D883">
        <v>849.39076294108224</v>
      </c>
      <c r="E883">
        <v>5.1521428368488831</v>
      </c>
      <c r="F883">
        <v>27.505808455476561</v>
      </c>
      <c r="G883">
        <v>67</v>
      </c>
      <c r="H883">
        <v>568.08978271484375</v>
      </c>
      <c r="I883">
        <v>7.4680833624646129E-2</v>
      </c>
      <c r="J883">
        <v>61.683333333333337</v>
      </c>
      <c r="L883" s="1" t="str">
        <f>""""&amp;TEXT(stand_validation_1cycle[[#This Row],[mean_stand_age]], ".0")&amp;""""</f>
        <v>"22.0"</v>
      </c>
      <c r="M883" s="1" t="str">
        <f>""""&amp;TEXT(stand_validation_1cycle[[#This Row],[dominant_stand_age]], ".0")&amp;""""</f>
        <v>"61.7"</v>
      </c>
      <c r="N883">
        <f>0.029*stand_validation_1cycle[[#This Row],[stand_level_biomass]]</f>
        <v>24.632332125291388</v>
      </c>
      <c r="O883">
        <f>0.213*stand_validation_1cycle[[#This Row],[stand_level_biomass]]</f>
        <v>180.9202325064505</v>
      </c>
      <c r="P883">
        <f>0.571*stand_validation_1cycle[[#This Row],[stand_level_biomass]]</f>
        <v>485.00212563935793</v>
      </c>
      <c r="Q883">
        <f>stand_validation_1cycle[[#This Row],[stock]]</f>
        <v>67</v>
      </c>
      <c r="R883">
        <f>stand_validation_1cycle[[#This Row],[aws]]</f>
        <v>568.08978271484375</v>
      </c>
      <c r="S883">
        <f>stand_validation_1cycle[[#This Row],[percent_tree_cover]]*100</f>
        <v>7.468083362464613</v>
      </c>
    </row>
    <row r="884" spans="1:19" x14ac:dyDescent="0.2">
      <c r="A884">
        <v>1</v>
      </c>
      <c r="B884" t="s">
        <v>902</v>
      </c>
      <c r="C884">
        <v>21.02399267399268</v>
      </c>
      <c r="D884">
        <v>796.21917835455668</v>
      </c>
      <c r="E884">
        <v>6.5077683412067593</v>
      </c>
      <c r="F884">
        <v>26.246190473943489</v>
      </c>
      <c r="G884">
        <v>91</v>
      </c>
      <c r="H884">
        <v>568.08978271484375</v>
      </c>
      <c r="I884">
        <v>7.1945116178373306E-2</v>
      </c>
      <c r="J884">
        <v>61.683333333333337</v>
      </c>
      <c r="L884" s="1" t="str">
        <f>""""&amp;TEXT(stand_validation_1cycle[[#This Row],[mean_stand_age]], ".0")&amp;""""</f>
        <v>"21.0"</v>
      </c>
      <c r="M884" s="1" t="str">
        <f>""""&amp;TEXT(stand_validation_1cycle[[#This Row],[dominant_stand_age]], ".0")&amp;""""</f>
        <v>"61.7"</v>
      </c>
      <c r="N884">
        <f>0.029*stand_validation_1cycle[[#This Row],[stand_level_biomass]]</f>
        <v>23.090356172282146</v>
      </c>
      <c r="O884">
        <f>0.213*stand_validation_1cycle[[#This Row],[stand_level_biomass]]</f>
        <v>169.59468498952057</v>
      </c>
      <c r="P884">
        <f>0.571*stand_validation_1cycle[[#This Row],[stand_level_biomass]]</f>
        <v>454.64115084045181</v>
      </c>
      <c r="Q884">
        <f>stand_validation_1cycle[[#This Row],[stock]]</f>
        <v>91</v>
      </c>
      <c r="R884">
        <f>stand_validation_1cycle[[#This Row],[aws]]</f>
        <v>568.08978271484375</v>
      </c>
      <c r="S884">
        <f>stand_validation_1cycle[[#This Row],[percent_tree_cover]]*100</f>
        <v>7.194511617837331</v>
      </c>
    </row>
    <row r="885" spans="1:19" x14ac:dyDescent="0.2">
      <c r="A885">
        <v>1</v>
      </c>
      <c r="B885" t="s">
        <v>903</v>
      </c>
      <c r="C885">
        <v>24.501292517006796</v>
      </c>
      <c r="D885">
        <v>1228.656699686097</v>
      </c>
      <c r="E885">
        <v>10.086535603692148</v>
      </c>
      <c r="F885">
        <v>30.59256559766763</v>
      </c>
      <c r="G885">
        <v>98</v>
      </c>
      <c r="H885">
        <v>567.2393798828125</v>
      </c>
      <c r="I885">
        <v>0.10181223906109384</v>
      </c>
      <c r="J885">
        <v>65.283333333333331</v>
      </c>
      <c r="L885" s="1" t="str">
        <f>""""&amp;TEXT(stand_validation_1cycle[[#This Row],[mean_stand_age]], ".0")&amp;""""</f>
        <v>"24.5"</v>
      </c>
      <c r="M885" s="1" t="str">
        <f>""""&amp;TEXT(stand_validation_1cycle[[#This Row],[dominant_stand_age]], ".0")&amp;""""</f>
        <v>"65.3"</v>
      </c>
      <c r="N885">
        <f>0.029*stand_validation_1cycle[[#This Row],[stand_level_biomass]]</f>
        <v>35.631044290896817</v>
      </c>
      <c r="O885">
        <f>0.213*stand_validation_1cycle[[#This Row],[stand_level_biomass]]</f>
        <v>261.70387703313867</v>
      </c>
      <c r="P885">
        <f>0.571*stand_validation_1cycle[[#This Row],[stand_level_biomass]]</f>
        <v>701.56297552076137</v>
      </c>
      <c r="Q885">
        <f>stand_validation_1cycle[[#This Row],[stock]]</f>
        <v>98</v>
      </c>
      <c r="R885">
        <f>stand_validation_1cycle[[#This Row],[aws]]</f>
        <v>567.2393798828125</v>
      </c>
      <c r="S885">
        <f>stand_validation_1cycle[[#This Row],[percent_tree_cover]]*100</f>
        <v>10.181223906109384</v>
      </c>
    </row>
    <row r="886" spans="1:19" x14ac:dyDescent="0.2">
      <c r="A886">
        <v>1</v>
      </c>
      <c r="B886" t="s">
        <v>904</v>
      </c>
      <c r="C886">
        <v>20.332885572139308</v>
      </c>
      <c r="D886">
        <v>779.59620492985141</v>
      </c>
      <c r="E886">
        <v>4.672724016938627</v>
      </c>
      <c r="F886">
        <v>25.381449893390197</v>
      </c>
      <c r="G886">
        <v>67</v>
      </c>
      <c r="H886">
        <v>544</v>
      </c>
      <c r="I886">
        <v>6.8178497901411797E-2</v>
      </c>
      <c r="J886">
        <v>65.283333333333331</v>
      </c>
      <c r="L886" s="1" t="str">
        <f>""""&amp;TEXT(stand_validation_1cycle[[#This Row],[mean_stand_age]], ".0")&amp;""""</f>
        <v>"20.3"</v>
      </c>
      <c r="M886" s="1" t="str">
        <f>""""&amp;TEXT(stand_validation_1cycle[[#This Row],[dominant_stand_age]], ".0")&amp;""""</f>
        <v>"65.3"</v>
      </c>
      <c r="N886">
        <f>0.029*stand_validation_1cycle[[#This Row],[stand_level_biomass]]</f>
        <v>22.60828994296569</v>
      </c>
      <c r="O886">
        <f>0.213*stand_validation_1cycle[[#This Row],[stand_level_biomass]]</f>
        <v>166.05399165005835</v>
      </c>
      <c r="P886">
        <f>0.571*stand_validation_1cycle[[#This Row],[stand_level_biomass]]</f>
        <v>445.14943301494515</v>
      </c>
      <c r="Q886">
        <f>stand_validation_1cycle[[#This Row],[stock]]</f>
        <v>67</v>
      </c>
      <c r="R886">
        <f>stand_validation_1cycle[[#This Row],[aws]]</f>
        <v>544</v>
      </c>
      <c r="S886">
        <f>stand_validation_1cycle[[#This Row],[percent_tree_cover]]*100</f>
        <v>6.8178497901411799</v>
      </c>
    </row>
    <row r="887" spans="1:19" x14ac:dyDescent="0.2">
      <c r="A887">
        <v>1</v>
      </c>
      <c r="B887" t="s">
        <v>905</v>
      </c>
      <c r="C887">
        <v>21.620000000000008</v>
      </c>
      <c r="D887">
        <v>858.8492377206253</v>
      </c>
      <c r="E887">
        <v>5.503112928728136</v>
      </c>
      <c r="F887">
        <v>26.989682539682551</v>
      </c>
      <c r="G887">
        <v>72</v>
      </c>
      <c r="H887">
        <v>609.01007080078125</v>
      </c>
      <c r="I887">
        <v>7.6545749521001613E-2</v>
      </c>
      <c r="J887">
        <v>65.283333333333331</v>
      </c>
      <c r="L887" s="1" t="str">
        <f>""""&amp;TEXT(stand_validation_1cycle[[#This Row],[mean_stand_age]], ".0")&amp;""""</f>
        <v>"21.6"</v>
      </c>
      <c r="M887" s="1" t="str">
        <f>""""&amp;TEXT(stand_validation_1cycle[[#This Row],[dominant_stand_age]], ".0")&amp;""""</f>
        <v>"65.3"</v>
      </c>
      <c r="N887">
        <f>0.029*stand_validation_1cycle[[#This Row],[stand_level_biomass]]</f>
        <v>24.906627893898136</v>
      </c>
      <c r="O887">
        <f>0.213*stand_validation_1cycle[[#This Row],[stand_level_biomass]]</f>
        <v>182.93488763449318</v>
      </c>
      <c r="P887">
        <f>0.571*stand_validation_1cycle[[#This Row],[stand_level_biomass]]</f>
        <v>490.40291473847702</v>
      </c>
      <c r="Q887">
        <f>stand_validation_1cycle[[#This Row],[stock]]</f>
        <v>72</v>
      </c>
      <c r="R887">
        <f>stand_validation_1cycle[[#This Row],[aws]]</f>
        <v>609.01007080078125</v>
      </c>
      <c r="S887">
        <f>stand_validation_1cycle[[#This Row],[percent_tree_cover]]*100</f>
        <v>7.6545749521001616</v>
      </c>
    </row>
    <row r="888" spans="1:19" x14ac:dyDescent="0.2">
      <c r="A888">
        <v>1</v>
      </c>
      <c r="B888" t="s">
        <v>906</v>
      </c>
      <c r="C888">
        <v>22.214000000000002</v>
      </c>
      <c r="D888">
        <v>933.21169321153855</v>
      </c>
      <c r="E888">
        <v>7.3626608902961044</v>
      </c>
      <c r="F888">
        <v>27.734444444444442</v>
      </c>
      <c r="G888">
        <v>90</v>
      </c>
      <c r="H888">
        <v>568.77587890625</v>
      </c>
      <c r="I888">
        <v>8.0349410635707996E-2</v>
      </c>
      <c r="J888">
        <v>65.283333333333331</v>
      </c>
      <c r="L888" s="1" t="str">
        <f>""""&amp;TEXT(stand_validation_1cycle[[#This Row],[mean_stand_age]], ".0")&amp;""""</f>
        <v>"22.2"</v>
      </c>
      <c r="M888" s="1" t="str">
        <f>""""&amp;TEXT(stand_validation_1cycle[[#This Row],[dominant_stand_age]], ".0")&amp;""""</f>
        <v>"65.3"</v>
      </c>
      <c r="N888">
        <f>0.029*stand_validation_1cycle[[#This Row],[stand_level_biomass]]</f>
        <v>27.06313910313462</v>
      </c>
      <c r="O888">
        <f>0.213*stand_validation_1cycle[[#This Row],[stand_level_biomass]]</f>
        <v>198.77409065405772</v>
      </c>
      <c r="P888">
        <f>0.571*stand_validation_1cycle[[#This Row],[stand_level_biomass]]</f>
        <v>532.86387682378847</v>
      </c>
      <c r="Q888">
        <f>stand_validation_1cycle[[#This Row],[stock]]</f>
        <v>90</v>
      </c>
      <c r="R888">
        <f>stand_validation_1cycle[[#This Row],[aws]]</f>
        <v>568.77587890625</v>
      </c>
      <c r="S888">
        <f>stand_validation_1cycle[[#This Row],[percent_tree_cover]]*100</f>
        <v>8.0349410635708001</v>
      </c>
    </row>
    <row r="889" spans="1:19" x14ac:dyDescent="0.2">
      <c r="A889">
        <v>1</v>
      </c>
      <c r="B889" t="s">
        <v>907</v>
      </c>
      <c r="C889">
        <v>21.941243781094531</v>
      </c>
      <c r="D889">
        <v>858.64777036998146</v>
      </c>
      <c r="E889">
        <v>5.1263425071812749</v>
      </c>
      <c r="F889">
        <v>27.392750533049053</v>
      </c>
      <c r="G889">
        <v>67</v>
      </c>
      <c r="H889">
        <v>567.2393798828125</v>
      </c>
      <c r="I889">
        <v>7.8523948208433933E-2</v>
      </c>
      <c r="J889">
        <v>62.323333333333331</v>
      </c>
      <c r="L889" s="1" t="str">
        <f>""""&amp;TEXT(stand_validation_1cycle[[#This Row],[mean_stand_age]], ".0")&amp;""""</f>
        <v>"21.9"</v>
      </c>
      <c r="M889" s="1" t="str">
        <f>""""&amp;TEXT(stand_validation_1cycle[[#This Row],[dominant_stand_age]], ".0")&amp;""""</f>
        <v>"62.3"</v>
      </c>
      <c r="N889">
        <f>0.029*stand_validation_1cycle[[#This Row],[stand_level_biomass]]</f>
        <v>24.900785340729463</v>
      </c>
      <c r="O889">
        <f>0.213*stand_validation_1cycle[[#This Row],[stand_level_biomass]]</f>
        <v>182.89197508880605</v>
      </c>
      <c r="P889">
        <f>0.571*stand_validation_1cycle[[#This Row],[stand_level_biomass]]</f>
        <v>490.28787688125936</v>
      </c>
      <c r="Q889">
        <f>stand_validation_1cycle[[#This Row],[stock]]</f>
        <v>67</v>
      </c>
      <c r="R889">
        <f>stand_validation_1cycle[[#This Row],[aws]]</f>
        <v>567.2393798828125</v>
      </c>
      <c r="S889">
        <f>stand_validation_1cycle[[#This Row],[percent_tree_cover]]*100</f>
        <v>7.8523948208433936</v>
      </c>
    </row>
    <row r="890" spans="1:19" x14ac:dyDescent="0.2">
      <c r="A890">
        <v>1</v>
      </c>
      <c r="B890" t="s">
        <v>908</v>
      </c>
      <c r="C890">
        <v>22.035860805860814</v>
      </c>
      <c r="D890">
        <v>950.89471944348611</v>
      </c>
      <c r="E890">
        <v>7.4976598390098372</v>
      </c>
      <c r="F890">
        <v>27.509890109890105</v>
      </c>
      <c r="G890">
        <v>91</v>
      </c>
      <c r="H890">
        <v>571.74102783203125</v>
      </c>
      <c r="I890">
        <v>8.2535039274349145E-2</v>
      </c>
      <c r="J890">
        <v>65.283333333333331</v>
      </c>
      <c r="L890" s="1" t="str">
        <f>""""&amp;TEXT(stand_validation_1cycle[[#This Row],[mean_stand_age]], ".0")&amp;""""</f>
        <v>"22.0"</v>
      </c>
      <c r="M890" s="1" t="str">
        <f>""""&amp;TEXT(stand_validation_1cycle[[#This Row],[dominant_stand_age]], ".0")&amp;""""</f>
        <v>"65.3"</v>
      </c>
      <c r="N890">
        <f>0.029*stand_validation_1cycle[[#This Row],[stand_level_biomass]]</f>
        <v>27.575946863861098</v>
      </c>
      <c r="O890">
        <f>0.213*stand_validation_1cycle[[#This Row],[stand_level_biomass]]</f>
        <v>202.54057524146253</v>
      </c>
      <c r="P890">
        <f>0.571*stand_validation_1cycle[[#This Row],[stand_level_biomass]]</f>
        <v>542.96088480223057</v>
      </c>
      <c r="Q890">
        <f>stand_validation_1cycle[[#This Row],[stock]]</f>
        <v>91</v>
      </c>
      <c r="R890">
        <f>stand_validation_1cycle[[#This Row],[aws]]</f>
        <v>571.74102783203125</v>
      </c>
      <c r="S890">
        <f>stand_validation_1cycle[[#This Row],[percent_tree_cover]]*100</f>
        <v>8.2535039274349149</v>
      </c>
    </row>
    <row r="891" spans="1:19" x14ac:dyDescent="0.2">
      <c r="A891">
        <v>1</v>
      </c>
      <c r="B891" t="s">
        <v>909</v>
      </c>
      <c r="C891">
        <v>22.09319634703197</v>
      </c>
      <c r="D891">
        <v>888.58217005105735</v>
      </c>
      <c r="E891">
        <v>5.7786651619671527</v>
      </c>
      <c r="F891">
        <v>27.582778864970649</v>
      </c>
      <c r="G891">
        <v>73</v>
      </c>
      <c r="H891">
        <v>574.4371337890625</v>
      </c>
      <c r="I891">
        <v>7.7726510184181863E-2</v>
      </c>
      <c r="J891">
        <v>65.283333333333331</v>
      </c>
      <c r="L891" s="1" t="str">
        <f>""""&amp;TEXT(stand_validation_1cycle[[#This Row],[mean_stand_age]], ".0")&amp;""""</f>
        <v>"22.1"</v>
      </c>
      <c r="M891" s="1" t="str">
        <f>""""&amp;TEXT(stand_validation_1cycle[[#This Row],[dominant_stand_age]], ".0")&amp;""""</f>
        <v>"65.3"</v>
      </c>
      <c r="N891">
        <f>0.029*stand_validation_1cycle[[#This Row],[stand_level_biomass]]</f>
        <v>25.768882931480665</v>
      </c>
      <c r="O891">
        <f>0.213*stand_validation_1cycle[[#This Row],[stand_level_biomass]]</f>
        <v>189.26800222087522</v>
      </c>
      <c r="P891">
        <f>0.571*stand_validation_1cycle[[#This Row],[stand_level_biomass]]</f>
        <v>507.3804190991537</v>
      </c>
      <c r="Q891">
        <f>stand_validation_1cycle[[#This Row],[stock]]</f>
        <v>73</v>
      </c>
      <c r="R891">
        <f>stand_validation_1cycle[[#This Row],[aws]]</f>
        <v>574.4371337890625</v>
      </c>
      <c r="S891">
        <f>stand_validation_1cycle[[#This Row],[percent_tree_cover]]*100</f>
        <v>7.7726510184181858</v>
      </c>
    </row>
    <row r="892" spans="1:19" x14ac:dyDescent="0.2">
      <c r="A892">
        <v>1</v>
      </c>
      <c r="B892" t="s">
        <v>910</v>
      </c>
      <c r="C892">
        <v>23.544557823129256</v>
      </c>
      <c r="D892">
        <v>1131.8718275888007</v>
      </c>
      <c r="E892">
        <v>9.3288486436938474</v>
      </c>
      <c r="F892">
        <v>29.397376093294451</v>
      </c>
      <c r="G892">
        <v>98</v>
      </c>
      <c r="H892">
        <v>570.944580078125</v>
      </c>
      <c r="I892">
        <v>9.2766499217548926E-2</v>
      </c>
      <c r="J892">
        <v>65.283333333333331</v>
      </c>
      <c r="L892" s="1" t="str">
        <f>""""&amp;TEXT(stand_validation_1cycle[[#This Row],[mean_stand_age]], ".0")&amp;""""</f>
        <v>"23.5"</v>
      </c>
      <c r="M892" s="1" t="str">
        <f>""""&amp;TEXT(stand_validation_1cycle[[#This Row],[dominant_stand_age]], ".0")&amp;""""</f>
        <v>"65.3"</v>
      </c>
      <c r="N892">
        <f>0.029*stand_validation_1cycle[[#This Row],[stand_level_biomass]]</f>
        <v>32.824283000075219</v>
      </c>
      <c r="O892">
        <f>0.213*stand_validation_1cycle[[#This Row],[stand_level_biomass]]</f>
        <v>241.08869927641453</v>
      </c>
      <c r="P892">
        <f>0.571*stand_validation_1cycle[[#This Row],[stand_level_biomass]]</f>
        <v>646.29881355320515</v>
      </c>
      <c r="Q892">
        <f>stand_validation_1cycle[[#This Row],[stock]]</f>
        <v>98</v>
      </c>
      <c r="R892">
        <f>stand_validation_1cycle[[#This Row],[aws]]</f>
        <v>570.944580078125</v>
      </c>
      <c r="S892">
        <f>stand_validation_1cycle[[#This Row],[percent_tree_cover]]*100</f>
        <v>9.2766499217548919</v>
      </c>
    </row>
    <row r="893" spans="1:19" x14ac:dyDescent="0.2">
      <c r="A893">
        <v>1</v>
      </c>
      <c r="B893" t="s">
        <v>911</v>
      </c>
      <c r="C893">
        <v>20.420303030303025</v>
      </c>
      <c r="D893">
        <v>752.03952198990044</v>
      </c>
      <c r="E893">
        <v>6.7753275773368777</v>
      </c>
      <c r="F893">
        <v>25.491630591630589</v>
      </c>
      <c r="G893">
        <v>99</v>
      </c>
      <c r="H893">
        <v>569.8538818359375</v>
      </c>
      <c r="I893">
        <v>6.7412247390505164E-2</v>
      </c>
      <c r="J893">
        <v>65.283333333333331</v>
      </c>
      <c r="L893" s="1" t="str">
        <f>""""&amp;TEXT(stand_validation_1cycle[[#This Row],[mean_stand_age]], ".0")&amp;""""</f>
        <v>"20.4"</v>
      </c>
      <c r="M893" s="1" t="str">
        <f>""""&amp;TEXT(stand_validation_1cycle[[#This Row],[dominant_stand_age]], ".0")&amp;""""</f>
        <v>"65.3"</v>
      </c>
      <c r="N893">
        <f>0.029*stand_validation_1cycle[[#This Row],[stand_level_biomass]]</f>
        <v>21.809146137707113</v>
      </c>
      <c r="O893">
        <f>0.213*stand_validation_1cycle[[#This Row],[stand_level_biomass]]</f>
        <v>160.18441818384878</v>
      </c>
      <c r="P893">
        <f>0.571*stand_validation_1cycle[[#This Row],[stand_level_biomass]]</f>
        <v>429.41456705623312</v>
      </c>
      <c r="Q893">
        <f>stand_validation_1cycle[[#This Row],[stock]]</f>
        <v>99</v>
      </c>
      <c r="R893">
        <f>stand_validation_1cycle[[#This Row],[aws]]</f>
        <v>569.8538818359375</v>
      </c>
      <c r="S893">
        <f>stand_validation_1cycle[[#This Row],[percent_tree_cover]]*100</f>
        <v>6.7412247390505167</v>
      </c>
    </row>
    <row r="894" spans="1:19" x14ac:dyDescent="0.2">
      <c r="A894">
        <v>1</v>
      </c>
      <c r="B894" t="s">
        <v>912</v>
      </c>
      <c r="C894">
        <v>21.726533333333336</v>
      </c>
      <c r="D894">
        <v>893.83659193265066</v>
      </c>
      <c r="E894">
        <v>7.8572504611305423</v>
      </c>
      <c r="F894">
        <v>27.124285714285715</v>
      </c>
      <c r="G894">
        <v>100</v>
      </c>
      <c r="H894">
        <v>571.69989013671875</v>
      </c>
      <c r="I894">
        <v>7.8367500149762986E-2</v>
      </c>
      <c r="J894">
        <v>65.283333333333331</v>
      </c>
      <c r="L894" s="1" t="str">
        <f>""""&amp;TEXT(stand_validation_1cycle[[#This Row],[mean_stand_age]], ".0")&amp;""""</f>
        <v>"21.7"</v>
      </c>
      <c r="M894" s="1" t="str">
        <f>""""&amp;TEXT(stand_validation_1cycle[[#This Row],[dominant_stand_age]], ".0")&amp;""""</f>
        <v>"65.3"</v>
      </c>
      <c r="N894">
        <f>0.029*stand_validation_1cycle[[#This Row],[stand_level_biomass]]</f>
        <v>25.921261166046872</v>
      </c>
      <c r="O894">
        <f>0.213*stand_validation_1cycle[[#This Row],[stand_level_biomass]]</f>
        <v>190.3871940816546</v>
      </c>
      <c r="P894">
        <f>0.571*stand_validation_1cycle[[#This Row],[stand_level_biomass]]</f>
        <v>510.3806939935435</v>
      </c>
      <c r="Q894">
        <f>stand_validation_1cycle[[#This Row],[stock]]</f>
        <v>100</v>
      </c>
      <c r="R894">
        <f>stand_validation_1cycle[[#This Row],[aws]]</f>
        <v>571.69989013671875</v>
      </c>
      <c r="S894">
        <f>stand_validation_1cycle[[#This Row],[percent_tree_cover]]*100</f>
        <v>7.8367500149762988</v>
      </c>
    </row>
    <row r="895" spans="1:19" x14ac:dyDescent="0.2">
      <c r="A895">
        <v>1</v>
      </c>
      <c r="B895" t="s">
        <v>913</v>
      </c>
      <c r="C895">
        <v>20.517272727272733</v>
      </c>
      <c r="D895">
        <v>812.68554561905739</v>
      </c>
      <c r="E895">
        <v>7.1076193300942148</v>
      </c>
      <c r="F895">
        <v>25.611544011544009</v>
      </c>
      <c r="G895">
        <v>99</v>
      </c>
      <c r="H895">
        <v>569.7318115234375</v>
      </c>
      <c r="I895">
        <v>7.0891183215406744E-2</v>
      </c>
      <c r="J895">
        <v>65.283333333333331</v>
      </c>
      <c r="L895" s="1" t="str">
        <f>""""&amp;TEXT(stand_validation_1cycle[[#This Row],[mean_stand_age]], ".0")&amp;""""</f>
        <v>"20.5"</v>
      </c>
      <c r="M895" s="1" t="str">
        <f>""""&amp;TEXT(stand_validation_1cycle[[#This Row],[dominant_stand_age]], ".0")&amp;""""</f>
        <v>"65.3"</v>
      </c>
      <c r="N895">
        <f>0.029*stand_validation_1cycle[[#This Row],[stand_level_biomass]]</f>
        <v>23.567880822952667</v>
      </c>
      <c r="O895">
        <f>0.213*stand_validation_1cycle[[#This Row],[stand_level_biomass]]</f>
        <v>173.10202121685921</v>
      </c>
      <c r="P895">
        <f>0.571*stand_validation_1cycle[[#This Row],[stand_level_biomass]]</f>
        <v>464.04344654848171</v>
      </c>
      <c r="Q895">
        <f>stand_validation_1cycle[[#This Row],[stock]]</f>
        <v>99</v>
      </c>
      <c r="R895">
        <f>stand_validation_1cycle[[#This Row],[aws]]</f>
        <v>569.7318115234375</v>
      </c>
      <c r="S895">
        <f>stand_validation_1cycle[[#This Row],[percent_tree_cover]]*100</f>
        <v>7.0891183215406741</v>
      </c>
    </row>
    <row r="896" spans="1:19" x14ac:dyDescent="0.2">
      <c r="A896">
        <v>1</v>
      </c>
      <c r="B896" t="s">
        <v>914</v>
      </c>
      <c r="C896">
        <v>22.938533333333339</v>
      </c>
      <c r="D896">
        <v>1064.1026694909422</v>
      </c>
      <c r="E896">
        <v>9.0205798645603519</v>
      </c>
      <c r="F896">
        <v>28.639999999999986</v>
      </c>
      <c r="G896">
        <v>100</v>
      </c>
      <c r="H896">
        <v>568.17828369140625</v>
      </c>
      <c r="I896">
        <v>8.9944319752640667E-2</v>
      </c>
      <c r="J896">
        <v>61.683333333333337</v>
      </c>
      <c r="L896" s="1" t="str">
        <f>""""&amp;TEXT(stand_validation_1cycle[[#This Row],[mean_stand_age]], ".0")&amp;""""</f>
        <v>"22.9"</v>
      </c>
      <c r="M896" s="1" t="str">
        <f>""""&amp;TEXT(stand_validation_1cycle[[#This Row],[dominant_stand_age]], ".0")&amp;""""</f>
        <v>"61.7"</v>
      </c>
      <c r="N896">
        <f>0.029*stand_validation_1cycle[[#This Row],[stand_level_biomass]]</f>
        <v>30.858977415237323</v>
      </c>
      <c r="O896">
        <f>0.213*stand_validation_1cycle[[#This Row],[stand_level_biomass]]</f>
        <v>226.65386860157068</v>
      </c>
      <c r="P896">
        <f>0.571*stand_validation_1cycle[[#This Row],[stand_level_biomass]]</f>
        <v>607.60262427932787</v>
      </c>
      <c r="Q896">
        <f>stand_validation_1cycle[[#This Row],[stock]]</f>
        <v>100</v>
      </c>
      <c r="R896">
        <f>stand_validation_1cycle[[#This Row],[aws]]</f>
        <v>568.17828369140625</v>
      </c>
      <c r="S896">
        <f>stand_validation_1cycle[[#This Row],[percent_tree_cover]]*100</f>
        <v>8.9944319752640673</v>
      </c>
    </row>
    <row r="897" spans="1:19" x14ac:dyDescent="0.2">
      <c r="A897">
        <v>1</v>
      </c>
      <c r="B897" t="s">
        <v>915</v>
      </c>
      <c r="C897">
        <v>20.849393939393941</v>
      </c>
      <c r="D897">
        <v>744.19823191836997</v>
      </c>
      <c r="E897">
        <v>6.7933830957152237</v>
      </c>
      <c r="F897">
        <v>26.028571428571421</v>
      </c>
      <c r="G897">
        <v>99</v>
      </c>
      <c r="H897">
        <v>570.8248291015625</v>
      </c>
      <c r="I897">
        <v>6.7573517013553519E-2</v>
      </c>
      <c r="J897">
        <v>61.683333333333337</v>
      </c>
      <c r="L897" s="1" t="str">
        <f>""""&amp;TEXT(stand_validation_1cycle[[#This Row],[mean_stand_age]], ".0")&amp;""""</f>
        <v>"20.8"</v>
      </c>
      <c r="M897" s="1" t="str">
        <f>""""&amp;TEXT(stand_validation_1cycle[[#This Row],[dominant_stand_age]], ".0")&amp;""""</f>
        <v>"61.7"</v>
      </c>
      <c r="N897">
        <f>0.029*stand_validation_1cycle[[#This Row],[stand_level_biomass]]</f>
        <v>21.581748725632732</v>
      </c>
      <c r="O897">
        <f>0.213*stand_validation_1cycle[[#This Row],[stand_level_biomass]]</f>
        <v>158.51422339861281</v>
      </c>
      <c r="P897">
        <f>0.571*stand_validation_1cycle[[#This Row],[stand_level_biomass]]</f>
        <v>424.93719042538919</v>
      </c>
      <c r="Q897">
        <f>stand_validation_1cycle[[#This Row],[stock]]</f>
        <v>99</v>
      </c>
      <c r="R897">
        <f>stand_validation_1cycle[[#This Row],[aws]]</f>
        <v>570.8248291015625</v>
      </c>
      <c r="S897">
        <f>stand_validation_1cycle[[#This Row],[percent_tree_cover]]*100</f>
        <v>6.7573517013553523</v>
      </c>
    </row>
    <row r="898" spans="1:19" x14ac:dyDescent="0.2">
      <c r="A898">
        <v>1</v>
      </c>
      <c r="B898" t="s">
        <v>916</v>
      </c>
      <c r="C898">
        <v>23.059494949494947</v>
      </c>
      <c r="D898">
        <v>1030.6371901364262</v>
      </c>
      <c r="E898">
        <v>8.7882480922530988</v>
      </c>
      <c r="F898">
        <v>28.790043290043272</v>
      </c>
      <c r="G898">
        <v>99</v>
      </c>
      <c r="H898">
        <v>574.16546630859375</v>
      </c>
      <c r="I898">
        <v>8.7536339018889978E-2</v>
      </c>
      <c r="J898">
        <v>65.283333333333331</v>
      </c>
      <c r="L898" s="1" t="str">
        <f>""""&amp;TEXT(stand_validation_1cycle[[#This Row],[mean_stand_age]], ".0")&amp;""""</f>
        <v>"23.1"</v>
      </c>
      <c r="M898" s="1" t="str">
        <f>""""&amp;TEXT(stand_validation_1cycle[[#This Row],[dominant_stand_age]], ".0")&amp;""""</f>
        <v>"65.3"</v>
      </c>
      <c r="N898">
        <f>0.029*stand_validation_1cycle[[#This Row],[stand_level_biomass]]</f>
        <v>29.888478513956361</v>
      </c>
      <c r="O898">
        <f>0.213*stand_validation_1cycle[[#This Row],[stand_level_biomass]]</f>
        <v>219.52572149905876</v>
      </c>
      <c r="P898">
        <f>0.571*stand_validation_1cycle[[#This Row],[stand_level_biomass]]</f>
        <v>588.49383556789928</v>
      </c>
      <c r="Q898">
        <f>stand_validation_1cycle[[#This Row],[stock]]</f>
        <v>99</v>
      </c>
      <c r="R898">
        <f>stand_validation_1cycle[[#This Row],[aws]]</f>
        <v>574.16546630859375</v>
      </c>
      <c r="S898">
        <f>stand_validation_1cycle[[#This Row],[percent_tree_cover]]*100</f>
        <v>8.7536339018889979</v>
      </c>
    </row>
    <row r="899" spans="1:19" x14ac:dyDescent="0.2">
      <c r="A899">
        <v>1</v>
      </c>
      <c r="B899" t="s">
        <v>917</v>
      </c>
      <c r="C899">
        <v>21.097474747474752</v>
      </c>
      <c r="D899">
        <v>799.73736388839779</v>
      </c>
      <c r="E899">
        <v>7.1634250111962556</v>
      </c>
      <c r="F899">
        <v>26.338095238095253</v>
      </c>
      <c r="G899">
        <v>99</v>
      </c>
      <c r="H899">
        <v>571.01263427734375</v>
      </c>
      <c r="I899">
        <v>7.1144855896353179E-2</v>
      </c>
      <c r="J899">
        <v>61.683333333333337</v>
      </c>
      <c r="L899" s="1" t="str">
        <f>""""&amp;TEXT(stand_validation_1cycle[[#This Row],[mean_stand_age]], ".0")&amp;""""</f>
        <v>"21.1"</v>
      </c>
      <c r="M899" s="1" t="str">
        <f>""""&amp;TEXT(stand_validation_1cycle[[#This Row],[dominant_stand_age]], ".0")&amp;""""</f>
        <v>"61.7"</v>
      </c>
      <c r="N899">
        <f>0.029*stand_validation_1cycle[[#This Row],[stand_level_biomass]]</f>
        <v>23.192383552763538</v>
      </c>
      <c r="O899">
        <f>0.213*stand_validation_1cycle[[#This Row],[stand_level_biomass]]</f>
        <v>170.34405850822873</v>
      </c>
      <c r="P899">
        <f>0.571*stand_validation_1cycle[[#This Row],[stand_level_biomass]]</f>
        <v>456.65003478027512</v>
      </c>
      <c r="Q899">
        <f>stand_validation_1cycle[[#This Row],[stock]]</f>
        <v>99</v>
      </c>
      <c r="R899">
        <f>stand_validation_1cycle[[#This Row],[aws]]</f>
        <v>571.01263427734375</v>
      </c>
      <c r="S899">
        <f>stand_validation_1cycle[[#This Row],[percent_tree_cover]]*100</f>
        <v>7.1144855896353176</v>
      </c>
    </row>
    <row r="900" spans="1:19" x14ac:dyDescent="0.2">
      <c r="A900">
        <v>1</v>
      </c>
      <c r="B900" t="s">
        <v>918</v>
      </c>
      <c r="C900">
        <v>21.777733333333344</v>
      </c>
      <c r="D900">
        <v>887.68433956069509</v>
      </c>
      <c r="E900">
        <v>7.8242621674715256</v>
      </c>
      <c r="F900">
        <v>27.188571428571425</v>
      </c>
      <c r="G900">
        <v>100</v>
      </c>
      <c r="H900">
        <v>572.720947265625</v>
      </c>
      <c r="I900">
        <v>7.8037737943281074E-2</v>
      </c>
      <c r="J900">
        <v>65.283333333333331</v>
      </c>
      <c r="L900" s="1" t="str">
        <f>""""&amp;TEXT(stand_validation_1cycle[[#This Row],[mean_stand_age]], ".0")&amp;""""</f>
        <v>"21.8"</v>
      </c>
      <c r="M900" s="1" t="str">
        <f>""""&amp;TEXT(stand_validation_1cycle[[#This Row],[dominant_stand_age]], ".0")&amp;""""</f>
        <v>"65.3"</v>
      </c>
      <c r="N900">
        <f>0.029*stand_validation_1cycle[[#This Row],[stand_level_biomass]]</f>
        <v>25.74284584726016</v>
      </c>
      <c r="O900">
        <f>0.213*stand_validation_1cycle[[#This Row],[stand_level_biomass]]</f>
        <v>189.07676432642805</v>
      </c>
      <c r="P900">
        <f>0.571*stand_validation_1cycle[[#This Row],[stand_level_biomass]]</f>
        <v>506.86775788915685</v>
      </c>
      <c r="Q900">
        <f>stand_validation_1cycle[[#This Row],[stock]]</f>
        <v>100</v>
      </c>
      <c r="R900">
        <f>stand_validation_1cycle[[#This Row],[aws]]</f>
        <v>572.720947265625</v>
      </c>
      <c r="S900">
        <f>stand_validation_1cycle[[#This Row],[percent_tree_cover]]*100</f>
        <v>7.8037737943281078</v>
      </c>
    </row>
    <row r="901" spans="1:19" x14ac:dyDescent="0.2">
      <c r="A901">
        <v>1</v>
      </c>
      <c r="B901" t="s">
        <v>919</v>
      </c>
      <c r="C901">
        <v>22.574533333333335</v>
      </c>
      <c r="D901">
        <v>970.97276377380388</v>
      </c>
      <c r="E901">
        <v>8.4521345920326727</v>
      </c>
      <c r="F901">
        <v>28.184714285714268</v>
      </c>
      <c r="G901">
        <v>100</v>
      </c>
      <c r="H901">
        <v>569.115234375</v>
      </c>
      <c r="I901">
        <v>8.4290029690237953E-2</v>
      </c>
      <c r="J901">
        <v>65.283333333333331</v>
      </c>
      <c r="L901" s="1" t="str">
        <f>""""&amp;TEXT(stand_validation_1cycle[[#This Row],[mean_stand_age]], ".0")&amp;""""</f>
        <v>"22.6"</v>
      </c>
      <c r="M901" s="1" t="str">
        <f>""""&amp;TEXT(stand_validation_1cycle[[#This Row],[dominant_stand_age]], ".0")&amp;""""</f>
        <v>"65.3"</v>
      </c>
      <c r="N901">
        <f>0.029*stand_validation_1cycle[[#This Row],[stand_level_biomass]]</f>
        <v>28.158210149440315</v>
      </c>
      <c r="O901">
        <f>0.213*stand_validation_1cycle[[#This Row],[stand_level_biomass]]</f>
        <v>206.81719868382021</v>
      </c>
      <c r="P901">
        <f>0.571*stand_validation_1cycle[[#This Row],[stand_level_biomass]]</f>
        <v>554.42544811484197</v>
      </c>
      <c r="Q901">
        <f>stand_validation_1cycle[[#This Row],[stock]]</f>
        <v>100</v>
      </c>
      <c r="R901">
        <f>stand_validation_1cycle[[#This Row],[aws]]</f>
        <v>569.115234375</v>
      </c>
      <c r="S901">
        <f>stand_validation_1cycle[[#This Row],[percent_tree_cover]]*100</f>
        <v>8.4290029690237951</v>
      </c>
    </row>
    <row r="902" spans="1:19" x14ac:dyDescent="0.2">
      <c r="A902">
        <v>1</v>
      </c>
      <c r="B902" t="s">
        <v>920</v>
      </c>
      <c r="C902">
        <v>19.992933333333337</v>
      </c>
      <c r="D902">
        <v>735.81042734138271</v>
      </c>
      <c r="E902">
        <v>6.6688794226589678</v>
      </c>
      <c r="F902">
        <v>24.95642857142856</v>
      </c>
      <c r="G902">
        <v>100</v>
      </c>
      <c r="H902">
        <v>566.72247314453125</v>
      </c>
      <c r="I902">
        <v>6.6532653768482566E-2</v>
      </c>
      <c r="J902">
        <v>65.283333333333331</v>
      </c>
      <c r="L902" s="1" t="str">
        <f>""""&amp;TEXT(stand_validation_1cycle[[#This Row],[mean_stand_age]], ".0")&amp;""""</f>
        <v>"20.0"</v>
      </c>
      <c r="M902" s="1" t="str">
        <f>""""&amp;TEXT(stand_validation_1cycle[[#This Row],[dominant_stand_age]], ".0")&amp;""""</f>
        <v>"65.3"</v>
      </c>
      <c r="N902">
        <f>0.029*stand_validation_1cycle[[#This Row],[stand_level_biomass]]</f>
        <v>21.3385023929001</v>
      </c>
      <c r="O902">
        <f>0.213*stand_validation_1cycle[[#This Row],[stand_level_biomass]]</f>
        <v>156.72762102371451</v>
      </c>
      <c r="P902">
        <f>0.571*stand_validation_1cycle[[#This Row],[stand_level_biomass]]</f>
        <v>420.14775401192946</v>
      </c>
      <c r="Q902">
        <f>stand_validation_1cycle[[#This Row],[stock]]</f>
        <v>100</v>
      </c>
      <c r="R902">
        <f>stand_validation_1cycle[[#This Row],[aws]]</f>
        <v>566.72247314453125</v>
      </c>
      <c r="S902">
        <f>stand_validation_1cycle[[#This Row],[percent_tree_cover]]*100</f>
        <v>6.6532653768482568</v>
      </c>
    </row>
    <row r="903" spans="1:19" x14ac:dyDescent="0.2">
      <c r="A903">
        <v>1</v>
      </c>
      <c r="B903" t="s">
        <v>921</v>
      </c>
      <c r="C903">
        <v>23.035910652920961</v>
      </c>
      <c r="D903">
        <v>1016.2351041278599</v>
      </c>
      <c r="E903">
        <v>8.574582092697149</v>
      </c>
      <c r="F903">
        <v>28.761708394698069</v>
      </c>
      <c r="G903">
        <v>97</v>
      </c>
      <c r="H903">
        <v>575.16595458984375</v>
      </c>
      <c r="I903">
        <v>8.4971434318914754E-2</v>
      </c>
      <c r="J903">
        <v>65.283333333333331</v>
      </c>
      <c r="L903" s="1" t="str">
        <f>""""&amp;TEXT(stand_validation_1cycle[[#This Row],[mean_stand_age]], ".0")&amp;""""</f>
        <v>"23.0"</v>
      </c>
      <c r="M903" s="1" t="str">
        <f>""""&amp;TEXT(stand_validation_1cycle[[#This Row],[dominant_stand_age]], ".0")&amp;""""</f>
        <v>"65.3"</v>
      </c>
      <c r="N903">
        <f>0.029*stand_validation_1cycle[[#This Row],[stand_level_biomass]]</f>
        <v>29.470818019707938</v>
      </c>
      <c r="O903">
        <f>0.213*stand_validation_1cycle[[#This Row],[stand_level_biomass]]</f>
        <v>216.45807717923415</v>
      </c>
      <c r="P903">
        <f>0.571*stand_validation_1cycle[[#This Row],[stand_level_biomass]]</f>
        <v>580.27024445700795</v>
      </c>
      <c r="Q903">
        <f>stand_validation_1cycle[[#This Row],[stock]]</f>
        <v>97</v>
      </c>
      <c r="R903">
        <f>stand_validation_1cycle[[#This Row],[aws]]</f>
        <v>575.16595458984375</v>
      </c>
      <c r="S903">
        <f>stand_validation_1cycle[[#This Row],[percent_tree_cover]]*100</f>
        <v>8.4971434318914749</v>
      </c>
    </row>
    <row r="904" spans="1:19" x14ac:dyDescent="0.2">
      <c r="A904">
        <v>1</v>
      </c>
      <c r="B904" t="s">
        <v>922</v>
      </c>
      <c r="C904">
        <v>23.415050505050512</v>
      </c>
      <c r="D904">
        <v>1050.7953383977876</v>
      </c>
      <c r="E904">
        <v>8.9757948904871103</v>
      </c>
      <c r="F904">
        <v>29.235786435786423</v>
      </c>
      <c r="G904">
        <v>99</v>
      </c>
      <c r="H904">
        <v>566.72247314453125</v>
      </c>
      <c r="I904">
        <v>8.9089774772417807E-2</v>
      </c>
      <c r="J904">
        <v>61.683333333333337</v>
      </c>
      <c r="L904" s="1" t="str">
        <f>""""&amp;TEXT(stand_validation_1cycle[[#This Row],[mean_stand_age]], ".0")&amp;""""</f>
        <v>"23.4"</v>
      </c>
      <c r="M904" s="1" t="str">
        <f>""""&amp;TEXT(stand_validation_1cycle[[#This Row],[dominant_stand_age]], ".0")&amp;""""</f>
        <v>"61.7"</v>
      </c>
      <c r="N904">
        <f>0.029*stand_validation_1cycle[[#This Row],[stand_level_biomass]]</f>
        <v>30.473064813535842</v>
      </c>
      <c r="O904">
        <f>0.213*stand_validation_1cycle[[#This Row],[stand_level_biomass]]</f>
        <v>223.81940707872877</v>
      </c>
      <c r="P904">
        <f>0.571*stand_validation_1cycle[[#This Row],[stand_level_biomass]]</f>
        <v>600.00413822513667</v>
      </c>
      <c r="Q904">
        <f>stand_validation_1cycle[[#This Row],[stock]]</f>
        <v>99</v>
      </c>
      <c r="R904">
        <f>stand_validation_1cycle[[#This Row],[aws]]</f>
        <v>566.72247314453125</v>
      </c>
      <c r="S904">
        <f>stand_validation_1cycle[[#This Row],[percent_tree_cover]]*100</f>
        <v>8.9089774772417805</v>
      </c>
    </row>
    <row r="905" spans="1:19" x14ac:dyDescent="0.2">
      <c r="A905">
        <v>1</v>
      </c>
      <c r="B905" t="s">
        <v>923</v>
      </c>
      <c r="C905">
        <v>22.252222222222233</v>
      </c>
      <c r="D905">
        <v>941.39593250819746</v>
      </c>
      <c r="E905">
        <v>8.1557072610087147</v>
      </c>
      <c r="F905">
        <v>27.781818181818174</v>
      </c>
      <c r="G905">
        <v>99</v>
      </c>
      <c r="H905">
        <v>570.63140869140625</v>
      </c>
      <c r="I905">
        <v>8.095597223842127E-2</v>
      </c>
      <c r="J905">
        <v>65.283333333333331</v>
      </c>
      <c r="L905" s="1" t="str">
        <f>""""&amp;TEXT(stand_validation_1cycle[[#This Row],[mean_stand_age]], ".0")&amp;""""</f>
        <v>"22.3"</v>
      </c>
      <c r="M905" s="1" t="str">
        <f>""""&amp;TEXT(stand_validation_1cycle[[#This Row],[dominant_stand_age]], ".0")&amp;""""</f>
        <v>"65.3"</v>
      </c>
      <c r="N905">
        <f>0.029*stand_validation_1cycle[[#This Row],[stand_level_biomass]]</f>
        <v>27.300482042737727</v>
      </c>
      <c r="O905">
        <f>0.213*stand_validation_1cycle[[#This Row],[stand_level_biomass]]</f>
        <v>200.51733362424605</v>
      </c>
      <c r="P905">
        <f>0.571*stand_validation_1cycle[[#This Row],[stand_level_biomass]]</f>
        <v>537.53707746218072</v>
      </c>
      <c r="Q905">
        <f>stand_validation_1cycle[[#This Row],[stock]]</f>
        <v>99</v>
      </c>
      <c r="R905">
        <f>stand_validation_1cycle[[#This Row],[aws]]</f>
        <v>570.63140869140625</v>
      </c>
      <c r="S905">
        <f>stand_validation_1cycle[[#This Row],[percent_tree_cover]]*100</f>
        <v>8.0955972238421268</v>
      </c>
    </row>
    <row r="906" spans="1:19" x14ac:dyDescent="0.2">
      <c r="A906">
        <v>1</v>
      </c>
      <c r="B906" t="s">
        <v>924</v>
      </c>
      <c r="C906">
        <v>21.225151515151524</v>
      </c>
      <c r="D906">
        <v>739.93572696026672</v>
      </c>
      <c r="E906">
        <v>3.0486407809517062</v>
      </c>
      <c r="F906">
        <v>26.498376623376625</v>
      </c>
      <c r="G906">
        <v>44</v>
      </c>
      <c r="H906">
        <v>570.63140869140625</v>
      </c>
      <c r="I906">
        <v>7.2305669544499823E-2</v>
      </c>
      <c r="J906">
        <v>64.083333333333329</v>
      </c>
      <c r="L906" s="1" t="str">
        <f>""""&amp;TEXT(stand_validation_1cycle[[#This Row],[mean_stand_age]], ".0")&amp;""""</f>
        <v>"21.2"</v>
      </c>
      <c r="M906" s="1" t="str">
        <f>""""&amp;TEXT(stand_validation_1cycle[[#This Row],[dominant_stand_age]], ".0")&amp;""""</f>
        <v>"64.1"</v>
      </c>
      <c r="N906">
        <f>0.029*stand_validation_1cycle[[#This Row],[stand_level_biomass]]</f>
        <v>21.458136081847737</v>
      </c>
      <c r="O906">
        <f>0.213*stand_validation_1cycle[[#This Row],[stand_level_biomass]]</f>
        <v>157.6063098425368</v>
      </c>
      <c r="P906">
        <f>0.571*stand_validation_1cycle[[#This Row],[stand_level_biomass]]</f>
        <v>422.50330009431224</v>
      </c>
      <c r="Q906">
        <f>stand_validation_1cycle[[#This Row],[stock]]</f>
        <v>44</v>
      </c>
      <c r="R906">
        <f>stand_validation_1cycle[[#This Row],[aws]]</f>
        <v>570.63140869140625</v>
      </c>
      <c r="S906">
        <f>stand_validation_1cycle[[#This Row],[percent_tree_cover]]*100</f>
        <v>7.2305669544499827</v>
      </c>
    </row>
    <row r="907" spans="1:19" x14ac:dyDescent="0.2">
      <c r="A907">
        <v>1</v>
      </c>
      <c r="B907" t="s">
        <v>925</v>
      </c>
      <c r="C907">
        <v>22.558270042194096</v>
      </c>
      <c r="D907">
        <v>890.91200738754719</v>
      </c>
      <c r="E907">
        <v>6.3087123182863305</v>
      </c>
      <c r="F907">
        <v>28.164145567369815</v>
      </c>
      <c r="G907">
        <v>79</v>
      </c>
      <c r="H907">
        <v>568.2340087890625</v>
      </c>
      <c r="I907">
        <v>7.6298406304185523E-2</v>
      </c>
      <c r="J907">
        <v>65.283333333333331</v>
      </c>
      <c r="L907" s="1" t="str">
        <f>""""&amp;TEXT(stand_validation_1cycle[[#This Row],[mean_stand_age]], ".0")&amp;""""</f>
        <v>"22.6"</v>
      </c>
      <c r="M907" s="1" t="str">
        <f>""""&amp;TEXT(stand_validation_1cycle[[#This Row],[dominant_stand_age]], ".0")&amp;""""</f>
        <v>"65.3"</v>
      </c>
      <c r="N907">
        <f>0.029*stand_validation_1cycle[[#This Row],[stand_level_biomass]]</f>
        <v>25.836448214238871</v>
      </c>
      <c r="O907">
        <f>0.213*stand_validation_1cycle[[#This Row],[stand_level_biomass]]</f>
        <v>189.76425757354755</v>
      </c>
      <c r="P907">
        <f>0.571*stand_validation_1cycle[[#This Row],[stand_level_biomass]]</f>
        <v>508.71075621828942</v>
      </c>
      <c r="Q907">
        <f>stand_validation_1cycle[[#This Row],[stock]]</f>
        <v>79</v>
      </c>
      <c r="R907">
        <f>stand_validation_1cycle[[#This Row],[aws]]</f>
        <v>568.2340087890625</v>
      </c>
      <c r="S907">
        <f>stand_validation_1cycle[[#This Row],[percent_tree_cover]]*100</f>
        <v>7.6298406304185526</v>
      </c>
    </row>
    <row r="908" spans="1:19" x14ac:dyDescent="0.2">
      <c r="A908">
        <v>1</v>
      </c>
      <c r="B908" t="s">
        <v>926</v>
      </c>
      <c r="C908">
        <v>20.346363636363634</v>
      </c>
      <c r="D908">
        <v>789.79185864205931</v>
      </c>
      <c r="E908">
        <v>4.6567018944053196</v>
      </c>
      <c r="F908">
        <v>25.398333331112557</v>
      </c>
      <c r="G908">
        <v>66</v>
      </c>
      <c r="H908">
        <v>569.97808837890625</v>
      </c>
      <c r="I908">
        <v>7.0782709319482925E-2</v>
      </c>
      <c r="J908">
        <v>65.283333333333331</v>
      </c>
      <c r="L908" s="1" t="str">
        <f>""""&amp;TEXT(stand_validation_1cycle[[#This Row],[mean_stand_age]], ".0")&amp;""""</f>
        <v>"20.3"</v>
      </c>
      <c r="M908" s="1" t="str">
        <f>""""&amp;TEXT(stand_validation_1cycle[[#This Row],[dominant_stand_age]], ".0")&amp;""""</f>
        <v>"65.3"</v>
      </c>
      <c r="N908">
        <f>0.029*stand_validation_1cycle[[#This Row],[stand_level_biomass]]</f>
        <v>22.903963900619722</v>
      </c>
      <c r="O908">
        <f>0.213*stand_validation_1cycle[[#This Row],[stand_level_biomass]]</f>
        <v>168.22566589075862</v>
      </c>
      <c r="P908">
        <f>0.571*stand_validation_1cycle[[#This Row],[stand_level_biomass]]</f>
        <v>450.97115128461581</v>
      </c>
      <c r="Q908">
        <f>stand_validation_1cycle[[#This Row],[stock]]</f>
        <v>66</v>
      </c>
      <c r="R908">
        <f>stand_validation_1cycle[[#This Row],[aws]]</f>
        <v>569.97808837890625</v>
      </c>
      <c r="S908">
        <f>stand_validation_1cycle[[#This Row],[percent_tree_cover]]*100</f>
        <v>7.0782709319482926</v>
      </c>
    </row>
    <row r="909" spans="1:19" x14ac:dyDescent="0.2">
      <c r="A909">
        <v>1</v>
      </c>
      <c r="B909" t="s">
        <v>927</v>
      </c>
      <c r="C909">
        <v>23.549733333333347</v>
      </c>
      <c r="D909">
        <v>1181.1821158694149</v>
      </c>
      <c r="E909">
        <v>9.8311940213918376</v>
      </c>
      <c r="F909">
        <v>29.402983331098554</v>
      </c>
      <c r="G909">
        <v>100</v>
      </c>
      <c r="H909">
        <v>568.08978271484375</v>
      </c>
      <c r="I909">
        <v>9.8004132881340217E-2</v>
      </c>
      <c r="J909">
        <v>65.283333333333331</v>
      </c>
      <c r="L909" s="1" t="str">
        <f>""""&amp;TEXT(stand_validation_1cycle[[#This Row],[mean_stand_age]], ".0")&amp;""""</f>
        <v>"23.5"</v>
      </c>
      <c r="M909" s="1" t="str">
        <f>""""&amp;TEXT(stand_validation_1cycle[[#This Row],[dominant_stand_age]], ".0")&amp;""""</f>
        <v>"65.3"</v>
      </c>
      <c r="N909">
        <f>0.029*stand_validation_1cycle[[#This Row],[stand_level_biomass]]</f>
        <v>34.254281360213035</v>
      </c>
      <c r="O909">
        <f>0.213*stand_validation_1cycle[[#This Row],[stand_level_biomass]]</f>
        <v>251.59179068018537</v>
      </c>
      <c r="P909">
        <f>0.571*stand_validation_1cycle[[#This Row],[stand_level_biomass]]</f>
        <v>674.45498816143584</v>
      </c>
      <c r="Q909">
        <f>stand_validation_1cycle[[#This Row],[stock]]</f>
        <v>100</v>
      </c>
      <c r="R909">
        <f>stand_validation_1cycle[[#This Row],[aws]]</f>
        <v>568.08978271484375</v>
      </c>
      <c r="S909">
        <f>stand_validation_1cycle[[#This Row],[percent_tree_cover]]*100</f>
        <v>9.8004132881340222</v>
      </c>
    </row>
    <row r="910" spans="1:19" x14ac:dyDescent="0.2">
      <c r="A910">
        <v>1</v>
      </c>
      <c r="B910" t="s">
        <v>928</v>
      </c>
      <c r="C910">
        <v>20.063131313131318</v>
      </c>
      <c r="D910">
        <v>631.9158842265997</v>
      </c>
      <c r="E910">
        <v>6.0208741015772889</v>
      </c>
      <c r="F910">
        <v>25.043148145963912</v>
      </c>
      <c r="G910">
        <v>99</v>
      </c>
      <c r="H910">
        <v>622.6619873046875</v>
      </c>
      <c r="I910">
        <v>6.0245089907062649E-2</v>
      </c>
      <c r="J910">
        <v>65.283333333333331</v>
      </c>
      <c r="L910" s="1" t="str">
        <f>""""&amp;TEXT(stand_validation_1cycle[[#This Row],[mean_stand_age]], ".0")&amp;""""</f>
        <v>"20.1"</v>
      </c>
      <c r="M910" s="1" t="str">
        <f>""""&amp;TEXT(stand_validation_1cycle[[#This Row],[dominant_stand_age]], ".0")&amp;""""</f>
        <v>"65.3"</v>
      </c>
      <c r="N910">
        <f>0.029*stand_validation_1cycle[[#This Row],[stand_level_biomass]]</f>
        <v>18.325560642571393</v>
      </c>
      <c r="O910">
        <f>0.213*stand_validation_1cycle[[#This Row],[stand_level_biomass]]</f>
        <v>134.59808334026573</v>
      </c>
      <c r="P910">
        <f>0.571*stand_validation_1cycle[[#This Row],[stand_level_biomass]]</f>
        <v>360.82396989338838</v>
      </c>
      <c r="Q910">
        <f>stand_validation_1cycle[[#This Row],[stock]]</f>
        <v>99</v>
      </c>
      <c r="R910">
        <f>stand_validation_1cycle[[#This Row],[aws]]</f>
        <v>622.6619873046875</v>
      </c>
      <c r="S910">
        <f>stand_validation_1cycle[[#This Row],[percent_tree_cover]]*100</f>
        <v>6.0245089907062646</v>
      </c>
    </row>
    <row r="911" spans="1:19" x14ac:dyDescent="0.2">
      <c r="A911">
        <v>1</v>
      </c>
      <c r="B911" t="s">
        <v>929</v>
      </c>
      <c r="C911">
        <v>22.422380952380966</v>
      </c>
      <c r="D911">
        <v>908.73656944549862</v>
      </c>
      <c r="E911">
        <v>5.0664307644809927</v>
      </c>
      <c r="F911">
        <v>27.994193119445576</v>
      </c>
      <c r="G911">
        <v>63</v>
      </c>
      <c r="H911">
        <v>568.08978271484375</v>
      </c>
      <c r="I911">
        <v>8.2092957071179515E-2</v>
      </c>
      <c r="J911">
        <v>65.283333333333331</v>
      </c>
      <c r="L911" s="1" t="str">
        <f>""""&amp;TEXT(stand_validation_1cycle[[#This Row],[mean_stand_age]], ".0")&amp;""""</f>
        <v>"22.4"</v>
      </c>
      <c r="M911" s="1" t="str">
        <f>""""&amp;TEXT(stand_validation_1cycle[[#This Row],[dominant_stand_age]], ".0")&amp;""""</f>
        <v>"65.3"</v>
      </c>
      <c r="N911">
        <f>0.029*stand_validation_1cycle[[#This Row],[stand_level_biomass]]</f>
        <v>26.353360513919462</v>
      </c>
      <c r="O911">
        <f>0.213*stand_validation_1cycle[[#This Row],[stand_level_biomass]]</f>
        <v>193.56088929189121</v>
      </c>
      <c r="P911">
        <f>0.571*stand_validation_1cycle[[#This Row],[stand_level_biomass]]</f>
        <v>518.88858115337962</v>
      </c>
      <c r="Q911">
        <f>stand_validation_1cycle[[#This Row],[stock]]</f>
        <v>63</v>
      </c>
      <c r="R911">
        <f>stand_validation_1cycle[[#This Row],[aws]]</f>
        <v>568.08978271484375</v>
      </c>
      <c r="S911">
        <f>stand_validation_1cycle[[#This Row],[percent_tree_cover]]*100</f>
        <v>8.2092957071179509</v>
      </c>
    </row>
    <row r="912" spans="1:19" x14ac:dyDescent="0.2">
      <c r="A912">
        <v>1</v>
      </c>
      <c r="B912" t="s">
        <v>930</v>
      </c>
      <c r="C912">
        <v>21.929555555555552</v>
      </c>
      <c r="D912">
        <v>896.45193613380741</v>
      </c>
      <c r="E912">
        <v>7.1525417488460574</v>
      </c>
      <c r="F912">
        <v>27.377509257032539</v>
      </c>
      <c r="G912">
        <v>90</v>
      </c>
      <c r="H912">
        <v>575.25958251953125</v>
      </c>
      <c r="I912">
        <v>7.8454023225905181E-2</v>
      </c>
      <c r="J912">
        <v>65.283333333333331</v>
      </c>
      <c r="L912" s="1" t="str">
        <f>""""&amp;TEXT(stand_validation_1cycle[[#This Row],[mean_stand_age]], ".0")&amp;""""</f>
        <v>"21.9"</v>
      </c>
      <c r="M912" s="1" t="str">
        <f>""""&amp;TEXT(stand_validation_1cycle[[#This Row],[dominant_stand_age]], ".0")&amp;""""</f>
        <v>"65.3"</v>
      </c>
      <c r="N912">
        <f>0.029*stand_validation_1cycle[[#This Row],[stand_level_biomass]]</f>
        <v>25.997106147880416</v>
      </c>
      <c r="O912">
        <f>0.213*stand_validation_1cycle[[#This Row],[stand_level_biomass]]</f>
        <v>190.94426239650096</v>
      </c>
      <c r="P912">
        <f>0.571*stand_validation_1cycle[[#This Row],[stand_level_biomass]]</f>
        <v>511.87405553240399</v>
      </c>
      <c r="Q912">
        <f>stand_validation_1cycle[[#This Row],[stock]]</f>
        <v>90</v>
      </c>
      <c r="R912">
        <f>stand_validation_1cycle[[#This Row],[aws]]</f>
        <v>575.25958251953125</v>
      </c>
      <c r="S912">
        <f>stand_validation_1cycle[[#This Row],[percent_tree_cover]]*100</f>
        <v>7.8454023225905178</v>
      </c>
    </row>
    <row r="913" spans="1:19" x14ac:dyDescent="0.2">
      <c r="A913">
        <v>1</v>
      </c>
      <c r="B913" t="s">
        <v>931</v>
      </c>
      <c r="C913">
        <v>20.527777777777779</v>
      </c>
      <c r="D913">
        <v>698.76312333901114</v>
      </c>
      <c r="E913">
        <v>6.4901903449117624</v>
      </c>
      <c r="F913">
        <v>25.62524410551875</v>
      </c>
      <c r="G913">
        <v>99</v>
      </c>
      <c r="H913">
        <v>574.45025634765625</v>
      </c>
      <c r="I913">
        <v>6.4681136084446048E-2</v>
      </c>
      <c r="J913">
        <v>65.283333333333331</v>
      </c>
      <c r="L913" s="1" t="str">
        <f>""""&amp;TEXT(stand_validation_1cycle[[#This Row],[mean_stand_age]], ".0")&amp;""""</f>
        <v>"20.5"</v>
      </c>
      <c r="M913" s="1" t="str">
        <f>""""&amp;TEXT(stand_validation_1cycle[[#This Row],[dominant_stand_age]], ".0")&amp;""""</f>
        <v>"65.3"</v>
      </c>
      <c r="N913">
        <f>0.029*stand_validation_1cycle[[#This Row],[stand_level_biomass]]</f>
        <v>20.264130576831324</v>
      </c>
      <c r="O913">
        <f>0.213*stand_validation_1cycle[[#This Row],[stand_level_biomass]]</f>
        <v>148.83654527120936</v>
      </c>
      <c r="P913">
        <f>0.571*stand_validation_1cycle[[#This Row],[stand_level_biomass]]</f>
        <v>398.99374342657535</v>
      </c>
      <c r="Q913">
        <f>stand_validation_1cycle[[#This Row],[stock]]</f>
        <v>99</v>
      </c>
      <c r="R913">
        <f>stand_validation_1cycle[[#This Row],[aws]]</f>
        <v>574.45025634765625</v>
      </c>
      <c r="S913">
        <f>stand_validation_1cycle[[#This Row],[percent_tree_cover]]*100</f>
        <v>6.4681136084446047</v>
      </c>
    </row>
    <row r="914" spans="1:19" x14ac:dyDescent="0.2">
      <c r="A914">
        <v>1</v>
      </c>
      <c r="B914" t="s">
        <v>932</v>
      </c>
      <c r="C914">
        <v>21.509312714776634</v>
      </c>
      <c r="D914">
        <v>835.45289527080706</v>
      </c>
      <c r="E914">
        <v>7.2699155773749879</v>
      </c>
      <c r="F914">
        <v>26.853166421207646</v>
      </c>
      <c r="G914">
        <v>97</v>
      </c>
      <c r="H914">
        <v>578.3221435546875</v>
      </c>
      <c r="I914">
        <v>7.4378089208995676E-2</v>
      </c>
      <c r="J914">
        <v>65.283333333333331</v>
      </c>
      <c r="L914" s="1" t="str">
        <f>""""&amp;TEXT(stand_validation_1cycle[[#This Row],[mean_stand_age]], ".0")&amp;""""</f>
        <v>"21.5"</v>
      </c>
      <c r="M914" s="1" t="str">
        <f>""""&amp;TEXT(stand_validation_1cycle[[#This Row],[dominant_stand_age]], ".0")&amp;""""</f>
        <v>"65.3"</v>
      </c>
      <c r="N914">
        <f>0.029*stand_validation_1cycle[[#This Row],[stand_level_biomass]]</f>
        <v>24.228133962853406</v>
      </c>
      <c r="O914">
        <f>0.213*stand_validation_1cycle[[#This Row],[stand_level_biomass]]</f>
        <v>177.95146669268189</v>
      </c>
      <c r="P914">
        <f>0.571*stand_validation_1cycle[[#This Row],[stand_level_biomass]]</f>
        <v>477.04360319963081</v>
      </c>
      <c r="Q914">
        <f>stand_validation_1cycle[[#This Row],[stock]]</f>
        <v>97</v>
      </c>
      <c r="R914">
        <f>stand_validation_1cycle[[#This Row],[aws]]</f>
        <v>578.3221435546875</v>
      </c>
      <c r="S914">
        <f>stand_validation_1cycle[[#This Row],[percent_tree_cover]]*100</f>
        <v>7.4378089208995677</v>
      </c>
    </row>
    <row r="915" spans="1:19" x14ac:dyDescent="0.2">
      <c r="A915">
        <v>1</v>
      </c>
      <c r="B915" t="s">
        <v>933</v>
      </c>
      <c r="C915">
        <v>22.396315789473679</v>
      </c>
      <c r="D915">
        <v>784.44803839418933</v>
      </c>
      <c r="E915">
        <v>4.219616035502189</v>
      </c>
      <c r="F915">
        <v>27.961904761904766</v>
      </c>
      <c r="G915">
        <v>57</v>
      </c>
      <c r="H915">
        <v>540</v>
      </c>
      <c r="I915">
        <v>6.9583527775567811E-2</v>
      </c>
      <c r="J915">
        <v>65.283333333333331</v>
      </c>
      <c r="L915" s="1" t="str">
        <f>""""&amp;TEXT(stand_validation_1cycle[[#This Row],[mean_stand_age]], ".0")&amp;""""</f>
        <v>"22.4"</v>
      </c>
      <c r="M915" s="1" t="str">
        <f>""""&amp;TEXT(stand_validation_1cycle[[#This Row],[dominant_stand_age]], ".0")&amp;""""</f>
        <v>"65.3"</v>
      </c>
      <c r="N915">
        <f>0.029*stand_validation_1cycle[[#This Row],[stand_level_biomass]]</f>
        <v>22.748993113431492</v>
      </c>
      <c r="O915">
        <f>0.213*stand_validation_1cycle[[#This Row],[stand_level_biomass]]</f>
        <v>167.08743217796231</v>
      </c>
      <c r="P915">
        <f>0.571*stand_validation_1cycle[[#This Row],[stand_level_biomass]]</f>
        <v>447.91982992308209</v>
      </c>
      <c r="Q915">
        <f>stand_validation_1cycle[[#This Row],[stock]]</f>
        <v>57</v>
      </c>
      <c r="R915">
        <f>stand_validation_1cycle[[#This Row],[aws]]</f>
        <v>540</v>
      </c>
      <c r="S915">
        <f>stand_validation_1cycle[[#This Row],[percent_tree_cover]]*100</f>
        <v>6.9583527775567813</v>
      </c>
    </row>
    <row r="916" spans="1:19" x14ac:dyDescent="0.2">
      <c r="A916">
        <v>1</v>
      </c>
      <c r="B916" t="s">
        <v>934</v>
      </c>
      <c r="C916">
        <v>21.200045662100461</v>
      </c>
      <c r="D916">
        <v>743.39163260801342</v>
      </c>
      <c r="E916">
        <v>5.0838650329120867</v>
      </c>
      <c r="F916">
        <v>26.464187866927595</v>
      </c>
      <c r="G916">
        <v>73</v>
      </c>
      <c r="H916">
        <v>617.08349609375</v>
      </c>
      <c r="I916">
        <v>6.8302608364178813E-2</v>
      </c>
      <c r="J916">
        <v>65.283333333333331</v>
      </c>
      <c r="L916" s="1" t="str">
        <f>""""&amp;TEXT(stand_validation_1cycle[[#This Row],[mean_stand_age]], ".0")&amp;""""</f>
        <v>"21.2"</v>
      </c>
      <c r="M916" s="1" t="str">
        <f>""""&amp;TEXT(stand_validation_1cycle[[#This Row],[dominant_stand_age]], ".0")&amp;""""</f>
        <v>"65.3"</v>
      </c>
      <c r="N916">
        <f>0.029*stand_validation_1cycle[[#This Row],[stand_level_biomass]]</f>
        <v>21.558357345632391</v>
      </c>
      <c r="O916">
        <f>0.213*stand_validation_1cycle[[#This Row],[stand_level_biomass]]</f>
        <v>158.34241774550685</v>
      </c>
      <c r="P916">
        <f>0.571*stand_validation_1cycle[[#This Row],[stand_level_biomass]]</f>
        <v>424.47662221917562</v>
      </c>
      <c r="Q916">
        <f>stand_validation_1cycle[[#This Row],[stock]]</f>
        <v>73</v>
      </c>
      <c r="R916">
        <f>stand_validation_1cycle[[#This Row],[aws]]</f>
        <v>617.08349609375</v>
      </c>
      <c r="S916">
        <f>stand_validation_1cycle[[#This Row],[percent_tree_cover]]*100</f>
        <v>6.8302608364178816</v>
      </c>
    </row>
    <row r="917" spans="1:19" x14ac:dyDescent="0.2">
      <c r="A917">
        <v>1</v>
      </c>
      <c r="B917" t="s">
        <v>935</v>
      </c>
      <c r="C917">
        <v>19.939333333333334</v>
      </c>
      <c r="D917">
        <v>723.58101754543884</v>
      </c>
      <c r="E917">
        <v>5.9811266713240716</v>
      </c>
      <c r="F917">
        <v>24.890000000000015</v>
      </c>
      <c r="G917">
        <v>90</v>
      </c>
      <c r="H917">
        <v>567.2393798828125</v>
      </c>
      <c r="I917">
        <v>6.3374300043884779E-2</v>
      </c>
      <c r="J917">
        <v>65.283333333333331</v>
      </c>
      <c r="L917" s="1" t="str">
        <f>""""&amp;TEXT(stand_validation_1cycle[[#This Row],[mean_stand_age]], ".0")&amp;""""</f>
        <v>"19.9"</v>
      </c>
      <c r="M917" s="1" t="str">
        <f>""""&amp;TEXT(stand_validation_1cycle[[#This Row],[dominant_stand_age]], ".0")&amp;""""</f>
        <v>"65.3"</v>
      </c>
      <c r="N917">
        <f>0.029*stand_validation_1cycle[[#This Row],[stand_level_biomass]]</f>
        <v>20.983849508817727</v>
      </c>
      <c r="O917">
        <f>0.213*stand_validation_1cycle[[#This Row],[stand_level_biomass]]</f>
        <v>154.12275673717846</v>
      </c>
      <c r="P917">
        <f>0.571*stand_validation_1cycle[[#This Row],[stand_level_biomass]]</f>
        <v>413.16476101844552</v>
      </c>
      <c r="Q917">
        <f>stand_validation_1cycle[[#This Row],[stock]]</f>
        <v>90</v>
      </c>
      <c r="R917">
        <f>stand_validation_1cycle[[#This Row],[aws]]</f>
        <v>567.2393798828125</v>
      </c>
      <c r="S917">
        <f>stand_validation_1cycle[[#This Row],[percent_tree_cover]]*100</f>
        <v>6.3374300043884784</v>
      </c>
    </row>
    <row r="918" spans="1:19" x14ac:dyDescent="0.2">
      <c r="A918">
        <v>1</v>
      </c>
      <c r="B918" t="s">
        <v>936</v>
      </c>
      <c r="C918">
        <v>22.492389937106921</v>
      </c>
      <c r="D918">
        <v>1060.0038512328424</v>
      </c>
      <c r="E918">
        <v>4.742084884942745</v>
      </c>
      <c r="F918">
        <v>28.08140161725068</v>
      </c>
      <c r="G918">
        <v>53</v>
      </c>
      <c r="H918">
        <v>567.2393798828125</v>
      </c>
      <c r="I918">
        <v>9.1894217920674287E-2</v>
      </c>
      <c r="J918">
        <v>65.283333333333331</v>
      </c>
      <c r="L918" s="1" t="str">
        <f>""""&amp;TEXT(stand_validation_1cycle[[#This Row],[mean_stand_age]], ".0")&amp;""""</f>
        <v>"22.5"</v>
      </c>
      <c r="M918" s="1" t="str">
        <f>""""&amp;TEXT(stand_validation_1cycle[[#This Row],[dominant_stand_age]], ".0")&amp;""""</f>
        <v>"65.3"</v>
      </c>
      <c r="N918">
        <f>0.029*stand_validation_1cycle[[#This Row],[stand_level_biomass]]</f>
        <v>30.740111685752431</v>
      </c>
      <c r="O918">
        <f>0.213*stand_validation_1cycle[[#This Row],[stand_level_biomass]]</f>
        <v>225.78082031259544</v>
      </c>
      <c r="P918">
        <f>0.571*stand_validation_1cycle[[#This Row],[stand_level_biomass]]</f>
        <v>605.26219905395294</v>
      </c>
      <c r="Q918">
        <f>stand_validation_1cycle[[#This Row],[stock]]</f>
        <v>53</v>
      </c>
      <c r="R918">
        <f>stand_validation_1cycle[[#This Row],[aws]]</f>
        <v>567.2393798828125</v>
      </c>
      <c r="S918">
        <f>stand_validation_1cycle[[#This Row],[percent_tree_cover]]*100</f>
        <v>9.1894217920674279</v>
      </c>
    </row>
    <row r="919" spans="1:19" x14ac:dyDescent="0.2">
      <c r="A919">
        <v>1</v>
      </c>
      <c r="B919" t="s">
        <v>937</v>
      </c>
      <c r="C919">
        <v>20.604476190476191</v>
      </c>
      <c r="D919">
        <v>834.9798227028981</v>
      </c>
      <c r="E919">
        <v>5.1328691659191064</v>
      </c>
      <c r="F919">
        <v>25.719795918367357</v>
      </c>
      <c r="G919">
        <v>70</v>
      </c>
      <c r="H919">
        <v>572.9605712890625</v>
      </c>
      <c r="I919">
        <v>7.3112807375244629E-2</v>
      </c>
      <c r="J919">
        <v>65.283333333333331</v>
      </c>
      <c r="L919" s="1" t="str">
        <f>""""&amp;TEXT(stand_validation_1cycle[[#This Row],[mean_stand_age]], ".0")&amp;""""</f>
        <v>"20.6"</v>
      </c>
      <c r="M919" s="1" t="str">
        <f>""""&amp;TEXT(stand_validation_1cycle[[#This Row],[dominant_stand_age]], ".0")&amp;""""</f>
        <v>"65.3"</v>
      </c>
      <c r="N919">
        <f>0.029*stand_validation_1cycle[[#This Row],[stand_level_biomass]]</f>
        <v>24.214414858384046</v>
      </c>
      <c r="O919">
        <f>0.213*stand_validation_1cycle[[#This Row],[stand_level_biomass]]</f>
        <v>177.85070223571728</v>
      </c>
      <c r="P919">
        <f>0.571*stand_validation_1cycle[[#This Row],[stand_level_biomass]]</f>
        <v>476.77347876335477</v>
      </c>
      <c r="Q919">
        <f>stand_validation_1cycle[[#This Row],[stock]]</f>
        <v>70</v>
      </c>
      <c r="R919">
        <f>stand_validation_1cycle[[#This Row],[aws]]</f>
        <v>572.9605712890625</v>
      </c>
      <c r="S919">
        <f>stand_validation_1cycle[[#This Row],[percent_tree_cover]]*100</f>
        <v>7.3112807375244628</v>
      </c>
    </row>
    <row r="920" spans="1:19" x14ac:dyDescent="0.2">
      <c r="A920">
        <v>1</v>
      </c>
      <c r="B920" t="s">
        <v>938</v>
      </c>
      <c r="C920">
        <v>19.822108843537414</v>
      </c>
      <c r="D920">
        <v>736.65570768404348</v>
      </c>
      <c r="E920">
        <v>6.5253950321878893</v>
      </c>
      <c r="F920">
        <v>24.743731778425655</v>
      </c>
      <c r="G920">
        <v>98</v>
      </c>
      <c r="H920">
        <v>573.44451904296875</v>
      </c>
      <c r="I920">
        <v>6.4754724465519192E-2</v>
      </c>
      <c r="J920">
        <v>61.683333333333337</v>
      </c>
      <c r="L920" s="1" t="str">
        <f>""""&amp;TEXT(stand_validation_1cycle[[#This Row],[mean_stand_age]], ".0")&amp;""""</f>
        <v>"19.8"</v>
      </c>
      <c r="M920" s="1" t="str">
        <f>""""&amp;TEXT(stand_validation_1cycle[[#This Row],[dominant_stand_age]], ".0")&amp;""""</f>
        <v>"61.7"</v>
      </c>
      <c r="N920">
        <f>0.029*stand_validation_1cycle[[#This Row],[stand_level_biomass]]</f>
        <v>21.363015522837262</v>
      </c>
      <c r="O920">
        <f>0.213*stand_validation_1cycle[[#This Row],[stand_level_biomass]]</f>
        <v>156.90766573670126</v>
      </c>
      <c r="P920">
        <f>0.571*stand_validation_1cycle[[#This Row],[stand_level_biomass]]</f>
        <v>420.63040908758882</v>
      </c>
      <c r="Q920">
        <f>stand_validation_1cycle[[#This Row],[stock]]</f>
        <v>98</v>
      </c>
      <c r="R920">
        <f>stand_validation_1cycle[[#This Row],[aws]]</f>
        <v>573.44451904296875</v>
      </c>
      <c r="S920">
        <f>stand_validation_1cycle[[#This Row],[percent_tree_cover]]*100</f>
        <v>6.4754724465519189</v>
      </c>
    </row>
    <row r="921" spans="1:19" x14ac:dyDescent="0.2">
      <c r="A921">
        <v>1</v>
      </c>
      <c r="B921" t="s">
        <v>939</v>
      </c>
      <c r="C921">
        <v>23.167414965986396</v>
      </c>
      <c r="D921">
        <v>1004.2888694308518</v>
      </c>
      <c r="E921">
        <v>8.6615955698217917</v>
      </c>
      <c r="F921">
        <v>28.925947521865876</v>
      </c>
      <c r="G921">
        <v>98</v>
      </c>
      <c r="H921">
        <v>567.3663330078125</v>
      </c>
      <c r="I921">
        <v>8.5437009329897548E-2</v>
      </c>
      <c r="J921">
        <v>65.283333333333331</v>
      </c>
      <c r="L921" s="1" t="str">
        <f>""""&amp;TEXT(stand_validation_1cycle[[#This Row],[mean_stand_age]], ".0")&amp;""""</f>
        <v>"23.2"</v>
      </c>
      <c r="M921" s="1" t="str">
        <f>""""&amp;TEXT(stand_validation_1cycle[[#This Row],[dominant_stand_age]], ".0")&amp;""""</f>
        <v>"65.3"</v>
      </c>
      <c r="N921">
        <f>0.029*stand_validation_1cycle[[#This Row],[stand_level_biomass]]</f>
        <v>29.124377213494704</v>
      </c>
      <c r="O921">
        <f>0.213*stand_validation_1cycle[[#This Row],[stand_level_biomass]]</f>
        <v>213.91352918877143</v>
      </c>
      <c r="P921">
        <f>0.571*stand_validation_1cycle[[#This Row],[stand_level_biomass]]</f>
        <v>573.44894444501631</v>
      </c>
      <c r="Q921">
        <f>stand_validation_1cycle[[#This Row],[stock]]</f>
        <v>98</v>
      </c>
      <c r="R921">
        <f>stand_validation_1cycle[[#This Row],[aws]]</f>
        <v>567.3663330078125</v>
      </c>
      <c r="S921">
        <f>stand_validation_1cycle[[#This Row],[percent_tree_cover]]*100</f>
        <v>8.5437009329897542</v>
      </c>
    </row>
    <row r="922" spans="1:19" x14ac:dyDescent="0.2">
      <c r="A922">
        <v>1</v>
      </c>
      <c r="B922" t="s">
        <v>940</v>
      </c>
      <c r="C922">
        <v>20.947333333333336</v>
      </c>
      <c r="D922">
        <v>797.36808994699197</v>
      </c>
      <c r="E922">
        <v>7.1575062506368914</v>
      </c>
      <c r="F922">
        <v>26.15042857142857</v>
      </c>
      <c r="G922">
        <v>100</v>
      </c>
      <c r="H922">
        <v>570.40130615234375</v>
      </c>
      <c r="I922">
        <v>7.140380939360455E-2</v>
      </c>
      <c r="J922">
        <v>65.283333333333331</v>
      </c>
      <c r="L922" s="1" t="str">
        <f>""""&amp;TEXT(stand_validation_1cycle[[#This Row],[mean_stand_age]], ".0")&amp;""""</f>
        <v>"20.9"</v>
      </c>
      <c r="M922" s="1" t="str">
        <f>""""&amp;TEXT(stand_validation_1cycle[[#This Row],[dominant_stand_age]], ".0")&amp;""""</f>
        <v>"65.3"</v>
      </c>
      <c r="N922">
        <f>0.029*stand_validation_1cycle[[#This Row],[stand_level_biomass]]</f>
        <v>23.123674608462768</v>
      </c>
      <c r="O922">
        <f>0.213*stand_validation_1cycle[[#This Row],[stand_level_biomass]]</f>
        <v>169.83940315870927</v>
      </c>
      <c r="P922">
        <f>0.571*stand_validation_1cycle[[#This Row],[stand_level_biomass]]</f>
        <v>455.29717935973235</v>
      </c>
      <c r="Q922">
        <f>stand_validation_1cycle[[#This Row],[stock]]</f>
        <v>100</v>
      </c>
      <c r="R922">
        <f>stand_validation_1cycle[[#This Row],[aws]]</f>
        <v>570.40130615234375</v>
      </c>
      <c r="S922">
        <f>stand_validation_1cycle[[#This Row],[percent_tree_cover]]*100</f>
        <v>7.1403809393604547</v>
      </c>
    </row>
    <row r="923" spans="1:19" x14ac:dyDescent="0.2">
      <c r="A923">
        <v>1</v>
      </c>
      <c r="B923" t="s">
        <v>941</v>
      </c>
      <c r="C923">
        <v>21.594533333333334</v>
      </c>
      <c r="D923">
        <v>925.08394780996548</v>
      </c>
      <c r="E923">
        <v>8.0425706555713141</v>
      </c>
      <c r="F923">
        <v>26.960285714285718</v>
      </c>
      <c r="G923">
        <v>100</v>
      </c>
      <c r="H923">
        <v>571.73529052734375</v>
      </c>
      <c r="I923">
        <v>8.0209188463261041E-2</v>
      </c>
      <c r="J923">
        <v>65.283333333333331</v>
      </c>
      <c r="L923" s="1" t="str">
        <f>""""&amp;TEXT(stand_validation_1cycle[[#This Row],[mean_stand_age]], ".0")&amp;""""</f>
        <v>"21.6"</v>
      </c>
      <c r="M923" s="1" t="str">
        <f>""""&amp;TEXT(stand_validation_1cycle[[#This Row],[dominant_stand_age]], ".0")&amp;""""</f>
        <v>"65.3"</v>
      </c>
      <c r="N923">
        <f>0.029*stand_validation_1cycle[[#This Row],[stand_level_biomass]]</f>
        <v>26.827434486489</v>
      </c>
      <c r="O923">
        <f>0.213*stand_validation_1cycle[[#This Row],[stand_level_biomass]]</f>
        <v>197.04288088352266</v>
      </c>
      <c r="P923">
        <f>0.571*stand_validation_1cycle[[#This Row],[stand_level_biomass]]</f>
        <v>528.22293419949028</v>
      </c>
      <c r="Q923">
        <f>stand_validation_1cycle[[#This Row],[stock]]</f>
        <v>100</v>
      </c>
      <c r="R923">
        <f>stand_validation_1cycle[[#This Row],[aws]]</f>
        <v>571.73529052734375</v>
      </c>
      <c r="S923">
        <f>stand_validation_1cycle[[#This Row],[percent_tree_cover]]*100</f>
        <v>8.0209188463261043</v>
      </c>
    </row>
    <row r="924" spans="1:19" x14ac:dyDescent="0.2">
      <c r="A924">
        <v>1</v>
      </c>
      <c r="B924" t="s">
        <v>942</v>
      </c>
      <c r="C924">
        <v>21.460933333333337</v>
      </c>
      <c r="D924">
        <v>896.94579458977591</v>
      </c>
      <c r="E924">
        <v>7.8422634933765929</v>
      </c>
      <c r="F924">
        <v>26.792142857142835</v>
      </c>
      <c r="G924">
        <v>100</v>
      </c>
      <c r="H924">
        <v>567.1876220703125</v>
      </c>
      <c r="I924">
        <v>7.8214006110281037E-2</v>
      </c>
      <c r="J924">
        <v>65.283333333333331</v>
      </c>
      <c r="L924" s="1" t="str">
        <f>""""&amp;TEXT(stand_validation_1cycle[[#This Row],[mean_stand_age]], ".0")&amp;""""</f>
        <v>"21.5"</v>
      </c>
      <c r="M924" s="1" t="str">
        <f>""""&amp;TEXT(stand_validation_1cycle[[#This Row],[dominant_stand_age]], ".0")&amp;""""</f>
        <v>"65.3"</v>
      </c>
      <c r="N924">
        <f>0.029*stand_validation_1cycle[[#This Row],[stand_level_biomass]]</f>
        <v>26.011428043103503</v>
      </c>
      <c r="O924">
        <f>0.213*stand_validation_1cycle[[#This Row],[stand_level_biomass]]</f>
        <v>191.04945424762226</v>
      </c>
      <c r="P924">
        <f>0.571*stand_validation_1cycle[[#This Row],[stand_level_biomass]]</f>
        <v>512.15604871076198</v>
      </c>
      <c r="Q924">
        <f>stand_validation_1cycle[[#This Row],[stock]]</f>
        <v>100</v>
      </c>
      <c r="R924">
        <f>stand_validation_1cycle[[#This Row],[aws]]</f>
        <v>567.1876220703125</v>
      </c>
      <c r="S924">
        <f>stand_validation_1cycle[[#This Row],[percent_tree_cover]]*100</f>
        <v>7.8214006110281034</v>
      </c>
    </row>
    <row r="925" spans="1:19" x14ac:dyDescent="0.2">
      <c r="A925">
        <v>1</v>
      </c>
      <c r="B925" t="s">
        <v>943</v>
      </c>
      <c r="C925">
        <v>20.116133333333334</v>
      </c>
      <c r="D925">
        <v>683.34460830371768</v>
      </c>
      <c r="E925">
        <v>6.3807136949157943</v>
      </c>
      <c r="F925">
        <v>25.111428571428572</v>
      </c>
      <c r="G925">
        <v>100</v>
      </c>
      <c r="H925">
        <v>568.9615478515625</v>
      </c>
      <c r="I925">
        <v>6.3673671987453925E-2</v>
      </c>
      <c r="J925">
        <v>61.683333333333337</v>
      </c>
      <c r="L925" s="1" t="str">
        <f>""""&amp;TEXT(stand_validation_1cycle[[#This Row],[mean_stand_age]], ".0")&amp;""""</f>
        <v>"20.1"</v>
      </c>
      <c r="M925" s="1" t="str">
        <f>""""&amp;TEXT(stand_validation_1cycle[[#This Row],[dominant_stand_age]], ".0")&amp;""""</f>
        <v>"61.7"</v>
      </c>
      <c r="N925">
        <f>0.029*stand_validation_1cycle[[#This Row],[stand_level_biomass]]</f>
        <v>19.816993640807812</v>
      </c>
      <c r="O925">
        <f>0.213*stand_validation_1cycle[[#This Row],[stand_level_biomass]]</f>
        <v>145.55240156869186</v>
      </c>
      <c r="P925">
        <f>0.571*stand_validation_1cycle[[#This Row],[stand_level_biomass]]</f>
        <v>390.18977134142278</v>
      </c>
      <c r="Q925">
        <f>stand_validation_1cycle[[#This Row],[stock]]</f>
        <v>100</v>
      </c>
      <c r="R925">
        <f>stand_validation_1cycle[[#This Row],[aws]]</f>
        <v>568.9615478515625</v>
      </c>
      <c r="S925">
        <f>stand_validation_1cycle[[#This Row],[percent_tree_cover]]*100</f>
        <v>6.3673671987453924</v>
      </c>
    </row>
    <row r="926" spans="1:19" x14ac:dyDescent="0.2">
      <c r="A926">
        <v>1</v>
      </c>
      <c r="B926" t="s">
        <v>944</v>
      </c>
      <c r="C926">
        <v>22.230404040404039</v>
      </c>
      <c r="D926">
        <v>895.39426358256844</v>
      </c>
      <c r="E926">
        <v>7.8988003801687574</v>
      </c>
      <c r="F926">
        <v>27.754545454545443</v>
      </c>
      <c r="G926">
        <v>99</v>
      </c>
      <c r="H926">
        <v>567.400634765625</v>
      </c>
      <c r="I926">
        <v>7.8489975942854007E-2</v>
      </c>
      <c r="J926">
        <v>65.283333333333331</v>
      </c>
      <c r="L926" s="1" t="str">
        <f>""""&amp;TEXT(stand_validation_1cycle[[#This Row],[mean_stand_age]], ".0")&amp;""""</f>
        <v>"22.2"</v>
      </c>
      <c r="M926" s="1" t="str">
        <f>""""&amp;TEXT(stand_validation_1cycle[[#This Row],[dominant_stand_age]], ".0")&amp;""""</f>
        <v>"65.3"</v>
      </c>
      <c r="N926">
        <f>0.029*stand_validation_1cycle[[#This Row],[stand_level_biomass]]</f>
        <v>25.966433643894486</v>
      </c>
      <c r="O926">
        <f>0.213*stand_validation_1cycle[[#This Row],[stand_level_biomass]]</f>
        <v>190.71897814308707</v>
      </c>
      <c r="P926">
        <f>0.571*stand_validation_1cycle[[#This Row],[stand_level_biomass]]</f>
        <v>511.27012450564655</v>
      </c>
      <c r="Q926">
        <f>stand_validation_1cycle[[#This Row],[stock]]</f>
        <v>99</v>
      </c>
      <c r="R926">
        <f>stand_validation_1cycle[[#This Row],[aws]]</f>
        <v>567.400634765625</v>
      </c>
      <c r="S926">
        <f>stand_validation_1cycle[[#This Row],[percent_tree_cover]]*100</f>
        <v>7.8489975942854002</v>
      </c>
    </row>
    <row r="927" spans="1:19" x14ac:dyDescent="0.2">
      <c r="A927">
        <v>1</v>
      </c>
      <c r="B927" t="s">
        <v>945</v>
      </c>
      <c r="C927">
        <v>22.635333333333332</v>
      </c>
      <c r="D927">
        <v>1036.7180218762528</v>
      </c>
      <c r="E927">
        <v>8.8410700457323941</v>
      </c>
      <c r="F927">
        <v>28.260285714285693</v>
      </c>
      <c r="G927">
        <v>100</v>
      </c>
      <c r="H927">
        <v>576.0682373046875</v>
      </c>
      <c r="I927">
        <v>8.8155005466631339E-2</v>
      </c>
      <c r="J927">
        <v>65.283333333333331</v>
      </c>
      <c r="L927" s="1" t="str">
        <f>""""&amp;TEXT(stand_validation_1cycle[[#This Row],[mean_stand_age]], ".0")&amp;""""</f>
        <v>"22.6"</v>
      </c>
      <c r="M927" s="1" t="str">
        <f>""""&amp;TEXT(stand_validation_1cycle[[#This Row],[dominant_stand_age]], ".0")&amp;""""</f>
        <v>"65.3"</v>
      </c>
      <c r="N927">
        <f>0.029*stand_validation_1cycle[[#This Row],[stand_level_biomass]]</f>
        <v>30.064822634411332</v>
      </c>
      <c r="O927">
        <f>0.213*stand_validation_1cycle[[#This Row],[stand_level_biomass]]</f>
        <v>220.82093865964185</v>
      </c>
      <c r="P927">
        <f>0.571*stand_validation_1cycle[[#This Row],[stand_level_biomass]]</f>
        <v>591.96599049134034</v>
      </c>
      <c r="Q927">
        <f>stand_validation_1cycle[[#This Row],[stock]]</f>
        <v>100</v>
      </c>
      <c r="R927">
        <f>stand_validation_1cycle[[#This Row],[aws]]</f>
        <v>576.0682373046875</v>
      </c>
      <c r="S927">
        <f>stand_validation_1cycle[[#This Row],[percent_tree_cover]]*100</f>
        <v>8.8155005466631344</v>
      </c>
    </row>
    <row r="928" spans="1:19" x14ac:dyDescent="0.2">
      <c r="A928">
        <v>1</v>
      </c>
      <c r="B928" t="s">
        <v>946</v>
      </c>
      <c r="C928">
        <v>21.323737373737377</v>
      </c>
      <c r="D928">
        <v>809.57788550559417</v>
      </c>
      <c r="E928">
        <v>7.3046019018632773</v>
      </c>
      <c r="F928">
        <v>26.621356421356406</v>
      </c>
      <c r="G928">
        <v>99</v>
      </c>
      <c r="H928">
        <v>567.94879150390625</v>
      </c>
      <c r="I928">
        <v>7.23602193919817E-2</v>
      </c>
      <c r="J928">
        <v>61.683333333333337</v>
      </c>
      <c r="L928" s="1" t="str">
        <f>""""&amp;TEXT(stand_validation_1cycle[[#This Row],[mean_stand_age]], ".0")&amp;""""</f>
        <v>"21.3"</v>
      </c>
      <c r="M928" s="1" t="str">
        <f>""""&amp;TEXT(stand_validation_1cycle[[#This Row],[dominant_stand_age]], ".0")&amp;""""</f>
        <v>"61.7"</v>
      </c>
      <c r="N928">
        <f>0.029*stand_validation_1cycle[[#This Row],[stand_level_biomass]]</f>
        <v>23.477758679662234</v>
      </c>
      <c r="O928">
        <f>0.213*stand_validation_1cycle[[#This Row],[stand_level_biomass]]</f>
        <v>172.44008961269157</v>
      </c>
      <c r="P928">
        <f>0.571*stand_validation_1cycle[[#This Row],[stand_level_biomass]]</f>
        <v>462.26897262369425</v>
      </c>
      <c r="Q928">
        <f>stand_validation_1cycle[[#This Row],[stock]]</f>
        <v>99</v>
      </c>
      <c r="R928">
        <f>stand_validation_1cycle[[#This Row],[aws]]</f>
        <v>567.94879150390625</v>
      </c>
      <c r="S928">
        <f>stand_validation_1cycle[[#This Row],[percent_tree_cover]]*100</f>
        <v>7.2360219391981699</v>
      </c>
    </row>
    <row r="929" spans="1:19" x14ac:dyDescent="0.2">
      <c r="A929">
        <v>1</v>
      </c>
      <c r="B929" t="s">
        <v>947</v>
      </c>
      <c r="C929">
        <v>21.170533333333339</v>
      </c>
      <c r="D929">
        <v>787.4395816753306</v>
      </c>
      <c r="E929">
        <v>7.1296285428270982</v>
      </c>
      <c r="F929">
        <v>26.427999999999994</v>
      </c>
      <c r="G929">
        <v>100</v>
      </c>
      <c r="H929">
        <v>570.42529296875</v>
      </c>
      <c r="I929">
        <v>7.112594519422491E-2</v>
      </c>
      <c r="J929">
        <v>61.683333333333337</v>
      </c>
      <c r="L929" s="1" t="str">
        <f>""""&amp;TEXT(stand_validation_1cycle[[#This Row],[mean_stand_age]], ".0")&amp;""""</f>
        <v>"21.2"</v>
      </c>
      <c r="M929" s="1" t="str">
        <f>""""&amp;TEXT(stand_validation_1cycle[[#This Row],[dominant_stand_age]], ".0")&amp;""""</f>
        <v>"61.7"</v>
      </c>
      <c r="N929">
        <f>0.029*stand_validation_1cycle[[#This Row],[stand_level_biomass]]</f>
        <v>22.835747868584587</v>
      </c>
      <c r="O929">
        <f>0.213*stand_validation_1cycle[[#This Row],[stand_level_biomass]]</f>
        <v>167.72463089684541</v>
      </c>
      <c r="P929">
        <f>0.571*stand_validation_1cycle[[#This Row],[stand_level_biomass]]</f>
        <v>449.62800113661376</v>
      </c>
      <c r="Q929">
        <f>stand_validation_1cycle[[#This Row],[stock]]</f>
        <v>100</v>
      </c>
      <c r="R929">
        <f>stand_validation_1cycle[[#This Row],[aws]]</f>
        <v>570.42529296875</v>
      </c>
      <c r="S929">
        <f>stand_validation_1cycle[[#This Row],[percent_tree_cover]]*100</f>
        <v>7.1125945194224913</v>
      </c>
    </row>
    <row r="930" spans="1:19" x14ac:dyDescent="0.2">
      <c r="A930">
        <v>1</v>
      </c>
      <c r="B930" t="s">
        <v>948</v>
      </c>
      <c r="C930">
        <v>20.517619047619053</v>
      </c>
      <c r="D930">
        <v>725.44613395361455</v>
      </c>
      <c r="E930">
        <v>6.6138465733497087</v>
      </c>
      <c r="F930">
        <v>25.612536443148684</v>
      </c>
      <c r="G930">
        <v>98</v>
      </c>
      <c r="H930">
        <v>571.71051025390625</v>
      </c>
      <c r="I930">
        <v>6.5555994190976685E-2</v>
      </c>
      <c r="J930">
        <v>65.283333333333331</v>
      </c>
      <c r="L930" s="1" t="str">
        <f>""""&amp;TEXT(stand_validation_1cycle[[#This Row],[mean_stand_age]], ".0")&amp;""""</f>
        <v>"20.5"</v>
      </c>
      <c r="M930" s="1" t="str">
        <f>""""&amp;TEXT(stand_validation_1cycle[[#This Row],[dominant_stand_age]], ".0")&amp;""""</f>
        <v>"65.3"</v>
      </c>
      <c r="N930">
        <f>0.029*stand_validation_1cycle[[#This Row],[stand_level_biomass]]</f>
        <v>21.037937884654824</v>
      </c>
      <c r="O930">
        <f>0.213*stand_validation_1cycle[[#This Row],[stand_level_biomass]]</f>
        <v>154.52002653211989</v>
      </c>
      <c r="P930">
        <f>0.571*stand_validation_1cycle[[#This Row],[stand_level_biomass]]</f>
        <v>414.22974248751387</v>
      </c>
      <c r="Q930">
        <f>stand_validation_1cycle[[#This Row],[stock]]</f>
        <v>98</v>
      </c>
      <c r="R930">
        <f>stand_validation_1cycle[[#This Row],[aws]]</f>
        <v>571.71051025390625</v>
      </c>
      <c r="S930">
        <f>stand_validation_1cycle[[#This Row],[percent_tree_cover]]*100</f>
        <v>6.5555994190976685</v>
      </c>
    </row>
    <row r="931" spans="1:19" x14ac:dyDescent="0.2">
      <c r="A931">
        <v>1</v>
      </c>
      <c r="B931" t="s">
        <v>949</v>
      </c>
      <c r="C931">
        <v>22.191568627450977</v>
      </c>
      <c r="D931">
        <v>926.42696916431066</v>
      </c>
      <c r="E931">
        <v>4.1294978794376389</v>
      </c>
      <c r="F931">
        <v>27.70644257703082</v>
      </c>
      <c r="G931">
        <v>51</v>
      </c>
      <c r="H931">
        <v>400</v>
      </c>
      <c r="I931">
        <v>7.9877618699539535E-2</v>
      </c>
      <c r="J931">
        <v>65.283333333333331</v>
      </c>
      <c r="L931" s="1" t="str">
        <f>""""&amp;TEXT(stand_validation_1cycle[[#This Row],[mean_stand_age]], ".0")&amp;""""</f>
        <v>"22.2"</v>
      </c>
      <c r="M931" s="1" t="str">
        <f>""""&amp;TEXT(stand_validation_1cycle[[#This Row],[dominant_stand_age]], ".0")&amp;""""</f>
        <v>"65.3"</v>
      </c>
      <c r="N931">
        <f>0.029*stand_validation_1cycle[[#This Row],[stand_level_biomass]]</f>
        <v>26.866382105765009</v>
      </c>
      <c r="O931">
        <f>0.213*stand_validation_1cycle[[#This Row],[stand_level_biomass]]</f>
        <v>197.32894443199817</v>
      </c>
      <c r="P931">
        <f>0.571*stand_validation_1cycle[[#This Row],[stand_level_biomass]]</f>
        <v>528.9897993928214</v>
      </c>
      <c r="Q931">
        <f>stand_validation_1cycle[[#This Row],[stock]]</f>
        <v>51</v>
      </c>
      <c r="R931">
        <f>stand_validation_1cycle[[#This Row],[aws]]</f>
        <v>400</v>
      </c>
      <c r="S931">
        <f>stand_validation_1cycle[[#This Row],[percent_tree_cover]]*100</f>
        <v>7.9877618699539532</v>
      </c>
    </row>
    <row r="932" spans="1:19" x14ac:dyDescent="0.2">
      <c r="A932">
        <v>1</v>
      </c>
      <c r="B932" t="s">
        <v>950</v>
      </c>
      <c r="C932">
        <v>19.563333333333336</v>
      </c>
      <c r="D932">
        <v>623.47050048710321</v>
      </c>
      <c r="E932">
        <v>1.1886231512820251</v>
      </c>
      <c r="F932">
        <v>24.419999999999995</v>
      </c>
      <c r="G932">
        <v>20</v>
      </c>
      <c r="H932">
        <v>570.63140869140625</v>
      </c>
      <c r="I932">
        <v>5.957880862190508E-2</v>
      </c>
      <c r="J932">
        <v>48.163333333333334</v>
      </c>
      <c r="L932" s="1" t="str">
        <f>""""&amp;TEXT(stand_validation_1cycle[[#This Row],[mean_stand_age]], ".0")&amp;""""</f>
        <v>"19.6"</v>
      </c>
      <c r="M932" s="1" t="str">
        <f>""""&amp;TEXT(stand_validation_1cycle[[#This Row],[dominant_stand_age]], ".0")&amp;""""</f>
        <v>"48.2"</v>
      </c>
      <c r="N932">
        <f>0.029*stand_validation_1cycle[[#This Row],[stand_level_biomass]]</f>
        <v>18.080644514125993</v>
      </c>
      <c r="O932">
        <f>0.213*stand_validation_1cycle[[#This Row],[stand_level_biomass]]</f>
        <v>132.79921660375297</v>
      </c>
      <c r="P932">
        <f>0.571*stand_validation_1cycle[[#This Row],[stand_level_biomass]]</f>
        <v>356.0016557781359</v>
      </c>
      <c r="Q932">
        <f>stand_validation_1cycle[[#This Row],[stock]]</f>
        <v>20</v>
      </c>
      <c r="R932">
        <f>stand_validation_1cycle[[#This Row],[aws]]</f>
        <v>570.63140869140625</v>
      </c>
      <c r="S932">
        <f>stand_validation_1cycle[[#This Row],[percent_tree_cover]]*100</f>
        <v>5.9578808621905077</v>
      </c>
    </row>
    <row r="933" spans="1:19" x14ac:dyDescent="0.2">
      <c r="A933">
        <v>1</v>
      </c>
      <c r="B933" t="s">
        <v>951</v>
      </c>
      <c r="C933">
        <v>27.774761904761903</v>
      </c>
      <c r="D933">
        <v>1254.7000524699138</v>
      </c>
      <c r="E933">
        <v>0.77406251170513296</v>
      </c>
      <c r="F933">
        <v>34.683673469387756</v>
      </c>
      <c r="G933">
        <v>7</v>
      </c>
      <c r="H933">
        <v>570.63140869140625</v>
      </c>
      <c r="I933">
        <v>9.1081172978249775E-2</v>
      </c>
      <c r="J933">
        <v>48.163333333333334</v>
      </c>
      <c r="L933" s="1" t="str">
        <f>""""&amp;TEXT(stand_validation_1cycle[[#This Row],[mean_stand_age]], ".0")&amp;""""</f>
        <v>"27.8"</v>
      </c>
      <c r="M933" s="1" t="str">
        <f>""""&amp;TEXT(stand_validation_1cycle[[#This Row],[dominant_stand_age]], ".0")&amp;""""</f>
        <v>"48.2"</v>
      </c>
      <c r="N933">
        <f>0.029*stand_validation_1cycle[[#This Row],[stand_level_biomass]]</f>
        <v>36.386301521627502</v>
      </c>
      <c r="O933">
        <f>0.213*stand_validation_1cycle[[#This Row],[stand_level_biomass]]</f>
        <v>267.25111117609163</v>
      </c>
      <c r="P933">
        <f>0.571*stand_validation_1cycle[[#This Row],[stand_level_biomass]]</f>
        <v>716.43372996032065</v>
      </c>
      <c r="Q933">
        <f>stand_validation_1cycle[[#This Row],[stock]]</f>
        <v>7</v>
      </c>
      <c r="R933">
        <f>stand_validation_1cycle[[#This Row],[aws]]</f>
        <v>570.63140869140625</v>
      </c>
      <c r="S933">
        <f>stand_validation_1cycle[[#This Row],[percent_tree_cover]]*100</f>
        <v>9.1081172978249771</v>
      </c>
    </row>
    <row r="934" spans="1:19" x14ac:dyDescent="0.2">
      <c r="A934">
        <v>1</v>
      </c>
      <c r="B934" t="s">
        <v>952</v>
      </c>
      <c r="C934">
        <v>25.198333333333338</v>
      </c>
      <c r="D934">
        <v>1194.022751990454</v>
      </c>
      <c r="E934">
        <v>9.743308752305829</v>
      </c>
      <c r="F934">
        <v>31.464140622752229</v>
      </c>
      <c r="G934">
        <v>96</v>
      </c>
      <c r="H934">
        <v>568.08978271484375</v>
      </c>
      <c r="I934">
        <v>9.9680038576290556E-2</v>
      </c>
      <c r="J934">
        <v>65.283333333333331</v>
      </c>
      <c r="L934" s="1" t="str">
        <f>""""&amp;TEXT(stand_validation_1cycle[[#This Row],[mean_stand_age]], ".0")&amp;""""</f>
        <v>"25.2"</v>
      </c>
      <c r="M934" s="1" t="str">
        <f>""""&amp;TEXT(stand_validation_1cycle[[#This Row],[dominant_stand_age]], ".0")&amp;""""</f>
        <v>"65.3"</v>
      </c>
      <c r="N934">
        <f>0.029*stand_validation_1cycle[[#This Row],[stand_level_biomass]]</f>
        <v>34.626659807723172</v>
      </c>
      <c r="O934">
        <f>0.213*stand_validation_1cycle[[#This Row],[stand_level_biomass]]</f>
        <v>254.32684617396671</v>
      </c>
      <c r="P934">
        <f>0.571*stand_validation_1cycle[[#This Row],[stand_level_biomass]]</f>
        <v>681.78699138654918</v>
      </c>
      <c r="Q934">
        <f>stand_validation_1cycle[[#This Row],[stock]]</f>
        <v>96</v>
      </c>
      <c r="R934">
        <f>stand_validation_1cycle[[#This Row],[aws]]</f>
        <v>568.08978271484375</v>
      </c>
      <c r="S934">
        <f>stand_validation_1cycle[[#This Row],[percent_tree_cover]]*100</f>
        <v>9.9680038576290553</v>
      </c>
    </row>
    <row r="935" spans="1:19" x14ac:dyDescent="0.2">
      <c r="A935">
        <v>1</v>
      </c>
      <c r="B935" t="s">
        <v>953</v>
      </c>
      <c r="C935">
        <v>22.180274509803915</v>
      </c>
      <c r="D935">
        <v>859.39360775234286</v>
      </c>
      <c r="E935">
        <v>6.6183586857984267</v>
      </c>
      <c r="F935">
        <v>27.691176468352928</v>
      </c>
      <c r="G935">
        <v>85</v>
      </c>
      <c r="H935">
        <v>572.63299560546875</v>
      </c>
      <c r="I935">
        <v>7.7350957438195547E-2</v>
      </c>
      <c r="J935">
        <v>62.323333333333331</v>
      </c>
      <c r="L935" s="1" t="str">
        <f>""""&amp;TEXT(stand_validation_1cycle[[#This Row],[mean_stand_age]], ".0")&amp;""""</f>
        <v>"22.2"</v>
      </c>
      <c r="M935" s="1" t="str">
        <f>""""&amp;TEXT(stand_validation_1cycle[[#This Row],[dominant_stand_age]], ".0")&amp;""""</f>
        <v>"62.3"</v>
      </c>
      <c r="N935">
        <f>0.029*stand_validation_1cycle[[#This Row],[stand_level_biomass]]</f>
        <v>24.922414624817943</v>
      </c>
      <c r="O935">
        <f>0.213*stand_validation_1cycle[[#This Row],[stand_level_biomass]]</f>
        <v>183.05083845124904</v>
      </c>
      <c r="P935">
        <f>0.571*stand_validation_1cycle[[#This Row],[stand_level_biomass]]</f>
        <v>490.71375002658772</v>
      </c>
      <c r="Q935">
        <f>stand_validation_1cycle[[#This Row],[stock]]</f>
        <v>85</v>
      </c>
      <c r="R935">
        <f>stand_validation_1cycle[[#This Row],[aws]]</f>
        <v>572.63299560546875</v>
      </c>
      <c r="S935">
        <f>stand_validation_1cycle[[#This Row],[percent_tree_cover]]*100</f>
        <v>7.7350957438195547</v>
      </c>
    </row>
    <row r="936" spans="1:19" x14ac:dyDescent="0.2">
      <c r="A936">
        <v>1</v>
      </c>
      <c r="B936" t="s">
        <v>954</v>
      </c>
      <c r="C936">
        <v>23.853333333333342</v>
      </c>
      <c r="D936">
        <v>1133.1853864633783</v>
      </c>
      <c r="E936">
        <v>6.1297452095892799</v>
      </c>
      <c r="F936">
        <v>29.782890622752245</v>
      </c>
      <c r="G936">
        <v>64</v>
      </c>
      <c r="H936">
        <v>568.08978271484375</v>
      </c>
      <c r="I936">
        <v>9.1316511409036877E-2</v>
      </c>
      <c r="J936">
        <v>65.283333333333331</v>
      </c>
      <c r="L936" s="1" t="str">
        <f>""""&amp;TEXT(stand_validation_1cycle[[#This Row],[mean_stand_age]], ".0")&amp;""""</f>
        <v>"23.9"</v>
      </c>
      <c r="M936" s="1" t="str">
        <f>""""&amp;TEXT(stand_validation_1cycle[[#This Row],[dominant_stand_age]], ".0")&amp;""""</f>
        <v>"65.3"</v>
      </c>
      <c r="N936">
        <f>0.029*stand_validation_1cycle[[#This Row],[stand_level_biomass]]</f>
        <v>32.862376207437975</v>
      </c>
      <c r="O936">
        <f>0.213*stand_validation_1cycle[[#This Row],[stand_level_biomass]]</f>
        <v>241.36848731669957</v>
      </c>
      <c r="P936">
        <f>0.571*stand_validation_1cycle[[#This Row],[stand_level_biomass]]</f>
        <v>647.04885567058898</v>
      </c>
      <c r="Q936">
        <f>stand_validation_1cycle[[#This Row],[stock]]</f>
        <v>64</v>
      </c>
      <c r="R936">
        <f>stand_validation_1cycle[[#This Row],[aws]]</f>
        <v>568.08978271484375</v>
      </c>
      <c r="S936">
        <f>stand_validation_1cycle[[#This Row],[percent_tree_cover]]*100</f>
        <v>9.1316511409036885</v>
      </c>
    </row>
    <row r="937" spans="1:19" x14ac:dyDescent="0.2">
      <c r="A937">
        <v>1</v>
      </c>
      <c r="B937" t="s">
        <v>955</v>
      </c>
      <c r="C937">
        <v>20.345487179487179</v>
      </c>
      <c r="D937">
        <v>805.02128393690759</v>
      </c>
      <c r="E937">
        <v>4.6363098164908685</v>
      </c>
      <c r="F937">
        <v>25.396782049075835</v>
      </c>
      <c r="G937">
        <v>65</v>
      </c>
      <c r="H937">
        <v>630.0267333984375</v>
      </c>
      <c r="I937">
        <v>7.1449729054492636E-2</v>
      </c>
      <c r="J937">
        <v>65.283333333333331</v>
      </c>
      <c r="L937" s="1" t="str">
        <f>""""&amp;TEXT(stand_validation_1cycle[[#This Row],[mean_stand_age]], ".0")&amp;""""</f>
        <v>"20.3"</v>
      </c>
      <c r="M937" s="1" t="str">
        <f>""""&amp;TEXT(stand_validation_1cycle[[#This Row],[dominant_stand_age]], ".0")&amp;""""</f>
        <v>"65.3"</v>
      </c>
      <c r="N937">
        <f>0.029*stand_validation_1cycle[[#This Row],[stand_level_biomass]]</f>
        <v>23.345617234170323</v>
      </c>
      <c r="O937">
        <f>0.213*stand_validation_1cycle[[#This Row],[stand_level_biomass]]</f>
        <v>171.46953347856132</v>
      </c>
      <c r="P937">
        <f>0.571*stand_validation_1cycle[[#This Row],[stand_level_biomass]]</f>
        <v>459.66715312797419</v>
      </c>
      <c r="Q937">
        <f>stand_validation_1cycle[[#This Row],[stock]]</f>
        <v>65</v>
      </c>
      <c r="R937">
        <f>stand_validation_1cycle[[#This Row],[aws]]</f>
        <v>630.0267333984375</v>
      </c>
      <c r="S937">
        <f>stand_validation_1cycle[[#This Row],[percent_tree_cover]]*100</f>
        <v>7.1449729054492632</v>
      </c>
    </row>
    <row r="938" spans="1:19" x14ac:dyDescent="0.2">
      <c r="A938">
        <v>1</v>
      </c>
      <c r="B938" t="s">
        <v>956</v>
      </c>
      <c r="C938">
        <v>20.802434456928847</v>
      </c>
      <c r="D938">
        <v>771.86681667386927</v>
      </c>
      <c r="E938">
        <v>6.2109977911853997</v>
      </c>
      <c r="F938">
        <v>25.968117975317014</v>
      </c>
      <c r="G938">
        <v>89</v>
      </c>
      <c r="H938">
        <v>568.08978271484375</v>
      </c>
      <c r="I938">
        <v>7.0324618320985327E-2</v>
      </c>
      <c r="J938">
        <v>65.283333333333331</v>
      </c>
      <c r="L938" s="1" t="str">
        <f>""""&amp;TEXT(stand_validation_1cycle[[#This Row],[mean_stand_age]], ".0")&amp;""""</f>
        <v>"20.8"</v>
      </c>
      <c r="M938" s="1" t="str">
        <f>""""&amp;TEXT(stand_validation_1cycle[[#This Row],[dominant_stand_age]], ".0")&amp;""""</f>
        <v>"65.3"</v>
      </c>
      <c r="N938">
        <f>0.029*stand_validation_1cycle[[#This Row],[stand_level_biomass]]</f>
        <v>22.38413768354221</v>
      </c>
      <c r="O938">
        <f>0.213*stand_validation_1cycle[[#This Row],[stand_level_biomass]]</f>
        <v>164.40763195153414</v>
      </c>
      <c r="P938">
        <f>0.571*stand_validation_1cycle[[#This Row],[stand_level_biomass]]</f>
        <v>440.73595232077929</v>
      </c>
      <c r="Q938">
        <f>stand_validation_1cycle[[#This Row],[stock]]</f>
        <v>89</v>
      </c>
      <c r="R938">
        <f>stand_validation_1cycle[[#This Row],[aws]]</f>
        <v>568.08978271484375</v>
      </c>
      <c r="S938">
        <f>stand_validation_1cycle[[#This Row],[percent_tree_cover]]*100</f>
        <v>7.0324618320985328</v>
      </c>
    </row>
    <row r="939" spans="1:19" x14ac:dyDescent="0.2">
      <c r="A939">
        <v>1</v>
      </c>
      <c r="B939" t="s">
        <v>957</v>
      </c>
      <c r="C939">
        <v>23.608231292517015</v>
      </c>
      <c r="D939">
        <v>1079.5446914735433</v>
      </c>
      <c r="E939">
        <v>9.1157866153255593</v>
      </c>
      <c r="F939">
        <v>29.476522106595468</v>
      </c>
      <c r="G939">
        <v>98</v>
      </c>
      <c r="H939">
        <v>526.16680908203125</v>
      </c>
      <c r="I939">
        <v>9.0209872020162576E-2</v>
      </c>
      <c r="J939">
        <v>65.283333333333331</v>
      </c>
      <c r="L939" s="1" t="str">
        <f>""""&amp;TEXT(stand_validation_1cycle[[#This Row],[mean_stand_age]], ".0")&amp;""""</f>
        <v>"23.6"</v>
      </c>
      <c r="M939" s="1" t="str">
        <f>""""&amp;TEXT(stand_validation_1cycle[[#This Row],[dominant_stand_age]], ".0")&amp;""""</f>
        <v>"65.3"</v>
      </c>
      <c r="N939">
        <f>0.029*stand_validation_1cycle[[#This Row],[stand_level_biomass]]</f>
        <v>31.306796052732757</v>
      </c>
      <c r="O939">
        <f>0.213*stand_validation_1cycle[[#This Row],[stand_level_biomass]]</f>
        <v>229.94301928386471</v>
      </c>
      <c r="P939">
        <f>0.571*stand_validation_1cycle[[#This Row],[stand_level_biomass]]</f>
        <v>616.42001883139312</v>
      </c>
      <c r="Q939">
        <f>stand_validation_1cycle[[#This Row],[stock]]</f>
        <v>98</v>
      </c>
      <c r="R939">
        <f>stand_validation_1cycle[[#This Row],[aws]]</f>
        <v>526.16680908203125</v>
      </c>
      <c r="S939">
        <f>stand_validation_1cycle[[#This Row],[percent_tree_cover]]*100</f>
        <v>9.0209872020162578</v>
      </c>
    </row>
    <row r="940" spans="1:19" x14ac:dyDescent="0.2">
      <c r="A940">
        <v>1</v>
      </c>
      <c r="B940" t="s">
        <v>958</v>
      </c>
      <c r="C940">
        <v>20.61476190476191</v>
      </c>
      <c r="D940">
        <v>750.64019746538793</v>
      </c>
      <c r="E940">
        <v>6.7497298803954298</v>
      </c>
      <c r="F940">
        <v>25.735868563958459</v>
      </c>
      <c r="G940">
        <v>98</v>
      </c>
      <c r="H940">
        <v>525.7357177734375</v>
      </c>
      <c r="I940">
        <v>6.6851956464597365E-2</v>
      </c>
      <c r="J940">
        <v>65.283333333333331</v>
      </c>
      <c r="L940" s="1" t="str">
        <f>""""&amp;TEXT(stand_validation_1cycle[[#This Row],[mean_stand_age]], ".0")&amp;""""</f>
        <v>"20.6"</v>
      </c>
      <c r="M940" s="1" t="str">
        <f>""""&amp;TEXT(stand_validation_1cycle[[#This Row],[dominant_stand_age]], ".0")&amp;""""</f>
        <v>"65.3"</v>
      </c>
      <c r="N940">
        <f>0.029*stand_validation_1cycle[[#This Row],[stand_level_biomass]]</f>
        <v>21.768565726496252</v>
      </c>
      <c r="O940">
        <f>0.213*stand_validation_1cycle[[#This Row],[stand_level_biomass]]</f>
        <v>159.88636206012762</v>
      </c>
      <c r="P940">
        <f>0.571*stand_validation_1cycle[[#This Row],[stand_level_biomass]]</f>
        <v>428.61555275273645</v>
      </c>
      <c r="Q940">
        <f>stand_validation_1cycle[[#This Row],[stock]]</f>
        <v>98</v>
      </c>
      <c r="R940">
        <f>stand_validation_1cycle[[#This Row],[aws]]</f>
        <v>525.7357177734375</v>
      </c>
      <c r="S940">
        <f>stand_validation_1cycle[[#This Row],[percent_tree_cover]]*100</f>
        <v>6.6851956464597366</v>
      </c>
    </row>
    <row r="941" spans="1:19" x14ac:dyDescent="0.2">
      <c r="A941">
        <v>1</v>
      </c>
      <c r="B941" t="s">
        <v>959</v>
      </c>
      <c r="C941">
        <v>21.857070707070701</v>
      </c>
      <c r="D941">
        <v>862.79495584125493</v>
      </c>
      <c r="E941">
        <v>7.6494867287725308</v>
      </c>
      <c r="F941">
        <v>27.288759021007213</v>
      </c>
      <c r="G941">
        <v>99</v>
      </c>
      <c r="H941">
        <v>523.76416015625</v>
      </c>
      <c r="I941">
        <v>7.6129415059192088E-2</v>
      </c>
      <c r="J941">
        <v>61.683333333333337</v>
      </c>
      <c r="L941" s="1" t="str">
        <f>""""&amp;TEXT(stand_validation_1cycle[[#This Row],[mean_stand_age]], ".0")&amp;""""</f>
        <v>"21.9"</v>
      </c>
      <c r="M941" s="1" t="str">
        <f>""""&amp;TEXT(stand_validation_1cycle[[#This Row],[dominant_stand_age]], ".0")&amp;""""</f>
        <v>"61.7"</v>
      </c>
      <c r="N941">
        <f>0.029*stand_validation_1cycle[[#This Row],[stand_level_biomass]]</f>
        <v>25.021053719396395</v>
      </c>
      <c r="O941">
        <f>0.213*stand_validation_1cycle[[#This Row],[stand_level_biomass]]</f>
        <v>183.77532559418731</v>
      </c>
      <c r="P941">
        <f>0.571*stand_validation_1cycle[[#This Row],[stand_level_biomass]]</f>
        <v>492.6559197853565</v>
      </c>
      <c r="Q941">
        <f>stand_validation_1cycle[[#This Row],[stock]]</f>
        <v>99</v>
      </c>
      <c r="R941">
        <f>stand_validation_1cycle[[#This Row],[aws]]</f>
        <v>523.76416015625</v>
      </c>
      <c r="S941">
        <f>stand_validation_1cycle[[#This Row],[percent_tree_cover]]*100</f>
        <v>7.6129415059192089</v>
      </c>
    </row>
    <row r="942" spans="1:19" x14ac:dyDescent="0.2">
      <c r="A942">
        <v>1</v>
      </c>
      <c r="B942" t="s">
        <v>960</v>
      </c>
      <c r="C942">
        <v>20.160068027210883</v>
      </c>
      <c r="D942">
        <v>680.13742853677741</v>
      </c>
      <c r="E942">
        <v>6.2890891451738451</v>
      </c>
      <c r="F942">
        <v>25.166031343309758</v>
      </c>
      <c r="G942">
        <v>98</v>
      </c>
      <c r="H942">
        <v>547</v>
      </c>
      <c r="I942">
        <v>6.2302360815742162E-2</v>
      </c>
      <c r="J942">
        <v>61.683333333333337</v>
      </c>
      <c r="L942" s="1" t="str">
        <f>""""&amp;TEXT(stand_validation_1cycle[[#This Row],[mean_stand_age]], ".0")&amp;""""</f>
        <v>"20.2"</v>
      </c>
      <c r="M942" s="1" t="str">
        <f>""""&amp;TEXT(stand_validation_1cycle[[#This Row],[dominant_stand_age]], ".0")&amp;""""</f>
        <v>"61.7"</v>
      </c>
      <c r="N942">
        <f>0.029*stand_validation_1cycle[[#This Row],[stand_level_biomass]]</f>
        <v>19.723985427566546</v>
      </c>
      <c r="O942">
        <f>0.213*stand_validation_1cycle[[#This Row],[stand_level_biomass]]</f>
        <v>144.8692722783336</v>
      </c>
      <c r="P942">
        <f>0.571*stand_validation_1cycle[[#This Row],[stand_level_biomass]]</f>
        <v>388.35847169449988</v>
      </c>
      <c r="Q942">
        <f>stand_validation_1cycle[[#This Row],[stock]]</f>
        <v>98</v>
      </c>
      <c r="R942">
        <f>stand_validation_1cycle[[#This Row],[aws]]</f>
        <v>547</v>
      </c>
      <c r="S942">
        <f>stand_validation_1cycle[[#This Row],[percent_tree_cover]]*100</f>
        <v>6.2302360815742164</v>
      </c>
    </row>
    <row r="943" spans="1:19" x14ac:dyDescent="0.2">
      <c r="A943">
        <v>1</v>
      </c>
      <c r="B943" t="s">
        <v>961</v>
      </c>
      <c r="C943">
        <v>20.579333333333334</v>
      </c>
      <c r="D943">
        <v>694.4082003466284</v>
      </c>
      <c r="E943">
        <v>6.4871437854359417</v>
      </c>
      <c r="F943">
        <v>25.690151192679277</v>
      </c>
      <c r="G943">
        <v>100</v>
      </c>
      <c r="H943">
        <v>523.76416015625</v>
      </c>
      <c r="I943">
        <v>6.4735494569473334E-2</v>
      </c>
      <c r="J943">
        <v>48.163333333333334</v>
      </c>
      <c r="L943" s="1" t="str">
        <f>""""&amp;TEXT(stand_validation_1cycle[[#This Row],[mean_stand_age]], ".0")&amp;""""</f>
        <v>"20.6"</v>
      </c>
      <c r="M943" s="1" t="str">
        <f>""""&amp;TEXT(stand_validation_1cycle[[#This Row],[dominant_stand_age]], ".0")&amp;""""</f>
        <v>"48.2"</v>
      </c>
      <c r="N943">
        <f>0.029*stand_validation_1cycle[[#This Row],[stand_level_biomass]]</f>
        <v>20.137837810052226</v>
      </c>
      <c r="O943">
        <f>0.213*stand_validation_1cycle[[#This Row],[stand_level_biomass]]</f>
        <v>147.90894667383185</v>
      </c>
      <c r="P943">
        <f>0.571*stand_validation_1cycle[[#This Row],[stand_level_biomass]]</f>
        <v>396.50708239792476</v>
      </c>
      <c r="Q943">
        <f>stand_validation_1cycle[[#This Row],[stock]]</f>
        <v>100</v>
      </c>
      <c r="R943">
        <f>stand_validation_1cycle[[#This Row],[aws]]</f>
        <v>523.76416015625</v>
      </c>
      <c r="S943">
        <f>stand_validation_1cycle[[#This Row],[percent_tree_cover]]*100</f>
        <v>6.4735494569473335</v>
      </c>
    </row>
    <row r="944" spans="1:19" x14ac:dyDescent="0.2">
      <c r="A944">
        <v>1</v>
      </c>
      <c r="B944" t="s">
        <v>962</v>
      </c>
      <c r="C944">
        <v>21.297878787878791</v>
      </c>
      <c r="D944">
        <v>824.37580655120644</v>
      </c>
      <c r="E944">
        <v>7.3284827184195374</v>
      </c>
      <c r="F944">
        <v>26.589478116717174</v>
      </c>
      <c r="G944">
        <v>99</v>
      </c>
      <c r="H944">
        <v>567.03802490234375</v>
      </c>
      <c r="I944">
        <v>7.3017369862485151E-2</v>
      </c>
      <c r="J944">
        <v>65.283333333333331</v>
      </c>
      <c r="L944" s="1" t="str">
        <f>""""&amp;TEXT(stand_validation_1cycle[[#This Row],[mean_stand_age]], ".0")&amp;""""</f>
        <v>"21.3"</v>
      </c>
      <c r="M944" s="1" t="str">
        <f>""""&amp;TEXT(stand_validation_1cycle[[#This Row],[dominant_stand_age]], ".0")&amp;""""</f>
        <v>"65.3"</v>
      </c>
      <c r="N944">
        <f>0.029*stand_validation_1cycle[[#This Row],[stand_level_biomass]]</f>
        <v>23.906898389984988</v>
      </c>
      <c r="O944">
        <f>0.213*stand_validation_1cycle[[#This Row],[stand_level_biomass]]</f>
        <v>175.59204679540696</v>
      </c>
      <c r="P944">
        <f>0.571*stand_validation_1cycle[[#This Row],[stand_level_biomass]]</f>
        <v>470.71858554073884</v>
      </c>
      <c r="Q944">
        <f>stand_validation_1cycle[[#This Row],[stock]]</f>
        <v>99</v>
      </c>
      <c r="R944">
        <f>stand_validation_1cycle[[#This Row],[aws]]</f>
        <v>567.03802490234375</v>
      </c>
      <c r="S944">
        <f>stand_validation_1cycle[[#This Row],[percent_tree_cover]]*100</f>
        <v>7.3017369862485149</v>
      </c>
    </row>
    <row r="945" spans="1:19" x14ac:dyDescent="0.2">
      <c r="A945">
        <v>1</v>
      </c>
      <c r="B945" t="s">
        <v>963</v>
      </c>
      <c r="C945">
        <v>21.048133333333343</v>
      </c>
      <c r="D945">
        <v>832.47540308439216</v>
      </c>
      <c r="E945">
        <v>7.4088509416836716</v>
      </c>
      <c r="F945">
        <v>26.276871430797133</v>
      </c>
      <c r="G945">
        <v>100</v>
      </c>
      <c r="H945">
        <v>576.602783203125</v>
      </c>
      <c r="I945">
        <v>7.3902745717362245E-2</v>
      </c>
      <c r="J945">
        <v>65.283333333333331</v>
      </c>
      <c r="L945" s="1" t="str">
        <f>""""&amp;TEXT(stand_validation_1cycle[[#This Row],[mean_stand_age]], ".0")&amp;""""</f>
        <v>"21.0"</v>
      </c>
      <c r="M945" s="1" t="str">
        <f>""""&amp;TEXT(stand_validation_1cycle[[#This Row],[dominant_stand_age]], ".0")&amp;""""</f>
        <v>"65.3"</v>
      </c>
      <c r="N945">
        <f>0.029*stand_validation_1cycle[[#This Row],[stand_level_biomass]]</f>
        <v>24.141786689447375</v>
      </c>
      <c r="O945">
        <f>0.213*stand_validation_1cycle[[#This Row],[stand_level_biomass]]</f>
        <v>177.31726085697554</v>
      </c>
      <c r="P945">
        <f>0.571*stand_validation_1cycle[[#This Row],[stand_level_biomass]]</f>
        <v>475.34345516118788</v>
      </c>
      <c r="Q945">
        <f>stand_validation_1cycle[[#This Row],[stock]]</f>
        <v>100</v>
      </c>
      <c r="R945">
        <f>stand_validation_1cycle[[#This Row],[aws]]</f>
        <v>576.602783203125</v>
      </c>
      <c r="S945">
        <f>stand_validation_1cycle[[#This Row],[percent_tree_cover]]*100</f>
        <v>7.3902745717362244</v>
      </c>
    </row>
    <row r="946" spans="1:19" x14ac:dyDescent="0.2">
      <c r="A946">
        <v>1</v>
      </c>
      <c r="B946" t="s">
        <v>964</v>
      </c>
      <c r="C946">
        <v>21.074533333333324</v>
      </c>
      <c r="D946">
        <v>793.6435602536867</v>
      </c>
      <c r="E946">
        <v>7.1738511718153557</v>
      </c>
      <c r="F946">
        <v>26.310015478420702</v>
      </c>
      <c r="G946">
        <v>100</v>
      </c>
      <c r="H946">
        <v>568.37799072265625</v>
      </c>
      <c r="I946">
        <v>7.1570576634353553E-2</v>
      </c>
      <c r="J946">
        <v>65.283333333333331</v>
      </c>
      <c r="L946" s="1" t="str">
        <f>""""&amp;TEXT(stand_validation_1cycle[[#This Row],[mean_stand_age]], ".0")&amp;""""</f>
        <v>"21.1"</v>
      </c>
      <c r="M946" s="1" t="str">
        <f>""""&amp;TEXT(stand_validation_1cycle[[#This Row],[dominant_stand_age]], ".0")&amp;""""</f>
        <v>"65.3"</v>
      </c>
      <c r="N946">
        <f>0.029*stand_validation_1cycle[[#This Row],[stand_level_biomass]]</f>
        <v>23.015663247356915</v>
      </c>
      <c r="O946">
        <f>0.213*stand_validation_1cycle[[#This Row],[stand_level_biomass]]</f>
        <v>169.04607833403526</v>
      </c>
      <c r="P946">
        <f>0.571*stand_validation_1cycle[[#This Row],[stand_level_biomass]]</f>
        <v>453.17047290485505</v>
      </c>
      <c r="Q946">
        <f>stand_validation_1cycle[[#This Row],[stock]]</f>
        <v>100</v>
      </c>
      <c r="R946">
        <f>stand_validation_1cycle[[#This Row],[aws]]</f>
        <v>568.37799072265625</v>
      </c>
      <c r="S946">
        <f>stand_validation_1cycle[[#This Row],[percent_tree_cover]]*100</f>
        <v>7.1570576634353555</v>
      </c>
    </row>
    <row r="947" spans="1:19" x14ac:dyDescent="0.2">
      <c r="A947">
        <v>1</v>
      </c>
      <c r="B947" t="s">
        <v>965</v>
      </c>
      <c r="C947">
        <v>23.102533333333344</v>
      </c>
      <c r="D947">
        <v>1033.1148118722358</v>
      </c>
      <c r="E947">
        <v>8.8981245099142416</v>
      </c>
      <c r="F947">
        <v>28.845015478420702</v>
      </c>
      <c r="G947">
        <v>100</v>
      </c>
      <c r="H947">
        <v>578</v>
      </c>
      <c r="I947">
        <v>8.8729908093218693E-2</v>
      </c>
      <c r="J947">
        <v>65.283333333333331</v>
      </c>
      <c r="L947" s="1" t="str">
        <f>""""&amp;TEXT(stand_validation_1cycle[[#This Row],[mean_stand_age]], ".0")&amp;""""</f>
        <v>"23.1"</v>
      </c>
      <c r="M947" s="1" t="str">
        <f>""""&amp;TEXT(stand_validation_1cycle[[#This Row],[dominant_stand_age]], ".0")&amp;""""</f>
        <v>"65.3"</v>
      </c>
      <c r="N947">
        <f>0.029*stand_validation_1cycle[[#This Row],[stand_level_biomass]]</f>
        <v>29.96032954429484</v>
      </c>
      <c r="O947">
        <f>0.213*stand_validation_1cycle[[#This Row],[stand_level_biomass]]</f>
        <v>220.05345492878621</v>
      </c>
      <c r="P947">
        <f>0.571*stand_validation_1cycle[[#This Row],[stand_level_biomass]]</f>
        <v>589.9085575790466</v>
      </c>
      <c r="Q947">
        <f>stand_validation_1cycle[[#This Row],[stock]]</f>
        <v>100</v>
      </c>
      <c r="R947">
        <f>stand_validation_1cycle[[#This Row],[aws]]</f>
        <v>578</v>
      </c>
      <c r="S947">
        <f>stand_validation_1cycle[[#This Row],[percent_tree_cover]]*100</f>
        <v>8.8729908093218697</v>
      </c>
    </row>
    <row r="948" spans="1:19" x14ac:dyDescent="0.2">
      <c r="A948">
        <v>1</v>
      </c>
      <c r="B948" t="s">
        <v>966</v>
      </c>
      <c r="C948">
        <v>22.210202020202026</v>
      </c>
      <c r="D948">
        <v>921.75764631099662</v>
      </c>
      <c r="E948">
        <v>8.0424520604486407</v>
      </c>
      <c r="F948">
        <v>27.730318665071408</v>
      </c>
      <c r="G948">
        <v>99</v>
      </c>
      <c r="H948">
        <v>566.7830810546875</v>
      </c>
      <c r="I948">
        <v>7.9802351184990558E-2</v>
      </c>
      <c r="J948">
        <v>61.683333333333337</v>
      </c>
      <c r="L948" s="1" t="str">
        <f>""""&amp;TEXT(stand_validation_1cycle[[#This Row],[mean_stand_age]], ".0")&amp;""""</f>
        <v>"22.2"</v>
      </c>
      <c r="M948" s="1" t="str">
        <f>""""&amp;TEXT(stand_validation_1cycle[[#This Row],[dominant_stand_age]], ".0")&amp;""""</f>
        <v>"61.7"</v>
      </c>
      <c r="N948">
        <f>0.029*stand_validation_1cycle[[#This Row],[stand_level_biomass]]</f>
        <v>26.730971743018902</v>
      </c>
      <c r="O948">
        <f>0.213*stand_validation_1cycle[[#This Row],[stand_level_biomass]]</f>
        <v>196.33437866424228</v>
      </c>
      <c r="P948">
        <f>0.571*stand_validation_1cycle[[#This Row],[stand_level_biomass]]</f>
        <v>526.32361604357902</v>
      </c>
      <c r="Q948">
        <f>stand_validation_1cycle[[#This Row],[stock]]</f>
        <v>99</v>
      </c>
      <c r="R948">
        <f>stand_validation_1cycle[[#This Row],[aws]]</f>
        <v>566.7830810546875</v>
      </c>
      <c r="S948">
        <f>stand_validation_1cycle[[#This Row],[percent_tree_cover]]*100</f>
        <v>7.9802351184990554</v>
      </c>
    </row>
    <row r="949" spans="1:19" x14ac:dyDescent="0.2">
      <c r="A949">
        <v>1</v>
      </c>
      <c r="B949" t="s">
        <v>967</v>
      </c>
      <c r="C949">
        <v>22.487333333333336</v>
      </c>
      <c r="D949">
        <v>981.28493974684034</v>
      </c>
      <c r="E949">
        <v>8.4828585827866156</v>
      </c>
      <c r="F949">
        <v>28.076591668914979</v>
      </c>
      <c r="G949">
        <v>100</v>
      </c>
      <c r="H949">
        <v>568.81158447265625</v>
      </c>
      <c r="I949">
        <v>8.4597791446982901E-2</v>
      </c>
      <c r="J949">
        <v>65.283333333333331</v>
      </c>
      <c r="L949" s="1" t="str">
        <f>""""&amp;TEXT(stand_validation_1cycle[[#This Row],[mean_stand_age]], ".0")&amp;""""</f>
        <v>"22.5"</v>
      </c>
      <c r="M949" s="1" t="str">
        <f>""""&amp;TEXT(stand_validation_1cycle[[#This Row],[dominant_stand_age]], ".0")&amp;""""</f>
        <v>"65.3"</v>
      </c>
      <c r="N949">
        <f>0.029*stand_validation_1cycle[[#This Row],[stand_level_biomass]]</f>
        <v>28.457263252658372</v>
      </c>
      <c r="O949">
        <f>0.213*stand_validation_1cycle[[#This Row],[stand_level_biomass]]</f>
        <v>209.01369216607699</v>
      </c>
      <c r="P949">
        <f>0.571*stand_validation_1cycle[[#This Row],[stand_level_biomass]]</f>
        <v>560.31370059544577</v>
      </c>
      <c r="Q949">
        <f>stand_validation_1cycle[[#This Row],[stock]]</f>
        <v>100</v>
      </c>
      <c r="R949">
        <f>stand_validation_1cycle[[#This Row],[aws]]</f>
        <v>568.81158447265625</v>
      </c>
      <c r="S949">
        <f>stand_validation_1cycle[[#This Row],[percent_tree_cover]]*100</f>
        <v>8.45977914469829</v>
      </c>
    </row>
    <row r="950" spans="1:19" x14ac:dyDescent="0.2">
      <c r="A950">
        <v>1</v>
      </c>
      <c r="B950" t="s">
        <v>968</v>
      </c>
      <c r="C950">
        <v>20.039696969696969</v>
      </c>
      <c r="D950">
        <v>664.99433661745059</v>
      </c>
      <c r="E950">
        <v>6.2354613731789028</v>
      </c>
      <c r="F950">
        <v>25.016605341339822</v>
      </c>
      <c r="G950">
        <v>99</v>
      </c>
      <c r="H950">
        <v>566.8505859375</v>
      </c>
      <c r="I950">
        <v>6.1970226675686968E-2</v>
      </c>
      <c r="J950">
        <v>65.283333333333331</v>
      </c>
      <c r="L950" s="1" t="str">
        <f>""""&amp;TEXT(stand_validation_1cycle[[#This Row],[mean_stand_age]], ".0")&amp;""""</f>
        <v>"20.0"</v>
      </c>
      <c r="M950" s="1" t="str">
        <f>""""&amp;TEXT(stand_validation_1cycle[[#This Row],[dominant_stand_age]], ".0")&amp;""""</f>
        <v>"65.3"</v>
      </c>
      <c r="N950">
        <f>0.029*stand_validation_1cycle[[#This Row],[stand_level_biomass]]</f>
        <v>19.284835761906066</v>
      </c>
      <c r="O950">
        <f>0.213*stand_validation_1cycle[[#This Row],[stand_level_biomass]]</f>
        <v>141.64379369951698</v>
      </c>
      <c r="P950">
        <f>0.571*stand_validation_1cycle[[#This Row],[stand_level_biomass]]</f>
        <v>379.71176620856426</v>
      </c>
      <c r="Q950">
        <f>stand_validation_1cycle[[#This Row],[stock]]</f>
        <v>99</v>
      </c>
      <c r="R950">
        <f>stand_validation_1cycle[[#This Row],[aws]]</f>
        <v>566.8505859375</v>
      </c>
      <c r="S950">
        <f>stand_validation_1cycle[[#This Row],[percent_tree_cover]]*100</f>
        <v>6.1970226675686968</v>
      </c>
    </row>
    <row r="951" spans="1:19" x14ac:dyDescent="0.2">
      <c r="A951">
        <v>1</v>
      </c>
      <c r="B951" t="s">
        <v>969</v>
      </c>
      <c r="C951">
        <v>23.449797979797985</v>
      </c>
      <c r="D951">
        <v>1130.0598449798717</v>
      </c>
      <c r="E951">
        <v>9.4782997040122599</v>
      </c>
      <c r="F951">
        <v>29.279377106616156</v>
      </c>
      <c r="G951">
        <v>99</v>
      </c>
      <c r="H951">
        <v>572.6297607421875</v>
      </c>
      <c r="I951">
        <v>9.3857860198776025E-2</v>
      </c>
      <c r="J951">
        <v>65.283333333333331</v>
      </c>
      <c r="L951" s="1" t="str">
        <f>""""&amp;TEXT(stand_validation_1cycle[[#This Row],[mean_stand_age]], ".0")&amp;""""</f>
        <v>"23.4"</v>
      </c>
      <c r="M951" s="1" t="str">
        <f>""""&amp;TEXT(stand_validation_1cycle[[#This Row],[dominant_stand_age]], ".0")&amp;""""</f>
        <v>"65.3"</v>
      </c>
      <c r="N951">
        <f>0.029*stand_validation_1cycle[[#This Row],[stand_level_biomass]]</f>
        <v>32.771735504416284</v>
      </c>
      <c r="O951">
        <f>0.213*stand_validation_1cycle[[#This Row],[stand_level_biomass]]</f>
        <v>240.70274698071267</v>
      </c>
      <c r="P951">
        <f>0.571*stand_validation_1cycle[[#This Row],[stand_level_biomass]]</f>
        <v>645.26417148350674</v>
      </c>
      <c r="Q951">
        <f>stand_validation_1cycle[[#This Row],[stock]]</f>
        <v>99</v>
      </c>
      <c r="R951">
        <f>stand_validation_1cycle[[#This Row],[aws]]</f>
        <v>572.6297607421875</v>
      </c>
      <c r="S951">
        <f>stand_validation_1cycle[[#This Row],[percent_tree_cover]]*100</f>
        <v>9.3857860198776031</v>
      </c>
    </row>
    <row r="952" spans="1:19" x14ac:dyDescent="0.2">
      <c r="A952">
        <v>1</v>
      </c>
      <c r="B952" t="s">
        <v>970</v>
      </c>
      <c r="C952">
        <v>21.959696969696971</v>
      </c>
      <c r="D952">
        <v>868.38792267415488</v>
      </c>
      <c r="E952">
        <v>7.685563993408187</v>
      </c>
      <c r="F952">
        <v>27.41645983868975</v>
      </c>
      <c r="G952">
        <v>99</v>
      </c>
      <c r="H952">
        <v>570.59027099609375</v>
      </c>
      <c r="I952">
        <v>7.6572875525393713E-2</v>
      </c>
      <c r="J952">
        <v>65.283333333333331</v>
      </c>
      <c r="L952" s="1" t="str">
        <f>""""&amp;TEXT(stand_validation_1cycle[[#This Row],[mean_stand_age]], ".0")&amp;""""</f>
        <v>"22.0"</v>
      </c>
      <c r="M952" s="1" t="str">
        <f>""""&amp;TEXT(stand_validation_1cycle[[#This Row],[dominant_stand_age]], ".0")&amp;""""</f>
        <v>"65.3"</v>
      </c>
      <c r="N952">
        <f>0.029*stand_validation_1cycle[[#This Row],[stand_level_biomass]]</f>
        <v>25.183249757550492</v>
      </c>
      <c r="O952">
        <f>0.213*stand_validation_1cycle[[#This Row],[stand_level_biomass]]</f>
        <v>184.96662752959497</v>
      </c>
      <c r="P952">
        <f>0.571*stand_validation_1cycle[[#This Row],[stand_level_biomass]]</f>
        <v>495.84950384694241</v>
      </c>
      <c r="Q952">
        <f>stand_validation_1cycle[[#This Row],[stock]]</f>
        <v>99</v>
      </c>
      <c r="R952">
        <f>stand_validation_1cycle[[#This Row],[aws]]</f>
        <v>570.59027099609375</v>
      </c>
      <c r="S952">
        <f>stand_validation_1cycle[[#This Row],[percent_tree_cover]]*100</f>
        <v>7.6572875525393709</v>
      </c>
    </row>
    <row r="953" spans="1:19" x14ac:dyDescent="0.2">
      <c r="A953">
        <v>1</v>
      </c>
      <c r="B953" t="s">
        <v>971</v>
      </c>
      <c r="C953">
        <v>23.056262626262637</v>
      </c>
      <c r="D953">
        <v>1041.6725746491011</v>
      </c>
      <c r="E953">
        <v>8.8481637619442033</v>
      </c>
      <c r="F953">
        <v>28.788039925297241</v>
      </c>
      <c r="G953">
        <v>99</v>
      </c>
      <c r="H953">
        <v>571.57861328125</v>
      </c>
      <c r="I953">
        <v>8.8025869422794389E-2</v>
      </c>
      <c r="J953">
        <v>65.283333333333331</v>
      </c>
      <c r="L953" s="1" t="str">
        <f>""""&amp;TEXT(stand_validation_1cycle[[#This Row],[mean_stand_age]], ".0")&amp;""""</f>
        <v>"23.1"</v>
      </c>
      <c r="M953" s="1" t="str">
        <f>""""&amp;TEXT(stand_validation_1cycle[[#This Row],[dominant_stand_age]], ".0")&amp;""""</f>
        <v>"65.3"</v>
      </c>
      <c r="N953">
        <f>0.029*stand_validation_1cycle[[#This Row],[stand_level_biomass]]</f>
        <v>30.208504664823934</v>
      </c>
      <c r="O953">
        <f>0.213*stand_validation_1cycle[[#This Row],[stand_level_biomass]]</f>
        <v>221.87625840025854</v>
      </c>
      <c r="P953">
        <f>0.571*stand_validation_1cycle[[#This Row],[stand_level_biomass]]</f>
        <v>594.79504012463667</v>
      </c>
      <c r="Q953">
        <f>stand_validation_1cycle[[#This Row],[stock]]</f>
        <v>99</v>
      </c>
      <c r="R953">
        <f>stand_validation_1cycle[[#This Row],[aws]]</f>
        <v>571.57861328125</v>
      </c>
      <c r="S953">
        <f>stand_validation_1cycle[[#This Row],[percent_tree_cover]]*100</f>
        <v>8.8025869422794383</v>
      </c>
    </row>
    <row r="954" spans="1:19" x14ac:dyDescent="0.2">
      <c r="A954">
        <v>1</v>
      </c>
      <c r="B954" t="s">
        <v>972</v>
      </c>
      <c r="C954">
        <v>22.891333333333332</v>
      </c>
      <c r="D954">
        <v>988.48209207281946</v>
      </c>
      <c r="E954">
        <v>8.59669654878393</v>
      </c>
      <c r="F954">
        <v>28.580857142857145</v>
      </c>
      <c r="G954">
        <v>100</v>
      </c>
      <c r="H954">
        <v>572.94677734375</v>
      </c>
      <c r="I954">
        <v>8.5731374029836119E-2</v>
      </c>
      <c r="J954">
        <v>65.283333333333331</v>
      </c>
      <c r="L954" s="1" t="str">
        <f>""""&amp;TEXT(stand_validation_1cycle[[#This Row],[mean_stand_age]], ".0")&amp;""""</f>
        <v>"22.9"</v>
      </c>
      <c r="M954" s="1" t="str">
        <f>""""&amp;TEXT(stand_validation_1cycle[[#This Row],[dominant_stand_age]], ".0")&amp;""""</f>
        <v>"65.3"</v>
      </c>
      <c r="N954">
        <f>0.029*stand_validation_1cycle[[#This Row],[stand_level_biomass]]</f>
        <v>28.665980670111765</v>
      </c>
      <c r="O954">
        <f>0.213*stand_validation_1cycle[[#This Row],[stand_level_biomass]]</f>
        <v>210.54668561151053</v>
      </c>
      <c r="P954">
        <f>0.571*stand_validation_1cycle[[#This Row],[stand_level_biomass]]</f>
        <v>564.42327457357987</v>
      </c>
      <c r="Q954">
        <f>stand_validation_1cycle[[#This Row],[stock]]</f>
        <v>100</v>
      </c>
      <c r="R954">
        <f>stand_validation_1cycle[[#This Row],[aws]]</f>
        <v>572.94677734375</v>
      </c>
      <c r="S954">
        <f>stand_validation_1cycle[[#This Row],[percent_tree_cover]]*100</f>
        <v>8.5731374029836118</v>
      </c>
    </row>
    <row r="955" spans="1:19" x14ac:dyDescent="0.2">
      <c r="A955">
        <v>1</v>
      </c>
      <c r="B955" t="s">
        <v>973</v>
      </c>
      <c r="C955">
        <v>21.902108843537412</v>
      </c>
      <c r="D955">
        <v>841.22888617987564</v>
      </c>
      <c r="E955">
        <v>7.483648335774828</v>
      </c>
      <c r="F955">
        <v>27.34416909620991</v>
      </c>
      <c r="G955">
        <v>98</v>
      </c>
      <c r="H955">
        <v>574.01080322265625</v>
      </c>
      <c r="I955">
        <v>7.3946595947312788E-2</v>
      </c>
      <c r="J955">
        <v>65.283333333333331</v>
      </c>
      <c r="L955" s="1" t="str">
        <f>""""&amp;TEXT(stand_validation_1cycle[[#This Row],[mean_stand_age]], ".0")&amp;""""</f>
        <v>"21.9"</v>
      </c>
      <c r="M955" s="1" t="str">
        <f>""""&amp;TEXT(stand_validation_1cycle[[#This Row],[dominant_stand_age]], ".0")&amp;""""</f>
        <v>"65.3"</v>
      </c>
      <c r="N955">
        <f>0.029*stand_validation_1cycle[[#This Row],[stand_level_biomass]]</f>
        <v>24.395637699216394</v>
      </c>
      <c r="O955">
        <f>0.213*stand_validation_1cycle[[#This Row],[stand_level_biomass]]</f>
        <v>179.1817527563135</v>
      </c>
      <c r="P955">
        <f>0.571*stand_validation_1cycle[[#This Row],[stand_level_biomass]]</f>
        <v>480.34169400870894</v>
      </c>
      <c r="Q955">
        <f>stand_validation_1cycle[[#This Row],[stock]]</f>
        <v>98</v>
      </c>
      <c r="R955">
        <f>stand_validation_1cycle[[#This Row],[aws]]</f>
        <v>574.01080322265625</v>
      </c>
      <c r="S955">
        <f>stand_validation_1cycle[[#This Row],[percent_tree_cover]]*100</f>
        <v>7.3946595947312783</v>
      </c>
    </row>
    <row r="956" spans="1:19" x14ac:dyDescent="0.2">
      <c r="A956">
        <v>1</v>
      </c>
      <c r="B956" t="s">
        <v>974</v>
      </c>
      <c r="C956">
        <v>19.004933333333337</v>
      </c>
      <c r="D956">
        <v>618.72935809884189</v>
      </c>
      <c r="E956">
        <v>5.8333830666128863</v>
      </c>
      <c r="F956">
        <v>23.718285714285702</v>
      </c>
      <c r="G956">
        <v>100</v>
      </c>
      <c r="H956">
        <v>566.918701171875</v>
      </c>
      <c r="I956">
        <v>5.8207637715493393E-2</v>
      </c>
      <c r="J956">
        <v>61.683333333333337</v>
      </c>
      <c r="L956" s="1" t="str">
        <f>""""&amp;TEXT(stand_validation_1cycle[[#This Row],[mean_stand_age]], ".0")&amp;""""</f>
        <v>"19.0"</v>
      </c>
      <c r="M956" s="1" t="str">
        <f>""""&amp;TEXT(stand_validation_1cycle[[#This Row],[dominant_stand_age]], ".0")&amp;""""</f>
        <v>"61.7"</v>
      </c>
      <c r="N956">
        <f>0.029*stand_validation_1cycle[[#This Row],[stand_level_biomass]]</f>
        <v>17.943151384866415</v>
      </c>
      <c r="O956">
        <f>0.213*stand_validation_1cycle[[#This Row],[stand_level_biomass]]</f>
        <v>131.78935327505332</v>
      </c>
      <c r="P956">
        <f>0.571*stand_validation_1cycle[[#This Row],[stand_level_biomass]]</f>
        <v>353.29446347443871</v>
      </c>
      <c r="Q956">
        <f>stand_validation_1cycle[[#This Row],[stock]]</f>
        <v>100</v>
      </c>
      <c r="R956">
        <f>stand_validation_1cycle[[#This Row],[aws]]</f>
        <v>566.918701171875</v>
      </c>
      <c r="S956">
        <f>stand_validation_1cycle[[#This Row],[percent_tree_cover]]*100</f>
        <v>5.8207637715493394</v>
      </c>
    </row>
    <row r="957" spans="1:19" x14ac:dyDescent="0.2">
      <c r="A957">
        <v>1</v>
      </c>
      <c r="B957" t="s">
        <v>975</v>
      </c>
      <c r="C957">
        <v>24.103846153846149</v>
      </c>
      <c r="D957">
        <v>1232.3592932849726</v>
      </c>
      <c r="E957">
        <v>3.9743534678327612</v>
      </c>
      <c r="F957">
        <v>30.095970695970699</v>
      </c>
      <c r="G957">
        <v>39</v>
      </c>
      <c r="H957">
        <v>566.918701171875</v>
      </c>
      <c r="I957">
        <v>0.10024436636042076</v>
      </c>
      <c r="J957">
        <v>65.283333333333331</v>
      </c>
      <c r="L957" s="1" t="str">
        <f>""""&amp;TEXT(stand_validation_1cycle[[#This Row],[mean_stand_age]], ".0")&amp;""""</f>
        <v>"24.1"</v>
      </c>
      <c r="M957" s="1" t="str">
        <f>""""&amp;TEXT(stand_validation_1cycle[[#This Row],[dominant_stand_age]], ".0")&amp;""""</f>
        <v>"65.3"</v>
      </c>
      <c r="N957">
        <f>0.029*stand_validation_1cycle[[#This Row],[stand_level_biomass]]</f>
        <v>35.738419505264211</v>
      </c>
      <c r="O957">
        <f>0.213*stand_validation_1cycle[[#This Row],[stand_level_biomass]]</f>
        <v>262.49252946969915</v>
      </c>
      <c r="P957">
        <f>0.571*stand_validation_1cycle[[#This Row],[stand_level_biomass]]</f>
        <v>703.67715646571935</v>
      </c>
      <c r="Q957">
        <f>stand_validation_1cycle[[#This Row],[stock]]</f>
        <v>39</v>
      </c>
      <c r="R957">
        <f>stand_validation_1cycle[[#This Row],[aws]]</f>
        <v>566.918701171875</v>
      </c>
      <c r="S957">
        <f>stand_validation_1cycle[[#This Row],[percent_tree_cover]]*100</f>
        <v>10.024436636042076</v>
      </c>
    </row>
    <row r="958" spans="1:19" x14ac:dyDescent="0.2">
      <c r="A958">
        <v>1</v>
      </c>
      <c r="B958" t="s">
        <v>976</v>
      </c>
      <c r="C958">
        <v>21.540476190476188</v>
      </c>
      <c r="D958">
        <v>821.55474178089833</v>
      </c>
      <c r="E958">
        <v>7.2762356763958485</v>
      </c>
      <c r="F958">
        <v>26.891105439951886</v>
      </c>
      <c r="G958">
        <v>98</v>
      </c>
      <c r="H958">
        <v>568.08978271484375</v>
      </c>
      <c r="I958">
        <v>7.4482002800091082E-2</v>
      </c>
      <c r="J958">
        <v>65.283333333333331</v>
      </c>
      <c r="L958" s="1" t="str">
        <f>""""&amp;TEXT(stand_validation_1cycle[[#This Row],[mean_stand_age]], ".0")&amp;""""</f>
        <v>"21.5"</v>
      </c>
      <c r="M958" s="1" t="str">
        <f>""""&amp;TEXT(stand_validation_1cycle[[#This Row],[dominant_stand_age]], ".0")&amp;""""</f>
        <v>"65.3"</v>
      </c>
      <c r="N958">
        <f>0.029*stand_validation_1cycle[[#This Row],[stand_level_biomass]]</f>
        <v>23.825087511646053</v>
      </c>
      <c r="O958">
        <f>0.213*stand_validation_1cycle[[#This Row],[stand_level_biomass]]</f>
        <v>174.99115999933133</v>
      </c>
      <c r="P958">
        <f>0.571*stand_validation_1cycle[[#This Row],[stand_level_biomass]]</f>
        <v>469.10775755689292</v>
      </c>
      <c r="Q958">
        <f>stand_validation_1cycle[[#This Row],[stock]]</f>
        <v>98</v>
      </c>
      <c r="R958">
        <f>stand_validation_1cycle[[#This Row],[aws]]</f>
        <v>568.08978271484375</v>
      </c>
      <c r="S958">
        <f>stand_validation_1cycle[[#This Row],[percent_tree_cover]]*100</f>
        <v>7.4482002800091083</v>
      </c>
    </row>
    <row r="959" spans="1:19" x14ac:dyDescent="0.2">
      <c r="A959">
        <v>1</v>
      </c>
      <c r="B959" t="s">
        <v>977</v>
      </c>
      <c r="C959">
        <v>19.420933333333341</v>
      </c>
      <c r="D959">
        <v>608.01175509277027</v>
      </c>
      <c r="E959">
        <v>5.8293052793485272</v>
      </c>
      <c r="F959">
        <v>24.241841664436439</v>
      </c>
      <c r="G959">
        <v>100</v>
      </c>
      <c r="H959">
        <v>569.01220703125</v>
      </c>
      <c r="I959">
        <v>5.8183170769252113E-2</v>
      </c>
      <c r="J959">
        <v>65.283333333333331</v>
      </c>
      <c r="L959" s="1" t="str">
        <f>""""&amp;TEXT(stand_validation_1cycle[[#This Row],[mean_stand_age]], ".0")&amp;""""</f>
        <v>"19.4"</v>
      </c>
      <c r="M959" s="1" t="str">
        <f>""""&amp;TEXT(stand_validation_1cycle[[#This Row],[dominant_stand_age]], ".0")&amp;""""</f>
        <v>"65.3"</v>
      </c>
      <c r="N959">
        <f>0.029*stand_validation_1cycle[[#This Row],[stand_level_biomass]]</f>
        <v>17.632340897690337</v>
      </c>
      <c r="O959">
        <f>0.213*stand_validation_1cycle[[#This Row],[stand_level_biomass]]</f>
        <v>129.50650383476005</v>
      </c>
      <c r="P959">
        <f>0.571*stand_validation_1cycle[[#This Row],[stand_level_biomass]]</f>
        <v>347.17471215797178</v>
      </c>
      <c r="Q959">
        <f>stand_validation_1cycle[[#This Row],[stock]]</f>
        <v>100</v>
      </c>
      <c r="R959">
        <f>stand_validation_1cycle[[#This Row],[aws]]</f>
        <v>569.01220703125</v>
      </c>
      <c r="S959">
        <f>stand_validation_1cycle[[#This Row],[percent_tree_cover]]*100</f>
        <v>5.8183170769252115</v>
      </c>
    </row>
    <row r="960" spans="1:19" x14ac:dyDescent="0.2">
      <c r="A960">
        <v>1</v>
      </c>
      <c r="B960" t="s">
        <v>978</v>
      </c>
      <c r="C960">
        <v>22.871904761904759</v>
      </c>
      <c r="D960">
        <v>1053.5057787276435</v>
      </c>
      <c r="E960">
        <v>8.7774606484788364</v>
      </c>
      <c r="F960">
        <v>28.556113943330171</v>
      </c>
      <c r="G960">
        <v>98</v>
      </c>
      <c r="H960">
        <v>569.01220703125</v>
      </c>
      <c r="I960">
        <v>8.9299938713728697E-2</v>
      </c>
      <c r="J960">
        <v>65.283333333333331</v>
      </c>
      <c r="L960" s="1" t="str">
        <f>""""&amp;TEXT(stand_validation_1cycle[[#This Row],[mean_stand_age]], ".0")&amp;""""</f>
        <v>"22.9"</v>
      </c>
      <c r="M960" s="1" t="str">
        <f>""""&amp;TEXT(stand_validation_1cycle[[#This Row],[dominant_stand_age]], ".0")&amp;""""</f>
        <v>"65.3"</v>
      </c>
      <c r="N960">
        <f>0.029*stand_validation_1cycle[[#This Row],[stand_level_biomass]]</f>
        <v>30.551667583101661</v>
      </c>
      <c r="O960">
        <f>0.213*stand_validation_1cycle[[#This Row],[stand_level_biomass]]</f>
        <v>224.39673086898804</v>
      </c>
      <c r="P960">
        <f>0.571*stand_validation_1cycle[[#This Row],[stand_level_biomass]]</f>
        <v>601.55179965348441</v>
      </c>
      <c r="Q960">
        <f>stand_validation_1cycle[[#This Row],[stock]]</f>
        <v>98</v>
      </c>
      <c r="R960">
        <f>stand_validation_1cycle[[#This Row],[aws]]</f>
        <v>569.01220703125</v>
      </c>
      <c r="S960">
        <f>stand_validation_1cycle[[#This Row],[percent_tree_cover]]*100</f>
        <v>8.9299938713728704</v>
      </c>
    </row>
    <row r="961" spans="1:19" x14ac:dyDescent="0.2">
      <c r="A961">
        <v>1</v>
      </c>
      <c r="B961" t="s">
        <v>979</v>
      </c>
      <c r="C961">
        <v>19.253333333333334</v>
      </c>
      <c r="D961">
        <v>617.41895385030068</v>
      </c>
      <c r="E961">
        <v>5.6512468763265256</v>
      </c>
      <c r="F961">
        <v>24.030824650595985</v>
      </c>
      <c r="G961">
        <v>96</v>
      </c>
      <c r="H961">
        <v>623.44317626953125</v>
      </c>
      <c r="I961">
        <v>5.7329904690186957E-2</v>
      </c>
      <c r="J961">
        <v>65.283333333333331</v>
      </c>
      <c r="L961" s="1" t="str">
        <f>""""&amp;TEXT(stand_validation_1cycle[[#This Row],[mean_stand_age]], ".0")&amp;""""</f>
        <v>"19.3"</v>
      </c>
      <c r="M961" s="1" t="str">
        <f>""""&amp;TEXT(stand_validation_1cycle[[#This Row],[dominant_stand_age]], ".0")&amp;""""</f>
        <v>"65.3"</v>
      </c>
      <c r="N961">
        <f>0.029*stand_validation_1cycle[[#This Row],[stand_level_biomass]]</f>
        <v>17.905149661658722</v>
      </c>
      <c r="O961">
        <f>0.213*stand_validation_1cycle[[#This Row],[stand_level_biomass]]</f>
        <v>131.51023717011404</v>
      </c>
      <c r="P961">
        <f>0.571*stand_validation_1cycle[[#This Row],[stand_level_biomass]]</f>
        <v>352.54622264852168</v>
      </c>
      <c r="Q961">
        <f>stand_validation_1cycle[[#This Row],[stock]]</f>
        <v>96</v>
      </c>
      <c r="R961">
        <f>stand_validation_1cycle[[#This Row],[aws]]</f>
        <v>623.44317626953125</v>
      </c>
      <c r="S961">
        <f>stand_validation_1cycle[[#This Row],[percent_tree_cover]]*100</f>
        <v>5.7329904690186959</v>
      </c>
    </row>
    <row r="962" spans="1:19" x14ac:dyDescent="0.2">
      <c r="A962">
        <v>1</v>
      </c>
      <c r="B962" t="s">
        <v>980</v>
      </c>
      <c r="C962">
        <v>22.003333333333334</v>
      </c>
      <c r="D962">
        <v>964.17343419600104</v>
      </c>
      <c r="E962">
        <v>8.2440692667799098</v>
      </c>
      <c r="F962">
        <v>27.470547135794359</v>
      </c>
      <c r="G962">
        <v>99</v>
      </c>
      <c r="H962">
        <v>569.90576171875</v>
      </c>
      <c r="I962">
        <v>8.1830514296815982E-2</v>
      </c>
      <c r="J962">
        <v>65.283333333333331</v>
      </c>
      <c r="L962" s="1" t="str">
        <f>""""&amp;TEXT(stand_validation_1cycle[[#This Row],[mean_stand_age]], ".0")&amp;""""</f>
        <v>"22.0"</v>
      </c>
      <c r="M962" s="1" t="str">
        <f>""""&amp;TEXT(stand_validation_1cycle[[#This Row],[dominant_stand_age]], ".0")&amp;""""</f>
        <v>"65.3"</v>
      </c>
      <c r="N962">
        <f>0.029*stand_validation_1cycle[[#This Row],[stand_level_biomass]]</f>
        <v>27.961029591684031</v>
      </c>
      <c r="O962">
        <f>0.213*stand_validation_1cycle[[#This Row],[stand_level_biomass]]</f>
        <v>205.36894148374822</v>
      </c>
      <c r="P962">
        <f>0.571*stand_validation_1cycle[[#This Row],[stand_level_biomass]]</f>
        <v>550.54303092591658</v>
      </c>
      <c r="Q962">
        <f>stand_validation_1cycle[[#This Row],[stock]]</f>
        <v>99</v>
      </c>
      <c r="R962">
        <f>stand_validation_1cycle[[#This Row],[aws]]</f>
        <v>569.90576171875</v>
      </c>
      <c r="S962">
        <f>stand_validation_1cycle[[#This Row],[percent_tree_cover]]*100</f>
        <v>8.1830514296815977</v>
      </c>
    </row>
    <row r="963" spans="1:19" x14ac:dyDescent="0.2">
      <c r="A963">
        <v>1</v>
      </c>
      <c r="B963" t="s">
        <v>981</v>
      </c>
      <c r="C963">
        <v>19.024747474747475</v>
      </c>
      <c r="D963">
        <v>586.47015159840703</v>
      </c>
      <c r="E963">
        <v>5.6228280291821564</v>
      </c>
      <c r="F963">
        <v>23.746899954102446</v>
      </c>
      <c r="G963">
        <v>99</v>
      </c>
      <c r="H963">
        <v>523.76416015625</v>
      </c>
      <c r="I963">
        <v>5.5946161510573439E-2</v>
      </c>
      <c r="J963">
        <v>65.283333333333331</v>
      </c>
      <c r="L963" s="1" t="str">
        <f>""""&amp;TEXT(stand_validation_1cycle[[#This Row],[mean_stand_age]], ".0")&amp;""""</f>
        <v>"19.0"</v>
      </c>
      <c r="M963" s="1" t="str">
        <f>""""&amp;TEXT(stand_validation_1cycle[[#This Row],[dominant_stand_age]], ".0")&amp;""""</f>
        <v>"65.3"</v>
      </c>
      <c r="N963">
        <f>0.029*stand_validation_1cycle[[#This Row],[stand_level_biomass]]</f>
        <v>17.007634396353804</v>
      </c>
      <c r="O963">
        <f>0.213*stand_validation_1cycle[[#This Row],[stand_level_biomass]]</f>
        <v>124.91814229046069</v>
      </c>
      <c r="P963">
        <f>0.571*stand_validation_1cycle[[#This Row],[stand_level_biomass]]</f>
        <v>334.8744565626904</v>
      </c>
      <c r="Q963">
        <f>stand_validation_1cycle[[#This Row],[stock]]</f>
        <v>99</v>
      </c>
      <c r="R963">
        <f>stand_validation_1cycle[[#This Row],[aws]]</f>
        <v>523.76416015625</v>
      </c>
      <c r="S963">
        <f>stand_validation_1cycle[[#This Row],[percent_tree_cover]]*100</f>
        <v>5.5946161510573438</v>
      </c>
    </row>
    <row r="964" spans="1:19" x14ac:dyDescent="0.2">
      <c r="A964">
        <v>1</v>
      </c>
      <c r="B964" t="s">
        <v>982</v>
      </c>
      <c r="C964">
        <v>21.686565656565659</v>
      </c>
      <c r="D964">
        <v>795.71931028320239</v>
      </c>
      <c r="E964">
        <v>7.2304995851467275</v>
      </c>
      <c r="F964">
        <v>27.075918713176026</v>
      </c>
      <c r="G964">
        <v>99</v>
      </c>
      <c r="H964">
        <v>523.76416015625</v>
      </c>
      <c r="I964">
        <v>7.2025379252042873E-2</v>
      </c>
      <c r="J964">
        <v>65.283333333333331</v>
      </c>
      <c r="L964" s="1" t="str">
        <f>""""&amp;TEXT(stand_validation_1cycle[[#This Row],[mean_stand_age]], ".0")&amp;""""</f>
        <v>"21.7"</v>
      </c>
      <c r="M964" s="1" t="str">
        <f>""""&amp;TEXT(stand_validation_1cycle[[#This Row],[dominant_stand_age]], ".0")&amp;""""</f>
        <v>"65.3"</v>
      </c>
      <c r="N964">
        <f>0.029*stand_validation_1cycle[[#This Row],[stand_level_biomass]]</f>
        <v>23.07585999821287</v>
      </c>
      <c r="O964">
        <f>0.213*stand_validation_1cycle[[#This Row],[stand_level_biomass]]</f>
        <v>169.48821309032209</v>
      </c>
      <c r="P964">
        <f>0.571*stand_validation_1cycle[[#This Row],[stand_level_biomass]]</f>
        <v>454.35572617170851</v>
      </c>
      <c r="Q964">
        <f>stand_validation_1cycle[[#This Row],[stock]]</f>
        <v>99</v>
      </c>
      <c r="R964">
        <f>stand_validation_1cycle[[#This Row],[aws]]</f>
        <v>523.76416015625</v>
      </c>
      <c r="S964">
        <f>stand_validation_1cycle[[#This Row],[percent_tree_cover]]*100</f>
        <v>7.2025379252042869</v>
      </c>
    </row>
    <row r="965" spans="1:19" x14ac:dyDescent="0.2">
      <c r="A965">
        <v>1</v>
      </c>
      <c r="B965" t="s">
        <v>983</v>
      </c>
      <c r="C965">
        <v>20.704133333333331</v>
      </c>
      <c r="D965">
        <v>767.1185313179094</v>
      </c>
      <c r="E965">
        <v>6.9678325941764117</v>
      </c>
      <c r="F965">
        <v>25.847303573667851</v>
      </c>
      <c r="G965">
        <v>100</v>
      </c>
      <c r="H965">
        <v>523.76416015625</v>
      </c>
      <c r="I965">
        <v>6.9518201416824382E-2</v>
      </c>
      <c r="J965">
        <v>65.283333333333331</v>
      </c>
      <c r="L965" s="1" t="str">
        <f>""""&amp;TEXT(stand_validation_1cycle[[#This Row],[mean_stand_age]], ".0")&amp;""""</f>
        <v>"20.7"</v>
      </c>
      <c r="M965" s="1" t="str">
        <f>""""&amp;TEXT(stand_validation_1cycle[[#This Row],[dominant_stand_age]], ".0")&amp;""""</f>
        <v>"65.3"</v>
      </c>
      <c r="N965">
        <f>0.029*stand_validation_1cycle[[#This Row],[stand_level_biomass]]</f>
        <v>22.246437408219375</v>
      </c>
      <c r="O965">
        <f>0.213*stand_validation_1cycle[[#This Row],[stand_level_biomass]]</f>
        <v>163.3962471707147</v>
      </c>
      <c r="P965">
        <f>0.571*stand_validation_1cycle[[#This Row],[stand_level_biomass]]</f>
        <v>438.02468138252624</v>
      </c>
      <c r="Q965">
        <f>stand_validation_1cycle[[#This Row],[stock]]</f>
        <v>100</v>
      </c>
      <c r="R965">
        <f>stand_validation_1cycle[[#This Row],[aws]]</f>
        <v>523.76416015625</v>
      </c>
      <c r="S965">
        <f>stand_validation_1cycle[[#This Row],[percent_tree_cover]]*100</f>
        <v>6.9518201416824379</v>
      </c>
    </row>
    <row r="966" spans="1:19" x14ac:dyDescent="0.2">
      <c r="A966">
        <v>1</v>
      </c>
      <c r="B966" t="s">
        <v>984</v>
      </c>
      <c r="C966">
        <v>21.023939393939393</v>
      </c>
      <c r="D966">
        <v>812.27436554772896</v>
      </c>
      <c r="E966">
        <v>7.1915320552697635</v>
      </c>
      <c r="F966">
        <v>26.24763588489321</v>
      </c>
      <c r="G966">
        <v>99</v>
      </c>
      <c r="H966">
        <v>562</v>
      </c>
      <c r="I966">
        <v>7.1742863772588553E-2</v>
      </c>
      <c r="J966">
        <v>61.683333333333337</v>
      </c>
      <c r="L966" s="1" t="str">
        <f>""""&amp;TEXT(stand_validation_1cycle[[#This Row],[mean_stand_age]], ".0")&amp;""""</f>
        <v>"21.0"</v>
      </c>
      <c r="M966" s="1" t="str">
        <f>""""&amp;TEXT(stand_validation_1cycle[[#This Row],[dominant_stand_age]], ".0")&amp;""""</f>
        <v>"61.7"</v>
      </c>
      <c r="N966">
        <f>0.029*stand_validation_1cycle[[#This Row],[stand_level_biomass]]</f>
        <v>23.555956600884141</v>
      </c>
      <c r="O966">
        <f>0.213*stand_validation_1cycle[[#This Row],[stand_level_biomass]]</f>
        <v>173.01443986166626</v>
      </c>
      <c r="P966">
        <f>0.571*stand_validation_1cycle[[#This Row],[stand_level_biomass]]</f>
        <v>463.80866272775319</v>
      </c>
      <c r="Q966">
        <f>stand_validation_1cycle[[#This Row],[stock]]</f>
        <v>99</v>
      </c>
      <c r="R966">
        <f>stand_validation_1cycle[[#This Row],[aws]]</f>
        <v>562</v>
      </c>
      <c r="S966">
        <f>stand_validation_1cycle[[#This Row],[percent_tree_cover]]*100</f>
        <v>7.1742863772588557</v>
      </c>
    </row>
    <row r="967" spans="1:19" x14ac:dyDescent="0.2">
      <c r="A967">
        <v>1</v>
      </c>
      <c r="B967" t="s">
        <v>985</v>
      </c>
      <c r="C967">
        <v>21.206598639455784</v>
      </c>
      <c r="D967">
        <v>813.75395118499478</v>
      </c>
      <c r="E967">
        <v>7.1912069004301173</v>
      </c>
      <c r="F967">
        <v>26.47492954547085</v>
      </c>
      <c r="G967">
        <v>98</v>
      </c>
      <c r="H967">
        <v>595.43988037109375</v>
      </c>
      <c r="I967">
        <v>7.1553638480274087E-2</v>
      </c>
      <c r="J967">
        <v>65.283333333333331</v>
      </c>
      <c r="L967" s="1" t="str">
        <f>""""&amp;TEXT(stand_validation_1cycle[[#This Row],[mean_stand_age]], ".0")&amp;""""</f>
        <v>"21.2"</v>
      </c>
      <c r="M967" s="1" t="str">
        <f>""""&amp;TEXT(stand_validation_1cycle[[#This Row],[dominant_stand_age]], ".0")&amp;""""</f>
        <v>"65.3"</v>
      </c>
      <c r="N967">
        <f>0.029*stand_validation_1cycle[[#This Row],[stand_level_biomass]]</f>
        <v>23.598864584364851</v>
      </c>
      <c r="O967">
        <f>0.213*stand_validation_1cycle[[#This Row],[stand_level_biomass]]</f>
        <v>173.32959160240389</v>
      </c>
      <c r="P967">
        <f>0.571*stand_validation_1cycle[[#This Row],[stand_level_biomass]]</f>
        <v>464.65350612663195</v>
      </c>
      <c r="Q967">
        <f>stand_validation_1cycle[[#This Row],[stock]]</f>
        <v>98</v>
      </c>
      <c r="R967">
        <f>stand_validation_1cycle[[#This Row],[aws]]</f>
        <v>595.43988037109375</v>
      </c>
      <c r="S967">
        <f>stand_validation_1cycle[[#This Row],[percent_tree_cover]]*100</f>
        <v>7.1553638480274087</v>
      </c>
    </row>
    <row r="968" spans="1:19" x14ac:dyDescent="0.2">
      <c r="A968">
        <v>1</v>
      </c>
      <c r="B968" t="s">
        <v>986</v>
      </c>
      <c r="C968">
        <v>22.886565656565665</v>
      </c>
      <c r="D968">
        <v>1055.0178541882747</v>
      </c>
      <c r="E968">
        <v>8.8924374418130814</v>
      </c>
      <c r="F968">
        <v>28.574900194625528</v>
      </c>
      <c r="G968">
        <v>99</v>
      </c>
      <c r="H968">
        <v>525.74664306640625</v>
      </c>
      <c r="I968">
        <v>8.8590322318318093E-2</v>
      </c>
      <c r="J968">
        <v>65.283333333333331</v>
      </c>
      <c r="L968" s="1" t="str">
        <f>""""&amp;TEXT(stand_validation_1cycle[[#This Row],[mean_stand_age]], ".0")&amp;""""</f>
        <v>"22.9"</v>
      </c>
      <c r="M968" s="1" t="str">
        <f>""""&amp;TEXT(stand_validation_1cycle[[#This Row],[dominant_stand_age]], ".0")&amp;""""</f>
        <v>"65.3"</v>
      </c>
      <c r="N968">
        <f>0.029*stand_validation_1cycle[[#This Row],[stand_level_biomass]]</f>
        <v>30.595517771459967</v>
      </c>
      <c r="O968">
        <f>0.213*stand_validation_1cycle[[#This Row],[stand_level_biomass]]</f>
        <v>224.71880294210249</v>
      </c>
      <c r="P968">
        <f>0.571*stand_validation_1cycle[[#This Row],[stand_level_biomass]]</f>
        <v>602.41519474150482</v>
      </c>
      <c r="Q968">
        <f>stand_validation_1cycle[[#This Row],[stock]]</f>
        <v>99</v>
      </c>
      <c r="R968">
        <f>stand_validation_1cycle[[#This Row],[aws]]</f>
        <v>525.74664306640625</v>
      </c>
      <c r="S968">
        <f>stand_validation_1cycle[[#This Row],[percent_tree_cover]]*100</f>
        <v>8.8590322318318098</v>
      </c>
    </row>
    <row r="969" spans="1:19" x14ac:dyDescent="0.2">
      <c r="A969">
        <v>1</v>
      </c>
      <c r="B969" t="s">
        <v>987</v>
      </c>
      <c r="C969">
        <v>22.90333333333334</v>
      </c>
      <c r="D969">
        <v>1001.0203209381004</v>
      </c>
      <c r="E969">
        <v>8.6976272813639746</v>
      </c>
      <c r="F969">
        <v>28.596591668914989</v>
      </c>
      <c r="G969">
        <v>100</v>
      </c>
      <c r="H969">
        <v>523.83917236328125</v>
      </c>
      <c r="I969">
        <v>8.6738143794779732E-2</v>
      </c>
      <c r="J969">
        <v>65.283333333333331</v>
      </c>
      <c r="L969" s="1" t="str">
        <f>""""&amp;TEXT(stand_validation_1cycle[[#This Row],[mean_stand_age]], ".0")&amp;""""</f>
        <v>"22.9"</v>
      </c>
      <c r="M969" s="1" t="str">
        <f>""""&amp;TEXT(stand_validation_1cycle[[#This Row],[dominant_stand_age]], ".0")&amp;""""</f>
        <v>"65.3"</v>
      </c>
      <c r="N969">
        <f>0.029*stand_validation_1cycle[[#This Row],[stand_level_biomass]]</f>
        <v>29.029589307204915</v>
      </c>
      <c r="O969">
        <f>0.213*stand_validation_1cycle[[#This Row],[stand_level_biomass]]</f>
        <v>213.21732835981538</v>
      </c>
      <c r="P969">
        <f>0.571*stand_validation_1cycle[[#This Row],[stand_level_biomass]]</f>
        <v>571.58260325565527</v>
      </c>
      <c r="Q969">
        <f>stand_validation_1cycle[[#This Row],[stock]]</f>
        <v>100</v>
      </c>
      <c r="R969">
        <f>stand_validation_1cycle[[#This Row],[aws]]</f>
        <v>523.83917236328125</v>
      </c>
      <c r="S969">
        <f>stand_validation_1cycle[[#This Row],[percent_tree_cover]]*100</f>
        <v>8.6738143794779727</v>
      </c>
    </row>
    <row r="970" spans="1:19" x14ac:dyDescent="0.2">
      <c r="A970">
        <v>1</v>
      </c>
      <c r="B970" t="s">
        <v>988</v>
      </c>
      <c r="C970">
        <v>20.739333333333335</v>
      </c>
      <c r="D970">
        <v>814.94796984105221</v>
      </c>
      <c r="E970">
        <v>7.2303487886993532</v>
      </c>
      <c r="F970">
        <v>25.890439287926416</v>
      </c>
      <c r="G970">
        <v>100</v>
      </c>
      <c r="H970">
        <v>572.39605712890625</v>
      </c>
      <c r="I970">
        <v>7.2123965127115872E-2</v>
      </c>
      <c r="J970">
        <v>65.283333333333331</v>
      </c>
      <c r="L970" s="1" t="str">
        <f>""""&amp;TEXT(stand_validation_1cycle[[#This Row],[mean_stand_age]], ".0")&amp;""""</f>
        <v>"20.7"</v>
      </c>
      <c r="M970" s="1" t="str">
        <f>""""&amp;TEXT(stand_validation_1cycle[[#This Row],[dominant_stand_age]], ".0")&amp;""""</f>
        <v>"65.3"</v>
      </c>
      <c r="N970">
        <f>0.029*stand_validation_1cycle[[#This Row],[stand_level_biomass]]</f>
        <v>23.633491125390517</v>
      </c>
      <c r="O970">
        <f>0.213*stand_validation_1cycle[[#This Row],[stand_level_biomass]]</f>
        <v>173.58391757614413</v>
      </c>
      <c r="P970">
        <f>0.571*stand_validation_1cycle[[#This Row],[stand_level_biomass]]</f>
        <v>465.33529077924078</v>
      </c>
      <c r="Q970">
        <f>stand_validation_1cycle[[#This Row],[stock]]</f>
        <v>100</v>
      </c>
      <c r="R970">
        <f>stand_validation_1cycle[[#This Row],[aws]]</f>
        <v>572.39605712890625</v>
      </c>
      <c r="S970">
        <f>stand_validation_1cycle[[#This Row],[percent_tree_cover]]*100</f>
        <v>7.212396512711587</v>
      </c>
    </row>
    <row r="971" spans="1:19" x14ac:dyDescent="0.2">
      <c r="A971">
        <v>1</v>
      </c>
      <c r="B971" t="s">
        <v>989</v>
      </c>
      <c r="C971">
        <v>23.932133333333333</v>
      </c>
      <c r="D971">
        <v>1150.5550683598656</v>
      </c>
      <c r="E971">
        <v>9.6893888121940961</v>
      </c>
      <c r="F971">
        <v>29.882591668914984</v>
      </c>
      <c r="G971">
        <v>100</v>
      </c>
      <c r="H971">
        <v>572.04248046875</v>
      </c>
      <c r="I971">
        <v>9.6606231838464438E-2</v>
      </c>
      <c r="J971">
        <v>65.283333333333331</v>
      </c>
      <c r="L971" s="1" t="str">
        <f>""""&amp;TEXT(stand_validation_1cycle[[#This Row],[mean_stand_age]], ".0")&amp;""""</f>
        <v>"23.9"</v>
      </c>
      <c r="M971" s="1" t="str">
        <f>""""&amp;TEXT(stand_validation_1cycle[[#This Row],[dominant_stand_age]], ".0")&amp;""""</f>
        <v>"65.3"</v>
      </c>
      <c r="N971">
        <f>0.029*stand_validation_1cycle[[#This Row],[stand_level_biomass]]</f>
        <v>33.366096982436105</v>
      </c>
      <c r="O971">
        <f>0.213*stand_validation_1cycle[[#This Row],[stand_level_biomass]]</f>
        <v>245.06822956065136</v>
      </c>
      <c r="P971">
        <f>0.571*stand_validation_1cycle[[#This Row],[stand_level_biomass]]</f>
        <v>656.96694403348317</v>
      </c>
      <c r="Q971">
        <f>stand_validation_1cycle[[#This Row],[stock]]</f>
        <v>100</v>
      </c>
      <c r="R971">
        <f>stand_validation_1cycle[[#This Row],[aws]]</f>
        <v>572.04248046875</v>
      </c>
      <c r="S971">
        <f>stand_validation_1cycle[[#This Row],[percent_tree_cover]]*100</f>
        <v>9.6606231838464431</v>
      </c>
    </row>
    <row r="972" spans="1:19" x14ac:dyDescent="0.2">
      <c r="A972">
        <v>1</v>
      </c>
      <c r="B972" t="s">
        <v>990</v>
      </c>
      <c r="C972">
        <v>21.698533333333341</v>
      </c>
      <c r="D972">
        <v>841.13499952350116</v>
      </c>
      <c r="E972">
        <v>7.5345531323372716</v>
      </c>
      <c r="F972">
        <v>27.089871430797125</v>
      </c>
      <c r="G972">
        <v>100</v>
      </c>
      <c r="H972">
        <v>566.7830810546875</v>
      </c>
      <c r="I972">
        <v>7.5161692587650236E-2</v>
      </c>
      <c r="J972">
        <v>61.683333333333337</v>
      </c>
      <c r="L972" s="1" t="str">
        <f>""""&amp;TEXT(stand_validation_1cycle[[#This Row],[mean_stand_age]], ".0")&amp;""""</f>
        <v>"21.7"</v>
      </c>
      <c r="M972" s="1" t="str">
        <f>""""&amp;TEXT(stand_validation_1cycle[[#This Row],[dominant_stand_age]], ".0")&amp;""""</f>
        <v>"61.7"</v>
      </c>
      <c r="N972">
        <f>0.029*stand_validation_1cycle[[#This Row],[stand_level_biomass]]</f>
        <v>24.392914986181534</v>
      </c>
      <c r="O972">
        <f>0.213*stand_validation_1cycle[[#This Row],[stand_level_biomass]]</f>
        <v>179.16175489850573</v>
      </c>
      <c r="P972">
        <f>0.571*stand_validation_1cycle[[#This Row],[stand_level_biomass]]</f>
        <v>480.28808472791911</v>
      </c>
      <c r="Q972">
        <f>stand_validation_1cycle[[#This Row],[stock]]</f>
        <v>100</v>
      </c>
      <c r="R972">
        <f>stand_validation_1cycle[[#This Row],[aws]]</f>
        <v>566.7830810546875</v>
      </c>
      <c r="S972">
        <f>stand_validation_1cycle[[#This Row],[percent_tree_cover]]*100</f>
        <v>7.5161692587650233</v>
      </c>
    </row>
    <row r="973" spans="1:19" x14ac:dyDescent="0.2">
      <c r="A973">
        <v>1</v>
      </c>
      <c r="B973" t="s">
        <v>991</v>
      </c>
      <c r="C973">
        <v>20.619333333333334</v>
      </c>
      <c r="D973">
        <v>776.39536244650162</v>
      </c>
      <c r="E973">
        <v>6.9976023261618252</v>
      </c>
      <c r="F973">
        <v>25.741735716538571</v>
      </c>
      <c r="G973">
        <v>100</v>
      </c>
      <c r="H973">
        <v>581</v>
      </c>
      <c r="I973">
        <v>6.9815399046218071E-2</v>
      </c>
      <c r="J973">
        <v>65.283333333333331</v>
      </c>
      <c r="L973" s="1" t="str">
        <f>""""&amp;TEXT(stand_validation_1cycle[[#This Row],[mean_stand_age]], ".0")&amp;""""</f>
        <v>"20.6"</v>
      </c>
      <c r="M973" s="1" t="str">
        <f>""""&amp;TEXT(stand_validation_1cycle[[#This Row],[dominant_stand_age]], ".0")&amp;""""</f>
        <v>"65.3"</v>
      </c>
      <c r="N973">
        <f>0.029*stand_validation_1cycle[[#This Row],[stand_level_biomass]]</f>
        <v>22.515465510948548</v>
      </c>
      <c r="O973">
        <f>0.213*stand_validation_1cycle[[#This Row],[stand_level_biomass]]</f>
        <v>165.37221220110484</v>
      </c>
      <c r="P973">
        <f>0.571*stand_validation_1cycle[[#This Row],[stand_level_biomass]]</f>
        <v>443.32175195695237</v>
      </c>
      <c r="Q973">
        <f>stand_validation_1cycle[[#This Row],[stock]]</f>
        <v>100</v>
      </c>
      <c r="R973">
        <f>stand_validation_1cycle[[#This Row],[aws]]</f>
        <v>581</v>
      </c>
      <c r="S973">
        <f>stand_validation_1cycle[[#This Row],[percent_tree_cover]]*100</f>
        <v>6.9815399046218074</v>
      </c>
    </row>
    <row r="974" spans="1:19" x14ac:dyDescent="0.2">
      <c r="A974">
        <v>1</v>
      </c>
      <c r="B974" t="s">
        <v>992</v>
      </c>
      <c r="C974">
        <v>23.00813333333334</v>
      </c>
      <c r="D974">
        <v>1017.7179703086357</v>
      </c>
      <c r="E974">
        <v>8.7790424403799161</v>
      </c>
      <c r="F974">
        <v>28.727015478420718</v>
      </c>
      <c r="G974">
        <v>100</v>
      </c>
      <c r="H974">
        <v>573.98291015625</v>
      </c>
      <c r="I974">
        <v>8.7545278726094994E-2</v>
      </c>
      <c r="J974">
        <v>65.283333333333331</v>
      </c>
      <c r="L974" s="1" t="str">
        <f>""""&amp;TEXT(stand_validation_1cycle[[#This Row],[mean_stand_age]], ".0")&amp;""""</f>
        <v>"23.0"</v>
      </c>
      <c r="M974" s="1" t="str">
        <f>""""&amp;TEXT(stand_validation_1cycle[[#This Row],[dominant_stand_age]], ".0")&amp;""""</f>
        <v>"65.3"</v>
      </c>
      <c r="N974">
        <f>0.029*stand_validation_1cycle[[#This Row],[stand_level_biomass]]</f>
        <v>29.513821138950437</v>
      </c>
      <c r="O974">
        <f>0.213*stand_validation_1cycle[[#This Row],[stand_level_biomass]]</f>
        <v>216.7739276757394</v>
      </c>
      <c r="P974">
        <f>0.571*stand_validation_1cycle[[#This Row],[stand_level_biomass]]</f>
        <v>581.11696104623093</v>
      </c>
      <c r="Q974">
        <f>stand_validation_1cycle[[#This Row],[stock]]</f>
        <v>100</v>
      </c>
      <c r="R974">
        <f>stand_validation_1cycle[[#This Row],[aws]]</f>
        <v>573.98291015625</v>
      </c>
      <c r="S974">
        <f>stand_validation_1cycle[[#This Row],[percent_tree_cover]]*100</f>
        <v>8.7545278726094988</v>
      </c>
    </row>
    <row r="975" spans="1:19" x14ac:dyDescent="0.2">
      <c r="A975">
        <v>1</v>
      </c>
      <c r="B975" t="s">
        <v>993</v>
      </c>
      <c r="C975">
        <v>21.764133333333344</v>
      </c>
      <c r="D975">
        <v>952.32408991262866</v>
      </c>
      <c r="E975">
        <v>8.2375834487465784</v>
      </c>
      <c r="F975">
        <v>27.17187143079714</v>
      </c>
      <c r="G975">
        <v>100</v>
      </c>
      <c r="H975">
        <v>572.244140625</v>
      </c>
      <c r="I975">
        <v>8.2147772673611091E-2</v>
      </c>
      <c r="J975">
        <v>65.283333333333331</v>
      </c>
      <c r="L975" s="1" t="str">
        <f>""""&amp;TEXT(stand_validation_1cycle[[#This Row],[mean_stand_age]], ".0")&amp;""""</f>
        <v>"21.8"</v>
      </c>
      <c r="M975" s="1" t="str">
        <f>""""&amp;TEXT(stand_validation_1cycle[[#This Row],[dominant_stand_age]], ".0")&amp;""""</f>
        <v>"65.3"</v>
      </c>
      <c r="N975">
        <f>0.029*stand_validation_1cycle[[#This Row],[stand_level_biomass]]</f>
        <v>27.617398607466232</v>
      </c>
      <c r="O975">
        <f>0.213*stand_validation_1cycle[[#This Row],[stand_level_biomass]]</f>
        <v>202.84503115138989</v>
      </c>
      <c r="P975">
        <f>0.571*stand_validation_1cycle[[#This Row],[stand_level_biomass]]</f>
        <v>543.77705534011091</v>
      </c>
      <c r="Q975">
        <f>stand_validation_1cycle[[#This Row],[stock]]</f>
        <v>100</v>
      </c>
      <c r="R975">
        <f>stand_validation_1cycle[[#This Row],[aws]]</f>
        <v>572.244140625</v>
      </c>
      <c r="S975">
        <f>stand_validation_1cycle[[#This Row],[percent_tree_cover]]*100</f>
        <v>8.214777267361109</v>
      </c>
    </row>
    <row r="976" spans="1:19" x14ac:dyDescent="0.2">
      <c r="A976">
        <v>1</v>
      </c>
      <c r="B976" t="s">
        <v>994</v>
      </c>
      <c r="C976">
        <v>21.616933333333339</v>
      </c>
      <c r="D976">
        <v>856.79795455516944</v>
      </c>
      <c r="E976">
        <v>7.6249901600561589</v>
      </c>
      <c r="F976">
        <v>26.988447621291435</v>
      </c>
      <c r="G976">
        <v>100</v>
      </c>
      <c r="H976">
        <v>570.705810546875</v>
      </c>
      <c r="I976">
        <v>7.6061673947723715E-2</v>
      </c>
      <c r="J976">
        <v>65.283333333333331</v>
      </c>
      <c r="L976" s="1" t="str">
        <f>""""&amp;TEXT(stand_validation_1cycle[[#This Row],[mean_stand_age]], ".0")&amp;""""</f>
        <v>"21.6"</v>
      </c>
      <c r="M976" s="1" t="str">
        <f>""""&amp;TEXT(stand_validation_1cycle[[#This Row],[dominant_stand_age]], ".0")&amp;""""</f>
        <v>"65.3"</v>
      </c>
      <c r="N976">
        <f>0.029*stand_validation_1cycle[[#This Row],[stand_level_biomass]]</f>
        <v>24.847140682099916</v>
      </c>
      <c r="O976">
        <f>0.213*stand_validation_1cycle[[#This Row],[stand_level_biomass]]</f>
        <v>182.4979643202511</v>
      </c>
      <c r="P976">
        <f>0.571*stand_validation_1cycle[[#This Row],[stand_level_biomass]]</f>
        <v>489.23163205100172</v>
      </c>
      <c r="Q976">
        <f>stand_validation_1cycle[[#This Row],[stock]]</f>
        <v>100</v>
      </c>
      <c r="R976">
        <f>stand_validation_1cycle[[#This Row],[aws]]</f>
        <v>570.705810546875</v>
      </c>
      <c r="S976">
        <f>stand_validation_1cycle[[#This Row],[percent_tree_cover]]*100</f>
        <v>7.6061673947723714</v>
      </c>
    </row>
    <row r="977" spans="1:19" x14ac:dyDescent="0.2">
      <c r="A977">
        <v>1</v>
      </c>
      <c r="B977" t="s">
        <v>995</v>
      </c>
      <c r="C977">
        <v>22.435333333333336</v>
      </c>
      <c r="D977">
        <v>967.49953335343389</v>
      </c>
      <c r="E977">
        <v>8.3861925622338216</v>
      </c>
      <c r="F977">
        <v>28.01173571653856</v>
      </c>
      <c r="G977">
        <v>100</v>
      </c>
      <c r="H977">
        <v>568.7108154296875</v>
      </c>
      <c r="I977">
        <v>8.3636999303358495E-2</v>
      </c>
      <c r="J977">
        <v>65.283333333333331</v>
      </c>
      <c r="L977" s="1" t="str">
        <f>""""&amp;TEXT(stand_validation_1cycle[[#This Row],[mean_stand_age]], ".0")&amp;""""</f>
        <v>"22.4"</v>
      </c>
      <c r="M977" s="1" t="str">
        <f>""""&amp;TEXT(stand_validation_1cycle[[#This Row],[dominant_stand_age]], ".0")&amp;""""</f>
        <v>"65.3"</v>
      </c>
      <c r="N977">
        <f>0.029*stand_validation_1cycle[[#This Row],[stand_level_biomass]]</f>
        <v>28.057486467249586</v>
      </c>
      <c r="O977">
        <f>0.213*stand_validation_1cycle[[#This Row],[stand_level_biomass]]</f>
        <v>206.07740060428142</v>
      </c>
      <c r="P977">
        <f>0.571*stand_validation_1cycle[[#This Row],[stand_level_biomass]]</f>
        <v>552.44223354481073</v>
      </c>
      <c r="Q977">
        <f>stand_validation_1cycle[[#This Row],[stock]]</f>
        <v>100</v>
      </c>
      <c r="R977">
        <f>stand_validation_1cycle[[#This Row],[aws]]</f>
        <v>568.7108154296875</v>
      </c>
      <c r="S977">
        <f>stand_validation_1cycle[[#This Row],[percent_tree_cover]]*100</f>
        <v>8.3636999303358497</v>
      </c>
    </row>
    <row r="978" spans="1:19" x14ac:dyDescent="0.2">
      <c r="A978">
        <v>1</v>
      </c>
      <c r="B978" t="s">
        <v>996</v>
      </c>
      <c r="C978">
        <v>19.191904761904766</v>
      </c>
      <c r="D978">
        <v>634.95733144155645</v>
      </c>
      <c r="E978">
        <v>5.8722759836643297</v>
      </c>
      <c r="F978">
        <v>23.955827261677118</v>
      </c>
      <c r="G978">
        <v>98</v>
      </c>
      <c r="H978">
        <v>574.32952880859375</v>
      </c>
      <c r="I978">
        <v>5.8370853211170512E-2</v>
      </c>
      <c r="J978">
        <v>65.283333333333331</v>
      </c>
      <c r="L978" s="1" t="str">
        <f>""""&amp;TEXT(stand_validation_1cycle[[#This Row],[mean_stand_age]], ".0")&amp;""""</f>
        <v>"19.2"</v>
      </c>
      <c r="M978" s="1" t="str">
        <f>""""&amp;TEXT(stand_validation_1cycle[[#This Row],[dominant_stand_age]], ".0")&amp;""""</f>
        <v>"65.3"</v>
      </c>
      <c r="N978">
        <f>0.029*stand_validation_1cycle[[#This Row],[stand_level_biomass]]</f>
        <v>18.413762611805137</v>
      </c>
      <c r="O978">
        <f>0.213*stand_validation_1cycle[[#This Row],[stand_level_biomass]]</f>
        <v>135.24591159705153</v>
      </c>
      <c r="P978">
        <f>0.571*stand_validation_1cycle[[#This Row],[stand_level_biomass]]</f>
        <v>362.56063625312868</v>
      </c>
      <c r="Q978">
        <f>stand_validation_1cycle[[#This Row],[stock]]</f>
        <v>98</v>
      </c>
      <c r="R978">
        <f>stand_validation_1cycle[[#This Row],[aws]]</f>
        <v>574.32952880859375</v>
      </c>
      <c r="S978">
        <f>stand_validation_1cycle[[#This Row],[percent_tree_cover]]*100</f>
        <v>5.8370853211170513</v>
      </c>
    </row>
    <row r="979" spans="1:19" x14ac:dyDescent="0.2">
      <c r="A979">
        <v>1</v>
      </c>
      <c r="B979" t="s">
        <v>997</v>
      </c>
      <c r="C979">
        <v>21.381794871794874</v>
      </c>
      <c r="D979">
        <v>955.1089298802824</v>
      </c>
      <c r="E979">
        <v>4.2372497950667887</v>
      </c>
      <c r="F979">
        <v>26.693161632237654</v>
      </c>
      <c r="G979">
        <v>52</v>
      </c>
      <c r="H979">
        <v>566.7830810546875</v>
      </c>
      <c r="I979">
        <v>8.7578310516254407E-2</v>
      </c>
      <c r="J979">
        <v>65.283333333333331</v>
      </c>
      <c r="L979" s="1" t="str">
        <f>""""&amp;TEXT(stand_validation_1cycle[[#This Row],[mean_stand_age]], ".0")&amp;""""</f>
        <v>"21.4"</v>
      </c>
      <c r="M979" s="1" t="str">
        <f>""""&amp;TEXT(stand_validation_1cycle[[#This Row],[dominant_stand_age]], ".0")&amp;""""</f>
        <v>"65.3"</v>
      </c>
      <c r="N979">
        <f>0.029*stand_validation_1cycle[[#This Row],[stand_level_biomass]]</f>
        <v>27.69815896652819</v>
      </c>
      <c r="O979">
        <f>0.213*stand_validation_1cycle[[#This Row],[stand_level_biomass]]</f>
        <v>203.43820206450016</v>
      </c>
      <c r="P979">
        <f>0.571*stand_validation_1cycle[[#This Row],[stand_level_biomass]]</f>
        <v>545.36719896164118</v>
      </c>
      <c r="Q979">
        <f>stand_validation_1cycle[[#This Row],[stock]]</f>
        <v>52</v>
      </c>
      <c r="R979">
        <f>stand_validation_1cycle[[#This Row],[aws]]</f>
        <v>566.7830810546875</v>
      </c>
      <c r="S979">
        <f>stand_validation_1cycle[[#This Row],[percent_tree_cover]]*100</f>
        <v>8.7578310516254412</v>
      </c>
    </row>
    <row r="980" spans="1:19" x14ac:dyDescent="0.2">
      <c r="A980">
        <v>1</v>
      </c>
      <c r="B980" t="s">
        <v>998</v>
      </c>
      <c r="C980">
        <v>20.041111111111114</v>
      </c>
      <c r="D980">
        <v>630.59794553858615</v>
      </c>
      <c r="E980">
        <v>4.3918640629113721</v>
      </c>
      <c r="F980">
        <v>25.018245703288684</v>
      </c>
      <c r="G980">
        <v>72</v>
      </c>
      <c r="H980">
        <v>568.27777099609375</v>
      </c>
      <c r="I980">
        <v>6.0780919476036199E-2</v>
      </c>
      <c r="J980">
        <v>61.683333333333337</v>
      </c>
      <c r="L980" s="1" t="str">
        <f>""""&amp;TEXT(stand_validation_1cycle[[#This Row],[mean_stand_age]], ".0")&amp;""""</f>
        <v>"20.0"</v>
      </c>
      <c r="M980" s="1" t="str">
        <f>""""&amp;TEXT(stand_validation_1cycle[[#This Row],[dominant_stand_age]], ".0")&amp;""""</f>
        <v>"61.7"</v>
      </c>
      <c r="N980">
        <f>0.029*stand_validation_1cycle[[#This Row],[stand_level_biomass]]</f>
        <v>18.287340420619</v>
      </c>
      <c r="O980">
        <f>0.213*stand_validation_1cycle[[#This Row],[stand_level_biomass]]</f>
        <v>134.31736239971886</v>
      </c>
      <c r="P980">
        <f>0.571*stand_validation_1cycle[[#This Row],[stand_level_biomass]]</f>
        <v>360.07142690253266</v>
      </c>
      <c r="Q980">
        <f>stand_validation_1cycle[[#This Row],[stock]]</f>
        <v>72</v>
      </c>
      <c r="R980">
        <f>stand_validation_1cycle[[#This Row],[aws]]</f>
        <v>568.27777099609375</v>
      </c>
      <c r="S980">
        <f>stand_validation_1cycle[[#This Row],[percent_tree_cover]]*100</f>
        <v>6.0780919476036201</v>
      </c>
    </row>
    <row r="981" spans="1:19" x14ac:dyDescent="0.2">
      <c r="A981">
        <v>1</v>
      </c>
      <c r="B981" t="s">
        <v>999</v>
      </c>
      <c r="C981">
        <v>18.781372549019611</v>
      </c>
      <c r="D981">
        <v>551.26735433254294</v>
      </c>
      <c r="E981">
        <v>2.7544227749613883</v>
      </c>
      <c r="F981">
        <v>23.442577030812327</v>
      </c>
      <c r="G981">
        <v>51</v>
      </c>
      <c r="H981">
        <v>569.8516845703125</v>
      </c>
      <c r="I981">
        <v>5.4710568770179532E-2</v>
      </c>
      <c r="J981">
        <v>48.163333333333334</v>
      </c>
      <c r="L981" s="1" t="str">
        <f>""""&amp;TEXT(stand_validation_1cycle[[#This Row],[mean_stand_age]], ".0")&amp;""""</f>
        <v>"18.8"</v>
      </c>
      <c r="M981" s="1" t="str">
        <f>""""&amp;TEXT(stand_validation_1cycle[[#This Row],[dominant_stand_age]], ".0")&amp;""""</f>
        <v>"48.2"</v>
      </c>
      <c r="N981">
        <f>0.029*stand_validation_1cycle[[#This Row],[stand_level_biomass]]</f>
        <v>15.986753275643746</v>
      </c>
      <c r="O981">
        <f>0.213*stand_validation_1cycle[[#This Row],[stand_level_biomass]]</f>
        <v>117.41994647283164</v>
      </c>
      <c r="P981">
        <f>0.571*stand_validation_1cycle[[#This Row],[stand_level_biomass]]</f>
        <v>314.77365932388199</v>
      </c>
      <c r="Q981">
        <f>stand_validation_1cycle[[#This Row],[stock]]</f>
        <v>51</v>
      </c>
      <c r="R981">
        <f>stand_validation_1cycle[[#This Row],[aws]]</f>
        <v>569.8516845703125</v>
      </c>
      <c r="S981">
        <f>stand_validation_1cycle[[#This Row],[percent_tree_cover]]*100</f>
        <v>5.4710568770179533</v>
      </c>
    </row>
    <row r="982" spans="1:19" x14ac:dyDescent="0.2">
      <c r="A982">
        <v>1</v>
      </c>
      <c r="B982" t="s">
        <v>1000</v>
      </c>
      <c r="C982">
        <v>23.976666666666663</v>
      </c>
      <c r="D982">
        <v>1021.0984619959365</v>
      </c>
      <c r="E982">
        <v>1.8640530054332161</v>
      </c>
      <c r="F982">
        <v>29.936054421768702</v>
      </c>
      <c r="G982">
        <v>21</v>
      </c>
      <c r="H982">
        <v>566.918701171875</v>
      </c>
      <c r="I982">
        <v>8.8175366551374618E-2</v>
      </c>
      <c r="J982">
        <v>48.163333333333334</v>
      </c>
      <c r="L982" s="1" t="str">
        <f>""""&amp;TEXT(stand_validation_1cycle[[#This Row],[mean_stand_age]], ".0")&amp;""""</f>
        <v>"24.0"</v>
      </c>
      <c r="M982" s="1" t="str">
        <f>""""&amp;TEXT(stand_validation_1cycle[[#This Row],[dominant_stand_age]], ".0")&amp;""""</f>
        <v>"48.2"</v>
      </c>
      <c r="N982">
        <f>0.029*stand_validation_1cycle[[#This Row],[stand_level_biomass]]</f>
        <v>29.611855397882159</v>
      </c>
      <c r="O982">
        <f>0.213*stand_validation_1cycle[[#This Row],[stand_level_biomass]]</f>
        <v>217.49397240513449</v>
      </c>
      <c r="P982">
        <f>0.571*stand_validation_1cycle[[#This Row],[stand_level_biomass]]</f>
        <v>583.04722179967973</v>
      </c>
      <c r="Q982">
        <f>stand_validation_1cycle[[#This Row],[stock]]</f>
        <v>21</v>
      </c>
      <c r="R982">
        <f>stand_validation_1cycle[[#This Row],[aws]]</f>
        <v>566.918701171875</v>
      </c>
      <c r="S982">
        <f>stand_validation_1cycle[[#This Row],[percent_tree_cover]]*100</f>
        <v>8.8175366551374612</v>
      </c>
    </row>
    <row r="983" spans="1:19" x14ac:dyDescent="0.2">
      <c r="A983">
        <v>1</v>
      </c>
      <c r="B983" t="s">
        <v>1001</v>
      </c>
      <c r="C983">
        <v>21.223333333333333</v>
      </c>
      <c r="D983">
        <v>722.17267283551848</v>
      </c>
      <c r="E983">
        <v>0.54269128135171518</v>
      </c>
      <c r="F983">
        <v>26.49464285714286</v>
      </c>
      <c r="G983">
        <v>8</v>
      </c>
      <c r="H983">
        <v>566.918701171875</v>
      </c>
      <c r="I983">
        <v>6.4987425024219697E-2</v>
      </c>
      <c r="J983">
        <v>40.323333333333331</v>
      </c>
      <c r="L983" s="1" t="str">
        <f>""""&amp;TEXT(stand_validation_1cycle[[#This Row],[mean_stand_age]], ".0")&amp;""""</f>
        <v>"21.2"</v>
      </c>
      <c r="M983" s="1" t="str">
        <f>""""&amp;TEXT(stand_validation_1cycle[[#This Row],[dominant_stand_age]], ".0")&amp;""""</f>
        <v>"40.3"</v>
      </c>
      <c r="N983">
        <f>0.029*stand_validation_1cycle[[#This Row],[stand_level_biomass]]</f>
        <v>20.943007512230036</v>
      </c>
      <c r="O983">
        <f>0.213*stand_validation_1cycle[[#This Row],[stand_level_biomass]]</f>
        <v>153.82277931396544</v>
      </c>
      <c r="P983">
        <f>0.571*stand_validation_1cycle[[#This Row],[stand_level_biomass]]</f>
        <v>412.36059618908104</v>
      </c>
      <c r="Q983">
        <f>stand_validation_1cycle[[#This Row],[stock]]</f>
        <v>8</v>
      </c>
      <c r="R983">
        <f>stand_validation_1cycle[[#This Row],[aws]]</f>
        <v>566.918701171875</v>
      </c>
      <c r="S983">
        <f>stand_validation_1cycle[[#This Row],[percent_tree_cover]]*100</f>
        <v>6.4987425024219698</v>
      </c>
    </row>
    <row r="984" spans="1:19" x14ac:dyDescent="0.2">
      <c r="A984">
        <v>1</v>
      </c>
      <c r="B984" t="s">
        <v>1002</v>
      </c>
      <c r="C984">
        <v>21.243333333333336</v>
      </c>
      <c r="D984">
        <v>844.98769421536599</v>
      </c>
      <c r="E984">
        <v>1.5007859345096486</v>
      </c>
      <c r="F984">
        <v>26.519416664449995</v>
      </c>
      <c r="G984">
        <v>20</v>
      </c>
      <c r="H984">
        <v>568.08978271484375</v>
      </c>
      <c r="I984">
        <v>7.0895228393716092E-2</v>
      </c>
      <c r="J984">
        <v>61.683333333333337</v>
      </c>
      <c r="L984" s="1" t="str">
        <f>""""&amp;TEXT(stand_validation_1cycle[[#This Row],[mean_stand_age]], ".0")&amp;""""</f>
        <v>"21.2"</v>
      </c>
      <c r="M984" s="1" t="str">
        <f>""""&amp;TEXT(stand_validation_1cycle[[#This Row],[dominant_stand_age]], ".0")&amp;""""</f>
        <v>"61.7"</v>
      </c>
      <c r="N984">
        <f>0.029*stand_validation_1cycle[[#This Row],[stand_level_biomass]]</f>
        <v>24.504643132245615</v>
      </c>
      <c r="O984">
        <f>0.213*stand_validation_1cycle[[#This Row],[stand_level_biomass]]</f>
        <v>179.98237886787294</v>
      </c>
      <c r="P984">
        <f>0.571*stand_validation_1cycle[[#This Row],[stand_level_biomass]]</f>
        <v>482.48797339697393</v>
      </c>
      <c r="Q984">
        <f>stand_validation_1cycle[[#This Row],[stock]]</f>
        <v>20</v>
      </c>
      <c r="R984">
        <f>stand_validation_1cycle[[#This Row],[aws]]</f>
        <v>568.08978271484375</v>
      </c>
      <c r="S984">
        <f>stand_validation_1cycle[[#This Row],[percent_tree_cover]]*100</f>
        <v>7.0895228393716092</v>
      </c>
    </row>
    <row r="985" spans="1:19" x14ac:dyDescent="0.2">
      <c r="A985">
        <v>1</v>
      </c>
      <c r="B985" t="s">
        <v>1003</v>
      </c>
      <c r="C985">
        <v>20.504202898550723</v>
      </c>
      <c r="D985">
        <v>808.93933268466117</v>
      </c>
      <c r="E985">
        <v>1.6512470168661875</v>
      </c>
      <c r="F985">
        <v>25.594456519555894</v>
      </c>
      <c r="G985">
        <v>23</v>
      </c>
      <c r="H985">
        <v>569.01220703125</v>
      </c>
      <c r="I985">
        <v>7.6011736588295714E-2</v>
      </c>
      <c r="J985">
        <v>65.283333333333331</v>
      </c>
      <c r="L985" s="1" t="str">
        <f>""""&amp;TEXT(stand_validation_1cycle[[#This Row],[mean_stand_age]], ".0")&amp;""""</f>
        <v>"20.5"</v>
      </c>
      <c r="M985" s="1" t="str">
        <f>""""&amp;TEXT(stand_validation_1cycle[[#This Row],[dominant_stand_age]], ".0")&amp;""""</f>
        <v>"65.3"</v>
      </c>
      <c r="N985">
        <f>0.029*stand_validation_1cycle[[#This Row],[stand_level_biomass]]</f>
        <v>23.459240647855175</v>
      </c>
      <c r="O985">
        <f>0.213*stand_validation_1cycle[[#This Row],[stand_level_biomass]]</f>
        <v>172.30407786183284</v>
      </c>
      <c r="P985">
        <f>0.571*stand_validation_1cycle[[#This Row],[stand_level_biomass]]</f>
        <v>461.9043589629415</v>
      </c>
      <c r="Q985">
        <f>stand_validation_1cycle[[#This Row],[stock]]</f>
        <v>23</v>
      </c>
      <c r="R985">
        <f>stand_validation_1cycle[[#This Row],[aws]]</f>
        <v>569.01220703125</v>
      </c>
      <c r="S985">
        <f>stand_validation_1cycle[[#This Row],[percent_tree_cover]]*100</f>
        <v>7.6011736588295715</v>
      </c>
    </row>
    <row r="986" spans="1:19" x14ac:dyDescent="0.2">
      <c r="A986">
        <v>1</v>
      </c>
      <c r="B986" t="s">
        <v>1004</v>
      </c>
      <c r="C986">
        <v>22.883333333333333</v>
      </c>
      <c r="D986">
        <v>1010.898732268987</v>
      </c>
      <c r="E986">
        <v>1.9163966514310029</v>
      </c>
      <c r="F986">
        <v>28.568901512951289</v>
      </c>
      <c r="G986">
        <v>22</v>
      </c>
      <c r="H986">
        <v>569.01220703125</v>
      </c>
      <c r="I986">
        <v>8.8186201405183309E-2</v>
      </c>
      <c r="J986">
        <v>65.283333333333331</v>
      </c>
      <c r="L986" s="1" t="str">
        <f>""""&amp;TEXT(stand_validation_1cycle[[#This Row],[mean_stand_age]], ".0")&amp;""""</f>
        <v>"22.9"</v>
      </c>
      <c r="M986" s="1" t="str">
        <f>""""&amp;TEXT(stand_validation_1cycle[[#This Row],[dominant_stand_age]], ".0")&amp;""""</f>
        <v>"65.3"</v>
      </c>
      <c r="N986">
        <f>0.029*stand_validation_1cycle[[#This Row],[stand_level_biomass]]</f>
        <v>29.316063235800627</v>
      </c>
      <c r="O986">
        <f>0.213*stand_validation_1cycle[[#This Row],[stand_level_biomass]]</f>
        <v>215.32142997329424</v>
      </c>
      <c r="P986">
        <f>0.571*stand_validation_1cycle[[#This Row],[stand_level_biomass]]</f>
        <v>577.22317612559152</v>
      </c>
      <c r="Q986">
        <f>stand_validation_1cycle[[#This Row],[stock]]</f>
        <v>22</v>
      </c>
      <c r="R986">
        <f>stand_validation_1cycle[[#This Row],[aws]]</f>
        <v>569.01220703125</v>
      </c>
      <c r="S986">
        <f>stand_validation_1cycle[[#This Row],[percent_tree_cover]]*100</f>
        <v>8.8186201405183304</v>
      </c>
    </row>
    <row r="987" spans="1:19" x14ac:dyDescent="0.2">
      <c r="A987">
        <v>1</v>
      </c>
      <c r="B987" t="s">
        <v>1005</v>
      </c>
      <c r="C987">
        <v>21.631418439716317</v>
      </c>
      <c r="D987">
        <v>897.39887276097966</v>
      </c>
      <c r="E987">
        <v>7.4044362186072146</v>
      </c>
      <c r="F987">
        <v>27.005186167974923</v>
      </c>
      <c r="G987">
        <v>94</v>
      </c>
      <c r="H987">
        <v>663.27276611328125</v>
      </c>
      <c r="I987">
        <v>7.7588436949728404E-2</v>
      </c>
      <c r="J987">
        <v>65.283333333333331</v>
      </c>
      <c r="L987" s="1" t="str">
        <f>""""&amp;TEXT(stand_validation_1cycle[[#This Row],[mean_stand_age]], ".0")&amp;""""</f>
        <v>"21.6"</v>
      </c>
      <c r="M987" s="1" t="str">
        <f>""""&amp;TEXT(stand_validation_1cycle[[#This Row],[dominant_stand_age]], ".0")&amp;""""</f>
        <v>"65.3"</v>
      </c>
      <c r="N987">
        <f>0.029*stand_validation_1cycle[[#This Row],[stand_level_biomass]]</f>
        <v>26.024567310068413</v>
      </c>
      <c r="O987">
        <f>0.213*stand_validation_1cycle[[#This Row],[stand_level_biomass]]</f>
        <v>191.14595989808865</v>
      </c>
      <c r="P987">
        <f>0.571*stand_validation_1cycle[[#This Row],[stand_level_biomass]]</f>
        <v>512.41475634651931</v>
      </c>
      <c r="Q987">
        <f>stand_validation_1cycle[[#This Row],[stock]]</f>
        <v>94</v>
      </c>
      <c r="R987">
        <f>stand_validation_1cycle[[#This Row],[aws]]</f>
        <v>663.27276611328125</v>
      </c>
      <c r="S987">
        <f>stand_validation_1cycle[[#This Row],[percent_tree_cover]]*100</f>
        <v>7.7588436949728408</v>
      </c>
    </row>
    <row r="988" spans="1:19" x14ac:dyDescent="0.2">
      <c r="A988">
        <v>1</v>
      </c>
      <c r="B988" t="s">
        <v>1006</v>
      </c>
      <c r="C988">
        <v>20.466533333333331</v>
      </c>
      <c r="D988">
        <v>689.97726266174573</v>
      </c>
      <c r="E988">
        <v>6.4719172712421571</v>
      </c>
      <c r="F988">
        <v>25.548841664436413</v>
      </c>
      <c r="G988">
        <v>100</v>
      </c>
      <c r="H988">
        <v>568.3653564453125</v>
      </c>
      <c r="I988">
        <v>6.4580436435364527E-2</v>
      </c>
      <c r="J988">
        <v>61.683333333333337</v>
      </c>
      <c r="L988" s="1" t="str">
        <f>""""&amp;TEXT(stand_validation_1cycle[[#This Row],[mean_stand_age]], ".0")&amp;""""</f>
        <v>"20.5"</v>
      </c>
      <c r="M988" s="1" t="str">
        <f>""""&amp;TEXT(stand_validation_1cycle[[#This Row],[dominant_stand_age]], ".0")&amp;""""</f>
        <v>"61.7"</v>
      </c>
      <c r="N988">
        <f>0.029*stand_validation_1cycle[[#This Row],[stand_level_biomass]]</f>
        <v>20.009340617190627</v>
      </c>
      <c r="O988">
        <f>0.213*stand_validation_1cycle[[#This Row],[stand_level_biomass]]</f>
        <v>146.96515694695182</v>
      </c>
      <c r="P988">
        <f>0.571*stand_validation_1cycle[[#This Row],[stand_level_biomass]]</f>
        <v>393.97701697985678</v>
      </c>
      <c r="Q988">
        <f>stand_validation_1cycle[[#This Row],[stock]]</f>
        <v>100</v>
      </c>
      <c r="R988">
        <f>stand_validation_1cycle[[#This Row],[aws]]</f>
        <v>568.3653564453125</v>
      </c>
      <c r="S988">
        <f>stand_validation_1cycle[[#This Row],[percent_tree_cover]]*100</f>
        <v>6.4580436435364525</v>
      </c>
    </row>
    <row r="989" spans="1:19" x14ac:dyDescent="0.2">
      <c r="A989">
        <v>1</v>
      </c>
      <c r="B989" t="s">
        <v>1007</v>
      </c>
      <c r="C989">
        <v>20.062533333333342</v>
      </c>
      <c r="D989">
        <v>672.18533179661563</v>
      </c>
      <c r="E989">
        <v>6.3041632921239312</v>
      </c>
      <c r="F989">
        <v>25.045591668914984</v>
      </c>
      <c r="G989">
        <v>100</v>
      </c>
      <c r="H989">
        <v>523.76416015625</v>
      </c>
      <c r="I989">
        <v>6.2917119778720748E-2</v>
      </c>
      <c r="J989">
        <v>65.283333333333331</v>
      </c>
      <c r="L989" s="1" t="str">
        <f>""""&amp;TEXT(stand_validation_1cycle[[#This Row],[mean_stand_age]], ".0")&amp;""""</f>
        <v>"20.1"</v>
      </c>
      <c r="M989" s="1" t="str">
        <f>""""&amp;TEXT(stand_validation_1cycle[[#This Row],[dominant_stand_age]], ".0")&amp;""""</f>
        <v>"65.3"</v>
      </c>
      <c r="N989">
        <f>0.029*stand_validation_1cycle[[#This Row],[stand_level_biomass]]</f>
        <v>19.493374622101854</v>
      </c>
      <c r="O989">
        <f>0.213*stand_validation_1cycle[[#This Row],[stand_level_biomass]]</f>
        <v>143.17547567267911</v>
      </c>
      <c r="P989">
        <f>0.571*stand_validation_1cycle[[#This Row],[stand_level_biomass]]</f>
        <v>383.81782445586748</v>
      </c>
      <c r="Q989">
        <f>stand_validation_1cycle[[#This Row],[stock]]</f>
        <v>100</v>
      </c>
      <c r="R989">
        <f>stand_validation_1cycle[[#This Row],[aws]]</f>
        <v>523.76416015625</v>
      </c>
      <c r="S989">
        <f>stand_validation_1cycle[[#This Row],[percent_tree_cover]]*100</f>
        <v>6.2917119778720751</v>
      </c>
    </row>
    <row r="990" spans="1:19" x14ac:dyDescent="0.2">
      <c r="A990">
        <v>1</v>
      </c>
      <c r="B990" t="s">
        <v>1008</v>
      </c>
      <c r="C990">
        <v>23.406533333333343</v>
      </c>
      <c r="D990">
        <v>1087.1248547379887</v>
      </c>
      <c r="E990">
        <v>9.223079858427278</v>
      </c>
      <c r="F990">
        <v>29.225447621291405</v>
      </c>
      <c r="G990">
        <v>100</v>
      </c>
      <c r="H990">
        <v>523.76416015625</v>
      </c>
      <c r="I990">
        <v>9.1965503274244464E-2</v>
      </c>
      <c r="J990">
        <v>65.283333333333331</v>
      </c>
      <c r="L990" s="1" t="str">
        <f>""""&amp;TEXT(stand_validation_1cycle[[#This Row],[mean_stand_age]], ".0")&amp;""""</f>
        <v>"23.4"</v>
      </c>
      <c r="M990" s="1" t="str">
        <f>""""&amp;TEXT(stand_validation_1cycle[[#This Row],[dominant_stand_age]], ".0")&amp;""""</f>
        <v>"65.3"</v>
      </c>
      <c r="N990">
        <f>0.029*stand_validation_1cycle[[#This Row],[stand_level_biomass]]</f>
        <v>31.526620787401672</v>
      </c>
      <c r="O990">
        <f>0.213*stand_validation_1cycle[[#This Row],[stand_level_biomass]]</f>
        <v>231.55759405919159</v>
      </c>
      <c r="P990">
        <f>0.571*stand_validation_1cycle[[#This Row],[stand_level_biomass]]</f>
        <v>620.74829205539152</v>
      </c>
      <c r="Q990">
        <f>stand_validation_1cycle[[#This Row],[stock]]</f>
        <v>100</v>
      </c>
      <c r="R990">
        <f>stand_validation_1cycle[[#This Row],[aws]]</f>
        <v>523.76416015625</v>
      </c>
      <c r="S990">
        <f>stand_validation_1cycle[[#This Row],[percent_tree_cover]]*100</f>
        <v>9.1965503274244469</v>
      </c>
    </row>
    <row r="991" spans="1:19" x14ac:dyDescent="0.2">
      <c r="A991">
        <v>1</v>
      </c>
      <c r="B991" t="s">
        <v>1009</v>
      </c>
      <c r="C991">
        <v>23.161700680272105</v>
      </c>
      <c r="D991">
        <v>974.1190340970486</v>
      </c>
      <c r="E991">
        <v>8.4363245270034799</v>
      </c>
      <c r="F991">
        <v>28.919689020717197</v>
      </c>
      <c r="G991">
        <v>98</v>
      </c>
      <c r="H991">
        <v>526.27142333984375</v>
      </c>
      <c r="I991">
        <v>8.3498196650314951E-2</v>
      </c>
      <c r="J991">
        <v>61.683333333333337</v>
      </c>
      <c r="L991" s="1" t="str">
        <f>""""&amp;TEXT(stand_validation_1cycle[[#This Row],[mean_stand_age]], ".0")&amp;""""</f>
        <v>"23.2"</v>
      </c>
      <c r="M991" s="1" t="str">
        <f>""""&amp;TEXT(stand_validation_1cycle[[#This Row],[dominant_stand_age]], ".0")&amp;""""</f>
        <v>"61.7"</v>
      </c>
      <c r="N991">
        <f>0.029*stand_validation_1cycle[[#This Row],[stand_level_biomass]]</f>
        <v>28.24945198881441</v>
      </c>
      <c r="O991">
        <f>0.213*stand_validation_1cycle[[#This Row],[stand_level_biomass]]</f>
        <v>207.48735426267135</v>
      </c>
      <c r="P991">
        <f>0.571*stand_validation_1cycle[[#This Row],[stand_level_biomass]]</f>
        <v>556.22196846941472</v>
      </c>
      <c r="Q991">
        <f>stand_validation_1cycle[[#This Row],[stock]]</f>
        <v>98</v>
      </c>
      <c r="R991">
        <f>stand_validation_1cycle[[#This Row],[aws]]</f>
        <v>526.27142333984375</v>
      </c>
      <c r="S991">
        <f>stand_validation_1cycle[[#This Row],[percent_tree_cover]]*100</f>
        <v>8.3498196650314949</v>
      </c>
    </row>
    <row r="992" spans="1:19" x14ac:dyDescent="0.2">
      <c r="A992">
        <v>1</v>
      </c>
      <c r="B992" t="s">
        <v>1010</v>
      </c>
      <c r="C992">
        <v>20.760933333333337</v>
      </c>
      <c r="D992">
        <v>790.33808741289772</v>
      </c>
      <c r="E992">
        <v>7.1127393407214026</v>
      </c>
      <c r="F992">
        <v>25.91700714505571</v>
      </c>
      <c r="G992">
        <v>100</v>
      </c>
      <c r="H992">
        <v>586</v>
      </c>
      <c r="I992">
        <v>7.0954848946626806E-2</v>
      </c>
      <c r="J992">
        <v>65.283333333333331</v>
      </c>
      <c r="L992" s="1" t="str">
        <f>""""&amp;TEXT(stand_validation_1cycle[[#This Row],[mean_stand_age]], ".0")&amp;""""</f>
        <v>"20.8"</v>
      </c>
      <c r="M992" s="1" t="str">
        <f>""""&amp;TEXT(stand_validation_1cycle[[#This Row],[dominant_stand_age]], ".0")&amp;""""</f>
        <v>"65.3"</v>
      </c>
      <c r="N992">
        <f>0.029*stand_validation_1cycle[[#This Row],[stand_level_biomass]]</f>
        <v>22.919804534974034</v>
      </c>
      <c r="O992">
        <f>0.213*stand_validation_1cycle[[#This Row],[stand_level_biomass]]</f>
        <v>168.34201261894722</v>
      </c>
      <c r="P992">
        <f>0.571*stand_validation_1cycle[[#This Row],[stand_level_biomass]]</f>
        <v>451.28304791276457</v>
      </c>
      <c r="Q992">
        <f>stand_validation_1cycle[[#This Row],[stock]]</f>
        <v>100</v>
      </c>
      <c r="R992">
        <f>stand_validation_1cycle[[#This Row],[aws]]</f>
        <v>586</v>
      </c>
      <c r="S992">
        <f>stand_validation_1cycle[[#This Row],[percent_tree_cover]]*100</f>
        <v>7.0954848946626807</v>
      </c>
    </row>
    <row r="993" spans="1:19" x14ac:dyDescent="0.2">
      <c r="A993">
        <v>1</v>
      </c>
      <c r="B993" t="s">
        <v>1011</v>
      </c>
      <c r="C993">
        <v>23.490202020202016</v>
      </c>
      <c r="D993">
        <v>1129.2458933930002</v>
      </c>
      <c r="E993">
        <v>9.3926591028772428</v>
      </c>
      <c r="F993">
        <v>29.330027659771268</v>
      </c>
      <c r="G993">
        <v>99</v>
      </c>
      <c r="H993">
        <v>595.43988037109375</v>
      </c>
      <c r="I993">
        <v>9.3646066084309892E-2</v>
      </c>
      <c r="J993">
        <v>65.283333333333331</v>
      </c>
      <c r="L993" s="1" t="str">
        <f>""""&amp;TEXT(stand_validation_1cycle[[#This Row],[mean_stand_age]], ".0")&amp;""""</f>
        <v>"23.5"</v>
      </c>
      <c r="M993" s="1" t="str">
        <f>""""&amp;TEXT(stand_validation_1cycle[[#This Row],[dominant_stand_age]], ".0")&amp;""""</f>
        <v>"65.3"</v>
      </c>
      <c r="N993">
        <f>0.029*stand_validation_1cycle[[#This Row],[stand_level_biomass]]</f>
        <v>32.748130908397009</v>
      </c>
      <c r="O993">
        <f>0.213*stand_validation_1cycle[[#This Row],[stand_level_biomass]]</f>
        <v>240.52937529270903</v>
      </c>
      <c r="P993">
        <f>0.571*stand_validation_1cycle[[#This Row],[stand_level_biomass]]</f>
        <v>644.79940512740302</v>
      </c>
      <c r="Q993">
        <f>stand_validation_1cycle[[#This Row],[stock]]</f>
        <v>99</v>
      </c>
      <c r="R993">
        <f>stand_validation_1cycle[[#This Row],[aws]]</f>
        <v>595.43988037109375</v>
      </c>
      <c r="S993">
        <f>stand_validation_1cycle[[#This Row],[percent_tree_cover]]*100</f>
        <v>9.3646066084309894</v>
      </c>
    </row>
    <row r="994" spans="1:19" x14ac:dyDescent="0.2">
      <c r="A994">
        <v>1</v>
      </c>
      <c r="B994" t="s">
        <v>1012</v>
      </c>
      <c r="C994">
        <v>19.420933333333327</v>
      </c>
      <c r="D994">
        <v>662.56968416473671</v>
      </c>
      <c r="E994">
        <v>6.1587154062443581</v>
      </c>
      <c r="F994">
        <v>24.24215119267928</v>
      </c>
      <c r="G994">
        <v>100</v>
      </c>
      <c r="H994">
        <v>524.92572021484375</v>
      </c>
      <c r="I994">
        <v>6.1457642198350433E-2</v>
      </c>
      <c r="J994">
        <v>65.283333333333331</v>
      </c>
      <c r="L994" s="1" t="str">
        <f>""""&amp;TEXT(stand_validation_1cycle[[#This Row],[mean_stand_age]], ".0")&amp;""""</f>
        <v>"19.4"</v>
      </c>
      <c r="M994" s="1" t="str">
        <f>""""&amp;TEXT(stand_validation_1cycle[[#This Row],[dominant_stand_age]], ".0")&amp;""""</f>
        <v>"65.3"</v>
      </c>
      <c r="N994">
        <f>0.029*stand_validation_1cycle[[#This Row],[stand_level_biomass]]</f>
        <v>19.214520840777364</v>
      </c>
      <c r="O994">
        <f>0.213*stand_validation_1cycle[[#This Row],[stand_level_biomass]]</f>
        <v>141.12734272708892</v>
      </c>
      <c r="P994">
        <f>0.571*stand_validation_1cycle[[#This Row],[stand_level_biomass]]</f>
        <v>378.32728965806461</v>
      </c>
      <c r="Q994">
        <f>stand_validation_1cycle[[#This Row],[stock]]</f>
        <v>100</v>
      </c>
      <c r="R994">
        <f>stand_validation_1cycle[[#This Row],[aws]]</f>
        <v>524.92572021484375</v>
      </c>
      <c r="S994">
        <f>stand_validation_1cycle[[#This Row],[percent_tree_cover]]*100</f>
        <v>6.1457642198350433</v>
      </c>
    </row>
    <row r="995" spans="1:19" x14ac:dyDescent="0.2">
      <c r="A995">
        <v>1</v>
      </c>
      <c r="B995" t="s">
        <v>1013</v>
      </c>
      <c r="C995">
        <v>22.654533333333344</v>
      </c>
      <c r="D995">
        <v>914.29481562053684</v>
      </c>
      <c r="E995">
        <v>8.1413666759432424</v>
      </c>
      <c r="F995">
        <v>28.285303573667843</v>
      </c>
      <c r="G995">
        <v>100</v>
      </c>
      <c r="H995">
        <v>523.76416015625</v>
      </c>
      <c r="I995">
        <v>8.1205896188334029E-2</v>
      </c>
      <c r="J995">
        <v>65.283333333333331</v>
      </c>
      <c r="L995" s="1" t="str">
        <f>""""&amp;TEXT(stand_validation_1cycle[[#This Row],[mean_stand_age]], ".0")&amp;""""</f>
        <v>"22.7"</v>
      </c>
      <c r="M995" s="1" t="str">
        <f>""""&amp;TEXT(stand_validation_1cycle[[#This Row],[dominant_stand_age]], ".0")&amp;""""</f>
        <v>"65.3"</v>
      </c>
      <c r="N995">
        <f>0.029*stand_validation_1cycle[[#This Row],[stand_level_biomass]]</f>
        <v>26.514549652995569</v>
      </c>
      <c r="O995">
        <f>0.213*stand_validation_1cycle[[#This Row],[stand_level_biomass]]</f>
        <v>194.74479572717433</v>
      </c>
      <c r="P995">
        <f>0.571*stand_validation_1cycle[[#This Row],[stand_level_biomass]]</f>
        <v>522.06233971932647</v>
      </c>
      <c r="Q995">
        <f>stand_validation_1cycle[[#This Row],[stock]]</f>
        <v>100</v>
      </c>
      <c r="R995">
        <f>stand_validation_1cycle[[#This Row],[aws]]</f>
        <v>523.76416015625</v>
      </c>
      <c r="S995">
        <f>stand_validation_1cycle[[#This Row],[percent_tree_cover]]*100</f>
        <v>8.120589618833403</v>
      </c>
    </row>
    <row r="996" spans="1:19" x14ac:dyDescent="0.2">
      <c r="A996">
        <v>1</v>
      </c>
      <c r="B996" t="s">
        <v>1014</v>
      </c>
      <c r="C996">
        <v>22.523333333333333</v>
      </c>
      <c r="D996">
        <v>913.73762406966034</v>
      </c>
      <c r="E996">
        <v>8.102747077452662</v>
      </c>
      <c r="F996">
        <v>28.121591668914974</v>
      </c>
      <c r="G996">
        <v>100</v>
      </c>
      <c r="H996">
        <v>523.76416015625</v>
      </c>
      <c r="I996">
        <v>8.0821345774196252E-2</v>
      </c>
      <c r="J996">
        <v>65.283333333333331</v>
      </c>
      <c r="L996" s="1" t="str">
        <f>""""&amp;TEXT(stand_validation_1cycle[[#This Row],[mean_stand_age]], ".0")&amp;""""</f>
        <v>"22.5"</v>
      </c>
      <c r="M996" s="1" t="str">
        <f>""""&amp;TEXT(stand_validation_1cycle[[#This Row],[dominant_stand_age]], ".0")&amp;""""</f>
        <v>"65.3"</v>
      </c>
      <c r="N996">
        <f>0.029*stand_validation_1cycle[[#This Row],[stand_level_biomass]]</f>
        <v>26.49839109802015</v>
      </c>
      <c r="O996">
        <f>0.213*stand_validation_1cycle[[#This Row],[stand_level_biomass]]</f>
        <v>194.62611392683766</v>
      </c>
      <c r="P996">
        <f>0.571*stand_validation_1cycle[[#This Row],[stand_level_biomass]]</f>
        <v>521.74418334377606</v>
      </c>
      <c r="Q996">
        <f>stand_validation_1cycle[[#This Row],[stock]]</f>
        <v>100</v>
      </c>
      <c r="R996">
        <f>stand_validation_1cycle[[#This Row],[aws]]</f>
        <v>523.76416015625</v>
      </c>
      <c r="S996">
        <f>stand_validation_1cycle[[#This Row],[percent_tree_cover]]*100</f>
        <v>8.0821345774196249</v>
      </c>
    </row>
    <row r="997" spans="1:19" x14ac:dyDescent="0.2">
      <c r="A997">
        <v>1</v>
      </c>
      <c r="B997" t="s">
        <v>1015</v>
      </c>
      <c r="C997">
        <v>22.156060606060613</v>
      </c>
      <c r="D997">
        <v>904.31304007057201</v>
      </c>
      <c r="E997">
        <v>7.9141549142631771</v>
      </c>
      <c r="F997">
        <v>27.662205389444434</v>
      </c>
      <c r="G997">
        <v>99</v>
      </c>
      <c r="H997">
        <v>569.23822021484375</v>
      </c>
      <c r="I997">
        <v>7.8826027961430054E-2</v>
      </c>
      <c r="J997">
        <v>65.283333333333331</v>
      </c>
      <c r="L997" s="1" t="str">
        <f>""""&amp;TEXT(stand_validation_1cycle[[#This Row],[mean_stand_age]], ".0")&amp;""""</f>
        <v>"22.2"</v>
      </c>
      <c r="M997" s="1" t="str">
        <f>""""&amp;TEXT(stand_validation_1cycle[[#This Row],[dominant_stand_age]], ".0")&amp;""""</f>
        <v>"65.3"</v>
      </c>
      <c r="N997">
        <f>0.029*stand_validation_1cycle[[#This Row],[stand_level_biomass]]</f>
        <v>26.225078162046589</v>
      </c>
      <c r="O997">
        <f>0.213*stand_validation_1cycle[[#This Row],[stand_level_biomass]]</f>
        <v>192.61867753503182</v>
      </c>
      <c r="P997">
        <f>0.571*stand_validation_1cycle[[#This Row],[stand_level_biomass]]</f>
        <v>516.36274588029653</v>
      </c>
      <c r="Q997">
        <f>stand_validation_1cycle[[#This Row],[stock]]</f>
        <v>99</v>
      </c>
      <c r="R997">
        <f>stand_validation_1cycle[[#This Row],[aws]]</f>
        <v>569.23822021484375</v>
      </c>
      <c r="S997">
        <f>stand_validation_1cycle[[#This Row],[percent_tree_cover]]*100</f>
        <v>7.8826027961430052</v>
      </c>
    </row>
    <row r="998" spans="1:19" x14ac:dyDescent="0.2">
      <c r="A998">
        <v>1</v>
      </c>
      <c r="B998" t="s">
        <v>1016</v>
      </c>
      <c r="C998">
        <v>19.978282828282833</v>
      </c>
      <c r="D998">
        <v>621.74398208444177</v>
      </c>
      <c r="E998">
        <v>5.9571492507937096</v>
      </c>
      <c r="F998">
        <v>24.939110151321778</v>
      </c>
      <c r="G998">
        <v>99</v>
      </c>
      <c r="H998">
        <v>566.84893798828125</v>
      </c>
      <c r="I998">
        <v>5.9344215864083519E-2</v>
      </c>
      <c r="J998">
        <v>65.283333333333331</v>
      </c>
      <c r="L998" s="1" t="str">
        <f>""""&amp;TEXT(stand_validation_1cycle[[#This Row],[mean_stand_age]], ".0")&amp;""""</f>
        <v>"20.0"</v>
      </c>
      <c r="M998" s="1" t="str">
        <f>""""&amp;TEXT(stand_validation_1cycle[[#This Row],[dominant_stand_age]], ".0")&amp;""""</f>
        <v>"65.3"</v>
      </c>
      <c r="N998">
        <f>0.029*stand_validation_1cycle[[#This Row],[stand_level_biomass]]</f>
        <v>18.030575480448814</v>
      </c>
      <c r="O998">
        <f>0.213*stand_validation_1cycle[[#This Row],[stand_level_biomass]]</f>
        <v>132.43146818398608</v>
      </c>
      <c r="P998">
        <f>0.571*stand_validation_1cycle[[#This Row],[stand_level_biomass]]</f>
        <v>355.0158137702162</v>
      </c>
      <c r="Q998">
        <f>stand_validation_1cycle[[#This Row],[stock]]</f>
        <v>99</v>
      </c>
      <c r="R998">
        <f>stand_validation_1cycle[[#This Row],[aws]]</f>
        <v>566.84893798828125</v>
      </c>
      <c r="S998">
        <f>stand_validation_1cycle[[#This Row],[percent_tree_cover]]*100</f>
        <v>5.9344215864083516</v>
      </c>
    </row>
    <row r="999" spans="1:19" x14ac:dyDescent="0.2">
      <c r="A999">
        <v>1</v>
      </c>
      <c r="B999" t="s">
        <v>1017</v>
      </c>
      <c r="C999">
        <v>20.03133333333334</v>
      </c>
      <c r="D999">
        <v>621.80951889635026</v>
      </c>
      <c r="E999">
        <v>6.0172172877285099</v>
      </c>
      <c r="F999">
        <v>25.006447621291422</v>
      </c>
      <c r="G999">
        <v>100</v>
      </c>
      <c r="H999">
        <v>570.28277587890625</v>
      </c>
      <c r="I999">
        <v>6.0064943204517413E-2</v>
      </c>
      <c r="J999">
        <v>54.483333333333334</v>
      </c>
      <c r="L999" s="1" t="str">
        <f>""""&amp;TEXT(stand_validation_1cycle[[#This Row],[mean_stand_age]], ".0")&amp;""""</f>
        <v>"20.0"</v>
      </c>
      <c r="M999" s="1" t="str">
        <f>""""&amp;TEXT(stand_validation_1cycle[[#This Row],[dominant_stand_age]], ".0")&amp;""""</f>
        <v>"54.5"</v>
      </c>
      <c r="N999">
        <f>0.029*stand_validation_1cycle[[#This Row],[stand_level_biomass]]</f>
        <v>18.032476047994159</v>
      </c>
      <c r="O999">
        <f>0.213*stand_validation_1cycle[[#This Row],[stand_level_biomass]]</f>
        <v>132.44542752492259</v>
      </c>
      <c r="P999">
        <f>0.571*stand_validation_1cycle[[#This Row],[stand_level_biomass]]</f>
        <v>355.05323528981597</v>
      </c>
      <c r="Q999">
        <f>stand_validation_1cycle[[#This Row],[stock]]</f>
        <v>100</v>
      </c>
      <c r="R999">
        <f>stand_validation_1cycle[[#This Row],[aws]]</f>
        <v>570.28277587890625</v>
      </c>
      <c r="S999">
        <f>stand_validation_1cycle[[#This Row],[percent_tree_cover]]*100</f>
        <v>6.0064943204517416</v>
      </c>
    </row>
    <row r="1000" spans="1:19" x14ac:dyDescent="0.2">
      <c r="A1000">
        <v>1</v>
      </c>
      <c r="B1000" t="s">
        <v>1018</v>
      </c>
      <c r="C1000">
        <v>22.687777777777782</v>
      </c>
      <c r="D1000">
        <v>1029.1908996851939</v>
      </c>
      <c r="E1000">
        <v>8.7414988373731912</v>
      </c>
      <c r="F1000">
        <v>28.3262698434906</v>
      </c>
      <c r="G1000">
        <v>99</v>
      </c>
      <c r="H1000">
        <v>568.1728515625</v>
      </c>
      <c r="I1000">
        <v>8.6962600960942174E-2</v>
      </c>
      <c r="J1000">
        <v>65.283333333333331</v>
      </c>
      <c r="L1000" s="1" t="str">
        <f>""""&amp;TEXT(stand_validation_1cycle[[#This Row],[mean_stand_age]], ".0")&amp;""""</f>
        <v>"22.7"</v>
      </c>
      <c r="M1000" s="1" t="str">
        <f>""""&amp;TEXT(stand_validation_1cycle[[#This Row],[dominant_stand_age]], ".0")&amp;""""</f>
        <v>"65.3"</v>
      </c>
      <c r="N1000">
        <f>0.029*stand_validation_1cycle[[#This Row],[stand_level_biomass]]</f>
        <v>29.846536090870625</v>
      </c>
      <c r="O1000">
        <f>0.213*stand_validation_1cycle[[#This Row],[stand_level_biomass]]</f>
        <v>219.21766163294629</v>
      </c>
      <c r="P1000">
        <f>0.571*stand_validation_1cycle[[#This Row],[stand_level_biomass]]</f>
        <v>587.66800372024568</v>
      </c>
      <c r="Q1000">
        <f>stand_validation_1cycle[[#This Row],[stock]]</f>
        <v>99</v>
      </c>
      <c r="R1000">
        <f>stand_validation_1cycle[[#This Row],[aws]]</f>
        <v>568.1728515625</v>
      </c>
      <c r="S1000">
        <f>stand_validation_1cycle[[#This Row],[percent_tree_cover]]*100</f>
        <v>8.6962600960942176</v>
      </c>
    </row>
    <row r="1001" spans="1:19" x14ac:dyDescent="0.2">
      <c r="A1001">
        <v>1</v>
      </c>
      <c r="B1001" t="s">
        <v>1019</v>
      </c>
      <c r="C1001">
        <v>21.081733333333347</v>
      </c>
      <c r="D1001">
        <v>869.25164195843058</v>
      </c>
      <c r="E1001">
        <v>7.6456202136141194</v>
      </c>
      <c r="F1001">
        <v>26.316710716443563</v>
      </c>
      <c r="G1001">
        <v>100</v>
      </c>
      <c r="H1001">
        <v>585</v>
      </c>
      <c r="I1001">
        <v>7.6250747084594547E-2</v>
      </c>
      <c r="J1001">
        <v>65.283333333333331</v>
      </c>
      <c r="L1001" s="1" t="str">
        <f>""""&amp;TEXT(stand_validation_1cycle[[#This Row],[mean_stand_age]], ".0")&amp;""""</f>
        <v>"21.1"</v>
      </c>
      <c r="M1001" s="1" t="str">
        <f>""""&amp;TEXT(stand_validation_1cycle[[#This Row],[dominant_stand_age]], ".0")&amp;""""</f>
        <v>"65.3"</v>
      </c>
      <c r="N1001">
        <f>0.029*stand_validation_1cycle[[#This Row],[stand_level_biomass]]</f>
        <v>25.208297616794489</v>
      </c>
      <c r="O1001">
        <f>0.213*stand_validation_1cycle[[#This Row],[stand_level_biomass]]</f>
        <v>185.15059973714571</v>
      </c>
      <c r="P1001">
        <f>0.571*stand_validation_1cycle[[#This Row],[stand_level_biomass]]</f>
        <v>496.34268755826383</v>
      </c>
      <c r="Q1001">
        <f>stand_validation_1cycle[[#This Row],[stock]]</f>
        <v>100</v>
      </c>
      <c r="R1001">
        <f>stand_validation_1cycle[[#This Row],[aws]]</f>
        <v>585</v>
      </c>
      <c r="S1001">
        <f>stand_validation_1cycle[[#This Row],[percent_tree_cover]]*100</f>
        <v>7.6250747084594543</v>
      </c>
    </row>
    <row r="1002" spans="1:19" x14ac:dyDescent="0.2">
      <c r="A1002">
        <v>1</v>
      </c>
      <c r="B1002" t="s">
        <v>1020</v>
      </c>
      <c r="C1002">
        <v>21.427979797979805</v>
      </c>
      <c r="D1002">
        <v>822.51858323789554</v>
      </c>
      <c r="E1002">
        <v>7.3084095121594252</v>
      </c>
      <c r="F1002">
        <v>26.752686389943694</v>
      </c>
      <c r="G1002">
        <v>99</v>
      </c>
      <c r="H1002">
        <v>567.78125</v>
      </c>
      <c r="I1002">
        <v>7.2795761298411379E-2</v>
      </c>
      <c r="J1002">
        <v>65.283333333333331</v>
      </c>
      <c r="L1002" s="1" t="str">
        <f>""""&amp;TEXT(stand_validation_1cycle[[#This Row],[mean_stand_age]], ".0")&amp;""""</f>
        <v>"21.4"</v>
      </c>
      <c r="M1002" s="1" t="str">
        <f>""""&amp;TEXT(stand_validation_1cycle[[#This Row],[dominant_stand_age]], ".0")&amp;""""</f>
        <v>"65.3"</v>
      </c>
      <c r="N1002">
        <f>0.029*stand_validation_1cycle[[#This Row],[stand_level_biomass]]</f>
        <v>23.85303891389897</v>
      </c>
      <c r="O1002">
        <f>0.213*stand_validation_1cycle[[#This Row],[stand_level_biomass]]</f>
        <v>175.19645822967175</v>
      </c>
      <c r="P1002">
        <f>0.571*stand_validation_1cycle[[#This Row],[stand_level_biomass]]</f>
        <v>469.65811102883833</v>
      </c>
      <c r="Q1002">
        <f>stand_validation_1cycle[[#This Row],[stock]]</f>
        <v>99</v>
      </c>
      <c r="R1002">
        <f>stand_validation_1cycle[[#This Row],[aws]]</f>
        <v>567.78125</v>
      </c>
      <c r="S1002">
        <f>stand_validation_1cycle[[#This Row],[percent_tree_cover]]*100</f>
        <v>7.2795761298411383</v>
      </c>
    </row>
    <row r="1003" spans="1:19" x14ac:dyDescent="0.2">
      <c r="A1003">
        <v>1</v>
      </c>
      <c r="B1003" t="s">
        <v>1021</v>
      </c>
      <c r="C1003">
        <v>21.292405498281795</v>
      </c>
      <c r="D1003">
        <v>815.21076315964581</v>
      </c>
      <c r="E1003">
        <v>7.4670505163877463</v>
      </c>
      <c r="F1003">
        <v>26.582621504447708</v>
      </c>
      <c r="G1003">
        <v>97</v>
      </c>
      <c r="H1003">
        <v>567.78125</v>
      </c>
      <c r="I1003">
        <v>7.1100071140687671E-2</v>
      </c>
      <c r="J1003">
        <v>65.283333333333331</v>
      </c>
      <c r="L1003" s="1" t="str">
        <f>""""&amp;TEXT(stand_validation_1cycle[[#This Row],[mean_stand_age]], ".0")&amp;""""</f>
        <v>"21.3"</v>
      </c>
      <c r="M1003" s="1" t="str">
        <f>""""&amp;TEXT(stand_validation_1cycle[[#This Row],[dominant_stand_age]], ".0")&amp;""""</f>
        <v>"65.3"</v>
      </c>
      <c r="N1003">
        <f>0.029*stand_validation_1cycle[[#This Row],[stand_level_biomass]]</f>
        <v>23.641112131629729</v>
      </c>
      <c r="O1003">
        <f>0.213*stand_validation_1cycle[[#This Row],[stand_level_biomass]]</f>
        <v>173.63989255300456</v>
      </c>
      <c r="P1003">
        <f>0.571*stand_validation_1cycle[[#This Row],[stand_level_biomass]]</f>
        <v>465.48534576415773</v>
      </c>
      <c r="Q1003">
        <f>stand_validation_1cycle[[#This Row],[stock]]</f>
        <v>97</v>
      </c>
      <c r="R1003">
        <f>stand_validation_1cycle[[#This Row],[aws]]</f>
        <v>567.78125</v>
      </c>
      <c r="S1003">
        <f>stand_validation_1cycle[[#This Row],[percent_tree_cover]]*100</f>
        <v>7.1100071140687673</v>
      </c>
    </row>
    <row r="1004" spans="1:19" x14ac:dyDescent="0.2">
      <c r="A1004">
        <v>1</v>
      </c>
      <c r="B1004" t="s">
        <v>1022</v>
      </c>
      <c r="C1004">
        <v>23.064343434343439</v>
      </c>
      <c r="D1004">
        <v>938.78044676118202</v>
      </c>
      <c r="E1004">
        <v>8.2858226039424441</v>
      </c>
      <c r="F1004">
        <v>28.797704427448053</v>
      </c>
      <c r="G1004">
        <v>99</v>
      </c>
      <c r="H1004">
        <v>566.7830810546875</v>
      </c>
      <c r="I1004">
        <v>8.2408002035710484E-2</v>
      </c>
      <c r="J1004">
        <v>65.283333333333331</v>
      </c>
      <c r="L1004" s="1" t="str">
        <f>""""&amp;TEXT(stand_validation_1cycle[[#This Row],[mean_stand_age]], ".0")&amp;""""</f>
        <v>"23.1"</v>
      </c>
      <c r="M1004" s="1" t="str">
        <f>""""&amp;TEXT(stand_validation_1cycle[[#This Row],[dominant_stand_age]], ".0")&amp;""""</f>
        <v>"65.3"</v>
      </c>
      <c r="N1004">
        <f>0.029*stand_validation_1cycle[[#This Row],[stand_level_biomass]]</f>
        <v>27.224632956074281</v>
      </c>
      <c r="O1004">
        <f>0.213*stand_validation_1cycle[[#This Row],[stand_level_biomass]]</f>
        <v>199.96023516013176</v>
      </c>
      <c r="P1004">
        <f>0.571*stand_validation_1cycle[[#This Row],[stand_level_biomass]]</f>
        <v>536.0436351006349</v>
      </c>
      <c r="Q1004">
        <f>stand_validation_1cycle[[#This Row],[stock]]</f>
        <v>99</v>
      </c>
      <c r="R1004">
        <f>stand_validation_1cycle[[#This Row],[aws]]</f>
        <v>566.7830810546875</v>
      </c>
      <c r="S1004">
        <f>stand_validation_1cycle[[#This Row],[percent_tree_cover]]*100</f>
        <v>8.2408002035710481</v>
      </c>
    </row>
    <row r="1005" spans="1:19" x14ac:dyDescent="0.2">
      <c r="A1005">
        <v>1</v>
      </c>
      <c r="B1005" t="s">
        <v>1023</v>
      </c>
      <c r="C1005">
        <v>22.480933333333336</v>
      </c>
      <c r="D1005">
        <v>982.57174346246563</v>
      </c>
      <c r="E1005">
        <v>8.4884553300989847</v>
      </c>
      <c r="F1005">
        <v>28.067439287926408</v>
      </c>
      <c r="G1005">
        <v>100</v>
      </c>
      <c r="H1005">
        <v>570.17816162109375</v>
      </c>
      <c r="I1005">
        <v>8.4650396001322153E-2</v>
      </c>
      <c r="J1005">
        <v>65.283333333333331</v>
      </c>
      <c r="L1005" s="1" t="str">
        <f>""""&amp;TEXT(stand_validation_1cycle[[#This Row],[mean_stand_age]], ".0")&amp;""""</f>
        <v>"22.5"</v>
      </c>
      <c r="M1005" s="1" t="str">
        <f>""""&amp;TEXT(stand_validation_1cycle[[#This Row],[dominant_stand_age]], ".0")&amp;""""</f>
        <v>"65.3"</v>
      </c>
      <c r="N1005">
        <f>0.029*stand_validation_1cycle[[#This Row],[stand_level_biomass]]</f>
        <v>28.494580560411507</v>
      </c>
      <c r="O1005">
        <f>0.213*stand_validation_1cycle[[#This Row],[stand_level_biomass]]</f>
        <v>209.28778135750517</v>
      </c>
      <c r="P1005">
        <f>0.571*stand_validation_1cycle[[#This Row],[stand_level_biomass]]</f>
        <v>561.04846551706783</v>
      </c>
      <c r="Q1005">
        <f>stand_validation_1cycle[[#This Row],[stock]]</f>
        <v>100</v>
      </c>
      <c r="R1005">
        <f>stand_validation_1cycle[[#This Row],[aws]]</f>
        <v>570.17816162109375</v>
      </c>
      <c r="S1005">
        <f>stand_validation_1cycle[[#This Row],[percent_tree_cover]]*100</f>
        <v>8.465039600132215</v>
      </c>
    </row>
    <row r="1006" spans="1:19" x14ac:dyDescent="0.2">
      <c r="A1006">
        <v>1</v>
      </c>
      <c r="B1006" t="s">
        <v>1024</v>
      </c>
      <c r="C1006">
        <v>20.684933333333333</v>
      </c>
      <c r="D1006">
        <v>807.98736835730585</v>
      </c>
      <c r="E1006">
        <v>7.197453172023617</v>
      </c>
      <c r="F1006">
        <v>25.822583335549979</v>
      </c>
      <c r="G1006">
        <v>100</v>
      </c>
      <c r="H1006">
        <v>571.16253662109375</v>
      </c>
      <c r="I1006">
        <v>7.1795121427141895E-2</v>
      </c>
      <c r="J1006">
        <v>65.283333333333331</v>
      </c>
      <c r="L1006" s="1" t="str">
        <f>""""&amp;TEXT(stand_validation_1cycle[[#This Row],[mean_stand_age]], ".0")&amp;""""</f>
        <v>"20.7"</v>
      </c>
      <c r="M1006" s="1" t="str">
        <f>""""&amp;TEXT(stand_validation_1cycle[[#This Row],[dominant_stand_age]], ".0")&amp;""""</f>
        <v>"65.3"</v>
      </c>
      <c r="N1006">
        <f>0.029*stand_validation_1cycle[[#This Row],[stand_level_biomass]]</f>
        <v>23.43163368236187</v>
      </c>
      <c r="O1006">
        <f>0.213*stand_validation_1cycle[[#This Row],[stand_level_biomass]]</f>
        <v>172.10130946010614</v>
      </c>
      <c r="P1006">
        <f>0.571*stand_validation_1cycle[[#This Row],[stand_level_biomass]]</f>
        <v>461.36078733202163</v>
      </c>
      <c r="Q1006">
        <f>stand_validation_1cycle[[#This Row],[stock]]</f>
        <v>100</v>
      </c>
      <c r="R1006">
        <f>stand_validation_1cycle[[#This Row],[aws]]</f>
        <v>571.16253662109375</v>
      </c>
      <c r="S1006">
        <f>stand_validation_1cycle[[#This Row],[percent_tree_cover]]*100</f>
        <v>7.1795121427141897</v>
      </c>
    </row>
    <row r="1007" spans="1:19" x14ac:dyDescent="0.2">
      <c r="A1007">
        <v>1</v>
      </c>
      <c r="B1007" t="s">
        <v>1025</v>
      </c>
      <c r="C1007">
        <v>21.198484848484846</v>
      </c>
      <c r="D1007">
        <v>827.65672768604713</v>
      </c>
      <c r="E1007">
        <v>2.4580417824290728</v>
      </c>
      <c r="F1007">
        <v>26.465090189824679</v>
      </c>
      <c r="G1007">
        <v>33</v>
      </c>
      <c r="H1007">
        <v>571.16253662109375</v>
      </c>
      <c r="I1007">
        <v>7.0823172391131034E-2</v>
      </c>
      <c r="J1007">
        <v>65.283333333333331</v>
      </c>
      <c r="L1007" s="1" t="str">
        <f>""""&amp;TEXT(stand_validation_1cycle[[#This Row],[mean_stand_age]], ".0")&amp;""""</f>
        <v>"21.2"</v>
      </c>
      <c r="M1007" s="1" t="str">
        <f>""""&amp;TEXT(stand_validation_1cycle[[#This Row],[dominant_stand_age]], ".0")&amp;""""</f>
        <v>"65.3"</v>
      </c>
      <c r="N1007">
        <f>0.029*stand_validation_1cycle[[#This Row],[stand_level_biomass]]</f>
        <v>24.002045102895369</v>
      </c>
      <c r="O1007">
        <f>0.213*stand_validation_1cycle[[#This Row],[stand_level_biomass]]</f>
        <v>176.29088299712802</v>
      </c>
      <c r="P1007">
        <f>0.571*stand_validation_1cycle[[#This Row],[stand_level_biomass]]</f>
        <v>472.59199150873286</v>
      </c>
      <c r="Q1007">
        <f>stand_validation_1cycle[[#This Row],[stock]]</f>
        <v>33</v>
      </c>
      <c r="R1007">
        <f>stand_validation_1cycle[[#This Row],[aws]]</f>
        <v>571.16253662109375</v>
      </c>
      <c r="S1007">
        <f>stand_validation_1cycle[[#This Row],[percent_tree_cover]]*100</f>
        <v>7.0823172391131033</v>
      </c>
    </row>
    <row r="1008" spans="1:19" x14ac:dyDescent="0.2">
      <c r="A1008">
        <v>1</v>
      </c>
      <c r="B1008" t="s">
        <v>1026</v>
      </c>
      <c r="C1008">
        <v>25.49871794871795</v>
      </c>
      <c r="D1008">
        <v>1501.345995687775</v>
      </c>
      <c r="E1008">
        <v>1.559931128602456</v>
      </c>
      <c r="F1008">
        <v>31.840146522373622</v>
      </c>
      <c r="G1008">
        <v>13</v>
      </c>
      <c r="H1008">
        <v>568.27777099609375</v>
      </c>
      <c r="I1008">
        <v>0.11156829410198919</v>
      </c>
      <c r="J1008">
        <v>65.283333333333331</v>
      </c>
      <c r="L1008" s="1" t="str">
        <f>""""&amp;TEXT(stand_validation_1cycle[[#This Row],[mean_stand_age]], ".0")&amp;""""</f>
        <v>"25.5"</v>
      </c>
      <c r="M1008" s="1" t="str">
        <f>""""&amp;TEXT(stand_validation_1cycle[[#This Row],[dominant_stand_age]], ".0")&amp;""""</f>
        <v>"65.3"</v>
      </c>
      <c r="N1008">
        <f>0.029*stand_validation_1cycle[[#This Row],[stand_level_biomass]]</f>
        <v>43.539033874945481</v>
      </c>
      <c r="O1008">
        <f>0.213*stand_validation_1cycle[[#This Row],[stand_level_biomass]]</f>
        <v>319.78669708149607</v>
      </c>
      <c r="P1008">
        <f>0.571*stand_validation_1cycle[[#This Row],[stand_level_biomass]]</f>
        <v>857.2685635377195</v>
      </c>
      <c r="Q1008">
        <f>stand_validation_1cycle[[#This Row],[stock]]</f>
        <v>13</v>
      </c>
      <c r="R1008">
        <f>stand_validation_1cycle[[#This Row],[aws]]</f>
        <v>568.27777099609375</v>
      </c>
      <c r="S1008">
        <f>stand_validation_1cycle[[#This Row],[percent_tree_cover]]*100</f>
        <v>11.156829410198918</v>
      </c>
    </row>
    <row r="1009" spans="1:19" x14ac:dyDescent="0.2">
      <c r="A1009">
        <v>1</v>
      </c>
      <c r="B1009" t="s">
        <v>1027</v>
      </c>
      <c r="C1009">
        <v>44.254761904761899</v>
      </c>
      <c r="D1009">
        <v>3807.4296601867668</v>
      </c>
      <c r="E1009">
        <v>1.9937528727385072</v>
      </c>
      <c r="F1009">
        <v>55.286309526071427</v>
      </c>
      <c r="G1009">
        <v>7</v>
      </c>
      <c r="H1009">
        <v>568.27777099609375</v>
      </c>
      <c r="I1009">
        <v>0.2478322651834923</v>
      </c>
      <c r="J1009">
        <v>65.283333333333331</v>
      </c>
      <c r="L1009" s="1" t="str">
        <f>""""&amp;TEXT(stand_validation_1cycle[[#This Row],[mean_stand_age]], ".0")&amp;""""</f>
        <v>"44.3"</v>
      </c>
      <c r="M1009" s="1" t="str">
        <f>""""&amp;TEXT(stand_validation_1cycle[[#This Row],[dominant_stand_age]], ".0")&amp;""""</f>
        <v>"65.3"</v>
      </c>
      <c r="N1009">
        <f>0.029*stand_validation_1cycle[[#This Row],[stand_level_biomass]]</f>
        <v>110.41546014541625</v>
      </c>
      <c r="O1009">
        <f>0.213*stand_validation_1cycle[[#This Row],[stand_level_biomass]]</f>
        <v>810.98251761978133</v>
      </c>
      <c r="P1009">
        <f>0.571*stand_validation_1cycle[[#This Row],[stand_level_biomass]]</f>
        <v>2174.0423359666438</v>
      </c>
      <c r="Q1009">
        <f>stand_validation_1cycle[[#This Row],[stock]]</f>
        <v>7</v>
      </c>
      <c r="R1009">
        <f>stand_validation_1cycle[[#This Row],[aws]]</f>
        <v>568.27777099609375</v>
      </c>
      <c r="S1009">
        <f>stand_validation_1cycle[[#This Row],[percent_tree_cover]]*100</f>
        <v>24.783226518349231</v>
      </c>
    </row>
    <row r="1010" spans="1:19" x14ac:dyDescent="0.2">
      <c r="A1010">
        <v>1</v>
      </c>
      <c r="B1010" t="s">
        <v>1028</v>
      </c>
      <c r="C1010">
        <v>24.708787878787874</v>
      </c>
      <c r="D1010">
        <v>1068.0564093120331</v>
      </c>
      <c r="E1010">
        <v>2.0595244711358998</v>
      </c>
      <c r="F1010">
        <v>30.852007573516229</v>
      </c>
      <c r="G1010">
        <v>22</v>
      </c>
      <c r="H1010">
        <v>663.27276611328125</v>
      </c>
      <c r="I1010">
        <v>9.8574937798052376E-2</v>
      </c>
      <c r="J1010">
        <v>61.683333333333337</v>
      </c>
      <c r="L1010" s="1" t="str">
        <f>""""&amp;TEXT(stand_validation_1cycle[[#This Row],[mean_stand_age]], ".0")&amp;""""</f>
        <v>"24.7"</v>
      </c>
      <c r="M1010" s="1" t="str">
        <f>""""&amp;TEXT(stand_validation_1cycle[[#This Row],[dominant_stand_age]], ".0")&amp;""""</f>
        <v>"61.7"</v>
      </c>
      <c r="N1010">
        <f>0.029*stand_validation_1cycle[[#This Row],[stand_level_biomass]]</f>
        <v>30.973635870048962</v>
      </c>
      <c r="O1010">
        <f>0.213*stand_validation_1cycle[[#This Row],[stand_level_biomass]]</f>
        <v>227.49601518346304</v>
      </c>
      <c r="P1010">
        <f>0.571*stand_validation_1cycle[[#This Row],[stand_level_biomass]]</f>
        <v>609.86020971717085</v>
      </c>
      <c r="Q1010">
        <f>stand_validation_1cycle[[#This Row],[stock]]</f>
        <v>22</v>
      </c>
      <c r="R1010">
        <f>stand_validation_1cycle[[#This Row],[aws]]</f>
        <v>663.27276611328125</v>
      </c>
      <c r="S1010">
        <f>stand_validation_1cycle[[#This Row],[percent_tree_cover]]*100</f>
        <v>9.8574937798052371</v>
      </c>
    </row>
    <row r="1011" spans="1:19" x14ac:dyDescent="0.2">
      <c r="A1011">
        <v>1</v>
      </c>
      <c r="B1011" t="s">
        <v>1029</v>
      </c>
      <c r="C1011">
        <v>19.713809523809523</v>
      </c>
      <c r="D1011">
        <v>672.68158153306683</v>
      </c>
      <c r="E1011">
        <v>1.3131205411529714</v>
      </c>
      <c r="F1011">
        <v>24.608061226687077</v>
      </c>
      <c r="G1011">
        <v>21</v>
      </c>
      <c r="H1011">
        <v>568.3653564453125</v>
      </c>
      <c r="I1011">
        <v>5.8884206707465643E-2</v>
      </c>
      <c r="J1011">
        <v>48.163333333333334</v>
      </c>
      <c r="L1011" s="1" t="str">
        <f>""""&amp;TEXT(stand_validation_1cycle[[#This Row],[mean_stand_age]], ".0")&amp;""""</f>
        <v>"19.7"</v>
      </c>
      <c r="M1011" s="1" t="str">
        <f>""""&amp;TEXT(stand_validation_1cycle[[#This Row],[dominant_stand_age]], ".0")&amp;""""</f>
        <v>"48.2"</v>
      </c>
      <c r="N1011">
        <f>0.029*stand_validation_1cycle[[#This Row],[stand_level_biomass]]</f>
        <v>19.507765864458939</v>
      </c>
      <c r="O1011">
        <f>0.213*stand_validation_1cycle[[#This Row],[stand_level_biomass]]</f>
        <v>143.28117686654323</v>
      </c>
      <c r="P1011">
        <f>0.571*stand_validation_1cycle[[#This Row],[stand_level_biomass]]</f>
        <v>384.10118305538111</v>
      </c>
      <c r="Q1011">
        <f>stand_validation_1cycle[[#This Row],[stock]]</f>
        <v>21</v>
      </c>
      <c r="R1011">
        <f>stand_validation_1cycle[[#This Row],[aws]]</f>
        <v>568.3653564453125</v>
      </c>
      <c r="S1011">
        <f>stand_validation_1cycle[[#This Row],[percent_tree_cover]]*100</f>
        <v>5.8884206707465641</v>
      </c>
    </row>
    <row r="1012" spans="1:19" x14ac:dyDescent="0.2">
      <c r="A1012">
        <v>1</v>
      </c>
      <c r="B1012" t="s">
        <v>1030</v>
      </c>
      <c r="C1012">
        <v>23.25898550724639</v>
      </c>
      <c r="D1012">
        <v>1030.3166776561236</v>
      </c>
      <c r="E1012">
        <v>8.1663658994841839</v>
      </c>
      <c r="F1012">
        <v>29.040493014649833</v>
      </c>
      <c r="G1012">
        <v>92</v>
      </c>
      <c r="H1012">
        <v>523.815185546875</v>
      </c>
      <c r="I1012">
        <v>8.7506428465455352E-2</v>
      </c>
      <c r="J1012">
        <v>65.283333333333331</v>
      </c>
      <c r="L1012" s="1" t="str">
        <f>""""&amp;TEXT(stand_validation_1cycle[[#This Row],[mean_stand_age]], ".0")&amp;""""</f>
        <v>"23.3"</v>
      </c>
      <c r="M1012" s="1" t="str">
        <f>""""&amp;TEXT(stand_validation_1cycle[[#This Row],[dominant_stand_age]], ".0")&amp;""""</f>
        <v>"65.3"</v>
      </c>
      <c r="N1012">
        <f>0.029*stand_validation_1cycle[[#This Row],[stand_level_biomass]]</f>
        <v>29.879183652027585</v>
      </c>
      <c r="O1012">
        <f>0.213*stand_validation_1cycle[[#This Row],[stand_level_biomass]]</f>
        <v>219.45745234075432</v>
      </c>
      <c r="P1012">
        <f>0.571*stand_validation_1cycle[[#This Row],[stand_level_biomass]]</f>
        <v>588.31082294164651</v>
      </c>
      <c r="Q1012">
        <f>stand_validation_1cycle[[#This Row],[stock]]</f>
        <v>92</v>
      </c>
      <c r="R1012">
        <f>stand_validation_1cycle[[#This Row],[aws]]</f>
        <v>523.815185546875</v>
      </c>
      <c r="S1012">
        <f>stand_validation_1cycle[[#This Row],[percent_tree_cover]]*100</f>
        <v>8.750642846545535</v>
      </c>
    </row>
    <row r="1013" spans="1:19" x14ac:dyDescent="0.2">
      <c r="A1013">
        <v>1</v>
      </c>
      <c r="B1013" t="s">
        <v>1031</v>
      </c>
      <c r="C1013">
        <v>20.174879725085908</v>
      </c>
      <c r="D1013">
        <v>675.10622560699608</v>
      </c>
      <c r="E1013">
        <v>6.2025728250866337</v>
      </c>
      <c r="F1013">
        <v>25.185268779838733</v>
      </c>
      <c r="G1013">
        <v>97</v>
      </c>
      <c r="H1013">
        <v>523.76416015625</v>
      </c>
      <c r="I1013">
        <v>6.1381101958233673E-2</v>
      </c>
      <c r="J1013">
        <v>65.283333333333331</v>
      </c>
      <c r="L1013" s="1" t="str">
        <f>""""&amp;TEXT(stand_validation_1cycle[[#This Row],[mean_stand_age]], ".0")&amp;""""</f>
        <v>"20.2"</v>
      </c>
      <c r="M1013" s="1" t="str">
        <f>""""&amp;TEXT(stand_validation_1cycle[[#This Row],[dominant_stand_age]], ".0")&amp;""""</f>
        <v>"65.3"</v>
      </c>
      <c r="N1013">
        <f>0.029*stand_validation_1cycle[[#This Row],[stand_level_biomass]]</f>
        <v>19.578080542602887</v>
      </c>
      <c r="O1013">
        <f>0.213*stand_validation_1cycle[[#This Row],[stand_level_biomass]]</f>
        <v>143.79762605429016</v>
      </c>
      <c r="P1013">
        <f>0.571*stand_validation_1cycle[[#This Row],[stand_level_biomass]]</f>
        <v>385.48565482159472</v>
      </c>
      <c r="Q1013">
        <f>stand_validation_1cycle[[#This Row],[stock]]</f>
        <v>97</v>
      </c>
      <c r="R1013">
        <f>stand_validation_1cycle[[#This Row],[aws]]</f>
        <v>523.76416015625</v>
      </c>
      <c r="S1013">
        <f>stand_validation_1cycle[[#This Row],[percent_tree_cover]]*100</f>
        <v>6.1381101958233675</v>
      </c>
    </row>
    <row r="1014" spans="1:19" x14ac:dyDescent="0.2">
      <c r="A1014">
        <v>1</v>
      </c>
      <c r="B1014" t="s">
        <v>1032</v>
      </c>
      <c r="C1014">
        <v>18.925733333333337</v>
      </c>
      <c r="D1014">
        <v>565.00733453991222</v>
      </c>
      <c r="E1014">
        <v>5.499944632536991</v>
      </c>
      <c r="F1014">
        <v>23.623727383173577</v>
      </c>
      <c r="G1014">
        <v>100</v>
      </c>
      <c r="H1014">
        <v>523.76416015625</v>
      </c>
      <c r="I1014">
        <v>5.4905232360215502E-2</v>
      </c>
      <c r="J1014">
        <v>48.163333333333334</v>
      </c>
      <c r="L1014" s="1" t="str">
        <f>""""&amp;TEXT(stand_validation_1cycle[[#This Row],[mean_stand_age]], ".0")&amp;""""</f>
        <v>"18.9"</v>
      </c>
      <c r="M1014" s="1" t="str">
        <f>""""&amp;TEXT(stand_validation_1cycle[[#This Row],[dominant_stand_age]], ".0")&amp;""""</f>
        <v>"48.2"</v>
      </c>
      <c r="N1014">
        <f>0.029*stand_validation_1cycle[[#This Row],[stand_level_biomass]]</f>
        <v>16.385212701657455</v>
      </c>
      <c r="O1014">
        <f>0.213*stand_validation_1cycle[[#This Row],[stand_level_biomass]]</f>
        <v>120.3465622570013</v>
      </c>
      <c r="P1014">
        <f>0.571*stand_validation_1cycle[[#This Row],[stand_level_biomass]]</f>
        <v>322.61918802228985</v>
      </c>
      <c r="Q1014">
        <f>stand_validation_1cycle[[#This Row],[stock]]</f>
        <v>100</v>
      </c>
      <c r="R1014">
        <f>stand_validation_1cycle[[#This Row],[aws]]</f>
        <v>523.76416015625</v>
      </c>
      <c r="S1014">
        <f>stand_validation_1cycle[[#This Row],[percent_tree_cover]]*100</f>
        <v>5.4905232360215503</v>
      </c>
    </row>
    <row r="1015" spans="1:19" x14ac:dyDescent="0.2">
      <c r="A1015">
        <v>1</v>
      </c>
      <c r="B1015" t="s">
        <v>1033</v>
      </c>
      <c r="C1015">
        <v>21.977474747474744</v>
      </c>
      <c r="D1015">
        <v>881.87359263383678</v>
      </c>
      <c r="E1015">
        <v>7.8292730077539998</v>
      </c>
      <c r="F1015">
        <v>27.43911856886217</v>
      </c>
      <c r="G1015">
        <v>99</v>
      </c>
      <c r="H1015">
        <v>593</v>
      </c>
      <c r="I1015">
        <v>7.7333248570740185E-2</v>
      </c>
      <c r="J1015">
        <v>65.283333333333331</v>
      </c>
      <c r="L1015" s="1" t="str">
        <f>""""&amp;TEXT(stand_validation_1cycle[[#This Row],[mean_stand_age]], ".0")&amp;""""</f>
        <v>"22.0"</v>
      </c>
      <c r="M1015" s="1" t="str">
        <f>""""&amp;TEXT(stand_validation_1cycle[[#This Row],[dominant_stand_age]], ".0")&amp;""""</f>
        <v>"65.3"</v>
      </c>
      <c r="N1015">
        <f>0.029*stand_validation_1cycle[[#This Row],[stand_level_biomass]]</f>
        <v>25.574334186381268</v>
      </c>
      <c r="O1015">
        <f>0.213*stand_validation_1cycle[[#This Row],[stand_level_biomass]]</f>
        <v>187.83907523100723</v>
      </c>
      <c r="P1015">
        <f>0.571*stand_validation_1cycle[[#This Row],[stand_level_biomass]]</f>
        <v>503.54982139392075</v>
      </c>
      <c r="Q1015">
        <f>stand_validation_1cycle[[#This Row],[stock]]</f>
        <v>99</v>
      </c>
      <c r="R1015">
        <f>stand_validation_1cycle[[#This Row],[aws]]</f>
        <v>593</v>
      </c>
      <c r="S1015">
        <f>stand_validation_1cycle[[#This Row],[percent_tree_cover]]*100</f>
        <v>7.7333248570740185</v>
      </c>
    </row>
    <row r="1016" spans="1:19" x14ac:dyDescent="0.2">
      <c r="A1016">
        <v>1</v>
      </c>
      <c r="B1016" t="s">
        <v>1034</v>
      </c>
      <c r="C1016">
        <v>21.599333333333337</v>
      </c>
      <c r="D1016">
        <v>833.72393346853119</v>
      </c>
      <c r="E1016">
        <v>7.4749225621794828</v>
      </c>
      <c r="F1016">
        <v>26.966159526044279</v>
      </c>
      <c r="G1016">
        <v>100</v>
      </c>
      <c r="H1016">
        <v>597.0687255859375</v>
      </c>
      <c r="I1016">
        <v>7.4569933416728254E-2</v>
      </c>
      <c r="J1016">
        <v>61.683333333333337</v>
      </c>
      <c r="L1016" s="1" t="str">
        <f>""""&amp;TEXT(stand_validation_1cycle[[#This Row],[mean_stand_age]], ".0")&amp;""""</f>
        <v>"21.6"</v>
      </c>
      <c r="M1016" s="1" t="str">
        <f>""""&amp;TEXT(stand_validation_1cycle[[#This Row],[dominant_stand_age]], ".0")&amp;""""</f>
        <v>"61.7"</v>
      </c>
      <c r="N1016">
        <f>0.029*stand_validation_1cycle[[#This Row],[stand_level_biomass]]</f>
        <v>24.177994070587406</v>
      </c>
      <c r="O1016">
        <f>0.213*stand_validation_1cycle[[#This Row],[stand_level_biomass]]</f>
        <v>177.58319782879713</v>
      </c>
      <c r="P1016">
        <f>0.571*stand_validation_1cycle[[#This Row],[stand_level_biomass]]</f>
        <v>476.05636601053129</v>
      </c>
      <c r="Q1016">
        <f>stand_validation_1cycle[[#This Row],[stock]]</f>
        <v>100</v>
      </c>
      <c r="R1016">
        <f>stand_validation_1cycle[[#This Row],[aws]]</f>
        <v>597.0687255859375</v>
      </c>
      <c r="S1016">
        <f>stand_validation_1cycle[[#This Row],[percent_tree_cover]]*100</f>
        <v>7.4569933416728258</v>
      </c>
    </row>
    <row r="1017" spans="1:19" x14ac:dyDescent="0.2">
      <c r="A1017">
        <v>1</v>
      </c>
      <c r="B1017" t="s">
        <v>1035</v>
      </c>
      <c r="C1017">
        <v>20.898686868686866</v>
      </c>
      <c r="D1017">
        <v>864.03361336115177</v>
      </c>
      <c r="E1017">
        <v>7.5157852578247288</v>
      </c>
      <c r="F1017">
        <v>26.090051709777043</v>
      </c>
      <c r="G1017">
        <v>99</v>
      </c>
      <c r="H1017">
        <v>523.76416015625</v>
      </c>
      <c r="I1017">
        <v>7.4868958372246525E-2</v>
      </c>
      <c r="J1017">
        <v>65.283333333333331</v>
      </c>
      <c r="L1017" s="1" t="str">
        <f>""""&amp;TEXT(stand_validation_1cycle[[#This Row],[mean_stand_age]], ".0")&amp;""""</f>
        <v>"20.9"</v>
      </c>
      <c r="M1017" s="1" t="str">
        <f>""""&amp;TEXT(stand_validation_1cycle[[#This Row],[dominant_stand_age]], ".0")&amp;""""</f>
        <v>"65.3"</v>
      </c>
      <c r="N1017">
        <f>0.029*stand_validation_1cycle[[#This Row],[stand_level_biomass]]</f>
        <v>25.056974787473404</v>
      </c>
      <c r="O1017">
        <f>0.213*stand_validation_1cycle[[#This Row],[stand_level_biomass]]</f>
        <v>184.03915964592531</v>
      </c>
      <c r="P1017">
        <f>0.571*stand_validation_1cycle[[#This Row],[stand_level_biomass]]</f>
        <v>493.36319322921764</v>
      </c>
      <c r="Q1017">
        <f>stand_validation_1cycle[[#This Row],[stock]]</f>
        <v>99</v>
      </c>
      <c r="R1017">
        <f>stand_validation_1cycle[[#This Row],[aws]]</f>
        <v>523.76416015625</v>
      </c>
      <c r="S1017">
        <f>stand_validation_1cycle[[#This Row],[percent_tree_cover]]*100</f>
        <v>7.4868958372246528</v>
      </c>
    </row>
    <row r="1018" spans="1:19" x14ac:dyDescent="0.2">
      <c r="A1018">
        <v>1</v>
      </c>
      <c r="B1018" t="s">
        <v>1036</v>
      </c>
      <c r="C1018">
        <v>22.228933333333352</v>
      </c>
      <c r="D1018">
        <v>953.06714194273809</v>
      </c>
      <c r="E1018">
        <v>8.2786448501271561</v>
      </c>
      <c r="F1018">
        <v>27.752871430797136</v>
      </c>
      <c r="G1018">
        <v>100</v>
      </c>
      <c r="H1018">
        <v>523.76416015625</v>
      </c>
      <c r="I1018">
        <v>8.256229557344294E-2</v>
      </c>
      <c r="J1018">
        <v>65.283333333333331</v>
      </c>
      <c r="L1018" s="1" t="str">
        <f>""""&amp;TEXT(stand_validation_1cycle[[#This Row],[mean_stand_age]], ".0")&amp;""""</f>
        <v>"22.2"</v>
      </c>
      <c r="M1018" s="1" t="str">
        <f>""""&amp;TEXT(stand_validation_1cycle[[#This Row],[dominant_stand_age]], ".0")&amp;""""</f>
        <v>"65.3"</v>
      </c>
      <c r="N1018">
        <f>0.029*stand_validation_1cycle[[#This Row],[stand_level_biomass]]</f>
        <v>27.638947116339406</v>
      </c>
      <c r="O1018">
        <f>0.213*stand_validation_1cycle[[#This Row],[stand_level_biomass]]</f>
        <v>203.0033012338032</v>
      </c>
      <c r="P1018">
        <f>0.571*stand_validation_1cycle[[#This Row],[stand_level_biomass]]</f>
        <v>544.20133804930344</v>
      </c>
      <c r="Q1018">
        <f>stand_validation_1cycle[[#This Row],[stock]]</f>
        <v>100</v>
      </c>
      <c r="R1018">
        <f>stand_validation_1cycle[[#This Row],[aws]]</f>
        <v>523.76416015625</v>
      </c>
      <c r="S1018">
        <f>stand_validation_1cycle[[#This Row],[percent_tree_cover]]*100</f>
        <v>8.2562295573442945</v>
      </c>
    </row>
    <row r="1019" spans="1:19" x14ac:dyDescent="0.2">
      <c r="A1019">
        <v>1</v>
      </c>
      <c r="B1019" t="s">
        <v>1037</v>
      </c>
      <c r="C1019">
        <v>20.444965986394568</v>
      </c>
      <c r="D1019">
        <v>701.65468458438511</v>
      </c>
      <c r="E1019">
        <v>6.4794955781207788</v>
      </c>
      <c r="F1019">
        <v>25.523329691257278</v>
      </c>
      <c r="G1019">
        <v>98</v>
      </c>
      <c r="H1019">
        <v>523.76416015625</v>
      </c>
      <c r="I1019">
        <v>6.415567536942951E-2</v>
      </c>
      <c r="J1019">
        <v>61.683333333333337</v>
      </c>
      <c r="L1019" s="1" t="str">
        <f>""""&amp;TEXT(stand_validation_1cycle[[#This Row],[mean_stand_age]], ".0")&amp;""""</f>
        <v>"20.4"</v>
      </c>
      <c r="M1019" s="1" t="str">
        <f>""""&amp;TEXT(stand_validation_1cycle[[#This Row],[dominant_stand_age]], ".0")&amp;""""</f>
        <v>"61.7"</v>
      </c>
      <c r="N1019">
        <f>0.029*stand_validation_1cycle[[#This Row],[stand_level_biomass]]</f>
        <v>20.347985852947168</v>
      </c>
      <c r="O1019">
        <f>0.213*stand_validation_1cycle[[#This Row],[stand_level_biomass]]</f>
        <v>149.45244781647403</v>
      </c>
      <c r="P1019">
        <f>0.571*stand_validation_1cycle[[#This Row],[stand_level_biomass]]</f>
        <v>400.64482489768386</v>
      </c>
      <c r="Q1019">
        <f>stand_validation_1cycle[[#This Row],[stock]]</f>
        <v>98</v>
      </c>
      <c r="R1019">
        <f>stand_validation_1cycle[[#This Row],[aws]]</f>
        <v>523.76416015625</v>
      </c>
      <c r="S1019">
        <f>stand_validation_1cycle[[#This Row],[percent_tree_cover]]*100</f>
        <v>6.4155675369429508</v>
      </c>
    </row>
    <row r="1020" spans="1:19" x14ac:dyDescent="0.2">
      <c r="A1020">
        <v>1</v>
      </c>
      <c r="B1020" t="s">
        <v>1038</v>
      </c>
      <c r="C1020">
        <v>21.835252525252518</v>
      </c>
      <c r="D1020">
        <v>866.47079039738878</v>
      </c>
      <c r="E1020">
        <v>7.6517557440665804</v>
      </c>
      <c r="F1020">
        <v>27.261777299034627</v>
      </c>
      <c r="G1020">
        <v>99</v>
      </c>
      <c r="H1020">
        <v>567.3582763671875</v>
      </c>
      <c r="I1020">
        <v>7.6189040920667278E-2</v>
      </c>
      <c r="J1020">
        <v>65.283333333333331</v>
      </c>
      <c r="L1020" s="1" t="str">
        <f>""""&amp;TEXT(stand_validation_1cycle[[#This Row],[mean_stand_age]], ".0")&amp;""""</f>
        <v>"21.8"</v>
      </c>
      <c r="M1020" s="1" t="str">
        <f>""""&amp;TEXT(stand_validation_1cycle[[#This Row],[dominant_stand_age]], ".0")&amp;""""</f>
        <v>"65.3"</v>
      </c>
      <c r="N1020">
        <f>0.029*stand_validation_1cycle[[#This Row],[stand_level_biomass]]</f>
        <v>25.127652921524277</v>
      </c>
      <c r="O1020">
        <f>0.213*stand_validation_1cycle[[#This Row],[stand_level_biomass]]</f>
        <v>184.55827835464382</v>
      </c>
      <c r="P1020">
        <f>0.571*stand_validation_1cycle[[#This Row],[stand_level_biomass]]</f>
        <v>494.75482131690893</v>
      </c>
      <c r="Q1020">
        <f>stand_validation_1cycle[[#This Row],[stock]]</f>
        <v>99</v>
      </c>
      <c r="R1020">
        <f>stand_validation_1cycle[[#This Row],[aws]]</f>
        <v>567.3582763671875</v>
      </c>
      <c r="S1020">
        <f>stand_validation_1cycle[[#This Row],[percent_tree_cover]]*100</f>
        <v>7.6189040920667281</v>
      </c>
    </row>
    <row r="1021" spans="1:19" x14ac:dyDescent="0.2">
      <c r="A1021">
        <v>1</v>
      </c>
      <c r="B1021" t="s">
        <v>1039</v>
      </c>
      <c r="C1021">
        <v>21.290533333333343</v>
      </c>
      <c r="D1021">
        <v>765.83849918266105</v>
      </c>
      <c r="E1021">
        <v>7.0522511157691827</v>
      </c>
      <c r="F1021">
        <v>26.580303573667855</v>
      </c>
      <c r="G1021">
        <v>100</v>
      </c>
      <c r="H1021">
        <v>573.073974609375</v>
      </c>
      <c r="I1021">
        <v>7.0367044610637031E-2</v>
      </c>
      <c r="J1021">
        <v>65.283333333333331</v>
      </c>
      <c r="L1021" s="1" t="str">
        <f>""""&amp;TEXT(stand_validation_1cycle[[#This Row],[mean_stand_age]], ".0")&amp;""""</f>
        <v>"21.3"</v>
      </c>
      <c r="M1021" s="1" t="str">
        <f>""""&amp;TEXT(stand_validation_1cycle[[#This Row],[dominant_stand_age]], ".0")&amp;""""</f>
        <v>"65.3"</v>
      </c>
      <c r="N1021">
        <f>0.029*stand_validation_1cycle[[#This Row],[stand_level_biomass]]</f>
        <v>22.209316476297172</v>
      </c>
      <c r="O1021">
        <f>0.213*stand_validation_1cycle[[#This Row],[stand_level_biomass]]</f>
        <v>163.12360032590681</v>
      </c>
      <c r="P1021">
        <f>0.571*stand_validation_1cycle[[#This Row],[stand_level_biomass]]</f>
        <v>437.29378303329941</v>
      </c>
      <c r="Q1021">
        <f>stand_validation_1cycle[[#This Row],[stock]]</f>
        <v>100</v>
      </c>
      <c r="R1021">
        <f>stand_validation_1cycle[[#This Row],[aws]]</f>
        <v>573.073974609375</v>
      </c>
      <c r="S1021">
        <f>stand_validation_1cycle[[#This Row],[percent_tree_cover]]*100</f>
        <v>7.0367044610637031</v>
      </c>
    </row>
    <row r="1022" spans="1:19" x14ac:dyDescent="0.2">
      <c r="A1022">
        <v>1</v>
      </c>
      <c r="B1022" t="s">
        <v>1040</v>
      </c>
      <c r="C1022">
        <v>20.049733333333339</v>
      </c>
      <c r="D1022">
        <v>693.13290844499386</v>
      </c>
      <c r="E1022">
        <v>6.433278037797491</v>
      </c>
      <c r="F1022">
        <v>25.029015478420707</v>
      </c>
      <c r="G1022">
        <v>100</v>
      </c>
      <c r="H1022">
        <v>568.08282470703125</v>
      </c>
      <c r="I1022">
        <v>6.4195925361855186E-2</v>
      </c>
      <c r="J1022">
        <v>65.283333333333331</v>
      </c>
      <c r="L1022" s="1" t="str">
        <f>""""&amp;TEXT(stand_validation_1cycle[[#This Row],[mean_stand_age]], ".0")&amp;""""</f>
        <v>"20.0"</v>
      </c>
      <c r="M1022" s="1" t="str">
        <f>""""&amp;TEXT(stand_validation_1cycle[[#This Row],[dominant_stand_age]], ".0")&amp;""""</f>
        <v>"65.3"</v>
      </c>
      <c r="N1022">
        <f>0.029*stand_validation_1cycle[[#This Row],[stand_level_biomass]]</f>
        <v>20.100854344904825</v>
      </c>
      <c r="O1022">
        <f>0.213*stand_validation_1cycle[[#This Row],[stand_level_biomass]]</f>
        <v>147.63730949878368</v>
      </c>
      <c r="P1022">
        <f>0.571*stand_validation_1cycle[[#This Row],[stand_level_biomass]]</f>
        <v>395.77889072209143</v>
      </c>
      <c r="Q1022">
        <f>stand_validation_1cycle[[#This Row],[stock]]</f>
        <v>100</v>
      </c>
      <c r="R1022">
        <f>stand_validation_1cycle[[#This Row],[aws]]</f>
        <v>568.08282470703125</v>
      </c>
      <c r="S1022">
        <f>stand_validation_1cycle[[#This Row],[percent_tree_cover]]*100</f>
        <v>6.4195925361855188</v>
      </c>
    </row>
    <row r="1023" spans="1:19" x14ac:dyDescent="0.2">
      <c r="A1023">
        <v>1</v>
      </c>
      <c r="B1023" t="s">
        <v>1041</v>
      </c>
      <c r="C1023">
        <v>23.060303030303032</v>
      </c>
      <c r="D1023">
        <v>1016.0916393806237</v>
      </c>
      <c r="E1023">
        <v>8.7187521357648734</v>
      </c>
      <c r="F1023">
        <v>28.792944927697683</v>
      </c>
      <c r="G1023">
        <v>99</v>
      </c>
      <c r="H1023">
        <v>572.37109375</v>
      </c>
      <c r="I1023">
        <v>8.683066524175205E-2</v>
      </c>
      <c r="J1023">
        <v>65.283333333333331</v>
      </c>
      <c r="L1023" s="1" t="str">
        <f>""""&amp;TEXT(stand_validation_1cycle[[#This Row],[mean_stand_age]], ".0")&amp;""""</f>
        <v>"23.1"</v>
      </c>
      <c r="M1023" s="1" t="str">
        <f>""""&amp;TEXT(stand_validation_1cycle[[#This Row],[dominant_stand_age]], ".0")&amp;""""</f>
        <v>"65.3"</v>
      </c>
      <c r="N1023">
        <f>0.029*stand_validation_1cycle[[#This Row],[stand_level_biomass]]</f>
        <v>29.466657542038089</v>
      </c>
      <c r="O1023">
        <f>0.213*stand_validation_1cycle[[#This Row],[stand_level_biomass]]</f>
        <v>216.42751918807286</v>
      </c>
      <c r="P1023">
        <f>0.571*stand_validation_1cycle[[#This Row],[stand_level_biomass]]</f>
        <v>580.18832608633613</v>
      </c>
      <c r="Q1023">
        <f>stand_validation_1cycle[[#This Row],[stock]]</f>
        <v>99</v>
      </c>
      <c r="R1023">
        <f>stand_validation_1cycle[[#This Row],[aws]]</f>
        <v>572.37109375</v>
      </c>
      <c r="S1023">
        <f>stand_validation_1cycle[[#This Row],[percent_tree_cover]]*100</f>
        <v>8.6830665241752047</v>
      </c>
    </row>
    <row r="1024" spans="1:19" x14ac:dyDescent="0.2">
      <c r="A1024">
        <v>1</v>
      </c>
      <c r="B1024" t="s">
        <v>1042</v>
      </c>
      <c r="C1024">
        <v>18.452933333333338</v>
      </c>
      <c r="D1024">
        <v>535.23797344975958</v>
      </c>
      <c r="E1024">
        <v>5.2349787811424138</v>
      </c>
      <c r="F1024">
        <v>23.031430954561426</v>
      </c>
      <c r="G1024">
        <v>100</v>
      </c>
      <c r="H1024">
        <v>569.74237060546875</v>
      </c>
      <c r="I1024">
        <v>5.2261431619830621E-2</v>
      </c>
      <c r="J1024">
        <v>48.163333333333334</v>
      </c>
      <c r="L1024" s="1" t="str">
        <f>""""&amp;TEXT(stand_validation_1cycle[[#This Row],[mean_stand_age]], ".0")&amp;""""</f>
        <v>"18.5"</v>
      </c>
      <c r="M1024" s="1" t="str">
        <f>""""&amp;TEXT(stand_validation_1cycle[[#This Row],[dominant_stand_age]], ".0")&amp;""""</f>
        <v>"48.2"</v>
      </c>
      <c r="N1024">
        <f>0.029*stand_validation_1cycle[[#This Row],[stand_level_biomass]]</f>
        <v>15.521901230043028</v>
      </c>
      <c r="O1024">
        <f>0.213*stand_validation_1cycle[[#This Row],[stand_level_biomass]]</f>
        <v>114.00568834479878</v>
      </c>
      <c r="P1024">
        <f>0.571*stand_validation_1cycle[[#This Row],[stand_level_biomass]]</f>
        <v>305.62088283981268</v>
      </c>
      <c r="Q1024">
        <f>stand_validation_1cycle[[#This Row],[stock]]</f>
        <v>100</v>
      </c>
      <c r="R1024">
        <f>stand_validation_1cycle[[#This Row],[aws]]</f>
        <v>569.74237060546875</v>
      </c>
      <c r="S1024">
        <f>stand_validation_1cycle[[#This Row],[percent_tree_cover]]*100</f>
        <v>5.2261431619830621</v>
      </c>
    </row>
    <row r="1025" spans="1:19" x14ac:dyDescent="0.2">
      <c r="A1025">
        <v>1</v>
      </c>
      <c r="B1025" t="s">
        <v>1043</v>
      </c>
      <c r="C1025">
        <v>21.293030303030296</v>
      </c>
      <c r="D1025">
        <v>848.51697653789245</v>
      </c>
      <c r="E1025">
        <v>7.4843905370392383</v>
      </c>
      <c r="F1025">
        <v>26.582981002706347</v>
      </c>
      <c r="G1025">
        <v>99</v>
      </c>
      <c r="H1025">
        <v>575</v>
      </c>
      <c r="I1025">
        <v>7.4427340158404687E-2</v>
      </c>
      <c r="J1025">
        <v>65.283333333333331</v>
      </c>
      <c r="L1025" s="1" t="str">
        <f>""""&amp;TEXT(stand_validation_1cycle[[#This Row],[mean_stand_age]], ".0")&amp;""""</f>
        <v>"21.3"</v>
      </c>
      <c r="M1025" s="1" t="str">
        <f>""""&amp;TEXT(stand_validation_1cycle[[#This Row],[dominant_stand_age]], ".0")&amp;""""</f>
        <v>"65.3"</v>
      </c>
      <c r="N1025">
        <f>0.029*stand_validation_1cycle[[#This Row],[stand_level_biomass]]</f>
        <v>24.606992319598881</v>
      </c>
      <c r="O1025">
        <f>0.213*stand_validation_1cycle[[#This Row],[stand_level_biomass]]</f>
        <v>180.73411600257108</v>
      </c>
      <c r="P1025">
        <f>0.571*stand_validation_1cycle[[#This Row],[stand_level_biomass]]</f>
        <v>484.50319360313654</v>
      </c>
      <c r="Q1025">
        <f>stand_validation_1cycle[[#This Row],[stock]]</f>
        <v>99</v>
      </c>
      <c r="R1025">
        <f>stand_validation_1cycle[[#This Row],[aws]]</f>
        <v>575</v>
      </c>
      <c r="S1025">
        <f>stand_validation_1cycle[[#This Row],[percent_tree_cover]]*100</f>
        <v>7.4427340158404682</v>
      </c>
    </row>
    <row r="1026" spans="1:19" x14ac:dyDescent="0.2">
      <c r="A1026">
        <v>1</v>
      </c>
      <c r="B1026" t="s">
        <v>1044</v>
      </c>
      <c r="C1026">
        <v>21.764949494949501</v>
      </c>
      <c r="D1026">
        <v>893.63213334040722</v>
      </c>
      <c r="E1026">
        <v>7.8156628429804833</v>
      </c>
      <c r="F1026">
        <v>27.17331650055554</v>
      </c>
      <c r="G1026">
        <v>99</v>
      </c>
      <c r="H1026">
        <v>566.7830810546875</v>
      </c>
      <c r="I1026">
        <v>7.781817812873762E-2</v>
      </c>
      <c r="J1026">
        <v>65.283333333333331</v>
      </c>
      <c r="L1026" s="1" t="str">
        <f>""""&amp;TEXT(stand_validation_1cycle[[#This Row],[mean_stand_age]], ".0")&amp;""""</f>
        <v>"21.8"</v>
      </c>
      <c r="M1026" s="1" t="str">
        <f>""""&amp;TEXT(stand_validation_1cycle[[#This Row],[dominant_stand_age]], ".0")&amp;""""</f>
        <v>"65.3"</v>
      </c>
      <c r="N1026">
        <f>0.029*stand_validation_1cycle[[#This Row],[stand_level_biomass]]</f>
        <v>25.91533186687181</v>
      </c>
      <c r="O1026">
        <f>0.213*stand_validation_1cycle[[#This Row],[stand_level_biomass]]</f>
        <v>190.34364440150674</v>
      </c>
      <c r="P1026">
        <f>0.571*stand_validation_1cycle[[#This Row],[stand_level_biomass]]</f>
        <v>510.26394813737249</v>
      </c>
      <c r="Q1026">
        <f>stand_validation_1cycle[[#This Row],[stock]]</f>
        <v>99</v>
      </c>
      <c r="R1026">
        <f>stand_validation_1cycle[[#This Row],[aws]]</f>
        <v>566.7830810546875</v>
      </c>
      <c r="S1026">
        <f>stand_validation_1cycle[[#This Row],[percent_tree_cover]]*100</f>
        <v>7.7818178128737623</v>
      </c>
    </row>
    <row r="1027" spans="1:19" x14ac:dyDescent="0.2">
      <c r="A1027">
        <v>1</v>
      </c>
      <c r="B1027" t="s">
        <v>1045</v>
      </c>
      <c r="C1027">
        <v>21.543333333333329</v>
      </c>
      <c r="D1027">
        <v>941.07058290620671</v>
      </c>
      <c r="E1027">
        <v>8.0944257839114666</v>
      </c>
      <c r="F1027">
        <v>26.896735716538561</v>
      </c>
      <c r="G1027">
        <v>100</v>
      </c>
      <c r="H1027">
        <v>571.32611083984375</v>
      </c>
      <c r="I1027">
        <v>8.0725938736458835E-2</v>
      </c>
      <c r="J1027">
        <v>65.283333333333331</v>
      </c>
      <c r="L1027" s="1" t="str">
        <f>""""&amp;TEXT(stand_validation_1cycle[[#This Row],[mean_stand_age]], ".0")&amp;""""</f>
        <v>"21.5"</v>
      </c>
      <c r="M1027" s="1" t="str">
        <f>""""&amp;TEXT(stand_validation_1cycle[[#This Row],[dominant_stand_age]], ".0")&amp;""""</f>
        <v>"65.3"</v>
      </c>
      <c r="N1027">
        <f>0.029*stand_validation_1cycle[[#This Row],[stand_level_biomass]]</f>
        <v>27.291046904279995</v>
      </c>
      <c r="O1027">
        <f>0.213*stand_validation_1cycle[[#This Row],[stand_level_biomass]]</f>
        <v>200.44803415902203</v>
      </c>
      <c r="P1027">
        <f>0.571*stand_validation_1cycle[[#This Row],[stand_level_biomass]]</f>
        <v>537.35130283944397</v>
      </c>
      <c r="Q1027">
        <f>stand_validation_1cycle[[#This Row],[stock]]</f>
        <v>100</v>
      </c>
      <c r="R1027">
        <f>stand_validation_1cycle[[#This Row],[aws]]</f>
        <v>571.32611083984375</v>
      </c>
      <c r="S1027">
        <f>stand_validation_1cycle[[#This Row],[percent_tree_cover]]*100</f>
        <v>8.072593873645884</v>
      </c>
    </row>
    <row r="1028" spans="1:19" x14ac:dyDescent="0.2">
      <c r="A1028">
        <v>1</v>
      </c>
      <c r="B1028" t="s">
        <v>1046</v>
      </c>
      <c r="C1028">
        <v>21.116868686868692</v>
      </c>
      <c r="D1028">
        <v>762.8975923726299</v>
      </c>
      <c r="E1028">
        <v>6.934904776175971</v>
      </c>
      <c r="F1028">
        <v>26.362342474554112</v>
      </c>
      <c r="G1028">
        <v>99</v>
      </c>
      <c r="H1028">
        <v>568.90997314453125</v>
      </c>
      <c r="I1028">
        <v>6.9182817380631464E-2</v>
      </c>
      <c r="J1028">
        <v>61.683333333333337</v>
      </c>
      <c r="L1028" s="1" t="str">
        <f>""""&amp;TEXT(stand_validation_1cycle[[#This Row],[mean_stand_age]], ".0")&amp;""""</f>
        <v>"21.1"</v>
      </c>
      <c r="M1028" s="1" t="str">
        <f>""""&amp;TEXT(stand_validation_1cycle[[#This Row],[dominant_stand_age]], ".0")&amp;""""</f>
        <v>"61.7"</v>
      </c>
      <c r="N1028">
        <f>0.029*stand_validation_1cycle[[#This Row],[stand_level_biomass]]</f>
        <v>22.124030178806269</v>
      </c>
      <c r="O1028">
        <f>0.213*stand_validation_1cycle[[#This Row],[stand_level_biomass]]</f>
        <v>162.49718717537016</v>
      </c>
      <c r="P1028">
        <f>0.571*stand_validation_1cycle[[#This Row],[stand_level_biomass]]</f>
        <v>435.61452524477164</v>
      </c>
      <c r="Q1028">
        <f>stand_validation_1cycle[[#This Row],[stock]]</f>
        <v>99</v>
      </c>
      <c r="R1028">
        <f>stand_validation_1cycle[[#This Row],[aws]]</f>
        <v>568.90997314453125</v>
      </c>
      <c r="S1028">
        <f>stand_validation_1cycle[[#This Row],[percent_tree_cover]]*100</f>
        <v>6.9182817380631461</v>
      </c>
    </row>
    <row r="1029" spans="1:19" x14ac:dyDescent="0.2">
      <c r="A1029">
        <v>1</v>
      </c>
      <c r="B1029" t="s">
        <v>1047</v>
      </c>
      <c r="C1029">
        <v>23.677619047619043</v>
      </c>
      <c r="D1029">
        <v>1119.2173289288187</v>
      </c>
      <c r="E1029">
        <v>9.3304280794004395</v>
      </c>
      <c r="F1029">
        <v>29.564146017787898</v>
      </c>
      <c r="G1029">
        <v>98</v>
      </c>
      <c r="H1029">
        <v>572.12396240234375</v>
      </c>
      <c r="I1029">
        <v>9.2509186201149674E-2</v>
      </c>
      <c r="J1029">
        <v>65.283333333333331</v>
      </c>
      <c r="L1029" s="1" t="str">
        <f>""""&amp;TEXT(stand_validation_1cycle[[#This Row],[mean_stand_age]], ".0")&amp;""""</f>
        <v>"23.7"</v>
      </c>
      <c r="M1029" s="1" t="str">
        <f>""""&amp;TEXT(stand_validation_1cycle[[#This Row],[dominant_stand_age]], ".0")&amp;""""</f>
        <v>"65.3"</v>
      </c>
      <c r="N1029">
        <f>0.029*stand_validation_1cycle[[#This Row],[stand_level_biomass]]</f>
        <v>32.457302538935743</v>
      </c>
      <c r="O1029">
        <f>0.213*stand_validation_1cycle[[#This Row],[stand_level_biomass]]</f>
        <v>238.39329106183837</v>
      </c>
      <c r="P1029">
        <f>0.571*stand_validation_1cycle[[#This Row],[stand_level_biomass]]</f>
        <v>639.07309481835546</v>
      </c>
      <c r="Q1029">
        <f>stand_validation_1cycle[[#This Row],[stock]]</f>
        <v>98</v>
      </c>
      <c r="R1029">
        <f>stand_validation_1cycle[[#This Row],[aws]]</f>
        <v>572.12396240234375</v>
      </c>
      <c r="S1029">
        <f>stand_validation_1cycle[[#This Row],[percent_tree_cover]]*100</f>
        <v>9.2509186201149678</v>
      </c>
    </row>
    <row r="1030" spans="1:19" x14ac:dyDescent="0.2">
      <c r="A1030">
        <v>1</v>
      </c>
      <c r="B1030" t="s">
        <v>1048</v>
      </c>
      <c r="C1030">
        <v>22.481717171717186</v>
      </c>
      <c r="D1030">
        <v>1018.6772736493646</v>
      </c>
      <c r="E1030">
        <v>8.6444448301276786</v>
      </c>
      <c r="F1030">
        <v>28.069567101815288</v>
      </c>
      <c r="G1030">
        <v>99</v>
      </c>
      <c r="H1030">
        <v>574.51434326171875</v>
      </c>
      <c r="I1030">
        <v>8.5784063792728155E-2</v>
      </c>
      <c r="J1030">
        <v>65.283333333333331</v>
      </c>
      <c r="L1030" s="1" t="str">
        <f>""""&amp;TEXT(stand_validation_1cycle[[#This Row],[mean_stand_age]], ".0")&amp;""""</f>
        <v>"22.5"</v>
      </c>
      <c r="M1030" s="1" t="str">
        <f>""""&amp;TEXT(stand_validation_1cycle[[#This Row],[dominant_stand_age]], ".0")&amp;""""</f>
        <v>"65.3"</v>
      </c>
      <c r="N1030">
        <f>0.029*stand_validation_1cycle[[#This Row],[stand_level_biomass]]</f>
        <v>29.541640935831573</v>
      </c>
      <c r="O1030">
        <f>0.213*stand_validation_1cycle[[#This Row],[stand_level_biomass]]</f>
        <v>216.97825928731464</v>
      </c>
      <c r="P1030">
        <f>0.571*stand_validation_1cycle[[#This Row],[stand_level_biomass]]</f>
        <v>581.66472325378709</v>
      </c>
      <c r="Q1030">
        <f>stand_validation_1cycle[[#This Row],[stock]]</f>
        <v>99</v>
      </c>
      <c r="R1030">
        <f>stand_validation_1cycle[[#This Row],[aws]]</f>
        <v>574.51434326171875</v>
      </c>
      <c r="S1030">
        <f>stand_validation_1cycle[[#This Row],[percent_tree_cover]]*100</f>
        <v>8.5784063792728151</v>
      </c>
    </row>
    <row r="1031" spans="1:19" x14ac:dyDescent="0.2">
      <c r="A1031">
        <v>1</v>
      </c>
      <c r="B1031" t="s">
        <v>1049</v>
      </c>
      <c r="C1031">
        <v>22.253030303030307</v>
      </c>
      <c r="D1031">
        <v>948.70667531189963</v>
      </c>
      <c r="E1031">
        <v>2.7206844260563225</v>
      </c>
      <c r="F1031">
        <v>27.782835500056276</v>
      </c>
      <c r="G1031">
        <v>33</v>
      </c>
      <c r="H1031">
        <v>574.51434326171875</v>
      </c>
      <c r="I1031">
        <v>7.8825173794768499E-2</v>
      </c>
      <c r="J1031">
        <v>65.283333333333331</v>
      </c>
      <c r="L1031" s="1" t="str">
        <f>""""&amp;TEXT(stand_validation_1cycle[[#This Row],[mean_stand_age]], ".0")&amp;""""</f>
        <v>"22.3"</v>
      </c>
      <c r="M1031" s="1" t="str">
        <f>""""&amp;TEXT(stand_validation_1cycle[[#This Row],[dominant_stand_age]], ".0")&amp;""""</f>
        <v>"65.3"</v>
      </c>
      <c r="N1031">
        <f>0.029*stand_validation_1cycle[[#This Row],[stand_level_biomass]]</f>
        <v>27.512493584045092</v>
      </c>
      <c r="O1031">
        <f>0.213*stand_validation_1cycle[[#This Row],[stand_level_biomass]]</f>
        <v>202.0745218414346</v>
      </c>
      <c r="P1031">
        <f>0.571*stand_validation_1cycle[[#This Row],[stand_level_biomass]]</f>
        <v>541.71151160309466</v>
      </c>
      <c r="Q1031">
        <f>stand_validation_1cycle[[#This Row],[stock]]</f>
        <v>33</v>
      </c>
      <c r="R1031">
        <f>stand_validation_1cycle[[#This Row],[aws]]</f>
        <v>574.51434326171875</v>
      </c>
      <c r="S1031">
        <f>stand_validation_1cycle[[#This Row],[percent_tree_cover]]*100</f>
        <v>7.8825173794768499</v>
      </c>
    </row>
    <row r="1032" spans="1:19" x14ac:dyDescent="0.2">
      <c r="A1032">
        <v>1</v>
      </c>
      <c r="B1032" t="s">
        <v>1050</v>
      </c>
      <c r="C1032">
        <v>21.673555555555552</v>
      </c>
      <c r="D1032">
        <v>823.02314290177583</v>
      </c>
      <c r="E1032">
        <v>6.7288932671204931</v>
      </c>
      <c r="F1032">
        <v>27.05868121915794</v>
      </c>
      <c r="G1032">
        <v>90</v>
      </c>
      <c r="H1032">
        <v>0</v>
      </c>
      <c r="I1032">
        <v>7.3244123192582028E-2</v>
      </c>
      <c r="J1032">
        <v>65.283333333333331</v>
      </c>
      <c r="L1032" s="1" t="str">
        <f>""""&amp;TEXT(stand_validation_1cycle[[#This Row],[mean_stand_age]], ".0")&amp;""""</f>
        <v>"21.7"</v>
      </c>
      <c r="M1032" s="1" t="str">
        <f>""""&amp;TEXT(stand_validation_1cycle[[#This Row],[dominant_stand_age]], ".0")&amp;""""</f>
        <v>"65.3"</v>
      </c>
      <c r="N1032">
        <f>0.029*stand_validation_1cycle[[#This Row],[stand_level_biomass]]</f>
        <v>23.867671144151501</v>
      </c>
      <c r="O1032">
        <f>0.213*stand_validation_1cycle[[#This Row],[stand_level_biomass]]</f>
        <v>175.30392943807826</v>
      </c>
      <c r="P1032">
        <f>0.571*stand_validation_1cycle[[#This Row],[stand_level_biomass]]</f>
        <v>469.94621459691393</v>
      </c>
      <c r="Q1032">
        <f>stand_validation_1cycle[[#This Row],[stock]]</f>
        <v>90</v>
      </c>
      <c r="R1032">
        <f>stand_validation_1cycle[[#This Row],[aws]]</f>
        <v>0</v>
      </c>
      <c r="S1032">
        <f>stand_validation_1cycle[[#This Row],[percent_tree_cover]]*100</f>
        <v>7.3244123192582027</v>
      </c>
    </row>
    <row r="1033" spans="1:19" x14ac:dyDescent="0.2">
      <c r="A1033">
        <v>1</v>
      </c>
      <c r="B1033" t="s">
        <v>1051</v>
      </c>
      <c r="C1033">
        <v>21.15933333333334</v>
      </c>
      <c r="D1033">
        <v>829.83536858205321</v>
      </c>
      <c r="E1033">
        <v>7.405695997261307</v>
      </c>
      <c r="F1033">
        <v>26.41601547842069</v>
      </c>
      <c r="G1033">
        <v>100</v>
      </c>
      <c r="H1033">
        <v>525.458984375</v>
      </c>
      <c r="I1033">
        <v>7.3872780446571737E-2</v>
      </c>
      <c r="J1033">
        <v>65.283333333333331</v>
      </c>
      <c r="L1033" s="1" t="str">
        <f>""""&amp;TEXT(stand_validation_1cycle[[#This Row],[mean_stand_age]], ".0")&amp;""""</f>
        <v>"21.2"</v>
      </c>
      <c r="M1033" s="1" t="str">
        <f>""""&amp;TEXT(stand_validation_1cycle[[#This Row],[dominant_stand_age]], ".0")&amp;""""</f>
        <v>"65.3"</v>
      </c>
      <c r="N1033">
        <f>0.029*stand_validation_1cycle[[#This Row],[stand_level_biomass]]</f>
        <v>24.065225688879543</v>
      </c>
      <c r="O1033">
        <f>0.213*stand_validation_1cycle[[#This Row],[stand_level_biomass]]</f>
        <v>176.75493350797734</v>
      </c>
      <c r="P1033">
        <f>0.571*stand_validation_1cycle[[#This Row],[stand_level_biomass]]</f>
        <v>473.83599546035236</v>
      </c>
      <c r="Q1033">
        <f>stand_validation_1cycle[[#This Row],[stock]]</f>
        <v>100</v>
      </c>
      <c r="R1033">
        <f>stand_validation_1cycle[[#This Row],[aws]]</f>
        <v>525.458984375</v>
      </c>
      <c r="S1033">
        <f>stand_validation_1cycle[[#This Row],[percent_tree_cover]]*100</f>
        <v>7.3872780446571733</v>
      </c>
    </row>
    <row r="1034" spans="1:19" x14ac:dyDescent="0.2">
      <c r="A1034">
        <v>1</v>
      </c>
      <c r="B1034" t="s">
        <v>1052</v>
      </c>
      <c r="C1034">
        <v>21.512828282828284</v>
      </c>
      <c r="D1034">
        <v>854.68220192586045</v>
      </c>
      <c r="E1034">
        <v>7.5665251207728526</v>
      </c>
      <c r="F1034">
        <v>26.858310488054105</v>
      </c>
      <c r="G1034">
        <v>99</v>
      </c>
      <c r="H1034">
        <v>523.76416015625</v>
      </c>
      <c r="I1034">
        <v>7.5163781853726339E-2</v>
      </c>
      <c r="J1034">
        <v>65.283333333333331</v>
      </c>
      <c r="L1034" s="1" t="str">
        <f>""""&amp;TEXT(stand_validation_1cycle[[#This Row],[mean_stand_age]], ".0")&amp;""""</f>
        <v>"21.5"</v>
      </c>
      <c r="M1034" s="1" t="str">
        <f>""""&amp;TEXT(stand_validation_1cycle[[#This Row],[dominant_stand_age]], ".0")&amp;""""</f>
        <v>"65.3"</v>
      </c>
      <c r="N1034">
        <f>0.029*stand_validation_1cycle[[#This Row],[stand_level_biomass]]</f>
        <v>24.785783855849953</v>
      </c>
      <c r="O1034">
        <f>0.213*stand_validation_1cycle[[#This Row],[stand_level_biomass]]</f>
        <v>182.04730901020827</v>
      </c>
      <c r="P1034">
        <f>0.571*stand_validation_1cycle[[#This Row],[stand_level_biomass]]</f>
        <v>488.02353729966626</v>
      </c>
      <c r="Q1034">
        <f>stand_validation_1cycle[[#This Row],[stock]]</f>
        <v>99</v>
      </c>
      <c r="R1034">
        <f>stand_validation_1cycle[[#This Row],[aws]]</f>
        <v>523.76416015625</v>
      </c>
      <c r="S1034">
        <f>stand_validation_1cycle[[#This Row],[percent_tree_cover]]*100</f>
        <v>7.5163781853726341</v>
      </c>
    </row>
    <row r="1035" spans="1:19" x14ac:dyDescent="0.2">
      <c r="A1035">
        <v>1</v>
      </c>
      <c r="B1035" t="s">
        <v>1053</v>
      </c>
      <c r="C1035">
        <v>22.377474747474746</v>
      </c>
      <c r="D1035">
        <v>954.12526230652009</v>
      </c>
      <c r="E1035">
        <v>8.2633625726637661</v>
      </c>
      <c r="F1035">
        <v>27.938536558261898</v>
      </c>
      <c r="G1035">
        <v>99</v>
      </c>
      <c r="H1035">
        <v>596</v>
      </c>
      <c r="I1035">
        <v>8.2303651199733832E-2</v>
      </c>
      <c r="J1035">
        <v>65.283333333333331</v>
      </c>
      <c r="L1035" s="1" t="str">
        <f>""""&amp;TEXT(stand_validation_1cycle[[#This Row],[mean_stand_age]], ".0")&amp;""""</f>
        <v>"22.4"</v>
      </c>
      <c r="M1035" s="1" t="str">
        <f>""""&amp;TEXT(stand_validation_1cycle[[#This Row],[dominant_stand_age]], ".0")&amp;""""</f>
        <v>"65.3"</v>
      </c>
      <c r="N1035">
        <f>0.029*stand_validation_1cycle[[#This Row],[stand_level_biomass]]</f>
        <v>27.669632606889085</v>
      </c>
      <c r="O1035">
        <f>0.213*stand_validation_1cycle[[#This Row],[stand_level_biomass]]</f>
        <v>203.22868087128876</v>
      </c>
      <c r="P1035">
        <f>0.571*stand_validation_1cycle[[#This Row],[stand_level_biomass]]</f>
        <v>544.80552477702292</v>
      </c>
      <c r="Q1035">
        <f>stand_validation_1cycle[[#This Row],[stock]]</f>
        <v>99</v>
      </c>
      <c r="R1035">
        <f>stand_validation_1cycle[[#This Row],[aws]]</f>
        <v>596</v>
      </c>
      <c r="S1035">
        <f>stand_validation_1cycle[[#This Row],[percent_tree_cover]]*100</f>
        <v>8.2303651199733832</v>
      </c>
    </row>
    <row r="1036" spans="1:19" x14ac:dyDescent="0.2">
      <c r="A1036">
        <v>1</v>
      </c>
      <c r="B1036" t="s">
        <v>1054</v>
      </c>
      <c r="C1036">
        <v>20.129393939393946</v>
      </c>
      <c r="D1036">
        <v>715.89869214944827</v>
      </c>
      <c r="E1036">
        <v>6.5348260933339626</v>
      </c>
      <c r="F1036">
        <v>25.128290045510816</v>
      </c>
      <c r="G1036">
        <v>99</v>
      </c>
      <c r="H1036">
        <v>596.71270751953125</v>
      </c>
      <c r="I1036">
        <v>6.4976131474244539E-2</v>
      </c>
      <c r="J1036">
        <v>65.283333333333331</v>
      </c>
      <c r="L1036" s="1" t="str">
        <f>""""&amp;TEXT(stand_validation_1cycle[[#This Row],[mean_stand_age]], ".0")&amp;""""</f>
        <v>"20.1"</v>
      </c>
      <c r="M1036" s="1" t="str">
        <f>""""&amp;TEXT(stand_validation_1cycle[[#This Row],[dominant_stand_age]], ".0")&amp;""""</f>
        <v>"65.3"</v>
      </c>
      <c r="N1036">
        <f>0.029*stand_validation_1cycle[[#This Row],[stand_level_biomass]]</f>
        <v>20.761062072333999</v>
      </c>
      <c r="O1036">
        <f>0.213*stand_validation_1cycle[[#This Row],[stand_level_biomass]]</f>
        <v>152.48642142783248</v>
      </c>
      <c r="P1036">
        <f>0.571*stand_validation_1cycle[[#This Row],[stand_level_biomass]]</f>
        <v>408.77815321733493</v>
      </c>
      <c r="Q1036">
        <f>stand_validation_1cycle[[#This Row],[stock]]</f>
        <v>99</v>
      </c>
      <c r="R1036">
        <f>stand_validation_1cycle[[#This Row],[aws]]</f>
        <v>596.71270751953125</v>
      </c>
      <c r="S1036">
        <f>stand_validation_1cycle[[#This Row],[percent_tree_cover]]*100</f>
        <v>6.4976131474244543</v>
      </c>
    </row>
    <row r="1037" spans="1:19" x14ac:dyDescent="0.2">
      <c r="A1037">
        <v>1</v>
      </c>
      <c r="B1037" t="s">
        <v>1055</v>
      </c>
      <c r="C1037">
        <v>22.926161616161618</v>
      </c>
      <c r="D1037">
        <v>1061.8223353284945</v>
      </c>
      <c r="E1037">
        <v>8.9795718702548832</v>
      </c>
      <c r="F1037">
        <v>28.622940117619748</v>
      </c>
      <c r="G1037">
        <v>99</v>
      </c>
      <c r="H1037">
        <v>523.76416015625</v>
      </c>
      <c r="I1037">
        <v>8.9027126049850816E-2</v>
      </c>
      <c r="J1037">
        <v>65.283333333333331</v>
      </c>
      <c r="L1037" s="1" t="str">
        <f>""""&amp;TEXT(stand_validation_1cycle[[#This Row],[mean_stand_age]], ".0")&amp;""""</f>
        <v>"22.9"</v>
      </c>
      <c r="M1037" s="1" t="str">
        <f>""""&amp;TEXT(stand_validation_1cycle[[#This Row],[dominant_stand_age]], ".0")&amp;""""</f>
        <v>"65.3"</v>
      </c>
      <c r="N1037">
        <f>0.029*stand_validation_1cycle[[#This Row],[stand_level_biomass]]</f>
        <v>30.792847724526343</v>
      </c>
      <c r="O1037">
        <f>0.213*stand_validation_1cycle[[#This Row],[stand_level_biomass]]</f>
        <v>226.16815742496934</v>
      </c>
      <c r="P1037">
        <f>0.571*stand_validation_1cycle[[#This Row],[stand_level_biomass]]</f>
        <v>606.3005534725703</v>
      </c>
      <c r="Q1037">
        <f>stand_validation_1cycle[[#This Row],[stock]]</f>
        <v>99</v>
      </c>
      <c r="R1037">
        <f>stand_validation_1cycle[[#This Row],[aws]]</f>
        <v>523.76416015625</v>
      </c>
      <c r="S1037">
        <f>stand_validation_1cycle[[#This Row],[percent_tree_cover]]*100</f>
        <v>8.9027126049850818</v>
      </c>
    </row>
    <row r="1038" spans="1:19" x14ac:dyDescent="0.2">
      <c r="A1038">
        <v>1</v>
      </c>
      <c r="B1038" t="s">
        <v>1056</v>
      </c>
      <c r="C1038">
        <v>23.651333333333323</v>
      </c>
      <c r="D1038">
        <v>1170.0450744292989</v>
      </c>
      <c r="E1038">
        <v>9.7476441501677833</v>
      </c>
      <c r="F1038">
        <v>29.531159526044267</v>
      </c>
      <c r="G1038">
        <v>100</v>
      </c>
      <c r="H1038">
        <v>524.74951171875</v>
      </c>
      <c r="I1038">
        <v>9.7179136617770112E-2</v>
      </c>
      <c r="J1038">
        <v>65.283333333333331</v>
      </c>
      <c r="L1038" s="1" t="str">
        <f>""""&amp;TEXT(stand_validation_1cycle[[#This Row],[mean_stand_age]], ".0")&amp;""""</f>
        <v>"23.7"</v>
      </c>
      <c r="M1038" s="1" t="str">
        <f>""""&amp;TEXT(stand_validation_1cycle[[#This Row],[dominant_stand_age]], ".0")&amp;""""</f>
        <v>"65.3"</v>
      </c>
      <c r="N1038">
        <f>0.029*stand_validation_1cycle[[#This Row],[stand_level_biomass]]</f>
        <v>33.93130715844967</v>
      </c>
      <c r="O1038">
        <f>0.213*stand_validation_1cycle[[#This Row],[stand_level_biomass]]</f>
        <v>249.21960085344065</v>
      </c>
      <c r="P1038">
        <f>0.571*stand_validation_1cycle[[#This Row],[stand_level_biomass]]</f>
        <v>668.09573749912965</v>
      </c>
      <c r="Q1038">
        <f>stand_validation_1cycle[[#This Row],[stock]]</f>
        <v>100</v>
      </c>
      <c r="R1038">
        <f>stand_validation_1cycle[[#This Row],[aws]]</f>
        <v>524.74951171875</v>
      </c>
      <c r="S1038">
        <f>stand_validation_1cycle[[#This Row],[percent_tree_cover]]*100</f>
        <v>9.7179136617770112</v>
      </c>
    </row>
    <row r="1039" spans="1:19" x14ac:dyDescent="0.2">
      <c r="A1039">
        <v>1</v>
      </c>
      <c r="B1039" t="s">
        <v>1057</v>
      </c>
      <c r="C1039">
        <v>23.249733333333335</v>
      </c>
      <c r="D1039">
        <v>1123.4183303446525</v>
      </c>
      <c r="E1039">
        <v>9.4557163652219316</v>
      </c>
      <c r="F1039">
        <v>29.029303573667843</v>
      </c>
      <c r="G1039">
        <v>100</v>
      </c>
      <c r="H1039">
        <v>525.09698486328125</v>
      </c>
      <c r="I1039">
        <v>9.4272909821339651E-2</v>
      </c>
      <c r="J1039">
        <v>65.283333333333331</v>
      </c>
      <c r="L1039" s="1" t="str">
        <f>""""&amp;TEXT(stand_validation_1cycle[[#This Row],[mean_stand_age]], ".0")&amp;""""</f>
        <v>"23.2"</v>
      </c>
      <c r="M1039" s="1" t="str">
        <f>""""&amp;TEXT(stand_validation_1cycle[[#This Row],[dominant_stand_age]], ".0")&amp;""""</f>
        <v>"65.3"</v>
      </c>
      <c r="N1039">
        <f>0.029*stand_validation_1cycle[[#This Row],[stand_level_biomass]]</f>
        <v>32.579131579994922</v>
      </c>
      <c r="O1039">
        <f>0.213*stand_validation_1cycle[[#This Row],[stand_level_biomass]]</f>
        <v>239.28810436341098</v>
      </c>
      <c r="P1039">
        <f>0.571*stand_validation_1cycle[[#This Row],[stand_level_biomass]]</f>
        <v>641.47186662679655</v>
      </c>
      <c r="Q1039">
        <f>stand_validation_1cycle[[#This Row],[stock]]</f>
        <v>100</v>
      </c>
      <c r="R1039">
        <f>stand_validation_1cycle[[#This Row],[aws]]</f>
        <v>525.09698486328125</v>
      </c>
      <c r="S1039">
        <f>stand_validation_1cycle[[#This Row],[percent_tree_cover]]*100</f>
        <v>9.4272909821339645</v>
      </c>
    </row>
    <row r="1040" spans="1:19" x14ac:dyDescent="0.2">
      <c r="A1040">
        <v>1</v>
      </c>
      <c r="B1040" t="s">
        <v>1058</v>
      </c>
      <c r="C1040">
        <v>19.538027210884351</v>
      </c>
      <c r="D1040">
        <v>661.87558393089216</v>
      </c>
      <c r="E1040">
        <v>6.0159857834083041</v>
      </c>
      <c r="F1040">
        <v>24.388333335530604</v>
      </c>
      <c r="G1040">
        <v>98</v>
      </c>
      <c r="H1040">
        <v>578.17254638671875</v>
      </c>
      <c r="I1040">
        <v>5.9879488502955623E-2</v>
      </c>
      <c r="J1040">
        <v>61.683333333333337</v>
      </c>
      <c r="L1040" s="1" t="str">
        <f>""""&amp;TEXT(stand_validation_1cycle[[#This Row],[mean_stand_age]], ".0")&amp;""""</f>
        <v>"19.5"</v>
      </c>
      <c r="M1040" s="1" t="str">
        <f>""""&amp;TEXT(stand_validation_1cycle[[#This Row],[dominant_stand_age]], ".0")&amp;""""</f>
        <v>"61.7"</v>
      </c>
      <c r="N1040">
        <f>0.029*stand_validation_1cycle[[#This Row],[stand_level_biomass]]</f>
        <v>19.194391933995874</v>
      </c>
      <c r="O1040">
        <f>0.213*stand_validation_1cycle[[#This Row],[stand_level_biomass]]</f>
        <v>140.97949937728004</v>
      </c>
      <c r="P1040">
        <f>0.571*stand_validation_1cycle[[#This Row],[stand_level_biomass]]</f>
        <v>377.93095842453937</v>
      </c>
      <c r="Q1040">
        <f>stand_validation_1cycle[[#This Row],[stock]]</f>
        <v>98</v>
      </c>
      <c r="R1040">
        <f>stand_validation_1cycle[[#This Row],[aws]]</f>
        <v>578.17254638671875</v>
      </c>
      <c r="S1040">
        <f>stand_validation_1cycle[[#This Row],[percent_tree_cover]]*100</f>
        <v>5.9879488502955622</v>
      </c>
    </row>
    <row r="1041" spans="1:19" x14ac:dyDescent="0.2">
      <c r="A1041">
        <v>1</v>
      </c>
      <c r="B1041" t="s">
        <v>1059</v>
      </c>
      <c r="C1041">
        <v>21.367333333333349</v>
      </c>
      <c r="D1041">
        <v>826.88388250231901</v>
      </c>
      <c r="E1041">
        <v>7.373566929193041</v>
      </c>
      <c r="F1041">
        <v>26.676735716538559</v>
      </c>
      <c r="G1041">
        <v>100</v>
      </c>
      <c r="H1041">
        <v>570.66162109375</v>
      </c>
      <c r="I1041">
        <v>7.3560720250900102E-2</v>
      </c>
      <c r="J1041">
        <v>61.683333333333337</v>
      </c>
      <c r="L1041" s="1" t="str">
        <f>""""&amp;TEXT(stand_validation_1cycle[[#This Row],[mean_stand_age]], ".0")&amp;""""</f>
        <v>"21.4"</v>
      </c>
      <c r="M1041" s="1" t="str">
        <f>""""&amp;TEXT(stand_validation_1cycle[[#This Row],[dominant_stand_age]], ".0")&amp;""""</f>
        <v>"61.7"</v>
      </c>
      <c r="N1041">
        <f>0.029*stand_validation_1cycle[[#This Row],[stand_level_biomass]]</f>
        <v>23.979632592567253</v>
      </c>
      <c r="O1041">
        <f>0.213*stand_validation_1cycle[[#This Row],[stand_level_biomass]]</f>
        <v>176.12626697299393</v>
      </c>
      <c r="P1041">
        <f>0.571*stand_validation_1cycle[[#This Row],[stand_level_biomass]]</f>
        <v>472.1506969088241</v>
      </c>
      <c r="Q1041">
        <f>stand_validation_1cycle[[#This Row],[stock]]</f>
        <v>100</v>
      </c>
      <c r="R1041">
        <f>stand_validation_1cycle[[#This Row],[aws]]</f>
        <v>570.66162109375</v>
      </c>
      <c r="S1041">
        <f>stand_validation_1cycle[[#This Row],[percent_tree_cover]]*100</f>
        <v>7.3560720250900102</v>
      </c>
    </row>
    <row r="1042" spans="1:19" x14ac:dyDescent="0.2">
      <c r="A1042">
        <v>1</v>
      </c>
      <c r="B1042" t="s">
        <v>1060</v>
      </c>
      <c r="C1042">
        <v>19.790533333333336</v>
      </c>
      <c r="D1042">
        <v>644.63414621686945</v>
      </c>
      <c r="E1042">
        <v>6.1101039723190373</v>
      </c>
      <c r="F1042">
        <v>24.70544762129142</v>
      </c>
      <c r="G1042">
        <v>100</v>
      </c>
      <c r="H1042">
        <v>573.36859130859375</v>
      </c>
      <c r="I1042">
        <v>6.0984386389681608E-2</v>
      </c>
      <c r="J1042">
        <v>65.283333333333331</v>
      </c>
      <c r="L1042" s="1" t="str">
        <f>""""&amp;TEXT(stand_validation_1cycle[[#This Row],[mean_stand_age]], ".0")&amp;""""</f>
        <v>"19.8"</v>
      </c>
      <c r="M1042" s="1" t="str">
        <f>""""&amp;TEXT(stand_validation_1cycle[[#This Row],[dominant_stand_age]], ".0")&amp;""""</f>
        <v>"65.3"</v>
      </c>
      <c r="N1042">
        <f>0.029*stand_validation_1cycle[[#This Row],[stand_level_biomass]]</f>
        <v>18.694390240289216</v>
      </c>
      <c r="O1042">
        <f>0.213*stand_validation_1cycle[[#This Row],[stand_level_biomass]]</f>
        <v>137.3070731441932</v>
      </c>
      <c r="P1042">
        <f>0.571*stand_validation_1cycle[[#This Row],[stand_level_biomass]]</f>
        <v>368.08609748983241</v>
      </c>
      <c r="Q1042">
        <f>stand_validation_1cycle[[#This Row],[stock]]</f>
        <v>100</v>
      </c>
      <c r="R1042">
        <f>stand_validation_1cycle[[#This Row],[aws]]</f>
        <v>573.36859130859375</v>
      </c>
      <c r="S1042">
        <f>stand_validation_1cycle[[#This Row],[percent_tree_cover]]*100</f>
        <v>6.0984386389681609</v>
      </c>
    </row>
    <row r="1043" spans="1:19" x14ac:dyDescent="0.2">
      <c r="A1043">
        <v>1</v>
      </c>
      <c r="B1043" t="s">
        <v>1061</v>
      </c>
      <c r="C1043">
        <v>19.809166666666673</v>
      </c>
      <c r="D1043">
        <v>632.38053547253969</v>
      </c>
      <c r="E1043">
        <v>5.8746643794792179</v>
      </c>
      <c r="F1043">
        <v>24.728265131197166</v>
      </c>
      <c r="G1043">
        <v>96</v>
      </c>
      <c r="H1043">
        <v>571.16070556640625</v>
      </c>
      <c r="I1043">
        <v>5.7839638500863481E-2</v>
      </c>
      <c r="J1043">
        <v>61.683333333333337</v>
      </c>
      <c r="L1043" s="1" t="str">
        <f>""""&amp;TEXT(stand_validation_1cycle[[#This Row],[mean_stand_age]], ".0")&amp;""""</f>
        <v>"19.8"</v>
      </c>
      <c r="M1043" s="1" t="str">
        <f>""""&amp;TEXT(stand_validation_1cycle[[#This Row],[dominant_stand_age]], ".0")&amp;""""</f>
        <v>"61.7"</v>
      </c>
      <c r="N1043">
        <f>0.029*stand_validation_1cycle[[#This Row],[stand_level_biomass]]</f>
        <v>18.339035528703651</v>
      </c>
      <c r="O1043">
        <f>0.213*stand_validation_1cycle[[#This Row],[stand_level_biomass]]</f>
        <v>134.69705405565094</v>
      </c>
      <c r="P1043">
        <f>0.571*stand_validation_1cycle[[#This Row],[stand_level_biomass]]</f>
        <v>361.08928575482014</v>
      </c>
      <c r="Q1043">
        <f>stand_validation_1cycle[[#This Row],[stock]]</f>
        <v>96</v>
      </c>
      <c r="R1043">
        <f>stand_validation_1cycle[[#This Row],[aws]]</f>
        <v>571.16070556640625</v>
      </c>
      <c r="S1043">
        <f>stand_validation_1cycle[[#This Row],[percent_tree_cover]]*100</f>
        <v>5.7839638500863479</v>
      </c>
    </row>
    <row r="1044" spans="1:19" x14ac:dyDescent="0.2">
      <c r="A1044">
        <v>1</v>
      </c>
      <c r="B1044" t="s">
        <v>1062</v>
      </c>
      <c r="C1044">
        <v>22.973733333333328</v>
      </c>
      <c r="D1044">
        <v>1003.3263175015173</v>
      </c>
      <c r="E1044">
        <v>8.7091412184393846</v>
      </c>
      <c r="F1044">
        <v>28.684015478420712</v>
      </c>
      <c r="G1044">
        <v>100</v>
      </c>
      <c r="H1044">
        <v>566.8763427734375</v>
      </c>
      <c r="I1044">
        <v>8.6851486780380363E-2</v>
      </c>
      <c r="J1044">
        <v>65.283333333333331</v>
      </c>
      <c r="L1044" s="1" t="str">
        <f>""""&amp;TEXT(stand_validation_1cycle[[#This Row],[mean_stand_age]], ".0")&amp;""""</f>
        <v>"23.0"</v>
      </c>
      <c r="M1044" s="1" t="str">
        <f>""""&amp;TEXT(stand_validation_1cycle[[#This Row],[dominant_stand_age]], ".0")&amp;""""</f>
        <v>"65.3"</v>
      </c>
      <c r="N1044">
        <f>0.029*stand_validation_1cycle[[#This Row],[stand_level_biomass]]</f>
        <v>29.096463207544005</v>
      </c>
      <c r="O1044">
        <f>0.213*stand_validation_1cycle[[#This Row],[stand_level_biomass]]</f>
        <v>213.7085056278232</v>
      </c>
      <c r="P1044">
        <f>0.571*stand_validation_1cycle[[#This Row],[stand_level_biomass]]</f>
        <v>572.89932729336635</v>
      </c>
      <c r="Q1044">
        <f>stand_validation_1cycle[[#This Row],[stock]]</f>
        <v>100</v>
      </c>
      <c r="R1044">
        <f>stand_validation_1cycle[[#This Row],[aws]]</f>
        <v>566.8763427734375</v>
      </c>
      <c r="S1044">
        <f>stand_validation_1cycle[[#This Row],[percent_tree_cover]]*100</f>
        <v>8.6851486780380363</v>
      </c>
    </row>
    <row r="1045" spans="1:19" x14ac:dyDescent="0.2">
      <c r="A1045">
        <v>1</v>
      </c>
      <c r="B1045" t="s">
        <v>1063</v>
      </c>
      <c r="C1045">
        <v>22.080933333333334</v>
      </c>
      <c r="D1045">
        <v>851.71991438869622</v>
      </c>
      <c r="E1045">
        <v>7.659861838511004</v>
      </c>
      <c r="F1045">
        <v>27.56844762129143</v>
      </c>
      <c r="G1045">
        <v>100</v>
      </c>
      <c r="H1045">
        <v>573</v>
      </c>
      <c r="I1045">
        <v>7.641526986128952E-2</v>
      </c>
      <c r="J1045">
        <v>61.683333333333337</v>
      </c>
      <c r="L1045" s="1" t="str">
        <f>""""&amp;TEXT(stand_validation_1cycle[[#This Row],[mean_stand_age]], ".0")&amp;""""</f>
        <v>"22.1"</v>
      </c>
      <c r="M1045" s="1" t="str">
        <f>""""&amp;TEXT(stand_validation_1cycle[[#This Row],[dominant_stand_age]], ".0")&amp;""""</f>
        <v>"61.7"</v>
      </c>
      <c r="N1045">
        <f>0.029*stand_validation_1cycle[[#This Row],[stand_level_biomass]]</f>
        <v>24.699877517272192</v>
      </c>
      <c r="O1045">
        <f>0.213*stand_validation_1cycle[[#This Row],[stand_level_biomass]]</f>
        <v>181.41634176479229</v>
      </c>
      <c r="P1045">
        <f>0.571*stand_validation_1cycle[[#This Row],[stand_level_biomass]]</f>
        <v>486.3320711159455</v>
      </c>
      <c r="Q1045">
        <f>stand_validation_1cycle[[#This Row],[stock]]</f>
        <v>100</v>
      </c>
      <c r="R1045">
        <f>stand_validation_1cycle[[#This Row],[aws]]</f>
        <v>573</v>
      </c>
      <c r="S1045">
        <f>stand_validation_1cycle[[#This Row],[percent_tree_cover]]*100</f>
        <v>7.6415269861289516</v>
      </c>
    </row>
    <row r="1046" spans="1:19" x14ac:dyDescent="0.2">
      <c r="A1046">
        <v>1</v>
      </c>
      <c r="B1046" t="s">
        <v>1064</v>
      </c>
      <c r="C1046">
        <v>19.624343434343427</v>
      </c>
      <c r="D1046">
        <v>574.02819803956675</v>
      </c>
      <c r="E1046">
        <v>5.6134213153791412</v>
      </c>
      <c r="F1046">
        <v>24.496540406247465</v>
      </c>
      <c r="G1046">
        <v>99</v>
      </c>
      <c r="H1046">
        <v>567.72796630859375</v>
      </c>
      <c r="I1046">
        <v>5.603175671032732E-2</v>
      </c>
      <c r="J1046">
        <v>44.56333333333334</v>
      </c>
      <c r="L1046" s="1" t="str">
        <f>""""&amp;TEXT(stand_validation_1cycle[[#This Row],[mean_stand_age]], ".0")&amp;""""</f>
        <v>"19.6"</v>
      </c>
      <c r="M1046" s="1" t="str">
        <f>""""&amp;TEXT(stand_validation_1cycle[[#This Row],[dominant_stand_age]], ".0")&amp;""""</f>
        <v>"44.6"</v>
      </c>
      <c r="N1046">
        <f>0.029*stand_validation_1cycle[[#This Row],[stand_level_biomass]]</f>
        <v>16.646817743147437</v>
      </c>
      <c r="O1046">
        <f>0.213*stand_validation_1cycle[[#This Row],[stand_level_biomass]]</f>
        <v>122.26800618242771</v>
      </c>
      <c r="P1046">
        <f>0.571*stand_validation_1cycle[[#This Row],[stand_level_biomass]]</f>
        <v>327.77010108059261</v>
      </c>
      <c r="Q1046">
        <f>stand_validation_1cycle[[#This Row],[stock]]</f>
        <v>99</v>
      </c>
      <c r="R1046">
        <f>stand_validation_1cycle[[#This Row],[aws]]</f>
        <v>567.72796630859375</v>
      </c>
      <c r="S1046">
        <f>stand_validation_1cycle[[#This Row],[percent_tree_cover]]*100</f>
        <v>5.6031756710327318</v>
      </c>
    </row>
    <row r="1047" spans="1:19" x14ac:dyDescent="0.2">
      <c r="A1047">
        <v>1</v>
      </c>
      <c r="B1047" t="s">
        <v>1065</v>
      </c>
      <c r="C1047">
        <v>21.266190476190481</v>
      </c>
      <c r="D1047">
        <v>731.82079545891463</v>
      </c>
      <c r="E1047">
        <v>6.7391607773105902</v>
      </c>
      <c r="F1047">
        <v>26.550007290873175</v>
      </c>
      <c r="G1047">
        <v>98</v>
      </c>
      <c r="H1047">
        <v>572.9471435546875</v>
      </c>
      <c r="I1047">
        <v>6.6777246264957735E-2</v>
      </c>
      <c r="J1047">
        <v>48.163333333333334</v>
      </c>
      <c r="L1047" s="1" t="str">
        <f>""""&amp;TEXT(stand_validation_1cycle[[#This Row],[mean_stand_age]], ".0")&amp;""""</f>
        <v>"21.3"</v>
      </c>
      <c r="M1047" s="1" t="str">
        <f>""""&amp;TEXT(stand_validation_1cycle[[#This Row],[dominant_stand_age]], ".0")&amp;""""</f>
        <v>"48.2"</v>
      </c>
      <c r="N1047">
        <f>0.029*stand_validation_1cycle[[#This Row],[stand_level_biomass]]</f>
        <v>21.222803068308526</v>
      </c>
      <c r="O1047">
        <f>0.213*stand_validation_1cycle[[#This Row],[stand_level_biomass]]</f>
        <v>155.87782943274883</v>
      </c>
      <c r="P1047">
        <f>0.571*stand_validation_1cycle[[#This Row],[stand_level_biomass]]</f>
        <v>417.86967420704019</v>
      </c>
      <c r="Q1047">
        <f>stand_validation_1cycle[[#This Row],[stock]]</f>
        <v>98</v>
      </c>
      <c r="R1047">
        <f>stand_validation_1cycle[[#This Row],[aws]]</f>
        <v>572.9471435546875</v>
      </c>
      <c r="S1047">
        <f>stand_validation_1cycle[[#This Row],[percent_tree_cover]]*100</f>
        <v>6.6777246264957739</v>
      </c>
    </row>
    <row r="1048" spans="1:19" x14ac:dyDescent="0.2">
      <c r="A1048">
        <v>1</v>
      </c>
      <c r="B1048" t="s">
        <v>1066</v>
      </c>
      <c r="C1048">
        <v>21.716933333333326</v>
      </c>
      <c r="D1048">
        <v>900.21830676263698</v>
      </c>
      <c r="E1048">
        <v>7.8994577584315184</v>
      </c>
      <c r="F1048">
        <v>27.112439287926431</v>
      </c>
      <c r="G1048">
        <v>100</v>
      </c>
      <c r="H1048">
        <v>566.7830810546875</v>
      </c>
      <c r="I1048">
        <v>7.8785985937740569E-2</v>
      </c>
      <c r="J1048">
        <v>67.283333333333331</v>
      </c>
      <c r="L1048" s="1" t="str">
        <f>""""&amp;TEXT(stand_validation_1cycle[[#This Row],[mean_stand_age]], ".0")&amp;""""</f>
        <v>"21.7"</v>
      </c>
      <c r="M1048" s="1" t="str">
        <f>""""&amp;TEXT(stand_validation_1cycle[[#This Row],[dominant_stand_age]], ".0")&amp;""""</f>
        <v>"67.3"</v>
      </c>
      <c r="N1048">
        <f>0.029*stand_validation_1cycle[[#This Row],[stand_level_biomass]]</f>
        <v>26.106330896116475</v>
      </c>
      <c r="O1048">
        <f>0.213*stand_validation_1cycle[[#This Row],[stand_level_biomass]]</f>
        <v>191.74649934044169</v>
      </c>
      <c r="P1048">
        <f>0.571*stand_validation_1cycle[[#This Row],[stand_level_biomass]]</f>
        <v>514.02465316146572</v>
      </c>
      <c r="Q1048">
        <f>stand_validation_1cycle[[#This Row],[stock]]</f>
        <v>100</v>
      </c>
      <c r="R1048">
        <f>stand_validation_1cycle[[#This Row],[aws]]</f>
        <v>566.7830810546875</v>
      </c>
      <c r="S1048">
        <f>stand_validation_1cycle[[#This Row],[percent_tree_cover]]*100</f>
        <v>7.8785985937740568</v>
      </c>
    </row>
    <row r="1049" spans="1:19" x14ac:dyDescent="0.2">
      <c r="A1049">
        <v>1</v>
      </c>
      <c r="B1049" t="s">
        <v>1067</v>
      </c>
      <c r="C1049">
        <v>22.419333333333334</v>
      </c>
      <c r="D1049">
        <v>897.63707065880533</v>
      </c>
      <c r="E1049">
        <v>7.9831246539819238</v>
      </c>
      <c r="F1049">
        <v>27.991447621291432</v>
      </c>
      <c r="G1049">
        <v>100</v>
      </c>
      <c r="H1049">
        <v>566.7830810546875</v>
      </c>
      <c r="I1049">
        <v>7.963101782926052E-2</v>
      </c>
      <c r="J1049">
        <v>65.283333333333331</v>
      </c>
      <c r="L1049" s="1" t="str">
        <f>""""&amp;TEXT(stand_validation_1cycle[[#This Row],[mean_stand_age]], ".0")&amp;""""</f>
        <v>"22.4"</v>
      </c>
      <c r="M1049" s="1" t="str">
        <f>""""&amp;TEXT(stand_validation_1cycle[[#This Row],[dominant_stand_age]], ".0")&amp;""""</f>
        <v>"65.3"</v>
      </c>
      <c r="N1049">
        <f>0.029*stand_validation_1cycle[[#This Row],[stand_level_biomass]]</f>
        <v>26.031475049105357</v>
      </c>
      <c r="O1049">
        <f>0.213*stand_validation_1cycle[[#This Row],[stand_level_biomass]]</f>
        <v>191.19669605032553</v>
      </c>
      <c r="P1049">
        <f>0.571*stand_validation_1cycle[[#This Row],[stand_level_biomass]]</f>
        <v>512.55076734617785</v>
      </c>
      <c r="Q1049">
        <f>stand_validation_1cycle[[#This Row],[stock]]</f>
        <v>100</v>
      </c>
      <c r="R1049">
        <f>stand_validation_1cycle[[#This Row],[aws]]</f>
        <v>566.7830810546875</v>
      </c>
      <c r="S1049">
        <f>stand_validation_1cycle[[#This Row],[percent_tree_cover]]*100</f>
        <v>7.963101782926052</v>
      </c>
    </row>
    <row r="1050" spans="1:19" x14ac:dyDescent="0.2">
      <c r="A1050">
        <v>1</v>
      </c>
      <c r="B1050" t="s">
        <v>1068</v>
      </c>
      <c r="C1050">
        <v>19.469733333333338</v>
      </c>
      <c r="D1050">
        <v>690.3390242710791</v>
      </c>
      <c r="E1050">
        <v>6.3099587451716408</v>
      </c>
      <c r="F1050">
        <v>24.30343928792643</v>
      </c>
      <c r="G1050">
        <v>100</v>
      </c>
      <c r="H1050">
        <v>572.57708740234375</v>
      </c>
      <c r="I1050">
        <v>6.2958596232038838E-2</v>
      </c>
      <c r="J1050">
        <v>65.283333333333331</v>
      </c>
      <c r="L1050" s="1" t="str">
        <f>""""&amp;TEXT(stand_validation_1cycle[[#This Row],[mean_stand_age]], ".0")&amp;""""</f>
        <v>"19.5"</v>
      </c>
      <c r="M1050" s="1" t="str">
        <f>""""&amp;TEXT(stand_validation_1cycle[[#This Row],[dominant_stand_age]], ".0")&amp;""""</f>
        <v>"65.3"</v>
      </c>
      <c r="N1050">
        <f>0.029*stand_validation_1cycle[[#This Row],[stand_level_biomass]]</f>
        <v>20.019831703861296</v>
      </c>
      <c r="O1050">
        <f>0.213*stand_validation_1cycle[[#This Row],[stand_level_biomass]]</f>
        <v>147.04221216973986</v>
      </c>
      <c r="P1050">
        <f>0.571*stand_validation_1cycle[[#This Row],[stand_level_biomass]]</f>
        <v>394.18358285878611</v>
      </c>
      <c r="Q1050">
        <f>stand_validation_1cycle[[#This Row],[stock]]</f>
        <v>100</v>
      </c>
      <c r="R1050">
        <f>stand_validation_1cycle[[#This Row],[aws]]</f>
        <v>572.57708740234375</v>
      </c>
      <c r="S1050">
        <f>stand_validation_1cycle[[#This Row],[percent_tree_cover]]*100</f>
        <v>6.2958596232038841</v>
      </c>
    </row>
    <row r="1051" spans="1:19" x14ac:dyDescent="0.2">
      <c r="A1051">
        <v>1</v>
      </c>
      <c r="B1051" t="s">
        <v>1069</v>
      </c>
      <c r="C1051">
        <v>18.579333333333331</v>
      </c>
      <c r="D1051">
        <v>515.34711776751328</v>
      </c>
      <c r="E1051">
        <v>1.8099516383457463</v>
      </c>
      <c r="F1051">
        <v>23.189554423953059</v>
      </c>
      <c r="G1051">
        <v>35</v>
      </c>
      <c r="H1051">
        <v>572.57708740234375</v>
      </c>
      <c r="I1051">
        <v>5.2500207049671857E-2</v>
      </c>
      <c r="J1051">
        <v>48.163333333333334</v>
      </c>
      <c r="L1051" s="1" t="str">
        <f>""""&amp;TEXT(stand_validation_1cycle[[#This Row],[mean_stand_age]], ".0")&amp;""""</f>
        <v>"18.6"</v>
      </c>
      <c r="M1051" s="1" t="str">
        <f>""""&amp;TEXT(stand_validation_1cycle[[#This Row],[dominant_stand_age]], ".0")&amp;""""</f>
        <v>"48.2"</v>
      </c>
      <c r="N1051">
        <f>0.029*stand_validation_1cycle[[#This Row],[stand_level_biomass]]</f>
        <v>14.945066415257886</v>
      </c>
      <c r="O1051">
        <f>0.213*stand_validation_1cycle[[#This Row],[stand_level_biomass]]</f>
        <v>109.76893608448033</v>
      </c>
      <c r="P1051">
        <f>0.571*stand_validation_1cycle[[#This Row],[stand_level_biomass]]</f>
        <v>294.26320424525005</v>
      </c>
      <c r="Q1051">
        <f>stand_validation_1cycle[[#This Row],[stock]]</f>
        <v>35</v>
      </c>
      <c r="R1051">
        <f>stand_validation_1cycle[[#This Row],[aws]]</f>
        <v>572.57708740234375</v>
      </c>
      <c r="S1051">
        <f>stand_validation_1cycle[[#This Row],[percent_tree_cover]]*100</f>
        <v>5.2500207049671861</v>
      </c>
    </row>
    <row r="1052" spans="1:19" x14ac:dyDescent="0.2">
      <c r="A1052">
        <v>1</v>
      </c>
      <c r="B1052" t="s">
        <v>1070</v>
      </c>
      <c r="C1052">
        <v>23.362434456928849</v>
      </c>
      <c r="D1052">
        <v>1060.2981058856251</v>
      </c>
      <c r="E1052">
        <v>8.1799792058503495</v>
      </c>
      <c r="F1052">
        <v>29.170414662492778</v>
      </c>
      <c r="G1052">
        <v>89</v>
      </c>
      <c r="H1052">
        <v>0</v>
      </c>
      <c r="I1052">
        <v>8.8638970382723337E-2</v>
      </c>
      <c r="J1052">
        <v>62.323333333333331</v>
      </c>
      <c r="L1052" s="1" t="str">
        <f>""""&amp;TEXT(stand_validation_1cycle[[#This Row],[mean_stand_age]], ".0")&amp;""""</f>
        <v>"23.4"</v>
      </c>
      <c r="M1052" s="1" t="str">
        <f>""""&amp;TEXT(stand_validation_1cycle[[#This Row],[dominant_stand_age]], ".0")&amp;""""</f>
        <v>"62.3"</v>
      </c>
      <c r="N1052">
        <f>0.029*stand_validation_1cycle[[#This Row],[stand_level_biomass]]</f>
        <v>30.748645070683128</v>
      </c>
      <c r="O1052">
        <f>0.213*stand_validation_1cycle[[#This Row],[stand_level_biomass]]</f>
        <v>225.84349655363815</v>
      </c>
      <c r="P1052">
        <f>0.571*stand_validation_1cycle[[#This Row],[stand_level_biomass]]</f>
        <v>605.43021846069189</v>
      </c>
      <c r="Q1052">
        <f>stand_validation_1cycle[[#This Row],[stock]]</f>
        <v>89</v>
      </c>
      <c r="R1052">
        <f>stand_validation_1cycle[[#This Row],[aws]]</f>
        <v>0</v>
      </c>
      <c r="S1052">
        <f>stand_validation_1cycle[[#This Row],[percent_tree_cover]]*100</f>
        <v>8.8638970382723343</v>
      </c>
    </row>
    <row r="1053" spans="1:19" x14ac:dyDescent="0.2">
      <c r="A1053">
        <v>1</v>
      </c>
      <c r="B1053" t="s">
        <v>1071</v>
      </c>
      <c r="C1053">
        <v>21.443333333333332</v>
      </c>
      <c r="D1053">
        <v>817.64248444627719</v>
      </c>
      <c r="E1053">
        <v>7.3790655017349867</v>
      </c>
      <c r="F1053">
        <v>26.770295240302858</v>
      </c>
      <c r="G1053">
        <v>100</v>
      </c>
      <c r="H1053">
        <v>524.6400146484375</v>
      </c>
      <c r="I1053">
        <v>7.3610590607479945E-2</v>
      </c>
      <c r="J1053">
        <v>65.283333333333331</v>
      </c>
      <c r="L1053" s="1" t="str">
        <f>""""&amp;TEXT(stand_validation_1cycle[[#This Row],[mean_stand_age]], ".0")&amp;""""</f>
        <v>"21.4"</v>
      </c>
      <c r="M1053" s="1" t="str">
        <f>""""&amp;TEXT(stand_validation_1cycle[[#This Row],[dominant_stand_age]], ".0")&amp;""""</f>
        <v>"65.3"</v>
      </c>
      <c r="N1053">
        <f>0.029*stand_validation_1cycle[[#This Row],[stand_level_biomass]]</f>
        <v>23.71163204894204</v>
      </c>
      <c r="O1053">
        <f>0.213*stand_validation_1cycle[[#This Row],[stand_level_biomass]]</f>
        <v>174.15784918705702</v>
      </c>
      <c r="P1053">
        <f>0.571*stand_validation_1cycle[[#This Row],[stand_level_biomass]]</f>
        <v>466.87385861882422</v>
      </c>
      <c r="Q1053">
        <f>stand_validation_1cycle[[#This Row],[stock]]</f>
        <v>100</v>
      </c>
      <c r="R1053">
        <f>stand_validation_1cycle[[#This Row],[aws]]</f>
        <v>524.6400146484375</v>
      </c>
      <c r="S1053">
        <f>stand_validation_1cycle[[#This Row],[percent_tree_cover]]*100</f>
        <v>7.3610590607479942</v>
      </c>
    </row>
    <row r="1054" spans="1:19" x14ac:dyDescent="0.2">
      <c r="A1054">
        <v>1</v>
      </c>
      <c r="B1054" t="s">
        <v>1072</v>
      </c>
      <c r="C1054">
        <v>21.213945578231296</v>
      </c>
      <c r="D1054">
        <v>828.30825067705439</v>
      </c>
      <c r="E1054">
        <v>7.2734239509708836</v>
      </c>
      <c r="F1054">
        <v>26.484260206311216</v>
      </c>
      <c r="G1054">
        <v>98</v>
      </c>
      <c r="H1054">
        <v>523.76416015625</v>
      </c>
      <c r="I1054">
        <v>7.2137614556401414E-2</v>
      </c>
      <c r="J1054">
        <v>65.283333333333331</v>
      </c>
      <c r="L1054" s="1" t="str">
        <f>""""&amp;TEXT(stand_validation_1cycle[[#This Row],[mean_stand_age]], ".0")&amp;""""</f>
        <v>"21.2"</v>
      </c>
      <c r="M1054" s="1" t="str">
        <f>""""&amp;TEXT(stand_validation_1cycle[[#This Row],[dominant_stand_age]], ".0")&amp;""""</f>
        <v>"65.3"</v>
      </c>
      <c r="N1054">
        <f>0.029*stand_validation_1cycle[[#This Row],[stand_level_biomass]]</f>
        <v>24.020939269634578</v>
      </c>
      <c r="O1054">
        <f>0.213*stand_validation_1cycle[[#This Row],[stand_level_biomass]]</f>
        <v>176.42965739421257</v>
      </c>
      <c r="P1054">
        <f>0.571*stand_validation_1cycle[[#This Row],[stand_level_biomass]]</f>
        <v>472.964011136598</v>
      </c>
      <c r="Q1054">
        <f>stand_validation_1cycle[[#This Row],[stock]]</f>
        <v>98</v>
      </c>
      <c r="R1054">
        <f>stand_validation_1cycle[[#This Row],[aws]]</f>
        <v>523.76416015625</v>
      </c>
      <c r="S1054">
        <f>stand_validation_1cycle[[#This Row],[percent_tree_cover]]*100</f>
        <v>7.2137614556401415</v>
      </c>
    </row>
    <row r="1055" spans="1:19" x14ac:dyDescent="0.2">
      <c r="A1055">
        <v>1</v>
      </c>
      <c r="B1055" t="s">
        <v>1073</v>
      </c>
      <c r="C1055">
        <v>21.760933333333337</v>
      </c>
      <c r="D1055">
        <v>888.6263714780498</v>
      </c>
      <c r="E1055">
        <v>7.8396944559841177</v>
      </c>
      <c r="F1055">
        <v>27.168591668915006</v>
      </c>
      <c r="G1055">
        <v>100</v>
      </c>
      <c r="H1055">
        <v>596</v>
      </c>
      <c r="I1055">
        <v>7.819803806272016E-2</v>
      </c>
      <c r="J1055">
        <v>65.283333333333331</v>
      </c>
      <c r="L1055" s="1" t="str">
        <f>""""&amp;TEXT(stand_validation_1cycle[[#This Row],[mean_stand_age]], ".0")&amp;""""</f>
        <v>"21.8"</v>
      </c>
      <c r="M1055" s="1" t="str">
        <f>""""&amp;TEXT(stand_validation_1cycle[[#This Row],[dominant_stand_age]], ".0")&amp;""""</f>
        <v>"65.3"</v>
      </c>
      <c r="N1055">
        <f>0.029*stand_validation_1cycle[[#This Row],[stand_level_biomass]]</f>
        <v>25.770164772863446</v>
      </c>
      <c r="O1055">
        <f>0.213*stand_validation_1cycle[[#This Row],[stand_level_biomass]]</f>
        <v>189.27741712482461</v>
      </c>
      <c r="P1055">
        <f>0.571*stand_validation_1cycle[[#This Row],[stand_level_biomass]]</f>
        <v>507.40565811396641</v>
      </c>
      <c r="Q1055">
        <f>stand_validation_1cycle[[#This Row],[stock]]</f>
        <v>100</v>
      </c>
      <c r="R1055">
        <f>stand_validation_1cycle[[#This Row],[aws]]</f>
        <v>596</v>
      </c>
      <c r="S1055">
        <f>stand_validation_1cycle[[#This Row],[percent_tree_cover]]*100</f>
        <v>7.8198038062720157</v>
      </c>
    </row>
    <row r="1056" spans="1:19" x14ac:dyDescent="0.2">
      <c r="A1056">
        <v>1</v>
      </c>
      <c r="B1056" t="s">
        <v>1074</v>
      </c>
      <c r="C1056">
        <v>21.141111111111115</v>
      </c>
      <c r="D1056">
        <v>803.71558840450996</v>
      </c>
      <c r="E1056">
        <v>7.190531458009592</v>
      </c>
      <c r="F1056">
        <v>26.393955028707786</v>
      </c>
      <c r="G1056">
        <v>99</v>
      </c>
      <c r="H1056">
        <v>595.43988037109375</v>
      </c>
      <c r="I1056">
        <v>7.1725839811471015E-2</v>
      </c>
      <c r="J1056">
        <v>65.283333333333331</v>
      </c>
      <c r="L1056" s="1" t="str">
        <f>""""&amp;TEXT(stand_validation_1cycle[[#This Row],[mean_stand_age]], ".0")&amp;""""</f>
        <v>"21.1"</v>
      </c>
      <c r="M1056" s="1" t="str">
        <f>""""&amp;TEXT(stand_validation_1cycle[[#This Row],[dominant_stand_age]], ".0")&amp;""""</f>
        <v>"65.3"</v>
      </c>
      <c r="N1056">
        <f>0.029*stand_validation_1cycle[[#This Row],[stand_level_biomass]]</f>
        <v>23.307752063730788</v>
      </c>
      <c r="O1056">
        <f>0.213*stand_validation_1cycle[[#This Row],[stand_level_biomass]]</f>
        <v>171.19142033016061</v>
      </c>
      <c r="P1056">
        <f>0.571*stand_validation_1cycle[[#This Row],[stand_level_biomass]]</f>
        <v>458.92160097897516</v>
      </c>
      <c r="Q1056">
        <f>stand_validation_1cycle[[#This Row],[stock]]</f>
        <v>99</v>
      </c>
      <c r="R1056">
        <f>stand_validation_1cycle[[#This Row],[aws]]</f>
        <v>595.43988037109375</v>
      </c>
      <c r="S1056">
        <f>stand_validation_1cycle[[#This Row],[percent_tree_cover]]*100</f>
        <v>7.1725839811471017</v>
      </c>
    </row>
    <row r="1057" spans="1:19" x14ac:dyDescent="0.2">
      <c r="A1057">
        <v>1</v>
      </c>
      <c r="B1057" t="s">
        <v>1075</v>
      </c>
      <c r="C1057">
        <v>20.687777777777779</v>
      </c>
      <c r="D1057">
        <v>796.18863495347648</v>
      </c>
      <c r="E1057">
        <v>7.0673951631558127</v>
      </c>
      <c r="F1057">
        <v>25.825833335540398</v>
      </c>
      <c r="G1057">
        <v>99</v>
      </c>
      <c r="H1057">
        <v>523.76416015625</v>
      </c>
      <c r="I1057">
        <v>7.0348443790013065E-2</v>
      </c>
      <c r="J1057">
        <v>65.283333333333331</v>
      </c>
      <c r="L1057" s="1" t="str">
        <f>""""&amp;TEXT(stand_validation_1cycle[[#This Row],[mean_stand_age]], ".0")&amp;""""</f>
        <v>"20.7"</v>
      </c>
      <c r="M1057" s="1" t="str">
        <f>""""&amp;TEXT(stand_validation_1cycle[[#This Row],[dominant_stand_age]], ".0")&amp;""""</f>
        <v>"65.3"</v>
      </c>
      <c r="N1057">
        <f>0.029*stand_validation_1cycle[[#This Row],[stand_level_biomass]]</f>
        <v>23.089470413650819</v>
      </c>
      <c r="O1057">
        <f>0.213*stand_validation_1cycle[[#This Row],[stand_level_biomass]]</f>
        <v>169.58817924509049</v>
      </c>
      <c r="P1057">
        <f>0.571*stand_validation_1cycle[[#This Row],[stand_level_biomass]]</f>
        <v>454.62371055843505</v>
      </c>
      <c r="Q1057">
        <f>stand_validation_1cycle[[#This Row],[stock]]</f>
        <v>99</v>
      </c>
      <c r="R1057">
        <f>stand_validation_1cycle[[#This Row],[aws]]</f>
        <v>523.76416015625</v>
      </c>
      <c r="S1057">
        <f>stand_validation_1cycle[[#This Row],[percent_tree_cover]]*100</f>
        <v>7.0348443790013064</v>
      </c>
    </row>
    <row r="1058" spans="1:19" x14ac:dyDescent="0.2">
      <c r="A1058">
        <v>1</v>
      </c>
      <c r="B1058" t="s">
        <v>1076</v>
      </c>
      <c r="C1058">
        <v>20.90353535353535</v>
      </c>
      <c r="D1058">
        <v>790.59694682909378</v>
      </c>
      <c r="E1058">
        <v>7.0856823739923591</v>
      </c>
      <c r="F1058">
        <v>26.094657289336926</v>
      </c>
      <c r="G1058">
        <v>99</v>
      </c>
      <c r="H1058">
        <v>525.82208251953125</v>
      </c>
      <c r="I1058">
        <v>7.0569158694513981E-2</v>
      </c>
      <c r="J1058">
        <v>65.283333333333331</v>
      </c>
      <c r="L1058" s="1" t="str">
        <f>""""&amp;TEXT(stand_validation_1cycle[[#This Row],[mean_stand_age]], ".0")&amp;""""</f>
        <v>"20.9"</v>
      </c>
      <c r="M1058" s="1" t="str">
        <f>""""&amp;TEXT(stand_validation_1cycle[[#This Row],[dominant_stand_age]], ".0")&amp;""""</f>
        <v>"65.3"</v>
      </c>
      <c r="N1058">
        <f>0.029*stand_validation_1cycle[[#This Row],[stand_level_biomass]]</f>
        <v>22.927311458043722</v>
      </c>
      <c r="O1058">
        <f>0.213*stand_validation_1cycle[[#This Row],[stand_level_biomass]]</f>
        <v>168.39714967459696</v>
      </c>
      <c r="P1058">
        <f>0.571*stand_validation_1cycle[[#This Row],[stand_level_biomass]]</f>
        <v>451.43085663941253</v>
      </c>
      <c r="Q1058">
        <f>stand_validation_1cycle[[#This Row],[stock]]</f>
        <v>99</v>
      </c>
      <c r="R1058">
        <f>stand_validation_1cycle[[#This Row],[aws]]</f>
        <v>525.82208251953125</v>
      </c>
      <c r="S1058">
        <f>stand_validation_1cycle[[#This Row],[percent_tree_cover]]*100</f>
        <v>7.056915869451398</v>
      </c>
    </row>
    <row r="1059" spans="1:19" x14ac:dyDescent="0.2">
      <c r="A1059">
        <v>1</v>
      </c>
      <c r="B1059" t="s">
        <v>1077</v>
      </c>
      <c r="C1059">
        <v>18.863741496598646</v>
      </c>
      <c r="D1059">
        <v>583.3548482411195</v>
      </c>
      <c r="E1059">
        <v>5.5143936025490143</v>
      </c>
      <c r="F1059">
        <v>23.54635811689942</v>
      </c>
      <c r="G1059">
        <v>98</v>
      </c>
      <c r="H1059">
        <v>523.76416015625</v>
      </c>
      <c r="I1059">
        <v>5.4675670148425601E-2</v>
      </c>
      <c r="J1059">
        <v>61.683333333333337</v>
      </c>
      <c r="L1059" s="1" t="str">
        <f>""""&amp;TEXT(stand_validation_1cycle[[#This Row],[mean_stand_age]], ".0")&amp;""""</f>
        <v>"18.9"</v>
      </c>
      <c r="M1059" s="1" t="str">
        <f>""""&amp;TEXT(stand_validation_1cycle[[#This Row],[dominant_stand_age]], ".0")&amp;""""</f>
        <v>"61.7"</v>
      </c>
      <c r="N1059">
        <f>0.029*stand_validation_1cycle[[#This Row],[stand_level_biomass]]</f>
        <v>16.917290598992466</v>
      </c>
      <c r="O1059">
        <f>0.213*stand_validation_1cycle[[#This Row],[stand_level_biomass]]</f>
        <v>124.25458267535845</v>
      </c>
      <c r="P1059">
        <f>0.571*stand_validation_1cycle[[#This Row],[stand_level_biomass]]</f>
        <v>333.09561834567921</v>
      </c>
      <c r="Q1059">
        <f>stand_validation_1cycle[[#This Row],[stock]]</f>
        <v>98</v>
      </c>
      <c r="R1059">
        <f>stand_validation_1cycle[[#This Row],[aws]]</f>
        <v>523.76416015625</v>
      </c>
      <c r="S1059">
        <f>stand_validation_1cycle[[#This Row],[percent_tree_cover]]*100</f>
        <v>5.4675670148425599</v>
      </c>
    </row>
    <row r="1060" spans="1:19" x14ac:dyDescent="0.2">
      <c r="A1060">
        <v>1</v>
      </c>
      <c r="B1060" t="s">
        <v>1078</v>
      </c>
      <c r="C1060">
        <v>24.543131313131298</v>
      </c>
      <c r="D1060">
        <v>1234.229881335403</v>
      </c>
      <c r="E1060">
        <v>10.184142531244694</v>
      </c>
      <c r="F1060">
        <v>30.646334778582951</v>
      </c>
      <c r="G1060">
        <v>99</v>
      </c>
      <c r="H1060">
        <v>567.14227294921875</v>
      </c>
      <c r="I1060">
        <v>0.10134136939738406</v>
      </c>
      <c r="J1060">
        <v>65.283333333333331</v>
      </c>
      <c r="L1060" s="1" t="str">
        <f>""""&amp;TEXT(stand_validation_1cycle[[#This Row],[mean_stand_age]], ".0")&amp;""""</f>
        <v>"24.5"</v>
      </c>
      <c r="M1060" s="1" t="str">
        <f>""""&amp;TEXT(stand_validation_1cycle[[#This Row],[dominant_stand_age]], ".0")&amp;""""</f>
        <v>"65.3"</v>
      </c>
      <c r="N1060">
        <f>0.029*stand_validation_1cycle[[#This Row],[stand_level_biomass]]</f>
        <v>35.792666558726687</v>
      </c>
      <c r="O1060">
        <f>0.213*stand_validation_1cycle[[#This Row],[stand_level_biomass]]</f>
        <v>262.89096472444083</v>
      </c>
      <c r="P1060">
        <f>0.571*stand_validation_1cycle[[#This Row],[stand_level_biomass]]</f>
        <v>704.74526224251508</v>
      </c>
      <c r="Q1060">
        <f>stand_validation_1cycle[[#This Row],[stock]]</f>
        <v>99</v>
      </c>
      <c r="R1060">
        <f>stand_validation_1cycle[[#This Row],[aws]]</f>
        <v>567.14227294921875</v>
      </c>
      <c r="S1060">
        <f>stand_validation_1cycle[[#This Row],[percent_tree_cover]]*100</f>
        <v>10.134136939738406</v>
      </c>
    </row>
    <row r="1061" spans="1:19" x14ac:dyDescent="0.2">
      <c r="A1061">
        <v>1</v>
      </c>
      <c r="B1061" t="s">
        <v>1079</v>
      </c>
      <c r="C1061">
        <v>19.263741496598634</v>
      </c>
      <c r="D1061">
        <v>615.62145073686906</v>
      </c>
      <c r="E1061">
        <v>5.8435076343372439</v>
      </c>
      <c r="F1061">
        <v>24.04518221793148</v>
      </c>
      <c r="G1061">
        <v>98</v>
      </c>
      <c r="H1061">
        <v>569.00897216796875</v>
      </c>
      <c r="I1061">
        <v>5.7279204257620148E-2</v>
      </c>
      <c r="J1061">
        <v>61.683333333333337</v>
      </c>
      <c r="L1061" s="1" t="str">
        <f>""""&amp;TEXT(stand_validation_1cycle[[#This Row],[mean_stand_age]], ".0")&amp;""""</f>
        <v>"19.3"</v>
      </c>
      <c r="M1061" s="1" t="str">
        <f>""""&amp;TEXT(stand_validation_1cycle[[#This Row],[dominant_stand_age]], ".0")&amp;""""</f>
        <v>"61.7"</v>
      </c>
      <c r="N1061">
        <f>0.029*stand_validation_1cycle[[#This Row],[stand_level_biomass]]</f>
        <v>17.853022071369203</v>
      </c>
      <c r="O1061">
        <f>0.213*stand_validation_1cycle[[#This Row],[stand_level_biomass]]</f>
        <v>131.1273690069531</v>
      </c>
      <c r="P1061">
        <f>0.571*stand_validation_1cycle[[#This Row],[stand_level_biomass]]</f>
        <v>351.51984837075219</v>
      </c>
      <c r="Q1061">
        <f>stand_validation_1cycle[[#This Row],[stock]]</f>
        <v>98</v>
      </c>
      <c r="R1061">
        <f>stand_validation_1cycle[[#This Row],[aws]]</f>
        <v>569.00897216796875</v>
      </c>
      <c r="S1061">
        <f>stand_validation_1cycle[[#This Row],[percent_tree_cover]]*100</f>
        <v>5.7279204257620151</v>
      </c>
    </row>
    <row r="1062" spans="1:19" x14ac:dyDescent="0.2">
      <c r="A1062">
        <v>1</v>
      </c>
      <c r="B1062" t="s">
        <v>1080</v>
      </c>
      <c r="C1062">
        <v>20.396802721088442</v>
      </c>
      <c r="D1062">
        <v>731.45369201862241</v>
      </c>
      <c r="E1062">
        <v>6.7655595803787056</v>
      </c>
      <c r="F1062">
        <v>25.461949710656704</v>
      </c>
      <c r="G1062">
        <v>98</v>
      </c>
      <c r="H1062">
        <v>571.8983154296875</v>
      </c>
      <c r="I1062">
        <v>6.5438631717801746E-2</v>
      </c>
      <c r="J1062">
        <v>65.283333333333331</v>
      </c>
      <c r="L1062" s="1" t="str">
        <f>""""&amp;TEXT(stand_validation_1cycle[[#This Row],[mean_stand_age]], ".0")&amp;""""</f>
        <v>"20.4"</v>
      </c>
      <c r="M1062" s="1" t="str">
        <f>""""&amp;TEXT(stand_validation_1cycle[[#This Row],[dominant_stand_age]], ".0")&amp;""""</f>
        <v>"65.3"</v>
      </c>
      <c r="N1062">
        <f>0.029*stand_validation_1cycle[[#This Row],[stand_level_biomass]]</f>
        <v>21.212157068540051</v>
      </c>
      <c r="O1062">
        <f>0.213*stand_validation_1cycle[[#This Row],[stand_level_biomass]]</f>
        <v>155.79963639996657</v>
      </c>
      <c r="P1062">
        <f>0.571*stand_validation_1cycle[[#This Row],[stand_level_biomass]]</f>
        <v>417.66005814263337</v>
      </c>
      <c r="Q1062">
        <f>stand_validation_1cycle[[#This Row],[stock]]</f>
        <v>98</v>
      </c>
      <c r="R1062">
        <f>stand_validation_1cycle[[#This Row],[aws]]</f>
        <v>571.8983154296875</v>
      </c>
      <c r="S1062">
        <f>stand_validation_1cycle[[#This Row],[percent_tree_cover]]*100</f>
        <v>6.543863171780175</v>
      </c>
    </row>
    <row r="1063" spans="1:19" x14ac:dyDescent="0.2">
      <c r="A1063">
        <v>1</v>
      </c>
      <c r="B1063" t="s">
        <v>1081</v>
      </c>
      <c r="C1063">
        <v>21.592020202020205</v>
      </c>
      <c r="D1063">
        <v>868.81284801611048</v>
      </c>
      <c r="E1063">
        <v>7.641069616655396</v>
      </c>
      <c r="F1063">
        <v>26.956718376443732</v>
      </c>
      <c r="G1063">
        <v>99</v>
      </c>
      <c r="H1063">
        <v>568.8900146484375</v>
      </c>
      <c r="I1063">
        <v>7.5835122605714081E-2</v>
      </c>
      <c r="J1063">
        <v>65.283333333333331</v>
      </c>
      <c r="L1063" s="1" t="str">
        <f>""""&amp;TEXT(stand_validation_1cycle[[#This Row],[mean_stand_age]], ".0")&amp;""""</f>
        <v>"21.6"</v>
      </c>
      <c r="M1063" s="1" t="str">
        <f>""""&amp;TEXT(stand_validation_1cycle[[#This Row],[dominant_stand_age]], ".0")&amp;""""</f>
        <v>"65.3"</v>
      </c>
      <c r="N1063">
        <f>0.029*stand_validation_1cycle[[#This Row],[stand_level_biomass]]</f>
        <v>25.195572592467204</v>
      </c>
      <c r="O1063">
        <f>0.213*stand_validation_1cycle[[#This Row],[stand_level_biomass]]</f>
        <v>185.05713662743153</v>
      </c>
      <c r="P1063">
        <f>0.571*stand_validation_1cycle[[#This Row],[stand_level_biomass]]</f>
        <v>496.09213621719903</v>
      </c>
      <c r="Q1063">
        <f>stand_validation_1cycle[[#This Row],[stock]]</f>
        <v>99</v>
      </c>
      <c r="R1063">
        <f>stand_validation_1cycle[[#This Row],[aws]]</f>
        <v>568.8900146484375</v>
      </c>
      <c r="S1063">
        <f>stand_validation_1cycle[[#This Row],[percent_tree_cover]]*100</f>
        <v>7.5835122605714078</v>
      </c>
    </row>
    <row r="1064" spans="1:19" x14ac:dyDescent="0.2">
      <c r="A1064">
        <v>1</v>
      </c>
      <c r="B1064" t="s">
        <v>1082</v>
      </c>
      <c r="C1064">
        <v>19.947575757575756</v>
      </c>
      <c r="D1064">
        <v>707.73048833132748</v>
      </c>
      <c r="E1064">
        <v>6.4912820483588822</v>
      </c>
      <c r="F1064">
        <v>24.899271286437237</v>
      </c>
      <c r="G1064">
        <v>99</v>
      </c>
      <c r="H1064">
        <v>575</v>
      </c>
      <c r="I1064">
        <v>6.425462267078888E-2</v>
      </c>
      <c r="J1064">
        <v>65.283333333333331</v>
      </c>
      <c r="L1064" s="1" t="str">
        <f>""""&amp;TEXT(stand_validation_1cycle[[#This Row],[mean_stand_age]], ".0")&amp;""""</f>
        <v>"19.9"</v>
      </c>
      <c r="M1064" s="1" t="str">
        <f>""""&amp;TEXT(stand_validation_1cycle[[#This Row],[dominant_stand_age]], ".0")&amp;""""</f>
        <v>"65.3"</v>
      </c>
      <c r="N1064">
        <f>0.029*stand_validation_1cycle[[#This Row],[stand_level_biomass]]</f>
        <v>20.524184161608499</v>
      </c>
      <c r="O1064">
        <f>0.213*stand_validation_1cycle[[#This Row],[stand_level_biomass]]</f>
        <v>150.74659401457274</v>
      </c>
      <c r="P1064">
        <f>0.571*stand_validation_1cycle[[#This Row],[stand_level_biomass]]</f>
        <v>404.11410883718798</v>
      </c>
      <c r="Q1064">
        <f>stand_validation_1cycle[[#This Row],[stock]]</f>
        <v>99</v>
      </c>
      <c r="R1064">
        <f>stand_validation_1cycle[[#This Row],[aws]]</f>
        <v>575</v>
      </c>
      <c r="S1064">
        <f>stand_validation_1cycle[[#This Row],[percent_tree_cover]]*100</f>
        <v>6.4254622670788883</v>
      </c>
    </row>
    <row r="1065" spans="1:19" x14ac:dyDescent="0.2">
      <c r="A1065">
        <v>1</v>
      </c>
      <c r="B1065" t="s">
        <v>1083</v>
      </c>
      <c r="C1065">
        <v>19.756133333333338</v>
      </c>
      <c r="D1065">
        <v>617.00672136335993</v>
      </c>
      <c r="E1065">
        <v>5.9433992851471125</v>
      </c>
      <c r="F1065">
        <v>24.66230357366786</v>
      </c>
      <c r="G1065">
        <v>100</v>
      </c>
      <c r="H1065">
        <v>570.26416015625</v>
      </c>
      <c r="I1065">
        <v>5.9326253015209322E-2</v>
      </c>
      <c r="J1065">
        <v>65.283333333333331</v>
      </c>
      <c r="L1065" s="1" t="str">
        <f>""""&amp;TEXT(stand_validation_1cycle[[#This Row],[mean_stand_age]], ".0")&amp;""""</f>
        <v>"19.8"</v>
      </c>
      <c r="M1065" s="1" t="str">
        <f>""""&amp;TEXT(stand_validation_1cycle[[#This Row],[dominant_stand_age]], ".0")&amp;""""</f>
        <v>"65.3"</v>
      </c>
      <c r="N1065">
        <f>0.029*stand_validation_1cycle[[#This Row],[stand_level_biomass]]</f>
        <v>17.893194919537439</v>
      </c>
      <c r="O1065">
        <f>0.213*stand_validation_1cycle[[#This Row],[stand_level_biomass]]</f>
        <v>131.42243165039565</v>
      </c>
      <c r="P1065">
        <f>0.571*stand_validation_1cycle[[#This Row],[stand_level_biomass]]</f>
        <v>352.3108378984785</v>
      </c>
      <c r="Q1065">
        <f>stand_validation_1cycle[[#This Row],[stock]]</f>
        <v>100</v>
      </c>
      <c r="R1065">
        <f>stand_validation_1cycle[[#This Row],[aws]]</f>
        <v>570.26416015625</v>
      </c>
      <c r="S1065">
        <f>stand_validation_1cycle[[#This Row],[percent_tree_cover]]*100</f>
        <v>5.9326253015209325</v>
      </c>
    </row>
    <row r="1066" spans="1:19" x14ac:dyDescent="0.2">
      <c r="A1066">
        <v>1</v>
      </c>
      <c r="B1066" t="s">
        <v>1084</v>
      </c>
      <c r="C1066">
        <v>21.081733333333339</v>
      </c>
      <c r="D1066">
        <v>831.69422703225007</v>
      </c>
      <c r="E1066">
        <v>7.4014132210762966</v>
      </c>
      <c r="F1066">
        <v>26.31901547842071</v>
      </c>
      <c r="G1066">
        <v>100</v>
      </c>
      <c r="H1066">
        <v>574.78924560546875</v>
      </c>
      <c r="I1066">
        <v>7.3831234531862799E-2</v>
      </c>
      <c r="J1066">
        <v>65.283333333333331</v>
      </c>
      <c r="L1066" s="1" t="str">
        <f>""""&amp;TEXT(stand_validation_1cycle[[#This Row],[mean_stand_age]], ".0")&amp;""""</f>
        <v>"21.1"</v>
      </c>
      <c r="M1066" s="1" t="str">
        <f>""""&amp;TEXT(stand_validation_1cycle[[#This Row],[dominant_stand_age]], ".0")&amp;""""</f>
        <v>"65.3"</v>
      </c>
      <c r="N1066">
        <f>0.029*stand_validation_1cycle[[#This Row],[stand_level_biomass]]</f>
        <v>24.119132583935254</v>
      </c>
      <c r="O1066">
        <f>0.213*stand_validation_1cycle[[#This Row],[stand_level_biomass]]</f>
        <v>177.15087035786925</v>
      </c>
      <c r="P1066">
        <f>0.571*stand_validation_1cycle[[#This Row],[stand_level_biomass]]</f>
        <v>474.89740363541478</v>
      </c>
      <c r="Q1066">
        <f>stand_validation_1cycle[[#This Row],[stock]]</f>
        <v>100</v>
      </c>
      <c r="R1066">
        <f>stand_validation_1cycle[[#This Row],[aws]]</f>
        <v>574.78924560546875</v>
      </c>
      <c r="S1066">
        <f>stand_validation_1cycle[[#This Row],[percent_tree_cover]]*100</f>
        <v>7.3831234531862799</v>
      </c>
    </row>
    <row r="1067" spans="1:19" x14ac:dyDescent="0.2">
      <c r="A1067">
        <v>1</v>
      </c>
      <c r="B1067" t="s">
        <v>1085</v>
      </c>
      <c r="C1067">
        <v>22.611010101010102</v>
      </c>
      <c r="D1067">
        <v>991.47600981961295</v>
      </c>
      <c r="E1067">
        <v>8.4767560390570154</v>
      </c>
      <c r="F1067">
        <v>28.230310247531005</v>
      </c>
      <c r="G1067">
        <v>99</v>
      </c>
      <c r="H1067">
        <v>576.291015625</v>
      </c>
      <c r="I1067">
        <v>8.439488663379828E-2</v>
      </c>
      <c r="J1067">
        <v>65.283333333333331</v>
      </c>
      <c r="L1067" s="1" t="str">
        <f>""""&amp;TEXT(stand_validation_1cycle[[#This Row],[mean_stand_age]], ".0")&amp;""""</f>
        <v>"22.6"</v>
      </c>
      <c r="M1067" s="1" t="str">
        <f>""""&amp;TEXT(stand_validation_1cycle[[#This Row],[dominant_stand_age]], ".0")&amp;""""</f>
        <v>"65.3"</v>
      </c>
      <c r="N1067">
        <f>0.029*stand_validation_1cycle[[#This Row],[stand_level_biomass]]</f>
        <v>28.752804284768779</v>
      </c>
      <c r="O1067">
        <f>0.213*stand_validation_1cycle[[#This Row],[stand_level_biomass]]</f>
        <v>211.18439009157754</v>
      </c>
      <c r="P1067">
        <f>0.571*stand_validation_1cycle[[#This Row],[stand_level_biomass]]</f>
        <v>566.1328016069989</v>
      </c>
      <c r="Q1067">
        <f>stand_validation_1cycle[[#This Row],[stock]]</f>
        <v>99</v>
      </c>
      <c r="R1067">
        <f>stand_validation_1cycle[[#This Row],[aws]]</f>
        <v>576.291015625</v>
      </c>
      <c r="S1067">
        <f>stand_validation_1cycle[[#This Row],[percent_tree_cover]]*100</f>
        <v>8.4394886633798283</v>
      </c>
    </row>
    <row r="1068" spans="1:19" x14ac:dyDescent="0.2">
      <c r="A1068">
        <v>1</v>
      </c>
      <c r="B1068" t="s">
        <v>1086</v>
      </c>
      <c r="C1068">
        <v>21.288133333333334</v>
      </c>
      <c r="D1068">
        <v>761.08171069225796</v>
      </c>
      <c r="E1068">
        <v>7.0125594487855665</v>
      </c>
      <c r="F1068">
        <v>26.576871430797141</v>
      </c>
      <c r="G1068">
        <v>100</v>
      </c>
      <c r="H1068">
        <v>569.089599609375</v>
      </c>
      <c r="I1068">
        <v>6.9969924022175473E-2</v>
      </c>
      <c r="J1068">
        <v>61.683333333333337</v>
      </c>
      <c r="L1068" s="1" t="str">
        <f>""""&amp;TEXT(stand_validation_1cycle[[#This Row],[mean_stand_age]], ".0")&amp;""""</f>
        <v>"21.3"</v>
      </c>
      <c r="M1068" s="1" t="str">
        <f>""""&amp;TEXT(stand_validation_1cycle[[#This Row],[dominant_stand_age]], ".0")&amp;""""</f>
        <v>"61.7"</v>
      </c>
      <c r="N1068">
        <f>0.029*stand_validation_1cycle[[#This Row],[stand_level_biomass]]</f>
        <v>22.071369610075482</v>
      </c>
      <c r="O1068">
        <f>0.213*stand_validation_1cycle[[#This Row],[stand_level_biomass]]</f>
        <v>162.11040437745095</v>
      </c>
      <c r="P1068">
        <f>0.571*stand_validation_1cycle[[#This Row],[stand_level_biomass]]</f>
        <v>434.57765680527928</v>
      </c>
      <c r="Q1068">
        <f>stand_validation_1cycle[[#This Row],[stock]]</f>
        <v>100</v>
      </c>
      <c r="R1068">
        <f>stand_validation_1cycle[[#This Row],[aws]]</f>
        <v>569.089599609375</v>
      </c>
      <c r="S1068">
        <f>stand_validation_1cycle[[#This Row],[percent_tree_cover]]*100</f>
        <v>6.9969924022175469</v>
      </c>
    </row>
    <row r="1069" spans="1:19" x14ac:dyDescent="0.2">
      <c r="A1069">
        <v>1</v>
      </c>
      <c r="B1069" t="s">
        <v>1087</v>
      </c>
      <c r="C1069">
        <v>21.272133333333336</v>
      </c>
      <c r="D1069">
        <v>859.77521289502897</v>
      </c>
      <c r="E1069">
        <v>3.767577766364298</v>
      </c>
      <c r="F1069">
        <v>26.556007145055705</v>
      </c>
      <c r="G1069">
        <v>50</v>
      </c>
      <c r="H1069">
        <v>569.1710205078125</v>
      </c>
      <c r="I1069">
        <v>7.6995624388414965E-2</v>
      </c>
      <c r="J1069">
        <v>61.683333333333337</v>
      </c>
      <c r="L1069" s="1" t="str">
        <f>""""&amp;TEXT(stand_validation_1cycle[[#This Row],[mean_stand_age]], ".0")&amp;""""</f>
        <v>"21.3"</v>
      </c>
      <c r="M1069" s="1" t="str">
        <f>""""&amp;TEXT(stand_validation_1cycle[[#This Row],[dominant_stand_age]], ".0")&amp;""""</f>
        <v>"61.7"</v>
      </c>
      <c r="N1069">
        <f>0.029*stand_validation_1cycle[[#This Row],[stand_level_biomass]]</f>
        <v>24.93348117395584</v>
      </c>
      <c r="O1069">
        <f>0.213*stand_validation_1cycle[[#This Row],[stand_level_biomass]]</f>
        <v>183.13212034664116</v>
      </c>
      <c r="P1069">
        <f>0.571*stand_validation_1cycle[[#This Row],[stand_level_biomass]]</f>
        <v>490.93164656306152</v>
      </c>
      <c r="Q1069">
        <f>stand_validation_1cycle[[#This Row],[stock]]</f>
        <v>50</v>
      </c>
      <c r="R1069">
        <f>stand_validation_1cycle[[#This Row],[aws]]</f>
        <v>569.1710205078125</v>
      </c>
      <c r="S1069">
        <f>stand_validation_1cycle[[#This Row],[percent_tree_cover]]*100</f>
        <v>7.6995624388414967</v>
      </c>
    </row>
    <row r="1070" spans="1:19" x14ac:dyDescent="0.2">
      <c r="A1070">
        <v>1</v>
      </c>
      <c r="B1070" t="s">
        <v>1088</v>
      </c>
      <c r="C1070">
        <v>24.092222222222222</v>
      </c>
      <c r="D1070">
        <v>907.27917037202724</v>
      </c>
      <c r="E1070">
        <v>0.74813651833138317</v>
      </c>
      <c r="F1070">
        <v>30.081534393746033</v>
      </c>
      <c r="G1070">
        <v>9</v>
      </c>
      <c r="H1070">
        <v>572.57708740234375</v>
      </c>
      <c r="I1070">
        <v>9.2557422169876391E-2</v>
      </c>
      <c r="J1070">
        <v>43.443333333333335</v>
      </c>
      <c r="L1070" s="1" t="str">
        <f>""""&amp;TEXT(stand_validation_1cycle[[#This Row],[mean_stand_age]], ".0")&amp;""""</f>
        <v>"24.1"</v>
      </c>
      <c r="M1070" s="1" t="str">
        <f>""""&amp;TEXT(stand_validation_1cycle[[#This Row],[dominant_stand_age]], ".0")&amp;""""</f>
        <v>"43.4"</v>
      </c>
      <c r="N1070">
        <f>0.029*stand_validation_1cycle[[#This Row],[stand_level_biomass]]</f>
        <v>26.311095940788793</v>
      </c>
      <c r="O1070">
        <f>0.213*stand_validation_1cycle[[#This Row],[stand_level_biomass]]</f>
        <v>193.25046328924179</v>
      </c>
      <c r="P1070">
        <f>0.571*stand_validation_1cycle[[#This Row],[stand_level_biomass]]</f>
        <v>518.05640628242747</v>
      </c>
      <c r="Q1070">
        <f>stand_validation_1cycle[[#This Row],[stock]]</f>
        <v>9</v>
      </c>
      <c r="R1070">
        <f>stand_validation_1cycle[[#This Row],[aws]]</f>
        <v>572.57708740234375</v>
      </c>
      <c r="S1070">
        <f>stand_validation_1cycle[[#This Row],[percent_tree_cover]]*100</f>
        <v>9.2557422169876382</v>
      </c>
    </row>
    <row r="1071" spans="1:19" x14ac:dyDescent="0.2">
      <c r="A1071">
        <v>1</v>
      </c>
      <c r="B1071" t="s">
        <v>1089</v>
      </c>
      <c r="C1071">
        <v>19.865555555555549</v>
      </c>
      <c r="D1071">
        <v>637.55941856107268</v>
      </c>
      <c r="E1071">
        <v>5.4791205856326721</v>
      </c>
      <c r="F1071">
        <v>24.797080690007149</v>
      </c>
      <c r="G1071">
        <v>90</v>
      </c>
      <c r="H1071">
        <v>0</v>
      </c>
      <c r="I1071">
        <v>5.9852862762052761E-2</v>
      </c>
      <c r="J1071">
        <v>48.163333333333334</v>
      </c>
      <c r="L1071" s="1" t="str">
        <f>""""&amp;TEXT(stand_validation_1cycle[[#This Row],[mean_stand_age]], ".0")&amp;""""</f>
        <v>"19.9"</v>
      </c>
      <c r="M1071" s="1" t="str">
        <f>""""&amp;TEXT(stand_validation_1cycle[[#This Row],[dominant_stand_age]], ".0")&amp;""""</f>
        <v>"48.2"</v>
      </c>
      <c r="N1071">
        <f>0.029*stand_validation_1cycle[[#This Row],[stand_level_biomass]]</f>
        <v>18.489223138271107</v>
      </c>
      <c r="O1071">
        <f>0.213*stand_validation_1cycle[[#This Row],[stand_level_biomass]]</f>
        <v>135.80015615350848</v>
      </c>
      <c r="P1071">
        <f>0.571*stand_validation_1cycle[[#This Row],[stand_level_biomass]]</f>
        <v>364.04642799837245</v>
      </c>
      <c r="Q1071">
        <f>stand_validation_1cycle[[#This Row],[stock]]</f>
        <v>90</v>
      </c>
      <c r="R1071">
        <f>stand_validation_1cycle[[#This Row],[aws]]</f>
        <v>0</v>
      </c>
      <c r="S1071">
        <f>stand_validation_1cycle[[#This Row],[percent_tree_cover]]*100</f>
        <v>5.9852862762052759</v>
      </c>
    </row>
    <row r="1072" spans="1:19" x14ac:dyDescent="0.2">
      <c r="A1072">
        <v>1</v>
      </c>
      <c r="B1072" t="s">
        <v>1090</v>
      </c>
      <c r="C1072">
        <v>21.035333333333334</v>
      </c>
      <c r="D1072">
        <v>786.11152101939297</v>
      </c>
      <c r="E1072">
        <v>7.1130778473298264</v>
      </c>
      <c r="F1072">
        <v>26.261447621291403</v>
      </c>
      <c r="G1072">
        <v>100</v>
      </c>
      <c r="H1072">
        <v>523.76416015625</v>
      </c>
      <c r="I1072">
        <v>7.0968188579176625E-2</v>
      </c>
      <c r="J1072">
        <v>61.683333333333337</v>
      </c>
      <c r="L1072" s="1" t="str">
        <f>""""&amp;TEXT(stand_validation_1cycle[[#This Row],[mean_stand_age]], ".0")&amp;""""</f>
        <v>"21.0"</v>
      </c>
      <c r="M1072" s="1" t="str">
        <f>""""&amp;TEXT(stand_validation_1cycle[[#This Row],[dominant_stand_age]], ".0")&amp;""""</f>
        <v>"61.7"</v>
      </c>
      <c r="N1072">
        <f>0.029*stand_validation_1cycle[[#This Row],[stand_level_biomass]]</f>
        <v>22.797234109562396</v>
      </c>
      <c r="O1072">
        <f>0.213*stand_validation_1cycle[[#This Row],[stand_level_biomass]]</f>
        <v>167.4417539771307</v>
      </c>
      <c r="P1072">
        <f>0.571*stand_validation_1cycle[[#This Row],[stand_level_biomass]]</f>
        <v>448.86967850207333</v>
      </c>
      <c r="Q1072">
        <f>stand_validation_1cycle[[#This Row],[stock]]</f>
        <v>100</v>
      </c>
      <c r="R1072">
        <f>stand_validation_1cycle[[#This Row],[aws]]</f>
        <v>523.76416015625</v>
      </c>
      <c r="S1072">
        <f>stand_validation_1cycle[[#This Row],[percent_tree_cover]]*100</f>
        <v>7.0968188579176621</v>
      </c>
    </row>
    <row r="1073" spans="1:19" x14ac:dyDescent="0.2">
      <c r="A1073">
        <v>1</v>
      </c>
      <c r="B1073" t="s">
        <v>1091</v>
      </c>
      <c r="C1073">
        <v>23.88893333333333</v>
      </c>
      <c r="D1073">
        <v>1075.4746634414123</v>
      </c>
      <c r="E1073">
        <v>9.2561898888016234</v>
      </c>
      <c r="F1073">
        <v>29.828303573667846</v>
      </c>
      <c r="G1073">
        <v>100</v>
      </c>
      <c r="H1073">
        <v>523.76416015625</v>
      </c>
      <c r="I1073">
        <v>9.2297972402748771E-2</v>
      </c>
      <c r="J1073">
        <v>65.283333333333331</v>
      </c>
      <c r="L1073" s="1" t="str">
        <f>""""&amp;TEXT(stand_validation_1cycle[[#This Row],[mean_stand_age]], ".0")&amp;""""</f>
        <v>"23.9"</v>
      </c>
      <c r="M1073" s="1" t="str">
        <f>""""&amp;TEXT(stand_validation_1cycle[[#This Row],[dominant_stand_age]], ".0")&amp;""""</f>
        <v>"65.3"</v>
      </c>
      <c r="N1073">
        <f>0.029*stand_validation_1cycle[[#This Row],[stand_level_biomass]]</f>
        <v>31.188765239800958</v>
      </c>
      <c r="O1073">
        <f>0.213*stand_validation_1cycle[[#This Row],[stand_level_biomass]]</f>
        <v>229.07610331302081</v>
      </c>
      <c r="P1073">
        <f>0.571*stand_validation_1cycle[[#This Row],[stand_level_biomass]]</f>
        <v>614.09603282504634</v>
      </c>
      <c r="Q1073">
        <f>stand_validation_1cycle[[#This Row],[stock]]</f>
        <v>100</v>
      </c>
      <c r="R1073">
        <f>stand_validation_1cycle[[#This Row],[aws]]</f>
        <v>523.76416015625</v>
      </c>
      <c r="S1073">
        <f>stand_validation_1cycle[[#This Row],[percent_tree_cover]]*100</f>
        <v>9.2297972402748769</v>
      </c>
    </row>
    <row r="1074" spans="1:19" x14ac:dyDescent="0.2">
      <c r="A1074">
        <v>1</v>
      </c>
      <c r="B1074" t="s">
        <v>1092</v>
      </c>
      <c r="C1074">
        <v>22.330533333333346</v>
      </c>
      <c r="D1074">
        <v>928.1965502165142</v>
      </c>
      <c r="E1074">
        <v>8.1683773041806429</v>
      </c>
      <c r="F1074">
        <v>27.880591668914988</v>
      </c>
      <c r="G1074">
        <v>100</v>
      </c>
      <c r="H1074">
        <v>600</v>
      </c>
      <c r="I1074">
        <v>8.1469632902209668E-2</v>
      </c>
      <c r="J1074">
        <v>65.283333333333331</v>
      </c>
      <c r="L1074" s="1" t="str">
        <f>""""&amp;TEXT(stand_validation_1cycle[[#This Row],[mean_stand_age]], ".0")&amp;""""</f>
        <v>"22.3"</v>
      </c>
      <c r="M1074" s="1" t="str">
        <f>""""&amp;TEXT(stand_validation_1cycle[[#This Row],[dominant_stand_age]], ".0")&amp;""""</f>
        <v>"65.3"</v>
      </c>
      <c r="N1074">
        <f>0.029*stand_validation_1cycle[[#This Row],[stand_level_biomass]]</f>
        <v>26.917699956278913</v>
      </c>
      <c r="O1074">
        <f>0.213*stand_validation_1cycle[[#This Row],[stand_level_biomass]]</f>
        <v>197.70586519611751</v>
      </c>
      <c r="P1074">
        <f>0.571*stand_validation_1cycle[[#This Row],[stand_level_biomass]]</f>
        <v>530.00023017362957</v>
      </c>
      <c r="Q1074">
        <f>stand_validation_1cycle[[#This Row],[stock]]</f>
        <v>100</v>
      </c>
      <c r="R1074">
        <f>stand_validation_1cycle[[#This Row],[aws]]</f>
        <v>600</v>
      </c>
      <c r="S1074">
        <f>stand_validation_1cycle[[#This Row],[percent_tree_cover]]*100</f>
        <v>8.1469632902209668</v>
      </c>
    </row>
    <row r="1075" spans="1:19" x14ac:dyDescent="0.2">
      <c r="A1075">
        <v>1</v>
      </c>
      <c r="B1075" t="s">
        <v>1093</v>
      </c>
      <c r="C1075">
        <v>22.287777777777769</v>
      </c>
      <c r="D1075">
        <v>975.15832762197431</v>
      </c>
      <c r="E1075">
        <v>8.3767921316161171</v>
      </c>
      <c r="F1075">
        <v>27.826851854090894</v>
      </c>
      <c r="G1075">
        <v>99</v>
      </c>
      <c r="H1075">
        <v>597.6961669921875</v>
      </c>
      <c r="I1075">
        <v>8.322107202868205E-2</v>
      </c>
      <c r="J1075">
        <v>65.283333333333331</v>
      </c>
      <c r="L1075" s="1" t="str">
        <f>""""&amp;TEXT(stand_validation_1cycle[[#This Row],[mean_stand_age]], ".0")&amp;""""</f>
        <v>"22.3"</v>
      </c>
      <c r="M1075" s="1" t="str">
        <f>""""&amp;TEXT(stand_validation_1cycle[[#This Row],[dominant_stand_age]], ".0")&amp;""""</f>
        <v>"65.3"</v>
      </c>
      <c r="N1075">
        <f>0.029*stand_validation_1cycle[[#This Row],[stand_level_biomass]]</f>
        <v>28.279591501037256</v>
      </c>
      <c r="O1075">
        <f>0.213*stand_validation_1cycle[[#This Row],[stand_level_biomass]]</f>
        <v>207.70872378348054</v>
      </c>
      <c r="P1075">
        <f>0.571*stand_validation_1cycle[[#This Row],[stand_level_biomass]]</f>
        <v>556.81540507214731</v>
      </c>
      <c r="Q1075">
        <f>stand_validation_1cycle[[#This Row],[stock]]</f>
        <v>99</v>
      </c>
      <c r="R1075">
        <f>stand_validation_1cycle[[#This Row],[aws]]</f>
        <v>597.6961669921875</v>
      </c>
      <c r="S1075">
        <f>stand_validation_1cycle[[#This Row],[percent_tree_cover]]*100</f>
        <v>8.3221072028682048</v>
      </c>
    </row>
    <row r="1076" spans="1:19" x14ac:dyDescent="0.2">
      <c r="A1076">
        <v>1</v>
      </c>
      <c r="B1076" t="s">
        <v>1094</v>
      </c>
      <c r="C1076">
        <v>23.543333333333322</v>
      </c>
      <c r="D1076">
        <v>1025.0065135047519</v>
      </c>
      <c r="E1076">
        <v>8.9128499400797789</v>
      </c>
      <c r="F1076">
        <v>29.396879764162136</v>
      </c>
      <c r="G1076">
        <v>100</v>
      </c>
      <c r="H1076">
        <v>523.76416015625</v>
      </c>
      <c r="I1076">
        <v>8.8886049089896502E-2</v>
      </c>
      <c r="J1076">
        <v>65.283333333333331</v>
      </c>
      <c r="L1076" s="1" t="str">
        <f>""""&amp;TEXT(stand_validation_1cycle[[#This Row],[mean_stand_age]], ".0")&amp;""""</f>
        <v>"23.5"</v>
      </c>
      <c r="M1076" s="1" t="str">
        <f>""""&amp;TEXT(stand_validation_1cycle[[#This Row],[dominant_stand_age]], ".0")&amp;""""</f>
        <v>"65.3"</v>
      </c>
      <c r="N1076">
        <f>0.029*stand_validation_1cycle[[#This Row],[stand_level_biomass]]</f>
        <v>29.725188891637806</v>
      </c>
      <c r="O1076">
        <f>0.213*stand_validation_1cycle[[#This Row],[stand_level_biomass]]</f>
        <v>218.32638737651214</v>
      </c>
      <c r="P1076">
        <f>0.571*stand_validation_1cycle[[#This Row],[stand_level_biomass]]</f>
        <v>585.27871921121323</v>
      </c>
      <c r="Q1076">
        <f>stand_validation_1cycle[[#This Row],[stock]]</f>
        <v>100</v>
      </c>
      <c r="R1076">
        <f>stand_validation_1cycle[[#This Row],[aws]]</f>
        <v>523.76416015625</v>
      </c>
      <c r="S1076">
        <f>stand_validation_1cycle[[#This Row],[percent_tree_cover]]*100</f>
        <v>8.8886049089896506</v>
      </c>
    </row>
    <row r="1077" spans="1:19" x14ac:dyDescent="0.2">
      <c r="A1077">
        <v>1</v>
      </c>
      <c r="B1077" t="s">
        <v>1095</v>
      </c>
      <c r="C1077">
        <v>21.941733333333335</v>
      </c>
      <c r="D1077">
        <v>950.93546714159606</v>
      </c>
      <c r="E1077">
        <v>8.2206895342518944</v>
      </c>
      <c r="F1077">
        <v>27.394447621291416</v>
      </c>
      <c r="G1077">
        <v>100</v>
      </c>
      <c r="H1077">
        <v>526.78363037109375</v>
      </c>
      <c r="I1077">
        <v>8.1984830574983986E-2</v>
      </c>
      <c r="J1077">
        <v>65.283333333333331</v>
      </c>
      <c r="L1077" s="1" t="str">
        <f>""""&amp;TEXT(stand_validation_1cycle[[#This Row],[mean_stand_age]], ".0")&amp;""""</f>
        <v>"21.9"</v>
      </c>
      <c r="M1077" s="1" t="str">
        <f>""""&amp;TEXT(stand_validation_1cycle[[#This Row],[dominant_stand_age]], ".0")&amp;""""</f>
        <v>"65.3"</v>
      </c>
      <c r="N1077">
        <f>0.029*stand_validation_1cycle[[#This Row],[stand_level_biomass]]</f>
        <v>27.577128547106287</v>
      </c>
      <c r="O1077">
        <f>0.213*stand_validation_1cycle[[#This Row],[stand_level_biomass]]</f>
        <v>202.54925450115996</v>
      </c>
      <c r="P1077">
        <f>0.571*stand_validation_1cycle[[#This Row],[stand_level_biomass]]</f>
        <v>542.98415173785133</v>
      </c>
      <c r="Q1077">
        <f>stand_validation_1cycle[[#This Row],[stock]]</f>
        <v>100</v>
      </c>
      <c r="R1077">
        <f>stand_validation_1cycle[[#This Row],[aws]]</f>
        <v>526.78363037109375</v>
      </c>
      <c r="S1077">
        <f>stand_validation_1cycle[[#This Row],[percent_tree_cover]]*100</f>
        <v>8.1984830574983985</v>
      </c>
    </row>
    <row r="1078" spans="1:19" x14ac:dyDescent="0.2">
      <c r="A1078">
        <v>1</v>
      </c>
      <c r="B1078" t="s">
        <v>1096</v>
      </c>
      <c r="C1078">
        <v>21.646598639455789</v>
      </c>
      <c r="D1078">
        <v>855.14694874766178</v>
      </c>
      <c r="E1078">
        <v>7.4839452162805911</v>
      </c>
      <c r="F1078">
        <v>27.02566448232578</v>
      </c>
      <c r="G1078">
        <v>98</v>
      </c>
      <c r="H1078">
        <v>523.76416015625</v>
      </c>
      <c r="I1078">
        <v>7.4464841689214897E-2</v>
      </c>
      <c r="J1078">
        <v>65.283333333333331</v>
      </c>
      <c r="L1078" s="1" t="str">
        <f>""""&amp;TEXT(stand_validation_1cycle[[#This Row],[mean_stand_age]], ".0")&amp;""""</f>
        <v>"21.6"</v>
      </c>
      <c r="M1078" s="1" t="str">
        <f>""""&amp;TEXT(stand_validation_1cycle[[#This Row],[dominant_stand_age]], ".0")&amp;""""</f>
        <v>"65.3"</v>
      </c>
      <c r="N1078">
        <f>0.029*stand_validation_1cycle[[#This Row],[stand_level_biomass]]</f>
        <v>24.799261513682193</v>
      </c>
      <c r="O1078">
        <f>0.213*stand_validation_1cycle[[#This Row],[stand_level_biomass]]</f>
        <v>182.14630008325196</v>
      </c>
      <c r="P1078">
        <f>0.571*stand_validation_1cycle[[#This Row],[stand_level_biomass]]</f>
        <v>488.28890773491486</v>
      </c>
      <c r="Q1078">
        <f>stand_validation_1cycle[[#This Row],[stock]]</f>
        <v>98</v>
      </c>
      <c r="R1078">
        <f>stand_validation_1cycle[[#This Row],[aws]]</f>
        <v>523.76416015625</v>
      </c>
      <c r="S1078">
        <f>stand_validation_1cycle[[#This Row],[percent_tree_cover]]*100</f>
        <v>7.44648416892149</v>
      </c>
    </row>
    <row r="1079" spans="1:19" x14ac:dyDescent="0.2">
      <c r="A1079">
        <v>1</v>
      </c>
      <c r="B1079" t="s">
        <v>1097</v>
      </c>
      <c r="C1079">
        <v>22.516464646464652</v>
      </c>
      <c r="D1079">
        <v>1006.0693206077685</v>
      </c>
      <c r="E1079">
        <v>8.5966266483473905</v>
      </c>
      <c r="F1079">
        <v>28.113292450549796</v>
      </c>
      <c r="G1079">
        <v>99</v>
      </c>
      <c r="H1079">
        <v>523.76416015625</v>
      </c>
      <c r="I1079">
        <v>8.5222821746215982E-2</v>
      </c>
      <c r="J1079">
        <v>65.283333333333331</v>
      </c>
      <c r="L1079" s="1" t="str">
        <f>""""&amp;TEXT(stand_validation_1cycle[[#This Row],[mean_stand_age]], ".0")&amp;""""</f>
        <v>"22.5"</v>
      </c>
      <c r="M1079" s="1" t="str">
        <f>""""&amp;TEXT(stand_validation_1cycle[[#This Row],[dominant_stand_age]], ".0")&amp;""""</f>
        <v>"65.3"</v>
      </c>
      <c r="N1079">
        <f>0.029*stand_validation_1cycle[[#This Row],[stand_level_biomass]]</f>
        <v>29.17601029762529</v>
      </c>
      <c r="O1079">
        <f>0.213*stand_validation_1cycle[[#This Row],[stand_level_biomass]]</f>
        <v>214.29276528945468</v>
      </c>
      <c r="P1079">
        <f>0.571*stand_validation_1cycle[[#This Row],[stand_level_biomass]]</f>
        <v>574.46558206703583</v>
      </c>
      <c r="Q1079">
        <f>stand_validation_1cycle[[#This Row],[stock]]</f>
        <v>99</v>
      </c>
      <c r="R1079">
        <f>stand_validation_1cycle[[#This Row],[aws]]</f>
        <v>523.76416015625</v>
      </c>
      <c r="S1079">
        <f>stand_validation_1cycle[[#This Row],[percent_tree_cover]]*100</f>
        <v>8.5222821746215978</v>
      </c>
    </row>
    <row r="1080" spans="1:19" x14ac:dyDescent="0.2">
      <c r="A1080">
        <v>1</v>
      </c>
      <c r="B1080" t="s">
        <v>1098</v>
      </c>
      <c r="C1080">
        <v>22.231212121212128</v>
      </c>
      <c r="D1080">
        <v>874.35464206297343</v>
      </c>
      <c r="E1080">
        <v>7.7730879793390351</v>
      </c>
      <c r="F1080">
        <v>27.756726793984118</v>
      </c>
      <c r="G1080">
        <v>99</v>
      </c>
      <c r="H1080">
        <v>570.5655517578125</v>
      </c>
      <c r="I1080">
        <v>7.7224794131936864E-2</v>
      </c>
      <c r="J1080">
        <v>65.283333333333331</v>
      </c>
      <c r="L1080" s="1" t="str">
        <f>""""&amp;TEXT(stand_validation_1cycle[[#This Row],[mean_stand_age]], ".0")&amp;""""</f>
        <v>"22.2"</v>
      </c>
      <c r="M1080" s="1" t="str">
        <f>""""&amp;TEXT(stand_validation_1cycle[[#This Row],[dominant_stand_age]], ".0")&amp;""""</f>
        <v>"65.3"</v>
      </c>
      <c r="N1080">
        <f>0.029*stand_validation_1cycle[[#This Row],[stand_level_biomass]]</f>
        <v>25.35628461982623</v>
      </c>
      <c r="O1080">
        <f>0.213*stand_validation_1cycle[[#This Row],[stand_level_biomass]]</f>
        <v>186.23753875941333</v>
      </c>
      <c r="P1080">
        <f>0.571*stand_validation_1cycle[[#This Row],[stand_level_biomass]]</f>
        <v>499.25650061795778</v>
      </c>
      <c r="Q1080">
        <f>stand_validation_1cycle[[#This Row],[stock]]</f>
        <v>99</v>
      </c>
      <c r="R1080">
        <f>stand_validation_1cycle[[#This Row],[aws]]</f>
        <v>570.5655517578125</v>
      </c>
      <c r="S1080">
        <f>stand_validation_1cycle[[#This Row],[percent_tree_cover]]*100</f>
        <v>7.7224794131936862</v>
      </c>
    </row>
    <row r="1081" spans="1:19" x14ac:dyDescent="0.2">
      <c r="A1081">
        <v>1</v>
      </c>
      <c r="B1081" t="s">
        <v>1099</v>
      </c>
      <c r="C1081">
        <v>21.068639455782321</v>
      </c>
      <c r="D1081">
        <v>809.30212625556146</v>
      </c>
      <c r="E1081">
        <v>7.4749225621794801</v>
      </c>
      <c r="F1081">
        <v>26.302480565879005</v>
      </c>
      <c r="G1081">
        <v>98</v>
      </c>
      <c r="H1081">
        <v>567.119140625</v>
      </c>
      <c r="I1081">
        <v>7.1080078666614283E-2</v>
      </c>
      <c r="J1081">
        <v>65.283333333333331</v>
      </c>
      <c r="L1081" s="1" t="str">
        <f>""""&amp;TEXT(stand_validation_1cycle[[#This Row],[mean_stand_age]], ".0")&amp;""""</f>
        <v>"21.1"</v>
      </c>
      <c r="M1081" s="1" t="str">
        <f>""""&amp;TEXT(stand_validation_1cycle[[#This Row],[dominant_stand_age]], ".0")&amp;""""</f>
        <v>"65.3"</v>
      </c>
      <c r="N1081">
        <f>0.029*stand_validation_1cycle[[#This Row],[stand_level_biomass]]</f>
        <v>23.469761661411283</v>
      </c>
      <c r="O1081">
        <f>0.213*stand_validation_1cycle[[#This Row],[stand_level_biomass]]</f>
        <v>172.38135289243459</v>
      </c>
      <c r="P1081">
        <f>0.571*stand_validation_1cycle[[#This Row],[stand_level_biomass]]</f>
        <v>462.11151409192553</v>
      </c>
      <c r="Q1081">
        <f>stand_validation_1cycle[[#This Row],[stock]]</f>
        <v>98</v>
      </c>
      <c r="R1081">
        <f>stand_validation_1cycle[[#This Row],[aws]]</f>
        <v>567.119140625</v>
      </c>
      <c r="S1081">
        <f>stand_validation_1cycle[[#This Row],[percent_tree_cover]]*100</f>
        <v>7.1080078666614286</v>
      </c>
    </row>
    <row r="1082" spans="1:19" x14ac:dyDescent="0.2">
      <c r="A1082">
        <v>1</v>
      </c>
      <c r="B1082" t="s">
        <v>1100</v>
      </c>
      <c r="C1082">
        <v>23.053733333333341</v>
      </c>
      <c r="D1082">
        <v>968.90965137546311</v>
      </c>
      <c r="E1082">
        <v>8.5161736020816079</v>
      </c>
      <c r="F1082">
        <v>28.784015478420692</v>
      </c>
      <c r="G1082">
        <v>100</v>
      </c>
      <c r="H1082">
        <v>571.96844482421875</v>
      </c>
      <c r="I1082">
        <v>8.493568095950714E-2</v>
      </c>
      <c r="J1082">
        <v>65.283333333333331</v>
      </c>
      <c r="L1082" s="1" t="str">
        <f>""""&amp;TEXT(stand_validation_1cycle[[#This Row],[mean_stand_age]], ".0")&amp;""""</f>
        <v>"23.1"</v>
      </c>
      <c r="M1082" s="1" t="str">
        <f>""""&amp;TEXT(stand_validation_1cycle[[#This Row],[dominant_stand_age]], ".0")&amp;""""</f>
        <v>"65.3"</v>
      </c>
      <c r="N1082">
        <f>0.029*stand_validation_1cycle[[#This Row],[stand_level_biomass]]</f>
        <v>28.098379889888431</v>
      </c>
      <c r="O1082">
        <f>0.213*stand_validation_1cycle[[#This Row],[stand_level_biomass]]</f>
        <v>206.37775574297365</v>
      </c>
      <c r="P1082">
        <f>0.571*stand_validation_1cycle[[#This Row],[stand_level_biomass]]</f>
        <v>553.24741093538944</v>
      </c>
      <c r="Q1082">
        <f>stand_validation_1cycle[[#This Row],[stock]]</f>
        <v>100</v>
      </c>
      <c r="R1082">
        <f>stand_validation_1cycle[[#This Row],[aws]]</f>
        <v>571.96844482421875</v>
      </c>
      <c r="S1082">
        <f>stand_validation_1cycle[[#This Row],[percent_tree_cover]]*100</f>
        <v>8.4935680959507138</v>
      </c>
    </row>
    <row r="1083" spans="1:19" x14ac:dyDescent="0.2">
      <c r="A1083">
        <v>1</v>
      </c>
      <c r="B1083" t="s">
        <v>1101</v>
      </c>
      <c r="C1083">
        <v>21.030404040404047</v>
      </c>
      <c r="D1083">
        <v>790.75867109211538</v>
      </c>
      <c r="E1083">
        <v>7.0937146410094289</v>
      </c>
      <c r="F1083">
        <v>26.254407169123358</v>
      </c>
      <c r="G1083">
        <v>99</v>
      </c>
      <c r="H1083">
        <v>566.7830810546875</v>
      </c>
      <c r="I1083">
        <v>7.0648404615026111E-2</v>
      </c>
      <c r="J1083">
        <v>65.283333333333331</v>
      </c>
      <c r="L1083" s="1" t="str">
        <f>""""&amp;TEXT(stand_validation_1cycle[[#This Row],[mean_stand_age]], ".0")&amp;""""</f>
        <v>"21.0"</v>
      </c>
      <c r="M1083" s="1" t="str">
        <f>""""&amp;TEXT(stand_validation_1cycle[[#This Row],[dominant_stand_age]], ".0")&amp;""""</f>
        <v>"65.3"</v>
      </c>
      <c r="N1083">
        <f>0.029*stand_validation_1cycle[[#This Row],[stand_level_biomass]]</f>
        <v>22.932001461671348</v>
      </c>
      <c r="O1083">
        <f>0.213*stand_validation_1cycle[[#This Row],[stand_level_biomass]]</f>
        <v>168.43159694262056</v>
      </c>
      <c r="P1083">
        <f>0.571*stand_validation_1cycle[[#This Row],[stand_level_biomass]]</f>
        <v>451.52320119359786</v>
      </c>
      <c r="Q1083">
        <f>stand_validation_1cycle[[#This Row],[stock]]</f>
        <v>99</v>
      </c>
      <c r="R1083">
        <f>stand_validation_1cycle[[#This Row],[aws]]</f>
        <v>566.7830810546875</v>
      </c>
      <c r="S1083">
        <f>stand_validation_1cycle[[#This Row],[percent_tree_cover]]*100</f>
        <v>7.0648404615026115</v>
      </c>
    </row>
    <row r="1084" spans="1:19" x14ac:dyDescent="0.2">
      <c r="A1084">
        <v>1</v>
      </c>
      <c r="B1084" t="s">
        <v>1102</v>
      </c>
      <c r="C1084">
        <v>22.647414965986403</v>
      </c>
      <c r="D1084">
        <v>1003.5909274820107</v>
      </c>
      <c r="E1084">
        <v>8.4693285286257662</v>
      </c>
      <c r="F1084">
        <v>28.275949953634097</v>
      </c>
      <c r="G1084">
        <v>98</v>
      </c>
      <c r="H1084">
        <v>562</v>
      </c>
      <c r="I1084">
        <v>8.4298292427691185E-2</v>
      </c>
      <c r="J1084">
        <v>65.283333333333331</v>
      </c>
      <c r="L1084" s="1" t="str">
        <f>""""&amp;TEXT(stand_validation_1cycle[[#This Row],[mean_stand_age]], ".0")&amp;""""</f>
        <v>"22.6"</v>
      </c>
      <c r="M1084" s="1" t="str">
        <f>""""&amp;TEXT(stand_validation_1cycle[[#This Row],[dominant_stand_age]], ".0")&amp;""""</f>
        <v>"65.3"</v>
      </c>
      <c r="N1084">
        <f>0.029*stand_validation_1cycle[[#This Row],[stand_level_biomass]]</f>
        <v>29.104136896978311</v>
      </c>
      <c r="O1084">
        <f>0.213*stand_validation_1cycle[[#This Row],[stand_level_biomass]]</f>
        <v>213.76486755366827</v>
      </c>
      <c r="P1084">
        <f>0.571*stand_validation_1cycle[[#This Row],[stand_level_biomass]]</f>
        <v>573.05041959222808</v>
      </c>
      <c r="Q1084">
        <f>stand_validation_1cycle[[#This Row],[stock]]</f>
        <v>98</v>
      </c>
      <c r="R1084">
        <f>stand_validation_1cycle[[#This Row],[aws]]</f>
        <v>562</v>
      </c>
      <c r="S1084">
        <f>stand_validation_1cycle[[#This Row],[percent_tree_cover]]*100</f>
        <v>8.4298292427691184</v>
      </c>
    </row>
    <row r="1085" spans="1:19" x14ac:dyDescent="0.2">
      <c r="A1085">
        <v>1</v>
      </c>
      <c r="B1085" t="s">
        <v>1103</v>
      </c>
      <c r="C1085">
        <v>21.633024054982815</v>
      </c>
      <c r="D1085">
        <v>901.15899433553909</v>
      </c>
      <c r="E1085">
        <v>7.6779691931681313</v>
      </c>
      <c r="F1085">
        <v>27.008394700324015</v>
      </c>
      <c r="G1085">
        <v>97</v>
      </c>
      <c r="H1085">
        <v>566.7830810546875</v>
      </c>
      <c r="I1085">
        <v>7.6196066541261806E-2</v>
      </c>
      <c r="J1085">
        <v>65.283333333333331</v>
      </c>
      <c r="L1085" s="1" t="str">
        <f>""""&amp;TEXT(stand_validation_1cycle[[#This Row],[mean_stand_age]], ".0")&amp;""""</f>
        <v>"21.6"</v>
      </c>
      <c r="M1085" s="1" t="str">
        <f>""""&amp;TEXT(stand_validation_1cycle[[#This Row],[dominant_stand_age]], ".0")&amp;""""</f>
        <v>"65.3"</v>
      </c>
      <c r="N1085">
        <f>0.029*stand_validation_1cycle[[#This Row],[stand_level_biomass]]</f>
        <v>26.133610835730636</v>
      </c>
      <c r="O1085">
        <f>0.213*stand_validation_1cycle[[#This Row],[stand_level_biomass]]</f>
        <v>191.94686579346981</v>
      </c>
      <c r="P1085">
        <f>0.571*stand_validation_1cycle[[#This Row],[stand_level_biomass]]</f>
        <v>514.56178576559273</v>
      </c>
      <c r="Q1085">
        <f>stand_validation_1cycle[[#This Row],[stock]]</f>
        <v>97</v>
      </c>
      <c r="R1085">
        <f>stand_validation_1cycle[[#This Row],[aws]]</f>
        <v>566.7830810546875</v>
      </c>
      <c r="S1085">
        <f>stand_validation_1cycle[[#This Row],[percent_tree_cover]]*100</f>
        <v>7.6196066541261809</v>
      </c>
    </row>
    <row r="1086" spans="1:19" x14ac:dyDescent="0.2">
      <c r="A1086">
        <v>1</v>
      </c>
      <c r="B1086" t="s">
        <v>1104</v>
      </c>
      <c r="C1086">
        <v>20.400133333333336</v>
      </c>
      <c r="D1086">
        <v>757.09701035621595</v>
      </c>
      <c r="E1086">
        <v>6.8413803482767657</v>
      </c>
      <c r="F1086">
        <v>25.46715952604427</v>
      </c>
      <c r="G1086">
        <v>100</v>
      </c>
      <c r="H1086">
        <v>568.013916015625</v>
      </c>
      <c r="I1086">
        <v>6.8257340163751734E-2</v>
      </c>
      <c r="J1086">
        <v>67.283333333333331</v>
      </c>
      <c r="L1086" s="1" t="str">
        <f>""""&amp;TEXT(stand_validation_1cycle[[#This Row],[mean_stand_age]], ".0")&amp;""""</f>
        <v>"20.4"</v>
      </c>
      <c r="M1086" s="1" t="str">
        <f>""""&amp;TEXT(stand_validation_1cycle[[#This Row],[dominant_stand_age]], ".0")&amp;""""</f>
        <v>"67.3"</v>
      </c>
      <c r="N1086">
        <f>0.029*stand_validation_1cycle[[#This Row],[stand_level_biomass]]</f>
        <v>21.955813300330263</v>
      </c>
      <c r="O1086">
        <f>0.213*stand_validation_1cycle[[#This Row],[stand_level_biomass]]</f>
        <v>161.26166320587399</v>
      </c>
      <c r="P1086">
        <f>0.571*stand_validation_1cycle[[#This Row],[stand_level_biomass]]</f>
        <v>432.30239291339927</v>
      </c>
      <c r="Q1086">
        <f>stand_validation_1cycle[[#This Row],[stock]]</f>
        <v>100</v>
      </c>
      <c r="R1086">
        <f>stand_validation_1cycle[[#This Row],[aws]]</f>
        <v>568.013916015625</v>
      </c>
      <c r="S1086">
        <f>stand_validation_1cycle[[#This Row],[percent_tree_cover]]*100</f>
        <v>6.8257340163751739</v>
      </c>
    </row>
    <row r="1087" spans="1:19" x14ac:dyDescent="0.2">
      <c r="A1087">
        <v>1</v>
      </c>
      <c r="B1087" t="s">
        <v>1105</v>
      </c>
      <c r="C1087">
        <v>21.034444444444446</v>
      </c>
      <c r="D1087">
        <v>792.12336216647805</v>
      </c>
      <c r="E1087">
        <v>7.1178412871908296</v>
      </c>
      <c r="F1087">
        <v>26.259457674173877</v>
      </c>
      <c r="G1087">
        <v>99</v>
      </c>
      <c r="H1087">
        <v>572.1422119140625</v>
      </c>
      <c r="I1087">
        <v>7.0808207538533521E-2</v>
      </c>
      <c r="J1087">
        <v>65.283333333333331</v>
      </c>
      <c r="L1087" s="1" t="str">
        <f>""""&amp;TEXT(stand_validation_1cycle[[#This Row],[mean_stand_age]], ".0")&amp;""""</f>
        <v>"21.0"</v>
      </c>
      <c r="M1087" s="1" t="str">
        <f>""""&amp;TEXT(stand_validation_1cycle[[#This Row],[dominant_stand_age]], ".0")&amp;""""</f>
        <v>"65.3"</v>
      </c>
      <c r="N1087">
        <f>0.029*stand_validation_1cycle[[#This Row],[stand_level_biomass]]</f>
        <v>22.971577502827863</v>
      </c>
      <c r="O1087">
        <f>0.213*stand_validation_1cycle[[#This Row],[stand_level_biomass]]</f>
        <v>168.72227614145982</v>
      </c>
      <c r="P1087">
        <f>0.571*stand_validation_1cycle[[#This Row],[stand_level_biomass]]</f>
        <v>452.30243979705892</v>
      </c>
      <c r="Q1087">
        <f>stand_validation_1cycle[[#This Row],[stock]]</f>
        <v>99</v>
      </c>
      <c r="R1087">
        <f>stand_validation_1cycle[[#This Row],[aws]]</f>
        <v>572.1422119140625</v>
      </c>
      <c r="S1087">
        <f>stand_validation_1cycle[[#This Row],[percent_tree_cover]]*100</f>
        <v>7.0808207538533523</v>
      </c>
    </row>
    <row r="1088" spans="1:19" x14ac:dyDescent="0.2">
      <c r="A1088">
        <v>1</v>
      </c>
      <c r="B1088" t="s">
        <v>1106</v>
      </c>
      <c r="C1088">
        <v>21.772933333333349</v>
      </c>
      <c r="D1088">
        <v>796.07490585856567</v>
      </c>
      <c r="E1088">
        <v>7.275978851196415</v>
      </c>
      <c r="F1088">
        <v>27.183159526044278</v>
      </c>
      <c r="G1088">
        <v>100</v>
      </c>
      <c r="H1088">
        <v>569.63543701171875</v>
      </c>
      <c r="I1088">
        <v>7.2595024183863779E-2</v>
      </c>
      <c r="J1088">
        <v>61.683333333333337</v>
      </c>
      <c r="L1088" s="1" t="str">
        <f>""""&amp;TEXT(stand_validation_1cycle[[#This Row],[mean_stand_age]], ".0")&amp;""""</f>
        <v>"21.8"</v>
      </c>
      <c r="M1088" s="1" t="str">
        <f>""""&amp;TEXT(stand_validation_1cycle[[#This Row],[dominant_stand_age]], ".0")&amp;""""</f>
        <v>"61.7"</v>
      </c>
      <c r="N1088">
        <f>0.029*stand_validation_1cycle[[#This Row],[stand_level_biomass]]</f>
        <v>23.086172269898405</v>
      </c>
      <c r="O1088">
        <f>0.213*stand_validation_1cycle[[#This Row],[stand_level_biomass]]</f>
        <v>169.56395494787449</v>
      </c>
      <c r="P1088">
        <f>0.571*stand_validation_1cycle[[#This Row],[stand_level_biomass]]</f>
        <v>454.55877124524096</v>
      </c>
      <c r="Q1088">
        <f>stand_validation_1cycle[[#This Row],[stock]]</f>
        <v>100</v>
      </c>
      <c r="R1088">
        <f>stand_validation_1cycle[[#This Row],[aws]]</f>
        <v>569.63543701171875</v>
      </c>
      <c r="S1088">
        <f>stand_validation_1cycle[[#This Row],[percent_tree_cover]]*100</f>
        <v>7.2595024183863783</v>
      </c>
    </row>
    <row r="1089" spans="1:19" x14ac:dyDescent="0.2">
      <c r="A1089">
        <v>1</v>
      </c>
      <c r="B1089" t="s">
        <v>1107</v>
      </c>
      <c r="C1089">
        <v>18.513333333333335</v>
      </c>
      <c r="D1089">
        <v>537.49307862781973</v>
      </c>
      <c r="E1089">
        <v>1.6750485082079472</v>
      </c>
      <c r="F1089">
        <v>23.104572174725444</v>
      </c>
      <c r="G1089">
        <v>32</v>
      </c>
      <c r="H1089">
        <v>569.63543701171875</v>
      </c>
      <c r="I1089">
        <v>5.0442565844724473E-2</v>
      </c>
      <c r="J1089">
        <v>48.163333333333334</v>
      </c>
      <c r="L1089" s="1" t="str">
        <f>""""&amp;TEXT(stand_validation_1cycle[[#This Row],[mean_stand_age]], ".0")&amp;""""</f>
        <v>"18.5"</v>
      </c>
      <c r="M1089" s="1" t="str">
        <f>""""&amp;TEXT(stand_validation_1cycle[[#This Row],[dominant_stand_age]], ".0")&amp;""""</f>
        <v>"48.2"</v>
      </c>
      <c r="N1089">
        <f>0.029*stand_validation_1cycle[[#This Row],[stand_level_biomass]]</f>
        <v>15.587299280206773</v>
      </c>
      <c r="O1089">
        <f>0.213*stand_validation_1cycle[[#This Row],[stand_level_biomass]]</f>
        <v>114.48602574772561</v>
      </c>
      <c r="P1089">
        <f>0.571*stand_validation_1cycle[[#This Row],[stand_level_biomass]]</f>
        <v>306.90854789648506</v>
      </c>
      <c r="Q1089">
        <f>stand_validation_1cycle[[#This Row],[stock]]</f>
        <v>32</v>
      </c>
      <c r="R1089">
        <f>stand_validation_1cycle[[#This Row],[aws]]</f>
        <v>569.63543701171875</v>
      </c>
      <c r="S1089">
        <f>stand_validation_1cycle[[#This Row],[percent_tree_cover]]*100</f>
        <v>5.0442565844724472</v>
      </c>
    </row>
    <row r="1090" spans="1:19" x14ac:dyDescent="0.2">
      <c r="A1090">
        <v>1</v>
      </c>
      <c r="B1090" t="s">
        <v>1108</v>
      </c>
      <c r="C1090">
        <v>20.639855072463767</v>
      </c>
      <c r="D1090">
        <v>799.36378303072047</v>
      </c>
      <c r="E1090">
        <v>6.5766351937660987</v>
      </c>
      <c r="F1090">
        <v>25.766423397667708</v>
      </c>
      <c r="G1090">
        <v>92</v>
      </c>
      <c r="H1090">
        <v>525.94195556640625</v>
      </c>
      <c r="I1090">
        <v>7.2034279721446701E-2</v>
      </c>
      <c r="J1090">
        <v>65.283333333333331</v>
      </c>
      <c r="L1090" s="1" t="str">
        <f>""""&amp;TEXT(stand_validation_1cycle[[#This Row],[mean_stand_age]], ".0")&amp;""""</f>
        <v>"20.6"</v>
      </c>
      <c r="M1090" s="1" t="str">
        <f>""""&amp;TEXT(stand_validation_1cycle[[#This Row],[dominant_stand_age]], ".0")&amp;""""</f>
        <v>"65.3"</v>
      </c>
      <c r="N1090">
        <f>0.029*stand_validation_1cycle[[#This Row],[stand_level_biomass]]</f>
        <v>23.181549707890895</v>
      </c>
      <c r="O1090">
        <f>0.213*stand_validation_1cycle[[#This Row],[stand_level_biomass]]</f>
        <v>170.26448578554346</v>
      </c>
      <c r="P1090">
        <f>0.571*stand_validation_1cycle[[#This Row],[stand_level_biomass]]</f>
        <v>456.43672011054133</v>
      </c>
      <c r="Q1090">
        <f>stand_validation_1cycle[[#This Row],[stock]]</f>
        <v>92</v>
      </c>
      <c r="R1090">
        <f>stand_validation_1cycle[[#This Row],[aws]]</f>
        <v>525.94195556640625</v>
      </c>
      <c r="S1090">
        <f>stand_validation_1cycle[[#This Row],[percent_tree_cover]]*100</f>
        <v>7.2034279721446701</v>
      </c>
    </row>
    <row r="1091" spans="1:19" x14ac:dyDescent="0.2">
      <c r="A1091">
        <v>1</v>
      </c>
      <c r="B1091" t="s">
        <v>1109</v>
      </c>
      <c r="C1091">
        <v>20.04653333333334</v>
      </c>
      <c r="D1091">
        <v>662.63048601257196</v>
      </c>
      <c r="E1091">
        <v>6.2516358629559106</v>
      </c>
      <c r="F1091">
        <v>25.025879764162131</v>
      </c>
      <c r="G1091">
        <v>100</v>
      </c>
      <c r="H1091">
        <v>523.76416015625</v>
      </c>
      <c r="I1091">
        <v>6.239609835192781E-2</v>
      </c>
      <c r="J1091">
        <v>65.283333333333331</v>
      </c>
      <c r="L1091" s="1" t="str">
        <f>""""&amp;TEXT(stand_validation_1cycle[[#This Row],[mean_stand_age]], ".0")&amp;""""</f>
        <v>"20.0"</v>
      </c>
      <c r="M1091" s="1" t="str">
        <f>""""&amp;TEXT(stand_validation_1cycle[[#This Row],[dominant_stand_age]], ".0")&amp;""""</f>
        <v>"65.3"</v>
      </c>
      <c r="N1091">
        <f>0.029*stand_validation_1cycle[[#This Row],[stand_level_biomass]]</f>
        <v>19.216284094364589</v>
      </c>
      <c r="O1091">
        <f>0.213*stand_validation_1cycle[[#This Row],[stand_level_biomass]]</f>
        <v>141.14029352067783</v>
      </c>
      <c r="P1091">
        <f>0.571*stand_validation_1cycle[[#This Row],[stand_level_biomass]]</f>
        <v>378.36200751317858</v>
      </c>
      <c r="Q1091">
        <f>stand_validation_1cycle[[#This Row],[stock]]</f>
        <v>100</v>
      </c>
      <c r="R1091">
        <f>stand_validation_1cycle[[#This Row],[aws]]</f>
        <v>523.76416015625</v>
      </c>
      <c r="S1091">
        <f>stand_validation_1cycle[[#This Row],[percent_tree_cover]]*100</f>
        <v>6.2396098351927813</v>
      </c>
    </row>
    <row r="1092" spans="1:19" x14ac:dyDescent="0.2">
      <c r="A1092">
        <v>1</v>
      </c>
      <c r="B1092" t="s">
        <v>1110</v>
      </c>
      <c r="C1092">
        <v>20.531333333333329</v>
      </c>
      <c r="D1092">
        <v>716.28430941497618</v>
      </c>
      <c r="E1092">
        <v>6.6437631747916841</v>
      </c>
      <c r="F1092">
        <v>25.631159526044275</v>
      </c>
      <c r="G1092">
        <v>100</v>
      </c>
      <c r="H1092">
        <v>523.76416015625</v>
      </c>
      <c r="I1092">
        <v>6.6294365739239261E-2</v>
      </c>
      <c r="J1092">
        <v>65.283333333333331</v>
      </c>
      <c r="L1092" s="1" t="str">
        <f>""""&amp;TEXT(stand_validation_1cycle[[#This Row],[mean_stand_age]], ".0")&amp;""""</f>
        <v>"20.5"</v>
      </c>
      <c r="M1092" s="1" t="str">
        <f>""""&amp;TEXT(stand_validation_1cycle[[#This Row],[dominant_stand_age]], ".0")&amp;""""</f>
        <v>"65.3"</v>
      </c>
      <c r="N1092">
        <f>0.029*stand_validation_1cycle[[#This Row],[stand_level_biomass]]</f>
        <v>20.772244973034311</v>
      </c>
      <c r="O1092">
        <f>0.213*stand_validation_1cycle[[#This Row],[stand_level_biomass]]</f>
        <v>152.56855790538992</v>
      </c>
      <c r="P1092">
        <f>0.571*stand_validation_1cycle[[#This Row],[stand_level_biomass]]</f>
        <v>408.99834067595134</v>
      </c>
      <c r="Q1092">
        <f>stand_validation_1cycle[[#This Row],[stock]]</f>
        <v>100</v>
      </c>
      <c r="R1092">
        <f>stand_validation_1cycle[[#This Row],[aws]]</f>
        <v>523.76416015625</v>
      </c>
      <c r="S1092">
        <f>stand_validation_1cycle[[#This Row],[percent_tree_cover]]*100</f>
        <v>6.6294365739239263</v>
      </c>
    </row>
    <row r="1093" spans="1:19" x14ac:dyDescent="0.2">
      <c r="A1093">
        <v>1</v>
      </c>
      <c r="B1093" t="s">
        <v>1111</v>
      </c>
      <c r="C1093">
        <v>23.36333333333334</v>
      </c>
      <c r="D1093">
        <v>1020.2970806406001</v>
      </c>
      <c r="E1093">
        <v>8.7533536372515126</v>
      </c>
      <c r="F1093">
        <v>29.171732806485551</v>
      </c>
      <c r="G1093">
        <v>99</v>
      </c>
      <c r="H1093">
        <v>601</v>
      </c>
      <c r="I1093">
        <v>8.7211407509032335E-2</v>
      </c>
      <c r="J1093">
        <v>65.283333333333331</v>
      </c>
      <c r="L1093" s="1" t="str">
        <f>""""&amp;TEXT(stand_validation_1cycle[[#This Row],[mean_stand_age]], ".0")&amp;""""</f>
        <v>"23.4"</v>
      </c>
      <c r="M1093" s="1" t="str">
        <f>""""&amp;TEXT(stand_validation_1cycle[[#This Row],[dominant_stand_age]], ".0")&amp;""""</f>
        <v>"65.3"</v>
      </c>
      <c r="N1093">
        <f>0.029*stand_validation_1cycle[[#This Row],[stand_level_biomass]]</f>
        <v>29.588615338577405</v>
      </c>
      <c r="O1093">
        <f>0.213*stand_validation_1cycle[[#This Row],[stand_level_biomass]]</f>
        <v>217.32327817644781</v>
      </c>
      <c r="P1093">
        <f>0.571*stand_validation_1cycle[[#This Row],[stand_level_biomass]]</f>
        <v>582.58963304578265</v>
      </c>
      <c r="Q1093">
        <f>stand_validation_1cycle[[#This Row],[stock]]</f>
        <v>99</v>
      </c>
      <c r="R1093">
        <f>stand_validation_1cycle[[#This Row],[aws]]</f>
        <v>601</v>
      </c>
      <c r="S1093">
        <f>stand_validation_1cycle[[#This Row],[percent_tree_cover]]*100</f>
        <v>8.721140750903233</v>
      </c>
    </row>
    <row r="1094" spans="1:19" x14ac:dyDescent="0.2">
      <c r="A1094">
        <v>1</v>
      </c>
      <c r="B1094" t="s">
        <v>1112</v>
      </c>
      <c r="C1094">
        <v>21.165733333333343</v>
      </c>
      <c r="D1094">
        <v>873.15083017046402</v>
      </c>
      <c r="E1094">
        <v>7.6268939652042356</v>
      </c>
      <c r="F1094">
        <v>26.424591668914999</v>
      </c>
      <c r="G1094">
        <v>100</v>
      </c>
      <c r="H1094">
        <v>596.13055419921875</v>
      </c>
      <c r="I1094">
        <v>7.6074874231302797E-2</v>
      </c>
      <c r="J1094">
        <v>65.283333333333331</v>
      </c>
      <c r="L1094" s="1" t="str">
        <f>""""&amp;TEXT(stand_validation_1cycle[[#This Row],[mean_stand_age]], ".0")&amp;""""</f>
        <v>"21.2"</v>
      </c>
      <c r="M1094" s="1" t="str">
        <f>""""&amp;TEXT(stand_validation_1cycle[[#This Row],[dominant_stand_age]], ".0")&amp;""""</f>
        <v>"65.3"</v>
      </c>
      <c r="N1094">
        <f>0.029*stand_validation_1cycle[[#This Row],[stand_level_biomass]]</f>
        <v>25.321374074943456</v>
      </c>
      <c r="O1094">
        <f>0.213*stand_validation_1cycle[[#This Row],[stand_level_biomass]]</f>
        <v>185.98112682630884</v>
      </c>
      <c r="P1094">
        <f>0.571*stand_validation_1cycle[[#This Row],[stand_level_biomass]]</f>
        <v>498.56912402733491</v>
      </c>
      <c r="Q1094">
        <f>stand_validation_1cycle[[#This Row],[stock]]</f>
        <v>100</v>
      </c>
      <c r="R1094">
        <f>stand_validation_1cycle[[#This Row],[aws]]</f>
        <v>596.13055419921875</v>
      </c>
      <c r="S1094">
        <f>stand_validation_1cycle[[#This Row],[percent_tree_cover]]*100</f>
        <v>7.60748742313028</v>
      </c>
    </row>
    <row r="1095" spans="1:19" x14ac:dyDescent="0.2">
      <c r="A1095">
        <v>1</v>
      </c>
      <c r="B1095" t="s">
        <v>1113</v>
      </c>
      <c r="C1095">
        <v>20.167414965986396</v>
      </c>
      <c r="D1095">
        <v>704.64897599293272</v>
      </c>
      <c r="E1095">
        <v>6.4249433924875179</v>
      </c>
      <c r="F1095">
        <v>25.176096941005092</v>
      </c>
      <c r="G1095">
        <v>98</v>
      </c>
      <c r="H1095">
        <v>523.76416015625</v>
      </c>
      <c r="I1095">
        <v>6.3660254108208483E-2</v>
      </c>
      <c r="J1095">
        <v>65.283333333333331</v>
      </c>
      <c r="L1095" s="1" t="str">
        <f>""""&amp;TEXT(stand_validation_1cycle[[#This Row],[mean_stand_age]], ".0")&amp;""""</f>
        <v>"20.2"</v>
      </c>
      <c r="M1095" s="1" t="str">
        <f>""""&amp;TEXT(stand_validation_1cycle[[#This Row],[dominant_stand_age]], ".0")&amp;""""</f>
        <v>"65.3"</v>
      </c>
      <c r="N1095">
        <f>0.029*stand_validation_1cycle[[#This Row],[stand_level_biomass]]</f>
        <v>20.43482030379505</v>
      </c>
      <c r="O1095">
        <f>0.213*stand_validation_1cycle[[#This Row],[stand_level_biomass]]</f>
        <v>150.09023188649468</v>
      </c>
      <c r="P1095">
        <f>0.571*stand_validation_1cycle[[#This Row],[stand_level_biomass]]</f>
        <v>402.35456529196455</v>
      </c>
      <c r="Q1095">
        <f>stand_validation_1cycle[[#This Row],[stock]]</f>
        <v>98</v>
      </c>
      <c r="R1095">
        <f>stand_validation_1cycle[[#This Row],[aws]]</f>
        <v>523.76416015625</v>
      </c>
      <c r="S1095">
        <f>stand_validation_1cycle[[#This Row],[percent_tree_cover]]*100</f>
        <v>6.3660254108208481</v>
      </c>
    </row>
    <row r="1096" spans="1:19" x14ac:dyDescent="0.2">
      <c r="A1096">
        <v>1</v>
      </c>
      <c r="B1096" t="s">
        <v>1114</v>
      </c>
      <c r="C1096">
        <v>23.830533333333328</v>
      </c>
      <c r="D1096">
        <v>1125.3063629465441</v>
      </c>
      <c r="E1096">
        <v>9.5303841686161288</v>
      </c>
      <c r="F1096">
        <v>29.75559166891497</v>
      </c>
      <c r="G1096">
        <v>100</v>
      </c>
      <c r="H1096">
        <v>524.74951171875</v>
      </c>
      <c r="I1096">
        <v>9.5025532793704043E-2</v>
      </c>
      <c r="J1096">
        <v>65.283333333333331</v>
      </c>
      <c r="L1096" s="1" t="str">
        <f>""""&amp;TEXT(stand_validation_1cycle[[#This Row],[mean_stand_age]], ".0")&amp;""""</f>
        <v>"23.8"</v>
      </c>
      <c r="M1096" s="1" t="str">
        <f>""""&amp;TEXT(stand_validation_1cycle[[#This Row],[dominant_stand_age]], ".0")&amp;""""</f>
        <v>"65.3"</v>
      </c>
      <c r="N1096">
        <f>0.029*stand_validation_1cycle[[#This Row],[stand_level_biomass]]</f>
        <v>32.63388452544978</v>
      </c>
      <c r="O1096">
        <f>0.213*stand_validation_1cycle[[#This Row],[stand_level_biomass]]</f>
        <v>239.69025530761391</v>
      </c>
      <c r="P1096">
        <f>0.571*stand_validation_1cycle[[#This Row],[stand_level_biomass]]</f>
        <v>642.54993324247664</v>
      </c>
      <c r="Q1096">
        <f>stand_validation_1cycle[[#This Row],[stock]]</f>
        <v>100</v>
      </c>
      <c r="R1096">
        <f>stand_validation_1cycle[[#This Row],[aws]]</f>
        <v>524.74951171875</v>
      </c>
      <c r="S1096">
        <f>stand_validation_1cycle[[#This Row],[percent_tree_cover]]*100</f>
        <v>9.5025532793704048</v>
      </c>
    </row>
    <row r="1097" spans="1:19" x14ac:dyDescent="0.2">
      <c r="A1097">
        <v>1</v>
      </c>
      <c r="B1097" t="s">
        <v>1115</v>
      </c>
      <c r="C1097">
        <v>19.388383838383831</v>
      </c>
      <c r="D1097">
        <v>605.19510408069289</v>
      </c>
      <c r="E1097">
        <v>5.7665692448526666</v>
      </c>
      <c r="F1097">
        <v>24.202318424548338</v>
      </c>
      <c r="G1097">
        <v>99</v>
      </c>
      <c r="H1097">
        <v>524.98126220703125</v>
      </c>
      <c r="I1097">
        <v>5.7482259407544908E-2</v>
      </c>
      <c r="J1097">
        <v>61.683333333333337</v>
      </c>
      <c r="L1097" s="1" t="str">
        <f>""""&amp;TEXT(stand_validation_1cycle[[#This Row],[mean_stand_age]], ".0")&amp;""""</f>
        <v>"19.4"</v>
      </c>
      <c r="M1097" s="1" t="str">
        <f>""""&amp;TEXT(stand_validation_1cycle[[#This Row],[dominant_stand_age]], ".0")&amp;""""</f>
        <v>"61.7"</v>
      </c>
      <c r="N1097">
        <f>0.029*stand_validation_1cycle[[#This Row],[stand_level_biomass]]</f>
        <v>17.550658018340094</v>
      </c>
      <c r="O1097">
        <f>0.213*stand_validation_1cycle[[#This Row],[stand_level_biomass]]</f>
        <v>128.90655716918758</v>
      </c>
      <c r="P1097">
        <f>0.571*stand_validation_1cycle[[#This Row],[stand_level_biomass]]</f>
        <v>345.56640443007564</v>
      </c>
      <c r="Q1097">
        <f>stand_validation_1cycle[[#This Row],[stock]]</f>
        <v>99</v>
      </c>
      <c r="R1097">
        <f>stand_validation_1cycle[[#This Row],[aws]]</f>
        <v>524.98126220703125</v>
      </c>
      <c r="S1097">
        <f>stand_validation_1cycle[[#This Row],[percent_tree_cover]]*100</f>
        <v>5.7482259407544909</v>
      </c>
    </row>
    <row r="1098" spans="1:19" x14ac:dyDescent="0.2">
      <c r="A1098">
        <v>1</v>
      </c>
      <c r="B1098" t="s">
        <v>1116</v>
      </c>
      <c r="C1098">
        <v>19.431333333333345</v>
      </c>
      <c r="D1098">
        <v>670.21943278400374</v>
      </c>
      <c r="E1098">
        <v>6.1778076501983854</v>
      </c>
      <c r="F1098">
        <v>24.255007145055707</v>
      </c>
      <c r="G1098">
        <v>100</v>
      </c>
      <c r="H1098">
        <v>574.71734619140625</v>
      </c>
      <c r="I1098">
        <v>6.1645949388997028E-2</v>
      </c>
      <c r="J1098">
        <v>65.283333333333331</v>
      </c>
      <c r="L1098" s="1" t="str">
        <f>""""&amp;TEXT(stand_validation_1cycle[[#This Row],[mean_stand_age]], ".0")&amp;""""</f>
        <v>"19.4"</v>
      </c>
      <c r="M1098" s="1" t="str">
        <f>""""&amp;TEXT(stand_validation_1cycle[[#This Row],[dominant_stand_age]], ".0")&amp;""""</f>
        <v>"65.3"</v>
      </c>
      <c r="N1098">
        <f>0.029*stand_validation_1cycle[[#This Row],[stand_level_biomass]]</f>
        <v>19.436363550736111</v>
      </c>
      <c r="O1098">
        <f>0.213*stand_validation_1cycle[[#This Row],[stand_level_biomass]]</f>
        <v>142.75673918299279</v>
      </c>
      <c r="P1098">
        <f>0.571*stand_validation_1cycle[[#This Row],[stand_level_biomass]]</f>
        <v>382.69529611966612</v>
      </c>
      <c r="Q1098">
        <f>stand_validation_1cycle[[#This Row],[stock]]</f>
        <v>100</v>
      </c>
      <c r="R1098">
        <f>stand_validation_1cycle[[#This Row],[aws]]</f>
        <v>574.71734619140625</v>
      </c>
      <c r="S1098">
        <f>stand_validation_1cycle[[#This Row],[percent_tree_cover]]*100</f>
        <v>6.164594938899703</v>
      </c>
    </row>
    <row r="1099" spans="1:19" x14ac:dyDescent="0.2">
      <c r="A1099">
        <v>1</v>
      </c>
      <c r="B1099" t="s">
        <v>1117</v>
      </c>
      <c r="C1099">
        <v>21.789191919191925</v>
      </c>
      <c r="D1099">
        <v>836.78043987599744</v>
      </c>
      <c r="E1099">
        <v>7.5357060968411371</v>
      </c>
      <c r="F1099">
        <v>27.203328525558433</v>
      </c>
      <c r="G1099">
        <v>99</v>
      </c>
      <c r="H1099">
        <v>572.979736328125</v>
      </c>
      <c r="I1099">
        <v>7.4676679050172223E-2</v>
      </c>
      <c r="J1099">
        <v>65.283333333333331</v>
      </c>
      <c r="L1099" s="1" t="str">
        <f>""""&amp;TEXT(stand_validation_1cycle[[#This Row],[mean_stand_age]], ".0")&amp;""""</f>
        <v>"21.8"</v>
      </c>
      <c r="M1099" s="1" t="str">
        <f>""""&amp;TEXT(stand_validation_1cycle[[#This Row],[dominant_stand_age]], ".0")&amp;""""</f>
        <v>"65.3"</v>
      </c>
      <c r="N1099">
        <f>0.029*stand_validation_1cycle[[#This Row],[stand_level_biomass]]</f>
        <v>24.266632756403926</v>
      </c>
      <c r="O1099">
        <f>0.213*stand_validation_1cycle[[#This Row],[stand_level_biomass]]</f>
        <v>178.23423369358744</v>
      </c>
      <c r="P1099">
        <f>0.571*stand_validation_1cycle[[#This Row],[stand_level_biomass]]</f>
        <v>477.80163116919448</v>
      </c>
      <c r="Q1099">
        <f>stand_validation_1cycle[[#This Row],[stock]]</f>
        <v>99</v>
      </c>
      <c r="R1099">
        <f>stand_validation_1cycle[[#This Row],[aws]]</f>
        <v>572.979736328125</v>
      </c>
      <c r="S1099">
        <f>stand_validation_1cycle[[#This Row],[percent_tree_cover]]*100</f>
        <v>7.4676679050172226</v>
      </c>
    </row>
    <row r="1100" spans="1:19" x14ac:dyDescent="0.2">
      <c r="A1100">
        <v>1</v>
      </c>
      <c r="B1100" t="s">
        <v>1118</v>
      </c>
      <c r="C1100">
        <v>21.705959595959595</v>
      </c>
      <c r="D1100">
        <v>879.70097500609484</v>
      </c>
      <c r="E1100">
        <v>7.6760104101486188</v>
      </c>
      <c r="F1100">
        <v>27.098851613567813</v>
      </c>
      <c r="G1100">
        <v>99</v>
      </c>
      <c r="H1100">
        <v>574.74444580078125</v>
      </c>
      <c r="I1100">
        <v>7.6555029455952175E-2</v>
      </c>
      <c r="J1100">
        <v>67.283333333333331</v>
      </c>
      <c r="L1100" s="1" t="str">
        <f>""""&amp;TEXT(stand_validation_1cycle[[#This Row],[mean_stand_age]], ".0")&amp;""""</f>
        <v>"21.7"</v>
      </c>
      <c r="M1100" s="1" t="str">
        <f>""""&amp;TEXT(stand_validation_1cycle[[#This Row],[dominant_stand_age]], ".0")&amp;""""</f>
        <v>"67.3"</v>
      </c>
      <c r="N1100">
        <f>0.029*stand_validation_1cycle[[#This Row],[stand_level_biomass]]</f>
        <v>25.511328275176751</v>
      </c>
      <c r="O1100">
        <f>0.213*stand_validation_1cycle[[#This Row],[stand_level_biomass]]</f>
        <v>187.37630767629818</v>
      </c>
      <c r="P1100">
        <f>0.571*stand_validation_1cycle[[#This Row],[stand_level_biomass]]</f>
        <v>502.30925672848014</v>
      </c>
      <c r="Q1100">
        <f>stand_validation_1cycle[[#This Row],[stock]]</f>
        <v>99</v>
      </c>
      <c r="R1100">
        <f>stand_validation_1cycle[[#This Row],[aws]]</f>
        <v>574.74444580078125</v>
      </c>
      <c r="S1100">
        <f>stand_validation_1cycle[[#This Row],[percent_tree_cover]]*100</f>
        <v>7.6555029455952175</v>
      </c>
    </row>
    <row r="1101" spans="1:19" x14ac:dyDescent="0.2">
      <c r="A1101">
        <v>1</v>
      </c>
      <c r="B1101" t="s">
        <v>1119</v>
      </c>
      <c r="C1101">
        <v>21.05222222222223</v>
      </c>
      <c r="D1101">
        <v>788.00067313178101</v>
      </c>
      <c r="E1101">
        <v>7.1016094633478986</v>
      </c>
      <c r="F1101">
        <v>26.281679896396092</v>
      </c>
      <c r="G1101">
        <v>99</v>
      </c>
      <c r="H1101">
        <v>567.8521728515625</v>
      </c>
      <c r="I1101">
        <v>7.074496579634855E-2</v>
      </c>
      <c r="J1101">
        <v>65.283333333333331</v>
      </c>
      <c r="L1101" s="1" t="str">
        <f>""""&amp;TEXT(stand_validation_1cycle[[#This Row],[mean_stand_age]], ".0")&amp;""""</f>
        <v>"21.1"</v>
      </c>
      <c r="M1101" s="1" t="str">
        <f>""""&amp;TEXT(stand_validation_1cycle[[#This Row],[dominant_stand_age]], ".0")&amp;""""</f>
        <v>"65.3"</v>
      </c>
      <c r="N1101">
        <f>0.029*stand_validation_1cycle[[#This Row],[stand_level_biomass]]</f>
        <v>22.852019520821649</v>
      </c>
      <c r="O1101">
        <f>0.213*stand_validation_1cycle[[#This Row],[stand_level_biomass]]</f>
        <v>167.84414337706934</v>
      </c>
      <c r="P1101">
        <f>0.571*stand_validation_1cycle[[#This Row],[stand_level_biomass]]</f>
        <v>449.94838435824693</v>
      </c>
      <c r="Q1101">
        <f>stand_validation_1cycle[[#This Row],[stock]]</f>
        <v>99</v>
      </c>
      <c r="R1101">
        <f>stand_validation_1cycle[[#This Row],[aws]]</f>
        <v>567.8521728515625</v>
      </c>
      <c r="S1101">
        <f>stand_validation_1cycle[[#This Row],[percent_tree_cover]]*100</f>
        <v>7.0744965796348547</v>
      </c>
    </row>
    <row r="1102" spans="1:19" x14ac:dyDescent="0.2">
      <c r="A1102">
        <v>1</v>
      </c>
      <c r="B1102" t="s">
        <v>1120</v>
      </c>
      <c r="C1102">
        <v>20.859898989899001</v>
      </c>
      <c r="D1102">
        <v>753.01103501633145</v>
      </c>
      <c r="E1102">
        <v>6.8727475801265347</v>
      </c>
      <c r="F1102">
        <v>26.040402840091613</v>
      </c>
      <c r="G1102">
        <v>99</v>
      </c>
      <c r="H1102">
        <v>536</v>
      </c>
      <c r="I1102">
        <v>6.8322400794091936E-2</v>
      </c>
      <c r="J1102">
        <v>65.283333333333331</v>
      </c>
      <c r="L1102" s="1" t="str">
        <f>""""&amp;TEXT(stand_validation_1cycle[[#This Row],[mean_stand_age]], ".0")&amp;""""</f>
        <v>"20.9"</v>
      </c>
      <c r="M1102" s="1" t="str">
        <f>""""&amp;TEXT(stand_validation_1cycle[[#This Row],[dominant_stand_age]], ".0")&amp;""""</f>
        <v>"65.3"</v>
      </c>
      <c r="N1102">
        <f>0.029*stand_validation_1cycle[[#This Row],[stand_level_biomass]]</f>
        <v>21.837320015473612</v>
      </c>
      <c r="O1102">
        <f>0.213*stand_validation_1cycle[[#This Row],[stand_level_biomass]]</f>
        <v>160.3913504584786</v>
      </c>
      <c r="P1102">
        <f>0.571*stand_validation_1cycle[[#This Row],[stand_level_biomass]]</f>
        <v>429.96930099432524</v>
      </c>
      <c r="Q1102">
        <f>stand_validation_1cycle[[#This Row],[stock]]</f>
        <v>99</v>
      </c>
      <c r="R1102">
        <f>stand_validation_1cycle[[#This Row],[aws]]</f>
        <v>536</v>
      </c>
      <c r="S1102">
        <f>stand_validation_1cycle[[#This Row],[percent_tree_cover]]*100</f>
        <v>6.8322400794091935</v>
      </c>
    </row>
    <row r="1103" spans="1:19" x14ac:dyDescent="0.2">
      <c r="A1103">
        <v>1</v>
      </c>
      <c r="B1103" t="s">
        <v>1121</v>
      </c>
      <c r="C1103">
        <v>22.206161616161619</v>
      </c>
      <c r="D1103">
        <v>900.20520252856863</v>
      </c>
      <c r="E1103">
        <v>7.9255023469279404</v>
      </c>
      <c r="F1103">
        <v>27.722503609669538</v>
      </c>
      <c r="G1103">
        <v>99</v>
      </c>
      <c r="H1103">
        <v>569.16363525390625</v>
      </c>
      <c r="I1103">
        <v>7.8749728713302533E-2</v>
      </c>
      <c r="J1103">
        <v>65.283333333333331</v>
      </c>
      <c r="L1103" s="1" t="str">
        <f>""""&amp;TEXT(stand_validation_1cycle[[#This Row],[mean_stand_age]], ".0")&amp;""""</f>
        <v>"22.2"</v>
      </c>
      <c r="M1103" s="1" t="str">
        <f>""""&amp;TEXT(stand_validation_1cycle[[#This Row],[dominant_stand_age]], ".0")&amp;""""</f>
        <v>"65.3"</v>
      </c>
      <c r="N1103">
        <f>0.029*stand_validation_1cycle[[#This Row],[stand_level_biomass]]</f>
        <v>26.105950873328492</v>
      </c>
      <c r="O1103">
        <f>0.213*stand_validation_1cycle[[#This Row],[stand_level_biomass]]</f>
        <v>191.74370813858511</v>
      </c>
      <c r="P1103">
        <f>0.571*stand_validation_1cycle[[#This Row],[stand_level_biomass]]</f>
        <v>514.01717064381262</v>
      </c>
      <c r="Q1103">
        <f>stand_validation_1cycle[[#This Row],[stock]]</f>
        <v>99</v>
      </c>
      <c r="R1103">
        <f>stand_validation_1cycle[[#This Row],[aws]]</f>
        <v>569.16363525390625</v>
      </c>
      <c r="S1103">
        <f>stand_validation_1cycle[[#This Row],[percent_tree_cover]]*100</f>
        <v>7.8749728713302529</v>
      </c>
    </row>
    <row r="1104" spans="1:19" x14ac:dyDescent="0.2">
      <c r="A1104">
        <v>1</v>
      </c>
      <c r="B1104" t="s">
        <v>1122</v>
      </c>
      <c r="C1104">
        <v>20.271333333333338</v>
      </c>
      <c r="D1104">
        <v>745.75452532144584</v>
      </c>
      <c r="E1104">
        <v>6.7460212302678677</v>
      </c>
      <c r="F1104">
        <v>25.305439287926426</v>
      </c>
      <c r="G1104">
        <v>100</v>
      </c>
      <c r="H1104">
        <v>575.54681396484375</v>
      </c>
      <c r="I1104">
        <v>6.7304765083063087E-2</v>
      </c>
      <c r="J1104">
        <v>65.283333333333331</v>
      </c>
      <c r="L1104" s="1" t="str">
        <f>""""&amp;TEXT(stand_validation_1cycle[[#This Row],[mean_stand_age]], ".0")&amp;""""</f>
        <v>"20.3"</v>
      </c>
      <c r="M1104" s="1" t="str">
        <f>""""&amp;TEXT(stand_validation_1cycle[[#This Row],[dominant_stand_age]], ".0")&amp;""""</f>
        <v>"65.3"</v>
      </c>
      <c r="N1104">
        <f>0.029*stand_validation_1cycle[[#This Row],[stand_level_biomass]]</f>
        <v>21.626881234321932</v>
      </c>
      <c r="O1104">
        <f>0.213*stand_validation_1cycle[[#This Row],[stand_level_biomass]]</f>
        <v>158.84571389346797</v>
      </c>
      <c r="P1104">
        <f>0.571*stand_validation_1cycle[[#This Row],[stand_level_biomass]]</f>
        <v>425.82583395854556</v>
      </c>
      <c r="Q1104">
        <f>stand_validation_1cycle[[#This Row],[stock]]</f>
        <v>100</v>
      </c>
      <c r="R1104">
        <f>stand_validation_1cycle[[#This Row],[aws]]</f>
        <v>575.54681396484375</v>
      </c>
      <c r="S1104">
        <f>stand_validation_1cycle[[#This Row],[percent_tree_cover]]*100</f>
        <v>6.7304765083063085</v>
      </c>
    </row>
    <row r="1105" spans="1:19" x14ac:dyDescent="0.2">
      <c r="A1105">
        <v>1</v>
      </c>
      <c r="B1105" t="s">
        <v>1123</v>
      </c>
      <c r="C1105">
        <v>23.753636363636375</v>
      </c>
      <c r="D1105">
        <v>1122.7951053788076</v>
      </c>
      <c r="E1105">
        <v>9.4043379735669603</v>
      </c>
      <c r="F1105">
        <v>29.658884081113985</v>
      </c>
      <c r="G1105">
        <v>99</v>
      </c>
      <c r="H1105">
        <v>577.09271240234375</v>
      </c>
      <c r="I1105">
        <v>9.3509502537469119E-2</v>
      </c>
      <c r="J1105">
        <v>65.283333333333331</v>
      </c>
      <c r="L1105" s="1" t="str">
        <f>""""&amp;TEXT(stand_validation_1cycle[[#This Row],[mean_stand_age]], ".0")&amp;""""</f>
        <v>"23.8"</v>
      </c>
      <c r="M1105" s="1" t="str">
        <f>""""&amp;TEXT(stand_validation_1cycle[[#This Row],[dominant_stand_age]], ".0")&amp;""""</f>
        <v>"65.3"</v>
      </c>
      <c r="N1105">
        <f>0.029*stand_validation_1cycle[[#This Row],[stand_level_biomass]]</f>
        <v>32.56105805598542</v>
      </c>
      <c r="O1105">
        <f>0.213*stand_validation_1cycle[[#This Row],[stand_level_biomass]]</f>
        <v>239.15535744568604</v>
      </c>
      <c r="P1105">
        <f>0.571*stand_validation_1cycle[[#This Row],[stand_level_biomass]]</f>
        <v>641.11600517129909</v>
      </c>
      <c r="Q1105">
        <f>stand_validation_1cycle[[#This Row],[stock]]</f>
        <v>99</v>
      </c>
      <c r="R1105">
        <f>stand_validation_1cycle[[#This Row],[aws]]</f>
        <v>577.09271240234375</v>
      </c>
      <c r="S1105">
        <f>stand_validation_1cycle[[#This Row],[percent_tree_cover]]*100</f>
        <v>9.3509502537469125</v>
      </c>
    </row>
    <row r="1106" spans="1:19" x14ac:dyDescent="0.2">
      <c r="A1106">
        <v>1</v>
      </c>
      <c r="B1106" t="s">
        <v>1124</v>
      </c>
      <c r="C1106">
        <v>25.828639455782319</v>
      </c>
      <c r="D1106">
        <v>1376.1158700944484</v>
      </c>
      <c r="E1106">
        <v>11.143492250667741</v>
      </c>
      <c r="F1106">
        <v>32.253509477475916</v>
      </c>
      <c r="G1106">
        <v>98</v>
      </c>
      <c r="H1106">
        <v>574.61859130859375</v>
      </c>
      <c r="I1106">
        <v>0.11052699849647302</v>
      </c>
      <c r="J1106">
        <v>65.283333333333331</v>
      </c>
      <c r="L1106" s="1" t="str">
        <f>""""&amp;TEXT(stand_validation_1cycle[[#This Row],[mean_stand_age]], ".0")&amp;""""</f>
        <v>"25.8"</v>
      </c>
      <c r="M1106" s="1" t="str">
        <f>""""&amp;TEXT(stand_validation_1cycle[[#This Row],[dominant_stand_age]], ".0")&amp;""""</f>
        <v>"65.3"</v>
      </c>
      <c r="N1106">
        <f>0.029*stand_validation_1cycle[[#This Row],[stand_level_biomass]]</f>
        <v>39.907360232739002</v>
      </c>
      <c r="O1106">
        <f>0.213*stand_validation_1cycle[[#This Row],[stand_level_biomass]]</f>
        <v>293.11268033011748</v>
      </c>
      <c r="P1106">
        <f>0.571*stand_validation_1cycle[[#This Row],[stand_level_biomass]]</f>
        <v>785.76216182393</v>
      </c>
      <c r="Q1106">
        <f>stand_validation_1cycle[[#This Row],[stock]]</f>
        <v>98</v>
      </c>
      <c r="R1106">
        <f>stand_validation_1cycle[[#This Row],[aws]]</f>
        <v>574.61859130859375</v>
      </c>
      <c r="S1106">
        <f>stand_validation_1cycle[[#This Row],[percent_tree_cover]]*100</f>
        <v>11.052699849647302</v>
      </c>
    </row>
    <row r="1107" spans="1:19" x14ac:dyDescent="0.2">
      <c r="A1107">
        <v>1</v>
      </c>
      <c r="B1107" t="s">
        <v>1125</v>
      </c>
      <c r="C1107">
        <v>20.304509803921565</v>
      </c>
      <c r="D1107">
        <v>576.23439747666259</v>
      </c>
      <c r="E1107">
        <v>1.9754554517258371</v>
      </c>
      <c r="F1107">
        <v>25.34637605261555</v>
      </c>
      <c r="G1107">
        <v>34</v>
      </c>
      <c r="H1107">
        <v>574.61859130859375</v>
      </c>
      <c r="I1107">
        <v>5.9499944247567597E-2</v>
      </c>
      <c r="J1107">
        <v>42.56333333333334</v>
      </c>
      <c r="L1107" s="1" t="str">
        <f>""""&amp;TEXT(stand_validation_1cycle[[#This Row],[mean_stand_age]], ".0")&amp;""""</f>
        <v>"20.3"</v>
      </c>
      <c r="M1107" s="1" t="str">
        <f>""""&amp;TEXT(stand_validation_1cycle[[#This Row],[dominant_stand_age]], ".0")&amp;""""</f>
        <v>"42.6"</v>
      </c>
      <c r="N1107">
        <f>0.029*stand_validation_1cycle[[#This Row],[stand_level_biomass]]</f>
        <v>16.710797526823217</v>
      </c>
      <c r="O1107">
        <f>0.213*stand_validation_1cycle[[#This Row],[stand_level_biomass]]</f>
        <v>122.73792666252913</v>
      </c>
      <c r="P1107">
        <f>0.571*stand_validation_1cycle[[#This Row],[stand_level_biomass]]</f>
        <v>329.02984095917429</v>
      </c>
      <c r="Q1107">
        <f>stand_validation_1cycle[[#This Row],[stock]]</f>
        <v>34</v>
      </c>
      <c r="R1107">
        <f>stand_validation_1cycle[[#This Row],[aws]]</f>
        <v>574.61859130859375</v>
      </c>
      <c r="S1107">
        <f>stand_validation_1cycle[[#This Row],[percent_tree_cover]]*100</f>
        <v>5.9499944247567598</v>
      </c>
    </row>
    <row r="1108" spans="1:19" x14ac:dyDescent="0.2">
      <c r="A1108">
        <v>1</v>
      </c>
      <c r="B1108" t="s">
        <v>1126</v>
      </c>
      <c r="C1108">
        <v>23.492222222222214</v>
      </c>
      <c r="D1108">
        <v>1071.2116850935633</v>
      </c>
      <c r="E1108">
        <v>8.3143749687745956</v>
      </c>
      <c r="F1108">
        <v>29.332974869981754</v>
      </c>
      <c r="G1108">
        <v>90</v>
      </c>
      <c r="H1108">
        <v>523.76416015625</v>
      </c>
      <c r="I1108">
        <v>9.0511149523533133E-2</v>
      </c>
      <c r="J1108">
        <v>65.283333333333331</v>
      </c>
      <c r="L1108" s="1" t="str">
        <f>""""&amp;TEXT(stand_validation_1cycle[[#This Row],[mean_stand_age]], ".0")&amp;""""</f>
        <v>"23.5"</v>
      </c>
      <c r="M1108" s="1" t="str">
        <f>""""&amp;TEXT(stand_validation_1cycle[[#This Row],[dominant_stand_age]], ".0")&amp;""""</f>
        <v>"65.3"</v>
      </c>
      <c r="N1108">
        <f>0.029*stand_validation_1cycle[[#This Row],[stand_level_biomass]]</f>
        <v>31.065138867713337</v>
      </c>
      <c r="O1108">
        <f>0.213*stand_validation_1cycle[[#This Row],[stand_level_biomass]]</f>
        <v>228.16808892492898</v>
      </c>
      <c r="P1108">
        <f>0.571*stand_validation_1cycle[[#This Row],[stand_level_biomass]]</f>
        <v>611.66187218842458</v>
      </c>
      <c r="Q1108">
        <f>stand_validation_1cycle[[#This Row],[stock]]</f>
        <v>90</v>
      </c>
      <c r="R1108">
        <f>stand_validation_1cycle[[#This Row],[aws]]</f>
        <v>523.76416015625</v>
      </c>
      <c r="S1108">
        <f>stand_validation_1cycle[[#This Row],[percent_tree_cover]]*100</f>
        <v>9.0511149523533128</v>
      </c>
    </row>
    <row r="1109" spans="1:19" x14ac:dyDescent="0.2">
      <c r="A1109">
        <v>1</v>
      </c>
      <c r="B1109" t="s">
        <v>1127</v>
      </c>
      <c r="C1109">
        <v>21.590272108843539</v>
      </c>
      <c r="D1109">
        <v>802.88165906148492</v>
      </c>
      <c r="E1109">
        <v>7.235502571447566</v>
      </c>
      <c r="F1109">
        <v>26.954080420092566</v>
      </c>
      <c r="G1109">
        <v>98</v>
      </c>
      <c r="H1109">
        <v>523.76416015625</v>
      </c>
      <c r="I1109">
        <v>7.1412155164466959E-2</v>
      </c>
      <c r="J1109">
        <v>61.683333333333337</v>
      </c>
      <c r="L1109" s="1" t="str">
        <f>""""&amp;TEXT(stand_validation_1cycle[[#This Row],[mean_stand_age]], ".0")&amp;""""</f>
        <v>"21.6"</v>
      </c>
      <c r="M1109" s="1" t="str">
        <f>""""&amp;TEXT(stand_validation_1cycle[[#This Row],[dominant_stand_age]], ".0")&amp;""""</f>
        <v>"61.7"</v>
      </c>
      <c r="N1109">
        <f>0.029*stand_validation_1cycle[[#This Row],[stand_level_biomass]]</f>
        <v>23.283568112783065</v>
      </c>
      <c r="O1109">
        <f>0.213*stand_validation_1cycle[[#This Row],[stand_level_biomass]]</f>
        <v>171.01379338009627</v>
      </c>
      <c r="P1109">
        <f>0.571*stand_validation_1cycle[[#This Row],[stand_level_biomass]]</f>
        <v>458.44542732410787</v>
      </c>
      <c r="Q1109">
        <f>stand_validation_1cycle[[#This Row],[stock]]</f>
        <v>98</v>
      </c>
      <c r="R1109">
        <f>stand_validation_1cycle[[#This Row],[aws]]</f>
        <v>523.76416015625</v>
      </c>
      <c r="S1109">
        <f>stand_validation_1cycle[[#This Row],[percent_tree_cover]]*100</f>
        <v>7.1412155164466959</v>
      </c>
    </row>
    <row r="1110" spans="1:19" x14ac:dyDescent="0.2">
      <c r="A1110">
        <v>1</v>
      </c>
      <c r="B1110" t="s">
        <v>1128</v>
      </c>
      <c r="C1110">
        <v>23.432933333333327</v>
      </c>
      <c r="D1110">
        <v>1023.645960493863</v>
      </c>
      <c r="E1110">
        <v>8.8862736370267363</v>
      </c>
      <c r="F1110">
        <v>29.258879764162131</v>
      </c>
      <c r="G1110">
        <v>100</v>
      </c>
      <c r="H1110">
        <v>523.76416015625</v>
      </c>
      <c r="I1110">
        <v>8.8621064185535253E-2</v>
      </c>
      <c r="J1110">
        <v>65.283333333333331</v>
      </c>
      <c r="L1110" s="1" t="str">
        <f>""""&amp;TEXT(stand_validation_1cycle[[#This Row],[mean_stand_age]], ".0")&amp;""""</f>
        <v>"23.4"</v>
      </c>
      <c r="M1110" s="1" t="str">
        <f>""""&amp;TEXT(stand_validation_1cycle[[#This Row],[dominant_stand_age]], ".0")&amp;""""</f>
        <v>"65.3"</v>
      </c>
      <c r="N1110">
        <f>0.029*stand_validation_1cycle[[#This Row],[stand_level_biomass]]</f>
        <v>29.685732854322026</v>
      </c>
      <c r="O1110">
        <f>0.213*stand_validation_1cycle[[#This Row],[stand_level_biomass]]</f>
        <v>218.03658958519281</v>
      </c>
      <c r="P1110">
        <f>0.571*stand_validation_1cycle[[#This Row],[stand_level_biomass]]</f>
        <v>584.50184344199567</v>
      </c>
      <c r="Q1110">
        <f>stand_validation_1cycle[[#This Row],[stock]]</f>
        <v>100</v>
      </c>
      <c r="R1110">
        <f>stand_validation_1cycle[[#This Row],[aws]]</f>
        <v>523.76416015625</v>
      </c>
      <c r="S1110">
        <f>stand_validation_1cycle[[#This Row],[percent_tree_cover]]*100</f>
        <v>8.862106418553525</v>
      </c>
    </row>
    <row r="1111" spans="1:19" x14ac:dyDescent="0.2">
      <c r="A1111">
        <v>1</v>
      </c>
      <c r="B1111" t="s">
        <v>1129</v>
      </c>
      <c r="C1111">
        <v>20.664557823129257</v>
      </c>
      <c r="D1111">
        <v>716.97917818231372</v>
      </c>
      <c r="E1111">
        <v>6.5993465524570665</v>
      </c>
      <c r="F1111">
        <v>25.797672499804666</v>
      </c>
      <c r="G1111">
        <v>98</v>
      </c>
      <c r="H1111">
        <v>608</v>
      </c>
      <c r="I1111">
        <v>6.5266717513776898E-2</v>
      </c>
      <c r="J1111">
        <v>61.683333333333337</v>
      </c>
      <c r="L1111" s="1" t="str">
        <f>""""&amp;TEXT(stand_validation_1cycle[[#This Row],[mean_stand_age]], ".0")&amp;""""</f>
        <v>"20.7"</v>
      </c>
      <c r="M1111" s="1" t="str">
        <f>""""&amp;TEXT(stand_validation_1cycle[[#This Row],[dominant_stand_age]], ".0")&amp;""""</f>
        <v>"61.7"</v>
      </c>
      <c r="N1111">
        <f>0.029*stand_validation_1cycle[[#This Row],[stand_level_biomass]]</f>
        <v>20.792396167287098</v>
      </c>
      <c r="O1111">
        <f>0.213*stand_validation_1cycle[[#This Row],[stand_level_biomass]]</f>
        <v>152.71656495283281</v>
      </c>
      <c r="P1111">
        <f>0.571*stand_validation_1cycle[[#This Row],[stand_level_biomass]]</f>
        <v>409.39511074210111</v>
      </c>
      <c r="Q1111">
        <f>stand_validation_1cycle[[#This Row],[stock]]</f>
        <v>98</v>
      </c>
      <c r="R1111">
        <f>stand_validation_1cycle[[#This Row],[aws]]</f>
        <v>608</v>
      </c>
      <c r="S1111">
        <f>stand_validation_1cycle[[#This Row],[percent_tree_cover]]*100</f>
        <v>6.5266717513776902</v>
      </c>
    </row>
    <row r="1112" spans="1:19" x14ac:dyDescent="0.2">
      <c r="A1112">
        <v>1</v>
      </c>
      <c r="B1112" t="s">
        <v>1130</v>
      </c>
      <c r="C1112">
        <v>21.867006802721093</v>
      </c>
      <c r="D1112">
        <v>864.79972001425722</v>
      </c>
      <c r="E1112">
        <v>7.5967488128967142</v>
      </c>
      <c r="F1112">
        <v>27.300586736923471</v>
      </c>
      <c r="G1112">
        <v>98</v>
      </c>
      <c r="H1112">
        <v>595.43988037109375</v>
      </c>
      <c r="I1112">
        <v>7.5553202942820988E-2</v>
      </c>
      <c r="J1112">
        <v>65.283333333333331</v>
      </c>
      <c r="L1112" s="1" t="str">
        <f>""""&amp;TEXT(stand_validation_1cycle[[#This Row],[mean_stand_age]], ".0")&amp;""""</f>
        <v>"21.9"</v>
      </c>
      <c r="M1112" s="1" t="str">
        <f>""""&amp;TEXT(stand_validation_1cycle[[#This Row],[dominant_stand_age]], ".0")&amp;""""</f>
        <v>"65.3"</v>
      </c>
      <c r="N1112">
        <f>0.029*stand_validation_1cycle[[#This Row],[stand_level_biomass]]</f>
        <v>25.079191880413461</v>
      </c>
      <c r="O1112">
        <f>0.213*stand_validation_1cycle[[#This Row],[stand_level_biomass]]</f>
        <v>184.2023403630368</v>
      </c>
      <c r="P1112">
        <f>0.571*stand_validation_1cycle[[#This Row],[stand_level_biomass]]</f>
        <v>493.80064012814086</v>
      </c>
      <c r="Q1112">
        <f>stand_validation_1cycle[[#This Row],[stock]]</f>
        <v>98</v>
      </c>
      <c r="R1112">
        <f>stand_validation_1cycle[[#This Row],[aws]]</f>
        <v>595.43988037109375</v>
      </c>
      <c r="S1112">
        <f>stand_validation_1cycle[[#This Row],[percent_tree_cover]]*100</f>
        <v>7.5553202942820992</v>
      </c>
    </row>
    <row r="1113" spans="1:19" x14ac:dyDescent="0.2">
      <c r="A1113">
        <v>1</v>
      </c>
      <c r="B1113" t="s">
        <v>1131</v>
      </c>
      <c r="C1113">
        <v>19.472933333333334</v>
      </c>
      <c r="D1113">
        <v>724.97385502490908</v>
      </c>
      <c r="E1113">
        <v>6.5224073775743232</v>
      </c>
      <c r="F1113">
        <v>24.307583335550003</v>
      </c>
      <c r="G1113">
        <v>100</v>
      </c>
      <c r="H1113">
        <v>523.76416015625</v>
      </c>
      <c r="I1113">
        <v>6.5071945857601343E-2</v>
      </c>
      <c r="J1113">
        <v>65.283333333333331</v>
      </c>
      <c r="L1113" s="1" t="str">
        <f>""""&amp;TEXT(stand_validation_1cycle[[#This Row],[mean_stand_age]], ".0")&amp;""""</f>
        <v>"19.5"</v>
      </c>
      <c r="M1113" s="1" t="str">
        <f>""""&amp;TEXT(stand_validation_1cycle[[#This Row],[dominant_stand_age]], ".0")&amp;""""</f>
        <v>"65.3"</v>
      </c>
      <c r="N1113">
        <f>0.029*stand_validation_1cycle[[#This Row],[stand_level_biomass]]</f>
        <v>21.024241795722364</v>
      </c>
      <c r="O1113">
        <f>0.213*stand_validation_1cycle[[#This Row],[stand_level_biomass]]</f>
        <v>154.41943112030563</v>
      </c>
      <c r="P1113">
        <f>0.571*stand_validation_1cycle[[#This Row],[stand_level_biomass]]</f>
        <v>413.96007121922304</v>
      </c>
      <c r="Q1113">
        <f>stand_validation_1cycle[[#This Row],[stock]]</f>
        <v>100</v>
      </c>
      <c r="R1113">
        <f>stand_validation_1cycle[[#This Row],[aws]]</f>
        <v>523.76416015625</v>
      </c>
      <c r="S1113">
        <f>stand_validation_1cycle[[#This Row],[percent_tree_cover]]*100</f>
        <v>6.5071945857601339</v>
      </c>
    </row>
    <row r="1114" spans="1:19" x14ac:dyDescent="0.2">
      <c r="A1114">
        <v>1</v>
      </c>
      <c r="B1114" t="s">
        <v>1132</v>
      </c>
      <c r="C1114">
        <v>23.395656565656576</v>
      </c>
      <c r="D1114">
        <v>1057.3688883337111</v>
      </c>
      <c r="E1114">
        <v>8.9716204992486404</v>
      </c>
      <c r="F1114">
        <v>29.211991344239532</v>
      </c>
      <c r="G1114">
        <v>99</v>
      </c>
      <c r="H1114">
        <v>523.76416015625</v>
      </c>
      <c r="I1114">
        <v>8.9281582273827112E-2</v>
      </c>
      <c r="J1114">
        <v>65.283333333333331</v>
      </c>
      <c r="L1114" s="1" t="str">
        <f>""""&amp;TEXT(stand_validation_1cycle[[#This Row],[mean_stand_age]], ".0")&amp;""""</f>
        <v>"23.4"</v>
      </c>
      <c r="M1114" s="1" t="str">
        <f>""""&amp;TEXT(stand_validation_1cycle[[#This Row],[dominant_stand_age]], ".0")&amp;""""</f>
        <v>"65.3"</v>
      </c>
      <c r="N1114">
        <f>0.029*stand_validation_1cycle[[#This Row],[stand_level_biomass]]</f>
        <v>30.663697761677621</v>
      </c>
      <c r="O1114">
        <f>0.213*stand_validation_1cycle[[#This Row],[stand_level_biomass]]</f>
        <v>225.21957321508046</v>
      </c>
      <c r="P1114">
        <f>0.571*stand_validation_1cycle[[#This Row],[stand_level_biomass]]</f>
        <v>603.75763523854903</v>
      </c>
      <c r="Q1114">
        <f>stand_validation_1cycle[[#This Row],[stock]]</f>
        <v>99</v>
      </c>
      <c r="R1114">
        <f>stand_validation_1cycle[[#This Row],[aws]]</f>
        <v>523.76416015625</v>
      </c>
      <c r="S1114">
        <f>stand_validation_1cycle[[#This Row],[percent_tree_cover]]*100</f>
        <v>8.9281582273827116</v>
      </c>
    </row>
    <row r="1115" spans="1:19" x14ac:dyDescent="0.2">
      <c r="A1115">
        <v>1</v>
      </c>
      <c r="B1115" t="s">
        <v>1133</v>
      </c>
      <c r="C1115">
        <v>20.336933333333331</v>
      </c>
      <c r="D1115">
        <v>674.67835440742942</v>
      </c>
      <c r="E1115">
        <v>6.3670257757240991</v>
      </c>
      <c r="F1115">
        <v>25.388159526044277</v>
      </c>
      <c r="G1115">
        <v>100</v>
      </c>
      <c r="H1115">
        <v>523.76416015625</v>
      </c>
      <c r="I1115">
        <v>6.3543021717493917E-2</v>
      </c>
      <c r="J1115">
        <v>65.283333333333331</v>
      </c>
      <c r="L1115" s="1" t="str">
        <f>""""&amp;TEXT(stand_validation_1cycle[[#This Row],[mean_stand_age]], ".0")&amp;""""</f>
        <v>"20.3"</v>
      </c>
      <c r="M1115" s="1" t="str">
        <f>""""&amp;TEXT(stand_validation_1cycle[[#This Row],[dominant_stand_age]], ".0")&amp;""""</f>
        <v>"65.3"</v>
      </c>
      <c r="N1115">
        <f>0.029*stand_validation_1cycle[[#This Row],[stand_level_biomass]]</f>
        <v>19.565672277815455</v>
      </c>
      <c r="O1115">
        <f>0.213*stand_validation_1cycle[[#This Row],[stand_level_biomass]]</f>
        <v>143.70648948878247</v>
      </c>
      <c r="P1115">
        <f>0.571*stand_validation_1cycle[[#This Row],[stand_level_biomass]]</f>
        <v>385.24134036664219</v>
      </c>
      <c r="Q1115">
        <f>stand_validation_1cycle[[#This Row],[stock]]</f>
        <v>100</v>
      </c>
      <c r="R1115">
        <f>stand_validation_1cycle[[#This Row],[aws]]</f>
        <v>523.76416015625</v>
      </c>
      <c r="S1115">
        <f>stand_validation_1cycle[[#This Row],[percent_tree_cover]]*100</f>
        <v>6.3543021717493913</v>
      </c>
    </row>
    <row r="1116" spans="1:19" x14ac:dyDescent="0.2">
      <c r="A1116">
        <v>1</v>
      </c>
      <c r="B1116" t="s">
        <v>1134</v>
      </c>
      <c r="C1116">
        <v>22.811414141414136</v>
      </c>
      <c r="D1116">
        <v>967.5310834726605</v>
      </c>
      <c r="E1116">
        <v>8.3891205265869697</v>
      </c>
      <c r="F1116">
        <v>28.481397308636339</v>
      </c>
      <c r="G1116">
        <v>99</v>
      </c>
      <c r="H1116">
        <v>567.03802490234375</v>
      </c>
      <c r="I1116">
        <v>8.3578268715031281E-2</v>
      </c>
      <c r="J1116">
        <v>65.283333333333331</v>
      </c>
      <c r="L1116" s="1" t="str">
        <f>""""&amp;TEXT(stand_validation_1cycle[[#This Row],[mean_stand_age]], ".0")&amp;""""</f>
        <v>"22.8"</v>
      </c>
      <c r="M1116" s="1" t="str">
        <f>""""&amp;TEXT(stand_validation_1cycle[[#This Row],[dominant_stand_age]], ".0")&amp;""""</f>
        <v>"65.3"</v>
      </c>
      <c r="N1116">
        <f>0.029*stand_validation_1cycle[[#This Row],[stand_level_biomass]]</f>
        <v>28.058401420707156</v>
      </c>
      <c r="O1116">
        <f>0.213*stand_validation_1cycle[[#This Row],[stand_level_biomass]]</f>
        <v>206.08412077967668</v>
      </c>
      <c r="P1116">
        <f>0.571*stand_validation_1cycle[[#This Row],[stand_level_biomass]]</f>
        <v>552.46024866288906</v>
      </c>
      <c r="Q1116">
        <f>stand_validation_1cycle[[#This Row],[stock]]</f>
        <v>99</v>
      </c>
      <c r="R1116">
        <f>stand_validation_1cycle[[#This Row],[aws]]</f>
        <v>567.03802490234375</v>
      </c>
      <c r="S1116">
        <f>stand_validation_1cycle[[#This Row],[percent_tree_cover]]*100</f>
        <v>8.3578268715031285</v>
      </c>
    </row>
    <row r="1117" spans="1:19" x14ac:dyDescent="0.2">
      <c r="A1117">
        <v>1</v>
      </c>
      <c r="B1117" t="s">
        <v>1135</v>
      </c>
      <c r="C1117">
        <v>21.492933333333326</v>
      </c>
      <c r="D1117">
        <v>866.01713083253458</v>
      </c>
      <c r="E1117">
        <v>7.6628738404676318</v>
      </c>
      <c r="F1117">
        <v>26.83287143079713</v>
      </c>
      <c r="G1117">
        <v>100</v>
      </c>
      <c r="H1117">
        <v>566.7830810546875</v>
      </c>
      <c r="I1117">
        <v>7.6434799782038182E-2</v>
      </c>
      <c r="J1117">
        <v>65.283333333333331</v>
      </c>
      <c r="L1117" s="1" t="str">
        <f>""""&amp;TEXT(stand_validation_1cycle[[#This Row],[mean_stand_age]], ".0")&amp;""""</f>
        <v>"21.5"</v>
      </c>
      <c r="M1117" s="1" t="str">
        <f>""""&amp;TEXT(stand_validation_1cycle[[#This Row],[dominant_stand_age]], ".0")&amp;""""</f>
        <v>"65.3"</v>
      </c>
      <c r="N1117">
        <f>0.029*stand_validation_1cycle[[#This Row],[stand_level_biomass]]</f>
        <v>25.114496794143506</v>
      </c>
      <c r="O1117">
        <f>0.213*stand_validation_1cycle[[#This Row],[stand_level_biomass]]</f>
        <v>184.46164886732987</v>
      </c>
      <c r="P1117">
        <f>0.571*stand_validation_1cycle[[#This Row],[stand_level_biomass]]</f>
        <v>494.49578170537723</v>
      </c>
      <c r="Q1117">
        <f>stand_validation_1cycle[[#This Row],[stock]]</f>
        <v>100</v>
      </c>
      <c r="R1117">
        <f>stand_validation_1cycle[[#This Row],[aws]]</f>
        <v>566.7830810546875</v>
      </c>
      <c r="S1117">
        <f>stand_validation_1cycle[[#This Row],[percent_tree_cover]]*100</f>
        <v>7.6434799782038185</v>
      </c>
    </row>
    <row r="1118" spans="1:19" x14ac:dyDescent="0.2">
      <c r="A1118">
        <v>1</v>
      </c>
      <c r="B1118" t="s">
        <v>1136</v>
      </c>
      <c r="C1118">
        <v>21.300133333333338</v>
      </c>
      <c r="D1118">
        <v>826.10692621058081</v>
      </c>
      <c r="E1118">
        <v>7.3536115326574381</v>
      </c>
      <c r="F1118">
        <v>26.592735716538559</v>
      </c>
      <c r="G1118">
        <v>100</v>
      </c>
      <c r="H1118">
        <v>566.7830810546875</v>
      </c>
      <c r="I1118">
        <v>7.3361072414550157E-2</v>
      </c>
      <c r="J1118">
        <v>61.683333333333337</v>
      </c>
      <c r="L1118" s="1" t="str">
        <f>""""&amp;TEXT(stand_validation_1cycle[[#This Row],[mean_stand_age]], ".0")&amp;""""</f>
        <v>"21.3"</v>
      </c>
      <c r="M1118" s="1" t="str">
        <f>""""&amp;TEXT(stand_validation_1cycle[[#This Row],[dominant_stand_age]], ".0")&amp;""""</f>
        <v>"61.7"</v>
      </c>
      <c r="N1118">
        <f>0.029*stand_validation_1cycle[[#This Row],[stand_level_biomass]]</f>
        <v>23.957100860106845</v>
      </c>
      <c r="O1118">
        <f>0.213*stand_validation_1cycle[[#This Row],[stand_level_biomass]]</f>
        <v>175.96077528285372</v>
      </c>
      <c r="P1118">
        <f>0.571*stand_validation_1cycle[[#This Row],[stand_level_biomass]]</f>
        <v>471.70705486624161</v>
      </c>
      <c r="Q1118">
        <f>stand_validation_1cycle[[#This Row],[stock]]</f>
        <v>100</v>
      </c>
      <c r="R1118">
        <f>stand_validation_1cycle[[#This Row],[aws]]</f>
        <v>566.7830810546875</v>
      </c>
      <c r="S1118">
        <f>stand_validation_1cycle[[#This Row],[percent_tree_cover]]*100</f>
        <v>7.3361072414550161</v>
      </c>
    </row>
    <row r="1119" spans="1:19" x14ac:dyDescent="0.2">
      <c r="A1119">
        <v>1</v>
      </c>
      <c r="B1119" t="s">
        <v>1137</v>
      </c>
      <c r="C1119">
        <v>21.672721088435381</v>
      </c>
      <c r="D1119">
        <v>902.29956592358133</v>
      </c>
      <c r="E1119">
        <v>7.7841542394613024</v>
      </c>
      <c r="F1119">
        <v>27.057876581437323</v>
      </c>
      <c r="G1119">
        <v>98</v>
      </c>
      <c r="H1119">
        <v>566.7830810546875</v>
      </c>
      <c r="I1119">
        <v>7.7420132551931906E-2</v>
      </c>
      <c r="J1119">
        <v>65.283333333333331</v>
      </c>
      <c r="L1119" s="1" t="str">
        <f>""""&amp;TEXT(stand_validation_1cycle[[#This Row],[mean_stand_age]], ".0")&amp;""""</f>
        <v>"21.7"</v>
      </c>
      <c r="M1119" s="1" t="str">
        <f>""""&amp;TEXT(stand_validation_1cycle[[#This Row],[dominant_stand_age]], ".0")&amp;""""</f>
        <v>"65.3"</v>
      </c>
      <c r="N1119">
        <f>0.029*stand_validation_1cycle[[#This Row],[stand_level_biomass]]</f>
        <v>26.166687411783858</v>
      </c>
      <c r="O1119">
        <f>0.213*stand_validation_1cycle[[#This Row],[stand_level_biomass]]</f>
        <v>192.18980754172281</v>
      </c>
      <c r="P1119">
        <f>0.571*stand_validation_1cycle[[#This Row],[stand_level_biomass]]</f>
        <v>515.21305214236486</v>
      </c>
      <c r="Q1119">
        <f>stand_validation_1cycle[[#This Row],[stock]]</f>
        <v>98</v>
      </c>
      <c r="R1119">
        <f>stand_validation_1cycle[[#This Row],[aws]]</f>
        <v>566.7830810546875</v>
      </c>
      <c r="S1119">
        <f>stand_validation_1cycle[[#This Row],[percent_tree_cover]]*100</f>
        <v>7.7420132551931902</v>
      </c>
    </row>
    <row r="1120" spans="1:19" x14ac:dyDescent="0.2">
      <c r="A1120">
        <v>1</v>
      </c>
      <c r="B1120" t="s">
        <v>1138</v>
      </c>
      <c r="C1120">
        <v>21.477147766323025</v>
      </c>
      <c r="D1120">
        <v>834.31367304892217</v>
      </c>
      <c r="E1120">
        <v>7.3212122876209653</v>
      </c>
      <c r="F1120">
        <v>26.813994847613404</v>
      </c>
      <c r="G1120">
        <v>97</v>
      </c>
      <c r="H1120">
        <v>517</v>
      </c>
      <c r="I1120">
        <v>7.23366015066607E-2</v>
      </c>
      <c r="J1120">
        <v>65.283333333333331</v>
      </c>
      <c r="L1120" s="1" t="str">
        <f>""""&amp;TEXT(stand_validation_1cycle[[#This Row],[mean_stand_age]], ".0")&amp;""""</f>
        <v>"21.5"</v>
      </c>
      <c r="M1120" s="1" t="str">
        <f>""""&amp;TEXT(stand_validation_1cycle[[#This Row],[dominant_stand_age]], ".0")&amp;""""</f>
        <v>"65.3"</v>
      </c>
      <c r="N1120">
        <f>0.029*stand_validation_1cycle[[#This Row],[stand_level_biomass]]</f>
        <v>24.195096518418744</v>
      </c>
      <c r="O1120">
        <f>0.213*stand_validation_1cycle[[#This Row],[stand_level_biomass]]</f>
        <v>177.70881235942042</v>
      </c>
      <c r="P1120">
        <f>0.571*stand_validation_1cycle[[#This Row],[stand_level_biomass]]</f>
        <v>476.39310731093451</v>
      </c>
      <c r="Q1120">
        <f>stand_validation_1cycle[[#This Row],[stock]]</f>
        <v>97</v>
      </c>
      <c r="R1120">
        <f>stand_validation_1cycle[[#This Row],[aws]]</f>
        <v>517</v>
      </c>
      <c r="S1120">
        <f>stand_validation_1cycle[[#This Row],[percent_tree_cover]]*100</f>
        <v>7.2336601506660703</v>
      </c>
    </row>
    <row r="1121" spans="1:19" x14ac:dyDescent="0.2">
      <c r="A1121">
        <v>1</v>
      </c>
      <c r="B1121" t="s">
        <v>1139</v>
      </c>
      <c r="C1121">
        <v>19.488231292517014</v>
      </c>
      <c r="D1121">
        <v>602.49345274953316</v>
      </c>
      <c r="E1121">
        <v>5.7935044748663795</v>
      </c>
      <c r="F1121">
        <v>24.326970361797372</v>
      </c>
      <c r="G1121">
        <v>98</v>
      </c>
      <c r="H1121">
        <v>566.7830810546875</v>
      </c>
      <c r="I1121">
        <v>5.677954785224338E-2</v>
      </c>
      <c r="J1121">
        <v>61.683333333333337</v>
      </c>
      <c r="L1121" s="1" t="str">
        <f>""""&amp;TEXT(stand_validation_1cycle[[#This Row],[mean_stand_age]], ".0")&amp;""""</f>
        <v>"19.5"</v>
      </c>
      <c r="M1121" s="1" t="str">
        <f>""""&amp;TEXT(stand_validation_1cycle[[#This Row],[dominant_stand_age]], ".0")&amp;""""</f>
        <v>"61.7"</v>
      </c>
      <c r="N1121">
        <f>0.029*stand_validation_1cycle[[#This Row],[stand_level_biomass]]</f>
        <v>17.472310129736464</v>
      </c>
      <c r="O1121">
        <f>0.213*stand_validation_1cycle[[#This Row],[stand_level_biomass]]</f>
        <v>128.33110543565056</v>
      </c>
      <c r="P1121">
        <f>0.571*stand_validation_1cycle[[#This Row],[stand_level_biomass]]</f>
        <v>344.0237615199834</v>
      </c>
      <c r="Q1121">
        <f>stand_validation_1cycle[[#This Row],[stock]]</f>
        <v>98</v>
      </c>
      <c r="R1121">
        <f>stand_validation_1cycle[[#This Row],[aws]]</f>
        <v>566.7830810546875</v>
      </c>
      <c r="S1121">
        <f>stand_validation_1cycle[[#This Row],[percent_tree_cover]]*100</f>
        <v>5.6779547852243377</v>
      </c>
    </row>
    <row r="1122" spans="1:19" x14ac:dyDescent="0.2">
      <c r="A1122">
        <v>1</v>
      </c>
      <c r="B1122" t="s">
        <v>1140</v>
      </c>
      <c r="C1122">
        <v>22.626312056737589</v>
      </c>
      <c r="D1122">
        <v>859.59751694020247</v>
      </c>
      <c r="E1122">
        <v>3.6903307154015046</v>
      </c>
      <c r="F1122">
        <v>28.249521278819149</v>
      </c>
      <c r="G1122">
        <v>47</v>
      </c>
      <c r="H1122">
        <v>566.7830810546875</v>
      </c>
      <c r="I1122">
        <v>7.7699308077821092E-2</v>
      </c>
      <c r="J1122">
        <v>65.283333333333331</v>
      </c>
      <c r="L1122" s="1" t="str">
        <f>""""&amp;TEXT(stand_validation_1cycle[[#This Row],[mean_stand_age]], ".0")&amp;""""</f>
        <v>"22.6"</v>
      </c>
      <c r="M1122" s="1" t="str">
        <f>""""&amp;TEXT(stand_validation_1cycle[[#This Row],[dominant_stand_age]], ".0")&amp;""""</f>
        <v>"65.3"</v>
      </c>
      <c r="N1122">
        <f>0.029*stand_validation_1cycle[[#This Row],[stand_level_biomass]]</f>
        <v>24.928327991265874</v>
      </c>
      <c r="O1122">
        <f>0.213*stand_validation_1cycle[[#This Row],[stand_level_biomass]]</f>
        <v>183.09427110826311</v>
      </c>
      <c r="P1122">
        <f>0.571*stand_validation_1cycle[[#This Row],[stand_level_biomass]]</f>
        <v>490.83018217285559</v>
      </c>
      <c r="Q1122">
        <f>stand_validation_1cycle[[#This Row],[stock]]</f>
        <v>47</v>
      </c>
      <c r="R1122">
        <f>stand_validation_1cycle[[#This Row],[aws]]</f>
        <v>566.7830810546875</v>
      </c>
      <c r="S1122">
        <f>stand_validation_1cycle[[#This Row],[percent_tree_cover]]*100</f>
        <v>7.7699308077821092</v>
      </c>
    </row>
    <row r="1123" spans="1:19" x14ac:dyDescent="0.2">
      <c r="A1123">
        <v>1</v>
      </c>
      <c r="B1123" t="s">
        <v>1141</v>
      </c>
      <c r="C1123">
        <v>19.956666666666667</v>
      </c>
      <c r="D1123">
        <v>728.43463554683865</v>
      </c>
      <c r="E1123">
        <v>1.5908004180166297</v>
      </c>
      <c r="F1123">
        <v>24.908888891</v>
      </c>
      <c r="G1123">
        <v>24</v>
      </c>
      <c r="H1123">
        <v>577.09271240234375</v>
      </c>
      <c r="I1123">
        <v>6.3018482979839571E-2</v>
      </c>
      <c r="J1123">
        <v>61.683333333333337</v>
      </c>
      <c r="L1123" s="1" t="str">
        <f>""""&amp;TEXT(stand_validation_1cycle[[#This Row],[mean_stand_age]], ".0")&amp;""""</f>
        <v>"20.0"</v>
      </c>
      <c r="M1123" s="1" t="str">
        <f>""""&amp;TEXT(stand_validation_1cycle[[#This Row],[dominant_stand_age]], ".0")&amp;""""</f>
        <v>"61.7"</v>
      </c>
      <c r="N1123">
        <f>0.029*stand_validation_1cycle[[#This Row],[stand_level_biomass]]</f>
        <v>21.124604430858323</v>
      </c>
      <c r="O1123">
        <f>0.213*stand_validation_1cycle[[#This Row],[stand_level_biomass]]</f>
        <v>155.15657737147663</v>
      </c>
      <c r="P1123">
        <f>0.571*stand_validation_1cycle[[#This Row],[stand_level_biomass]]</f>
        <v>415.93617689724482</v>
      </c>
      <c r="Q1123">
        <f>stand_validation_1cycle[[#This Row],[stock]]</f>
        <v>24</v>
      </c>
      <c r="R1123">
        <f>stand_validation_1cycle[[#This Row],[aws]]</f>
        <v>577.09271240234375</v>
      </c>
      <c r="S1123">
        <f>stand_validation_1cycle[[#This Row],[percent_tree_cover]]*100</f>
        <v>6.3018482979839572</v>
      </c>
    </row>
    <row r="1124" spans="1:19" x14ac:dyDescent="0.2">
      <c r="A1124">
        <v>1</v>
      </c>
      <c r="B1124" t="s">
        <v>1142</v>
      </c>
      <c r="C1124">
        <v>21.263333333333332</v>
      </c>
      <c r="D1124">
        <v>898.16235299801315</v>
      </c>
      <c r="E1124">
        <v>2.174130556537019</v>
      </c>
      <c r="F1124">
        <v>26.547023811785717</v>
      </c>
      <c r="G1124">
        <v>28</v>
      </c>
      <c r="H1124">
        <v>574.61859130859375</v>
      </c>
      <c r="I1124">
        <v>8.6118245477319305E-2</v>
      </c>
      <c r="J1124">
        <v>61.683333333333337</v>
      </c>
      <c r="L1124" s="1" t="str">
        <f>""""&amp;TEXT(stand_validation_1cycle[[#This Row],[mean_stand_age]], ".0")&amp;""""</f>
        <v>"21.3"</v>
      </c>
      <c r="M1124" s="1" t="str">
        <f>""""&amp;TEXT(stand_validation_1cycle[[#This Row],[dominant_stand_age]], ".0")&amp;""""</f>
        <v>"61.7"</v>
      </c>
      <c r="N1124">
        <f>0.029*stand_validation_1cycle[[#This Row],[stand_level_biomass]]</f>
        <v>26.046708236942383</v>
      </c>
      <c r="O1124">
        <f>0.213*stand_validation_1cycle[[#This Row],[stand_level_biomass]]</f>
        <v>191.3085811885768</v>
      </c>
      <c r="P1124">
        <f>0.571*stand_validation_1cycle[[#This Row],[stand_level_biomass]]</f>
        <v>512.85070356186543</v>
      </c>
      <c r="Q1124">
        <f>stand_validation_1cycle[[#This Row],[stock]]</f>
        <v>28</v>
      </c>
      <c r="R1124">
        <f>stand_validation_1cycle[[#This Row],[aws]]</f>
        <v>574.61859130859375</v>
      </c>
      <c r="S1124">
        <f>stand_validation_1cycle[[#This Row],[percent_tree_cover]]*100</f>
        <v>8.6118245477319313</v>
      </c>
    </row>
    <row r="1125" spans="1:19" x14ac:dyDescent="0.2">
      <c r="A1125">
        <v>1</v>
      </c>
      <c r="B1125" t="s">
        <v>1143</v>
      </c>
      <c r="C1125">
        <v>18.927777777777781</v>
      </c>
      <c r="D1125">
        <v>620.17452677569986</v>
      </c>
      <c r="E1125">
        <v>0.52170387162940857</v>
      </c>
      <c r="F1125">
        <v>23.625978838190477</v>
      </c>
      <c r="G1125">
        <v>9</v>
      </c>
      <c r="H1125">
        <v>574.61859130859375</v>
      </c>
      <c r="I1125">
        <v>6.2386707963787598E-2</v>
      </c>
      <c r="J1125">
        <v>40.083333333333336</v>
      </c>
      <c r="L1125" s="1" t="str">
        <f>""""&amp;TEXT(stand_validation_1cycle[[#This Row],[mean_stand_age]], ".0")&amp;""""</f>
        <v>"18.9"</v>
      </c>
      <c r="M1125" s="1" t="str">
        <f>""""&amp;TEXT(stand_validation_1cycle[[#This Row],[dominant_stand_age]], ".0")&amp;""""</f>
        <v>"40.1"</v>
      </c>
      <c r="N1125">
        <f>0.029*stand_validation_1cycle[[#This Row],[stand_level_biomass]]</f>
        <v>17.985061276495298</v>
      </c>
      <c r="O1125">
        <f>0.213*stand_validation_1cycle[[#This Row],[stand_level_biomass]]</f>
        <v>132.09717420322406</v>
      </c>
      <c r="P1125">
        <f>0.571*stand_validation_1cycle[[#This Row],[stand_level_biomass]]</f>
        <v>354.11965478892461</v>
      </c>
      <c r="Q1125">
        <f>stand_validation_1cycle[[#This Row],[stock]]</f>
        <v>9</v>
      </c>
      <c r="R1125">
        <f>stand_validation_1cycle[[#This Row],[aws]]</f>
        <v>574.61859130859375</v>
      </c>
      <c r="S1125">
        <f>stand_validation_1cycle[[#This Row],[percent_tree_cover]]*100</f>
        <v>6.2386707963787602</v>
      </c>
    </row>
    <row r="1126" spans="1:19" x14ac:dyDescent="0.2">
      <c r="A1126">
        <v>1</v>
      </c>
      <c r="B1126" t="s">
        <v>1144</v>
      </c>
      <c r="C1126">
        <v>21.391465201465188</v>
      </c>
      <c r="D1126">
        <v>809.61784028836507</v>
      </c>
      <c r="E1126">
        <v>6.6485855195149428</v>
      </c>
      <c r="F1126">
        <v>26.70698587574568</v>
      </c>
      <c r="G1126">
        <v>91</v>
      </c>
      <c r="H1126">
        <v>572.87921142578125</v>
      </c>
      <c r="I1126">
        <v>7.2832274348214682E-2</v>
      </c>
      <c r="J1126">
        <v>65.283333333333331</v>
      </c>
      <c r="L1126" s="1" t="str">
        <f>""""&amp;TEXT(stand_validation_1cycle[[#This Row],[mean_stand_age]], ".0")&amp;""""</f>
        <v>"21.4"</v>
      </c>
      <c r="M1126" s="1" t="str">
        <f>""""&amp;TEXT(stand_validation_1cycle[[#This Row],[dominant_stand_age]], ".0")&amp;""""</f>
        <v>"65.3"</v>
      </c>
      <c r="N1126">
        <f>0.029*stand_validation_1cycle[[#This Row],[stand_level_biomass]]</f>
        <v>23.478917368362588</v>
      </c>
      <c r="O1126">
        <f>0.213*stand_validation_1cycle[[#This Row],[stand_level_biomass]]</f>
        <v>172.44859998142175</v>
      </c>
      <c r="P1126">
        <f>0.571*stand_validation_1cycle[[#This Row],[stand_level_biomass]]</f>
        <v>462.2917868046564</v>
      </c>
      <c r="Q1126">
        <f>stand_validation_1cycle[[#This Row],[stock]]</f>
        <v>91</v>
      </c>
      <c r="R1126">
        <f>stand_validation_1cycle[[#This Row],[aws]]</f>
        <v>572.87921142578125</v>
      </c>
      <c r="S1126">
        <f>stand_validation_1cycle[[#This Row],[percent_tree_cover]]*100</f>
        <v>7.2832274348214678</v>
      </c>
    </row>
    <row r="1127" spans="1:19" x14ac:dyDescent="0.2">
      <c r="A1127">
        <v>1</v>
      </c>
      <c r="B1127" t="s">
        <v>1145</v>
      </c>
      <c r="C1127">
        <v>21.735050505050513</v>
      </c>
      <c r="D1127">
        <v>929.32703418153744</v>
      </c>
      <c r="E1127">
        <v>7.9759688913152118</v>
      </c>
      <c r="F1127">
        <v>27.136091875542551</v>
      </c>
      <c r="G1127">
        <v>99</v>
      </c>
      <c r="H1127">
        <v>566.6083984375</v>
      </c>
      <c r="I1127">
        <v>7.9445200325823806E-2</v>
      </c>
      <c r="J1127">
        <v>65.283333333333331</v>
      </c>
      <c r="L1127" s="1" t="str">
        <f>""""&amp;TEXT(stand_validation_1cycle[[#This Row],[mean_stand_age]], ".0")&amp;""""</f>
        <v>"21.7"</v>
      </c>
      <c r="M1127" s="1" t="str">
        <f>""""&amp;TEXT(stand_validation_1cycle[[#This Row],[dominant_stand_age]], ".0")&amp;""""</f>
        <v>"65.3"</v>
      </c>
      <c r="N1127">
        <f>0.029*stand_validation_1cycle[[#This Row],[stand_level_biomass]]</f>
        <v>26.950483991264587</v>
      </c>
      <c r="O1127">
        <f>0.213*stand_validation_1cycle[[#This Row],[stand_level_biomass]]</f>
        <v>197.94665828066746</v>
      </c>
      <c r="P1127">
        <f>0.571*stand_validation_1cycle[[#This Row],[stand_level_biomass]]</f>
        <v>530.64573651765784</v>
      </c>
      <c r="Q1127">
        <f>stand_validation_1cycle[[#This Row],[stock]]</f>
        <v>99</v>
      </c>
      <c r="R1127">
        <f>stand_validation_1cycle[[#This Row],[aws]]</f>
        <v>566.6083984375</v>
      </c>
      <c r="S1127">
        <f>stand_validation_1cycle[[#This Row],[percent_tree_cover]]*100</f>
        <v>7.9445200325823802</v>
      </c>
    </row>
    <row r="1128" spans="1:19" x14ac:dyDescent="0.2">
      <c r="A1128">
        <v>1</v>
      </c>
      <c r="B1128" t="s">
        <v>1146</v>
      </c>
      <c r="C1128">
        <v>21.889733333333329</v>
      </c>
      <c r="D1128">
        <v>912.12745338594073</v>
      </c>
      <c r="E1128">
        <v>7.9717426637979694</v>
      </c>
      <c r="F1128">
        <v>27.329602385412841</v>
      </c>
      <c r="G1128">
        <v>100</v>
      </c>
      <c r="H1128">
        <v>566.4385986328125</v>
      </c>
      <c r="I1128">
        <v>7.951170128861404E-2</v>
      </c>
      <c r="J1128">
        <v>65.283333333333331</v>
      </c>
      <c r="L1128" s="1" t="str">
        <f>""""&amp;TEXT(stand_validation_1cycle[[#This Row],[mean_stand_age]], ".0")&amp;""""</f>
        <v>"21.9"</v>
      </c>
      <c r="M1128" s="1" t="str">
        <f>""""&amp;TEXT(stand_validation_1cycle[[#This Row],[dominant_stand_age]], ".0")&amp;""""</f>
        <v>"65.3"</v>
      </c>
      <c r="N1128">
        <f>0.029*stand_validation_1cycle[[#This Row],[stand_level_biomass]]</f>
        <v>26.451696148192283</v>
      </c>
      <c r="O1128">
        <f>0.213*stand_validation_1cycle[[#This Row],[stand_level_biomass]]</f>
        <v>194.28314757120538</v>
      </c>
      <c r="P1128">
        <f>0.571*stand_validation_1cycle[[#This Row],[stand_level_biomass]]</f>
        <v>520.82477588337213</v>
      </c>
      <c r="Q1128">
        <f>stand_validation_1cycle[[#This Row],[stock]]</f>
        <v>100</v>
      </c>
      <c r="R1128">
        <f>stand_validation_1cycle[[#This Row],[aws]]</f>
        <v>566.4385986328125</v>
      </c>
      <c r="S1128">
        <f>stand_validation_1cycle[[#This Row],[percent_tree_cover]]*100</f>
        <v>7.9511701288614036</v>
      </c>
    </row>
    <row r="1129" spans="1:19" x14ac:dyDescent="0.2">
      <c r="A1129">
        <v>1</v>
      </c>
      <c r="B1129" t="s">
        <v>1147</v>
      </c>
      <c r="C1129">
        <v>23.398080808080817</v>
      </c>
      <c r="D1129">
        <v>1036.4101435464263</v>
      </c>
      <c r="E1129">
        <v>8.8529758964913352</v>
      </c>
      <c r="F1129">
        <v>29.2157599852655</v>
      </c>
      <c r="G1129">
        <v>99</v>
      </c>
      <c r="H1129">
        <v>617</v>
      </c>
      <c r="I1129">
        <v>8.8149431522698884E-2</v>
      </c>
      <c r="J1129">
        <v>65.283333333333331</v>
      </c>
      <c r="L1129" s="1" t="str">
        <f>""""&amp;TEXT(stand_validation_1cycle[[#This Row],[mean_stand_age]], ".0")&amp;""""</f>
        <v>"23.4"</v>
      </c>
      <c r="M1129" s="1" t="str">
        <f>""""&amp;TEXT(stand_validation_1cycle[[#This Row],[dominant_stand_age]], ".0")&amp;""""</f>
        <v>"65.3"</v>
      </c>
      <c r="N1129">
        <f>0.029*stand_validation_1cycle[[#This Row],[stand_level_biomass]]</f>
        <v>30.055894162846364</v>
      </c>
      <c r="O1129">
        <f>0.213*stand_validation_1cycle[[#This Row],[stand_level_biomass]]</f>
        <v>220.75536057538881</v>
      </c>
      <c r="P1129">
        <f>0.571*stand_validation_1cycle[[#This Row],[stand_level_biomass]]</f>
        <v>591.7901919650094</v>
      </c>
      <c r="Q1129">
        <f>stand_validation_1cycle[[#This Row],[stock]]</f>
        <v>99</v>
      </c>
      <c r="R1129">
        <f>stand_validation_1cycle[[#This Row],[aws]]</f>
        <v>617</v>
      </c>
      <c r="S1129">
        <f>stand_validation_1cycle[[#This Row],[percent_tree_cover]]*100</f>
        <v>8.8149431522698887</v>
      </c>
    </row>
    <row r="1130" spans="1:19" x14ac:dyDescent="0.2">
      <c r="A1130">
        <v>1</v>
      </c>
      <c r="B1130" t="s">
        <v>1148</v>
      </c>
      <c r="C1130">
        <v>21.614533333333334</v>
      </c>
      <c r="D1130">
        <v>762.86600691685283</v>
      </c>
      <c r="E1130">
        <v>7.0694646873163647</v>
      </c>
      <c r="F1130">
        <v>26.985892861621426</v>
      </c>
      <c r="G1130">
        <v>100</v>
      </c>
      <c r="H1130">
        <v>609.05859375</v>
      </c>
      <c r="I1130">
        <v>7.0543563311503604E-2</v>
      </c>
      <c r="J1130">
        <v>64.083333333333329</v>
      </c>
      <c r="L1130" s="1" t="str">
        <f>""""&amp;TEXT(stand_validation_1cycle[[#This Row],[mean_stand_age]], ".0")&amp;""""</f>
        <v>"21.6"</v>
      </c>
      <c r="M1130" s="1" t="str">
        <f>""""&amp;TEXT(stand_validation_1cycle[[#This Row],[dominant_stand_age]], ".0")&amp;""""</f>
        <v>"64.1"</v>
      </c>
      <c r="N1130">
        <f>0.029*stand_validation_1cycle[[#This Row],[stand_level_biomass]]</f>
        <v>22.123114200588734</v>
      </c>
      <c r="O1130">
        <f>0.213*stand_validation_1cycle[[#This Row],[stand_level_biomass]]</f>
        <v>162.49045947328966</v>
      </c>
      <c r="P1130">
        <f>0.571*stand_validation_1cycle[[#This Row],[stand_level_biomass]]</f>
        <v>435.59648994952295</v>
      </c>
      <c r="Q1130">
        <f>stand_validation_1cycle[[#This Row],[stock]]</f>
        <v>100</v>
      </c>
      <c r="R1130">
        <f>stand_validation_1cycle[[#This Row],[aws]]</f>
        <v>609.05859375</v>
      </c>
      <c r="S1130">
        <f>stand_validation_1cycle[[#This Row],[percent_tree_cover]]*100</f>
        <v>7.0543563311503608</v>
      </c>
    </row>
    <row r="1131" spans="1:19" x14ac:dyDescent="0.2">
      <c r="A1131">
        <v>1</v>
      </c>
      <c r="B1131" t="s">
        <v>1149</v>
      </c>
      <c r="C1131">
        <v>22.418533333333336</v>
      </c>
      <c r="D1131">
        <v>961.85126234317067</v>
      </c>
      <c r="E1131">
        <v>8.3571461819568942</v>
      </c>
      <c r="F1131">
        <v>27.990602385412856</v>
      </c>
      <c r="G1131">
        <v>100</v>
      </c>
      <c r="H1131">
        <v>566.4385986328125</v>
      </c>
      <c r="I1131">
        <v>8.3347489313009226E-2</v>
      </c>
      <c r="J1131">
        <v>65.283333333333331</v>
      </c>
      <c r="L1131" s="1" t="str">
        <f>""""&amp;TEXT(stand_validation_1cycle[[#This Row],[mean_stand_age]], ".0")&amp;""""</f>
        <v>"22.4"</v>
      </c>
      <c r="M1131" s="1" t="str">
        <f>""""&amp;TEXT(stand_validation_1cycle[[#This Row],[dominant_stand_age]], ".0")&amp;""""</f>
        <v>"65.3"</v>
      </c>
      <c r="N1131">
        <f>0.029*stand_validation_1cycle[[#This Row],[stand_level_biomass]]</f>
        <v>27.893686607951953</v>
      </c>
      <c r="O1131">
        <f>0.213*stand_validation_1cycle[[#This Row],[stand_level_biomass]]</f>
        <v>204.87431887909534</v>
      </c>
      <c r="P1131">
        <f>0.571*stand_validation_1cycle[[#This Row],[stand_level_biomass]]</f>
        <v>549.21707079795044</v>
      </c>
      <c r="Q1131">
        <f>stand_validation_1cycle[[#This Row],[stock]]</f>
        <v>100</v>
      </c>
      <c r="R1131">
        <f>stand_validation_1cycle[[#This Row],[aws]]</f>
        <v>566.4385986328125</v>
      </c>
      <c r="S1131">
        <f>stand_validation_1cycle[[#This Row],[percent_tree_cover]]*100</f>
        <v>8.334748931300922</v>
      </c>
    </row>
    <row r="1132" spans="1:19" x14ac:dyDescent="0.2">
      <c r="A1132">
        <v>1</v>
      </c>
      <c r="B1132" t="s">
        <v>1150</v>
      </c>
      <c r="C1132">
        <v>21.162121212121228</v>
      </c>
      <c r="D1132">
        <v>827.8571660003222</v>
      </c>
      <c r="E1132">
        <v>7.3311098752761028</v>
      </c>
      <c r="F1132">
        <v>26.420076964536793</v>
      </c>
      <c r="G1132">
        <v>99</v>
      </c>
      <c r="H1132">
        <v>566.4385986328125</v>
      </c>
      <c r="I1132">
        <v>7.2878966870184692E-2</v>
      </c>
      <c r="J1132">
        <v>65.283333333333331</v>
      </c>
      <c r="L1132" s="1" t="str">
        <f>""""&amp;TEXT(stand_validation_1cycle[[#This Row],[mean_stand_age]], ".0")&amp;""""</f>
        <v>"21.2"</v>
      </c>
      <c r="M1132" s="1" t="str">
        <f>""""&amp;TEXT(stand_validation_1cycle[[#This Row],[dominant_stand_age]], ".0")&amp;""""</f>
        <v>"65.3"</v>
      </c>
      <c r="N1132">
        <f>0.029*stand_validation_1cycle[[#This Row],[stand_level_biomass]]</f>
        <v>24.007857814009345</v>
      </c>
      <c r="O1132">
        <f>0.213*stand_validation_1cycle[[#This Row],[stand_level_biomass]]</f>
        <v>176.33357635806863</v>
      </c>
      <c r="P1132">
        <f>0.571*stand_validation_1cycle[[#This Row],[stand_level_biomass]]</f>
        <v>472.70644178618392</v>
      </c>
      <c r="Q1132">
        <f>stand_validation_1cycle[[#This Row],[stock]]</f>
        <v>99</v>
      </c>
      <c r="R1132">
        <f>stand_validation_1cycle[[#This Row],[aws]]</f>
        <v>566.4385986328125</v>
      </c>
      <c r="S1132">
        <f>stand_validation_1cycle[[#This Row],[percent_tree_cover]]*100</f>
        <v>7.2878966870184687</v>
      </c>
    </row>
    <row r="1133" spans="1:19" x14ac:dyDescent="0.2">
      <c r="A1133">
        <v>1</v>
      </c>
      <c r="B1133" t="s">
        <v>1151</v>
      </c>
      <c r="C1133">
        <v>23.840884353741487</v>
      </c>
      <c r="D1133">
        <v>1141.8588078653238</v>
      </c>
      <c r="E1133">
        <v>9.4863076236862689</v>
      </c>
      <c r="F1133">
        <v>29.768668614769666</v>
      </c>
      <c r="G1133">
        <v>98</v>
      </c>
      <c r="H1133">
        <v>566.4385986328125</v>
      </c>
      <c r="I1133">
        <v>9.4172023263541321E-2</v>
      </c>
      <c r="J1133">
        <v>65.283333333333331</v>
      </c>
      <c r="L1133" s="1" t="str">
        <f>""""&amp;TEXT(stand_validation_1cycle[[#This Row],[mean_stand_age]], ".0")&amp;""""</f>
        <v>"23.8"</v>
      </c>
      <c r="M1133" s="1" t="str">
        <f>""""&amp;TEXT(stand_validation_1cycle[[#This Row],[dominant_stand_age]], ".0")&amp;""""</f>
        <v>"65.3"</v>
      </c>
      <c r="N1133">
        <f>0.029*stand_validation_1cycle[[#This Row],[stand_level_biomass]]</f>
        <v>33.113905428094391</v>
      </c>
      <c r="O1133">
        <f>0.213*stand_validation_1cycle[[#This Row],[stand_level_biomass]]</f>
        <v>243.21592607531397</v>
      </c>
      <c r="P1133">
        <f>0.571*stand_validation_1cycle[[#This Row],[stand_level_biomass]]</f>
        <v>652.00137929109985</v>
      </c>
      <c r="Q1133">
        <f>stand_validation_1cycle[[#This Row],[stock]]</f>
        <v>98</v>
      </c>
      <c r="R1133">
        <f>stand_validation_1cycle[[#This Row],[aws]]</f>
        <v>566.4385986328125</v>
      </c>
      <c r="S1133">
        <f>stand_validation_1cycle[[#This Row],[percent_tree_cover]]*100</f>
        <v>9.4172023263541327</v>
      </c>
    </row>
    <row r="1134" spans="1:19" x14ac:dyDescent="0.2">
      <c r="A1134">
        <v>1</v>
      </c>
      <c r="B1134" t="s">
        <v>1152</v>
      </c>
      <c r="C1134">
        <v>21.544776632302405</v>
      </c>
      <c r="D1134">
        <v>845.89316583074776</v>
      </c>
      <c r="E1134">
        <v>7.3853769613760525</v>
      </c>
      <c r="F1134">
        <v>26.898674525832106</v>
      </c>
      <c r="G1134">
        <v>97</v>
      </c>
      <c r="H1134">
        <v>570.34112548828125</v>
      </c>
      <c r="I1134">
        <v>7.3110739979000861E-2</v>
      </c>
      <c r="J1134">
        <v>65.283333333333331</v>
      </c>
      <c r="L1134" s="1" t="str">
        <f>""""&amp;TEXT(stand_validation_1cycle[[#This Row],[mean_stand_age]], ".0")&amp;""""</f>
        <v>"21.5"</v>
      </c>
      <c r="M1134" s="1" t="str">
        <f>""""&amp;TEXT(stand_validation_1cycle[[#This Row],[dominant_stand_age]], ".0")&amp;""""</f>
        <v>"65.3"</v>
      </c>
      <c r="N1134">
        <f>0.029*stand_validation_1cycle[[#This Row],[stand_level_biomass]]</f>
        <v>24.530901809091688</v>
      </c>
      <c r="O1134">
        <f>0.213*stand_validation_1cycle[[#This Row],[stand_level_biomass]]</f>
        <v>180.17524432194926</v>
      </c>
      <c r="P1134">
        <f>0.571*stand_validation_1cycle[[#This Row],[stand_level_biomass]]</f>
        <v>483.00499768935691</v>
      </c>
      <c r="Q1134">
        <f>stand_validation_1cycle[[#This Row],[stock]]</f>
        <v>97</v>
      </c>
      <c r="R1134">
        <f>stand_validation_1cycle[[#This Row],[aws]]</f>
        <v>570.34112548828125</v>
      </c>
      <c r="S1134">
        <f>stand_validation_1cycle[[#This Row],[percent_tree_cover]]*100</f>
        <v>7.3110739979000865</v>
      </c>
    </row>
    <row r="1135" spans="1:19" x14ac:dyDescent="0.2">
      <c r="A1135">
        <v>1</v>
      </c>
      <c r="B1135" t="s">
        <v>1153</v>
      </c>
      <c r="C1135">
        <v>20.767777777777781</v>
      </c>
      <c r="D1135">
        <v>769.40349007553914</v>
      </c>
      <c r="E1135">
        <v>6.9584431591329947</v>
      </c>
      <c r="F1135">
        <v>25.926707556139974</v>
      </c>
      <c r="G1135">
        <v>99</v>
      </c>
      <c r="H1135">
        <v>572.02679443359375</v>
      </c>
      <c r="I1135">
        <v>6.9238464607363007E-2</v>
      </c>
      <c r="J1135">
        <v>65.283333333333331</v>
      </c>
      <c r="L1135" s="1" t="str">
        <f>""""&amp;TEXT(stand_validation_1cycle[[#This Row],[mean_stand_age]], ".0")&amp;""""</f>
        <v>"20.8"</v>
      </c>
      <c r="M1135" s="1" t="str">
        <f>""""&amp;TEXT(stand_validation_1cycle[[#This Row],[dominant_stand_age]], ".0")&amp;""""</f>
        <v>"65.3"</v>
      </c>
      <c r="N1135">
        <f>0.029*stand_validation_1cycle[[#This Row],[stand_level_biomass]]</f>
        <v>22.312701212190635</v>
      </c>
      <c r="O1135">
        <f>0.213*stand_validation_1cycle[[#This Row],[stand_level_biomass]]</f>
        <v>163.88294338608983</v>
      </c>
      <c r="P1135">
        <f>0.571*stand_validation_1cycle[[#This Row],[stand_level_biomass]]</f>
        <v>439.32939283313283</v>
      </c>
      <c r="Q1135">
        <f>stand_validation_1cycle[[#This Row],[stock]]</f>
        <v>99</v>
      </c>
      <c r="R1135">
        <f>stand_validation_1cycle[[#This Row],[aws]]</f>
        <v>572.02679443359375</v>
      </c>
      <c r="S1135">
        <f>stand_validation_1cycle[[#This Row],[percent_tree_cover]]*100</f>
        <v>6.9238464607363008</v>
      </c>
    </row>
    <row r="1136" spans="1:19" x14ac:dyDescent="0.2">
      <c r="A1136">
        <v>1</v>
      </c>
      <c r="B1136" t="s">
        <v>1154</v>
      </c>
      <c r="C1136">
        <v>21.41231292517007</v>
      </c>
      <c r="D1136">
        <v>971.71964850867278</v>
      </c>
      <c r="E1136">
        <v>8.1702708991525981</v>
      </c>
      <c r="F1136">
        <v>26.731175903288616</v>
      </c>
      <c r="G1136">
        <v>98</v>
      </c>
      <c r="H1136">
        <v>570.62091064453125</v>
      </c>
      <c r="I1136">
        <v>8.0914670186201618E-2</v>
      </c>
      <c r="J1136">
        <v>65.283333333333331</v>
      </c>
      <c r="L1136" s="1" t="str">
        <f>""""&amp;TEXT(stand_validation_1cycle[[#This Row],[mean_stand_age]], ".0")&amp;""""</f>
        <v>"21.4"</v>
      </c>
      <c r="M1136" s="1" t="str">
        <f>""""&amp;TEXT(stand_validation_1cycle[[#This Row],[dominant_stand_age]], ".0")&amp;""""</f>
        <v>"65.3"</v>
      </c>
      <c r="N1136">
        <f>0.029*stand_validation_1cycle[[#This Row],[stand_level_biomass]]</f>
        <v>28.179869806751512</v>
      </c>
      <c r="O1136">
        <f>0.213*stand_validation_1cycle[[#This Row],[stand_level_biomass]]</f>
        <v>206.9762851323473</v>
      </c>
      <c r="P1136">
        <f>0.571*stand_validation_1cycle[[#This Row],[stand_level_biomass]]</f>
        <v>554.85191929845212</v>
      </c>
      <c r="Q1136">
        <f>stand_validation_1cycle[[#This Row],[stock]]</f>
        <v>98</v>
      </c>
      <c r="R1136">
        <f>stand_validation_1cycle[[#This Row],[aws]]</f>
        <v>570.62091064453125</v>
      </c>
      <c r="S1136">
        <f>stand_validation_1cycle[[#This Row],[percent_tree_cover]]*100</f>
        <v>8.0914670186201612</v>
      </c>
    </row>
    <row r="1137" spans="1:19" x14ac:dyDescent="0.2">
      <c r="A1137">
        <v>1</v>
      </c>
      <c r="B1137" t="s">
        <v>1155</v>
      </c>
      <c r="C1137">
        <v>23.39213333333333</v>
      </c>
      <c r="D1137">
        <v>1136.628607098954</v>
      </c>
      <c r="E1137">
        <v>9.5266692353032614</v>
      </c>
      <c r="F1137">
        <v>29.208183337829983</v>
      </c>
      <c r="G1137">
        <v>100</v>
      </c>
      <c r="H1137">
        <v>574.40557861328125</v>
      </c>
      <c r="I1137">
        <v>9.4985051928015263E-2</v>
      </c>
      <c r="J1137">
        <v>67.283333333333331</v>
      </c>
      <c r="L1137" s="1" t="str">
        <f>""""&amp;TEXT(stand_validation_1cycle[[#This Row],[mean_stand_age]], ".0")&amp;""""</f>
        <v>"23.4"</v>
      </c>
      <c r="M1137" s="1" t="str">
        <f>""""&amp;TEXT(stand_validation_1cycle[[#This Row],[dominant_stand_age]], ".0")&amp;""""</f>
        <v>"67.3"</v>
      </c>
      <c r="N1137">
        <f>0.029*stand_validation_1cycle[[#This Row],[stand_level_biomass]]</f>
        <v>32.962229605869666</v>
      </c>
      <c r="O1137">
        <f>0.213*stand_validation_1cycle[[#This Row],[stand_level_biomass]]</f>
        <v>242.10189331207721</v>
      </c>
      <c r="P1137">
        <f>0.571*stand_validation_1cycle[[#This Row],[stand_level_biomass]]</f>
        <v>649.01493465350268</v>
      </c>
      <c r="Q1137">
        <f>stand_validation_1cycle[[#This Row],[stock]]</f>
        <v>100</v>
      </c>
      <c r="R1137">
        <f>stand_validation_1cycle[[#This Row],[aws]]</f>
        <v>574.40557861328125</v>
      </c>
      <c r="S1137">
        <f>stand_validation_1cycle[[#This Row],[percent_tree_cover]]*100</f>
        <v>9.4985051928015256</v>
      </c>
    </row>
    <row r="1138" spans="1:19" x14ac:dyDescent="0.2">
      <c r="A1138">
        <v>1</v>
      </c>
      <c r="B1138" t="s">
        <v>1156</v>
      </c>
      <c r="C1138">
        <v>22.781515151515141</v>
      </c>
      <c r="D1138">
        <v>1057.1967790006026</v>
      </c>
      <c r="E1138">
        <v>8.9266273946620949</v>
      </c>
      <c r="F1138">
        <v>28.445052914558435</v>
      </c>
      <c r="G1138">
        <v>99</v>
      </c>
      <c r="H1138">
        <v>567.8304443359375</v>
      </c>
      <c r="I1138">
        <v>8.8812241898570843E-2</v>
      </c>
      <c r="J1138">
        <v>65.283333333333331</v>
      </c>
      <c r="L1138" s="1" t="str">
        <f>""""&amp;TEXT(stand_validation_1cycle[[#This Row],[mean_stand_age]], ".0")&amp;""""</f>
        <v>"22.8"</v>
      </c>
      <c r="M1138" s="1" t="str">
        <f>""""&amp;TEXT(stand_validation_1cycle[[#This Row],[dominant_stand_age]], ".0")&amp;""""</f>
        <v>"65.3"</v>
      </c>
      <c r="N1138">
        <f>0.029*stand_validation_1cycle[[#This Row],[stand_level_biomass]]</f>
        <v>30.658706591017477</v>
      </c>
      <c r="O1138">
        <f>0.213*stand_validation_1cycle[[#This Row],[stand_level_biomass]]</f>
        <v>225.18291392712837</v>
      </c>
      <c r="P1138">
        <f>0.571*stand_validation_1cycle[[#This Row],[stand_level_biomass]]</f>
        <v>603.65936080934409</v>
      </c>
      <c r="Q1138">
        <f>stand_validation_1cycle[[#This Row],[stock]]</f>
        <v>99</v>
      </c>
      <c r="R1138">
        <f>stand_validation_1cycle[[#This Row],[aws]]</f>
        <v>567.8304443359375</v>
      </c>
      <c r="S1138">
        <f>stand_validation_1cycle[[#This Row],[percent_tree_cover]]*100</f>
        <v>8.8812241898570843</v>
      </c>
    </row>
    <row r="1139" spans="1:19" x14ac:dyDescent="0.2">
      <c r="A1139">
        <v>1</v>
      </c>
      <c r="B1139" t="s">
        <v>1157</v>
      </c>
      <c r="C1139">
        <v>22.15848484848485</v>
      </c>
      <c r="D1139">
        <v>938.47947223443305</v>
      </c>
      <c r="E1139">
        <v>8.0815311168648059</v>
      </c>
      <c r="F1139">
        <v>27.666265035770554</v>
      </c>
      <c r="G1139">
        <v>99</v>
      </c>
      <c r="H1139">
        <v>519</v>
      </c>
      <c r="I1139">
        <v>8.0519355904472609E-2</v>
      </c>
      <c r="J1139">
        <v>65.283333333333331</v>
      </c>
      <c r="L1139" s="1" t="str">
        <f>""""&amp;TEXT(stand_validation_1cycle[[#This Row],[mean_stand_age]], ".0")&amp;""""</f>
        <v>"22.2"</v>
      </c>
      <c r="M1139" s="1" t="str">
        <f>""""&amp;TEXT(stand_validation_1cycle[[#This Row],[dominant_stand_age]], ".0")&amp;""""</f>
        <v>"65.3"</v>
      </c>
      <c r="N1139">
        <f>0.029*stand_validation_1cycle[[#This Row],[stand_level_biomass]]</f>
        <v>27.21590469479856</v>
      </c>
      <c r="O1139">
        <f>0.213*stand_validation_1cycle[[#This Row],[stand_level_biomass]]</f>
        <v>199.89612758593424</v>
      </c>
      <c r="P1139">
        <f>0.571*stand_validation_1cycle[[#This Row],[stand_level_biomass]]</f>
        <v>535.87177864586124</v>
      </c>
      <c r="Q1139">
        <f>stand_validation_1cycle[[#This Row],[stock]]</f>
        <v>99</v>
      </c>
      <c r="R1139">
        <f>stand_validation_1cycle[[#This Row],[aws]]</f>
        <v>519</v>
      </c>
      <c r="S1139">
        <f>stand_validation_1cycle[[#This Row],[percent_tree_cover]]*100</f>
        <v>8.0519355904472611</v>
      </c>
    </row>
    <row r="1140" spans="1:19" x14ac:dyDescent="0.2">
      <c r="A1140">
        <v>1</v>
      </c>
      <c r="B1140" t="s">
        <v>1158</v>
      </c>
      <c r="C1140">
        <v>20.776933333333336</v>
      </c>
      <c r="D1140">
        <v>727.41397687419112</v>
      </c>
      <c r="E1140">
        <v>6.7261443735486051</v>
      </c>
      <c r="F1140">
        <v>25.937730956787135</v>
      </c>
      <c r="G1140">
        <v>100</v>
      </c>
      <c r="H1140">
        <v>569.817626953125</v>
      </c>
      <c r="I1140">
        <v>6.7117051707869205E-2</v>
      </c>
      <c r="J1140">
        <v>65.283333333333331</v>
      </c>
      <c r="L1140" s="1" t="str">
        <f>""""&amp;TEXT(stand_validation_1cycle[[#This Row],[mean_stand_age]], ".0")&amp;""""</f>
        <v>"20.8"</v>
      </c>
      <c r="M1140" s="1" t="str">
        <f>""""&amp;TEXT(stand_validation_1cycle[[#This Row],[dominant_stand_age]], ".0")&amp;""""</f>
        <v>"65.3"</v>
      </c>
      <c r="N1140">
        <f>0.029*stand_validation_1cycle[[#This Row],[stand_level_biomass]]</f>
        <v>21.095005329351544</v>
      </c>
      <c r="O1140">
        <f>0.213*stand_validation_1cycle[[#This Row],[stand_level_biomass]]</f>
        <v>154.93917707420272</v>
      </c>
      <c r="P1140">
        <f>0.571*stand_validation_1cycle[[#This Row],[stand_level_biomass]]</f>
        <v>415.3533807951631</v>
      </c>
      <c r="Q1140">
        <f>stand_validation_1cycle[[#This Row],[stock]]</f>
        <v>100</v>
      </c>
      <c r="R1140">
        <f>stand_validation_1cycle[[#This Row],[aws]]</f>
        <v>569.817626953125</v>
      </c>
      <c r="S1140">
        <f>stand_validation_1cycle[[#This Row],[percent_tree_cover]]*100</f>
        <v>6.7117051707869209</v>
      </c>
    </row>
    <row r="1141" spans="1:19" x14ac:dyDescent="0.2">
      <c r="A1141">
        <v>1</v>
      </c>
      <c r="B1141" t="s">
        <v>1159</v>
      </c>
      <c r="C1141">
        <v>22.455333333333343</v>
      </c>
      <c r="D1141">
        <v>957.796916111359</v>
      </c>
      <c r="E1141">
        <v>6.6782217338125838</v>
      </c>
      <c r="F1141">
        <v>28.036529766360719</v>
      </c>
      <c r="G1141">
        <v>80</v>
      </c>
      <c r="H1141">
        <v>575.32574462890625</v>
      </c>
      <c r="I1141">
        <v>8.1433849727990545E-2</v>
      </c>
      <c r="J1141">
        <v>65.283333333333331</v>
      </c>
      <c r="L1141" s="1" t="str">
        <f>""""&amp;TEXT(stand_validation_1cycle[[#This Row],[mean_stand_age]], ".0")&amp;""""</f>
        <v>"22.5"</v>
      </c>
      <c r="M1141" s="1" t="str">
        <f>""""&amp;TEXT(stand_validation_1cycle[[#This Row],[dominant_stand_age]], ".0")&amp;""""</f>
        <v>"65.3"</v>
      </c>
      <c r="N1141">
        <f>0.029*stand_validation_1cycle[[#This Row],[stand_level_biomass]]</f>
        <v>27.776110567229413</v>
      </c>
      <c r="O1141">
        <f>0.213*stand_validation_1cycle[[#This Row],[stand_level_biomass]]</f>
        <v>204.01074313171947</v>
      </c>
      <c r="P1141">
        <f>0.571*stand_validation_1cycle[[#This Row],[stand_level_biomass]]</f>
        <v>546.90203909958598</v>
      </c>
      <c r="Q1141">
        <f>stand_validation_1cycle[[#This Row],[stock]]</f>
        <v>80</v>
      </c>
      <c r="R1141">
        <f>stand_validation_1cycle[[#This Row],[aws]]</f>
        <v>575.32574462890625</v>
      </c>
      <c r="S1141">
        <f>stand_validation_1cycle[[#This Row],[percent_tree_cover]]*100</f>
        <v>8.1433849727990548</v>
      </c>
    </row>
    <row r="1142" spans="1:19" x14ac:dyDescent="0.2">
      <c r="A1142">
        <v>1</v>
      </c>
      <c r="B1142" t="s">
        <v>1160</v>
      </c>
      <c r="C1142">
        <v>21.236399999999993</v>
      </c>
      <c r="D1142">
        <v>817.39585445360285</v>
      </c>
      <c r="E1142">
        <v>5.4932043454987127</v>
      </c>
      <c r="F1142">
        <v>26.512790480641929</v>
      </c>
      <c r="G1142">
        <v>75</v>
      </c>
      <c r="H1142">
        <v>571.610107421875</v>
      </c>
      <c r="I1142">
        <v>7.382494301331792E-2</v>
      </c>
      <c r="J1142">
        <v>65.283333333333331</v>
      </c>
      <c r="L1142" s="1" t="str">
        <f>""""&amp;TEXT(stand_validation_1cycle[[#This Row],[mean_stand_age]], ".0")&amp;""""</f>
        <v>"21.2"</v>
      </c>
      <c r="M1142" s="1" t="str">
        <f>""""&amp;TEXT(stand_validation_1cycle[[#This Row],[dominant_stand_age]], ".0")&amp;""""</f>
        <v>"65.3"</v>
      </c>
      <c r="N1142">
        <f>0.029*stand_validation_1cycle[[#This Row],[stand_level_biomass]]</f>
        <v>23.704479779154482</v>
      </c>
      <c r="O1142">
        <f>0.213*stand_validation_1cycle[[#This Row],[stand_level_biomass]]</f>
        <v>174.10531699861741</v>
      </c>
      <c r="P1142">
        <f>0.571*stand_validation_1cycle[[#This Row],[stand_level_biomass]]</f>
        <v>466.73303289300719</v>
      </c>
      <c r="Q1142">
        <f>stand_validation_1cycle[[#This Row],[stock]]</f>
        <v>75</v>
      </c>
      <c r="R1142">
        <f>stand_validation_1cycle[[#This Row],[aws]]</f>
        <v>571.610107421875</v>
      </c>
      <c r="S1142">
        <f>stand_validation_1cycle[[#This Row],[percent_tree_cover]]*100</f>
        <v>7.3824943013317919</v>
      </c>
    </row>
    <row r="1143" spans="1:19" x14ac:dyDescent="0.2">
      <c r="A1143">
        <v>1</v>
      </c>
      <c r="B1143" t="s">
        <v>1161</v>
      </c>
      <c r="C1143">
        <v>17.028095238095233</v>
      </c>
      <c r="D1143">
        <v>416.80113255872959</v>
      </c>
      <c r="E1143">
        <v>0.9341117348404282</v>
      </c>
      <c r="F1143">
        <v>21.247346942911562</v>
      </c>
      <c r="G1143">
        <v>21</v>
      </c>
      <c r="H1143">
        <v>571.610107421875</v>
      </c>
      <c r="I1143">
        <v>3.8327654373494967E-2</v>
      </c>
      <c r="J1143">
        <v>42.56333333333334</v>
      </c>
      <c r="L1143" s="1" t="str">
        <f>""""&amp;TEXT(stand_validation_1cycle[[#This Row],[mean_stand_age]], ".0")&amp;""""</f>
        <v>"17.0"</v>
      </c>
      <c r="M1143" s="1" t="str">
        <f>""""&amp;TEXT(stand_validation_1cycle[[#This Row],[dominant_stand_age]], ".0")&amp;""""</f>
        <v>"42.6"</v>
      </c>
      <c r="N1143">
        <f>0.029*stand_validation_1cycle[[#This Row],[stand_level_biomass]]</f>
        <v>12.087232844203159</v>
      </c>
      <c r="O1143">
        <f>0.213*stand_validation_1cycle[[#This Row],[stand_level_biomass]]</f>
        <v>88.778641235009403</v>
      </c>
      <c r="P1143">
        <f>0.571*stand_validation_1cycle[[#This Row],[stand_level_biomass]]</f>
        <v>237.99344669103456</v>
      </c>
      <c r="Q1143">
        <f>stand_validation_1cycle[[#This Row],[stock]]</f>
        <v>21</v>
      </c>
      <c r="R1143">
        <f>stand_validation_1cycle[[#This Row],[aws]]</f>
        <v>571.610107421875</v>
      </c>
      <c r="S1143">
        <f>stand_validation_1cycle[[#This Row],[percent_tree_cover]]*100</f>
        <v>3.8327654373494968</v>
      </c>
    </row>
    <row r="1144" spans="1:19" x14ac:dyDescent="0.2">
      <c r="A1144">
        <v>1</v>
      </c>
      <c r="B1144" t="s">
        <v>1162</v>
      </c>
      <c r="C1144">
        <v>22.220724637681169</v>
      </c>
      <c r="D1144">
        <v>943.12737961416985</v>
      </c>
      <c r="E1144">
        <v>7.5640943134571366</v>
      </c>
      <c r="F1144">
        <v>27.743410977549676</v>
      </c>
      <c r="G1144">
        <v>92</v>
      </c>
      <c r="H1144">
        <v>570.0308837890625</v>
      </c>
      <c r="I1144">
        <v>8.2831578452410029E-2</v>
      </c>
      <c r="J1144">
        <v>65.283333333333331</v>
      </c>
      <c r="L1144" s="1" t="str">
        <f>""""&amp;TEXT(stand_validation_1cycle[[#This Row],[mean_stand_age]], ".0")&amp;""""</f>
        <v>"22.2"</v>
      </c>
      <c r="M1144" s="1" t="str">
        <f>""""&amp;TEXT(stand_validation_1cycle[[#This Row],[dominant_stand_age]], ".0")&amp;""""</f>
        <v>"65.3"</v>
      </c>
      <c r="N1144">
        <f>0.029*stand_validation_1cycle[[#This Row],[stand_level_biomass]]</f>
        <v>27.350694008810926</v>
      </c>
      <c r="O1144">
        <f>0.213*stand_validation_1cycle[[#This Row],[stand_level_biomass]]</f>
        <v>200.88613185781819</v>
      </c>
      <c r="P1144">
        <f>0.571*stand_validation_1cycle[[#This Row],[stand_level_biomass]]</f>
        <v>538.52573375969098</v>
      </c>
      <c r="Q1144">
        <f>stand_validation_1cycle[[#This Row],[stock]]</f>
        <v>92</v>
      </c>
      <c r="R1144">
        <f>stand_validation_1cycle[[#This Row],[aws]]</f>
        <v>570.0308837890625</v>
      </c>
      <c r="S1144">
        <f>stand_validation_1cycle[[#This Row],[percent_tree_cover]]*100</f>
        <v>8.2831578452410035</v>
      </c>
    </row>
    <row r="1145" spans="1:19" x14ac:dyDescent="0.2">
      <c r="A1145">
        <v>1</v>
      </c>
      <c r="B1145" t="s">
        <v>1163</v>
      </c>
      <c r="C1145">
        <v>20.494533333333337</v>
      </c>
      <c r="D1145">
        <v>725.2887260476698</v>
      </c>
      <c r="E1145">
        <v>6.6798977734932707</v>
      </c>
      <c r="F1145">
        <v>25.585747623517136</v>
      </c>
      <c r="G1145">
        <v>100</v>
      </c>
      <c r="H1145">
        <v>568.0655517578125</v>
      </c>
      <c r="I1145">
        <v>6.6657187925020761E-2</v>
      </c>
      <c r="J1145">
        <v>65.283333333333331</v>
      </c>
      <c r="L1145" s="1" t="str">
        <f>""""&amp;TEXT(stand_validation_1cycle[[#This Row],[mean_stand_age]], ".0")&amp;""""</f>
        <v>"20.5"</v>
      </c>
      <c r="M1145" s="1" t="str">
        <f>""""&amp;TEXT(stand_validation_1cycle[[#This Row],[dominant_stand_age]], ".0")&amp;""""</f>
        <v>"65.3"</v>
      </c>
      <c r="N1145">
        <f>0.029*stand_validation_1cycle[[#This Row],[stand_level_biomass]]</f>
        <v>21.033373055382427</v>
      </c>
      <c r="O1145">
        <f>0.213*stand_validation_1cycle[[#This Row],[stand_level_biomass]]</f>
        <v>154.48649864815366</v>
      </c>
      <c r="P1145">
        <f>0.571*stand_validation_1cycle[[#This Row],[stand_level_biomass]]</f>
        <v>414.13986257321943</v>
      </c>
      <c r="Q1145">
        <f>stand_validation_1cycle[[#This Row],[stock]]</f>
        <v>100</v>
      </c>
      <c r="R1145">
        <f>stand_validation_1cycle[[#This Row],[aws]]</f>
        <v>568.0655517578125</v>
      </c>
      <c r="S1145">
        <f>stand_validation_1cycle[[#This Row],[percent_tree_cover]]*100</f>
        <v>6.6657187925020764</v>
      </c>
    </row>
    <row r="1146" spans="1:19" x14ac:dyDescent="0.2">
      <c r="A1146">
        <v>1</v>
      </c>
      <c r="B1146" t="s">
        <v>1164</v>
      </c>
      <c r="C1146">
        <v>22.811414141414136</v>
      </c>
      <c r="D1146">
        <v>1018.1137859832253</v>
      </c>
      <c r="E1146">
        <v>8.6997949802949517</v>
      </c>
      <c r="F1146">
        <v>28.481693126152958</v>
      </c>
      <c r="G1146">
        <v>99</v>
      </c>
      <c r="H1146">
        <v>566.4385986328125</v>
      </c>
      <c r="I1146">
        <v>8.6675424611954488E-2</v>
      </c>
      <c r="J1146">
        <v>65.283333333333331</v>
      </c>
      <c r="L1146" s="1" t="str">
        <f>""""&amp;TEXT(stand_validation_1cycle[[#This Row],[mean_stand_age]], ".0")&amp;""""</f>
        <v>"22.8"</v>
      </c>
      <c r="M1146" s="1" t="str">
        <f>""""&amp;TEXT(stand_validation_1cycle[[#This Row],[dominant_stand_age]], ".0")&amp;""""</f>
        <v>"65.3"</v>
      </c>
      <c r="N1146">
        <f>0.029*stand_validation_1cycle[[#This Row],[stand_level_biomass]]</f>
        <v>29.525299793513536</v>
      </c>
      <c r="O1146">
        <f>0.213*stand_validation_1cycle[[#This Row],[stand_level_biomass]]</f>
        <v>216.85823641442698</v>
      </c>
      <c r="P1146">
        <f>0.571*stand_validation_1cycle[[#This Row],[stand_level_biomass]]</f>
        <v>581.34297179642158</v>
      </c>
      <c r="Q1146">
        <f>stand_validation_1cycle[[#This Row],[stock]]</f>
        <v>99</v>
      </c>
      <c r="R1146">
        <f>stand_validation_1cycle[[#This Row],[aws]]</f>
        <v>566.4385986328125</v>
      </c>
      <c r="S1146">
        <f>stand_validation_1cycle[[#This Row],[percent_tree_cover]]*100</f>
        <v>8.667542461195449</v>
      </c>
    </row>
    <row r="1147" spans="1:19" x14ac:dyDescent="0.2">
      <c r="A1147">
        <v>1</v>
      </c>
      <c r="B1147" t="s">
        <v>1165</v>
      </c>
      <c r="C1147">
        <v>21.859003436426121</v>
      </c>
      <c r="D1147">
        <v>835.19111921247315</v>
      </c>
      <c r="E1147">
        <v>7.3619909456627255</v>
      </c>
      <c r="F1147">
        <v>27.290859110969066</v>
      </c>
      <c r="G1147">
        <v>97</v>
      </c>
      <c r="H1147">
        <v>627</v>
      </c>
      <c r="I1147">
        <v>7.3104718285241274E-2</v>
      </c>
      <c r="J1147">
        <v>65.283333333333331</v>
      </c>
      <c r="L1147" s="1" t="str">
        <f>""""&amp;TEXT(stand_validation_1cycle[[#This Row],[mean_stand_age]], ".0")&amp;""""</f>
        <v>"21.9"</v>
      </c>
      <c r="M1147" s="1" t="str">
        <f>""""&amp;TEXT(stand_validation_1cycle[[#This Row],[dominant_stand_age]], ".0")&amp;""""</f>
        <v>"65.3"</v>
      </c>
      <c r="N1147">
        <f>0.029*stand_validation_1cycle[[#This Row],[stand_level_biomass]]</f>
        <v>24.220542457161724</v>
      </c>
      <c r="O1147">
        <f>0.213*stand_validation_1cycle[[#This Row],[stand_level_biomass]]</f>
        <v>177.89570839225678</v>
      </c>
      <c r="P1147">
        <f>0.571*stand_validation_1cycle[[#This Row],[stand_level_biomass]]</f>
        <v>476.89412907032215</v>
      </c>
      <c r="Q1147">
        <f>stand_validation_1cycle[[#This Row],[stock]]</f>
        <v>97</v>
      </c>
      <c r="R1147">
        <f>stand_validation_1cycle[[#This Row],[aws]]</f>
        <v>627</v>
      </c>
      <c r="S1147">
        <f>stand_validation_1cycle[[#This Row],[percent_tree_cover]]*100</f>
        <v>7.3104718285241272</v>
      </c>
    </row>
    <row r="1148" spans="1:19" x14ac:dyDescent="0.2">
      <c r="A1148">
        <v>1</v>
      </c>
      <c r="B1148" t="s">
        <v>1166</v>
      </c>
      <c r="C1148">
        <v>20.403333333333336</v>
      </c>
      <c r="D1148">
        <v>727.31477786524124</v>
      </c>
      <c r="E1148">
        <v>6.7113922398455097</v>
      </c>
      <c r="F1148">
        <v>25.471602385412847</v>
      </c>
      <c r="G1148">
        <v>100</v>
      </c>
      <c r="H1148">
        <v>609.53875732421875</v>
      </c>
      <c r="I1148">
        <v>6.6968377245674754E-2</v>
      </c>
      <c r="J1148">
        <v>65.283333333333331</v>
      </c>
      <c r="L1148" s="1" t="str">
        <f>""""&amp;TEXT(stand_validation_1cycle[[#This Row],[mean_stand_age]], ".0")&amp;""""</f>
        <v>"20.4"</v>
      </c>
      <c r="M1148" s="1" t="str">
        <f>""""&amp;TEXT(stand_validation_1cycle[[#This Row],[dominant_stand_age]], ".0")&amp;""""</f>
        <v>"65.3"</v>
      </c>
      <c r="N1148">
        <f>0.029*stand_validation_1cycle[[#This Row],[stand_level_biomass]]</f>
        <v>21.092128558091996</v>
      </c>
      <c r="O1148">
        <f>0.213*stand_validation_1cycle[[#This Row],[stand_level_biomass]]</f>
        <v>154.91804768529639</v>
      </c>
      <c r="P1148">
        <f>0.571*stand_validation_1cycle[[#This Row],[stand_level_biomass]]</f>
        <v>415.2967381610527</v>
      </c>
      <c r="Q1148">
        <f>stand_validation_1cycle[[#This Row],[stock]]</f>
        <v>100</v>
      </c>
      <c r="R1148">
        <f>stand_validation_1cycle[[#This Row],[aws]]</f>
        <v>609.53875732421875</v>
      </c>
      <c r="S1148">
        <f>stand_validation_1cycle[[#This Row],[percent_tree_cover]]*100</f>
        <v>6.6968377245674757</v>
      </c>
    </row>
    <row r="1149" spans="1:19" x14ac:dyDescent="0.2">
      <c r="A1149">
        <v>1</v>
      </c>
      <c r="B1149" t="s">
        <v>1167</v>
      </c>
      <c r="C1149">
        <v>20.382533333333335</v>
      </c>
      <c r="D1149">
        <v>722.56892480351632</v>
      </c>
      <c r="E1149">
        <v>6.6565887267999617</v>
      </c>
      <c r="F1149">
        <v>25.44400476626571</v>
      </c>
      <c r="G1149">
        <v>100</v>
      </c>
      <c r="H1149">
        <v>566.4385986328125</v>
      </c>
      <c r="I1149">
        <v>6.6418137271756217E-2</v>
      </c>
      <c r="J1149">
        <v>65.283333333333331</v>
      </c>
      <c r="L1149" s="1" t="str">
        <f>""""&amp;TEXT(stand_validation_1cycle[[#This Row],[mean_stand_age]], ".0")&amp;""""</f>
        <v>"20.4"</v>
      </c>
      <c r="M1149" s="1" t="str">
        <f>""""&amp;TEXT(stand_validation_1cycle[[#This Row],[dominant_stand_age]], ".0")&amp;""""</f>
        <v>"65.3"</v>
      </c>
      <c r="N1149">
        <f>0.029*stand_validation_1cycle[[#This Row],[stand_level_biomass]]</f>
        <v>20.954498819301975</v>
      </c>
      <c r="O1149">
        <f>0.213*stand_validation_1cycle[[#This Row],[stand_level_biomass]]</f>
        <v>153.90718098314898</v>
      </c>
      <c r="P1149">
        <f>0.571*stand_validation_1cycle[[#This Row],[stand_level_biomass]]</f>
        <v>412.58685606280778</v>
      </c>
      <c r="Q1149">
        <f>stand_validation_1cycle[[#This Row],[stock]]</f>
        <v>100</v>
      </c>
      <c r="R1149">
        <f>stand_validation_1cycle[[#This Row],[aws]]</f>
        <v>566.4385986328125</v>
      </c>
      <c r="S1149">
        <f>stand_validation_1cycle[[#This Row],[percent_tree_cover]]*100</f>
        <v>6.6418137271756219</v>
      </c>
    </row>
    <row r="1150" spans="1:19" x14ac:dyDescent="0.2">
      <c r="A1150">
        <v>1</v>
      </c>
      <c r="B1150" t="s">
        <v>1168</v>
      </c>
      <c r="C1150">
        <v>23.622302405498282</v>
      </c>
      <c r="D1150">
        <v>1034.5079585732572</v>
      </c>
      <c r="E1150">
        <v>8.7345260724785465</v>
      </c>
      <c r="F1150">
        <v>29.495881202335763</v>
      </c>
      <c r="G1150">
        <v>97</v>
      </c>
      <c r="H1150">
        <v>566.4385986328125</v>
      </c>
      <c r="I1150">
        <v>8.6724812525695236E-2</v>
      </c>
      <c r="J1150">
        <v>65.283333333333331</v>
      </c>
      <c r="L1150" s="1" t="str">
        <f>""""&amp;TEXT(stand_validation_1cycle[[#This Row],[mean_stand_age]], ".0")&amp;""""</f>
        <v>"23.6"</v>
      </c>
      <c r="M1150" s="1" t="str">
        <f>""""&amp;TEXT(stand_validation_1cycle[[#This Row],[dominant_stand_age]], ".0")&amp;""""</f>
        <v>"65.3"</v>
      </c>
      <c r="N1150">
        <f>0.029*stand_validation_1cycle[[#This Row],[stand_level_biomass]]</f>
        <v>30.00073079862446</v>
      </c>
      <c r="O1150">
        <f>0.213*stand_validation_1cycle[[#This Row],[stand_level_biomass]]</f>
        <v>220.35019517610377</v>
      </c>
      <c r="P1150">
        <f>0.571*stand_validation_1cycle[[#This Row],[stand_level_biomass]]</f>
        <v>590.70404434532975</v>
      </c>
      <c r="Q1150">
        <f>stand_validation_1cycle[[#This Row],[stock]]</f>
        <v>97</v>
      </c>
      <c r="R1150">
        <f>stand_validation_1cycle[[#This Row],[aws]]</f>
        <v>566.4385986328125</v>
      </c>
      <c r="S1150">
        <f>stand_validation_1cycle[[#This Row],[percent_tree_cover]]*100</f>
        <v>8.6724812525695238</v>
      </c>
    </row>
    <row r="1151" spans="1:19" x14ac:dyDescent="0.2">
      <c r="A1151">
        <v>1</v>
      </c>
      <c r="B1151" t="s">
        <v>1169</v>
      </c>
      <c r="C1151">
        <v>22.976133333333337</v>
      </c>
      <c r="D1151">
        <v>1025.8546792372413</v>
      </c>
      <c r="E1151">
        <v>8.8241871268119993</v>
      </c>
      <c r="F1151">
        <v>28.688328575934264</v>
      </c>
      <c r="G1151">
        <v>100</v>
      </c>
      <c r="H1151">
        <v>566.4385986328125</v>
      </c>
      <c r="I1151">
        <v>8.799984558134262E-2</v>
      </c>
      <c r="J1151">
        <v>65.283333333333331</v>
      </c>
      <c r="L1151" s="1" t="str">
        <f>""""&amp;TEXT(stand_validation_1cycle[[#This Row],[mean_stand_age]], ".0")&amp;""""</f>
        <v>"23.0"</v>
      </c>
      <c r="M1151" s="1" t="str">
        <f>""""&amp;TEXT(stand_validation_1cycle[[#This Row],[dominant_stand_age]], ".0")&amp;""""</f>
        <v>"65.3"</v>
      </c>
      <c r="N1151">
        <f>0.029*stand_validation_1cycle[[#This Row],[stand_level_biomass]]</f>
        <v>29.749785697879997</v>
      </c>
      <c r="O1151">
        <f>0.213*stand_validation_1cycle[[#This Row],[stand_level_biomass]]</f>
        <v>218.50704667753237</v>
      </c>
      <c r="P1151">
        <f>0.571*stand_validation_1cycle[[#This Row],[stand_level_biomass]]</f>
        <v>585.76302184446467</v>
      </c>
      <c r="Q1151">
        <f>stand_validation_1cycle[[#This Row],[stock]]</f>
        <v>100</v>
      </c>
      <c r="R1151">
        <f>stand_validation_1cycle[[#This Row],[aws]]</f>
        <v>566.4385986328125</v>
      </c>
      <c r="S1151">
        <f>stand_validation_1cycle[[#This Row],[percent_tree_cover]]*100</f>
        <v>8.7999845581342626</v>
      </c>
    </row>
    <row r="1152" spans="1:19" x14ac:dyDescent="0.2">
      <c r="A1152">
        <v>1</v>
      </c>
      <c r="B1152" t="s">
        <v>1170</v>
      </c>
      <c r="C1152">
        <v>21.322929292929299</v>
      </c>
      <c r="D1152">
        <v>806.27957020235579</v>
      </c>
      <c r="E1152">
        <v>7.3318724968927622</v>
      </c>
      <c r="F1152">
        <v>26.621380475858576</v>
      </c>
      <c r="G1152">
        <v>99</v>
      </c>
      <c r="H1152">
        <v>566.4385986328125</v>
      </c>
      <c r="I1152">
        <v>7.2231012742406953E-2</v>
      </c>
      <c r="J1152">
        <v>65.283333333333331</v>
      </c>
      <c r="L1152" s="1" t="str">
        <f>""""&amp;TEXT(stand_validation_1cycle[[#This Row],[mean_stand_age]], ".0")&amp;""""</f>
        <v>"21.3"</v>
      </c>
      <c r="M1152" s="1" t="str">
        <f>""""&amp;TEXT(stand_validation_1cycle[[#This Row],[dominant_stand_age]], ".0")&amp;""""</f>
        <v>"65.3"</v>
      </c>
      <c r="N1152">
        <f>0.029*stand_validation_1cycle[[#This Row],[stand_level_biomass]]</f>
        <v>23.382107535868318</v>
      </c>
      <c r="O1152">
        <f>0.213*stand_validation_1cycle[[#This Row],[stand_level_biomass]]</f>
        <v>171.73754845310177</v>
      </c>
      <c r="P1152">
        <f>0.571*stand_validation_1cycle[[#This Row],[stand_level_biomass]]</f>
        <v>460.38563458554512</v>
      </c>
      <c r="Q1152">
        <f>stand_validation_1cycle[[#This Row],[stock]]</f>
        <v>99</v>
      </c>
      <c r="R1152">
        <f>stand_validation_1cycle[[#This Row],[aws]]</f>
        <v>566.4385986328125</v>
      </c>
      <c r="S1152">
        <f>stand_validation_1cycle[[#This Row],[percent_tree_cover]]*100</f>
        <v>7.2231012742406957</v>
      </c>
    </row>
    <row r="1153" spans="1:19" x14ac:dyDescent="0.2">
      <c r="A1153">
        <v>1</v>
      </c>
      <c r="B1153" t="s">
        <v>1171</v>
      </c>
      <c r="C1153">
        <v>20.619333333333334</v>
      </c>
      <c r="D1153">
        <v>833.68261462673615</v>
      </c>
      <c r="E1153">
        <v>7.3171415689400767</v>
      </c>
      <c r="F1153">
        <v>25.741166671099986</v>
      </c>
      <c r="G1153">
        <v>100</v>
      </c>
      <c r="H1153">
        <v>567.92437744140625</v>
      </c>
      <c r="I1153">
        <v>7.2986698872281819E-2</v>
      </c>
      <c r="J1153">
        <v>65.283333333333331</v>
      </c>
      <c r="L1153" s="1" t="str">
        <f>""""&amp;TEXT(stand_validation_1cycle[[#This Row],[mean_stand_age]], ".0")&amp;""""</f>
        <v>"20.6"</v>
      </c>
      <c r="M1153" s="1" t="str">
        <f>""""&amp;TEXT(stand_validation_1cycle[[#This Row],[dominant_stand_age]], ".0")&amp;""""</f>
        <v>"65.3"</v>
      </c>
      <c r="N1153">
        <f>0.029*stand_validation_1cycle[[#This Row],[stand_level_biomass]]</f>
        <v>24.17679582417535</v>
      </c>
      <c r="O1153">
        <f>0.213*stand_validation_1cycle[[#This Row],[stand_level_biomass]]</f>
        <v>177.57439691549479</v>
      </c>
      <c r="P1153">
        <f>0.571*stand_validation_1cycle[[#This Row],[stand_level_biomass]]</f>
        <v>476.03277295186632</v>
      </c>
      <c r="Q1153">
        <f>stand_validation_1cycle[[#This Row],[stock]]</f>
        <v>100</v>
      </c>
      <c r="R1153">
        <f>stand_validation_1cycle[[#This Row],[aws]]</f>
        <v>567.92437744140625</v>
      </c>
      <c r="S1153">
        <f>stand_validation_1cycle[[#This Row],[percent_tree_cover]]*100</f>
        <v>7.2986698872281819</v>
      </c>
    </row>
    <row r="1154" spans="1:19" x14ac:dyDescent="0.2">
      <c r="A1154">
        <v>1</v>
      </c>
      <c r="B1154" t="s">
        <v>1172</v>
      </c>
      <c r="C1154">
        <v>21.697878787878793</v>
      </c>
      <c r="D1154">
        <v>823.54607455864141</v>
      </c>
      <c r="E1154">
        <v>7.3730305022474418</v>
      </c>
      <c r="F1154">
        <v>27.090654165168811</v>
      </c>
      <c r="G1154">
        <v>99</v>
      </c>
      <c r="H1154">
        <v>566.75335693359375</v>
      </c>
      <c r="I1154">
        <v>7.3444526475958588E-2</v>
      </c>
      <c r="J1154">
        <v>65.283333333333331</v>
      </c>
      <c r="L1154" s="1" t="str">
        <f>""""&amp;TEXT(stand_validation_1cycle[[#This Row],[mean_stand_age]], ".0")&amp;""""</f>
        <v>"21.7"</v>
      </c>
      <c r="M1154" s="1" t="str">
        <f>""""&amp;TEXT(stand_validation_1cycle[[#This Row],[dominant_stand_age]], ".0")&amp;""""</f>
        <v>"65.3"</v>
      </c>
      <c r="N1154">
        <f>0.029*stand_validation_1cycle[[#This Row],[stand_level_biomass]]</f>
        <v>23.882836162200601</v>
      </c>
      <c r="O1154">
        <f>0.213*stand_validation_1cycle[[#This Row],[stand_level_biomass]]</f>
        <v>175.41531388099062</v>
      </c>
      <c r="P1154">
        <f>0.571*stand_validation_1cycle[[#This Row],[stand_level_biomass]]</f>
        <v>470.2448085729842</v>
      </c>
      <c r="Q1154">
        <f>stand_validation_1cycle[[#This Row],[stock]]</f>
        <v>99</v>
      </c>
      <c r="R1154">
        <f>stand_validation_1cycle[[#This Row],[aws]]</f>
        <v>566.75335693359375</v>
      </c>
      <c r="S1154">
        <f>stand_validation_1cycle[[#This Row],[percent_tree_cover]]*100</f>
        <v>7.3444526475958591</v>
      </c>
    </row>
    <row r="1155" spans="1:19" x14ac:dyDescent="0.2">
      <c r="A1155">
        <v>1</v>
      </c>
      <c r="B1155" t="s">
        <v>1173</v>
      </c>
      <c r="C1155">
        <v>21.372133333333341</v>
      </c>
      <c r="D1155">
        <v>838.1547198287418</v>
      </c>
      <c r="E1155">
        <v>7.4512915022391812</v>
      </c>
      <c r="F1155">
        <v>26.683183337829988</v>
      </c>
      <c r="G1155">
        <v>100</v>
      </c>
      <c r="H1155">
        <v>572.43603515625</v>
      </c>
      <c r="I1155">
        <v>7.4334167031981702E-2</v>
      </c>
      <c r="J1155">
        <v>65.283333333333331</v>
      </c>
      <c r="L1155" s="1" t="str">
        <f>""""&amp;TEXT(stand_validation_1cycle[[#This Row],[mean_stand_age]], ".0")&amp;""""</f>
        <v>"21.4"</v>
      </c>
      <c r="M1155" s="1" t="str">
        <f>""""&amp;TEXT(stand_validation_1cycle[[#This Row],[dominant_stand_age]], ".0")&amp;""""</f>
        <v>"65.3"</v>
      </c>
      <c r="N1155">
        <f>0.029*stand_validation_1cycle[[#This Row],[stand_level_biomass]]</f>
        <v>24.306486875033514</v>
      </c>
      <c r="O1155">
        <f>0.213*stand_validation_1cycle[[#This Row],[stand_level_biomass]]</f>
        <v>178.526955323522</v>
      </c>
      <c r="P1155">
        <f>0.571*stand_validation_1cycle[[#This Row],[stand_level_biomass]]</f>
        <v>478.5863450222115</v>
      </c>
      <c r="Q1155">
        <f>stand_validation_1cycle[[#This Row],[stock]]</f>
        <v>100</v>
      </c>
      <c r="R1155">
        <f>stand_validation_1cycle[[#This Row],[aws]]</f>
        <v>572.43603515625</v>
      </c>
      <c r="S1155">
        <f>stand_validation_1cycle[[#This Row],[percent_tree_cover]]*100</f>
        <v>7.4334167031981702</v>
      </c>
    </row>
    <row r="1156" spans="1:19" x14ac:dyDescent="0.2">
      <c r="A1156">
        <v>1</v>
      </c>
      <c r="B1156" t="s">
        <v>1174</v>
      </c>
      <c r="C1156">
        <v>23.79646464646466</v>
      </c>
      <c r="D1156">
        <v>1181.8546291792768</v>
      </c>
      <c r="E1156">
        <v>9.8270895305899248</v>
      </c>
      <c r="F1156">
        <v>29.713739783245291</v>
      </c>
      <c r="G1156">
        <v>99</v>
      </c>
      <c r="H1156">
        <v>566.51373291015625</v>
      </c>
      <c r="I1156">
        <v>9.7467606937394258E-2</v>
      </c>
      <c r="J1156">
        <v>65.283333333333331</v>
      </c>
      <c r="L1156" s="1" t="str">
        <f>""""&amp;TEXT(stand_validation_1cycle[[#This Row],[mean_stand_age]], ".0")&amp;""""</f>
        <v>"23.8"</v>
      </c>
      <c r="M1156" s="1" t="str">
        <f>""""&amp;TEXT(stand_validation_1cycle[[#This Row],[dominant_stand_age]], ".0")&amp;""""</f>
        <v>"65.3"</v>
      </c>
      <c r="N1156">
        <f>0.029*stand_validation_1cycle[[#This Row],[stand_level_biomass]]</f>
        <v>34.273784246199028</v>
      </c>
      <c r="O1156">
        <f>0.213*stand_validation_1cycle[[#This Row],[stand_level_biomass]]</f>
        <v>251.73503601518595</v>
      </c>
      <c r="P1156">
        <f>0.571*stand_validation_1cycle[[#This Row],[stand_level_biomass]]</f>
        <v>674.83899326136702</v>
      </c>
      <c r="Q1156">
        <f>stand_validation_1cycle[[#This Row],[stock]]</f>
        <v>99</v>
      </c>
      <c r="R1156">
        <f>stand_validation_1cycle[[#This Row],[aws]]</f>
        <v>566.51373291015625</v>
      </c>
      <c r="S1156">
        <f>stand_validation_1cycle[[#This Row],[percent_tree_cover]]*100</f>
        <v>9.7467606937394251</v>
      </c>
    </row>
    <row r="1157" spans="1:19" x14ac:dyDescent="0.2">
      <c r="A1157">
        <v>1</v>
      </c>
      <c r="B1157" t="s">
        <v>1175</v>
      </c>
      <c r="C1157">
        <v>20.531333333333336</v>
      </c>
      <c r="D1157">
        <v>750.75168931801488</v>
      </c>
      <c r="E1157">
        <v>6.8426652596720849</v>
      </c>
      <c r="F1157">
        <v>25.630730956787126</v>
      </c>
      <c r="G1157">
        <v>100</v>
      </c>
      <c r="H1157">
        <v>523</v>
      </c>
      <c r="I1157">
        <v>6.8269018997153458E-2</v>
      </c>
      <c r="J1157">
        <v>65.283333333333331</v>
      </c>
      <c r="L1157" s="1" t="str">
        <f>""""&amp;TEXT(stand_validation_1cycle[[#This Row],[mean_stand_age]], ".0")&amp;""""</f>
        <v>"20.5"</v>
      </c>
      <c r="M1157" s="1" t="str">
        <f>""""&amp;TEXT(stand_validation_1cycle[[#This Row],[dominant_stand_age]], ".0")&amp;""""</f>
        <v>"65.3"</v>
      </c>
      <c r="N1157">
        <f>0.029*stand_validation_1cycle[[#This Row],[stand_level_biomass]]</f>
        <v>21.771798990222432</v>
      </c>
      <c r="O1157">
        <f>0.213*stand_validation_1cycle[[#This Row],[stand_level_biomass]]</f>
        <v>159.91010982473716</v>
      </c>
      <c r="P1157">
        <f>0.571*stand_validation_1cycle[[#This Row],[stand_level_biomass]]</f>
        <v>428.67921460058648</v>
      </c>
      <c r="Q1157">
        <f>stand_validation_1cycle[[#This Row],[stock]]</f>
        <v>100</v>
      </c>
      <c r="R1157">
        <f>stand_validation_1cycle[[#This Row],[aws]]</f>
        <v>523</v>
      </c>
      <c r="S1157">
        <f>stand_validation_1cycle[[#This Row],[percent_tree_cover]]*100</f>
        <v>6.8269018997153461</v>
      </c>
    </row>
    <row r="1158" spans="1:19" x14ac:dyDescent="0.2">
      <c r="A1158">
        <v>1</v>
      </c>
      <c r="B1158" t="s">
        <v>1176</v>
      </c>
      <c r="C1158">
        <v>22.917619047619048</v>
      </c>
      <c r="D1158">
        <v>999.91531199738006</v>
      </c>
      <c r="E1158">
        <v>8.5710485863600212</v>
      </c>
      <c r="F1158">
        <v>28.614883386411069</v>
      </c>
      <c r="G1158">
        <v>98</v>
      </c>
      <c r="H1158">
        <v>566.51373291015625</v>
      </c>
      <c r="I1158">
        <v>8.4697765473583597E-2</v>
      </c>
      <c r="J1158">
        <v>67.283333333333331</v>
      </c>
      <c r="L1158" s="1" t="str">
        <f>""""&amp;TEXT(stand_validation_1cycle[[#This Row],[mean_stand_age]], ".0")&amp;""""</f>
        <v>"22.9"</v>
      </c>
      <c r="M1158" s="1" t="str">
        <f>""""&amp;TEXT(stand_validation_1cycle[[#This Row],[dominant_stand_age]], ".0")&amp;""""</f>
        <v>"67.3"</v>
      </c>
      <c r="N1158">
        <f>0.029*stand_validation_1cycle[[#This Row],[stand_level_biomass]]</f>
        <v>28.997544047924023</v>
      </c>
      <c r="O1158">
        <f>0.213*stand_validation_1cycle[[#This Row],[stand_level_biomass]]</f>
        <v>212.98196145544196</v>
      </c>
      <c r="P1158">
        <f>0.571*stand_validation_1cycle[[#This Row],[stand_level_biomass]]</f>
        <v>570.95164315050397</v>
      </c>
      <c r="Q1158">
        <f>stand_validation_1cycle[[#This Row],[stock]]</f>
        <v>98</v>
      </c>
      <c r="R1158">
        <f>stand_validation_1cycle[[#This Row],[aws]]</f>
        <v>566.51373291015625</v>
      </c>
      <c r="S1158">
        <f>stand_validation_1cycle[[#This Row],[percent_tree_cover]]*100</f>
        <v>8.4697765473583591</v>
      </c>
    </row>
    <row r="1159" spans="1:19" x14ac:dyDescent="0.2">
      <c r="A1159">
        <v>1</v>
      </c>
      <c r="B1159" t="s">
        <v>1177</v>
      </c>
      <c r="C1159">
        <v>23.278533333333336</v>
      </c>
      <c r="D1159">
        <v>1156.7801769874652</v>
      </c>
      <c r="E1159">
        <v>9.6739769440337504</v>
      </c>
      <c r="F1159">
        <v>29.066038099725702</v>
      </c>
      <c r="G1159">
        <v>100</v>
      </c>
      <c r="H1159">
        <v>569.31976318359375</v>
      </c>
      <c r="I1159">
        <v>9.6445663408480029E-2</v>
      </c>
      <c r="J1159">
        <v>65.283333333333331</v>
      </c>
      <c r="L1159" s="1" t="str">
        <f>""""&amp;TEXT(stand_validation_1cycle[[#This Row],[mean_stand_age]], ".0")&amp;""""</f>
        <v>"23.3"</v>
      </c>
      <c r="M1159" s="1" t="str">
        <f>""""&amp;TEXT(stand_validation_1cycle[[#This Row],[dominant_stand_age]], ".0")&amp;""""</f>
        <v>"65.3"</v>
      </c>
      <c r="N1159">
        <f>0.029*stand_validation_1cycle[[#This Row],[stand_level_biomass]]</f>
        <v>33.546625132636493</v>
      </c>
      <c r="O1159">
        <f>0.213*stand_validation_1cycle[[#This Row],[stand_level_biomass]]</f>
        <v>246.39417769833008</v>
      </c>
      <c r="P1159">
        <f>0.571*stand_validation_1cycle[[#This Row],[stand_level_biomass]]</f>
        <v>660.52148105984259</v>
      </c>
      <c r="Q1159">
        <f>stand_validation_1cycle[[#This Row],[stock]]</f>
        <v>100</v>
      </c>
      <c r="R1159">
        <f>stand_validation_1cycle[[#This Row],[aws]]</f>
        <v>569.31976318359375</v>
      </c>
      <c r="S1159">
        <f>stand_validation_1cycle[[#This Row],[percent_tree_cover]]*100</f>
        <v>9.6445663408480033</v>
      </c>
    </row>
    <row r="1160" spans="1:19" x14ac:dyDescent="0.2">
      <c r="A1160">
        <v>1</v>
      </c>
      <c r="B1160" t="s">
        <v>1178</v>
      </c>
      <c r="C1160">
        <v>20.23525252525253</v>
      </c>
      <c r="D1160">
        <v>722.23994884254444</v>
      </c>
      <c r="E1160">
        <v>6.6162004116454112</v>
      </c>
      <c r="F1160">
        <v>25.26031746470419</v>
      </c>
      <c r="G1160">
        <v>99</v>
      </c>
      <c r="H1160">
        <v>572.5679931640625</v>
      </c>
      <c r="I1160">
        <v>6.5508202634592935E-2</v>
      </c>
      <c r="J1160">
        <v>65.283333333333331</v>
      </c>
      <c r="L1160" s="1" t="str">
        <f>""""&amp;TEXT(stand_validation_1cycle[[#This Row],[mean_stand_age]], ".0")&amp;""""</f>
        <v>"20.2"</v>
      </c>
      <c r="M1160" s="1" t="str">
        <f>""""&amp;TEXT(stand_validation_1cycle[[#This Row],[dominant_stand_age]], ".0")&amp;""""</f>
        <v>"65.3"</v>
      </c>
      <c r="N1160">
        <f>0.029*stand_validation_1cycle[[#This Row],[stand_level_biomass]]</f>
        <v>20.94495851643379</v>
      </c>
      <c r="O1160">
        <f>0.213*stand_validation_1cycle[[#This Row],[stand_level_biomass]]</f>
        <v>153.83710910346196</v>
      </c>
      <c r="P1160">
        <f>0.571*stand_validation_1cycle[[#This Row],[stand_level_biomass]]</f>
        <v>412.39901078909281</v>
      </c>
      <c r="Q1160">
        <f>stand_validation_1cycle[[#This Row],[stock]]</f>
        <v>99</v>
      </c>
      <c r="R1160">
        <f>stand_validation_1cycle[[#This Row],[aws]]</f>
        <v>572.5679931640625</v>
      </c>
      <c r="S1160">
        <f>stand_validation_1cycle[[#This Row],[percent_tree_cover]]*100</f>
        <v>6.5508202634592934</v>
      </c>
    </row>
    <row r="1161" spans="1:19" x14ac:dyDescent="0.2">
      <c r="A1161">
        <v>1</v>
      </c>
      <c r="B1161" t="s">
        <v>1179</v>
      </c>
      <c r="C1161">
        <v>21.307575757575762</v>
      </c>
      <c r="D1161">
        <v>825.17803954178044</v>
      </c>
      <c r="E1161">
        <v>2.4418806444208436</v>
      </c>
      <c r="F1161">
        <v>26.602041851510826</v>
      </c>
      <c r="G1161">
        <v>33</v>
      </c>
      <c r="H1161">
        <v>572.5679931640625</v>
      </c>
      <c r="I1161">
        <v>7.6433517367983539E-2</v>
      </c>
      <c r="J1161">
        <v>61.683333333333337</v>
      </c>
      <c r="L1161" s="1" t="str">
        <f>""""&amp;TEXT(stand_validation_1cycle[[#This Row],[mean_stand_age]], ".0")&amp;""""</f>
        <v>"21.3"</v>
      </c>
      <c r="M1161" s="1" t="str">
        <f>""""&amp;TEXT(stand_validation_1cycle[[#This Row],[dominant_stand_age]], ".0")&amp;""""</f>
        <v>"61.7"</v>
      </c>
      <c r="N1161">
        <f>0.029*stand_validation_1cycle[[#This Row],[stand_level_biomass]]</f>
        <v>23.930163146711635</v>
      </c>
      <c r="O1161">
        <f>0.213*stand_validation_1cycle[[#This Row],[stand_level_biomass]]</f>
        <v>175.76292242239924</v>
      </c>
      <c r="P1161">
        <f>0.571*stand_validation_1cycle[[#This Row],[stand_level_biomass]]</f>
        <v>471.17666057835658</v>
      </c>
      <c r="Q1161">
        <f>stand_validation_1cycle[[#This Row],[stock]]</f>
        <v>33</v>
      </c>
      <c r="R1161">
        <f>stand_validation_1cycle[[#This Row],[aws]]</f>
        <v>572.5679931640625</v>
      </c>
      <c r="S1161">
        <f>stand_validation_1cycle[[#This Row],[percent_tree_cover]]*100</f>
        <v>7.6433517367983539</v>
      </c>
    </row>
    <row r="1162" spans="1:19" x14ac:dyDescent="0.2">
      <c r="A1162">
        <v>1</v>
      </c>
      <c r="B1162" t="s">
        <v>1180</v>
      </c>
      <c r="C1162">
        <v>19.365091575091569</v>
      </c>
      <c r="D1162">
        <v>599.09098455725234</v>
      </c>
      <c r="E1162">
        <v>5.2493916228389175</v>
      </c>
      <c r="F1162">
        <v>24.172263217342238</v>
      </c>
      <c r="G1162">
        <v>91</v>
      </c>
      <c r="H1162">
        <v>570.56585693359375</v>
      </c>
      <c r="I1162">
        <v>5.7530526419018672E-2</v>
      </c>
      <c r="J1162">
        <v>61.683333333333337</v>
      </c>
      <c r="L1162" s="1" t="str">
        <f>""""&amp;TEXT(stand_validation_1cycle[[#This Row],[mean_stand_age]], ".0")&amp;""""</f>
        <v>"19.4"</v>
      </c>
      <c r="M1162" s="1" t="str">
        <f>""""&amp;TEXT(stand_validation_1cycle[[#This Row],[dominant_stand_age]], ".0")&amp;""""</f>
        <v>"61.7"</v>
      </c>
      <c r="N1162">
        <f>0.029*stand_validation_1cycle[[#This Row],[stand_level_biomass]]</f>
        <v>17.373638552160319</v>
      </c>
      <c r="O1162">
        <f>0.213*stand_validation_1cycle[[#This Row],[stand_level_biomass]]</f>
        <v>127.60637971069474</v>
      </c>
      <c r="P1162">
        <f>0.571*stand_validation_1cycle[[#This Row],[stand_level_biomass]]</f>
        <v>342.08095218219108</v>
      </c>
      <c r="Q1162">
        <f>stand_validation_1cycle[[#This Row],[stock]]</f>
        <v>91</v>
      </c>
      <c r="R1162">
        <f>stand_validation_1cycle[[#This Row],[aws]]</f>
        <v>570.56585693359375</v>
      </c>
      <c r="S1162">
        <f>stand_validation_1cycle[[#This Row],[percent_tree_cover]]*100</f>
        <v>5.753052641901867</v>
      </c>
    </row>
    <row r="1163" spans="1:19" x14ac:dyDescent="0.2">
      <c r="A1163">
        <v>1</v>
      </c>
      <c r="B1163" t="s">
        <v>1181</v>
      </c>
      <c r="C1163">
        <v>21.984933333333341</v>
      </c>
      <c r="D1163">
        <v>933.38644745585714</v>
      </c>
      <c r="E1163">
        <v>8.096367288171388</v>
      </c>
      <c r="F1163">
        <v>27.448602385412848</v>
      </c>
      <c r="G1163">
        <v>100</v>
      </c>
      <c r="H1163">
        <v>566.4385986328125</v>
      </c>
      <c r="I1163">
        <v>8.0752713821330313E-2</v>
      </c>
      <c r="J1163">
        <v>65.283333333333331</v>
      </c>
      <c r="L1163" s="1" t="str">
        <f>""""&amp;TEXT(stand_validation_1cycle[[#This Row],[mean_stand_age]], ".0")&amp;""""</f>
        <v>"22.0"</v>
      </c>
      <c r="M1163" s="1" t="str">
        <f>""""&amp;TEXT(stand_validation_1cycle[[#This Row],[dominant_stand_age]], ".0")&amp;""""</f>
        <v>"65.3"</v>
      </c>
      <c r="N1163">
        <f>0.029*stand_validation_1cycle[[#This Row],[stand_level_biomass]]</f>
        <v>27.068206976219859</v>
      </c>
      <c r="O1163">
        <f>0.213*stand_validation_1cycle[[#This Row],[stand_level_biomass]]</f>
        <v>198.81131330809757</v>
      </c>
      <c r="P1163">
        <f>0.571*stand_validation_1cycle[[#This Row],[stand_level_biomass]]</f>
        <v>532.96366149729442</v>
      </c>
      <c r="Q1163">
        <f>stand_validation_1cycle[[#This Row],[stock]]</f>
        <v>100</v>
      </c>
      <c r="R1163">
        <f>stand_validation_1cycle[[#This Row],[aws]]</f>
        <v>566.4385986328125</v>
      </c>
      <c r="S1163">
        <f>stand_validation_1cycle[[#This Row],[percent_tree_cover]]*100</f>
        <v>8.0752713821330318</v>
      </c>
    </row>
    <row r="1164" spans="1:19" x14ac:dyDescent="0.2">
      <c r="A1164">
        <v>1</v>
      </c>
      <c r="B1164" t="s">
        <v>1182</v>
      </c>
      <c r="C1164">
        <v>22.717619047619049</v>
      </c>
      <c r="D1164">
        <v>989.46349555164784</v>
      </c>
      <c r="E1164">
        <v>8.447182656612453</v>
      </c>
      <c r="F1164">
        <v>28.364290577822146</v>
      </c>
      <c r="G1164">
        <v>98</v>
      </c>
      <c r="H1164">
        <v>566.4385986328125</v>
      </c>
      <c r="I1164">
        <v>8.3735318194949379E-2</v>
      </c>
      <c r="J1164">
        <v>65.283333333333331</v>
      </c>
      <c r="L1164" s="1" t="str">
        <f>""""&amp;TEXT(stand_validation_1cycle[[#This Row],[mean_stand_age]], ".0")&amp;""""</f>
        <v>"22.7"</v>
      </c>
      <c r="M1164" s="1" t="str">
        <f>""""&amp;TEXT(stand_validation_1cycle[[#This Row],[dominant_stand_age]], ".0")&amp;""""</f>
        <v>"65.3"</v>
      </c>
      <c r="N1164">
        <f>0.029*stand_validation_1cycle[[#This Row],[stand_level_biomass]]</f>
        <v>28.69444137099779</v>
      </c>
      <c r="O1164">
        <f>0.213*stand_validation_1cycle[[#This Row],[stand_level_biomass]]</f>
        <v>210.75572455250099</v>
      </c>
      <c r="P1164">
        <f>0.571*stand_validation_1cycle[[#This Row],[stand_level_biomass]]</f>
        <v>564.98365595999087</v>
      </c>
      <c r="Q1164">
        <f>stand_validation_1cycle[[#This Row],[stock]]</f>
        <v>98</v>
      </c>
      <c r="R1164">
        <f>stand_validation_1cycle[[#This Row],[aws]]</f>
        <v>566.4385986328125</v>
      </c>
      <c r="S1164">
        <f>stand_validation_1cycle[[#This Row],[percent_tree_cover]]*100</f>
        <v>8.3735318194949375</v>
      </c>
    </row>
    <row r="1165" spans="1:19" x14ac:dyDescent="0.2">
      <c r="A1165">
        <v>1</v>
      </c>
      <c r="B1165" t="s">
        <v>1183</v>
      </c>
      <c r="C1165">
        <v>21.502323232323242</v>
      </c>
      <c r="D1165">
        <v>832.53299050384533</v>
      </c>
      <c r="E1165">
        <v>7.4159972795724247</v>
      </c>
      <c r="F1165">
        <v>26.845769605256855</v>
      </c>
      <c r="G1165">
        <v>99</v>
      </c>
      <c r="H1165">
        <v>630</v>
      </c>
      <c r="I1165">
        <v>7.3754562803861279E-2</v>
      </c>
      <c r="J1165">
        <v>65.283333333333331</v>
      </c>
      <c r="L1165" s="1" t="str">
        <f>""""&amp;TEXT(stand_validation_1cycle[[#This Row],[mean_stand_age]], ".0")&amp;""""</f>
        <v>"21.5"</v>
      </c>
      <c r="M1165" s="1" t="str">
        <f>""""&amp;TEXT(stand_validation_1cycle[[#This Row],[dominant_stand_age]], ".0")&amp;""""</f>
        <v>"65.3"</v>
      </c>
      <c r="N1165">
        <f>0.029*stand_validation_1cycle[[#This Row],[stand_level_biomass]]</f>
        <v>24.143456724611514</v>
      </c>
      <c r="O1165">
        <f>0.213*stand_validation_1cycle[[#This Row],[stand_level_biomass]]</f>
        <v>177.32952697731906</v>
      </c>
      <c r="P1165">
        <f>0.571*stand_validation_1cycle[[#This Row],[stand_level_biomass]]</f>
        <v>475.37633757769567</v>
      </c>
      <c r="Q1165">
        <f>stand_validation_1cycle[[#This Row],[stock]]</f>
        <v>99</v>
      </c>
      <c r="R1165">
        <f>stand_validation_1cycle[[#This Row],[aws]]</f>
        <v>630</v>
      </c>
      <c r="S1165">
        <f>stand_validation_1cycle[[#This Row],[percent_tree_cover]]*100</f>
        <v>7.3754562803861283</v>
      </c>
    </row>
    <row r="1166" spans="1:19" x14ac:dyDescent="0.2">
      <c r="A1166">
        <v>1</v>
      </c>
      <c r="B1166" t="s">
        <v>1184</v>
      </c>
      <c r="C1166">
        <v>21.882920962199318</v>
      </c>
      <c r="D1166">
        <v>930.00584814042634</v>
      </c>
      <c r="E1166">
        <v>7.9199684314686465</v>
      </c>
      <c r="F1166">
        <v>27.321205208198812</v>
      </c>
      <c r="G1166">
        <v>97</v>
      </c>
      <c r="H1166">
        <v>609.05859375</v>
      </c>
      <c r="I1166">
        <v>7.8555885300975056E-2</v>
      </c>
      <c r="J1166">
        <v>65.283333333333331</v>
      </c>
      <c r="L1166" s="1" t="str">
        <f>""""&amp;TEXT(stand_validation_1cycle[[#This Row],[mean_stand_age]], ".0")&amp;""""</f>
        <v>"21.9"</v>
      </c>
      <c r="M1166" s="1" t="str">
        <f>""""&amp;TEXT(stand_validation_1cycle[[#This Row],[dominant_stand_age]], ".0")&amp;""""</f>
        <v>"65.3"</v>
      </c>
      <c r="N1166">
        <f>0.029*stand_validation_1cycle[[#This Row],[stand_level_biomass]]</f>
        <v>26.970169596072367</v>
      </c>
      <c r="O1166">
        <f>0.213*stand_validation_1cycle[[#This Row],[stand_level_biomass]]</f>
        <v>198.09124565391082</v>
      </c>
      <c r="P1166">
        <f>0.571*stand_validation_1cycle[[#This Row],[stand_level_biomass]]</f>
        <v>531.03333928818336</v>
      </c>
      <c r="Q1166">
        <f>stand_validation_1cycle[[#This Row],[stock]]</f>
        <v>97</v>
      </c>
      <c r="R1166">
        <f>stand_validation_1cycle[[#This Row],[aws]]</f>
        <v>609.05859375</v>
      </c>
      <c r="S1166">
        <f>stand_validation_1cycle[[#This Row],[percent_tree_cover]]*100</f>
        <v>7.8555885300975055</v>
      </c>
    </row>
    <row r="1167" spans="1:19" x14ac:dyDescent="0.2">
      <c r="A1167">
        <v>1</v>
      </c>
      <c r="B1167" t="s">
        <v>1185</v>
      </c>
      <c r="C1167">
        <v>20.686969696969694</v>
      </c>
      <c r="D1167">
        <v>718.46822733897307</v>
      </c>
      <c r="E1167">
        <v>6.6971404047724983</v>
      </c>
      <c r="F1167">
        <v>25.826430980909088</v>
      </c>
      <c r="G1167">
        <v>99</v>
      </c>
      <c r="H1167">
        <v>566.4385986328125</v>
      </c>
      <c r="I1167">
        <v>6.6071857953280161E-2</v>
      </c>
      <c r="J1167">
        <v>65.283333333333331</v>
      </c>
      <c r="L1167" s="1" t="str">
        <f>""""&amp;TEXT(stand_validation_1cycle[[#This Row],[mean_stand_age]], ".0")&amp;""""</f>
        <v>"20.7"</v>
      </c>
      <c r="M1167" s="1" t="str">
        <f>""""&amp;TEXT(stand_validation_1cycle[[#This Row],[dominant_stand_age]], ".0")&amp;""""</f>
        <v>"65.3"</v>
      </c>
      <c r="N1167">
        <f>0.029*stand_validation_1cycle[[#This Row],[stand_level_biomass]]</f>
        <v>20.83557859283022</v>
      </c>
      <c r="O1167">
        <f>0.213*stand_validation_1cycle[[#This Row],[stand_level_biomass]]</f>
        <v>153.03373242320126</v>
      </c>
      <c r="P1167">
        <f>0.571*stand_validation_1cycle[[#This Row],[stand_level_biomass]]</f>
        <v>410.24535781055357</v>
      </c>
      <c r="Q1167">
        <f>stand_validation_1cycle[[#This Row],[stock]]</f>
        <v>99</v>
      </c>
      <c r="R1167">
        <f>stand_validation_1cycle[[#This Row],[aws]]</f>
        <v>566.4385986328125</v>
      </c>
      <c r="S1167">
        <f>stand_validation_1cycle[[#This Row],[percent_tree_cover]]*100</f>
        <v>6.6071857953280162</v>
      </c>
    </row>
    <row r="1168" spans="1:19" x14ac:dyDescent="0.2">
      <c r="A1168">
        <v>1</v>
      </c>
      <c r="B1168" t="s">
        <v>1186</v>
      </c>
      <c r="C1168">
        <v>21.350404040404051</v>
      </c>
      <c r="D1168">
        <v>878.53634758775502</v>
      </c>
      <c r="E1168">
        <v>7.6824121905784715</v>
      </c>
      <c r="F1168">
        <v>26.656164025669547</v>
      </c>
      <c r="G1168">
        <v>99</v>
      </c>
      <c r="H1168">
        <v>568.70263671875</v>
      </c>
      <c r="I1168">
        <v>7.6160865650118467E-2</v>
      </c>
      <c r="J1168">
        <v>65.283333333333331</v>
      </c>
      <c r="L1168" s="1" t="str">
        <f>""""&amp;TEXT(stand_validation_1cycle[[#This Row],[mean_stand_age]], ".0")&amp;""""</f>
        <v>"21.4"</v>
      </c>
      <c r="M1168" s="1" t="str">
        <f>""""&amp;TEXT(stand_validation_1cycle[[#This Row],[dominant_stand_age]], ".0")&amp;""""</f>
        <v>"65.3"</v>
      </c>
      <c r="N1168">
        <f>0.029*stand_validation_1cycle[[#This Row],[stand_level_biomass]]</f>
        <v>25.477554080044897</v>
      </c>
      <c r="O1168">
        <f>0.213*stand_validation_1cycle[[#This Row],[stand_level_biomass]]</f>
        <v>187.12824203619181</v>
      </c>
      <c r="P1168">
        <f>0.571*stand_validation_1cycle[[#This Row],[stand_level_biomass]]</f>
        <v>501.64425447260805</v>
      </c>
      <c r="Q1168">
        <f>stand_validation_1cycle[[#This Row],[stock]]</f>
        <v>99</v>
      </c>
      <c r="R1168">
        <f>stand_validation_1cycle[[#This Row],[aws]]</f>
        <v>568.70263671875</v>
      </c>
      <c r="S1168">
        <f>stand_validation_1cycle[[#This Row],[percent_tree_cover]]*100</f>
        <v>7.6160865650118463</v>
      </c>
    </row>
    <row r="1169" spans="1:19" x14ac:dyDescent="0.2">
      <c r="A1169">
        <v>1</v>
      </c>
      <c r="B1169" t="s">
        <v>1187</v>
      </c>
      <c r="C1169">
        <v>20.266533333333332</v>
      </c>
      <c r="D1169">
        <v>780.67580778619174</v>
      </c>
      <c r="E1169">
        <v>6.9469574963914722</v>
      </c>
      <c r="F1169">
        <v>25.30074762351714</v>
      </c>
      <c r="G1169">
        <v>100</v>
      </c>
      <c r="H1169">
        <v>569.574951171875</v>
      </c>
      <c r="I1169">
        <v>6.9306546306757907E-2</v>
      </c>
      <c r="J1169">
        <v>61.683333333333337</v>
      </c>
      <c r="L1169" s="1" t="str">
        <f>""""&amp;TEXT(stand_validation_1cycle[[#This Row],[mean_stand_age]], ".0")&amp;""""</f>
        <v>"20.3"</v>
      </c>
      <c r="M1169" s="1" t="str">
        <f>""""&amp;TEXT(stand_validation_1cycle[[#This Row],[dominant_stand_age]], ".0")&amp;""""</f>
        <v>"61.7"</v>
      </c>
      <c r="N1169">
        <f>0.029*stand_validation_1cycle[[#This Row],[stand_level_biomass]]</f>
        <v>22.639598425799562</v>
      </c>
      <c r="O1169">
        <f>0.213*stand_validation_1cycle[[#This Row],[stand_level_biomass]]</f>
        <v>166.28394705845884</v>
      </c>
      <c r="P1169">
        <f>0.571*stand_validation_1cycle[[#This Row],[stand_level_biomass]]</f>
        <v>445.76588624591545</v>
      </c>
      <c r="Q1169">
        <f>stand_validation_1cycle[[#This Row],[stock]]</f>
        <v>100</v>
      </c>
      <c r="R1169">
        <f>stand_validation_1cycle[[#This Row],[aws]]</f>
        <v>569.574951171875</v>
      </c>
      <c r="S1169">
        <f>stand_validation_1cycle[[#This Row],[percent_tree_cover]]*100</f>
        <v>6.9306546306757904</v>
      </c>
    </row>
    <row r="1170" spans="1:19" x14ac:dyDescent="0.2">
      <c r="A1170">
        <v>1</v>
      </c>
      <c r="B1170" t="s">
        <v>1188</v>
      </c>
      <c r="C1170">
        <v>21.042525252525252</v>
      </c>
      <c r="D1170">
        <v>878.58417792375519</v>
      </c>
      <c r="E1170">
        <v>7.6054596639269558</v>
      </c>
      <c r="F1170">
        <v>26.270141899574323</v>
      </c>
      <c r="G1170">
        <v>99</v>
      </c>
      <c r="H1170">
        <v>569.574951171875</v>
      </c>
      <c r="I1170">
        <v>7.5678537345608643E-2</v>
      </c>
      <c r="J1170">
        <v>65.283333333333331</v>
      </c>
      <c r="L1170" s="1" t="str">
        <f>""""&amp;TEXT(stand_validation_1cycle[[#This Row],[mean_stand_age]], ".0")&amp;""""</f>
        <v>"21.0"</v>
      </c>
      <c r="M1170" s="1" t="str">
        <f>""""&amp;TEXT(stand_validation_1cycle[[#This Row],[dominant_stand_age]], ".0")&amp;""""</f>
        <v>"65.3"</v>
      </c>
      <c r="N1170">
        <f>0.029*stand_validation_1cycle[[#This Row],[stand_level_biomass]]</f>
        <v>25.478941159788903</v>
      </c>
      <c r="O1170">
        <f>0.213*stand_validation_1cycle[[#This Row],[stand_level_biomass]]</f>
        <v>187.13842989775986</v>
      </c>
      <c r="P1170">
        <f>0.571*stand_validation_1cycle[[#This Row],[stand_level_biomass]]</f>
        <v>501.6715655944642</v>
      </c>
      <c r="Q1170">
        <f>stand_validation_1cycle[[#This Row],[stock]]</f>
        <v>99</v>
      </c>
      <c r="R1170">
        <f>stand_validation_1cycle[[#This Row],[aws]]</f>
        <v>569.574951171875</v>
      </c>
      <c r="S1170">
        <f>stand_validation_1cycle[[#This Row],[percent_tree_cover]]*100</f>
        <v>7.5678537345608641</v>
      </c>
    </row>
    <row r="1171" spans="1:19" x14ac:dyDescent="0.2">
      <c r="A1171">
        <v>1</v>
      </c>
      <c r="B1171" t="s">
        <v>1189</v>
      </c>
      <c r="C1171">
        <v>23.233733333333333</v>
      </c>
      <c r="D1171">
        <v>1024.1784264366177</v>
      </c>
      <c r="E1171">
        <v>8.8379096035228848</v>
      </c>
      <c r="F1171">
        <v>29.009892861621406</v>
      </c>
      <c r="G1171">
        <v>100</v>
      </c>
      <c r="H1171">
        <v>573.646728515625</v>
      </c>
      <c r="I1171">
        <v>8.8137598055029714E-2</v>
      </c>
      <c r="J1171">
        <v>65.283333333333331</v>
      </c>
      <c r="L1171" s="1" t="str">
        <f>""""&amp;TEXT(stand_validation_1cycle[[#This Row],[mean_stand_age]], ".0")&amp;""""</f>
        <v>"23.2"</v>
      </c>
      <c r="M1171" s="1" t="str">
        <f>""""&amp;TEXT(stand_validation_1cycle[[#This Row],[dominant_stand_age]], ".0")&amp;""""</f>
        <v>"65.3"</v>
      </c>
      <c r="N1171">
        <f>0.029*stand_validation_1cycle[[#This Row],[stand_level_biomass]]</f>
        <v>29.701174366661913</v>
      </c>
      <c r="O1171">
        <f>0.213*stand_validation_1cycle[[#This Row],[stand_level_biomass]]</f>
        <v>218.15000483099956</v>
      </c>
      <c r="P1171">
        <f>0.571*stand_validation_1cycle[[#This Row],[stand_level_biomass]]</f>
        <v>584.80588149530865</v>
      </c>
      <c r="Q1171">
        <f>stand_validation_1cycle[[#This Row],[stock]]</f>
        <v>100</v>
      </c>
      <c r="R1171">
        <f>stand_validation_1cycle[[#This Row],[aws]]</f>
        <v>573.646728515625</v>
      </c>
      <c r="S1171">
        <f>stand_validation_1cycle[[#This Row],[percent_tree_cover]]*100</f>
        <v>8.813759805502972</v>
      </c>
    </row>
    <row r="1172" spans="1:19" x14ac:dyDescent="0.2">
      <c r="A1172">
        <v>1</v>
      </c>
      <c r="B1172" t="s">
        <v>1190</v>
      </c>
      <c r="C1172">
        <v>22.485000000000003</v>
      </c>
      <c r="D1172">
        <v>926.79433517868938</v>
      </c>
      <c r="E1172">
        <v>7.9596553860632833</v>
      </c>
      <c r="F1172">
        <v>28.074399806092259</v>
      </c>
      <c r="G1172">
        <v>96</v>
      </c>
      <c r="H1172">
        <v>569.08734130859375</v>
      </c>
      <c r="I1172">
        <v>7.807805168038992E-2</v>
      </c>
      <c r="J1172">
        <v>65.283333333333331</v>
      </c>
      <c r="L1172" s="1" t="str">
        <f>""""&amp;TEXT(stand_validation_1cycle[[#This Row],[mean_stand_age]], ".0")&amp;""""</f>
        <v>"22.5"</v>
      </c>
      <c r="M1172" s="1" t="str">
        <f>""""&amp;TEXT(stand_validation_1cycle[[#This Row],[dominant_stand_age]], ".0")&amp;""""</f>
        <v>"65.3"</v>
      </c>
      <c r="N1172">
        <f>0.029*stand_validation_1cycle[[#This Row],[stand_level_biomass]]</f>
        <v>26.877035720181993</v>
      </c>
      <c r="O1172">
        <f>0.213*stand_validation_1cycle[[#This Row],[stand_level_biomass]]</f>
        <v>197.40719339306082</v>
      </c>
      <c r="P1172">
        <f>0.571*stand_validation_1cycle[[#This Row],[stand_level_biomass]]</f>
        <v>529.19956538703161</v>
      </c>
      <c r="Q1172">
        <f>stand_validation_1cycle[[#This Row],[stock]]</f>
        <v>96</v>
      </c>
      <c r="R1172">
        <f>stand_validation_1cycle[[#This Row],[aws]]</f>
        <v>569.08734130859375</v>
      </c>
      <c r="S1172">
        <f>stand_validation_1cycle[[#This Row],[percent_tree_cover]]*100</f>
        <v>7.8078051680389917</v>
      </c>
    </row>
    <row r="1173" spans="1:19" x14ac:dyDescent="0.2">
      <c r="A1173">
        <v>1</v>
      </c>
      <c r="B1173" t="s">
        <v>1191</v>
      </c>
      <c r="C1173">
        <v>21.388933333333338</v>
      </c>
      <c r="D1173">
        <v>810.34352753925918</v>
      </c>
      <c r="E1173">
        <v>7.3103337376597466</v>
      </c>
      <c r="F1173">
        <v>26.703892861621416</v>
      </c>
      <c r="G1173">
        <v>100</v>
      </c>
      <c r="H1173">
        <v>572.17340087890625</v>
      </c>
      <c r="I1173">
        <v>7.2934174811322985E-2</v>
      </c>
      <c r="J1173">
        <v>65.283333333333331</v>
      </c>
      <c r="L1173" s="1" t="str">
        <f>""""&amp;TEXT(stand_validation_1cycle[[#This Row],[mean_stand_age]], ".0")&amp;""""</f>
        <v>"21.4"</v>
      </c>
      <c r="M1173" s="1" t="str">
        <f>""""&amp;TEXT(stand_validation_1cycle[[#This Row],[dominant_stand_age]], ".0")&amp;""""</f>
        <v>"65.3"</v>
      </c>
      <c r="N1173">
        <f>0.029*stand_validation_1cycle[[#This Row],[stand_level_biomass]]</f>
        <v>23.499962298638518</v>
      </c>
      <c r="O1173">
        <f>0.213*stand_validation_1cycle[[#This Row],[stand_level_biomass]]</f>
        <v>172.60317136586221</v>
      </c>
      <c r="P1173">
        <f>0.571*stand_validation_1cycle[[#This Row],[stand_level_biomass]]</f>
        <v>462.70615422491693</v>
      </c>
      <c r="Q1173">
        <f>stand_validation_1cycle[[#This Row],[stock]]</f>
        <v>100</v>
      </c>
      <c r="R1173">
        <f>stand_validation_1cycle[[#This Row],[aws]]</f>
        <v>572.17340087890625</v>
      </c>
      <c r="S1173">
        <f>stand_validation_1cycle[[#This Row],[percent_tree_cover]]*100</f>
        <v>7.2934174811322983</v>
      </c>
    </row>
    <row r="1174" spans="1:19" x14ac:dyDescent="0.2">
      <c r="A1174">
        <v>1</v>
      </c>
      <c r="B1174" t="s">
        <v>1192</v>
      </c>
      <c r="C1174">
        <v>20.993232323232323</v>
      </c>
      <c r="D1174">
        <v>844.08183375901979</v>
      </c>
      <c r="E1174">
        <v>7.4254715376174918</v>
      </c>
      <c r="F1174">
        <v>26.209405968893197</v>
      </c>
      <c r="G1174">
        <v>99</v>
      </c>
      <c r="H1174">
        <v>566.51373291015625</v>
      </c>
      <c r="I1174">
        <v>7.377068242930869E-2</v>
      </c>
      <c r="J1174">
        <v>65.283333333333331</v>
      </c>
      <c r="L1174" s="1" t="str">
        <f>""""&amp;TEXT(stand_validation_1cycle[[#This Row],[mean_stand_age]], ".0")&amp;""""</f>
        <v>"21.0"</v>
      </c>
      <c r="M1174" s="1" t="str">
        <f>""""&amp;TEXT(stand_validation_1cycle[[#This Row],[dominant_stand_age]], ".0")&amp;""""</f>
        <v>"65.3"</v>
      </c>
      <c r="N1174">
        <f>0.029*stand_validation_1cycle[[#This Row],[stand_level_biomass]]</f>
        <v>24.478373179011577</v>
      </c>
      <c r="O1174">
        <f>0.213*stand_validation_1cycle[[#This Row],[stand_level_biomass]]</f>
        <v>179.7894305906712</v>
      </c>
      <c r="P1174">
        <f>0.571*stand_validation_1cycle[[#This Row],[stand_level_biomass]]</f>
        <v>481.97072707640024</v>
      </c>
      <c r="Q1174">
        <f>stand_validation_1cycle[[#This Row],[stock]]</f>
        <v>99</v>
      </c>
      <c r="R1174">
        <f>stand_validation_1cycle[[#This Row],[aws]]</f>
        <v>566.51373291015625</v>
      </c>
      <c r="S1174">
        <f>stand_validation_1cycle[[#This Row],[percent_tree_cover]]*100</f>
        <v>7.3770682429308687</v>
      </c>
    </row>
    <row r="1175" spans="1:19" x14ac:dyDescent="0.2">
      <c r="A1175">
        <v>1</v>
      </c>
      <c r="B1175" t="s">
        <v>1193</v>
      </c>
      <c r="C1175">
        <v>24.446533333333331</v>
      </c>
      <c r="D1175">
        <v>1192.5937780001937</v>
      </c>
      <c r="E1175">
        <v>10.049860651054145</v>
      </c>
      <c r="F1175">
        <v>30.525311909204262</v>
      </c>
      <c r="G1175">
        <v>100</v>
      </c>
      <c r="H1175">
        <v>519</v>
      </c>
      <c r="I1175">
        <v>0.10019361365681706</v>
      </c>
      <c r="J1175">
        <v>65.283333333333331</v>
      </c>
      <c r="L1175" s="1" t="str">
        <f>""""&amp;TEXT(stand_validation_1cycle[[#This Row],[mean_stand_age]], ".0")&amp;""""</f>
        <v>"24.4"</v>
      </c>
      <c r="M1175" s="1" t="str">
        <f>""""&amp;TEXT(stand_validation_1cycle[[#This Row],[dominant_stand_age]], ".0")&amp;""""</f>
        <v>"65.3"</v>
      </c>
      <c r="N1175">
        <f>0.029*stand_validation_1cycle[[#This Row],[stand_level_biomass]]</f>
        <v>34.585219562005619</v>
      </c>
      <c r="O1175">
        <f>0.213*stand_validation_1cycle[[#This Row],[stand_level_biomass]]</f>
        <v>254.02247471404124</v>
      </c>
      <c r="P1175">
        <f>0.571*stand_validation_1cycle[[#This Row],[stand_level_biomass]]</f>
        <v>680.97104723811049</v>
      </c>
      <c r="Q1175">
        <f>stand_validation_1cycle[[#This Row],[stock]]</f>
        <v>100</v>
      </c>
      <c r="R1175">
        <f>stand_validation_1cycle[[#This Row],[aws]]</f>
        <v>519</v>
      </c>
      <c r="S1175">
        <f>stand_validation_1cycle[[#This Row],[percent_tree_cover]]*100</f>
        <v>10.019361365681705</v>
      </c>
    </row>
    <row r="1176" spans="1:19" x14ac:dyDescent="0.2">
      <c r="A1176">
        <v>1</v>
      </c>
      <c r="B1176" t="s">
        <v>1194</v>
      </c>
      <c r="C1176">
        <v>23.776933333333336</v>
      </c>
      <c r="D1176">
        <v>1115.2420922308163</v>
      </c>
      <c r="E1176">
        <v>9.4602316192633022</v>
      </c>
      <c r="F1176">
        <v>29.689328575934265</v>
      </c>
      <c r="G1176">
        <v>100</v>
      </c>
      <c r="H1176">
        <v>566.51373291015625</v>
      </c>
      <c r="I1176">
        <v>9.432919724165495E-2</v>
      </c>
      <c r="J1176">
        <v>65.283333333333331</v>
      </c>
      <c r="L1176" s="1" t="str">
        <f>""""&amp;TEXT(stand_validation_1cycle[[#This Row],[mean_stand_age]], ".0")&amp;""""</f>
        <v>"23.8"</v>
      </c>
      <c r="M1176" s="1" t="str">
        <f>""""&amp;TEXT(stand_validation_1cycle[[#This Row],[dominant_stand_age]], ".0")&amp;""""</f>
        <v>"65.3"</v>
      </c>
      <c r="N1176">
        <f>0.029*stand_validation_1cycle[[#This Row],[stand_level_biomass]]</f>
        <v>32.342020674693671</v>
      </c>
      <c r="O1176">
        <f>0.213*stand_validation_1cycle[[#This Row],[stand_level_biomass]]</f>
        <v>237.54656564516387</v>
      </c>
      <c r="P1176">
        <f>0.571*stand_validation_1cycle[[#This Row],[stand_level_biomass]]</f>
        <v>636.80323466379605</v>
      </c>
      <c r="Q1176">
        <f>stand_validation_1cycle[[#This Row],[stock]]</f>
        <v>100</v>
      </c>
      <c r="R1176">
        <f>stand_validation_1cycle[[#This Row],[aws]]</f>
        <v>566.51373291015625</v>
      </c>
      <c r="S1176">
        <f>stand_validation_1cycle[[#This Row],[percent_tree_cover]]*100</f>
        <v>9.4329197241654956</v>
      </c>
    </row>
    <row r="1177" spans="1:19" x14ac:dyDescent="0.2">
      <c r="A1177">
        <v>1</v>
      </c>
      <c r="B1177" t="s">
        <v>1195</v>
      </c>
      <c r="C1177">
        <v>19.971010101010094</v>
      </c>
      <c r="D1177">
        <v>672.53905930944529</v>
      </c>
      <c r="E1177">
        <v>6.2756996772842442</v>
      </c>
      <c r="F1177">
        <v>24.930894665336208</v>
      </c>
      <c r="G1177">
        <v>99</v>
      </c>
      <c r="H1177">
        <v>569.39825439453125</v>
      </c>
      <c r="I1177">
        <v>6.2322280435863332E-2</v>
      </c>
      <c r="J1177">
        <v>65.283333333333331</v>
      </c>
      <c r="L1177" s="1" t="str">
        <f>""""&amp;TEXT(stand_validation_1cycle[[#This Row],[mean_stand_age]], ".0")&amp;""""</f>
        <v>"20.0"</v>
      </c>
      <c r="M1177" s="1" t="str">
        <f>""""&amp;TEXT(stand_validation_1cycle[[#This Row],[dominant_stand_age]], ".0")&amp;""""</f>
        <v>"65.3"</v>
      </c>
      <c r="N1177">
        <f>0.029*stand_validation_1cycle[[#This Row],[stand_level_biomass]]</f>
        <v>19.503632719973915</v>
      </c>
      <c r="O1177">
        <f>0.213*stand_validation_1cycle[[#This Row],[stand_level_biomass]]</f>
        <v>143.25081963291186</v>
      </c>
      <c r="P1177">
        <f>0.571*stand_validation_1cycle[[#This Row],[stand_level_biomass]]</f>
        <v>384.01980286569324</v>
      </c>
      <c r="Q1177">
        <f>stand_validation_1cycle[[#This Row],[stock]]</f>
        <v>99</v>
      </c>
      <c r="R1177">
        <f>stand_validation_1cycle[[#This Row],[aws]]</f>
        <v>569.39825439453125</v>
      </c>
      <c r="S1177">
        <f>stand_validation_1cycle[[#This Row],[percent_tree_cover]]*100</f>
        <v>6.2322280435863329</v>
      </c>
    </row>
    <row r="1178" spans="1:19" x14ac:dyDescent="0.2">
      <c r="A1178">
        <v>1</v>
      </c>
      <c r="B1178" t="s">
        <v>1196</v>
      </c>
      <c r="C1178">
        <v>19.591666666666672</v>
      </c>
      <c r="D1178">
        <v>687.65388733293764</v>
      </c>
      <c r="E1178">
        <v>3.0252162807283756</v>
      </c>
      <c r="F1178">
        <v>24.453497028050606</v>
      </c>
      <c r="G1178">
        <v>48</v>
      </c>
      <c r="H1178">
        <v>570.5653076171875</v>
      </c>
      <c r="I1178">
        <v>6.1232961691629013E-2</v>
      </c>
      <c r="J1178">
        <v>65.283333333333331</v>
      </c>
      <c r="L1178" s="1" t="str">
        <f>""""&amp;TEXT(stand_validation_1cycle[[#This Row],[mean_stand_age]], ".0")&amp;""""</f>
        <v>"19.6"</v>
      </c>
      <c r="M1178" s="1" t="str">
        <f>""""&amp;TEXT(stand_validation_1cycle[[#This Row],[dominant_stand_age]], ".0")&amp;""""</f>
        <v>"65.3"</v>
      </c>
      <c r="N1178">
        <f>0.029*stand_validation_1cycle[[#This Row],[stand_level_biomass]]</f>
        <v>19.941962732655192</v>
      </c>
      <c r="O1178">
        <f>0.213*stand_validation_1cycle[[#This Row],[stand_level_biomass]]</f>
        <v>146.47027800191572</v>
      </c>
      <c r="P1178">
        <f>0.571*stand_validation_1cycle[[#This Row],[stand_level_biomass]]</f>
        <v>392.65036966710738</v>
      </c>
      <c r="Q1178">
        <f>stand_validation_1cycle[[#This Row],[stock]]</f>
        <v>48</v>
      </c>
      <c r="R1178">
        <f>stand_validation_1cycle[[#This Row],[aws]]</f>
        <v>570.5653076171875</v>
      </c>
      <c r="S1178">
        <f>stand_validation_1cycle[[#This Row],[percent_tree_cover]]*100</f>
        <v>6.1232961691629013</v>
      </c>
    </row>
    <row r="1179" spans="1:19" x14ac:dyDescent="0.2">
      <c r="A1179">
        <v>1</v>
      </c>
      <c r="B1179" t="s">
        <v>1197</v>
      </c>
      <c r="C1179">
        <v>19.043333333333333</v>
      </c>
      <c r="D1179">
        <v>499.76164810192</v>
      </c>
      <c r="E1179">
        <v>0.56437533924495531</v>
      </c>
      <c r="F1179">
        <v>23.76733766653247</v>
      </c>
      <c r="G1179">
        <v>11</v>
      </c>
      <c r="H1179">
        <v>572.5679931640625</v>
      </c>
      <c r="I1179">
        <v>6.5626928447483177E-2</v>
      </c>
      <c r="J1179">
        <v>40.323333333333331</v>
      </c>
      <c r="L1179" s="1" t="str">
        <f>""""&amp;TEXT(stand_validation_1cycle[[#This Row],[mean_stand_age]], ".0")&amp;""""</f>
        <v>"19.0"</v>
      </c>
      <c r="M1179" s="1" t="str">
        <f>""""&amp;TEXT(stand_validation_1cycle[[#This Row],[dominant_stand_age]], ".0")&amp;""""</f>
        <v>"40.3"</v>
      </c>
      <c r="N1179">
        <f>0.029*stand_validation_1cycle[[#This Row],[stand_level_biomass]]</f>
        <v>14.493087794955681</v>
      </c>
      <c r="O1179">
        <f>0.213*stand_validation_1cycle[[#This Row],[stand_level_biomass]]</f>
        <v>106.44923104570896</v>
      </c>
      <c r="P1179">
        <f>0.571*stand_validation_1cycle[[#This Row],[stand_level_biomass]]</f>
        <v>285.36390106619632</v>
      </c>
      <c r="Q1179">
        <f>stand_validation_1cycle[[#This Row],[stock]]</f>
        <v>11</v>
      </c>
      <c r="R1179">
        <f>stand_validation_1cycle[[#This Row],[aws]]</f>
        <v>572.5679931640625</v>
      </c>
      <c r="S1179">
        <f>stand_validation_1cycle[[#This Row],[percent_tree_cover]]*100</f>
        <v>6.5626928447483177</v>
      </c>
    </row>
    <row r="1180" spans="1:19" x14ac:dyDescent="0.2">
      <c r="A1180">
        <v>1</v>
      </c>
      <c r="B1180" t="s">
        <v>1198</v>
      </c>
      <c r="C1180">
        <v>25.038888888888888</v>
      </c>
      <c r="D1180">
        <v>1321.5823308850511</v>
      </c>
      <c r="E1180">
        <v>9.8421322616134734</v>
      </c>
      <c r="F1180">
        <v>31.266740745244437</v>
      </c>
      <c r="G1180">
        <v>90</v>
      </c>
      <c r="H1180">
        <v>644.63970947265625</v>
      </c>
      <c r="I1180">
        <v>0.10716376148183761</v>
      </c>
      <c r="J1180">
        <v>67.283333333333331</v>
      </c>
      <c r="L1180" s="1" t="str">
        <f>""""&amp;TEXT(stand_validation_1cycle[[#This Row],[mean_stand_age]], ".0")&amp;""""</f>
        <v>"25.0"</v>
      </c>
      <c r="M1180" s="1" t="str">
        <f>""""&amp;TEXT(stand_validation_1cycle[[#This Row],[dominant_stand_age]], ".0")&amp;""""</f>
        <v>"67.3"</v>
      </c>
      <c r="N1180">
        <f>0.029*stand_validation_1cycle[[#This Row],[stand_level_biomass]]</f>
        <v>38.325887595666487</v>
      </c>
      <c r="O1180">
        <f>0.213*stand_validation_1cycle[[#This Row],[stand_level_biomass]]</f>
        <v>281.49703647851589</v>
      </c>
      <c r="P1180">
        <f>0.571*stand_validation_1cycle[[#This Row],[stand_level_biomass]]</f>
        <v>754.62351093536415</v>
      </c>
      <c r="Q1180">
        <f>stand_validation_1cycle[[#This Row],[stock]]</f>
        <v>90</v>
      </c>
      <c r="R1180">
        <f>stand_validation_1cycle[[#This Row],[aws]]</f>
        <v>644.63970947265625</v>
      </c>
      <c r="S1180">
        <f>stand_validation_1cycle[[#This Row],[percent_tree_cover]]*100</f>
        <v>10.716376148183761</v>
      </c>
    </row>
    <row r="1181" spans="1:19" x14ac:dyDescent="0.2">
      <c r="A1181">
        <v>1</v>
      </c>
      <c r="B1181" t="s">
        <v>1199</v>
      </c>
      <c r="C1181">
        <v>20.322533333333343</v>
      </c>
      <c r="D1181">
        <v>684.16843544668041</v>
      </c>
      <c r="E1181">
        <v>6.427661655531038</v>
      </c>
      <c r="F1181">
        <v>25.370892861621428</v>
      </c>
      <c r="G1181">
        <v>100</v>
      </c>
      <c r="H1181">
        <v>621.42626953125</v>
      </c>
      <c r="I1181">
        <v>6.4148642536651049E-2</v>
      </c>
      <c r="J1181">
        <v>65.283333333333331</v>
      </c>
      <c r="L1181" s="1" t="str">
        <f>""""&amp;TEXT(stand_validation_1cycle[[#This Row],[mean_stand_age]], ".0")&amp;""""</f>
        <v>"20.3"</v>
      </c>
      <c r="M1181" s="1" t="str">
        <f>""""&amp;TEXT(stand_validation_1cycle[[#This Row],[dominant_stand_age]], ".0")&amp;""""</f>
        <v>"65.3"</v>
      </c>
      <c r="N1181">
        <f>0.029*stand_validation_1cycle[[#This Row],[stand_level_biomass]]</f>
        <v>19.840884627953734</v>
      </c>
      <c r="O1181">
        <f>0.213*stand_validation_1cycle[[#This Row],[stand_level_biomass]]</f>
        <v>145.72787675014291</v>
      </c>
      <c r="P1181">
        <f>0.571*stand_validation_1cycle[[#This Row],[stand_level_biomass]]</f>
        <v>390.66017664005449</v>
      </c>
      <c r="Q1181">
        <f>stand_validation_1cycle[[#This Row],[stock]]</f>
        <v>100</v>
      </c>
      <c r="R1181">
        <f>stand_validation_1cycle[[#This Row],[aws]]</f>
        <v>621.42626953125</v>
      </c>
      <c r="S1181">
        <f>stand_validation_1cycle[[#This Row],[percent_tree_cover]]*100</f>
        <v>6.4148642536651046</v>
      </c>
    </row>
    <row r="1182" spans="1:19" x14ac:dyDescent="0.2">
      <c r="A1182">
        <v>1</v>
      </c>
      <c r="B1182" t="s">
        <v>1200</v>
      </c>
      <c r="C1182">
        <v>20.773733333333343</v>
      </c>
      <c r="D1182">
        <v>734.50593445608638</v>
      </c>
      <c r="E1182">
        <v>6.7860451206745971</v>
      </c>
      <c r="F1182">
        <v>25.932423813848576</v>
      </c>
      <c r="G1182">
        <v>100</v>
      </c>
      <c r="H1182">
        <v>619.6756591796875</v>
      </c>
      <c r="I1182">
        <v>6.7709037652486787E-2</v>
      </c>
      <c r="J1182">
        <v>65.283333333333331</v>
      </c>
      <c r="L1182" s="1" t="str">
        <f>""""&amp;TEXT(stand_validation_1cycle[[#This Row],[mean_stand_age]], ".0")&amp;""""</f>
        <v>"20.8"</v>
      </c>
      <c r="M1182" s="1" t="str">
        <f>""""&amp;TEXT(stand_validation_1cycle[[#This Row],[dominant_stand_age]], ".0")&amp;""""</f>
        <v>"65.3"</v>
      </c>
      <c r="N1182">
        <f>0.029*stand_validation_1cycle[[#This Row],[stand_level_biomass]]</f>
        <v>21.300672099226507</v>
      </c>
      <c r="O1182">
        <f>0.213*stand_validation_1cycle[[#This Row],[stand_level_biomass]]</f>
        <v>156.4497640391464</v>
      </c>
      <c r="P1182">
        <f>0.571*stand_validation_1cycle[[#This Row],[stand_level_biomass]]</f>
        <v>419.40288857442528</v>
      </c>
      <c r="Q1182">
        <f>stand_validation_1cycle[[#This Row],[stock]]</f>
        <v>100</v>
      </c>
      <c r="R1182">
        <f>stand_validation_1cycle[[#This Row],[aws]]</f>
        <v>619.6756591796875</v>
      </c>
      <c r="S1182">
        <f>stand_validation_1cycle[[#This Row],[percent_tree_cover]]*100</f>
        <v>6.7709037652486783</v>
      </c>
    </row>
    <row r="1183" spans="1:19" x14ac:dyDescent="0.2">
      <c r="A1183">
        <v>1</v>
      </c>
      <c r="B1183" t="s">
        <v>1201</v>
      </c>
      <c r="C1183">
        <v>21.740133333333347</v>
      </c>
      <c r="D1183">
        <v>842.44640677352265</v>
      </c>
      <c r="E1183">
        <v>7.5675869790897661</v>
      </c>
      <c r="F1183">
        <v>27.142021432995701</v>
      </c>
      <c r="G1183">
        <v>100</v>
      </c>
      <c r="H1183">
        <v>633</v>
      </c>
      <c r="I1183">
        <v>7.549285921740069E-2</v>
      </c>
      <c r="J1183">
        <v>65.283333333333331</v>
      </c>
      <c r="L1183" s="1" t="str">
        <f>""""&amp;TEXT(stand_validation_1cycle[[#This Row],[mean_stand_age]], ".0")&amp;""""</f>
        <v>"21.7"</v>
      </c>
      <c r="M1183" s="1" t="str">
        <f>""""&amp;TEXT(stand_validation_1cycle[[#This Row],[dominant_stand_age]], ".0")&amp;""""</f>
        <v>"65.3"</v>
      </c>
      <c r="N1183">
        <f>0.029*stand_validation_1cycle[[#This Row],[stand_level_biomass]]</f>
        <v>24.430945796432159</v>
      </c>
      <c r="O1183">
        <f>0.213*stand_validation_1cycle[[#This Row],[stand_level_biomass]]</f>
        <v>179.44108464276033</v>
      </c>
      <c r="P1183">
        <f>0.571*stand_validation_1cycle[[#This Row],[stand_level_biomass]]</f>
        <v>481.03689826768141</v>
      </c>
      <c r="Q1183">
        <f>stand_validation_1cycle[[#This Row],[stock]]</f>
        <v>100</v>
      </c>
      <c r="R1183">
        <f>stand_validation_1cycle[[#This Row],[aws]]</f>
        <v>633</v>
      </c>
      <c r="S1183">
        <f>stand_validation_1cycle[[#This Row],[percent_tree_cover]]*100</f>
        <v>7.5492859217400694</v>
      </c>
    </row>
    <row r="1184" spans="1:19" x14ac:dyDescent="0.2">
      <c r="A1184">
        <v>1</v>
      </c>
      <c r="B1184" t="s">
        <v>1202</v>
      </c>
      <c r="C1184">
        <v>24.112721088435375</v>
      </c>
      <c r="D1184">
        <v>1158.0709513601209</v>
      </c>
      <c r="E1184">
        <v>9.6177133758024524</v>
      </c>
      <c r="F1184">
        <v>30.108909139578692</v>
      </c>
      <c r="G1184">
        <v>98</v>
      </c>
      <c r="H1184">
        <v>622.0777587890625</v>
      </c>
      <c r="I1184">
        <v>9.5623295584040577E-2</v>
      </c>
      <c r="J1184">
        <v>67.283333333333331</v>
      </c>
      <c r="L1184" s="1" t="str">
        <f>""""&amp;TEXT(stand_validation_1cycle[[#This Row],[mean_stand_age]], ".0")&amp;""""</f>
        <v>"24.1"</v>
      </c>
      <c r="M1184" s="1" t="str">
        <f>""""&amp;TEXT(stand_validation_1cycle[[#This Row],[dominant_stand_age]], ".0")&amp;""""</f>
        <v>"67.3"</v>
      </c>
      <c r="N1184">
        <f>0.029*stand_validation_1cycle[[#This Row],[stand_level_biomass]]</f>
        <v>33.58405758944351</v>
      </c>
      <c r="O1184">
        <f>0.213*stand_validation_1cycle[[#This Row],[stand_level_biomass]]</f>
        <v>246.66911263970576</v>
      </c>
      <c r="P1184">
        <f>0.571*stand_validation_1cycle[[#This Row],[stand_level_biomass]]</f>
        <v>661.25851322662902</v>
      </c>
      <c r="Q1184">
        <f>stand_validation_1cycle[[#This Row],[stock]]</f>
        <v>98</v>
      </c>
      <c r="R1184">
        <f>stand_validation_1cycle[[#This Row],[aws]]</f>
        <v>622.0777587890625</v>
      </c>
      <c r="S1184">
        <f>stand_validation_1cycle[[#This Row],[percent_tree_cover]]*100</f>
        <v>9.5623295584040573</v>
      </c>
    </row>
    <row r="1185" spans="1:19" x14ac:dyDescent="0.2">
      <c r="A1185">
        <v>1</v>
      </c>
      <c r="B1185" t="s">
        <v>1203</v>
      </c>
      <c r="C1185">
        <v>20.672133333333342</v>
      </c>
      <c r="D1185">
        <v>790.98886955854391</v>
      </c>
      <c r="E1185">
        <v>7.0959907248869492</v>
      </c>
      <c r="F1185">
        <v>25.807311909204273</v>
      </c>
      <c r="G1185">
        <v>100</v>
      </c>
      <c r="H1185">
        <v>611.86444091796875</v>
      </c>
      <c r="I1185">
        <v>7.0789923202915273E-2</v>
      </c>
      <c r="J1185">
        <v>65.283333333333331</v>
      </c>
      <c r="L1185" s="1" t="str">
        <f>""""&amp;TEXT(stand_validation_1cycle[[#This Row],[mean_stand_age]], ".0")&amp;""""</f>
        <v>"20.7"</v>
      </c>
      <c r="M1185" s="1" t="str">
        <f>""""&amp;TEXT(stand_validation_1cycle[[#This Row],[dominant_stand_age]], ".0")&amp;""""</f>
        <v>"65.3"</v>
      </c>
      <c r="N1185">
        <f>0.029*stand_validation_1cycle[[#This Row],[stand_level_biomass]]</f>
        <v>22.938677217197775</v>
      </c>
      <c r="O1185">
        <f>0.213*stand_validation_1cycle[[#This Row],[stand_level_biomass]]</f>
        <v>168.48062921596986</v>
      </c>
      <c r="P1185">
        <f>0.571*stand_validation_1cycle[[#This Row],[stand_level_biomass]]</f>
        <v>451.65464451792855</v>
      </c>
      <c r="Q1185">
        <f>stand_validation_1cycle[[#This Row],[stock]]</f>
        <v>100</v>
      </c>
      <c r="R1185">
        <f>stand_validation_1cycle[[#This Row],[aws]]</f>
        <v>611.86444091796875</v>
      </c>
      <c r="S1185">
        <f>stand_validation_1cycle[[#This Row],[percent_tree_cover]]*100</f>
        <v>7.078992320291527</v>
      </c>
    </row>
    <row r="1186" spans="1:19" x14ac:dyDescent="0.2">
      <c r="A1186">
        <v>1</v>
      </c>
      <c r="B1186" t="s">
        <v>1204</v>
      </c>
      <c r="C1186">
        <v>22.769733333333338</v>
      </c>
      <c r="D1186">
        <v>950.07265174105942</v>
      </c>
      <c r="E1186">
        <v>8.3616724315725524</v>
      </c>
      <c r="F1186">
        <v>28.430619052142855</v>
      </c>
      <c r="G1186">
        <v>100</v>
      </c>
      <c r="H1186">
        <v>674.1517333984375</v>
      </c>
      <c r="I1186">
        <v>8.3402293792397567E-2</v>
      </c>
      <c r="J1186">
        <v>65.283333333333331</v>
      </c>
      <c r="L1186" s="1" t="str">
        <f>""""&amp;TEXT(stand_validation_1cycle[[#This Row],[mean_stand_age]], ".0")&amp;""""</f>
        <v>"22.8"</v>
      </c>
      <c r="M1186" s="1" t="str">
        <f>""""&amp;TEXT(stand_validation_1cycle[[#This Row],[dominant_stand_age]], ".0")&amp;""""</f>
        <v>"65.3"</v>
      </c>
      <c r="N1186">
        <f>0.029*stand_validation_1cycle[[#This Row],[stand_level_biomass]]</f>
        <v>27.552106900490724</v>
      </c>
      <c r="O1186">
        <f>0.213*stand_validation_1cycle[[#This Row],[stand_level_biomass]]</f>
        <v>202.36547482084566</v>
      </c>
      <c r="P1186">
        <f>0.571*stand_validation_1cycle[[#This Row],[stand_level_biomass]]</f>
        <v>542.49148414414492</v>
      </c>
      <c r="Q1186">
        <f>stand_validation_1cycle[[#This Row],[stock]]</f>
        <v>100</v>
      </c>
      <c r="R1186">
        <f>stand_validation_1cycle[[#This Row],[aws]]</f>
        <v>674.1517333984375</v>
      </c>
      <c r="S1186">
        <f>stand_validation_1cycle[[#This Row],[percent_tree_cover]]*100</f>
        <v>8.3402293792397568</v>
      </c>
    </row>
    <row r="1187" spans="1:19" x14ac:dyDescent="0.2">
      <c r="A1187">
        <v>1</v>
      </c>
      <c r="B1187" t="s">
        <v>1205</v>
      </c>
      <c r="C1187">
        <v>21.076133333333338</v>
      </c>
      <c r="D1187">
        <v>770.95457465449874</v>
      </c>
      <c r="E1187">
        <v>7.0126654775376256</v>
      </c>
      <c r="F1187">
        <v>26.312747623517126</v>
      </c>
      <c r="G1187">
        <v>100</v>
      </c>
      <c r="H1187">
        <v>665.1102294921875</v>
      </c>
      <c r="I1187">
        <v>6.9969875549653143E-2</v>
      </c>
      <c r="J1187">
        <v>61.683333333333337</v>
      </c>
      <c r="L1187" s="1" t="str">
        <f>""""&amp;TEXT(stand_validation_1cycle[[#This Row],[mean_stand_age]], ".0")&amp;""""</f>
        <v>"21.1"</v>
      </c>
      <c r="M1187" s="1" t="str">
        <f>""""&amp;TEXT(stand_validation_1cycle[[#This Row],[dominant_stand_age]], ".0")&amp;""""</f>
        <v>"61.7"</v>
      </c>
      <c r="N1187">
        <f>0.029*stand_validation_1cycle[[#This Row],[stand_level_biomass]]</f>
        <v>22.357682664980466</v>
      </c>
      <c r="O1187">
        <f>0.213*stand_validation_1cycle[[#This Row],[stand_level_biomass]]</f>
        <v>164.21332440140822</v>
      </c>
      <c r="P1187">
        <f>0.571*stand_validation_1cycle[[#This Row],[stand_level_biomass]]</f>
        <v>440.21506212771874</v>
      </c>
      <c r="Q1187">
        <f>stand_validation_1cycle[[#This Row],[stock]]</f>
        <v>100</v>
      </c>
      <c r="R1187">
        <f>stand_validation_1cycle[[#This Row],[aws]]</f>
        <v>665.1102294921875</v>
      </c>
      <c r="S1187">
        <f>stand_validation_1cycle[[#This Row],[percent_tree_cover]]*100</f>
        <v>6.9969875549653144</v>
      </c>
    </row>
    <row r="1188" spans="1:19" x14ac:dyDescent="0.2">
      <c r="A1188">
        <v>1</v>
      </c>
      <c r="B1188" t="s">
        <v>1206</v>
      </c>
      <c r="C1188">
        <v>20.332133333333331</v>
      </c>
      <c r="D1188">
        <v>743.80113997749129</v>
      </c>
      <c r="E1188">
        <v>6.7411549032474536</v>
      </c>
      <c r="F1188">
        <v>25.382311909204276</v>
      </c>
      <c r="G1188">
        <v>100</v>
      </c>
      <c r="H1188">
        <v>651.91748046875</v>
      </c>
      <c r="I1188">
        <v>6.7261306339996191E-2</v>
      </c>
      <c r="J1188">
        <v>65.283333333333331</v>
      </c>
      <c r="L1188" s="1" t="str">
        <f>""""&amp;TEXT(stand_validation_1cycle[[#This Row],[mean_stand_age]], ".0")&amp;""""</f>
        <v>"20.3"</v>
      </c>
      <c r="M1188" s="1" t="str">
        <f>""""&amp;TEXT(stand_validation_1cycle[[#This Row],[dominant_stand_age]], ".0")&amp;""""</f>
        <v>"65.3"</v>
      </c>
      <c r="N1188">
        <f>0.029*stand_validation_1cycle[[#This Row],[stand_level_biomass]]</f>
        <v>21.570233059347249</v>
      </c>
      <c r="O1188">
        <f>0.213*stand_validation_1cycle[[#This Row],[stand_level_biomass]]</f>
        <v>158.42964281520565</v>
      </c>
      <c r="P1188">
        <f>0.571*stand_validation_1cycle[[#This Row],[stand_level_biomass]]</f>
        <v>424.71045092714746</v>
      </c>
      <c r="Q1188">
        <f>stand_validation_1cycle[[#This Row],[stock]]</f>
        <v>100</v>
      </c>
      <c r="R1188">
        <f>stand_validation_1cycle[[#This Row],[aws]]</f>
        <v>651.91748046875</v>
      </c>
      <c r="S1188">
        <f>stand_validation_1cycle[[#This Row],[percent_tree_cover]]*100</f>
        <v>6.7261306339996194</v>
      </c>
    </row>
    <row r="1189" spans="1:19" x14ac:dyDescent="0.2">
      <c r="A1189">
        <v>1</v>
      </c>
      <c r="B1189" t="s">
        <v>1207</v>
      </c>
      <c r="C1189">
        <v>21.854533333333343</v>
      </c>
      <c r="D1189">
        <v>962.18722205286451</v>
      </c>
      <c r="E1189">
        <v>8.2687315545087507</v>
      </c>
      <c r="F1189">
        <v>27.285747623517121</v>
      </c>
      <c r="G1189">
        <v>100</v>
      </c>
      <c r="H1189">
        <v>702.3787841796875</v>
      </c>
      <c r="I1189">
        <v>8.2460804462916495E-2</v>
      </c>
      <c r="J1189">
        <v>65.283333333333331</v>
      </c>
      <c r="L1189" s="1" t="str">
        <f>""""&amp;TEXT(stand_validation_1cycle[[#This Row],[mean_stand_age]], ".0")&amp;""""</f>
        <v>"21.9"</v>
      </c>
      <c r="M1189" s="1" t="str">
        <f>""""&amp;TEXT(stand_validation_1cycle[[#This Row],[dominant_stand_age]], ".0")&amp;""""</f>
        <v>"65.3"</v>
      </c>
      <c r="N1189">
        <f>0.029*stand_validation_1cycle[[#This Row],[stand_level_biomass]]</f>
        <v>27.903429439533074</v>
      </c>
      <c r="O1189">
        <f>0.213*stand_validation_1cycle[[#This Row],[stand_level_biomass]]</f>
        <v>204.94587829726012</v>
      </c>
      <c r="P1189">
        <f>0.571*stand_validation_1cycle[[#This Row],[stand_level_biomass]]</f>
        <v>549.40890379218558</v>
      </c>
      <c r="Q1189">
        <f>stand_validation_1cycle[[#This Row],[stock]]</f>
        <v>100</v>
      </c>
      <c r="R1189">
        <f>stand_validation_1cycle[[#This Row],[aws]]</f>
        <v>702.3787841796875</v>
      </c>
      <c r="S1189">
        <f>stand_validation_1cycle[[#This Row],[percent_tree_cover]]*100</f>
        <v>8.2460804462916499</v>
      </c>
    </row>
    <row r="1190" spans="1:19" x14ac:dyDescent="0.2">
      <c r="A1190">
        <v>1</v>
      </c>
      <c r="B1190" t="s">
        <v>1208</v>
      </c>
      <c r="C1190">
        <v>22.900933333333338</v>
      </c>
      <c r="D1190">
        <v>994.79607866553818</v>
      </c>
      <c r="E1190">
        <v>8.5937136065593478</v>
      </c>
      <c r="F1190">
        <v>28.594183337829996</v>
      </c>
      <c r="G1190">
        <v>100</v>
      </c>
      <c r="H1190">
        <v>664.7772216796875</v>
      </c>
      <c r="I1190">
        <v>8.5706886045105707E-2</v>
      </c>
      <c r="J1190">
        <v>65.283333333333331</v>
      </c>
      <c r="L1190" s="1" t="str">
        <f>""""&amp;TEXT(stand_validation_1cycle[[#This Row],[mean_stand_age]], ".0")&amp;""""</f>
        <v>"22.9"</v>
      </c>
      <c r="M1190" s="1" t="str">
        <f>""""&amp;TEXT(stand_validation_1cycle[[#This Row],[dominant_stand_age]], ".0")&amp;""""</f>
        <v>"65.3"</v>
      </c>
      <c r="N1190">
        <f>0.029*stand_validation_1cycle[[#This Row],[stand_level_biomass]]</f>
        <v>28.849086281300607</v>
      </c>
      <c r="O1190">
        <f>0.213*stand_validation_1cycle[[#This Row],[stand_level_biomass]]</f>
        <v>211.89156475575962</v>
      </c>
      <c r="P1190">
        <f>0.571*stand_validation_1cycle[[#This Row],[stand_level_biomass]]</f>
        <v>568.02856091802221</v>
      </c>
      <c r="Q1190">
        <f>stand_validation_1cycle[[#This Row],[stock]]</f>
        <v>100</v>
      </c>
      <c r="R1190">
        <f>stand_validation_1cycle[[#This Row],[aws]]</f>
        <v>664.7772216796875</v>
      </c>
      <c r="S1190">
        <f>stand_validation_1cycle[[#This Row],[percent_tree_cover]]*100</f>
        <v>8.5706886045105701</v>
      </c>
    </row>
    <row r="1191" spans="1:19" x14ac:dyDescent="0.2">
      <c r="A1191">
        <v>1</v>
      </c>
      <c r="B1191" t="s">
        <v>1209</v>
      </c>
      <c r="C1191">
        <v>21.692133333333341</v>
      </c>
      <c r="D1191">
        <v>757.51626121400102</v>
      </c>
      <c r="E1191">
        <v>7.051366757437199</v>
      </c>
      <c r="F1191">
        <v>27.082602385412841</v>
      </c>
      <c r="G1191">
        <v>100</v>
      </c>
      <c r="H1191">
        <v>696.07708740234375</v>
      </c>
      <c r="I1191">
        <v>7.0364312921411099E-2</v>
      </c>
      <c r="J1191">
        <v>61.683333333333337</v>
      </c>
      <c r="L1191" s="1" t="str">
        <f>""""&amp;TEXT(stand_validation_1cycle[[#This Row],[mean_stand_age]], ".0")&amp;""""</f>
        <v>"21.7"</v>
      </c>
      <c r="M1191" s="1" t="str">
        <f>""""&amp;TEXT(stand_validation_1cycle[[#This Row],[dominant_stand_age]], ".0")&amp;""""</f>
        <v>"61.7"</v>
      </c>
      <c r="N1191">
        <f>0.029*stand_validation_1cycle[[#This Row],[stand_level_biomass]]</f>
        <v>21.967971575206029</v>
      </c>
      <c r="O1191">
        <f>0.213*stand_validation_1cycle[[#This Row],[stand_level_biomass]]</f>
        <v>161.35096363858221</v>
      </c>
      <c r="P1191">
        <f>0.571*stand_validation_1cycle[[#This Row],[stand_level_biomass]]</f>
        <v>432.54178515319455</v>
      </c>
      <c r="Q1191">
        <f>stand_validation_1cycle[[#This Row],[stock]]</f>
        <v>100</v>
      </c>
      <c r="R1191">
        <f>stand_validation_1cycle[[#This Row],[aws]]</f>
        <v>696.07708740234375</v>
      </c>
      <c r="S1191">
        <f>stand_validation_1cycle[[#This Row],[percent_tree_cover]]*100</f>
        <v>7.0364312921411099</v>
      </c>
    </row>
    <row r="1192" spans="1:19" x14ac:dyDescent="0.2">
      <c r="A1192">
        <v>1</v>
      </c>
      <c r="B1192" t="s">
        <v>1210</v>
      </c>
      <c r="C1192">
        <v>24.623131313131303</v>
      </c>
      <c r="D1192">
        <v>1185.7963142291539</v>
      </c>
      <c r="E1192">
        <v>9.9284027520755451</v>
      </c>
      <c r="F1192">
        <v>30.746486295955258</v>
      </c>
      <c r="G1192">
        <v>99</v>
      </c>
      <c r="H1192">
        <v>609.61834716796875</v>
      </c>
      <c r="I1192">
        <v>9.877167821923058E-2</v>
      </c>
      <c r="J1192">
        <v>65.283333333333331</v>
      </c>
      <c r="L1192" s="1" t="str">
        <f>""""&amp;TEXT(stand_validation_1cycle[[#This Row],[mean_stand_age]], ".0")&amp;""""</f>
        <v>"24.6"</v>
      </c>
      <c r="M1192" s="1" t="str">
        <f>""""&amp;TEXT(stand_validation_1cycle[[#This Row],[dominant_stand_age]], ".0")&amp;""""</f>
        <v>"65.3"</v>
      </c>
      <c r="N1192">
        <f>0.029*stand_validation_1cycle[[#This Row],[stand_level_biomass]]</f>
        <v>34.388093112645464</v>
      </c>
      <c r="O1192">
        <f>0.213*stand_validation_1cycle[[#This Row],[stand_level_biomass]]</f>
        <v>252.57461493080979</v>
      </c>
      <c r="P1192">
        <f>0.571*stand_validation_1cycle[[#This Row],[stand_level_biomass]]</f>
        <v>677.08969542484681</v>
      </c>
      <c r="Q1192">
        <f>stand_validation_1cycle[[#This Row],[stock]]</f>
        <v>99</v>
      </c>
      <c r="R1192">
        <f>stand_validation_1cycle[[#This Row],[aws]]</f>
        <v>609.61834716796875</v>
      </c>
      <c r="S1192">
        <f>stand_validation_1cycle[[#This Row],[percent_tree_cover]]*100</f>
        <v>9.8771678219230576</v>
      </c>
    </row>
    <row r="1193" spans="1:19" x14ac:dyDescent="0.2">
      <c r="A1193">
        <v>1</v>
      </c>
      <c r="B1193" t="s">
        <v>1211</v>
      </c>
      <c r="C1193">
        <v>20.274533333333338</v>
      </c>
      <c r="D1193">
        <v>720.12229497293356</v>
      </c>
      <c r="E1193">
        <v>6.6370660846523917</v>
      </c>
      <c r="F1193">
        <v>25.310747623517145</v>
      </c>
      <c r="G1193">
        <v>100</v>
      </c>
      <c r="H1193">
        <v>517</v>
      </c>
      <c r="I1193">
        <v>6.622758985716462E-2</v>
      </c>
      <c r="J1193">
        <v>65.283333333333331</v>
      </c>
      <c r="L1193" s="1" t="str">
        <f>""""&amp;TEXT(stand_validation_1cycle[[#This Row],[mean_stand_age]], ".0")&amp;""""</f>
        <v>"20.3"</v>
      </c>
      <c r="M1193" s="1" t="str">
        <f>""""&amp;TEXT(stand_validation_1cycle[[#This Row],[dominant_stand_age]], ".0")&amp;""""</f>
        <v>"65.3"</v>
      </c>
      <c r="N1193">
        <f>0.029*stand_validation_1cycle[[#This Row],[stand_level_biomass]]</f>
        <v>20.883546554215073</v>
      </c>
      <c r="O1193">
        <f>0.213*stand_validation_1cycle[[#This Row],[stand_level_biomass]]</f>
        <v>153.38604882923485</v>
      </c>
      <c r="P1193">
        <f>0.571*stand_validation_1cycle[[#This Row],[stand_level_biomass]]</f>
        <v>411.18983042954505</v>
      </c>
      <c r="Q1193">
        <f>stand_validation_1cycle[[#This Row],[stock]]</f>
        <v>100</v>
      </c>
      <c r="R1193">
        <f>stand_validation_1cycle[[#This Row],[aws]]</f>
        <v>517</v>
      </c>
      <c r="S1193">
        <f>stand_validation_1cycle[[#This Row],[percent_tree_cover]]*100</f>
        <v>6.6227589857164624</v>
      </c>
    </row>
    <row r="1194" spans="1:19" x14ac:dyDescent="0.2">
      <c r="A1194">
        <v>1</v>
      </c>
      <c r="B1194" t="s">
        <v>1212</v>
      </c>
      <c r="C1194">
        <v>23.865374149659861</v>
      </c>
      <c r="D1194">
        <v>1199.8565837888152</v>
      </c>
      <c r="E1194">
        <v>9.830597118787658</v>
      </c>
      <c r="F1194">
        <v>29.799280859667629</v>
      </c>
      <c r="G1194">
        <v>98</v>
      </c>
      <c r="H1194">
        <v>621.066650390625</v>
      </c>
      <c r="I1194">
        <v>9.7426125338437919E-2</v>
      </c>
      <c r="J1194">
        <v>65.283333333333331</v>
      </c>
      <c r="L1194" s="1" t="str">
        <f>""""&amp;TEXT(stand_validation_1cycle[[#This Row],[mean_stand_age]], ".0")&amp;""""</f>
        <v>"23.9"</v>
      </c>
      <c r="M1194" s="1" t="str">
        <f>""""&amp;TEXT(stand_validation_1cycle[[#This Row],[dominant_stand_age]], ".0")&amp;""""</f>
        <v>"65.3"</v>
      </c>
      <c r="N1194">
        <f>0.029*stand_validation_1cycle[[#This Row],[stand_level_biomass]]</f>
        <v>34.795840929875645</v>
      </c>
      <c r="O1194">
        <f>0.213*stand_validation_1cycle[[#This Row],[stand_level_biomass]]</f>
        <v>255.56945234701763</v>
      </c>
      <c r="P1194">
        <f>0.571*stand_validation_1cycle[[#This Row],[stand_level_biomass]]</f>
        <v>685.11810934341338</v>
      </c>
      <c r="Q1194">
        <f>stand_validation_1cycle[[#This Row],[stock]]</f>
        <v>98</v>
      </c>
      <c r="R1194">
        <f>stand_validation_1cycle[[#This Row],[aws]]</f>
        <v>621.066650390625</v>
      </c>
      <c r="S1194">
        <f>stand_validation_1cycle[[#This Row],[percent_tree_cover]]*100</f>
        <v>9.7426125338437917</v>
      </c>
    </row>
    <row r="1195" spans="1:19" x14ac:dyDescent="0.2">
      <c r="A1195">
        <v>1</v>
      </c>
      <c r="B1195" t="s">
        <v>1213</v>
      </c>
      <c r="C1195">
        <v>21.846666666666668</v>
      </c>
      <c r="D1195">
        <v>941.33570160146371</v>
      </c>
      <c r="E1195">
        <v>3.9655695747733231</v>
      </c>
      <c r="F1195">
        <v>27.27375992497025</v>
      </c>
      <c r="G1195">
        <v>48</v>
      </c>
      <c r="H1195">
        <v>400</v>
      </c>
      <c r="I1195">
        <v>8.0193500322183184E-2</v>
      </c>
      <c r="J1195">
        <v>65.283333333333331</v>
      </c>
      <c r="L1195" s="1" t="str">
        <f>""""&amp;TEXT(stand_validation_1cycle[[#This Row],[mean_stand_age]], ".0")&amp;""""</f>
        <v>"21.8"</v>
      </c>
      <c r="M1195" s="1" t="str">
        <f>""""&amp;TEXT(stand_validation_1cycle[[#This Row],[dominant_stand_age]], ".0")&amp;""""</f>
        <v>"65.3"</v>
      </c>
      <c r="N1195">
        <f>0.029*stand_validation_1cycle[[#This Row],[stand_level_biomass]]</f>
        <v>27.298735346442449</v>
      </c>
      <c r="O1195">
        <f>0.213*stand_validation_1cycle[[#This Row],[stand_level_biomass]]</f>
        <v>200.50450444111178</v>
      </c>
      <c r="P1195">
        <f>0.571*stand_validation_1cycle[[#This Row],[stand_level_biomass]]</f>
        <v>537.50268561443568</v>
      </c>
      <c r="Q1195">
        <f>stand_validation_1cycle[[#This Row],[stock]]</f>
        <v>48</v>
      </c>
      <c r="R1195">
        <f>stand_validation_1cycle[[#This Row],[aws]]</f>
        <v>400</v>
      </c>
      <c r="S1195">
        <f>stand_validation_1cycle[[#This Row],[percent_tree_cover]]*100</f>
        <v>8.019350032218318</v>
      </c>
    </row>
    <row r="1196" spans="1:19" x14ac:dyDescent="0.2">
      <c r="A1196">
        <v>1</v>
      </c>
      <c r="B1196" t="s">
        <v>1214</v>
      </c>
      <c r="C1196">
        <v>22.518888888888892</v>
      </c>
      <c r="D1196">
        <v>652.77289546840575</v>
      </c>
      <c r="E1196">
        <v>0.59844826776762694</v>
      </c>
      <c r="F1196">
        <v>28.115449739873018</v>
      </c>
      <c r="G1196">
        <v>9</v>
      </c>
      <c r="H1196">
        <v>569.39825439453125</v>
      </c>
      <c r="I1196">
        <v>7.0940378357578326E-2</v>
      </c>
      <c r="J1196">
        <v>34.083333333333336</v>
      </c>
      <c r="L1196" s="1" t="str">
        <f>""""&amp;TEXT(stand_validation_1cycle[[#This Row],[mean_stand_age]], ".0")&amp;""""</f>
        <v>"22.5"</v>
      </c>
      <c r="M1196" s="1" t="str">
        <f>""""&amp;TEXT(stand_validation_1cycle[[#This Row],[dominant_stand_age]], ".0")&amp;""""</f>
        <v>"34.1"</v>
      </c>
      <c r="N1196">
        <f>0.029*stand_validation_1cycle[[#This Row],[stand_level_biomass]]</f>
        <v>18.930413968583768</v>
      </c>
      <c r="O1196">
        <f>0.213*stand_validation_1cycle[[#This Row],[stand_level_biomass]]</f>
        <v>139.04062673477043</v>
      </c>
      <c r="P1196">
        <f>0.571*stand_validation_1cycle[[#This Row],[stand_level_biomass]]</f>
        <v>372.73332331245967</v>
      </c>
      <c r="Q1196">
        <f>stand_validation_1cycle[[#This Row],[stock]]</f>
        <v>9</v>
      </c>
      <c r="R1196">
        <f>stand_validation_1cycle[[#This Row],[aws]]</f>
        <v>569.39825439453125</v>
      </c>
      <c r="S1196">
        <f>stand_validation_1cycle[[#This Row],[percent_tree_cover]]*100</f>
        <v>7.0940378357578329</v>
      </c>
    </row>
    <row r="1197" spans="1:19" x14ac:dyDescent="0.2">
      <c r="A1197">
        <v>1</v>
      </c>
      <c r="B1197" t="s">
        <v>1215</v>
      </c>
      <c r="C1197">
        <v>22.666666666666668</v>
      </c>
      <c r="D1197">
        <v>961.88618816054077</v>
      </c>
      <c r="E1197">
        <v>2.0163660566590464</v>
      </c>
      <c r="F1197">
        <v>28.298154766202384</v>
      </c>
      <c r="G1197">
        <v>24</v>
      </c>
      <c r="H1197">
        <v>644.63970947265625</v>
      </c>
      <c r="I1197">
        <v>7.8546465530599185E-2</v>
      </c>
      <c r="J1197">
        <v>61.683333333333337</v>
      </c>
      <c r="L1197" s="1" t="str">
        <f>""""&amp;TEXT(stand_validation_1cycle[[#This Row],[mean_stand_age]], ".0")&amp;""""</f>
        <v>"22.7"</v>
      </c>
      <c r="M1197" s="1" t="str">
        <f>""""&amp;TEXT(stand_validation_1cycle[[#This Row],[dominant_stand_age]], ".0")&amp;""""</f>
        <v>"61.7"</v>
      </c>
      <c r="N1197">
        <f>0.029*stand_validation_1cycle[[#This Row],[stand_level_biomass]]</f>
        <v>27.894699456655683</v>
      </c>
      <c r="O1197">
        <f>0.213*stand_validation_1cycle[[#This Row],[stand_level_biomass]]</f>
        <v>204.88175807819519</v>
      </c>
      <c r="P1197">
        <f>0.571*stand_validation_1cycle[[#This Row],[stand_level_biomass]]</f>
        <v>549.23701343966877</v>
      </c>
      <c r="Q1197">
        <f>stand_validation_1cycle[[#This Row],[stock]]</f>
        <v>24</v>
      </c>
      <c r="R1197">
        <f>stand_validation_1cycle[[#This Row],[aws]]</f>
        <v>644.63970947265625</v>
      </c>
      <c r="S1197">
        <f>stand_validation_1cycle[[#This Row],[percent_tree_cover]]*100</f>
        <v>7.8546465530599185</v>
      </c>
    </row>
    <row r="1198" spans="1:19" x14ac:dyDescent="0.2">
      <c r="A1198">
        <v>1</v>
      </c>
      <c r="B1198" t="s">
        <v>1216</v>
      </c>
      <c r="C1198">
        <v>20.311159420289854</v>
      </c>
      <c r="D1198">
        <v>684.70586459577987</v>
      </c>
      <c r="E1198">
        <v>5.9036895540057355</v>
      </c>
      <c r="F1198">
        <v>25.356296588305906</v>
      </c>
      <c r="G1198">
        <v>92</v>
      </c>
      <c r="H1198">
        <v>566.52734375</v>
      </c>
      <c r="I1198">
        <v>6.334636585042544E-2</v>
      </c>
      <c r="J1198">
        <v>48.163333333333334</v>
      </c>
      <c r="L1198" s="1" t="str">
        <f>""""&amp;TEXT(stand_validation_1cycle[[#This Row],[mean_stand_age]], ".0")&amp;""""</f>
        <v>"20.3"</v>
      </c>
      <c r="M1198" s="1" t="str">
        <f>""""&amp;TEXT(stand_validation_1cycle[[#This Row],[dominant_stand_age]], ".0")&amp;""""</f>
        <v>"48.2"</v>
      </c>
      <c r="N1198">
        <f>0.029*stand_validation_1cycle[[#This Row],[stand_level_biomass]]</f>
        <v>19.856470073277617</v>
      </c>
      <c r="O1198">
        <f>0.213*stand_validation_1cycle[[#This Row],[stand_level_biomass]]</f>
        <v>145.8423491589011</v>
      </c>
      <c r="P1198">
        <f>0.571*stand_validation_1cycle[[#This Row],[stand_level_biomass]]</f>
        <v>390.96704868419027</v>
      </c>
      <c r="Q1198">
        <f>stand_validation_1cycle[[#This Row],[stock]]</f>
        <v>92</v>
      </c>
      <c r="R1198">
        <f>stand_validation_1cycle[[#This Row],[aws]]</f>
        <v>566.52734375</v>
      </c>
      <c r="S1198">
        <f>stand_validation_1cycle[[#This Row],[percent_tree_cover]]*100</f>
        <v>6.3346365850425439</v>
      </c>
    </row>
    <row r="1199" spans="1:19" x14ac:dyDescent="0.2">
      <c r="A1199">
        <v>1</v>
      </c>
      <c r="B1199" t="s">
        <v>1217</v>
      </c>
      <c r="C1199">
        <v>22.646533333333341</v>
      </c>
      <c r="D1199">
        <v>894.53424584168783</v>
      </c>
      <c r="E1199">
        <v>8.004957152128048</v>
      </c>
      <c r="F1199">
        <v>28.275747623517137</v>
      </c>
      <c r="G1199">
        <v>100</v>
      </c>
      <c r="H1199">
        <v>566.4385986328125</v>
      </c>
      <c r="I1199">
        <v>7.9852457486105533E-2</v>
      </c>
      <c r="J1199">
        <v>61.683333333333337</v>
      </c>
      <c r="L1199" s="1" t="str">
        <f>""""&amp;TEXT(stand_validation_1cycle[[#This Row],[mean_stand_age]], ".0")&amp;""""</f>
        <v>"22.6"</v>
      </c>
      <c r="M1199" s="1" t="str">
        <f>""""&amp;TEXT(stand_validation_1cycle[[#This Row],[dominant_stand_age]], ".0")&amp;""""</f>
        <v>"61.7"</v>
      </c>
      <c r="N1199">
        <f>0.029*stand_validation_1cycle[[#This Row],[stand_level_biomass]]</f>
        <v>25.941493129408947</v>
      </c>
      <c r="O1199">
        <f>0.213*stand_validation_1cycle[[#This Row],[stand_level_biomass]]</f>
        <v>190.5357943642795</v>
      </c>
      <c r="P1199">
        <f>0.571*stand_validation_1cycle[[#This Row],[stand_level_biomass]]</f>
        <v>510.77905437560372</v>
      </c>
      <c r="Q1199">
        <f>stand_validation_1cycle[[#This Row],[stock]]</f>
        <v>100</v>
      </c>
      <c r="R1199">
        <f>stand_validation_1cycle[[#This Row],[aws]]</f>
        <v>566.4385986328125</v>
      </c>
      <c r="S1199">
        <f>stand_validation_1cycle[[#This Row],[percent_tree_cover]]*100</f>
        <v>7.985245748610553</v>
      </c>
    </row>
    <row r="1200" spans="1:19" x14ac:dyDescent="0.2">
      <c r="A1200">
        <v>1</v>
      </c>
      <c r="B1200" t="s">
        <v>1218</v>
      </c>
      <c r="C1200">
        <v>22.916464646464657</v>
      </c>
      <c r="D1200">
        <v>1067.1684241915411</v>
      </c>
      <c r="E1200">
        <v>8.9882222456265435</v>
      </c>
      <c r="F1200">
        <v>28.613739783245308</v>
      </c>
      <c r="G1200">
        <v>99</v>
      </c>
      <c r="H1200">
        <v>606</v>
      </c>
      <c r="I1200">
        <v>8.9527622539436524E-2</v>
      </c>
      <c r="J1200">
        <v>65.283333333333331</v>
      </c>
      <c r="L1200" s="1" t="str">
        <f>""""&amp;TEXT(stand_validation_1cycle[[#This Row],[mean_stand_age]], ".0")&amp;""""</f>
        <v>"22.9"</v>
      </c>
      <c r="M1200" s="1" t="str">
        <f>""""&amp;TEXT(stand_validation_1cycle[[#This Row],[dominant_stand_age]], ".0")&amp;""""</f>
        <v>"65.3"</v>
      </c>
      <c r="N1200">
        <f>0.029*stand_validation_1cycle[[#This Row],[stand_level_biomass]]</f>
        <v>30.947884301554694</v>
      </c>
      <c r="O1200">
        <f>0.213*stand_validation_1cycle[[#This Row],[stand_level_biomass]]</f>
        <v>227.30687435279825</v>
      </c>
      <c r="P1200">
        <f>0.571*stand_validation_1cycle[[#This Row],[stand_level_biomass]]</f>
        <v>609.35317021336994</v>
      </c>
      <c r="Q1200">
        <f>stand_validation_1cycle[[#This Row],[stock]]</f>
        <v>99</v>
      </c>
      <c r="R1200">
        <f>stand_validation_1cycle[[#This Row],[aws]]</f>
        <v>606</v>
      </c>
      <c r="S1200">
        <f>stand_validation_1cycle[[#This Row],[percent_tree_cover]]*100</f>
        <v>8.9527622539436518</v>
      </c>
    </row>
    <row r="1201" spans="1:19" x14ac:dyDescent="0.2">
      <c r="A1201">
        <v>1</v>
      </c>
      <c r="B1201" t="s">
        <v>1219</v>
      </c>
      <c r="C1201">
        <v>21.644933333333338</v>
      </c>
      <c r="D1201">
        <v>808.25236040635662</v>
      </c>
      <c r="E1201">
        <v>7.3389709254935473</v>
      </c>
      <c r="F1201">
        <v>27.024473814038569</v>
      </c>
      <c r="G1201">
        <v>100</v>
      </c>
      <c r="H1201">
        <v>609.05859375</v>
      </c>
      <c r="I1201">
        <v>7.3224419248074615E-2</v>
      </c>
      <c r="J1201">
        <v>65.283333333333331</v>
      </c>
      <c r="L1201" s="1" t="str">
        <f>""""&amp;TEXT(stand_validation_1cycle[[#This Row],[mean_stand_age]], ".0")&amp;""""</f>
        <v>"21.6"</v>
      </c>
      <c r="M1201" s="1" t="str">
        <f>""""&amp;TEXT(stand_validation_1cycle[[#This Row],[dominant_stand_age]], ".0")&amp;""""</f>
        <v>"65.3"</v>
      </c>
      <c r="N1201">
        <f>0.029*stand_validation_1cycle[[#This Row],[stand_level_biomass]]</f>
        <v>23.439318451784342</v>
      </c>
      <c r="O1201">
        <f>0.213*stand_validation_1cycle[[#This Row],[stand_level_biomass]]</f>
        <v>172.15775276655395</v>
      </c>
      <c r="P1201">
        <f>0.571*stand_validation_1cycle[[#This Row],[stand_level_biomass]]</f>
        <v>461.51209779202958</v>
      </c>
      <c r="Q1201">
        <f>stand_validation_1cycle[[#This Row],[stock]]</f>
        <v>100</v>
      </c>
      <c r="R1201">
        <f>stand_validation_1cycle[[#This Row],[aws]]</f>
        <v>609.05859375</v>
      </c>
      <c r="S1201">
        <f>stand_validation_1cycle[[#This Row],[percent_tree_cover]]*100</f>
        <v>7.3224419248074613</v>
      </c>
    </row>
    <row r="1202" spans="1:19" x14ac:dyDescent="0.2">
      <c r="A1202">
        <v>1</v>
      </c>
      <c r="B1202" t="s">
        <v>1220</v>
      </c>
      <c r="C1202">
        <v>21.117619047619051</v>
      </c>
      <c r="D1202">
        <v>924.94234040173001</v>
      </c>
      <c r="E1202">
        <v>7.8296130851587478</v>
      </c>
      <c r="F1202">
        <v>26.364438779969376</v>
      </c>
      <c r="G1202">
        <v>98</v>
      </c>
      <c r="H1202">
        <v>566.4385986328125</v>
      </c>
      <c r="I1202">
        <v>7.7578783704743776E-2</v>
      </c>
      <c r="J1202">
        <v>65.283333333333331</v>
      </c>
      <c r="L1202" s="1" t="str">
        <f>""""&amp;TEXT(stand_validation_1cycle[[#This Row],[mean_stand_age]], ".0")&amp;""""</f>
        <v>"21.1"</v>
      </c>
      <c r="M1202" s="1" t="str">
        <f>""""&amp;TEXT(stand_validation_1cycle[[#This Row],[dominant_stand_age]], ".0")&amp;""""</f>
        <v>"65.3"</v>
      </c>
      <c r="N1202">
        <f>0.029*stand_validation_1cycle[[#This Row],[stand_level_biomass]]</f>
        <v>26.823327871650172</v>
      </c>
      <c r="O1202">
        <f>0.213*stand_validation_1cycle[[#This Row],[stand_level_biomass]]</f>
        <v>197.0127185055685</v>
      </c>
      <c r="P1202">
        <f>0.571*stand_validation_1cycle[[#This Row],[stand_level_biomass]]</f>
        <v>528.14207636938784</v>
      </c>
      <c r="Q1202">
        <f>stand_validation_1cycle[[#This Row],[stock]]</f>
        <v>98</v>
      </c>
      <c r="R1202">
        <f>stand_validation_1cycle[[#This Row],[aws]]</f>
        <v>566.4385986328125</v>
      </c>
      <c r="S1202">
        <f>stand_validation_1cycle[[#This Row],[percent_tree_cover]]*100</f>
        <v>7.7578783704743772</v>
      </c>
    </row>
    <row r="1203" spans="1:19" x14ac:dyDescent="0.2">
      <c r="A1203">
        <v>1</v>
      </c>
      <c r="B1203" t="s">
        <v>1221</v>
      </c>
      <c r="C1203">
        <v>20.013838383838387</v>
      </c>
      <c r="D1203">
        <v>775.85247634910297</v>
      </c>
      <c r="E1203">
        <v>7.0235039721925077</v>
      </c>
      <c r="F1203">
        <v>24.984136608559886</v>
      </c>
      <c r="G1203">
        <v>99</v>
      </c>
      <c r="H1203">
        <v>566.4385986328125</v>
      </c>
      <c r="I1203">
        <v>6.8085633907987872E-2</v>
      </c>
      <c r="J1203">
        <v>65.283333333333331</v>
      </c>
      <c r="L1203" s="1" t="str">
        <f>""""&amp;TEXT(stand_validation_1cycle[[#This Row],[mean_stand_age]], ".0")&amp;""""</f>
        <v>"20.0"</v>
      </c>
      <c r="M1203" s="1" t="str">
        <f>""""&amp;TEXT(stand_validation_1cycle[[#This Row],[dominant_stand_age]], ".0")&amp;""""</f>
        <v>"65.3"</v>
      </c>
      <c r="N1203">
        <f>0.029*stand_validation_1cycle[[#This Row],[stand_level_biomass]]</f>
        <v>22.499721814123987</v>
      </c>
      <c r="O1203">
        <f>0.213*stand_validation_1cycle[[#This Row],[stand_level_biomass]]</f>
        <v>165.25657746235893</v>
      </c>
      <c r="P1203">
        <f>0.571*stand_validation_1cycle[[#This Row],[stand_level_biomass]]</f>
        <v>443.01176399533779</v>
      </c>
      <c r="Q1203">
        <f>stand_validation_1cycle[[#This Row],[stock]]</f>
        <v>99</v>
      </c>
      <c r="R1203">
        <f>stand_validation_1cycle[[#This Row],[aws]]</f>
        <v>566.4385986328125</v>
      </c>
      <c r="S1203">
        <f>stand_validation_1cycle[[#This Row],[percent_tree_cover]]*100</f>
        <v>6.8085633907987875</v>
      </c>
    </row>
    <row r="1204" spans="1:19" x14ac:dyDescent="0.2">
      <c r="A1204">
        <v>1</v>
      </c>
      <c r="B1204" t="s">
        <v>1222</v>
      </c>
      <c r="C1204">
        <v>22.059333333333335</v>
      </c>
      <c r="D1204">
        <v>931.03001281309776</v>
      </c>
      <c r="E1204">
        <v>8.122524974003337</v>
      </c>
      <c r="F1204">
        <v>27.541892861621427</v>
      </c>
      <c r="G1204">
        <v>100</v>
      </c>
      <c r="H1204">
        <v>566.4385986328125</v>
      </c>
      <c r="I1204">
        <v>8.1014375120075338E-2</v>
      </c>
      <c r="J1204">
        <v>65.283333333333331</v>
      </c>
      <c r="L1204" s="1" t="str">
        <f>""""&amp;TEXT(stand_validation_1cycle[[#This Row],[mean_stand_age]], ".0")&amp;""""</f>
        <v>"22.1"</v>
      </c>
      <c r="M1204" s="1" t="str">
        <f>""""&amp;TEXT(stand_validation_1cycle[[#This Row],[dominant_stand_age]], ".0")&amp;""""</f>
        <v>"65.3"</v>
      </c>
      <c r="N1204">
        <f>0.029*stand_validation_1cycle[[#This Row],[stand_level_biomass]]</f>
        <v>26.999870371579835</v>
      </c>
      <c r="O1204">
        <f>0.213*stand_validation_1cycle[[#This Row],[stand_level_biomass]]</f>
        <v>198.30939272918982</v>
      </c>
      <c r="P1204">
        <f>0.571*stand_validation_1cycle[[#This Row],[stand_level_biomass]]</f>
        <v>531.61813731627876</v>
      </c>
      <c r="Q1204">
        <f>stand_validation_1cycle[[#This Row],[stock]]</f>
        <v>100</v>
      </c>
      <c r="R1204">
        <f>stand_validation_1cycle[[#This Row],[aws]]</f>
        <v>566.4385986328125</v>
      </c>
      <c r="S1204">
        <f>stand_validation_1cycle[[#This Row],[percent_tree_cover]]*100</f>
        <v>8.1014375120075339</v>
      </c>
    </row>
    <row r="1205" spans="1:19" x14ac:dyDescent="0.2">
      <c r="A1205">
        <v>1</v>
      </c>
      <c r="B1205" t="s">
        <v>1223</v>
      </c>
      <c r="C1205">
        <v>19.760101010101014</v>
      </c>
      <c r="D1205">
        <v>652.3036050697375</v>
      </c>
      <c r="E1205">
        <v>6.1076016937704498</v>
      </c>
      <c r="F1205">
        <v>24.666378070764793</v>
      </c>
      <c r="G1205">
        <v>99</v>
      </c>
      <c r="H1205">
        <v>566.86993408203125</v>
      </c>
      <c r="I1205">
        <v>6.08198879999335E-2</v>
      </c>
      <c r="J1205">
        <v>65.283333333333331</v>
      </c>
      <c r="L1205" s="1" t="str">
        <f>""""&amp;TEXT(stand_validation_1cycle[[#This Row],[mean_stand_age]], ".0")&amp;""""</f>
        <v>"19.8"</v>
      </c>
      <c r="M1205" s="1" t="str">
        <f>""""&amp;TEXT(stand_validation_1cycle[[#This Row],[dominant_stand_age]], ".0")&amp;""""</f>
        <v>"65.3"</v>
      </c>
      <c r="N1205">
        <f>0.029*stand_validation_1cycle[[#This Row],[stand_level_biomass]]</f>
        <v>18.916804547022387</v>
      </c>
      <c r="O1205">
        <f>0.213*stand_validation_1cycle[[#This Row],[stand_level_biomass]]</f>
        <v>138.94066787985409</v>
      </c>
      <c r="P1205">
        <f>0.571*stand_validation_1cycle[[#This Row],[stand_level_biomass]]</f>
        <v>372.46535849482007</v>
      </c>
      <c r="Q1205">
        <f>stand_validation_1cycle[[#This Row],[stock]]</f>
        <v>99</v>
      </c>
      <c r="R1205">
        <f>stand_validation_1cycle[[#This Row],[aws]]</f>
        <v>566.86993408203125</v>
      </c>
      <c r="S1205">
        <f>stand_validation_1cycle[[#This Row],[percent_tree_cover]]*100</f>
        <v>6.0819887999933497</v>
      </c>
    </row>
    <row r="1206" spans="1:19" x14ac:dyDescent="0.2">
      <c r="A1206">
        <v>1</v>
      </c>
      <c r="B1206" t="s">
        <v>1224</v>
      </c>
      <c r="C1206">
        <v>21.086161616161615</v>
      </c>
      <c r="D1206">
        <v>737.35156888696019</v>
      </c>
      <c r="E1206">
        <v>6.785902178208862</v>
      </c>
      <c r="F1206">
        <v>26.325420879898978</v>
      </c>
      <c r="G1206">
        <v>99</v>
      </c>
      <c r="H1206">
        <v>574.38543701171875</v>
      </c>
      <c r="I1206">
        <v>6.7637477073967334E-2</v>
      </c>
      <c r="J1206">
        <v>65.283333333333331</v>
      </c>
      <c r="L1206" s="1" t="str">
        <f>""""&amp;TEXT(stand_validation_1cycle[[#This Row],[mean_stand_age]], ".0")&amp;""""</f>
        <v>"21.1"</v>
      </c>
      <c r="M1206" s="1" t="str">
        <f>""""&amp;TEXT(stand_validation_1cycle[[#This Row],[dominant_stand_age]], ".0")&amp;""""</f>
        <v>"65.3"</v>
      </c>
      <c r="N1206">
        <f>0.029*stand_validation_1cycle[[#This Row],[stand_level_biomass]]</f>
        <v>21.383195497721847</v>
      </c>
      <c r="O1206">
        <f>0.213*stand_validation_1cycle[[#This Row],[stand_level_biomass]]</f>
        <v>157.0558841729225</v>
      </c>
      <c r="P1206">
        <f>0.571*stand_validation_1cycle[[#This Row],[stand_level_biomass]]</f>
        <v>421.02774583445421</v>
      </c>
      <c r="Q1206">
        <f>stand_validation_1cycle[[#This Row],[stock]]</f>
        <v>99</v>
      </c>
      <c r="R1206">
        <f>stand_validation_1cycle[[#This Row],[aws]]</f>
        <v>574.38543701171875</v>
      </c>
      <c r="S1206">
        <f>stand_validation_1cycle[[#This Row],[percent_tree_cover]]*100</f>
        <v>6.7637477073967336</v>
      </c>
    </row>
    <row r="1207" spans="1:19" x14ac:dyDescent="0.2">
      <c r="A1207">
        <v>1</v>
      </c>
      <c r="B1207" t="s">
        <v>1225</v>
      </c>
      <c r="C1207">
        <v>23.499090909090913</v>
      </c>
      <c r="D1207">
        <v>980.69519982828638</v>
      </c>
      <c r="E1207">
        <v>8.5706833762140491</v>
      </c>
      <c r="F1207">
        <v>29.341729201216427</v>
      </c>
      <c r="G1207">
        <v>99</v>
      </c>
      <c r="H1207">
        <v>566.659423828125</v>
      </c>
      <c r="I1207">
        <v>8.5273441628613084E-2</v>
      </c>
      <c r="J1207">
        <v>61.683333333333337</v>
      </c>
      <c r="L1207" s="1" t="str">
        <f>""""&amp;TEXT(stand_validation_1cycle[[#This Row],[mean_stand_age]], ".0")&amp;""""</f>
        <v>"23.5"</v>
      </c>
      <c r="M1207" s="1" t="str">
        <f>""""&amp;TEXT(stand_validation_1cycle[[#This Row],[dominant_stand_age]], ".0")&amp;""""</f>
        <v>"61.7"</v>
      </c>
      <c r="N1207">
        <f>0.029*stand_validation_1cycle[[#This Row],[stand_level_biomass]]</f>
        <v>28.440160795020308</v>
      </c>
      <c r="O1207">
        <f>0.213*stand_validation_1cycle[[#This Row],[stand_level_biomass]]</f>
        <v>208.88807756342499</v>
      </c>
      <c r="P1207">
        <f>0.571*stand_validation_1cycle[[#This Row],[stand_level_biomass]]</f>
        <v>559.97695910195148</v>
      </c>
      <c r="Q1207">
        <f>stand_validation_1cycle[[#This Row],[stock]]</f>
        <v>99</v>
      </c>
      <c r="R1207">
        <f>stand_validation_1cycle[[#This Row],[aws]]</f>
        <v>566.659423828125</v>
      </c>
      <c r="S1207">
        <f>stand_validation_1cycle[[#This Row],[percent_tree_cover]]*100</f>
        <v>8.5273441628613078</v>
      </c>
    </row>
    <row r="1208" spans="1:19" x14ac:dyDescent="0.2">
      <c r="A1208">
        <v>1</v>
      </c>
      <c r="B1208" t="s">
        <v>1226</v>
      </c>
      <c r="C1208">
        <v>20.546190476190478</v>
      </c>
      <c r="D1208">
        <v>723.52618687396625</v>
      </c>
      <c r="E1208">
        <v>6.6382371133140179</v>
      </c>
      <c r="F1208">
        <v>25.65059767212535</v>
      </c>
      <c r="G1208">
        <v>98</v>
      </c>
      <c r="H1208">
        <v>566.51373291015625</v>
      </c>
      <c r="I1208">
        <v>6.5374940144803981E-2</v>
      </c>
      <c r="J1208">
        <v>65.283333333333331</v>
      </c>
      <c r="L1208" s="1" t="str">
        <f>""""&amp;TEXT(stand_validation_1cycle[[#This Row],[mean_stand_age]], ".0")&amp;""""</f>
        <v>"20.5"</v>
      </c>
      <c r="M1208" s="1" t="str">
        <f>""""&amp;TEXT(stand_validation_1cycle[[#This Row],[dominant_stand_age]], ".0")&amp;""""</f>
        <v>"65.3"</v>
      </c>
      <c r="N1208">
        <f>0.029*stand_validation_1cycle[[#This Row],[stand_level_biomass]]</f>
        <v>20.982259419345024</v>
      </c>
      <c r="O1208">
        <f>0.213*stand_validation_1cycle[[#This Row],[stand_level_biomass]]</f>
        <v>154.1110778041548</v>
      </c>
      <c r="P1208">
        <f>0.571*stand_validation_1cycle[[#This Row],[stand_level_biomass]]</f>
        <v>413.1334527050347</v>
      </c>
      <c r="Q1208">
        <f>stand_validation_1cycle[[#This Row],[stock]]</f>
        <v>98</v>
      </c>
      <c r="R1208">
        <f>stand_validation_1cycle[[#This Row],[aws]]</f>
        <v>566.51373291015625</v>
      </c>
      <c r="S1208">
        <f>stand_validation_1cycle[[#This Row],[percent_tree_cover]]*100</f>
        <v>6.5374940144803979</v>
      </c>
    </row>
    <row r="1209" spans="1:19" x14ac:dyDescent="0.2">
      <c r="A1209">
        <v>1</v>
      </c>
      <c r="B1209" t="s">
        <v>1227</v>
      </c>
      <c r="C1209">
        <v>19.856262626262627</v>
      </c>
      <c r="D1209">
        <v>635.15248023970355</v>
      </c>
      <c r="E1209">
        <v>6.0143034605423047</v>
      </c>
      <c r="F1209">
        <v>24.787900437369409</v>
      </c>
      <c r="G1209">
        <v>99</v>
      </c>
      <c r="H1209">
        <v>524</v>
      </c>
      <c r="I1209">
        <v>5.9954345477078501E-2</v>
      </c>
      <c r="J1209">
        <v>61.683333333333337</v>
      </c>
      <c r="L1209" s="1" t="str">
        <f>""""&amp;TEXT(stand_validation_1cycle[[#This Row],[mean_stand_age]], ".0")&amp;""""</f>
        <v>"19.9"</v>
      </c>
      <c r="M1209" s="1" t="str">
        <f>""""&amp;TEXT(stand_validation_1cycle[[#This Row],[dominant_stand_age]], ".0")&amp;""""</f>
        <v>"61.7"</v>
      </c>
      <c r="N1209">
        <f>0.029*stand_validation_1cycle[[#This Row],[stand_level_biomass]]</f>
        <v>18.419421926951404</v>
      </c>
      <c r="O1209">
        <f>0.213*stand_validation_1cycle[[#This Row],[stand_level_biomass]]</f>
        <v>135.28747829105686</v>
      </c>
      <c r="P1209">
        <f>0.571*stand_validation_1cycle[[#This Row],[stand_level_biomass]]</f>
        <v>362.67206621687069</v>
      </c>
      <c r="Q1209">
        <f>stand_validation_1cycle[[#This Row],[stock]]</f>
        <v>99</v>
      </c>
      <c r="R1209">
        <f>stand_validation_1cycle[[#This Row],[aws]]</f>
        <v>524</v>
      </c>
      <c r="S1209">
        <f>stand_validation_1cycle[[#This Row],[percent_tree_cover]]*100</f>
        <v>5.9954345477078501</v>
      </c>
    </row>
    <row r="1210" spans="1:19" x14ac:dyDescent="0.2">
      <c r="A1210">
        <v>1</v>
      </c>
      <c r="B1210" t="s">
        <v>1228</v>
      </c>
      <c r="C1210">
        <v>19.713971631205666</v>
      </c>
      <c r="D1210">
        <v>718.06237077451419</v>
      </c>
      <c r="E1210">
        <v>3.1002485088703873</v>
      </c>
      <c r="F1210">
        <v>24.610298889996969</v>
      </c>
      <c r="G1210">
        <v>47</v>
      </c>
      <c r="H1210">
        <v>400</v>
      </c>
      <c r="I1210">
        <v>6.303788250506509E-2</v>
      </c>
      <c r="J1210">
        <v>61.683333333333337</v>
      </c>
      <c r="L1210" s="1" t="str">
        <f>""""&amp;TEXT(stand_validation_1cycle[[#This Row],[mean_stand_age]], ".0")&amp;""""</f>
        <v>"19.7"</v>
      </c>
      <c r="M1210" s="1" t="str">
        <f>""""&amp;TEXT(stand_validation_1cycle[[#This Row],[dominant_stand_age]], ".0")&amp;""""</f>
        <v>"61.7"</v>
      </c>
      <c r="N1210">
        <f>0.029*stand_validation_1cycle[[#This Row],[stand_level_biomass]]</f>
        <v>20.823808752460913</v>
      </c>
      <c r="O1210">
        <f>0.213*stand_validation_1cycle[[#This Row],[stand_level_biomass]]</f>
        <v>152.94728497497152</v>
      </c>
      <c r="P1210">
        <f>0.571*stand_validation_1cycle[[#This Row],[stand_level_biomass]]</f>
        <v>410.01361371224755</v>
      </c>
      <c r="Q1210">
        <f>stand_validation_1cycle[[#This Row],[stock]]</f>
        <v>47</v>
      </c>
      <c r="R1210">
        <f>stand_validation_1cycle[[#This Row],[aws]]</f>
        <v>400</v>
      </c>
      <c r="S1210">
        <f>stand_validation_1cycle[[#This Row],[percent_tree_cover]]*100</f>
        <v>6.3037882505065088</v>
      </c>
    </row>
    <row r="1211" spans="1:19" x14ac:dyDescent="0.2">
      <c r="A1211">
        <v>1</v>
      </c>
      <c r="B1211" t="s">
        <v>1229</v>
      </c>
      <c r="C1211">
        <v>24.518888888888888</v>
      </c>
      <c r="D1211">
        <v>1027.2652070521331</v>
      </c>
      <c r="E1211">
        <v>0.81206164564662831</v>
      </c>
      <c r="F1211">
        <v>30.617063496587296</v>
      </c>
      <c r="G1211">
        <v>9</v>
      </c>
      <c r="H1211">
        <v>621.066650390625</v>
      </c>
      <c r="I1211">
        <v>9.8272021559096603E-2</v>
      </c>
      <c r="J1211">
        <v>43.443333333333335</v>
      </c>
      <c r="L1211" s="1" t="str">
        <f>""""&amp;TEXT(stand_validation_1cycle[[#This Row],[mean_stand_age]], ".0")&amp;""""</f>
        <v>"24.5"</v>
      </c>
      <c r="M1211" s="1" t="str">
        <f>""""&amp;TEXT(stand_validation_1cycle[[#This Row],[dominant_stand_age]], ".0")&amp;""""</f>
        <v>"43.4"</v>
      </c>
      <c r="N1211">
        <f>0.029*stand_validation_1cycle[[#This Row],[stand_level_biomass]]</f>
        <v>29.79069100451186</v>
      </c>
      <c r="O1211">
        <f>0.213*stand_validation_1cycle[[#This Row],[stand_level_biomass]]</f>
        <v>218.80748910210434</v>
      </c>
      <c r="P1211">
        <f>0.571*stand_validation_1cycle[[#This Row],[stand_level_biomass]]</f>
        <v>586.56843322676798</v>
      </c>
      <c r="Q1211">
        <f>stand_validation_1cycle[[#This Row],[stock]]</f>
        <v>9</v>
      </c>
      <c r="R1211">
        <f>stand_validation_1cycle[[#This Row],[aws]]</f>
        <v>621.066650390625</v>
      </c>
      <c r="S1211">
        <f>stand_validation_1cycle[[#This Row],[percent_tree_cover]]*100</f>
        <v>9.8272021559096601</v>
      </c>
    </row>
    <row r="1212" spans="1:19" x14ac:dyDescent="0.2">
      <c r="A1212">
        <v>1</v>
      </c>
      <c r="B1212" t="s">
        <v>1230</v>
      </c>
      <c r="C1212">
        <v>20.756060606060604</v>
      </c>
      <c r="D1212">
        <v>729.9779464698978</v>
      </c>
      <c r="E1212">
        <v>5.9606890403161454</v>
      </c>
      <c r="F1212">
        <v>25.912537883250003</v>
      </c>
      <c r="G1212">
        <v>88</v>
      </c>
      <c r="H1212">
        <v>576.69854736328125</v>
      </c>
      <c r="I1212">
        <v>6.5905669613827614E-2</v>
      </c>
      <c r="J1212">
        <v>65.283333333333331</v>
      </c>
      <c r="L1212" s="1" t="str">
        <f>""""&amp;TEXT(stand_validation_1cycle[[#This Row],[mean_stand_age]], ".0")&amp;""""</f>
        <v>"20.8"</v>
      </c>
      <c r="M1212" s="1" t="str">
        <f>""""&amp;TEXT(stand_validation_1cycle[[#This Row],[dominant_stand_age]], ".0")&amp;""""</f>
        <v>"65.3"</v>
      </c>
      <c r="N1212">
        <f>0.029*stand_validation_1cycle[[#This Row],[stand_level_biomass]]</f>
        <v>21.169360447627039</v>
      </c>
      <c r="O1212">
        <f>0.213*stand_validation_1cycle[[#This Row],[stand_level_biomass]]</f>
        <v>155.48530259808823</v>
      </c>
      <c r="P1212">
        <f>0.571*stand_validation_1cycle[[#This Row],[stand_level_biomass]]</f>
        <v>416.81740743431163</v>
      </c>
      <c r="Q1212">
        <f>stand_validation_1cycle[[#This Row],[stock]]</f>
        <v>88</v>
      </c>
      <c r="R1212">
        <f>stand_validation_1cycle[[#This Row],[aws]]</f>
        <v>576.69854736328125</v>
      </c>
      <c r="S1212">
        <f>stand_validation_1cycle[[#This Row],[percent_tree_cover]]*100</f>
        <v>6.5905669613827618</v>
      </c>
    </row>
    <row r="1213" spans="1:19" x14ac:dyDescent="0.2">
      <c r="A1213">
        <v>1</v>
      </c>
      <c r="B1213" t="s">
        <v>1231</v>
      </c>
      <c r="C1213">
        <v>22.202929292929298</v>
      </c>
      <c r="D1213">
        <v>901.18528082320495</v>
      </c>
      <c r="E1213">
        <v>7.9162605667392461</v>
      </c>
      <c r="F1213">
        <v>27.721233770702732</v>
      </c>
      <c r="G1213">
        <v>99</v>
      </c>
      <c r="H1213">
        <v>566.4385986328125</v>
      </c>
      <c r="I1213">
        <v>7.8747003231067578E-2</v>
      </c>
      <c r="J1213">
        <v>65.283333333333331</v>
      </c>
      <c r="L1213" s="1" t="str">
        <f>""""&amp;TEXT(stand_validation_1cycle[[#This Row],[mean_stand_age]], ".0")&amp;""""</f>
        <v>"22.2"</v>
      </c>
      <c r="M1213" s="1" t="str">
        <f>""""&amp;TEXT(stand_validation_1cycle[[#This Row],[dominant_stand_age]], ".0")&amp;""""</f>
        <v>"65.3"</v>
      </c>
      <c r="N1213">
        <f>0.029*stand_validation_1cycle[[#This Row],[stand_level_biomass]]</f>
        <v>26.134373143872946</v>
      </c>
      <c r="O1213">
        <f>0.213*stand_validation_1cycle[[#This Row],[stand_level_biomass]]</f>
        <v>191.95246481534264</v>
      </c>
      <c r="P1213">
        <f>0.571*stand_validation_1cycle[[#This Row],[stand_level_biomass]]</f>
        <v>514.57679535005002</v>
      </c>
      <c r="Q1213">
        <f>stand_validation_1cycle[[#This Row],[stock]]</f>
        <v>99</v>
      </c>
      <c r="R1213">
        <f>stand_validation_1cycle[[#This Row],[aws]]</f>
        <v>566.4385986328125</v>
      </c>
      <c r="S1213">
        <f>stand_validation_1cycle[[#This Row],[percent_tree_cover]]*100</f>
        <v>7.874700323106758</v>
      </c>
    </row>
    <row r="1214" spans="1:19" x14ac:dyDescent="0.2">
      <c r="A1214">
        <v>1</v>
      </c>
      <c r="B1214" t="s">
        <v>1232</v>
      </c>
      <c r="C1214">
        <v>20.030533333333338</v>
      </c>
      <c r="D1214">
        <v>668.38850188762615</v>
      </c>
      <c r="E1214">
        <v>6.2730929407799261</v>
      </c>
      <c r="F1214">
        <v>25.005311909204281</v>
      </c>
      <c r="G1214">
        <v>100</v>
      </c>
      <c r="H1214">
        <v>561</v>
      </c>
      <c r="I1214">
        <v>6.2606290836426451E-2</v>
      </c>
      <c r="J1214">
        <v>65.283333333333331</v>
      </c>
      <c r="L1214" s="1" t="str">
        <f>""""&amp;TEXT(stand_validation_1cycle[[#This Row],[mean_stand_age]], ".0")&amp;""""</f>
        <v>"20.0"</v>
      </c>
      <c r="M1214" s="1" t="str">
        <f>""""&amp;TEXT(stand_validation_1cycle[[#This Row],[dominant_stand_age]], ".0")&amp;""""</f>
        <v>"65.3"</v>
      </c>
      <c r="N1214">
        <f>0.029*stand_validation_1cycle[[#This Row],[stand_level_biomass]]</f>
        <v>19.383266554741159</v>
      </c>
      <c r="O1214">
        <f>0.213*stand_validation_1cycle[[#This Row],[stand_level_biomass]]</f>
        <v>142.36675090206435</v>
      </c>
      <c r="P1214">
        <f>0.571*stand_validation_1cycle[[#This Row],[stand_level_biomass]]</f>
        <v>381.6498345778345</v>
      </c>
      <c r="Q1214">
        <f>stand_validation_1cycle[[#This Row],[stock]]</f>
        <v>100</v>
      </c>
      <c r="R1214">
        <f>stand_validation_1cycle[[#This Row],[aws]]</f>
        <v>561</v>
      </c>
      <c r="S1214">
        <f>stand_validation_1cycle[[#This Row],[percent_tree_cover]]*100</f>
        <v>6.2606290836426455</v>
      </c>
    </row>
    <row r="1215" spans="1:19" x14ac:dyDescent="0.2">
      <c r="A1215">
        <v>1</v>
      </c>
      <c r="B1215" t="s">
        <v>1233</v>
      </c>
      <c r="C1215">
        <v>23.038484848484853</v>
      </c>
      <c r="D1215">
        <v>1027.1500506422485</v>
      </c>
      <c r="E1215">
        <v>8.7779444537474856</v>
      </c>
      <c r="F1215">
        <v>28.765971625458871</v>
      </c>
      <c r="G1215">
        <v>99</v>
      </c>
      <c r="H1215">
        <v>609.05859375</v>
      </c>
      <c r="I1215">
        <v>8.7219924064445314E-2</v>
      </c>
      <c r="J1215">
        <v>65.283333333333331</v>
      </c>
      <c r="L1215" s="1" t="str">
        <f>""""&amp;TEXT(stand_validation_1cycle[[#This Row],[mean_stand_age]], ".0")&amp;""""</f>
        <v>"23.0"</v>
      </c>
      <c r="M1215" s="1" t="str">
        <f>""""&amp;TEXT(stand_validation_1cycle[[#This Row],[dominant_stand_age]], ".0")&amp;""""</f>
        <v>"65.3"</v>
      </c>
      <c r="N1215">
        <f>0.029*stand_validation_1cycle[[#This Row],[stand_level_biomass]]</f>
        <v>29.787351468625207</v>
      </c>
      <c r="O1215">
        <f>0.213*stand_validation_1cycle[[#This Row],[stand_level_biomass]]</f>
        <v>218.78296078679892</v>
      </c>
      <c r="P1215">
        <f>0.571*stand_validation_1cycle[[#This Row],[stand_level_biomass]]</f>
        <v>586.50267891672388</v>
      </c>
      <c r="Q1215">
        <f>stand_validation_1cycle[[#This Row],[stock]]</f>
        <v>99</v>
      </c>
      <c r="R1215">
        <f>stand_validation_1cycle[[#This Row],[aws]]</f>
        <v>609.05859375</v>
      </c>
      <c r="S1215">
        <f>stand_validation_1cycle[[#This Row],[percent_tree_cover]]*100</f>
        <v>8.7219924064445316</v>
      </c>
    </row>
    <row r="1216" spans="1:19" x14ac:dyDescent="0.2">
      <c r="A1216">
        <v>1</v>
      </c>
      <c r="B1216" t="s">
        <v>1234</v>
      </c>
      <c r="C1216">
        <v>21.240068027210874</v>
      </c>
      <c r="D1216">
        <v>793.92737471271744</v>
      </c>
      <c r="E1216">
        <v>7.1023453814269999</v>
      </c>
      <c r="F1216">
        <v>26.518241015195326</v>
      </c>
      <c r="G1216">
        <v>98</v>
      </c>
      <c r="H1216">
        <v>566.4385986328125</v>
      </c>
      <c r="I1216">
        <v>7.0209700342000789E-2</v>
      </c>
      <c r="J1216">
        <v>62.323333333333331</v>
      </c>
      <c r="L1216" s="1" t="str">
        <f>""""&amp;TEXT(stand_validation_1cycle[[#This Row],[mean_stand_age]], ".0")&amp;""""</f>
        <v>"21.2"</v>
      </c>
      <c r="M1216" s="1" t="str">
        <f>""""&amp;TEXT(stand_validation_1cycle[[#This Row],[dominant_stand_age]], ".0")&amp;""""</f>
        <v>"62.3"</v>
      </c>
      <c r="N1216">
        <f>0.029*stand_validation_1cycle[[#This Row],[stand_level_biomass]]</f>
        <v>23.023893866668807</v>
      </c>
      <c r="O1216">
        <f>0.213*stand_validation_1cycle[[#This Row],[stand_level_biomass]]</f>
        <v>169.1065308138088</v>
      </c>
      <c r="P1216">
        <f>0.571*stand_validation_1cycle[[#This Row],[stand_level_biomass]]</f>
        <v>453.33253096096161</v>
      </c>
      <c r="Q1216">
        <f>stand_validation_1cycle[[#This Row],[stock]]</f>
        <v>98</v>
      </c>
      <c r="R1216">
        <f>stand_validation_1cycle[[#This Row],[aws]]</f>
        <v>566.4385986328125</v>
      </c>
      <c r="S1216">
        <f>stand_validation_1cycle[[#This Row],[percent_tree_cover]]*100</f>
        <v>7.0209700342000785</v>
      </c>
    </row>
    <row r="1217" spans="1:19" x14ac:dyDescent="0.2">
      <c r="A1217">
        <v>1</v>
      </c>
      <c r="B1217" t="s">
        <v>1235</v>
      </c>
      <c r="C1217">
        <v>21.119333333333337</v>
      </c>
      <c r="D1217">
        <v>774.88397761271972</v>
      </c>
      <c r="E1217">
        <v>7.0637006501951918</v>
      </c>
      <c r="F1217">
        <v>26.367183337829992</v>
      </c>
      <c r="G1217">
        <v>100</v>
      </c>
      <c r="H1217">
        <v>566.4385986328125</v>
      </c>
      <c r="I1217">
        <v>7.0480732920989345E-2</v>
      </c>
      <c r="J1217">
        <v>61.683333333333337</v>
      </c>
      <c r="L1217" s="1" t="str">
        <f>""""&amp;TEXT(stand_validation_1cycle[[#This Row],[mean_stand_age]], ".0")&amp;""""</f>
        <v>"21.1"</v>
      </c>
      <c r="M1217" s="1" t="str">
        <f>""""&amp;TEXT(stand_validation_1cycle[[#This Row],[dominant_stand_age]], ".0")&amp;""""</f>
        <v>"61.7"</v>
      </c>
      <c r="N1217">
        <f>0.029*stand_validation_1cycle[[#This Row],[stand_level_biomass]]</f>
        <v>22.471635350768874</v>
      </c>
      <c r="O1217">
        <f>0.213*stand_validation_1cycle[[#This Row],[stand_level_biomass]]</f>
        <v>165.05028723150929</v>
      </c>
      <c r="P1217">
        <f>0.571*stand_validation_1cycle[[#This Row],[stand_level_biomass]]</f>
        <v>442.45875121686294</v>
      </c>
      <c r="Q1217">
        <f>stand_validation_1cycle[[#This Row],[stock]]</f>
        <v>100</v>
      </c>
      <c r="R1217">
        <f>stand_validation_1cycle[[#This Row],[aws]]</f>
        <v>566.4385986328125</v>
      </c>
      <c r="S1217">
        <f>stand_validation_1cycle[[#This Row],[percent_tree_cover]]*100</f>
        <v>7.0480732920989349</v>
      </c>
    </row>
    <row r="1218" spans="1:19" x14ac:dyDescent="0.2">
      <c r="A1218">
        <v>1</v>
      </c>
      <c r="B1218" t="s">
        <v>1236</v>
      </c>
      <c r="C1218">
        <v>20.448133333333327</v>
      </c>
      <c r="D1218">
        <v>682.49599621702578</v>
      </c>
      <c r="E1218">
        <v>6.4271362241597254</v>
      </c>
      <c r="F1218">
        <v>25.527892861621432</v>
      </c>
      <c r="G1218">
        <v>100</v>
      </c>
      <c r="H1218">
        <v>575.6318359375</v>
      </c>
      <c r="I1218">
        <v>6.414426968931268E-2</v>
      </c>
      <c r="J1218">
        <v>61.683333333333337</v>
      </c>
      <c r="L1218" s="1" t="str">
        <f>""""&amp;TEXT(stand_validation_1cycle[[#This Row],[mean_stand_age]], ".0")&amp;""""</f>
        <v>"20.4"</v>
      </c>
      <c r="M1218" s="1" t="str">
        <f>""""&amp;TEXT(stand_validation_1cycle[[#This Row],[dominant_stand_age]], ".0")&amp;""""</f>
        <v>"61.7"</v>
      </c>
      <c r="N1218">
        <f>0.029*stand_validation_1cycle[[#This Row],[stand_level_biomass]]</f>
        <v>19.792383890293749</v>
      </c>
      <c r="O1218">
        <f>0.213*stand_validation_1cycle[[#This Row],[stand_level_biomass]]</f>
        <v>145.37164719422648</v>
      </c>
      <c r="P1218">
        <f>0.571*stand_validation_1cycle[[#This Row],[stand_level_biomass]]</f>
        <v>389.70521383992167</v>
      </c>
      <c r="Q1218">
        <f>stand_validation_1cycle[[#This Row],[stock]]</f>
        <v>100</v>
      </c>
      <c r="R1218">
        <f>stand_validation_1cycle[[#This Row],[aws]]</f>
        <v>575.6318359375</v>
      </c>
      <c r="S1218">
        <f>stand_validation_1cycle[[#This Row],[percent_tree_cover]]*100</f>
        <v>6.4144269689312683</v>
      </c>
    </row>
    <row r="1219" spans="1:19" x14ac:dyDescent="0.2">
      <c r="A1219">
        <v>1</v>
      </c>
      <c r="B1219" t="s">
        <v>1237</v>
      </c>
      <c r="C1219">
        <v>20.251414141414145</v>
      </c>
      <c r="D1219">
        <v>712.85708817671537</v>
      </c>
      <c r="E1219">
        <v>6.5390766681942711</v>
      </c>
      <c r="F1219">
        <v>25.281546420997106</v>
      </c>
      <c r="G1219">
        <v>99</v>
      </c>
      <c r="H1219">
        <v>570.0299072265625</v>
      </c>
      <c r="I1219">
        <v>6.5047050772808437E-2</v>
      </c>
      <c r="J1219">
        <v>65.283333333333331</v>
      </c>
      <c r="L1219" s="1" t="str">
        <f>""""&amp;TEXT(stand_validation_1cycle[[#This Row],[mean_stand_age]], ".0")&amp;""""</f>
        <v>"20.3"</v>
      </c>
      <c r="M1219" s="1" t="str">
        <f>""""&amp;TEXT(stand_validation_1cycle[[#This Row],[dominant_stand_age]], ".0")&amp;""""</f>
        <v>"65.3"</v>
      </c>
      <c r="N1219">
        <f>0.029*stand_validation_1cycle[[#This Row],[stand_level_biomass]]</f>
        <v>20.672855557124748</v>
      </c>
      <c r="O1219">
        <f>0.213*stand_validation_1cycle[[#This Row],[stand_level_biomass]]</f>
        <v>151.83855978164036</v>
      </c>
      <c r="P1219">
        <f>0.571*stand_validation_1cycle[[#This Row],[stand_level_biomass]]</f>
        <v>407.04139734890441</v>
      </c>
      <c r="Q1219">
        <f>stand_validation_1cycle[[#This Row],[stock]]</f>
        <v>99</v>
      </c>
      <c r="R1219">
        <f>stand_validation_1cycle[[#This Row],[aws]]</f>
        <v>570.0299072265625</v>
      </c>
      <c r="S1219">
        <f>stand_validation_1cycle[[#This Row],[percent_tree_cover]]*100</f>
        <v>6.5047050772808435</v>
      </c>
    </row>
    <row r="1220" spans="1:19" x14ac:dyDescent="0.2">
      <c r="A1220">
        <v>1</v>
      </c>
      <c r="B1220" t="s">
        <v>1238</v>
      </c>
      <c r="C1220">
        <v>21.911333333333332</v>
      </c>
      <c r="D1220">
        <v>847.66407648730456</v>
      </c>
      <c r="E1220">
        <v>7.6030948300569658</v>
      </c>
      <c r="F1220">
        <v>27.357183337829998</v>
      </c>
      <c r="G1220">
        <v>100</v>
      </c>
      <c r="H1220">
        <v>574.7171630859375</v>
      </c>
      <c r="I1220">
        <v>7.5849945257587675E-2</v>
      </c>
      <c r="J1220">
        <v>61.683333333333337</v>
      </c>
      <c r="L1220" s="1" t="str">
        <f>""""&amp;TEXT(stand_validation_1cycle[[#This Row],[mean_stand_age]], ".0")&amp;""""</f>
        <v>"21.9"</v>
      </c>
      <c r="M1220" s="1" t="str">
        <f>""""&amp;TEXT(stand_validation_1cycle[[#This Row],[dominant_stand_age]], ".0")&amp;""""</f>
        <v>"61.7"</v>
      </c>
      <c r="N1220">
        <f>0.029*stand_validation_1cycle[[#This Row],[stand_level_biomass]]</f>
        <v>24.582258218131834</v>
      </c>
      <c r="O1220">
        <f>0.213*stand_validation_1cycle[[#This Row],[stand_level_biomass]]</f>
        <v>180.55244829179586</v>
      </c>
      <c r="P1220">
        <f>0.571*stand_validation_1cycle[[#This Row],[stand_level_biomass]]</f>
        <v>484.01618767425089</v>
      </c>
      <c r="Q1220">
        <f>stand_validation_1cycle[[#This Row],[stock]]</f>
        <v>100</v>
      </c>
      <c r="R1220">
        <f>stand_validation_1cycle[[#This Row],[aws]]</f>
        <v>574.7171630859375</v>
      </c>
      <c r="S1220">
        <f>stand_validation_1cycle[[#This Row],[percent_tree_cover]]*100</f>
        <v>7.5849945257587672</v>
      </c>
    </row>
    <row r="1221" spans="1:19" x14ac:dyDescent="0.2">
      <c r="A1221">
        <v>1</v>
      </c>
      <c r="B1221" t="s">
        <v>1239</v>
      </c>
      <c r="C1221">
        <v>20.86455782312925</v>
      </c>
      <c r="D1221">
        <v>761.69473231287157</v>
      </c>
      <c r="E1221">
        <v>6.8619122270643018</v>
      </c>
      <c r="F1221">
        <v>26.047815845062676</v>
      </c>
      <c r="G1221">
        <v>98</v>
      </c>
      <c r="H1221">
        <v>568.58856201171875</v>
      </c>
      <c r="I1221">
        <v>6.7878496182846554E-2</v>
      </c>
      <c r="J1221">
        <v>61.683333333333337</v>
      </c>
      <c r="L1221" s="1" t="str">
        <f>""""&amp;TEXT(stand_validation_1cycle[[#This Row],[mean_stand_age]], ".0")&amp;""""</f>
        <v>"20.9"</v>
      </c>
      <c r="M1221" s="1" t="str">
        <f>""""&amp;TEXT(stand_validation_1cycle[[#This Row],[dominant_stand_age]], ".0")&amp;""""</f>
        <v>"61.7"</v>
      </c>
      <c r="N1221">
        <f>0.029*stand_validation_1cycle[[#This Row],[stand_level_biomass]]</f>
        <v>22.089147237073277</v>
      </c>
      <c r="O1221">
        <f>0.213*stand_validation_1cycle[[#This Row],[stand_level_biomass]]</f>
        <v>162.24097798264165</v>
      </c>
      <c r="P1221">
        <f>0.571*stand_validation_1cycle[[#This Row],[stand_level_biomass]]</f>
        <v>434.92769215064965</v>
      </c>
      <c r="Q1221">
        <f>stand_validation_1cycle[[#This Row],[stock]]</f>
        <v>98</v>
      </c>
      <c r="R1221">
        <f>stand_validation_1cycle[[#This Row],[aws]]</f>
        <v>568.58856201171875</v>
      </c>
      <c r="S1221">
        <f>stand_validation_1cycle[[#This Row],[percent_tree_cover]]*100</f>
        <v>6.7878496182846551</v>
      </c>
    </row>
    <row r="1222" spans="1:19" x14ac:dyDescent="0.2">
      <c r="A1222">
        <v>1</v>
      </c>
      <c r="B1222" t="s">
        <v>1240</v>
      </c>
      <c r="C1222">
        <v>20.05853333333334</v>
      </c>
      <c r="D1222">
        <v>700.39746129079856</v>
      </c>
      <c r="E1222">
        <v>6.4687175591244737</v>
      </c>
      <c r="F1222">
        <v>25.03987619489142</v>
      </c>
      <c r="G1222">
        <v>100</v>
      </c>
      <c r="H1222">
        <v>566.51373291015625</v>
      </c>
      <c r="I1222">
        <v>6.4548919231637483E-2</v>
      </c>
      <c r="J1222">
        <v>61.683333333333337</v>
      </c>
      <c r="L1222" s="1" t="str">
        <f>""""&amp;TEXT(stand_validation_1cycle[[#This Row],[mean_stand_age]], ".0")&amp;""""</f>
        <v>"20.1"</v>
      </c>
      <c r="M1222" s="1" t="str">
        <f>""""&amp;TEXT(stand_validation_1cycle[[#This Row],[dominant_stand_age]], ".0")&amp;""""</f>
        <v>"61.7"</v>
      </c>
      <c r="N1222">
        <f>0.029*stand_validation_1cycle[[#This Row],[stand_level_biomass]]</f>
        <v>20.311526377433161</v>
      </c>
      <c r="O1222">
        <f>0.213*stand_validation_1cycle[[#This Row],[stand_level_biomass]]</f>
        <v>149.1846592549401</v>
      </c>
      <c r="P1222">
        <f>0.571*stand_validation_1cycle[[#This Row],[stand_level_biomass]]</f>
        <v>399.92695039704597</v>
      </c>
      <c r="Q1222">
        <f>stand_validation_1cycle[[#This Row],[stock]]</f>
        <v>100</v>
      </c>
      <c r="R1222">
        <f>stand_validation_1cycle[[#This Row],[aws]]</f>
        <v>566.51373291015625</v>
      </c>
      <c r="S1222">
        <f>stand_validation_1cycle[[#This Row],[percent_tree_cover]]*100</f>
        <v>6.454891923163748</v>
      </c>
    </row>
    <row r="1223" spans="1:19" x14ac:dyDescent="0.2">
      <c r="A1223">
        <v>1</v>
      </c>
      <c r="B1223" t="s">
        <v>1241</v>
      </c>
      <c r="C1223">
        <v>19.616933333333336</v>
      </c>
      <c r="D1223">
        <v>695.44144344822325</v>
      </c>
      <c r="E1223">
        <v>6.345815312923385</v>
      </c>
      <c r="F1223">
        <v>24.487440480578563</v>
      </c>
      <c r="G1223">
        <v>100</v>
      </c>
      <c r="H1223">
        <v>566.51373291015625</v>
      </c>
      <c r="I1223">
        <v>6.3318133682353631E-2</v>
      </c>
      <c r="J1223">
        <v>61.683333333333337</v>
      </c>
      <c r="L1223" s="1" t="str">
        <f>""""&amp;TEXT(stand_validation_1cycle[[#This Row],[mean_stand_age]], ".0")&amp;""""</f>
        <v>"19.6"</v>
      </c>
      <c r="M1223" s="1" t="str">
        <f>""""&amp;TEXT(stand_validation_1cycle[[#This Row],[dominant_stand_age]], ".0")&amp;""""</f>
        <v>"61.7"</v>
      </c>
      <c r="N1223">
        <f>0.029*stand_validation_1cycle[[#This Row],[stand_level_biomass]]</f>
        <v>20.167801859998477</v>
      </c>
      <c r="O1223">
        <f>0.213*stand_validation_1cycle[[#This Row],[stand_level_biomass]]</f>
        <v>148.12902745447155</v>
      </c>
      <c r="P1223">
        <f>0.571*stand_validation_1cycle[[#This Row],[stand_level_biomass]]</f>
        <v>397.09706420893542</v>
      </c>
      <c r="Q1223">
        <f>stand_validation_1cycle[[#This Row],[stock]]</f>
        <v>100</v>
      </c>
      <c r="R1223">
        <f>stand_validation_1cycle[[#This Row],[aws]]</f>
        <v>566.51373291015625</v>
      </c>
      <c r="S1223">
        <f>stand_validation_1cycle[[#This Row],[percent_tree_cover]]*100</f>
        <v>6.3318133682353634</v>
      </c>
    </row>
    <row r="1224" spans="1:19" x14ac:dyDescent="0.2">
      <c r="A1224">
        <v>1</v>
      </c>
      <c r="B1224" t="s">
        <v>1242</v>
      </c>
      <c r="C1224">
        <v>21.779333333333344</v>
      </c>
      <c r="D1224">
        <v>826.79185018193346</v>
      </c>
      <c r="E1224">
        <v>7.485380138725116</v>
      </c>
      <c r="F1224">
        <v>27.192183337830002</v>
      </c>
      <c r="G1224">
        <v>100</v>
      </c>
      <c r="H1224">
        <v>505</v>
      </c>
      <c r="I1224">
        <v>7.4678824297316163E-2</v>
      </c>
      <c r="J1224">
        <v>65.283333333333331</v>
      </c>
      <c r="L1224" s="1" t="str">
        <f>""""&amp;TEXT(stand_validation_1cycle[[#This Row],[mean_stand_age]], ".0")&amp;""""</f>
        <v>"21.8"</v>
      </c>
      <c r="M1224" s="1" t="str">
        <f>""""&amp;TEXT(stand_validation_1cycle[[#This Row],[dominant_stand_age]], ".0")&amp;""""</f>
        <v>"65.3"</v>
      </c>
      <c r="N1224">
        <f>0.029*stand_validation_1cycle[[#This Row],[stand_level_biomass]]</f>
        <v>23.976963655276073</v>
      </c>
      <c r="O1224">
        <f>0.213*stand_validation_1cycle[[#This Row],[stand_level_biomass]]</f>
        <v>176.10666408875181</v>
      </c>
      <c r="P1224">
        <f>0.571*stand_validation_1cycle[[#This Row],[stand_level_biomass]]</f>
        <v>472.09814645388394</v>
      </c>
      <c r="Q1224">
        <f>stand_validation_1cycle[[#This Row],[stock]]</f>
        <v>100</v>
      </c>
      <c r="R1224">
        <f>stand_validation_1cycle[[#This Row],[aws]]</f>
        <v>505</v>
      </c>
      <c r="S1224">
        <f>stand_validation_1cycle[[#This Row],[percent_tree_cover]]*100</f>
        <v>7.467882429731616</v>
      </c>
    </row>
    <row r="1225" spans="1:19" x14ac:dyDescent="0.2">
      <c r="A1225">
        <v>1</v>
      </c>
      <c r="B1225" t="s">
        <v>1243</v>
      </c>
      <c r="C1225">
        <v>21.28619047619048</v>
      </c>
      <c r="D1225">
        <v>896.32966760011107</v>
      </c>
      <c r="E1225">
        <v>2.1790188747060042</v>
      </c>
      <c r="F1225">
        <v>26.572559528107139</v>
      </c>
      <c r="G1225">
        <v>28</v>
      </c>
      <c r="H1225">
        <v>505</v>
      </c>
      <c r="I1225">
        <v>7.7483159564426377E-2</v>
      </c>
      <c r="J1225">
        <v>65.283333333333331</v>
      </c>
      <c r="L1225" s="1" t="str">
        <f>""""&amp;TEXT(stand_validation_1cycle[[#This Row],[mean_stand_age]], ".0")&amp;""""</f>
        <v>"21.3"</v>
      </c>
      <c r="M1225" s="1" t="str">
        <f>""""&amp;TEXT(stand_validation_1cycle[[#This Row],[dominant_stand_age]], ".0")&amp;""""</f>
        <v>"65.3"</v>
      </c>
      <c r="N1225">
        <f>0.029*stand_validation_1cycle[[#This Row],[stand_level_biomass]]</f>
        <v>25.993560360403222</v>
      </c>
      <c r="O1225">
        <f>0.213*stand_validation_1cycle[[#This Row],[stand_level_biomass]]</f>
        <v>190.91821919882366</v>
      </c>
      <c r="P1225">
        <f>0.571*stand_validation_1cycle[[#This Row],[stand_level_biomass]]</f>
        <v>511.80424019966335</v>
      </c>
      <c r="Q1225">
        <f>stand_validation_1cycle[[#This Row],[stock]]</f>
        <v>28</v>
      </c>
      <c r="R1225">
        <f>stand_validation_1cycle[[#This Row],[aws]]</f>
        <v>505</v>
      </c>
      <c r="S1225">
        <f>stand_validation_1cycle[[#This Row],[percent_tree_cover]]*100</f>
        <v>7.7483159564426378</v>
      </c>
    </row>
    <row r="1226" spans="1:19" x14ac:dyDescent="0.2">
      <c r="A1226">
        <v>1</v>
      </c>
      <c r="B1226" t="s">
        <v>1244</v>
      </c>
      <c r="C1226">
        <v>21.653999999999993</v>
      </c>
      <c r="D1226">
        <v>874.78369918593478</v>
      </c>
      <c r="E1226">
        <v>6.9641153046690505</v>
      </c>
      <c r="F1226">
        <v>27.034661380104758</v>
      </c>
      <c r="G1226">
        <v>90</v>
      </c>
      <c r="H1226">
        <v>566.4385986328125</v>
      </c>
      <c r="I1226">
        <v>7.7354668278526953E-2</v>
      </c>
      <c r="J1226">
        <v>64.083333333333329</v>
      </c>
      <c r="L1226" s="1" t="str">
        <f>""""&amp;TEXT(stand_validation_1cycle[[#This Row],[mean_stand_age]], ".0")&amp;""""</f>
        <v>"21.7"</v>
      </c>
      <c r="M1226" s="1" t="str">
        <f>""""&amp;TEXT(stand_validation_1cycle[[#This Row],[dominant_stand_age]], ".0")&amp;""""</f>
        <v>"64.1"</v>
      </c>
      <c r="N1226">
        <f>0.029*stand_validation_1cycle[[#This Row],[stand_level_biomass]]</f>
        <v>25.368727276392111</v>
      </c>
      <c r="O1226">
        <f>0.213*stand_validation_1cycle[[#This Row],[stand_level_biomass]]</f>
        <v>186.32892792660411</v>
      </c>
      <c r="P1226">
        <f>0.571*stand_validation_1cycle[[#This Row],[stand_level_biomass]]</f>
        <v>499.50149223516871</v>
      </c>
      <c r="Q1226">
        <f>stand_validation_1cycle[[#This Row],[stock]]</f>
        <v>90</v>
      </c>
      <c r="R1226">
        <f>stand_validation_1cycle[[#This Row],[aws]]</f>
        <v>566.4385986328125</v>
      </c>
      <c r="S1226">
        <f>stand_validation_1cycle[[#This Row],[percent_tree_cover]]*100</f>
        <v>7.7354668278526955</v>
      </c>
    </row>
    <row r="1227" spans="1:19" x14ac:dyDescent="0.2">
      <c r="A1227">
        <v>1</v>
      </c>
      <c r="B1227" t="s">
        <v>1245</v>
      </c>
      <c r="C1227">
        <v>22.420133333333343</v>
      </c>
      <c r="D1227">
        <v>989.1446251331663</v>
      </c>
      <c r="E1227">
        <v>8.5298819416255487</v>
      </c>
      <c r="F1227">
        <v>27.991585718682856</v>
      </c>
      <c r="G1227">
        <v>100</v>
      </c>
      <c r="H1227">
        <v>566.4385986328125</v>
      </c>
      <c r="I1227">
        <v>8.5059782834010209E-2</v>
      </c>
      <c r="J1227">
        <v>65.283333333333331</v>
      </c>
      <c r="L1227" s="1" t="str">
        <f>""""&amp;TEXT(stand_validation_1cycle[[#This Row],[mean_stand_age]], ".0")&amp;""""</f>
        <v>"22.4"</v>
      </c>
      <c r="M1227" s="1" t="str">
        <f>""""&amp;TEXT(stand_validation_1cycle[[#This Row],[dominant_stand_age]], ".0")&amp;""""</f>
        <v>"65.3"</v>
      </c>
      <c r="N1227">
        <f>0.029*stand_validation_1cycle[[#This Row],[stand_level_biomass]]</f>
        <v>28.685194128861824</v>
      </c>
      <c r="O1227">
        <f>0.213*stand_validation_1cycle[[#This Row],[stand_level_biomass]]</f>
        <v>210.68780515336442</v>
      </c>
      <c r="P1227">
        <f>0.571*stand_validation_1cycle[[#This Row],[stand_level_biomass]]</f>
        <v>564.80158095103786</v>
      </c>
      <c r="Q1227">
        <f>stand_validation_1cycle[[#This Row],[stock]]</f>
        <v>100</v>
      </c>
      <c r="R1227">
        <f>stand_validation_1cycle[[#This Row],[aws]]</f>
        <v>566.4385986328125</v>
      </c>
      <c r="S1227">
        <f>stand_validation_1cycle[[#This Row],[percent_tree_cover]]*100</f>
        <v>8.5059782834010207</v>
      </c>
    </row>
    <row r="1228" spans="1:19" x14ac:dyDescent="0.2">
      <c r="A1228">
        <v>1</v>
      </c>
      <c r="B1228" t="s">
        <v>1246</v>
      </c>
      <c r="C1228">
        <v>20.320909090909087</v>
      </c>
      <c r="D1228">
        <v>678.20183257068948</v>
      </c>
      <c r="E1228">
        <v>6.3668765500730542</v>
      </c>
      <c r="F1228">
        <v>25.36797499239827</v>
      </c>
      <c r="G1228">
        <v>99</v>
      </c>
      <c r="H1228">
        <v>505</v>
      </c>
      <c r="I1228">
        <v>6.3031151461509338E-2</v>
      </c>
      <c r="J1228">
        <v>65.283333333333331</v>
      </c>
      <c r="L1228" s="1" t="str">
        <f>""""&amp;TEXT(stand_validation_1cycle[[#This Row],[mean_stand_age]], ".0")&amp;""""</f>
        <v>"20.3"</v>
      </c>
      <c r="M1228" s="1" t="str">
        <f>""""&amp;TEXT(stand_validation_1cycle[[#This Row],[dominant_stand_age]], ".0")&amp;""""</f>
        <v>"65.3"</v>
      </c>
      <c r="N1228">
        <f>0.029*stand_validation_1cycle[[#This Row],[stand_level_biomass]]</f>
        <v>19.667853144549994</v>
      </c>
      <c r="O1228">
        <f>0.213*stand_validation_1cycle[[#This Row],[stand_level_biomass]]</f>
        <v>144.45699033755685</v>
      </c>
      <c r="P1228">
        <f>0.571*stand_validation_1cycle[[#This Row],[stand_level_biomass]]</f>
        <v>387.25324639786368</v>
      </c>
      <c r="Q1228">
        <f>stand_validation_1cycle[[#This Row],[stock]]</f>
        <v>99</v>
      </c>
      <c r="R1228">
        <f>stand_validation_1cycle[[#This Row],[aws]]</f>
        <v>505</v>
      </c>
      <c r="S1228">
        <f>stand_validation_1cycle[[#This Row],[percent_tree_cover]]*100</f>
        <v>6.303115146150934</v>
      </c>
    </row>
    <row r="1229" spans="1:19" x14ac:dyDescent="0.2">
      <c r="A1229">
        <v>1</v>
      </c>
      <c r="B1229" t="s">
        <v>1247</v>
      </c>
      <c r="C1229">
        <v>21.311333333333327</v>
      </c>
      <c r="D1229">
        <v>814.70928508636507</v>
      </c>
      <c r="E1229">
        <v>7.3226071547591562</v>
      </c>
      <c r="F1229">
        <v>26.606021432995714</v>
      </c>
      <c r="G1229">
        <v>100</v>
      </c>
      <c r="H1229">
        <v>609.05859375</v>
      </c>
      <c r="I1229">
        <v>7.3051112499740029E-2</v>
      </c>
      <c r="J1229">
        <v>65.283333333333331</v>
      </c>
      <c r="L1229" s="1" t="str">
        <f>""""&amp;TEXT(stand_validation_1cycle[[#This Row],[mean_stand_age]], ".0")&amp;""""</f>
        <v>"21.3"</v>
      </c>
      <c r="M1229" s="1" t="str">
        <f>""""&amp;TEXT(stand_validation_1cycle[[#This Row],[dominant_stand_age]], ".0")&amp;""""</f>
        <v>"65.3"</v>
      </c>
      <c r="N1229">
        <f>0.029*stand_validation_1cycle[[#This Row],[stand_level_biomass]]</f>
        <v>23.626569267504589</v>
      </c>
      <c r="O1229">
        <f>0.213*stand_validation_1cycle[[#This Row],[stand_level_biomass]]</f>
        <v>173.53307772339576</v>
      </c>
      <c r="P1229">
        <f>0.571*stand_validation_1cycle[[#This Row],[stand_level_biomass]]</f>
        <v>465.19900178431442</v>
      </c>
      <c r="Q1229">
        <f>stand_validation_1cycle[[#This Row],[stock]]</f>
        <v>100</v>
      </c>
      <c r="R1229">
        <f>stand_validation_1cycle[[#This Row],[aws]]</f>
        <v>609.05859375</v>
      </c>
      <c r="S1229">
        <f>stand_validation_1cycle[[#This Row],[percent_tree_cover]]*100</f>
        <v>7.3051112499740025</v>
      </c>
    </row>
    <row r="1230" spans="1:19" x14ac:dyDescent="0.2">
      <c r="A1230">
        <v>1</v>
      </c>
      <c r="B1230" t="s">
        <v>1248</v>
      </c>
      <c r="C1230">
        <v>19.878533333333337</v>
      </c>
      <c r="D1230">
        <v>668.1196161085636</v>
      </c>
      <c r="E1230">
        <v>6.2550303538181113</v>
      </c>
      <c r="F1230">
        <v>24.814876194891426</v>
      </c>
      <c r="G1230">
        <v>100</v>
      </c>
      <c r="H1230">
        <v>566.4385986328125</v>
      </c>
      <c r="I1230">
        <v>6.2423606898499767E-2</v>
      </c>
      <c r="J1230">
        <v>65.283333333333331</v>
      </c>
      <c r="L1230" s="1" t="str">
        <f>""""&amp;TEXT(stand_validation_1cycle[[#This Row],[mean_stand_age]], ".0")&amp;""""</f>
        <v>"19.9"</v>
      </c>
      <c r="M1230" s="1" t="str">
        <f>""""&amp;TEXT(stand_validation_1cycle[[#This Row],[dominant_stand_age]], ".0")&amp;""""</f>
        <v>"65.3"</v>
      </c>
      <c r="N1230">
        <f>0.029*stand_validation_1cycle[[#This Row],[stand_level_biomass]]</f>
        <v>19.375468867148346</v>
      </c>
      <c r="O1230">
        <f>0.213*stand_validation_1cycle[[#This Row],[stand_level_biomass]]</f>
        <v>142.30947823112405</v>
      </c>
      <c r="P1230">
        <f>0.571*stand_validation_1cycle[[#This Row],[stand_level_biomass]]</f>
        <v>381.49630079798976</v>
      </c>
      <c r="Q1230">
        <f>stand_validation_1cycle[[#This Row],[stock]]</f>
        <v>100</v>
      </c>
      <c r="R1230">
        <f>stand_validation_1cycle[[#This Row],[aws]]</f>
        <v>566.4385986328125</v>
      </c>
      <c r="S1230">
        <f>stand_validation_1cycle[[#This Row],[percent_tree_cover]]*100</f>
        <v>6.2423606898499768</v>
      </c>
    </row>
    <row r="1231" spans="1:19" x14ac:dyDescent="0.2">
      <c r="A1231">
        <v>1</v>
      </c>
      <c r="B1231" t="s">
        <v>1249</v>
      </c>
      <c r="C1231">
        <v>21.998435374149672</v>
      </c>
      <c r="D1231">
        <v>876.83011116678813</v>
      </c>
      <c r="E1231">
        <v>7.6919689154306923</v>
      </c>
      <c r="F1231">
        <v>27.465903794574331</v>
      </c>
      <c r="G1231">
        <v>98</v>
      </c>
      <c r="H1231">
        <v>566.4385986328125</v>
      </c>
      <c r="I1231">
        <v>7.608146197626002E-2</v>
      </c>
      <c r="J1231">
        <v>65.283333333333331</v>
      </c>
      <c r="L1231" s="1" t="str">
        <f>""""&amp;TEXT(stand_validation_1cycle[[#This Row],[mean_stand_age]], ".0")&amp;""""</f>
        <v>"22.0"</v>
      </c>
      <c r="M1231" s="1" t="str">
        <f>""""&amp;TEXT(stand_validation_1cycle[[#This Row],[dominant_stand_age]], ".0")&amp;""""</f>
        <v>"65.3"</v>
      </c>
      <c r="N1231">
        <f>0.029*stand_validation_1cycle[[#This Row],[stand_level_biomass]]</f>
        <v>25.428073223836858</v>
      </c>
      <c r="O1231">
        <f>0.213*stand_validation_1cycle[[#This Row],[stand_level_biomass]]</f>
        <v>186.76481367852585</v>
      </c>
      <c r="P1231">
        <f>0.571*stand_validation_1cycle[[#This Row],[stand_level_biomass]]</f>
        <v>500.66999347623596</v>
      </c>
      <c r="Q1231">
        <f>stand_validation_1cycle[[#This Row],[stock]]</f>
        <v>98</v>
      </c>
      <c r="R1231">
        <f>stand_validation_1cycle[[#This Row],[aws]]</f>
        <v>566.4385986328125</v>
      </c>
      <c r="S1231">
        <f>stand_validation_1cycle[[#This Row],[percent_tree_cover]]*100</f>
        <v>7.6081461976260023</v>
      </c>
    </row>
    <row r="1232" spans="1:19" x14ac:dyDescent="0.2">
      <c r="A1232">
        <v>1</v>
      </c>
      <c r="B1232" t="s">
        <v>1250</v>
      </c>
      <c r="C1232">
        <v>21.902925170068031</v>
      </c>
      <c r="D1232">
        <v>895.91205891414609</v>
      </c>
      <c r="E1232">
        <v>7.7748763309570901</v>
      </c>
      <c r="F1232">
        <v>27.345478624441675</v>
      </c>
      <c r="G1232">
        <v>98</v>
      </c>
      <c r="H1232">
        <v>568.53497314453125</v>
      </c>
      <c r="I1232">
        <v>7.7126031483225221E-2</v>
      </c>
      <c r="J1232">
        <v>65.283333333333331</v>
      </c>
      <c r="L1232" s="1" t="str">
        <f>""""&amp;TEXT(stand_validation_1cycle[[#This Row],[mean_stand_age]], ".0")&amp;""""</f>
        <v>"21.9"</v>
      </c>
      <c r="M1232" s="1" t="str">
        <f>""""&amp;TEXT(stand_validation_1cycle[[#This Row],[dominant_stand_age]], ".0")&amp;""""</f>
        <v>"65.3"</v>
      </c>
      <c r="N1232">
        <f>0.029*stand_validation_1cycle[[#This Row],[stand_level_biomass]]</f>
        <v>25.981449708510237</v>
      </c>
      <c r="O1232">
        <f>0.213*stand_validation_1cycle[[#This Row],[stand_level_biomass]]</f>
        <v>190.82926854871312</v>
      </c>
      <c r="P1232">
        <f>0.571*stand_validation_1cycle[[#This Row],[stand_level_biomass]]</f>
        <v>511.56578563997738</v>
      </c>
      <c r="Q1232">
        <f>stand_validation_1cycle[[#This Row],[stock]]</f>
        <v>98</v>
      </c>
      <c r="R1232">
        <f>stand_validation_1cycle[[#This Row],[aws]]</f>
        <v>568.53497314453125</v>
      </c>
      <c r="S1232">
        <f>stand_validation_1cycle[[#This Row],[percent_tree_cover]]*100</f>
        <v>7.7126031483225219</v>
      </c>
    </row>
    <row r="1233" spans="1:19" x14ac:dyDescent="0.2">
      <c r="A1233">
        <v>1</v>
      </c>
      <c r="B1233" t="s">
        <v>1251</v>
      </c>
      <c r="C1233">
        <v>22.082533333333341</v>
      </c>
      <c r="D1233">
        <v>913.56478601181982</v>
      </c>
      <c r="E1233">
        <v>8.0268862542482644</v>
      </c>
      <c r="F1233">
        <v>27.571473814038569</v>
      </c>
      <c r="G1233">
        <v>100</v>
      </c>
      <c r="H1233">
        <v>572.525146484375</v>
      </c>
      <c r="I1233">
        <v>8.0064936536663078E-2</v>
      </c>
      <c r="J1233">
        <v>65.283333333333331</v>
      </c>
      <c r="L1233" s="1" t="str">
        <f>""""&amp;TEXT(stand_validation_1cycle[[#This Row],[mean_stand_age]], ".0")&amp;""""</f>
        <v>"22.1"</v>
      </c>
      <c r="M1233" s="1" t="str">
        <f>""""&amp;TEXT(stand_validation_1cycle[[#This Row],[dominant_stand_age]], ".0")&amp;""""</f>
        <v>"65.3"</v>
      </c>
      <c r="N1233">
        <f>0.029*stand_validation_1cycle[[#This Row],[stand_level_biomass]]</f>
        <v>26.493378794342775</v>
      </c>
      <c r="O1233">
        <f>0.213*stand_validation_1cycle[[#This Row],[stand_level_biomass]]</f>
        <v>194.58929942051762</v>
      </c>
      <c r="P1233">
        <f>0.571*stand_validation_1cycle[[#This Row],[stand_level_biomass]]</f>
        <v>521.64549281274913</v>
      </c>
      <c r="Q1233">
        <f>stand_validation_1cycle[[#This Row],[stock]]</f>
        <v>100</v>
      </c>
      <c r="R1233">
        <f>stand_validation_1cycle[[#This Row],[aws]]</f>
        <v>572.525146484375</v>
      </c>
      <c r="S1233">
        <f>stand_validation_1cycle[[#This Row],[percent_tree_cover]]*100</f>
        <v>8.0064936536663076</v>
      </c>
    </row>
    <row r="1234" spans="1:19" x14ac:dyDescent="0.2">
      <c r="A1234">
        <v>1</v>
      </c>
      <c r="B1234" t="s">
        <v>1252</v>
      </c>
      <c r="C1234">
        <v>24.644949494949508</v>
      </c>
      <c r="D1234">
        <v>1145.1375906294145</v>
      </c>
      <c r="E1234">
        <v>9.7207772497942777</v>
      </c>
      <c r="F1234">
        <v>30.774492549007217</v>
      </c>
      <c r="G1234">
        <v>99</v>
      </c>
      <c r="H1234">
        <v>566.51373291015625</v>
      </c>
      <c r="I1234">
        <v>9.6460274331716042E-2</v>
      </c>
      <c r="J1234">
        <v>65.283333333333331</v>
      </c>
      <c r="L1234" s="1" t="str">
        <f>""""&amp;TEXT(stand_validation_1cycle[[#This Row],[mean_stand_age]], ".0")&amp;""""</f>
        <v>"24.6"</v>
      </c>
      <c r="M1234" s="1" t="str">
        <f>""""&amp;TEXT(stand_validation_1cycle[[#This Row],[dominant_stand_age]], ".0")&amp;""""</f>
        <v>"65.3"</v>
      </c>
      <c r="N1234">
        <f>0.029*stand_validation_1cycle[[#This Row],[stand_level_biomass]]</f>
        <v>33.208990128253021</v>
      </c>
      <c r="O1234">
        <f>0.213*stand_validation_1cycle[[#This Row],[stand_level_biomass]]</f>
        <v>243.91430680406529</v>
      </c>
      <c r="P1234">
        <f>0.571*stand_validation_1cycle[[#This Row],[stand_level_biomass]]</f>
        <v>653.8735642493956</v>
      </c>
      <c r="Q1234">
        <f>stand_validation_1cycle[[#This Row],[stock]]</f>
        <v>99</v>
      </c>
      <c r="R1234">
        <f>stand_validation_1cycle[[#This Row],[aws]]</f>
        <v>566.51373291015625</v>
      </c>
      <c r="S1234">
        <f>stand_validation_1cycle[[#This Row],[percent_tree_cover]]*100</f>
        <v>9.6460274331716036</v>
      </c>
    </row>
    <row r="1235" spans="1:19" x14ac:dyDescent="0.2">
      <c r="A1235">
        <v>1</v>
      </c>
      <c r="B1235" t="s">
        <v>1253</v>
      </c>
      <c r="C1235">
        <v>19.746363636363629</v>
      </c>
      <c r="D1235">
        <v>751.16356242466622</v>
      </c>
      <c r="E1235">
        <v>6.6668240356653587</v>
      </c>
      <c r="F1235">
        <v>24.64949976390476</v>
      </c>
      <c r="G1235">
        <v>99</v>
      </c>
      <c r="H1235">
        <v>566.51373291015625</v>
      </c>
      <c r="I1235">
        <v>6.6300561744250142E-2</v>
      </c>
      <c r="J1235">
        <v>65.283333333333331</v>
      </c>
      <c r="L1235" s="1" t="str">
        <f>""""&amp;TEXT(stand_validation_1cycle[[#This Row],[mean_stand_age]], ".0")&amp;""""</f>
        <v>"19.7"</v>
      </c>
      <c r="M1235" s="1" t="str">
        <f>""""&amp;TEXT(stand_validation_1cycle[[#This Row],[dominant_stand_age]], ".0")&amp;""""</f>
        <v>"65.3"</v>
      </c>
      <c r="N1235">
        <f>0.029*stand_validation_1cycle[[#This Row],[stand_level_biomass]]</f>
        <v>21.783743310315323</v>
      </c>
      <c r="O1235">
        <f>0.213*stand_validation_1cycle[[#This Row],[stand_level_biomass]]</f>
        <v>159.99783879645389</v>
      </c>
      <c r="P1235">
        <f>0.571*stand_validation_1cycle[[#This Row],[stand_level_biomass]]</f>
        <v>428.91439414448439</v>
      </c>
      <c r="Q1235">
        <f>stand_validation_1cycle[[#This Row],[stock]]</f>
        <v>99</v>
      </c>
      <c r="R1235">
        <f>stand_validation_1cycle[[#This Row],[aws]]</f>
        <v>566.51373291015625</v>
      </c>
      <c r="S1235">
        <f>stand_validation_1cycle[[#This Row],[percent_tree_cover]]*100</f>
        <v>6.6300561744250146</v>
      </c>
    </row>
    <row r="1236" spans="1:19" x14ac:dyDescent="0.2">
      <c r="A1236">
        <v>1</v>
      </c>
      <c r="B1236" t="s">
        <v>1254</v>
      </c>
      <c r="C1236">
        <v>19.39693333333333</v>
      </c>
      <c r="D1236">
        <v>660.68723809691892</v>
      </c>
      <c r="E1236">
        <v>6.1356608285559906</v>
      </c>
      <c r="F1236">
        <v>24.213166671099994</v>
      </c>
      <c r="G1236">
        <v>100</v>
      </c>
      <c r="H1236">
        <v>566.51373291015625</v>
      </c>
      <c r="I1236">
        <v>6.1231263817088627E-2</v>
      </c>
      <c r="J1236">
        <v>65.283333333333331</v>
      </c>
      <c r="L1236" s="1" t="str">
        <f>""""&amp;TEXT(stand_validation_1cycle[[#This Row],[mean_stand_age]], ".0")&amp;""""</f>
        <v>"19.4"</v>
      </c>
      <c r="M1236" s="1" t="str">
        <f>""""&amp;TEXT(stand_validation_1cycle[[#This Row],[dominant_stand_age]], ".0")&amp;""""</f>
        <v>"65.3"</v>
      </c>
      <c r="N1236">
        <f>0.029*stand_validation_1cycle[[#This Row],[stand_level_biomass]]</f>
        <v>19.15992990481065</v>
      </c>
      <c r="O1236">
        <f>0.213*stand_validation_1cycle[[#This Row],[stand_level_biomass]]</f>
        <v>140.72638171464374</v>
      </c>
      <c r="P1236">
        <f>0.571*stand_validation_1cycle[[#This Row],[stand_level_biomass]]</f>
        <v>377.25241295334069</v>
      </c>
      <c r="Q1236">
        <f>stand_validation_1cycle[[#This Row],[stock]]</f>
        <v>100</v>
      </c>
      <c r="R1236">
        <f>stand_validation_1cycle[[#This Row],[aws]]</f>
        <v>566.51373291015625</v>
      </c>
      <c r="S1236">
        <f>stand_validation_1cycle[[#This Row],[percent_tree_cover]]*100</f>
        <v>6.1231263817088628</v>
      </c>
    </row>
    <row r="1237" spans="1:19" x14ac:dyDescent="0.2">
      <c r="A1237">
        <v>1</v>
      </c>
      <c r="B1237" t="s">
        <v>1255</v>
      </c>
      <c r="C1237">
        <v>19.363333333333337</v>
      </c>
      <c r="D1237">
        <v>571.69541007113094</v>
      </c>
      <c r="E1237">
        <v>5.577781517520493</v>
      </c>
      <c r="F1237">
        <v>24.16983165418182</v>
      </c>
      <c r="G1237">
        <v>99</v>
      </c>
      <c r="H1237">
        <v>488</v>
      </c>
      <c r="I1237">
        <v>5.5503491352694202E-2</v>
      </c>
      <c r="J1237">
        <v>61.683333333333337</v>
      </c>
      <c r="L1237" s="1" t="str">
        <f>""""&amp;TEXT(stand_validation_1cycle[[#This Row],[mean_stand_age]], ".0")&amp;""""</f>
        <v>"19.4"</v>
      </c>
      <c r="M1237" s="1" t="str">
        <f>""""&amp;TEXT(stand_validation_1cycle[[#This Row],[dominant_stand_age]], ".0")&amp;""""</f>
        <v>"61.7"</v>
      </c>
      <c r="N1237">
        <f>0.029*stand_validation_1cycle[[#This Row],[stand_level_biomass]]</f>
        <v>16.579166892062798</v>
      </c>
      <c r="O1237">
        <f>0.213*stand_validation_1cycle[[#This Row],[stand_level_biomass]]</f>
        <v>121.77112234515089</v>
      </c>
      <c r="P1237">
        <f>0.571*stand_validation_1cycle[[#This Row],[stand_level_biomass]]</f>
        <v>326.43807915061575</v>
      </c>
      <c r="Q1237">
        <f>stand_validation_1cycle[[#This Row],[stock]]</f>
        <v>99</v>
      </c>
      <c r="R1237">
        <f>stand_validation_1cycle[[#This Row],[aws]]</f>
        <v>488</v>
      </c>
      <c r="S1237">
        <f>stand_validation_1cycle[[#This Row],[percent_tree_cover]]*100</f>
        <v>5.5503491352694203</v>
      </c>
    </row>
    <row r="1238" spans="1:19" x14ac:dyDescent="0.2">
      <c r="A1238">
        <v>1</v>
      </c>
      <c r="B1238" t="s">
        <v>1256</v>
      </c>
      <c r="C1238">
        <v>24.897619047619042</v>
      </c>
      <c r="D1238">
        <v>1385.6703480553738</v>
      </c>
      <c r="E1238">
        <v>3.1535943229246692</v>
      </c>
      <c r="F1238">
        <v>31.089438779969388</v>
      </c>
      <c r="G1238">
        <v>28</v>
      </c>
      <c r="H1238">
        <v>488</v>
      </c>
      <c r="I1238">
        <v>0.1120657300876759</v>
      </c>
      <c r="J1238">
        <v>65.283333333333331</v>
      </c>
      <c r="L1238" s="1" t="str">
        <f>""""&amp;TEXT(stand_validation_1cycle[[#This Row],[mean_stand_age]], ".0")&amp;""""</f>
        <v>"24.9"</v>
      </c>
      <c r="M1238" s="1" t="str">
        <f>""""&amp;TEXT(stand_validation_1cycle[[#This Row],[dominant_stand_age]], ".0")&amp;""""</f>
        <v>"65.3"</v>
      </c>
      <c r="N1238">
        <f>0.029*stand_validation_1cycle[[#This Row],[stand_level_biomass]]</f>
        <v>40.184440093605843</v>
      </c>
      <c r="O1238">
        <f>0.213*stand_validation_1cycle[[#This Row],[stand_level_biomass]]</f>
        <v>295.14778413579461</v>
      </c>
      <c r="P1238">
        <f>0.571*stand_validation_1cycle[[#This Row],[stand_level_biomass]]</f>
        <v>791.21776873961835</v>
      </c>
      <c r="Q1238">
        <f>stand_validation_1cycle[[#This Row],[stock]]</f>
        <v>28</v>
      </c>
      <c r="R1238">
        <f>stand_validation_1cycle[[#This Row],[aws]]</f>
        <v>488</v>
      </c>
      <c r="S1238">
        <f>stand_validation_1cycle[[#This Row],[percent_tree_cover]]*100</f>
        <v>11.20657300876759</v>
      </c>
    </row>
    <row r="1239" spans="1:19" x14ac:dyDescent="0.2">
      <c r="A1239">
        <v>1</v>
      </c>
      <c r="B1239" t="s">
        <v>1257</v>
      </c>
      <c r="C1239">
        <v>24.202424242424243</v>
      </c>
      <c r="D1239">
        <v>1159.3640067100723</v>
      </c>
      <c r="E1239">
        <v>8.6400371756346939</v>
      </c>
      <c r="F1239">
        <v>30.22131764520616</v>
      </c>
      <c r="G1239">
        <v>88</v>
      </c>
      <c r="H1239">
        <v>566.4385986328125</v>
      </c>
      <c r="I1239">
        <v>9.5759153989247919E-2</v>
      </c>
      <c r="J1239">
        <v>65.283333333333331</v>
      </c>
      <c r="L1239" s="1" t="str">
        <f>""""&amp;TEXT(stand_validation_1cycle[[#This Row],[mean_stand_age]], ".0")&amp;""""</f>
        <v>"24.2"</v>
      </c>
      <c r="M1239" s="1" t="str">
        <f>""""&amp;TEXT(stand_validation_1cycle[[#This Row],[dominant_stand_age]], ".0")&amp;""""</f>
        <v>"65.3"</v>
      </c>
      <c r="N1239">
        <f>0.029*stand_validation_1cycle[[#This Row],[stand_level_biomass]]</f>
        <v>33.621556194592102</v>
      </c>
      <c r="O1239">
        <f>0.213*stand_validation_1cycle[[#This Row],[stand_level_biomass]]</f>
        <v>246.94453342924541</v>
      </c>
      <c r="P1239">
        <f>0.571*stand_validation_1cycle[[#This Row],[stand_level_biomass]]</f>
        <v>661.99684783145119</v>
      </c>
      <c r="Q1239">
        <f>stand_validation_1cycle[[#This Row],[stock]]</f>
        <v>88</v>
      </c>
      <c r="R1239">
        <f>stand_validation_1cycle[[#This Row],[aws]]</f>
        <v>566.4385986328125</v>
      </c>
      <c r="S1239">
        <f>stand_validation_1cycle[[#This Row],[percent_tree_cover]]*100</f>
        <v>9.575915398924792</v>
      </c>
    </row>
    <row r="1240" spans="1:19" x14ac:dyDescent="0.2">
      <c r="A1240">
        <v>1</v>
      </c>
      <c r="B1240" t="s">
        <v>1258</v>
      </c>
      <c r="C1240">
        <v>21.964133333333333</v>
      </c>
      <c r="D1240">
        <v>884.16144062065473</v>
      </c>
      <c r="E1240">
        <v>7.8487045437146135</v>
      </c>
      <c r="F1240">
        <v>27.423473814038562</v>
      </c>
      <c r="G1240">
        <v>100</v>
      </c>
      <c r="H1240">
        <v>569.95562744140625</v>
      </c>
      <c r="I1240">
        <v>7.8293134295763178E-2</v>
      </c>
      <c r="J1240">
        <v>65.283333333333331</v>
      </c>
      <c r="L1240" s="1" t="str">
        <f>""""&amp;TEXT(stand_validation_1cycle[[#This Row],[mean_stand_age]], ".0")&amp;""""</f>
        <v>"22.0"</v>
      </c>
      <c r="M1240" s="1" t="str">
        <f>""""&amp;TEXT(stand_validation_1cycle[[#This Row],[dominant_stand_age]], ".0")&amp;""""</f>
        <v>"65.3"</v>
      </c>
      <c r="N1240">
        <f>0.029*stand_validation_1cycle[[#This Row],[stand_level_biomass]]</f>
        <v>25.640681777998989</v>
      </c>
      <c r="O1240">
        <f>0.213*stand_validation_1cycle[[#This Row],[stand_level_biomass]]</f>
        <v>188.32638685219945</v>
      </c>
      <c r="P1240">
        <f>0.571*stand_validation_1cycle[[#This Row],[stand_level_biomass]]</f>
        <v>504.85618259439383</v>
      </c>
      <c r="Q1240">
        <f>stand_validation_1cycle[[#This Row],[stock]]</f>
        <v>100</v>
      </c>
      <c r="R1240">
        <f>stand_validation_1cycle[[#This Row],[aws]]</f>
        <v>569.95562744140625</v>
      </c>
      <c r="S1240">
        <f>stand_validation_1cycle[[#This Row],[percent_tree_cover]]*100</f>
        <v>7.8293134295763176</v>
      </c>
    </row>
    <row r="1241" spans="1:19" x14ac:dyDescent="0.2">
      <c r="A1241">
        <v>1</v>
      </c>
      <c r="B1241" t="s">
        <v>1259</v>
      </c>
      <c r="C1241">
        <v>21.73181818181817</v>
      </c>
      <c r="D1241">
        <v>853.51156214233708</v>
      </c>
      <c r="E1241">
        <v>7.5309206658315526</v>
      </c>
      <c r="F1241">
        <v>27.132051471502159</v>
      </c>
      <c r="G1241">
        <v>99</v>
      </c>
      <c r="H1241">
        <v>494</v>
      </c>
      <c r="I1241">
        <v>7.5007266951739635E-2</v>
      </c>
      <c r="J1241">
        <v>65.283333333333331</v>
      </c>
      <c r="L1241" s="1" t="str">
        <f>""""&amp;TEXT(stand_validation_1cycle[[#This Row],[mean_stand_age]], ".0")&amp;""""</f>
        <v>"21.7"</v>
      </c>
      <c r="M1241" s="1" t="str">
        <f>""""&amp;TEXT(stand_validation_1cycle[[#This Row],[dominant_stand_age]], ".0")&amp;""""</f>
        <v>"65.3"</v>
      </c>
      <c r="N1241">
        <f>0.029*stand_validation_1cycle[[#This Row],[stand_level_biomass]]</f>
        <v>24.751835302127777</v>
      </c>
      <c r="O1241">
        <f>0.213*stand_validation_1cycle[[#This Row],[stand_level_biomass]]</f>
        <v>181.7979627363178</v>
      </c>
      <c r="P1241">
        <f>0.571*stand_validation_1cycle[[#This Row],[stand_level_biomass]]</f>
        <v>487.35510198327444</v>
      </c>
      <c r="Q1241">
        <f>stand_validation_1cycle[[#This Row],[stock]]</f>
        <v>99</v>
      </c>
      <c r="R1241">
        <f>stand_validation_1cycle[[#This Row],[aws]]</f>
        <v>494</v>
      </c>
      <c r="S1241">
        <f>stand_validation_1cycle[[#This Row],[percent_tree_cover]]*100</f>
        <v>7.5007266951739631</v>
      </c>
    </row>
    <row r="1242" spans="1:19" x14ac:dyDescent="0.2">
      <c r="A1242">
        <v>1</v>
      </c>
      <c r="B1242" t="s">
        <v>1260</v>
      </c>
      <c r="C1242">
        <v>23.468933333333336</v>
      </c>
      <c r="D1242">
        <v>1067.4057048067248</v>
      </c>
      <c r="E1242">
        <v>9.1505499088338542</v>
      </c>
      <c r="F1242">
        <v>29.304038099725698</v>
      </c>
      <c r="G1242">
        <v>100</v>
      </c>
      <c r="H1242">
        <v>612.538818359375</v>
      </c>
      <c r="I1242">
        <v>9.1246498077293875E-2</v>
      </c>
      <c r="J1242">
        <v>65.283333333333331</v>
      </c>
      <c r="L1242" s="1" t="str">
        <f>""""&amp;TEXT(stand_validation_1cycle[[#This Row],[mean_stand_age]], ".0")&amp;""""</f>
        <v>"23.5"</v>
      </c>
      <c r="M1242" s="1" t="str">
        <f>""""&amp;TEXT(stand_validation_1cycle[[#This Row],[dominant_stand_age]], ".0")&amp;""""</f>
        <v>"65.3"</v>
      </c>
      <c r="N1242">
        <f>0.029*stand_validation_1cycle[[#This Row],[stand_level_biomass]]</f>
        <v>30.954765439395018</v>
      </c>
      <c r="O1242">
        <f>0.213*stand_validation_1cycle[[#This Row],[stand_level_biomass]]</f>
        <v>227.35741512383237</v>
      </c>
      <c r="P1242">
        <f>0.571*stand_validation_1cycle[[#This Row],[stand_level_biomass]]</f>
        <v>609.48865744463978</v>
      </c>
      <c r="Q1242">
        <f>stand_validation_1cycle[[#This Row],[stock]]</f>
        <v>100</v>
      </c>
      <c r="R1242">
        <f>stand_validation_1cycle[[#This Row],[aws]]</f>
        <v>612.538818359375</v>
      </c>
      <c r="S1242">
        <f>stand_validation_1cycle[[#This Row],[percent_tree_cover]]*100</f>
        <v>9.1246498077293872</v>
      </c>
    </row>
    <row r="1243" spans="1:19" x14ac:dyDescent="0.2">
      <c r="A1243">
        <v>1</v>
      </c>
      <c r="B1243" t="s">
        <v>1261</v>
      </c>
      <c r="C1243">
        <v>20.323333333333334</v>
      </c>
      <c r="D1243">
        <v>673.43619188545665</v>
      </c>
      <c r="E1243">
        <v>6.3466085650684194</v>
      </c>
      <c r="F1243">
        <v>25.370418474805192</v>
      </c>
      <c r="G1243">
        <v>99</v>
      </c>
      <c r="H1243">
        <v>570.4178466796875</v>
      </c>
      <c r="I1243">
        <v>6.2840614752993171E-2</v>
      </c>
      <c r="J1243">
        <v>65.283333333333331</v>
      </c>
      <c r="L1243" s="1" t="str">
        <f>""""&amp;TEXT(stand_validation_1cycle[[#This Row],[mean_stand_age]], ".0")&amp;""""</f>
        <v>"20.3"</v>
      </c>
      <c r="M1243" s="1" t="str">
        <f>""""&amp;TEXT(stand_validation_1cycle[[#This Row],[dominant_stand_age]], ".0")&amp;""""</f>
        <v>"65.3"</v>
      </c>
      <c r="N1243">
        <f>0.029*stand_validation_1cycle[[#This Row],[stand_level_biomass]]</f>
        <v>19.529649564678245</v>
      </c>
      <c r="O1243">
        <f>0.213*stand_validation_1cycle[[#This Row],[stand_level_biomass]]</f>
        <v>143.44190887160227</v>
      </c>
      <c r="P1243">
        <f>0.571*stand_validation_1cycle[[#This Row],[stand_level_biomass]]</f>
        <v>384.53206556659569</v>
      </c>
      <c r="Q1243">
        <f>stand_validation_1cycle[[#This Row],[stock]]</f>
        <v>99</v>
      </c>
      <c r="R1243">
        <f>stand_validation_1cycle[[#This Row],[aws]]</f>
        <v>570.4178466796875</v>
      </c>
      <c r="S1243">
        <f>stand_validation_1cycle[[#This Row],[percent_tree_cover]]*100</f>
        <v>6.2840614752993167</v>
      </c>
    </row>
    <row r="1244" spans="1:19" x14ac:dyDescent="0.2">
      <c r="A1244">
        <v>1</v>
      </c>
      <c r="B1244" t="s">
        <v>1262</v>
      </c>
      <c r="C1244">
        <v>22.707333333333331</v>
      </c>
      <c r="D1244">
        <v>998.10672153508665</v>
      </c>
      <c r="E1244">
        <v>8.6108352865214144</v>
      </c>
      <c r="F1244">
        <v>28.351747623517145</v>
      </c>
      <c r="G1244">
        <v>100</v>
      </c>
      <c r="H1244">
        <v>574.265625</v>
      </c>
      <c r="I1244">
        <v>8.5873654617940234E-2</v>
      </c>
      <c r="J1244">
        <v>65.283333333333331</v>
      </c>
      <c r="L1244" s="1" t="str">
        <f>""""&amp;TEXT(stand_validation_1cycle[[#This Row],[mean_stand_age]], ".0")&amp;""""</f>
        <v>"22.7"</v>
      </c>
      <c r="M1244" s="1" t="str">
        <f>""""&amp;TEXT(stand_validation_1cycle[[#This Row],[dominant_stand_age]], ".0")&amp;""""</f>
        <v>"65.3"</v>
      </c>
      <c r="N1244">
        <f>0.029*stand_validation_1cycle[[#This Row],[stand_level_biomass]]</f>
        <v>28.945094924517516</v>
      </c>
      <c r="O1244">
        <f>0.213*stand_validation_1cycle[[#This Row],[stand_level_biomass]]</f>
        <v>212.59673168697344</v>
      </c>
      <c r="P1244">
        <f>0.571*stand_validation_1cycle[[#This Row],[stand_level_biomass]]</f>
        <v>569.9189379965344</v>
      </c>
      <c r="Q1244">
        <f>stand_validation_1cycle[[#This Row],[stock]]</f>
        <v>100</v>
      </c>
      <c r="R1244">
        <f>stand_validation_1cycle[[#This Row],[aws]]</f>
        <v>574.265625</v>
      </c>
      <c r="S1244">
        <f>stand_validation_1cycle[[#This Row],[percent_tree_cover]]*100</f>
        <v>8.5873654617940236</v>
      </c>
    </row>
    <row r="1245" spans="1:19" x14ac:dyDescent="0.2">
      <c r="A1245">
        <v>1</v>
      </c>
      <c r="B1245" t="s">
        <v>1263</v>
      </c>
      <c r="C1245">
        <v>21.305733333333343</v>
      </c>
      <c r="D1245">
        <v>888.48221568775273</v>
      </c>
      <c r="E1245">
        <v>7.7592579030797673</v>
      </c>
      <c r="F1245">
        <v>26.599457147308559</v>
      </c>
      <c r="G1245">
        <v>100</v>
      </c>
      <c r="H1245">
        <v>575.487060546875</v>
      </c>
      <c r="I1245">
        <v>7.7392584025355482E-2</v>
      </c>
      <c r="J1245">
        <v>65.283333333333331</v>
      </c>
      <c r="L1245" s="1" t="str">
        <f>""""&amp;TEXT(stand_validation_1cycle[[#This Row],[mean_stand_age]], ".0")&amp;""""</f>
        <v>"21.3"</v>
      </c>
      <c r="M1245" s="1" t="str">
        <f>""""&amp;TEXT(stand_validation_1cycle[[#This Row],[dominant_stand_age]], ".0")&amp;""""</f>
        <v>"65.3"</v>
      </c>
      <c r="N1245">
        <f>0.029*stand_validation_1cycle[[#This Row],[stand_level_biomass]]</f>
        <v>25.765984254944829</v>
      </c>
      <c r="O1245">
        <f>0.213*stand_validation_1cycle[[#This Row],[stand_level_biomass]]</f>
        <v>189.24671194149133</v>
      </c>
      <c r="P1245">
        <f>0.571*stand_validation_1cycle[[#This Row],[stand_level_biomass]]</f>
        <v>507.32334515770674</v>
      </c>
      <c r="Q1245">
        <f>stand_validation_1cycle[[#This Row],[stock]]</f>
        <v>100</v>
      </c>
      <c r="R1245">
        <f>stand_validation_1cycle[[#This Row],[aws]]</f>
        <v>575.487060546875</v>
      </c>
      <c r="S1245">
        <f>stand_validation_1cycle[[#This Row],[percent_tree_cover]]*100</f>
        <v>7.7392584025355484</v>
      </c>
    </row>
    <row r="1246" spans="1:19" x14ac:dyDescent="0.2">
      <c r="A1246">
        <v>1</v>
      </c>
      <c r="B1246" t="s">
        <v>1264</v>
      </c>
      <c r="C1246">
        <v>20.492933333333337</v>
      </c>
      <c r="D1246">
        <v>831.56583262372089</v>
      </c>
      <c r="E1246">
        <v>7.2925209073138948</v>
      </c>
      <c r="F1246">
        <v>25.583166671099985</v>
      </c>
      <c r="G1246">
        <v>100</v>
      </c>
      <c r="H1246">
        <v>566.4385986328125</v>
      </c>
      <c r="I1246">
        <v>7.2741957877498681E-2</v>
      </c>
      <c r="J1246">
        <v>65.283333333333331</v>
      </c>
      <c r="L1246" s="1" t="str">
        <f>""""&amp;TEXT(stand_validation_1cycle[[#This Row],[mean_stand_age]], ".0")&amp;""""</f>
        <v>"20.5"</v>
      </c>
      <c r="M1246" s="1" t="str">
        <f>""""&amp;TEXT(stand_validation_1cycle[[#This Row],[dominant_stand_age]], ".0")&amp;""""</f>
        <v>"65.3"</v>
      </c>
      <c r="N1246">
        <f>0.029*stand_validation_1cycle[[#This Row],[stand_level_biomass]]</f>
        <v>24.115409146087906</v>
      </c>
      <c r="O1246">
        <f>0.213*stand_validation_1cycle[[#This Row],[stand_level_biomass]]</f>
        <v>177.12352234885253</v>
      </c>
      <c r="P1246">
        <f>0.571*stand_validation_1cycle[[#This Row],[stand_level_biomass]]</f>
        <v>474.82409042814459</v>
      </c>
      <c r="Q1246">
        <f>stand_validation_1cycle[[#This Row],[stock]]</f>
        <v>100</v>
      </c>
      <c r="R1246">
        <f>stand_validation_1cycle[[#This Row],[aws]]</f>
        <v>566.4385986328125</v>
      </c>
      <c r="S1246">
        <f>stand_validation_1cycle[[#This Row],[percent_tree_cover]]*100</f>
        <v>7.2741957877498677</v>
      </c>
    </row>
    <row r="1247" spans="1:19" x14ac:dyDescent="0.2">
      <c r="A1247">
        <v>1</v>
      </c>
      <c r="B1247" t="s">
        <v>1265</v>
      </c>
      <c r="C1247">
        <v>20.426190476190481</v>
      </c>
      <c r="D1247">
        <v>772.13057092772647</v>
      </c>
      <c r="E1247">
        <v>6.849763688272871</v>
      </c>
      <c r="F1247">
        <v>25.499115650653071</v>
      </c>
      <c r="G1247">
        <v>98</v>
      </c>
      <c r="H1247">
        <v>566.51373291015625</v>
      </c>
      <c r="I1247">
        <v>6.7912597029087918E-2</v>
      </c>
      <c r="J1247">
        <v>65.283333333333331</v>
      </c>
      <c r="L1247" s="1" t="str">
        <f>""""&amp;TEXT(stand_validation_1cycle[[#This Row],[mean_stand_age]], ".0")&amp;""""</f>
        <v>"20.4"</v>
      </c>
      <c r="M1247" s="1" t="str">
        <f>""""&amp;TEXT(stand_validation_1cycle[[#This Row],[dominant_stand_age]], ".0")&amp;""""</f>
        <v>"65.3"</v>
      </c>
      <c r="N1247">
        <f>0.029*stand_validation_1cycle[[#This Row],[stand_level_biomass]]</f>
        <v>22.391786556904069</v>
      </c>
      <c r="O1247">
        <f>0.213*stand_validation_1cycle[[#This Row],[stand_level_biomass]]</f>
        <v>164.46381160760572</v>
      </c>
      <c r="P1247">
        <f>0.571*stand_validation_1cycle[[#This Row],[stand_level_biomass]]</f>
        <v>440.8865559997318</v>
      </c>
      <c r="Q1247">
        <f>stand_validation_1cycle[[#This Row],[stock]]</f>
        <v>98</v>
      </c>
      <c r="R1247">
        <f>stand_validation_1cycle[[#This Row],[aws]]</f>
        <v>566.51373291015625</v>
      </c>
      <c r="S1247">
        <f>stand_validation_1cycle[[#This Row],[percent_tree_cover]]*100</f>
        <v>6.7912597029087918</v>
      </c>
    </row>
    <row r="1248" spans="1:19" x14ac:dyDescent="0.2">
      <c r="A1248">
        <v>1</v>
      </c>
      <c r="B1248" t="s">
        <v>1266</v>
      </c>
      <c r="C1248">
        <v>21.724933333333347</v>
      </c>
      <c r="D1248">
        <v>891.38794353657102</v>
      </c>
      <c r="E1248">
        <v>7.8342021666274828</v>
      </c>
      <c r="F1248">
        <v>27.123311909204276</v>
      </c>
      <c r="G1248">
        <v>100</v>
      </c>
      <c r="H1248">
        <v>569.645263671875</v>
      </c>
      <c r="I1248">
        <v>7.8140090881980789E-2</v>
      </c>
      <c r="J1248">
        <v>61.683333333333337</v>
      </c>
      <c r="L1248" s="1" t="str">
        <f>""""&amp;TEXT(stand_validation_1cycle[[#This Row],[mean_stand_age]], ".0")&amp;""""</f>
        <v>"21.7"</v>
      </c>
      <c r="M1248" s="1" t="str">
        <f>""""&amp;TEXT(stand_validation_1cycle[[#This Row],[dominant_stand_age]], ".0")&amp;""""</f>
        <v>"61.7"</v>
      </c>
      <c r="N1248">
        <f>0.029*stand_validation_1cycle[[#This Row],[stand_level_biomass]]</f>
        <v>25.850250362560562</v>
      </c>
      <c r="O1248">
        <f>0.213*stand_validation_1cycle[[#This Row],[stand_level_biomass]]</f>
        <v>189.86563197328962</v>
      </c>
      <c r="P1248">
        <f>0.571*stand_validation_1cycle[[#This Row],[stand_level_biomass]]</f>
        <v>508.98251575938201</v>
      </c>
      <c r="Q1248">
        <f>stand_validation_1cycle[[#This Row],[stock]]</f>
        <v>100</v>
      </c>
      <c r="R1248">
        <f>stand_validation_1cycle[[#This Row],[aws]]</f>
        <v>569.645263671875</v>
      </c>
      <c r="S1248">
        <f>stand_validation_1cycle[[#This Row],[percent_tree_cover]]*100</f>
        <v>7.8140090881980786</v>
      </c>
    </row>
    <row r="1249" spans="1:19" x14ac:dyDescent="0.2">
      <c r="A1249">
        <v>1</v>
      </c>
      <c r="B1249" t="s">
        <v>1267</v>
      </c>
      <c r="C1249">
        <v>21.287373737373734</v>
      </c>
      <c r="D1249">
        <v>873.47193335732777</v>
      </c>
      <c r="E1249">
        <v>7.6028199406997743</v>
      </c>
      <c r="F1249">
        <v>26.576789326258297</v>
      </c>
      <c r="G1249">
        <v>99</v>
      </c>
      <c r="H1249">
        <v>566.51373291015625</v>
      </c>
      <c r="I1249">
        <v>7.5729635903507619E-2</v>
      </c>
      <c r="J1249">
        <v>65.283333333333331</v>
      </c>
      <c r="L1249" s="1" t="str">
        <f>""""&amp;TEXT(stand_validation_1cycle[[#This Row],[mean_stand_age]], ".0")&amp;""""</f>
        <v>"21.3"</v>
      </c>
      <c r="M1249" s="1" t="str">
        <f>""""&amp;TEXT(stand_validation_1cycle[[#This Row],[dominant_stand_age]], ".0")&amp;""""</f>
        <v>"65.3"</v>
      </c>
      <c r="N1249">
        <f>0.029*stand_validation_1cycle[[#This Row],[stand_level_biomass]]</f>
        <v>25.330686067362507</v>
      </c>
      <c r="O1249">
        <f>0.213*stand_validation_1cycle[[#This Row],[stand_level_biomass]]</f>
        <v>186.0495218051108</v>
      </c>
      <c r="P1249">
        <f>0.571*stand_validation_1cycle[[#This Row],[stand_level_biomass]]</f>
        <v>498.7524739470341</v>
      </c>
      <c r="Q1249">
        <f>stand_validation_1cycle[[#This Row],[stock]]</f>
        <v>99</v>
      </c>
      <c r="R1249">
        <f>stand_validation_1cycle[[#This Row],[aws]]</f>
        <v>566.51373291015625</v>
      </c>
      <c r="S1249">
        <f>stand_validation_1cycle[[#This Row],[percent_tree_cover]]*100</f>
        <v>7.5729635903507617</v>
      </c>
    </row>
    <row r="1250" spans="1:19" x14ac:dyDescent="0.2">
      <c r="A1250">
        <v>1</v>
      </c>
      <c r="B1250" t="s">
        <v>1268</v>
      </c>
      <c r="C1250">
        <v>23.443333333333335</v>
      </c>
      <c r="D1250">
        <v>1037.2693795731345</v>
      </c>
      <c r="E1250">
        <v>8.9056282039673373</v>
      </c>
      <c r="F1250">
        <v>29.271885526363619</v>
      </c>
      <c r="G1250">
        <v>99</v>
      </c>
      <c r="H1250">
        <v>485</v>
      </c>
      <c r="I1250">
        <v>8.8419030309308949E-2</v>
      </c>
      <c r="J1250">
        <v>65.283333333333331</v>
      </c>
      <c r="L1250" s="1" t="str">
        <f>""""&amp;TEXT(stand_validation_1cycle[[#This Row],[mean_stand_age]], ".0")&amp;""""</f>
        <v>"23.4"</v>
      </c>
      <c r="M1250" s="1" t="str">
        <f>""""&amp;TEXT(stand_validation_1cycle[[#This Row],[dominant_stand_age]], ".0")&amp;""""</f>
        <v>"65.3"</v>
      </c>
      <c r="N1250">
        <f>0.029*stand_validation_1cycle[[#This Row],[stand_level_biomass]]</f>
        <v>30.080812007620903</v>
      </c>
      <c r="O1250">
        <f>0.213*stand_validation_1cycle[[#This Row],[stand_level_biomass]]</f>
        <v>220.93837784907765</v>
      </c>
      <c r="P1250">
        <f>0.571*stand_validation_1cycle[[#This Row],[stand_level_biomass]]</f>
        <v>592.2808157362598</v>
      </c>
      <c r="Q1250">
        <f>stand_validation_1cycle[[#This Row],[stock]]</f>
        <v>99</v>
      </c>
      <c r="R1250">
        <f>stand_validation_1cycle[[#This Row],[aws]]</f>
        <v>485</v>
      </c>
      <c r="S1250">
        <f>stand_validation_1cycle[[#This Row],[percent_tree_cover]]*100</f>
        <v>8.8419030309308955</v>
      </c>
    </row>
    <row r="1251" spans="1:19" x14ac:dyDescent="0.2">
      <c r="A1251">
        <v>1</v>
      </c>
      <c r="B1251" t="s">
        <v>1269</v>
      </c>
      <c r="C1251">
        <v>19.480256410256413</v>
      </c>
      <c r="D1251">
        <v>595.82794563067591</v>
      </c>
      <c r="E1251">
        <v>1.4961780034849952</v>
      </c>
      <c r="F1251">
        <v>24.318214290203301</v>
      </c>
      <c r="G1251">
        <v>26</v>
      </c>
      <c r="H1251">
        <v>485</v>
      </c>
      <c r="I1251">
        <v>5.3248954177002358E-2</v>
      </c>
      <c r="J1251">
        <v>48.163333333333334</v>
      </c>
      <c r="L1251" s="1" t="str">
        <f>""""&amp;TEXT(stand_validation_1cycle[[#This Row],[mean_stand_age]], ".0")&amp;""""</f>
        <v>"19.5"</v>
      </c>
      <c r="M1251" s="1" t="str">
        <f>""""&amp;TEXT(stand_validation_1cycle[[#This Row],[dominant_stand_age]], ".0")&amp;""""</f>
        <v>"48.2"</v>
      </c>
      <c r="N1251">
        <f>0.029*stand_validation_1cycle[[#This Row],[stand_level_biomass]]</f>
        <v>17.279010423289602</v>
      </c>
      <c r="O1251">
        <f>0.213*stand_validation_1cycle[[#This Row],[stand_level_biomass]]</f>
        <v>126.91135241933397</v>
      </c>
      <c r="P1251">
        <f>0.571*stand_validation_1cycle[[#This Row],[stand_level_biomass]]</f>
        <v>340.21775695511593</v>
      </c>
      <c r="Q1251">
        <f>stand_validation_1cycle[[#This Row],[stock]]</f>
        <v>26</v>
      </c>
      <c r="R1251">
        <f>stand_validation_1cycle[[#This Row],[aws]]</f>
        <v>485</v>
      </c>
      <c r="S1251">
        <f>stand_validation_1cycle[[#This Row],[percent_tree_cover]]*100</f>
        <v>5.3248954177002359</v>
      </c>
    </row>
    <row r="1252" spans="1:19" x14ac:dyDescent="0.2">
      <c r="A1252">
        <v>1</v>
      </c>
      <c r="B1252" t="s">
        <v>1270</v>
      </c>
      <c r="C1252">
        <v>22.904666666666667</v>
      </c>
      <c r="D1252">
        <v>979.07334298887724</v>
      </c>
      <c r="E1252">
        <v>7.6901884177942712</v>
      </c>
      <c r="F1252">
        <v>28.599124343138087</v>
      </c>
      <c r="G1252">
        <v>90</v>
      </c>
      <c r="H1252">
        <v>525.26690673828125</v>
      </c>
      <c r="I1252">
        <v>8.5410880503320533E-2</v>
      </c>
      <c r="J1252">
        <v>65.283333333333331</v>
      </c>
      <c r="L1252" s="1" t="str">
        <f>""""&amp;TEXT(stand_validation_1cycle[[#This Row],[mean_stand_age]], ".0")&amp;""""</f>
        <v>"22.9"</v>
      </c>
      <c r="M1252" s="1" t="str">
        <f>""""&amp;TEXT(stand_validation_1cycle[[#This Row],[dominant_stand_age]], ".0")&amp;""""</f>
        <v>"65.3"</v>
      </c>
      <c r="N1252">
        <f>0.029*stand_validation_1cycle[[#This Row],[stand_level_biomass]]</f>
        <v>28.393126946677441</v>
      </c>
      <c r="O1252">
        <f>0.213*stand_validation_1cycle[[#This Row],[stand_level_biomass]]</f>
        <v>208.54262205663085</v>
      </c>
      <c r="P1252">
        <f>0.571*stand_validation_1cycle[[#This Row],[stand_level_biomass]]</f>
        <v>559.05087884664886</v>
      </c>
      <c r="Q1252">
        <f>stand_validation_1cycle[[#This Row],[stock]]</f>
        <v>90</v>
      </c>
      <c r="R1252">
        <f>stand_validation_1cycle[[#This Row],[aws]]</f>
        <v>525.26690673828125</v>
      </c>
      <c r="S1252">
        <f>stand_validation_1cycle[[#This Row],[percent_tree_cover]]*100</f>
        <v>8.5410880503320534</v>
      </c>
    </row>
    <row r="1253" spans="1:19" x14ac:dyDescent="0.2">
      <c r="A1253">
        <v>1</v>
      </c>
      <c r="B1253" t="s">
        <v>1271</v>
      </c>
      <c r="C1253">
        <v>22.129393939393943</v>
      </c>
      <c r="D1253">
        <v>879.1714606829471</v>
      </c>
      <c r="E1253">
        <v>7.7491513995131704</v>
      </c>
      <c r="F1253">
        <v>27.629314578783521</v>
      </c>
      <c r="G1253">
        <v>99</v>
      </c>
      <c r="H1253">
        <v>523.002685546875</v>
      </c>
      <c r="I1253">
        <v>7.7005255899203415E-2</v>
      </c>
      <c r="J1253">
        <v>65.283333333333331</v>
      </c>
      <c r="L1253" s="1" t="str">
        <f>""""&amp;TEXT(stand_validation_1cycle[[#This Row],[mean_stand_age]], ".0")&amp;""""</f>
        <v>"22.1"</v>
      </c>
      <c r="M1253" s="1" t="str">
        <f>""""&amp;TEXT(stand_validation_1cycle[[#This Row],[dominant_stand_age]], ".0")&amp;""""</f>
        <v>"65.3"</v>
      </c>
      <c r="N1253">
        <f>0.029*stand_validation_1cycle[[#This Row],[stand_level_biomass]]</f>
        <v>25.495972359805467</v>
      </c>
      <c r="O1253">
        <f>0.213*stand_validation_1cycle[[#This Row],[stand_level_biomass]]</f>
        <v>187.26352112546772</v>
      </c>
      <c r="P1253">
        <f>0.571*stand_validation_1cycle[[#This Row],[stand_level_biomass]]</f>
        <v>502.00690404996277</v>
      </c>
      <c r="Q1253">
        <f>stand_validation_1cycle[[#This Row],[stock]]</f>
        <v>99</v>
      </c>
      <c r="R1253">
        <f>stand_validation_1cycle[[#This Row],[aws]]</f>
        <v>523.002685546875</v>
      </c>
      <c r="S1253">
        <f>stand_validation_1cycle[[#This Row],[percent_tree_cover]]*100</f>
        <v>7.7005255899203418</v>
      </c>
    </row>
    <row r="1254" spans="1:19" x14ac:dyDescent="0.2">
      <c r="A1254">
        <v>1</v>
      </c>
      <c r="B1254" t="s">
        <v>1272</v>
      </c>
      <c r="C1254">
        <v>19.954040404040406</v>
      </c>
      <c r="D1254">
        <v>717.70333072268932</v>
      </c>
      <c r="E1254">
        <v>6.4859491948294128</v>
      </c>
      <c r="F1254">
        <v>24.910122659591629</v>
      </c>
      <c r="G1254">
        <v>99</v>
      </c>
      <c r="H1254">
        <v>544</v>
      </c>
      <c r="I1254">
        <v>6.4556388458353806E-2</v>
      </c>
      <c r="J1254">
        <v>65.283333333333331</v>
      </c>
      <c r="L1254" s="1" t="str">
        <f>""""&amp;TEXT(stand_validation_1cycle[[#This Row],[mean_stand_age]], ".0")&amp;""""</f>
        <v>"20.0"</v>
      </c>
      <c r="M1254" s="1" t="str">
        <f>""""&amp;TEXT(stand_validation_1cycle[[#This Row],[dominant_stand_age]], ".0")&amp;""""</f>
        <v>"65.3"</v>
      </c>
      <c r="N1254">
        <f>0.029*stand_validation_1cycle[[#This Row],[stand_level_biomass]]</f>
        <v>20.813396590957993</v>
      </c>
      <c r="O1254">
        <f>0.213*stand_validation_1cycle[[#This Row],[stand_level_biomass]]</f>
        <v>152.87080944393281</v>
      </c>
      <c r="P1254">
        <f>0.571*stand_validation_1cycle[[#This Row],[stand_level_biomass]]</f>
        <v>409.80860184265555</v>
      </c>
      <c r="Q1254">
        <f>stand_validation_1cycle[[#This Row],[stock]]</f>
        <v>99</v>
      </c>
      <c r="R1254">
        <f>stand_validation_1cycle[[#This Row],[aws]]</f>
        <v>544</v>
      </c>
      <c r="S1254">
        <f>stand_validation_1cycle[[#This Row],[percent_tree_cover]]*100</f>
        <v>6.4556388458353808</v>
      </c>
    </row>
    <row r="1255" spans="1:19" x14ac:dyDescent="0.2">
      <c r="A1255">
        <v>1</v>
      </c>
      <c r="B1255" t="s">
        <v>1273</v>
      </c>
      <c r="C1255">
        <v>23.244570446735398</v>
      </c>
      <c r="D1255">
        <v>1064.7536175580756</v>
      </c>
      <c r="E1255">
        <v>8.8672976320008878</v>
      </c>
      <c r="F1255">
        <v>29.024015713890989</v>
      </c>
      <c r="G1255">
        <v>97</v>
      </c>
      <c r="H1255">
        <v>592.5941162109375</v>
      </c>
      <c r="I1255">
        <v>8.787196285802977E-2</v>
      </c>
      <c r="J1255">
        <v>65.283333333333331</v>
      </c>
      <c r="L1255" s="1" t="str">
        <f>""""&amp;TEXT(stand_validation_1cycle[[#This Row],[mean_stand_age]], ".0")&amp;""""</f>
        <v>"23.2"</v>
      </c>
      <c r="M1255" s="1" t="str">
        <f>""""&amp;TEXT(stand_validation_1cycle[[#This Row],[dominant_stand_age]], ".0")&amp;""""</f>
        <v>"65.3"</v>
      </c>
      <c r="N1255">
        <f>0.029*stand_validation_1cycle[[#This Row],[stand_level_biomass]]</f>
        <v>30.877854909184194</v>
      </c>
      <c r="O1255">
        <f>0.213*stand_validation_1cycle[[#This Row],[stand_level_biomass]]</f>
        <v>226.79252053987008</v>
      </c>
      <c r="P1255">
        <f>0.571*stand_validation_1cycle[[#This Row],[stand_level_biomass]]</f>
        <v>607.97431562566112</v>
      </c>
      <c r="Q1255">
        <f>stand_validation_1cycle[[#This Row],[stock]]</f>
        <v>97</v>
      </c>
      <c r="R1255">
        <f>stand_validation_1cycle[[#This Row],[aws]]</f>
        <v>592.5941162109375</v>
      </c>
      <c r="S1255">
        <f>stand_validation_1cycle[[#This Row],[percent_tree_cover]]*100</f>
        <v>8.7871962858029775</v>
      </c>
    </row>
    <row r="1256" spans="1:19" x14ac:dyDescent="0.2">
      <c r="A1256">
        <v>1</v>
      </c>
      <c r="B1256" t="s">
        <v>1274</v>
      </c>
      <c r="C1256">
        <v>20.836933333333342</v>
      </c>
      <c r="D1256">
        <v>780.65836072900652</v>
      </c>
      <c r="E1256">
        <v>7.0426559064069565</v>
      </c>
      <c r="F1256">
        <v>26.013602385412863</v>
      </c>
      <c r="G1256">
        <v>100</v>
      </c>
      <c r="H1256">
        <v>523.149169921875</v>
      </c>
      <c r="I1256">
        <v>7.0261730230018665E-2</v>
      </c>
      <c r="J1256">
        <v>65.283333333333331</v>
      </c>
      <c r="L1256" s="1" t="str">
        <f>""""&amp;TEXT(stand_validation_1cycle[[#This Row],[mean_stand_age]], ".0")&amp;""""</f>
        <v>"20.8"</v>
      </c>
      <c r="M1256" s="1" t="str">
        <f>""""&amp;TEXT(stand_validation_1cycle[[#This Row],[dominant_stand_age]], ".0")&amp;""""</f>
        <v>"65.3"</v>
      </c>
      <c r="N1256">
        <f>0.029*stand_validation_1cycle[[#This Row],[stand_level_biomass]]</f>
        <v>22.639092461141189</v>
      </c>
      <c r="O1256">
        <f>0.213*stand_validation_1cycle[[#This Row],[stand_level_biomass]]</f>
        <v>166.28023083527839</v>
      </c>
      <c r="P1256">
        <f>0.571*stand_validation_1cycle[[#This Row],[stand_level_biomass]]</f>
        <v>445.75592397626269</v>
      </c>
      <c r="Q1256">
        <f>stand_validation_1cycle[[#This Row],[stock]]</f>
        <v>100</v>
      </c>
      <c r="R1256">
        <f>stand_validation_1cycle[[#This Row],[aws]]</f>
        <v>523.149169921875</v>
      </c>
      <c r="S1256">
        <f>stand_validation_1cycle[[#This Row],[percent_tree_cover]]*100</f>
        <v>7.0261730230018662</v>
      </c>
    </row>
    <row r="1257" spans="1:19" x14ac:dyDescent="0.2">
      <c r="A1257">
        <v>1</v>
      </c>
      <c r="B1257" t="s">
        <v>1275</v>
      </c>
      <c r="C1257">
        <v>20.084949494949502</v>
      </c>
      <c r="D1257">
        <v>662.58760913234175</v>
      </c>
      <c r="E1257">
        <v>6.246876350085719</v>
      </c>
      <c r="F1257">
        <v>25.072878792292929</v>
      </c>
      <c r="G1257">
        <v>99</v>
      </c>
      <c r="H1257">
        <v>570.94989013671875</v>
      </c>
      <c r="I1257">
        <v>6.1774554598539311E-2</v>
      </c>
      <c r="J1257">
        <v>48.163333333333334</v>
      </c>
      <c r="L1257" s="1" t="str">
        <f>""""&amp;TEXT(stand_validation_1cycle[[#This Row],[mean_stand_age]], ".0")&amp;""""</f>
        <v>"20.1"</v>
      </c>
      <c r="M1257" s="1" t="str">
        <f>""""&amp;TEXT(stand_validation_1cycle[[#This Row],[dominant_stand_age]], ".0")&amp;""""</f>
        <v>"48.2"</v>
      </c>
      <c r="N1257">
        <f>0.029*stand_validation_1cycle[[#This Row],[stand_level_biomass]]</f>
        <v>19.215040664837911</v>
      </c>
      <c r="O1257">
        <f>0.213*stand_validation_1cycle[[#This Row],[stand_level_biomass]]</f>
        <v>141.13116074518879</v>
      </c>
      <c r="P1257">
        <f>0.571*stand_validation_1cycle[[#This Row],[stand_level_biomass]]</f>
        <v>378.33752481456713</v>
      </c>
      <c r="Q1257">
        <f>stand_validation_1cycle[[#This Row],[stock]]</f>
        <v>99</v>
      </c>
      <c r="R1257">
        <f>stand_validation_1cycle[[#This Row],[aws]]</f>
        <v>570.94989013671875</v>
      </c>
      <c r="S1257">
        <f>stand_validation_1cycle[[#This Row],[percent_tree_cover]]*100</f>
        <v>6.1774554598539311</v>
      </c>
    </row>
    <row r="1258" spans="1:19" x14ac:dyDescent="0.2">
      <c r="A1258">
        <v>1</v>
      </c>
      <c r="B1258" t="s">
        <v>1276</v>
      </c>
      <c r="C1258">
        <v>21.568933333333337</v>
      </c>
      <c r="D1258">
        <v>853.71083127745112</v>
      </c>
      <c r="E1258">
        <v>7.6021287903159864</v>
      </c>
      <c r="F1258">
        <v>26.929183337829997</v>
      </c>
      <c r="G1258">
        <v>100</v>
      </c>
      <c r="H1258">
        <v>564.9344482421875</v>
      </c>
      <c r="I1258">
        <v>7.5835230727665126E-2</v>
      </c>
      <c r="J1258">
        <v>65.283333333333331</v>
      </c>
      <c r="L1258" s="1" t="str">
        <f>""""&amp;TEXT(stand_validation_1cycle[[#This Row],[mean_stand_age]], ".0")&amp;""""</f>
        <v>"21.6"</v>
      </c>
      <c r="M1258" s="1" t="str">
        <f>""""&amp;TEXT(stand_validation_1cycle[[#This Row],[dominant_stand_age]], ".0")&amp;""""</f>
        <v>"65.3"</v>
      </c>
      <c r="N1258">
        <f>0.029*stand_validation_1cycle[[#This Row],[stand_level_biomass]]</f>
        <v>24.757614107046084</v>
      </c>
      <c r="O1258">
        <f>0.213*stand_validation_1cycle[[#This Row],[stand_level_biomass]]</f>
        <v>181.84040706209709</v>
      </c>
      <c r="P1258">
        <f>0.571*stand_validation_1cycle[[#This Row],[stand_level_biomass]]</f>
        <v>487.46888465942453</v>
      </c>
      <c r="Q1258">
        <f>stand_validation_1cycle[[#This Row],[stock]]</f>
        <v>100</v>
      </c>
      <c r="R1258">
        <f>stand_validation_1cycle[[#This Row],[aws]]</f>
        <v>564.9344482421875</v>
      </c>
      <c r="S1258">
        <f>stand_validation_1cycle[[#This Row],[percent_tree_cover]]*100</f>
        <v>7.5835230727665124</v>
      </c>
    </row>
    <row r="1259" spans="1:19" x14ac:dyDescent="0.2">
      <c r="A1259">
        <v>1</v>
      </c>
      <c r="B1259" t="s">
        <v>1277</v>
      </c>
      <c r="C1259">
        <v>22.023333333333341</v>
      </c>
      <c r="D1259">
        <v>852.12360003683398</v>
      </c>
      <c r="E1259">
        <v>7.6658057318115942</v>
      </c>
      <c r="F1259">
        <v>27.4970380997257</v>
      </c>
      <c r="G1259">
        <v>100</v>
      </c>
      <c r="H1259">
        <v>566.51373291015625</v>
      </c>
      <c r="I1259">
        <v>7.647463591899599E-2</v>
      </c>
      <c r="J1259">
        <v>65.283333333333331</v>
      </c>
      <c r="L1259" s="1" t="str">
        <f>""""&amp;TEXT(stand_validation_1cycle[[#This Row],[mean_stand_age]], ".0")&amp;""""</f>
        <v>"22.0"</v>
      </c>
      <c r="M1259" s="1" t="str">
        <f>""""&amp;TEXT(stand_validation_1cycle[[#This Row],[dominant_stand_age]], ".0")&amp;""""</f>
        <v>"65.3"</v>
      </c>
      <c r="N1259">
        <f>0.029*stand_validation_1cycle[[#This Row],[stand_level_biomass]]</f>
        <v>24.711584401068187</v>
      </c>
      <c r="O1259">
        <f>0.213*stand_validation_1cycle[[#This Row],[stand_level_biomass]]</f>
        <v>181.50232680784563</v>
      </c>
      <c r="P1259">
        <f>0.571*stand_validation_1cycle[[#This Row],[stand_level_biomass]]</f>
        <v>486.56257562103218</v>
      </c>
      <c r="Q1259">
        <f>stand_validation_1cycle[[#This Row],[stock]]</f>
        <v>100</v>
      </c>
      <c r="R1259">
        <f>stand_validation_1cycle[[#This Row],[aws]]</f>
        <v>566.51373291015625</v>
      </c>
      <c r="S1259">
        <f>stand_validation_1cycle[[#This Row],[percent_tree_cover]]*100</f>
        <v>7.6474635918995988</v>
      </c>
    </row>
    <row r="1260" spans="1:19" x14ac:dyDescent="0.2">
      <c r="A1260">
        <v>1</v>
      </c>
      <c r="B1260" t="s">
        <v>1278</v>
      </c>
      <c r="C1260">
        <v>20.32823129251701</v>
      </c>
      <c r="D1260">
        <v>692.75297992808032</v>
      </c>
      <c r="E1260">
        <v>3.1761768763168359</v>
      </c>
      <c r="F1260">
        <v>25.378445096827988</v>
      </c>
      <c r="G1260">
        <v>49</v>
      </c>
      <c r="H1260">
        <v>400</v>
      </c>
      <c r="I1260">
        <v>6.7017820953109652E-2</v>
      </c>
      <c r="J1260">
        <v>65.283333333333331</v>
      </c>
      <c r="L1260" s="1" t="str">
        <f>""""&amp;TEXT(stand_validation_1cycle[[#This Row],[mean_stand_age]], ".0")&amp;""""</f>
        <v>"20.3"</v>
      </c>
      <c r="M1260" s="1" t="str">
        <f>""""&amp;TEXT(stand_validation_1cycle[[#This Row],[dominant_stand_age]], ".0")&amp;""""</f>
        <v>"65.3"</v>
      </c>
      <c r="N1260">
        <f>0.029*stand_validation_1cycle[[#This Row],[stand_level_biomass]]</f>
        <v>20.089836417914331</v>
      </c>
      <c r="O1260">
        <f>0.213*stand_validation_1cycle[[#This Row],[stand_level_biomass]]</f>
        <v>147.5563847246811</v>
      </c>
      <c r="P1260">
        <f>0.571*stand_validation_1cycle[[#This Row],[stand_level_biomass]]</f>
        <v>395.56195153893384</v>
      </c>
      <c r="Q1260">
        <f>stand_validation_1cycle[[#This Row],[stock]]</f>
        <v>49</v>
      </c>
      <c r="R1260">
        <f>stand_validation_1cycle[[#This Row],[aws]]</f>
        <v>400</v>
      </c>
      <c r="S1260">
        <f>stand_validation_1cycle[[#This Row],[percent_tree_cover]]*100</f>
        <v>6.701782095310965</v>
      </c>
    </row>
    <row r="1261" spans="1:19" x14ac:dyDescent="0.2">
      <c r="A1261">
        <v>1</v>
      </c>
      <c r="B1261" t="s">
        <v>1279</v>
      </c>
      <c r="C1261">
        <v>17.84333333333333</v>
      </c>
      <c r="D1261">
        <v>427.56645077794678</v>
      </c>
      <c r="E1261">
        <v>1.4935021519423004</v>
      </c>
      <c r="F1261">
        <v>22.270858590272724</v>
      </c>
      <c r="G1261">
        <v>33</v>
      </c>
      <c r="H1261">
        <v>566.51373291015625</v>
      </c>
      <c r="I1261">
        <v>4.8995193809522573E-2</v>
      </c>
      <c r="J1261">
        <v>43.443333333333335</v>
      </c>
      <c r="L1261" s="1" t="str">
        <f>""""&amp;TEXT(stand_validation_1cycle[[#This Row],[mean_stand_age]], ".0")&amp;""""</f>
        <v>"17.8"</v>
      </c>
      <c r="M1261" s="1" t="str">
        <f>""""&amp;TEXT(stand_validation_1cycle[[#This Row],[dominant_stand_age]], ".0")&amp;""""</f>
        <v>"43.4"</v>
      </c>
      <c r="N1261">
        <f>0.029*stand_validation_1cycle[[#This Row],[stand_level_biomass]]</f>
        <v>12.399427072560457</v>
      </c>
      <c r="O1261">
        <f>0.213*stand_validation_1cycle[[#This Row],[stand_level_biomass]]</f>
        <v>91.071654015702663</v>
      </c>
      <c r="P1261">
        <f>0.571*stand_validation_1cycle[[#This Row],[stand_level_biomass]]</f>
        <v>244.14044339420758</v>
      </c>
      <c r="Q1261">
        <f>stand_validation_1cycle[[#This Row],[stock]]</f>
        <v>33</v>
      </c>
      <c r="R1261">
        <f>stand_validation_1cycle[[#This Row],[aws]]</f>
        <v>566.51373291015625</v>
      </c>
      <c r="S1261">
        <f>stand_validation_1cycle[[#This Row],[percent_tree_cover]]*100</f>
        <v>4.899519380952257</v>
      </c>
    </row>
    <row r="1262" spans="1:19" x14ac:dyDescent="0.2">
      <c r="A1262">
        <v>1</v>
      </c>
      <c r="B1262" t="s">
        <v>1280</v>
      </c>
      <c r="C1262">
        <v>22.029999999999994</v>
      </c>
      <c r="D1262">
        <v>921.95031806594318</v>
      </c>
      <c r="E1262">
        <v>2.428188798238335</v>
      </c>
      <c r="F1262">
        <v>27.504015877419057</v>
      </c>
      <c r="G1262">
        <v>30</v>
      </c>
      <c r="H1262">
        <v>485</v>
      </c>
      <c r="I1262">
        <v>7.9529992679382641E-2</v>
      </c>
      <c r="J1262">
        <v>65.283333333333331</v>
      </c>
      <c r="L1262" s="1" t="str">
        <f>""""&amp;TEXT(stand_validation_1cycle[[#This Row],[mean_stand_age]], ".0")&amp;""""</f>
        <v>"22.0"</v>
      </c>
      <c r="M1262" s="1" t="str">
        <f>""""&amp;TEXT(stand_validation_1cycle[[#This Row],[dominant_stand_age]], ".0")&amp;""""</f>
        <v>"65.3"</v>
      </c>
      <c r="N1262">
        <f>0.029*stand_validation_1cycle[[#This Row],[stand_level_biomass]]</f>
        <v>26.736559223912355</v>
      </c>
      <c r="O1262">
        <f>0.213*stand_validation_1cycle[[#This Row],[stand_level_biomass]]</f>
        <v>196.37541774804589</v>
      </c>
      <c r="P1262">
        <f>0.571*stand_validation_1cycle[[#This Row],[stand_level_biomass]]</f>
        <v>526.43363161565355</v>
      </c>
      <c r="Q1262">
        <f>stand_validation_1cycle[[#This Row],[stock]]</f>
        <v>30</v>
      </c>
      <c r="R1262">
        <f>stand_validation_1cycle[[#This Row],[aws]]</f>
        <v>485</v>
      </c>
      <c r="S1262">
        <f>stand_validation_1cycle[[#This Row],[percent_tree_cover]]*100</f>
        <v>7.9529992679382637</v>
      </c>
    </row>
    <row r="1263" spans="1:19" x14ac:dyDescent="0.2">
      <c r="A1263">
        <v>1</v>
      </c>
      <c r="B1263" t="s">
        <v>1281</v>
      </c>
      <c r="C1263">
        <v>28.990000000000002</v>
      </c>
      <c r="D1263">
        <v>1596.7669998763376</v>
      </c>
      <c r="E1263">
        <v>1.1833594127909353</v>
      </c>
      <c r="F1263">
        <v>36.205952385476195</v>
      </c>
      <c r="G1263">
        <v>9</v>
      </c>
      <c r="H1263">
        <v>485</v>
      </c>
      <c r="I1263">
        <v>0.13809738921203629</v>
      </c>
      <c r="J1263">
        <v>65.283333333333331</v>
      </c>
      <c r="L1263" s="1" t="str">
        <f>""""&amp;TEXT(stand_validation_1cycle[[#This Row],[mean_stand_age]], ".0")&amp;""""</f>
        <v>"29.0"</v>
      </c>
      <c r="M1263" s="1" t="str">
        <f>""""&amp;TEXT(stand_validation_1cycle[[#This Row],[dominant_stand_age]], ".0")&amp;""""</f>
        <v>"65.3"</v>
      </c>
      <c r="N1263">
        <f>0.029*stand_validation_1cycle[[#This Row],[stand_level_biomass]]</f>
        <v>46.306242996413793</v>
      </c>
      <c r="O1263">
        <f>0.213*stand_validation_1cycle[[#This Row],[stand_level_biomass]]</f>
        <v>340.11137097365992</v>
      </c>
      <c r="P1263">
        <f>0.571*stand_validation_1cycle[[#This Row],[stand_level_biomass]]</f>
        <v>911.75395692938878</v>
      </c>
      <c r="Q1263">
        <f>stand_validation_1cycle[[#This Row],[stock]]</f>
        <v>9</v>
      </c>
      <c r="R1263">
        <f>stand_validation_1cycle[[#This Row],[aws]]</f>
        <v>485</v>
      </c>
      <c r="S1263">
        <f>stand_validation_1cycle[[#This Row],[percent_tree_cover]]*100</f>
        <v>13.809738921203628</v>
      </c>
    </row>
    <row r="1264" spans="1:19" x14ac:dyDescent="0.2">
      <c r="A1264">
        <v>1</v>
      </c>
      <c r="B1264" t="s">
        <v>1282</v>
      </c>
      <c r="C1264">
        <v>21.837999999999997</v>
      </c>
      <c r="D1264">
        <v>787.6922622470845</v>
      </c>
      <c r="E1264">
        <v>6.545911988410321</v>
      </c>
      <c r="F1264">
        <v>27.265734122510597</v>
      </c>
      <c r="G1264">
        <v>90</v>
      </c>
      <c r="H1264">
        <v>525.21630859375</v>
      </c>
      <c r="I1264">
        <v>7.2735237713489484E-2</v>
      </c>
      <c r="J1264">
        <v>65.283333333333331</v>
      </c>
      <c r="L1264" s="1" t="str">
        <f>""""&amp;TEXT(stand_validation_1cycle[[#This Row],[mean_stand_age]], ".0")&amp;""""</f>
        <v>"21.8"</v>
      </c>
      <c r="M1264" s="1" t="str">
        <f>""""&amp;TEXT(stand_validation_1cycle[[#This Row],[dominant_stand_age]], ".0")&amp;""""</f>
        <v>"65.3"</v>
      </c>
      <c r="N1264">
        <f>0.029*stand_validation_1cycle[[#This Row],[stand_level_biomass]]</f>
        <v>22.843075605165453</v>
      </c>
      <c r="O1264">
        <f>0.213*stand_validation_1cycle[[#This Row],[stand_level_biomass]]</f>
        <v>167.77845185862898</v>
      </c>
      <c r="P1264">
        <f>0.571*stand_validation_1cycle[[#This Row],[stand_level_biomass]]</f>
        <v>449.77228174308522</v>
      </c>
      <c r="Q1264">
        <f>stand_validation_1cycle[[#This Row],[stock]]</f>
        <v>90</v>
      </c>
      <c r="R1264">
        <f>stand_validation_1cycle[[#This Row],[aws]]</f>
        <v>525.21630859375</v>
      </c>
      <c r="S1264">
        <f>stand_validation_1cycle[[#This Row],[percent_tree_cover]]*100</f>
        <v>7.2735237713489482</v>
      </c>
    </row>
    <row r="1265" spans="1:19" x14ac:dyDescent="0.2">
      <c r="A1265">
        <v>1</v>
      </c>
      <c r="B1265" t="s">
        <v>1283</v>
      </c>
      <c r="C1265">
        <v>21.424133333333334</v>
      </c>
      <c r="D1265">
        <v>883.93475474375111</v>
      </c>
      <c r="E1265">
        <v>7.7586390093270126</v>
      </c>
      <c r="F1265">
        <v>26.74804285269142</v>
      </c>
      <c r="G1265">
        <v>100</v>
      </c>
      <c r="H1265">
        <v>523.002685546875</v>
      </c>
      <c r="I1265">
        <v>7.7387652589558487E-2</v>
      </c>
      <c r="J1265">
        <v>65.283333333333331</v>
      </c>
      <c r="L1265" s="1" t="str">
        <f>""""&amp;TEXT(stand_validation_1cycle[[#This Row],[mean_stand_age]], ".0")&amp;""""</f>
        <v>"21.4"</v>
      </c>
      <c r="M1265" s="1" t="str">
        <f>""""&amp;TEXT(stand_validation_1cycle[[#This Row],[dominant_stand_age]], ".0")&amp;""""</f>
        <v>"65.3"</v>
      </c>
      <c r="N1265">
        <f>0.029*stand_validation_1cycle[[#This Row],[stand_level_biomass]]</f>
        <v>25.634107887568785</v>
      </c>
      <c r="O1265">
        <f>0.213*stand_validation_1cycle[[#This Row],[stand_level_biomass]]</f>
        <v>188.27810276041899</v>
      </c>
      <c r="P1265">
        <f>0.571*stand_validation_1cycle[[#This Row],[stand_level_biomass]]</f>
        <v>504.72674495868182</v>
      </c>
      <c r="Q1265">
        <f>stand_validation_1cycle[[#This Row],[stock]]</f>
        <v>100</v>
      </c>
      <c r="R1265">
        <f>stand_validation_1cycle[[#This Row],[aws]]</f>
        <v>523.002685546875</v>
      </c>
      <c r="S1265">
        <f>stand_validation_1cycle[[#This Row],[percent_tree_cover]]*100</f>
        <v>7.7387652589558487</v>
      </c>
    </row>
    <row r="1266" spans="1:19" x14ac:dyDescent="0.2">
      <c r="A1266">
        <v>1</v>
      </c>
      <c r="B1266" t="s">
        <v>1284</v>
      </c>
      <c r="C1266">
        <v>21.21853333333334</v>
      </c>
      <c r="D1266">
        <v>769.53314337674954</v>
      </c>
      <c r="E1266">
        <v>7.0304814494761345</v>
      </c>
      <c r="F1266">
        <v>26.490749995566681</v>
      </c>
      <c r="G1266">
        <v>100</v>
      </c>
      <c r="H1266">
        <v>543</v>
      </c>
      <c r="I1266">
        <v>7.0150712712906849E-2</v>
      </c>
      <c r="J1266">
        <v>61.683333333333337</v>
      </c>
      <c r="L1266" s="1" t="str">
        <f>""""&amp;TEXT(stand_validation_1cycle[[#This Row],[mean_stand_age]], ".0")&amp;""""</f>
        <v>"21.2"</v>
      </c>
      <c r="M1266" s="1" t="str">
        <f>""""&amp;TEXT(stand_validation_1cycle[[#This Row],[dominant_stand_age]], ".0")&amp;""""</f>
        <v>"61.7"</v>
      </c>
      <c r="N1266">
        <f>0.029*stand_validation_1cycle[[#This Row],[stand_level_biomass]]</f>
        <v>22.316461157925737</v>
      </c>
      <c r="O1266">
        <f>0.213*stand_validation_1cycle[[#This Row],[stand_level_biomass]]</f>
        <v>163.91055953924766</v>
      </c>
      <c r="P1266">
        <f>0.571*stand_validation_1cycle[[#This Row],[stand_level_biomass]]</f>
        <v>439.40342486812392</v>
      </c>
      <c r="Q1266">
        <f>stand_validation_1cycle[[#This Row],[stock]]</f>
        <v>100</v>
      </c>
      <c r="R1266">
        <f>stand_validation_1cycle[[#This Row],[aws]]</f>
        <v>543</v>
      </c>
      <c r="S1266">
        <f>stand_validation_1cycle[[#This Row],[percent_tree_cover]]*100</f>
        <v>7.0150712712906849</v>
      </c>
    </row>
    <row r="1267" spans="1:19" x14ac:dyDescent="0.2">
      <c r="A1267">
        <v>1</v>
      </c>
      <c r="B1267" t="s">
        <v>1285</v>
      </c>
      <c r="C1267">
        <v>20.149733333333337</v>
      </c>
      <c r="D1267">
        <v>738.44437537797285</v>
      </c>
      <c r="E1267">
        <v>6.7177531795708658</v>
      </c>
      <c r="F1267">
        <v>25.153578567067619</v>
      </c>
      <c r="G1267">
        <v>100</v>
      </c>
      <c r="H1267">
        <v>592.5941162109375</v>
      </c>
      <c r="I1267">
        <v>6.7025314355799989E-2</v>
      </c>
      <c r="J1267">
        <v>65.283333333333331</v>
      </c>
      <c r="L1267" s="1" t="str">
        <f>""""&amp;TEXT(stand_validation_1cycle[[#This Row],[mean_stand_age]], ".0")&amp;""""</f>
        <v>"20.1"</v>
      </c>
      <c r="M1267" s="1" t="str">
        <f>""""&amp;TEXT(stand_validation_1cycle[[#This Row],[dominant_stand_age]], ".0")&amp;""""</f>
        <v>"65.3"</v>
      </c>
      <c r="N1267">
        <f>0.029*stand_validation_1cycle[[#This Row],[stand_level_biomass]]</f>
        <v>21.414886885961213</v>
      </c>
      <c r="O1267">
        <f>0.213*stand_validation_1cycle[[#This Row],[stand_level_biomass]]</f>
        <v>157.28865195550821</v>
      </c>
      <c r="P1267">
        <f>0.571*stand_validation_1cycle[[#This Row],[stand_level_biomass]]</f>
        <v>421.65173834082248</v>
      </c>
      <c r="Q1267">
        <f>stand_validation_1cycle[[#This Row],[stock]]</f>
        <v>100</v>
      </c>
      <c r="R1267">
        <f>stand_validation_1cycle[[#This Row],[aws]]</f>
        <v>592.5941162109375</v>
      </c>
      <c r="S1267">
        <f>stand_validation_1cycle[[#This Row],[percent_tree_cover]]*100</f>
        <v>6.7025314355799992</v>
      </c>
    </row>
    <row r="1268" spans="1:19" x14ac:dyDescent="0.2">
      <c r="A1268">
        <v>1</v>
      </c>
      <c r="B1268" t="s">
        <v>1286</v>
      </c>
      <c r="C1268">
        <v>21.984133333333332</v>
      </c>
      <c r="D1268">
        <v>872.57920025515955</v>
      </c>
      <c r="E1268">
        <v>7.7697351145794906</v>
      </c>
      <c r="F1268">
        <v>27.449067852628094</v>
      </c>
      <c r="G1268">
        <v>100</v>
      </c>
      <c r="H1268">
        <v>523.002685546875</v>
      </c>
      <c r="I1268">
        <v>7.7511405242282214E-2</v>
      </c>
      <c r="J1268">
        <v>65.283333333333331</v>
      </c>
      <c r="L1268" s="1" t="str">
        <f>""""&amp;TEXT(stand_validation_1cycle[[#This Row],[mean_stand_age]], ".0")&amp;""""</f>
        <v>"22.0"</v>
      </c>
      <c r="M1268" s="1" t="str">
        <f>""""&amp;TEXT(stand_validation_1cycle[[#This Row],[dominant_stand_age]], ".0")&amp;""""</f>
        <v>"65.3"</v>
      </c>
      <c r="N1268">
        <f>0.029*stand_validation_1cycle[[#This Row],[stand_level_biomass]]</f>
        <v>25.304796807399629</v>
      </c>
      <c r="O1268">
        <f>0.213*stand_validation_1cycle[[#This Row],[stand_level_biomass]]</f>
        <v>185.85936965434897</v>
      </c>
      <c r="P1268">
        <f>0.571*stand_validation_1cycle[[#This Row],[stand_level_biomass]]</f>
        <v>498.24272334569605</v>
      </c>
      <c r="Q1268">
        <f>stand_validation_1cycle[[#This Row],[stock]]</f>
        <v>100</v>
      </c>
      <c r="R1268">
        <f>stand_validation_1cycle[[#This Row],[aws]]</f>
        <v>523.002685546875</v>
      </c>
      <c r="S1268">
        <f>stand_validation_1cycle[[#This Row],[percent_tree_cover]]*100</f>
        <v>7.7511405242282212</v>
      </c>
    </row>
    <row r="1269" spans="1:19" x14ac:dyDescent="0.2">
      <c r="A1269">
        <v>1</v>
      </c>
      <c r="B1269" t="s">
        <v>1287</v>
      </c>
      <c r="C1269">
        <v>20.295050505050511</v>
      </c>
      <c r="D1269">
        <v>744.1521612497678</v>
      </c>
      <c r="E1269">
        <v>6.7393382772955182</v>
      </c>
      <c r="F1269">
        <v>25.335937946532955</v>
      </c>
      <c r="G1269">
        <v>99</v>
      </c>
      <c r="H1269">
        <v>525.928466796875</v>
      </c>
      <c r="I1269">
        <v>6.6777014488092312E-2</v>
      </c>
      <c r="J1269">
        <v>65.283333333333331</v>
      </c>
      <c r="L1269" s="1" t="str">
        <f>""""&amp;TEXT(stand_validation_1cycle[[#This Row],[mean_stand_age]], ".0")&amp;""""</f>
        <v>"20.3"</v>
      </c>
      <c r="M1269" s="1" t="str">
        <f>""""&amp;TEXT(stand_validation_1cycle[[#This Row],[dominant_stand_age]], ".0")&amp;""""</f>
        <v>"65.3"</v>
      </c>
      <c r="N1269">
        <f>0.029*stand_validation_1cycle[[#This Row],[stand_level_biomass]]</f>
        <v>21.580412676243267</v>
      </c>
      <c r="O1269">
        <f>0.213*stand_validation_1cycle[[#This Row],[stand_level_biomass]]</f>
        <v>158.50441034620053</v>
      </c>
      <c r="P1269">
        <f>0.571*stand_validation_1cycle[[#This Row],[stand_level_biomass]]</f>
        <v>424.91088407361735</v>
      </c>
      <c r="Q1269">
        <f>stand_validation_1cycle[[#This Row],[stock]]</f>
        <v>99</v>
      </c>
      <c r="R1269">
        <f>stand_validation_1cycle[[#This Row],[aws]]</f>
        <v>525.928466796875</v>
      </c>
      <c r="S1269">
        <f>stand_validation_1cycle[[#This Row],[percent_tree_cover]]*100</f>
        <v>6.6777014488092314</v>
      </c>
    </row>
    <row r="1270" spans="1:19" x14ac:dyDescent="0.2">
      <c r="A1270">
        <v>1</v>
      </c>
      <c r="B1270" t="s">
        <v>1288</v>
      </c>
      <c r="C1270">
        <v>20.732405498281786</v>
      </c>
      <c r="D1270">
        <v>769.05108390340661</v>
      </c>
      <c r="E1270">
        <v>6.8355762558492605</v>
      </c>
      <c r="F1270">
        <v>25.883044914567989</v>
      </c>
      <c r="G1270">
        <v>97</v>
      </c>
      <c r="H1270">
        <v>524.9681396484375</v>
      </c>
      <c r="I1270">
        <v>6.7444034260852576E-2</v>
      </c>
      <c r="J1270">
        <v>61.683333333333337</v>
      </c>
      <c r="L1270" s="1" t="str">
        <f>""""&amp;TEXT(stand_validation_1cycle[[#This Row],[mean_stand_age]], ".0")&amp;""""</f>
        <v>"20.7"</v>
      </c>
      <c r="M1270" s="1" t="str">
        <f>""""&amp;TEXT(stand_validation_1cycle[[#This Row],[dominant_stand_age]], ".0")&amp;""""</f>
        <v>"61.7"</v>
      </c>
      <c r="N1270">
        <f>0.029*stand_validation_1cycle[[#This Row],[stand_level_biomass]]</f>
        <v>22.302481433198793</v>
      </c>
      <c r="O1270">
        <f>0.213*stand_validation_1cycle[[#This Row],[stand_level_biomass]]</f>
        <v>163.8078808714256</v>
      </c>
      <c r="P1270">
        <f>0.571*stand_validation_1cycle[[#This Row],[stand_level_biomass]]</f>
        <v>439.12816890884511</v>
      </c>
      <c r="Q1270">
        <f>stand_validation_1cycle[[#This Row],[stock]]</f>
        <v>97</v>
      </c>
      <c r="R1270">
        <f>stand_validation_1cycle[[#This Row],[aws]]</f>
        <v>524.9681396484375</v>
      </c>
      <c r="S1270">
        <f>stand_validation_1cycle[[#This Row],[percent_tree_cover]]*100</f>
        <v>6.7444034260852579</v>
      </c>
    </row>
    <row r="1271" spans="1:19" x14ac:dyDescent="0.2">
      <c r="A1271">
        <v>1</v>
      </c>
      <c r="B1271" t="s">
        <v>1289</v>
      </c>
      <c r="C1271">
        <v>24.110272108843532</v>
      </c>
      <c r="D1271">
        <v>1085.9784488370337</v>
      </c>
      <c r="E1271">
        <v>9.2262190948863783</v>
      </c>
      <c r="F1271">
        <v>30.106588916777461</v>
      </c>
      <c r="G1271">
        <v>98</v>
      </c>
      <c r="H1271">
        <v>568.31060791015625</v>
      </c>
      <c r="I1271">
        <v>9.1698107794743619E-2</v>
      </c>
      <c r="J1271">
        <v>65.283333333333331</v>
      </c>
      <c r="L1271" s="1" t="str">
        <f>""""&amp;TEXT(stand_validation_1cycle[[#This Row],[mean_stand_age]], ".0")&amp;""""</f>
        <v>"24.1"</v>
      </c>
      <c r="M1271" s="1" t="str">
        <f>""""&amp;TEXT(stand_validation_1cycle[[#This Row],[dominant_stand_age]], ".0")&amp;""""</f>
        <v>"65.3"</v>
      </c>
      <c r="N1271">
        <f>0.029*stand_validation_1cycle[[#This Row],[stand_level_biomass]]</f>
        <v>31.49337501627398</v>
      </c>
      <c r="O1271">
        <f>0.213*stand_validation_1cycle[[#This Row],[stand_level_biomass]]</f>
        <v>231.31340960228817</v>
      </c>
      <c r="P1271">
        <f>0.571*stand_validation_1cycle[[#This Row],[stand_level_biomass]]</f>
        <v>620.09369428594619</v>
      </c>
      <c r="Q1271">
        <f>stand_validation_1cycle[[#This Row],[stock]]</f>
        <v>98</v>
      </c>
      <c r="R1271">
        <f>stand_validation_1cycle[[#This Row],[aws]]</f>
        <v>568.31060791015625</v>
      </c>
      <c r="S1271">
        <f>stand_validation_1cycle[[#This Row],[percent_tree_cover]]*100</f>
        <v>9.1698107794743624</v>
      </c>
    </row>
    <row r="1272" spans="1:19" x14ac:dyDescent="0.2">
      <c r="A1272">
        <v>1</v>
      </c>
      <c r="B1272" t="s">
        <v>1290</v>
      </c>
      <c r="C1272">
        <v>22.058843537414973</v>
      </c>
      <c r="D1272">
        <v>897.52570847446486</v>
      </c>
      <c r="E1272">
        <v>7.8324892132331128</v>
      </c>
      <c r="F1272">
        <v>27.541406701089397</v>
      </c>
      <c r="G1272">
        <v>98</v>
      </c>
      <c r="H1272">
        <v>564.9344482421875</v>
      </c>
      <c r="I1272">
        <v>7.7493806635451856E-2</v>
      </c>
      <c r="J1272">
        <v>65.283333333333331</v>
      </c>
      <c r="L1272" s="1" t="str">
        <f>""""&amp;TEXT(stand_validation_1cycle[[#This Row],[mean_stand_age]], ".0")&amp;""""</f>
        <v>"22.1"</v>
      </c>
      <c r="M1272" s="1" t="str">
        <f>""""&amp;TEXT(stand_validation_1cycle[[#This Row],[dominant_stand_age]], ".0")&amp;""""</f>
        <v>"65.3"</v>
      </c>
      <c r="N1272">
        <f>0.029*stand_validation_1cycle[[#This Row],[stand_level_biomass]]</f>
        <v>26.028245545759482</v>
      </c>
      <c r="O1272">
        <f>0.213*stand_validation_1cycle[[#This Row],[stand_level_biomass]]</f>
        <v>191.17297590506101</v>
      </c>
      <c r="P1272">
        <f>0.571*stand_validation_1cycle[[#This Row],[stand_level_biomass]]</f>
        <v>512.48717953891935</v>
      </c>
      <c r="Q1272">
        <f>stand_validation_1cycle[[#This Row],[stock]]</f>
        <v>98</v>
      </c>
      <c r="R1272">
        <f>stand_validation_1cycle[[#This Row],[aws]]</f>
        <v>564.9344482421875</v>
      </c>
      <c r="S1272">
        <f>stand_validation_1cycle[[#This Row],[percent_tree_cover]]*100</f>
        <v>7.7493806635451854</v>
      </c>
    </row>
    <row r="1273" spans="1:19" x14ac:dyDescent="0.2">
      <c r="A1273">
        <v>1</v>
      </c>
      <c r="B1273" t="s">
        <v>1291</v>
      </c>
      <c r="C1273">
        <v>21.492933333333337</v>
      </c>
      <c r="D1273">
        <v>875.25013922814048</v>
      </c>
      <c r="E1273">
        <v>7.6959343907576852</v>
      </c>
      <c r="F1273">
        <v>26.834774995503327</v>
      </c>
      <c r="G1273">
        <v>100</v>
      </c>
      <c r="H1273">
        <v>564.9344482421875</v>
      </c>
      <c r="I1273">
        <v>7.6770732570596009E-2</v>
      </c>
      <c r="J1273">
        <v>65.283333333333331</v>
      </c>
      <c r="L1273" s="1" t="str">
        <f>""""&amp;TEXT(stand_validation_1cycle[[#This Row],[mean_stand_age]], ".0")&amp;""""</f>
        <v>"21.5"</v>
      </c>
      <c r="M1273" s="1" t="str">
        <f>""""&amp;TEXT(stand_validation_1cycle[[#This Row],[dominant_stand_age]], ".0")&amp;""""</f>
        <v>"65.3"</v>
      </c>
      <c r="N1273">
        <f>0.029*stand_validation_1cycle[[#This Row],[stand_level_biomass]]</f>
        <v>25.382254037616075</v>
      </c>
      <c r="O1273">
        <f>0.213*stand_validation_1cycle[[#This Row],[stand_level_biomass]]</f>
        <v>186.42827965559391</v>
      </c>
      <c r="P1273">
        <f>0.571*stand_validation_1cycle[[#This Row],[stand_level_biomass]]</f>
        <v>499.76782949926815</v>
      </c>
      <c r="Q1273">
        <f>stand_validation_1cycle[[#This Row],[stock]]</f>
        <v>100</v>
      </c>
      <c r="R1273">
        <f>stand_validation_1cycle[[#This Row],[aws]]</f>
        <v>564.9344482421875</v>
      </c>
      <c r="S1273">
        <f>stand_validation_1cycle[[#This Row],[percent_tree_cover]]*100</f>
        <v>7.6770732570596012</v>
      </c>
    </row>
    <row r="1274" spans="1:19" x14ac:dyDescent="0.2">
      <c r="A1274">
        <v>1</v>
      </c>
      <c r="B1274" t="s">
        <v>1292</v>
      </c>
      <c r="C1274">
        <v>20.918115942028983</v>
      </c>
      <c r="D1274">
        <v>594.43045838887383</v>
      </c>
      <c r="E1274">
        <v>1.3932209436433873</v>
      </c>
      <c r="F1274">
        <v>26.11483437297516</v>
      </c>
      <c r="G1274">
        <v>23</v>
      </c>
      <c r="H1274">
        <v>564.9344482421875</v>
      </c>
      <c r="I1274">
        <v>5.7424681447411773E-2</v>
      </c>
      <c r="J1274">
        <v>34.083333333333336</v>
      </c>
      <c r="L1274" s="1" t="str">
        <f>""""&amp;TEXT(stand_validation_1cycle[[#This Row],[mean_stand_age]], ".0")&amp;""""</f>
        <v>"20.9"</v>
      </c>
      <c r="M1274" s="1" t="str">
        <f>""""&amp;TEXT(stand_validation_1cycle[[#This Row],[dominant_stand_age]], ".0")&amp;""""</f>
        <v>"34.1"</v>
      </c>
      <c r="N1274">
        <f>0.029*stand_validation_1cycle[[#This Row],[stand_level_biomass]]</f>
        <v>17.238483293277341</v>
      </c>
      <c r="O1274">
        <f>0.213*stand_validation_1cycle[[#This Row],[stand_level_biomass]]</f>
        <v>126.61368763683012</v>
      </c>
      <c r="P1274">
        <f>0.571*stand_validation_1cycle[[#This Row],[stand_level_biomass]]</f>
        <v>339.41979174004695</v>
      </c>
      <c r="Q1274">
        <f>stand_validation_1cycle[[#This Row],[stock]]</f>
        <v>23</v>
      </c>
      <c r="R1274">
        <f>stand_validation_1cycle[[#This Row],[aws]]</f>
        <v>564.9344482421875</v>
      </c>
      <c r="S1274">
        <f>stand_validation_1cycle[[#This Row],[percent_tree_cover]]*100</f>
        <v>5.7424681447411769</v>
      </c>
    </row>
    <row r="1275" spans="1:19" x14ac:dyDescent="0.2">
      <c r="A1275">
        <v>1</v>
      </c>
      <c r="B1275" t="s">
        <v>1293</v>
      </c>
      <c r="C1275">
        <v>23.923333333333328</v>
      </c>
      <c r="D1275">
        <v>1135.8120173158227</v>
      </c>
      <c r="E1275">
        <v>8.6650717420929837</v>
      </c>
      <c r="F1275">
        <v>29.873214281190489</v>
      </c>
      <c r="G1275">
        <v>90</v>
      </c>
      <c r="H1275">
        <v>525.7969970703125</v>
      </c>
      <c r="I1275">
        <v>9.6214849816981488E-2</v>
      </c>
      <c r="J1275">
        <v>65.283333333333331</v>
      </c>
      <c r="L1275" s="1" t="str">
        <f>""""&amp;TEXT(stand_validation_1cycle[[#This Row],[mean_stand_age]], ".0")&amp;""""</f>
        <v>"23.9"</v>
      </c>
      <c r="M1275" s="1" t="str">
        <f>""""&amp;TEXT(stand_validation_1cycle[[#This Row],[dominant_stand_age]], ".0")&amp;""""</f>
        <v>"65.3"</v>
      </c>
      <c r="N1275">
        <f>0.029*stand_validation_1cycle[[#This Row],[stand_level_biomass]]</f>
        <v>32.938548502158859</v>
      </c>
      <c r="O1275">
        <f>0.213*stand_validation_1cycle[[#This Row],[stand_level_biomass]]</f>
        <v>241.92795968827022</v>
      </c>
      <c r="P1275">
        <f>0.571*stand_validation_1cycle[[#This Row],[stand_level_biomass]]</f>
        <v>648.54866188733467</v>
      </c>
      <c r="Q1275">
        <f>stand_validation_1cycle[[#This Row],[stock]]</f>
        <v>90</v>
      </c>
      <c r="R1275">
        <f>stand_validation_1cycle[[#This Row],[aws]]</f>
        <v>525.7969970703125</v>
      </c>
      <c r="S1275">
        <f>stand_validation_1cycle[[#This Row],[percent_tree_cover]]*100</f>
        <v>9.6214849816981491</v>
      </c>
    </row>
    <row r="1276" spans="1:19" x14ac:dyDescent="0.2">
      <c r="A1276">
        <v>1</v>
      </c>
      <c r="B1276" t="s">
        <v>1294</v>
      </c>
      <c r="C1276">
        <v>22.563333333333329</v>
      </c>
      <c r="D1276">
        <v>1011.514617092059</v>
      </c>
      <c r="E1276">
        <v>8.5725887521584507</v>
      </c>
      <c r="F1276">
        <v>28.17291846591295</v>
      </c>
      <c r="G1276">
        <v>99</v>
      </c>
      <c r="H1276">
        <v>523.002685546875</v>
      </c>
      <c r="I1276">
        <v>8.5339647101912636E-2</v>
      </c>
      <c r="J1276">
        <v>65.283333333333331</v>
      </c>
      <c r="L1276" s="1" t="str">
        <f>""""&amp;TEXT(stand_validation_1cycle[[#This Row],[mean_stand_age]], ".0")&amp;""""</f>
        <v>"22.6"</v>
      </c>
      <c r="M1276" s="1" t="str">
        <f>""""&amp;TEXT(stand_validation_1cycle[[#This Row],[dominant_stand_age]], ".0")&amp;""""</f>
        <v>"65.3"</v>
      </c>
      <c r="N1276">
        <f>0.029*stand_validation_1cycle[[#This Row],[stand_level_biomass]]</f>
        <v>29.333923895669713</v>
      </c>
      <c r="O1276">
        <f>0.213*stand_validation_1cycle[[#This Row],[stand_level_biomass]]</f>
        <v>215.45261344060856</v>
      </c>
      <c r="P1276">
        <f>0.571*stand_validation_1cycle[[#This Row],[stand_level_biomass]]</f>
        <v>577.57484635956564</v>
      </c>
      <c r="Q1276">
        <f>stand_validation_1cycle[[#This Row],[stock]]</f>
        <v>99</v>
      </c>
      <c r="R1276">
        <f>stand_validation_1cycle[[#This Row],[aws]]</f>
        <v>523.002685546875</v>
      </c>
      <c r="S1276">
        <f>stand_validation_1cycle[[#This Row],[percent_tree_cover]]*100</f>
        <v>8.5339647101912632</v>
      </c>
    </row>
    <row r="1277" spans="1:19" x14ac:dyDescent="0.2">
      <c r="A1277">
        <v>1</v>
      </c>
      <c r="B1277" t="s">
        <v>1295</v>
      </c>
      <c r="C1277">
        <v>22.332133333333342</v>
      </c>
      <c r="D1277">
        <v>1017.3198831047382</v>
      </c>
      <c r="E1277">
        <v>8.685742636355446</v>
      </c>
      <c r="F1277">
        <v>27.882603567004274</v>
      </c>
      <c r="G1277">
        <v>100</v>
      </c>
      <c r="H1277">
        <v>496</v>
      </c>
      <c r="I1277">
        <v>8.6612446234118734E-2</v>
      </c>
      <c r="J1277">
        <v>65.283333333333331</v>
      </c>
      <c r="L1277" s="1" t="str">
        <f>""""&amp;TEXT(stand_validation_1cycle[[#This Row],[mean_stand_age]], ".0")&amp;""""</f>
        <v>"22.3"</v>
      </c>
      <c r="M1277" s="1" t="str">
        <f>""""&amp;TEXT(stand_validation_1cycle[[#This Row],[dominant_stand_age]], ".0")&amp;""""</f>
        <v>"65.3"</v>
      </c>
      <c r="N1277">
        <f>0.029*stand_validation_1cycle[[#This Row],[stand_level_biomass]]</f>
        <v>29.502276610037409</v>
      </c>
      <c r="O1277">
        <f>0.213*stand_validation_1cycle[[#This Row],[stand_level_biomass]]</f>
        <v>216.68913510130923</v>
      </c>
      <c r="P1277">
        <f>0.571*stand_validation_1cycle[[#This Row],[stand_level_biomass]]</f>
        <v>580.88965325280549</v>
      </c>
      <c r="Q1277">
        <f>stand_validation_1cycle[[#This Row],[stock]]</f>
        <v>100</v>
      </c>
      <c r="R1277">
        <f>stand_validation_1cycle[[#This Row],[aws]]</f>
        <v>496</v>
      </c>
      <c r="S1277">
        <f>stand_validation_1cycle[[#This Row],[percent_tree_cover]]*100</f>
        <v>8.6612446234118732</v>
      </c>
    </row>
    <row r="1278" spans="1:19" x14ac:dyDescent="0.2">
      <c r="A1278">
        <v>1</v>
      </c>
      <c r="B1278" t="s">
        <v>1296</v>
      </c>
      <c r="C1278">
        <v>20.848585858585864</v>
      </c>
      <c r="D1278">
        <v>795.15189100973998</v>
      </c>
      <c r="E1278">
        <v>7.1727633953590528</v>
      </c>
      <c r="F1278">
        <v>26.029040399562305</v>
      </c>
      <c r="G1278">
        <v>99</v>
      </c>
      <c r="H1278">
        <v>592.5941162109375</v>
      </c>
      <c r="I1278">
        <v>7.056323660800487E-2</v>
      </c>
      <c r="J1278">
        <v>65.283333333333331</v>
      </c>
      <c r="L1278" s="1" t="str">
        <f>""""&amp;TEXT(stand_validation_1cycle[[#This Row],[mean_stand_age]], ".0")&amp;""""</f>
        <v>"20.8"</v>
      </c>
      <c r="M1278" s="1" t="str">
        <f>""""&amp;TEXT(stand_validation_1cycle[[#This Row],[dominant_stand_age]], ".0")&amp;""""</f>
        <v>"65.3"</v>
      </c>
      <c r="N1278">
        <f>0.029*stand_validation_1cycle[[#This Row],[stand_level_biomass]]</f>
        <v>23.059404839282461</v>
      </c>
      <c r="O1278">
        <f>0.213*stand_validation_1cycle[[#This Row],[stand_level_biomass]]</f>
        <v>169.36735278507462</v>
      </c>
      <c r="P1278">
        <f>0.571*stand_validation_1cycle[[#This Row],[stand_level_biomass]]</f>
        <v>454.03172976656151</v>
      </c>
      <c r="Q1278">
        <f>stand_validation_1cycle[[#This Row],[stock]]</f>
        <v>99</v>
      </c>
      <c r="R1278">
        <f>stand_validation_1cycle[[#This Row],[aws]]</f>
        <v>592.5941162109375</v>
      </c>
      <c r="S1278">
        <f>stand_validation_1cycle[[#This Row],[percent_tree_cover]]*100</f>
        <v>7.0563236608004871</v>
      </c>
    </row>
    <row r="1279" spans="1:19" x14ac:dyDescent="0.2">
      <c r="A1279">
        <v>1</v>
      </c>
      <c r="B1279" t="s">
        <v>1297</v>
      </c>
      <c r="C1279">
        <v>19.73747474747476</v>
      </c>
      <c r="D1279">
        <v>635.39330057193195</v>
      </c>
      <c r="E1279">
        <v>6.022178647926693</v>
      </c>
      <c r="F1279">
        <v>24.640003603034643</v>
      </c>
      <c r="G1279">
        <v>99</v>
      </c>
      <c r="H1279">
        <v>524.85943603515625</v>
      </c>
      <c r="I1279">
        <v>5.9857752398133589E-2</v>
      </c>
      <c r="J1279">
        <v>61.683333333333337</v>
      </c>
      <c r="L1279" s="1" t="str">
        <f>""""&amp;TEXT(stand_validation_1cycle[[#This Row],[mean_stand_age]], ".0")&amp;""""</f>
        <v>"19.7"</v>
      </c>
      <c r="M1279" s="1" t="str">
        <f>""""&amp;TEXT(stand_validation_1cycle[[#This Row],[dominant_stand_age]], ".0")&amp;""""</f>
        <v>"61.7"</v>
      </c>
      <c r="N1279">
        <f>0.029*stand_validation_1cycle[[#This Row],[stand_level_biomass]]</f>
        <v>18.426405716586029</v>
      </c>
      <c r="O1279">
        <f>0.213*stand_validation_1cycle[[#This Row],[stand_level_biomass]]</f>
        <v>135.33877302182151</v>
      </c>
      <c r="P1279">
        <f>0.571*stand_validation_1cycle[[#This Row],[stand_level_biomass]]</f>
        <v>362.80957462657312</v>
      </c>
      <c r="Q1279">
        <f>stand_validation_1cycle[[#This Row],[stock]]</f>
        <v>99</v>
      </c>
      <c r="R1279">
        <f>stand_validation_1cycle[[#This Row],[aws]]</f>
        <v>524.85943603515625</v>
      </c>
      <c r="S1279">
        <f>stand_validation_1cycle[[#This Row],[percent_tree_cover]]*100</f>
        <v>5.9857752398133588</v>
      </c>
    </row>
    <row r="1280" spans="1:19" x14ac:dyDescent="0.2">
      <c r="A1280">
        <v>1</v>
      </c>
      <c r="B1280" t="s">
        <v>1298</v>
      </c>
      <c r="C1280">
        <v>21.590404040404039</v>
      </c>
      <c r="D1280">
        <v>805.71546992434196</v>
      </c>
      <c r="E1280">
        <v>7.3467015996158693</v>
      </c>
      <c r="F1280">
        <v>26.956904757390109</v>
      </c>
      <c r="G1280">
        <v>99</v>
      </c>
      <c r="H1280">
        <v>523.9329833984375</v>
      </c>
      <c r="I1280">
        <v>7.2407983996241515E-2</v>
      </c>
      <c r="J1280">
        <v>61.683333333333337</v>
      </c>
      <c r="L1280" s="1" t="str">
        <f>""""&amp;TEXT(stand_validation_1cycle[[#This Row],[mean_stand_age]], ".0")&amp;""""</f>
        <v>"21.6"</v>
      </c>
      <c r="M1280" s="1" t="str">
        <f>""""&amp;TEXT(stand_validation_1cycle[[#This Row],[dominant_stand_age]], ".0")&amp;""""</f>
        <v>"61.7"</v>
      </c>
      <c r="N1280">
        <f>0.029*stand_validation_1cycle[[#This Row],[stand_level_biomass]]</f>
        <v>23.365748627805917</v>
      </c>
      <c r="O1280">
        <f>0.213*stand_validation_1cycle[[#This Row],[stand_level_biomass]]</f>
        <v>171.61739509388482</v>
      </c>
      <c r="P1280">
        <f>0.571*stand_validation_1cycle[[#This Row],[stand_level_biomass]]</f>
        <v>460.06353332679925</v>
      </c>
      <c r="Q1280">
        <f>stand_validation_1cycle[[#This Row],[stock]]</f>
        <v>99</v>
      </c>
      <c r="R1280">
        <f>stand_validation_1cycle[[#This Row],[aws]]</f>
        <v>523.9329833984375</v>
      </c>
      <c r="S1280">
        <f>stand_validation_1cycle[[#This Row],[percent_tree_cover]]*100</f>
        <v>7.2407983996241514</v>
      </c>
    </row>
    <row r="1281" spans="1:19" x14ac:dyDescent="0.2">
      <c r="A1281">
        <v>1</v>
      </c>
      <c r="B1281" t="s">
        <v>1299</v>
      </c>
      <c r="C1281">
        <v>20.219898989898997</v>
      </c>
      <c r="D1281">
        <v>697.60234593989981</v>
      </c>
      <c r="E1281">
        <v>6.4155665238147161</v>
      </c>
      <c r="F1281">
        <v>25.243181813703718</v>
      </c>
      <c r="G1281">
        <v>99</v>
      </c>
      <c r="H1281">
        <v>564.9344482421875</v>
      </c>
      <c r="I1281">
        <v>6.3869375905754894E-2</v>
      </c>
      <c r="J1281">
        <v>65.283333333333331</v>
      </c>
      <c r="L1281" s="1" t="str">
        <f>""""&amp;TEXT(stand_validation_1cycle[[#This Row],[mean_stand_age]], ".0")&amp;""""</f>
        <v>"20.2"</v>
      </c>
      <c r="M1281" s="1" t="str">
        <f>""""&amp;TEXT(stand_validation_1cycle[[#This Row],[dominant_stand_age]], ".0")&amp;""""</f>
        <v>"65.3"</v>
      </c>
      <c r="N1281">
        <f>0.029*stand_validation_1cycle[[#This Row],[stand_level_biomass]]</f>
        <v>20.230468032257097</v>
      </c>
      <c r="O1281">
        <f>0.213*stand_validation_1cycle[[#This Row],[stand_level_biomass]]</f>
        <v>148.58929968519865</v>
      </c>
      <c r="P1281">
        <f>0.571*stand_validation_1cycle[[#This Row],[stand_level_biomass]]</f>
        <v>398.33093953168276</v>
      </c>
      <c r="Q1281">
        <f>stand_validation_1cycle[[#This Row],[stock]]</f>
        <v>99</v>
      </c>
      <c r="R1281">
        <f>stand_validation_1cycle[[#This Row],[aws]]</f>
        <v>564.9344482421875</v>
      </c>
      <c r="S1281">
        <f>stand_validation_1cycle[[#This Row],[percent_tree_cover]]*100</f>
        <v>6.3869375905754895</v>
      </c>
    </row>
    <row r="1282" spans="1:19" x14ac:dyDescent="0.2">
      <c r="A1282">
        <v>1</v>
      </c>
      <c r="B1282" t="s">
        <v>1300</v>
      </c>
      <c r="C1282">
        <v>20.348900343642612</v>
      </c>
      <c r="D1282">
        <v>761.08715014726181</v>
      </c>
      <c r="E1282">
        <v>6.8886770256765599</v>
      </c>
      <c r="F1282">
        <v>25.404267300392263</v>
      </c>
      <c r="G1282">
        <v>97</v>
      </c>
      <c r="H1282">
        <v>564.9344482421875</v>
      </c>
      <c r="I1282">
        <v>6.6491303598232354E-2</v>
      </c>
      <c r="J1282">
        <v>65.283333333333331</v>
      </c>
      <c r="L1282" s="1" t="str">
        <f>""""&amp;TEXT(stand_validation_1cycle[[#This Row],[mean_stand_age]], ".0")&amp;""""</f>
        <v>"20.3"</v>
      </c>
      <c r="M1282" s="1" t="str">
        <f>""""&amp;TEXT(stand_validation_1cycle[[#This Row],[dominant_stand_age]], ".0")&amp;""""</f>
        <v>"65.3"</v>
      </c>
      <c r="N1282">
        <f>0.029*stand_validation_1cycle[[#This Row],[stand_level_biomass]]</f>
        <v>22.071527354270593</v>
      </c>
      <c r="O1282">
        <f>0.213*stand_validation_1cycle[[#This Row],[stand_level_biomass]]</f>
        <v>162.11156298136677</v>
      </c>
      <c r="P1282">
        <f>0.571*stand_validation_1cycle[[#This Row],[stand_level_biomass]]</f>
        <v>434.58076273408648</v>
      </c>
      <c r="Q1282">
        <f>stand_validation_1cycle[[#This Row],[stock]]</f>
        <v>97</v>
      </c>
      <c r="R1282">
        <f>stand_validation_1cycle[[#This Row],[aws]]</f>
        <v>564.9344482421875</v>
      </c>
      <c r="S1282">
        <f>stand_validation_1cycle[[#This Row],[percent_tree_cover]]*100</f>
        <v>6.6491303598232356</v>
      </c>
    </row>
    <row r="1283" spans="1:19" x14ac:dyDescent="0.2">
      <c r="A1283">
        <v>1</v>
      </c>
      <c r="B1283" t="s">
        <v>1301</v>
      </c>
      <c r="C1283">
        <v>21.84252525252527</v>
      </c>
      <c r="D1283">
        <v>944.68850849339628</v>
      </c>
      <c r="E1283">
        <v>8.1261731484723203</v>
      </c>
      <c r="F1283">
        <v>27.271464641986533</v>
      </c>
      <c r="G1283">
        <v>99</v>
      </c>
      <c r="H1283">
        <v>564.9344482421875</v>
      </c>
      <c r="I1283">
        <v>8.0927555278729385E-2</v>
      </c>
      <c r="J1283">
        <v>65.283333333333331</v>
      </c>
      <c r="L1283" s="1" t="str">
        <f>""""&amp;TEXT(stand_validation_1cycle[[#This Row],[mean_stand_age]], ".0")&amp;""""</f>
        <v>"21.8"</v>
      </c>
      <c r="M1283" s="1" t="str">
        <f>""""&amp;TEXT(stand_validation_1cycle[[#This Row],[dominant_stand_age]], ".0")&amp;""""</f>
        <v>"65.3"</v>
      </c>
      <c r="N1283">
        <f>0.029*stand_validation_1cycle[[#This Row],[stand_level_biomass]]</f>
        <v>27.395966746308492</v>
      </c>
      <c r="O1283">
        <f>0.213*stand_validation_1cycle[[#This Row],[stand_level_biomass]]</f>
        <v>201.21865230909341</v>
      </c>
      <c r="P1283">
        <f>0.571*stand_validation_1cycle[[#This Row],[stand_level_biomass]]</f>
        <v>539.41713834972927</v>
      </c>
      <c r="Q1283">
        <f>stand_validation_1cycle[[#This Row],[stock]]</f>
        <v>99</v>
      </c>
      <c r="R1283">
        <f>stand_validation_1cycle[[#This Row],[aws]]</f>
        <v>564.9344482421875</v>
      </c>
      <c r="S1283">
        <f>stand_validation_1cycle[[#This Row],[percent_tree_cover]]*100</f>
        <v>8.0927555278729386</v>
      </c>
    </row>
    <row r="1284" spans="1:19" x14ac:dyDescent="0.2">
      <c r="A1284">
        <v>1</v>
      </c>
      <c r="B1284" t="s">
        <v>1302</v>
      </c>
      <c r="C1284">
        <v>19.686811594202897</v>
      </c>
      <c r="D1284">
        <v>623.53481657959776</v>
      </c>
      <c r="E1284">
        <v>1.3839422497410099</v>
      </c>
      <c r="F1284">
        <v>24.576288815430644</v>
      </c>
      <c r="G1284">
        <v>23</v>
      </c>
      <c r="H1284">
        <v>564.9344482421875</v>
      </c>
      <c r="I1284">
        <v>5.6355909944354909E-2</v>
      </c>
      <c r="J1284">
        <v>44.083333333333336</v>
      </c>
      <c r="L1284" s="1" t="str">
        <f>""""&amp;TEXT(stand_validation_1cycle[[#This Row],[mean_stand_age]], ".0")&amp;""""</f>
        <v>"19.7"</v>
      </c>
      <c r="M1284" s="1" t="str">
        <f>""""&amp;TEXT(stand_validation_1cycle[[#This Row],[dominant_stand_age]], ".0")&amp;""""</f>
        <v>"44.1"</v>
      </c>
      <c r="N1284">
        <f>0.029*stand_validation_1cycle[[#This Row],[stand_level_biomass]]</f>
        <v>18.082509680808336</v>
      </c>
      <c r="O1284">
        <f>0.213*stand_validation_1cycle[[#This Row],[stand_level_biomass]]</f>
        <v>132.81291593145431</v>
      </c>
      <c r="P1284">
        <f>0.571*stand_validation_1cycle[[#This Row],[stand_level_biomass]]</f>
        <v>356.0383802669503</v>
      </c>
      <c r="Q1284">
        <f>stand_validation_1cycle[[#This Row],[stock]]</f>
        <v>23</v>
      </c>
      <c r="R1284">
        <f>stand_validation_1cycle[[#This Row],[aws]]</f>
        <v>564.9344482421875</v>
      </c>
      <c r="S1284">
        <f>stand_validation_1cycle[[#This Row],[percent_tree_cover]]*100</f>
        <v>5.6355909944354909</v>
      </c>
    </row>
    <row r="1285" spans="1:19" x14ac:dyDescent="0.2">
      <c r="A1285">
        <v>1</v>
      </c>
      <c r="B1285" t="s">
        <v>1303</v>
      </c>
      <c r="C1285">
        <v>20.99606060606061</v>
      </c>
      <c r="D1285">
        <v>861.30706254946301</v>
      </c>
      <c r="E1285">
        <v>6.6767930945533607</v>
      </c>
      <c r="F1285">
        <v>26.2132913916315</v>
      </c>
      <c r="G1285">
        <v>88</v>
      </c>
      <c r="H1285">
        <v>0</v>
      </c>
      <c r="I1285">
        <v>7.3810040368935029E-2</v>
      </c>
      <c r="J1285">
        <v>65.283333333333331</v>
      </c>
      <c r="L1285" s="1" t="str">
        <f>""""&amp;TEXT(stand_validation_1cycle[[#This Row],[mean_stand_age]], ".0")&amp;""""</f>
        <v>"21.0"</v>
      </c>
      <c r="M1285" s="1" t="str">
        <f>""""&amp;TEXT(stand_validation_1cycle[[#This Row],[dominant_stand_age]], ".0")&amp;""""</f>
        <v>"65.3"</v>
      </c>
      <c r="N1285">
        <f>0.029*stand_validation_1cycle[[#This Row],[stand_level_biomass]]</f>
        <v>24.97790481393443</v>
      </c>
      <c r="O1285">
        <f>0.213*stand_validation_1cycle[[#This Row],[stand_level_biomass]]</f>
        <v>183.45840432303561</v>
      </c>
      <c r="P1285">
        <f>0.571*stand_validation_1cycle[[#This Row],[stand_level_biomass]]</f>
        <v>491.80633271574334</v>
      </c>
      <c r="Q1285">
        <f>stand_validation_1cycle[[#This Row],[stock]]</f>
        <v>88</v>
      </c>
      <c r="R1285">
        <f>stand_validation_1cycle[[#This Row],[aws]]</f>
        <v>0</v>
      </c>
      <c r="S1285">
        <f>stand_validation_1cycle[[#This Row],[percent_tree_cover]]*100</f>
        <v>7.3810040368935033</v>
      </c>
    </row>
    <row r="1286" spans="1:19" x14ac:dyDescent="0.2">
      <c r="A1286">
        <v>1</v>
      </c>
      <c r="B1286" t="s">
        <v>1304</v>
      </c>
      <c r="C1286">
        <v>20.33149659863945</v>
      </c>
      <c r="D1286">
        <v>704.2260530407525</v>
      </c>
      <c r="E1286">
        <v>6.465043466516101</v>
      </c>
      <c r="F1286">
        <v>25.38207361071964</v>
      </c>
      <c r="G1286">
        <v>98</v>
      </c>
      <c r="H1286">
        <v>523.002685546875</v>
      </c>
      <c r="I1286">
        <v>6.3976811136922246E-2</v>
      </c>
      <c r="J1286">
        <v>65.283333333333331</v>
      </c>
      <c r="L1286" s="1" t="str">
        <f>""""&amp;TEXT(stand_validation_1cycle[[#This Row],[mean_stand_age]], ".0")&amp;""""</f>
        <v>"20.3"</v>
      </c>
      <c r="M1286" s="1" t="str">
        <f>""""&amp;TEXT(stand_validation_1cycle[[#This Row],[dominant_stand_age]], ".0")&amp;""""</f>
        <v>"65.3"</v>
      </c>
      <c r="N1286">
        <f>0.029*stand_validation_1cycle[[#This Row],[stand_level_biomass]]</f>
        <v>20.422555538181825</v>
      </c>
      <c r="O1286">
        <f>0.213*stand_validation_1cycle[[#This Row],[stand_level_biomass]]</f>
        <v>150.00014929768028</v>
      </c>
      <c r="P1286">
        <f>0.571*stand_validation_1cycle[[#This Row],[stand_level_biomass]]</f>
        <v>402.11307628626963</v>
      </c>
      <c r="Q1286">
        <f>stand_validation_1cycle[[#This Row],[stock]]</f>
        <v>98</v>
      </c>
      <c r="R1286">
        <f>stand_validation_1cycle[[#This Row],[aws]]</f>
        <v>523.002685546875</v>
      </c>
      <c r="S1286">
        <f>stand_validation_1cycle[[#This Row],[percent_tree_cover]]*100</f>
        <v>6.3976811136922249</v>
      </c>
    </row>
    <row r="1287" spans="1:19" x14ac:dyDescent="0.2">
      <c r="A1287">
        <v>1</v>
      </c>
      <c r="B1287" t="s">
        <v>1305</v>
      </c>
      <c r="C1287">
        <v>22.554444444444439</v>
      </c>
      <c r="D1287">
        <v>964.93154549748078</v>
      </c>
      <c r="E1287">
        <v>8.3923037453432165</v>
      </c>
      <c r="F1287">
        <v>28.161363631885532</v>
      </c>
      <c r="G1287">
        <v>99</v>
      </c>
      <c r="H1287">
        <v>470</v>
      </c>
      <c r="I1287">
        <v>8.323136908705886E-2</v>
      </c>
      <c r="J1287">
        <v>65.283333333333331</v>
      </c>
      <c r="L1287" s="1" t="str">
        <f>""""&amp;TEXT(stand_validation_1cycle[[#This Row],[mean_stand_age]], ".0")&amp;""""</f>
        <v>"22.6"</v>
      </c>
      <c r="M1287" s="1" t="str">
        <f>""""&amp;TEXT(stand_validation_1cycle[[#This Row],[dominant_stand_age]], ".0")&amp;""""</f>
        <v>"65.3"</v>
      </c>
      <c r="N1287">
        <f>0.029*stand_validation_1cycle[[#This Row],[stand_level_biomass]]</f>
        <v>27.983014819426945</v>
      </c>
      <c r="O1287">
        <f>0.213*stand_validation_1cycle[[#This Row],[stand_level_biomass]]</f>
        <v>205.53041919096341</v>
      </c>
      <c r="P1287">
        <f>0.571*stand_validation_1cycle[[#This Row],[stand_level_biomass]]</f>
        <v>550.97591247906144</v>
      </c>
      <c r="Q1287">
        <f>stand_validation_1cycle[[#This Row],[stock]]</f>
        <v>99</v>
      </c>
      <c r="R1287">
        <f>stand_validation_1cycle[[#This Row],[aws]]</f>
        <v>470</v>
      </c>
      <c r="S1287">
        <f>stand_validation_1cycle[[#This Row],[percent_tree_cover]]*100</f>
        <v>8.3231369087058855</v>
      </c>
    </row>
    <row r="1288" spans="1:19" x14ac:dyDescent="0.2">
      <c r="A1288">
        <v>1</v>
      </c>
      <c r="B1288" t="s">
        <v>1306</v>
      </c>
      <c r="C1288">
        <v>21.553232323232329</v>
      </c>
      <c r="D1288">
        <v>959.0194827259387</v>
      </c>
      <c r="E1288">
        <v>8.1451208791642831</v>
      </c>
      <c r="F1288">
        <v>26.908813126898995</v>
      </c>
      <c r="G1288">
        <v>99</v>
      </c>
      <c r="H1288">
        <v>592.5941162109375</v>
      </c>
      <c r="I1288">
        <v>8.1123805323134623E-2</v>
      </c>
      <c r="J1288">
        <v>65.283333333333331</v>
      </c>
      <c r="L1288" s="1" t="str">
        <f>""""&amp;TEXT(stand_validation_1cycle[[#This Row],[mean_stand_age]], ".0")&amp;""""</f>
        <v>"21.6"</v>
      </c>
      <c r="M1288" s="1" t="str">
        <f>""""&amp;TEXT(stand_validation_1cycle[[#This Row],[dominant_stand_age]], ".0")&amp;""""</f>
        <v>"65.3"</v>
      </c>
      <c r="N1288">
        <f>0.029*stand_validation_1cycle[[#This Row],[stand_level_biomass]]</f>
        <v>27.811564999052223</v>
      </c>
      <c r="O1288">
        <f>0.213*stand_validation_1cycle[[#This Row],[stand_level_biomass]]</f>
        <v>204.27114982062494</v>
      </c>
      <c r="P1288">
        <f>0.571*stand_validation_1cycle[[#This Row],[stand_level_biomass]]</f>
        <v>547.60012463651094</v>
      </c>
      <c r="Q1288">
        <f>stand_validation_1cycle[[#This Row],[stock]]</f>
        <v>99</v>
      </c>
      <c r="R1288">
        <f>stand_validation_1cycle[[#This Row],[aws]]</f>
        <v>592.5941162109375</v>
      </c>
      <c r="S1288">
        <f>stand_validation_1cycle[[#This Row],[percent_tree_cover]]*100</f>
        <v>8.1123805323134626</v>
      </c>
    </row>
    <row r="1289" spans="1:19" x14ac:dyDescent="0.2">
      <c r="A1289">
        <v>1</v>
      </c>
      <c r="B1289" t="s">
        <v>1307</v>
      </c>
      <c r="C1289">
        <v>23.178533333333338</v>
      </c>
      <c r="D1289">
        <v>1067.2921370816809</v>
      </c>
      <c r="E1289">
        <v>9.1072925341884101</v>
      </c>
      <c r="F1289">
        <v>28.941482138378568</v>
      </c>
      <c r="G1289">
        <v>100</v>
      </c>
      <c r="H1289">
        <v>523.002685546875</v>
      </c>
      <c r="I1289">
        <v>9.0814464856982177E-2</v>
      </c>
      <c r="J1289">
        <v>65.283333333333331</v>
      </c>
      <c r="L1289" s="1" t="str">
        <f>""""&amp;TEXT(stand_validation_1cycle[[#This Row],[mean_stand_age]], ".0")&amp;""""</f>
        <v>"23.2"</v>
      </c>
      <c r="M1289" s="1" t="str">
        <f>""""&amp;TEXT(stand_validation_1cycle[[#This Row],[dominant_stand_age]], ".0")&amp;""""</f>
        <v>"65.3"</v>
      </c>
      <c r="N1289">
        <f>0.029*stand_validation_1cycle[[#This Row],[stand_level_biomass]]</f>
        <v>30.951471975368751</v>
      </c>
      <c r="O1289">
        <f>0.213*stand_validation_1cycle[[#This Row],[stand_level_biomass]]</f>
        <v>227.33322519839803</v>
      </c>
      <c r="P1289">
        <f>0.571*stand_validation_1cycle[[#This Row],[stand_level_biomass]]</f>
        <v>609.42381027363979</v>
      </c>
      <c r="Q1289">
        <f>stand_validation_1cycle[[#This Row],[stock]]</f>
        <v>100</v>
      </c>
      <c r="R1289">
        <f>stand_validation_1cycle[[#This Row],[aws]]</f>
        <v>523.002685546875</v>
      </c>
      <c r="S1289">
        <f>stand_validation_1cycle[[#This Row],[percent_tree_cover]]*100</f>
        <v>9.0814464856982173</v>
      </c>
    </row>
    <row r="1290" spans="1:19" x14ac:dyDescent="0.2">
      <c r="A1290">
        <v>1</v>
      </c>
      <c r="B1290" t="s">
        <v>1308</v>
      </c>
      <c r="C1290">
        <v>22.336933333333334</v>
      </c>
      <c r="D1290">
        <v>939.22381709999422</v>
      </c>
      <c r="E1290">
        <v>8.2284838256254513</v>
      </c>
      <c r="F1290">
        <v>27.889042852691436</v>
      </c>
      <c r="G1290">
        <v>100</v>
      </c>
      <c r="H1290">
        <v>523.002685546875</v>
      </c>
      <c r="I1290">
        <v>8.207076879044406E-2</v>
      </c>
      <c r="J1290">
        <v>65.283333333333331</v>
      </c>
      <c r="L1290" s="1" t="str">
        <f>""""&amp;TEXT(stand_validation_1cycle[[#This Row],[mean_stand_age]], ".0")&amp;""""</f>
        <v>"22.3"</v>
      </c>
      <c r="M1290" s="1" t="str">
        <f>""""&amp;TEXT(stand_validation_1cycle[[#This Row],[dominant_stand_age]], ".0")&amp;""""</f>
        <v>"65.3"</v>
      </c>
      <c r="N1290">
        <f>0.029*stand_validation_1cycle[[#This Row],[stand_level_biomass]]</f>
        <v>27.237490695899833</v>
      </c>
      <c r="O1290">
        <f>0.213*stand_validation_1cycle[[#This Row],[stand_level_biomass]]</f>
        <v>200.05467304229876</v>
      </c>
      <c r="P1290">
        <f>0.571*stand_validation_1cycle[[#This Row],[stand_level_biomass]]</f>
        <v>536.29679956409666</v>
      </c>
      <c r="Q1290">
        <f>stand_validation_1cycle[[#This Row],[stock]]</f>
        <v>100</v>
      </c>
      <c r="R1290">
        <f>stand_validation_1cycle[[#This Row],[aws]]</f>
        <v>523.002685546875</v>
      </c>
      <c r="S1290">
        <f>stand_validation_1cycle[[#This Row],[percent_tree_cover]]*100</f>
        <v>8.207076879044406</v>
      </c>
    </row>
    <row r="1291" spans="1:19" x14ac:dyDescent="0.2">
      <c r="A1291">
        <v>1</v>
      </c>
      <c r="B1291" t="s">
        <v>1309</v>
      </c>
      <c r="C1291">
        <v>21.969047619047618</v>
      </c>
      <c r="D1291">
        <v>860.08668985249085</v>
      </c>
      <c r="E1291">
        <v>7.5480164276542316</v>
      </c>
      <c r="F1291">
        <v>27.429161803130228</v>
      </c>
      <c r="G1291">
        <v>98</v>
      </c>
      <c r="H1291">
        <v>523.002685546875</v>
      </c>
      <c r="I1291">
        <v>7.5286119011803251E-2</v>
      </c>
      <c r="J1291">
        <v>65.283333333333331</v>
      </c>
      <c r="L1291" s="1" t="str">
        <f>""""&amp;TEXT(stand_validation_1cycle[[#This Row],[mean_stand_age]], ".0")&amp;""""</f>
        <v>"22.0"</v>
      </c>
      <c r="M1291" s="1" t="str">
        <f>""""&amp;TEXT(stand_validation_1cycle[[#This Row],[dominant_stand_age]], ".0")&amp;""""</f>
        <v>"65.3"</v>
      </c>
      <c r="N1291">
        <f>0.029*stand_validation_1cycle[[#This Row],[stand_level_biomass]]</f>
        <v>24.942514005722234</v>
      </c>
      <c r="O1291">
        <f>0.213*stand_validation_1cycle[[#This Row],[stand_level_biomass]]</f>
        <v>183.19846493858054</v>
      </c>
      <c r="P1291">
        <f>0.571*stand_validation_1cycle[[#This Row],[stand_level_biomass]]</f>
        <v>491.10949990577222</v>
      </c>
      <c r="Q1291">
        <f>stand_validation_1cycle[[#This Row],[stock]]</f>
        <v>98</v>
      </c>
      <c r="R1291">
        <f>stand_validation_1cycle[[#This Row],[aws]]</f>
        <v>523.002685546875</v>
      </c>
      <c r="S1291">
        <f>stand_validation_1cycle[[#This Row],[percent_tree_cover]]*100</f>
        <v>7.5286119011803248</v>
      </c>
    </row>
    <row r="1292" spans="1:19" x14ac:dyDescent="0.2">
      <c r="A1292">
        <v>1</v>
      </c>
      <c r="B1292" t="s">
        <v>1310</v>
      </c>
      <c r="C1292">
        <v>21.402929292929297</v>
      </c>
      <c r="D1292">
        <v>835.57257948035419</v>
      </c>
      <c r="E1292">
        <v>7.5041417300523561</v>
      </c>
      <c r="F1292">
        <v>26.722265507769119</v>
      </c>
      <c r="G1292">
        <v>99</v>
      </c>
      <c r="H1292">
        <v>564.9344482421875</v>
      </c>
      <c r="I1292">
        <v>7.3930316530070969E-2</v>
      </c>
      <c r="J1292">
        <v>67.283333333333331</v>
      </c>
      <c r="L1292" s="1" t="str">
        <f>""""&amp;TEXT(stand_validation_1cycle[[#This Row],[mean_stand_age]], ".0")&amp;""""</f>
        <v>"21.4"</v>
      </c>
      <c r="M1292" s="1" t="str">
        <f>""""&amp;TEXT(stand_validation_1cycle[[#This Row],[dominant_stand_age]], ".0")&amp;""""</f>
        <v>"67.3"</v>
      </c>
      <c r="N1292">
        <f>0.029*stand_validation_1cycle[[#This Row],[stand_level_biomass]]</f>
        <v>24.231604804930274</v>
      </c>
      <c r="O1292">
        <f>0.213*stand_validation_1cycle[[#This Row],[stand_level_biomass]]</f>
        <v>177.97695942931543</v>
      </c>
      <c r="P1292">
        <f>0.571*stand_validation_1cycle[[#This Row],[stand_level_biomass]]</f>
        <v>477.11194288328221</v>
      </c>
      <c r="Q1292">
        <f>stand_validation_1cycle[[#This Row],[stock]]</f>
        <v>99</v>
      </c>
      <c r="R1292">
        <f>stand_validation_1cycle[[#This Row],[aws]]</f>
        <v>564.9344482421875</v>
      </c>
      <c r="S1292">
        <f>stand_validation_1cycle[[#This Row],[percent_tree_cover]]*100</f>
        <v>7.393031653007097</v>
      </c>
    </row>
    <row r="1293" spans="1:19" x14ac:dyDescent="0.2">
      <c r="A1293">
        <v>1</v>
      </c>
      <c r="B1293" t="s">
        <v>1311</v>
      </c>
      <c r="C1293">
        <v>21.508933333333324</v>
      </c>
      <c r="D1293">
        <v>829.72423624457531</v>
      </c>
      <c r="E1293">
        <v>7.4568057827443948</v>
      </c>
      <c r="F1293">
        <v>26.85374999556667</v>
      </c>
      <c r="G1293">
        <v>100</v>
      </c>
      <c r="H1293">
        <v>564.9344482421875</v>
      </c>
      <c r="I1293">
        <v>7.4388537205485245E-2</v>
      </c>
      <c r="J1293">
        <v>65.283333333333331</v>
      </c>
      <c r="L1293" s="1" t="str">
        <f>""""&amp;TEXT(stand_validation_1cycle[[#This Row],[mean_stand_age]], ".0")&amp;""""</f>
        <v>"21.5"</v>
      </c>
      <c r="M1293" s="1" t="str">
        <f>""""&amp;TEXT(stand_validation_1cycle[[#This Row],[dominant_stand_age]], ".0")&amp;""""</f>
        <v>"65.3"</v>
      </c>
      <c r="N1293">
        <f>0.029*stand_validation_1cycle[[#This Row],[stand_level_biomass]]</f>
        <v>24.062002851092686</v>
      </c>
      <c r="O1293">
        <f>0.213*stand_validation_1cycle[[#This Row],[stand_level_biomass]]</f>
        <v>176.73126232009454</v>
      </c>
      <c r="P1293">
        <f>0.571*stand_validation_1cycle[[#This Row],[stand_level_biomass]]</f>
        <v>473.77253889565247</v>
      </c>
      <c r="Q1293">
        <f>stand_validation_1cycle[[#This Row],[stock]]</f>
        <v>100</v>
      </c>
      <c r="R1293">
        <f>stand_validation_1cycle[[#This Row],[aws]]</f>
        <v>564.9344482421875</v>
      </c>
      <c r="S1293">
        <f>stand_validation_1cycle[[#This Row],[percent_tree_cover]]*100</f>
        <v>7.4388537205485248</v>
      </c>
    </row>
    <row r="1294" spans="1:19" x14ac:dyDescent="0.2">
      <c r="A1294">
        <v>1</v>
      </c>
      <c r="B1294" t="s">
        <v>1312</v>
      </c>
      <c r="C1294">
        <v>22.845353535353542</v>
      </c>
      <c r="D1294">
        <v>1057.5843541899339</v>
      </c>
      <c r="E1294">
        <v>8.910731721233093</v>
      </c>
      <c r="F1294">
        <v>28.524852087883129</v>
      </c>
      <c r="G1294">
        <v>99</v>
      </c>
      <c r="H1294">
        <v>564.9344482421875</v>
      </c>
      <c r="I1294">
        <v>8.8769051911111577E-2</v>
      </c>
      <c r="J1294">
        <v>65.283333333333331</v>
      </c>
      <c r="L1294" s="1" t="str">
        <f>""""&amp;TEXT(stand_validation_1cycle[[#This Row],[mean_stand_age]], ".0")&amp;""""</f>
        <v>"22.8"</v>
      </c>
      <c r="M1294" s="1" t="str">
        <f>""""&amp;TEXT(stand_validation_1cycle[[#This Row],[dominant_stand_age]], ".0")&amp;""""</f>
        <v>"65.3"</v>
      </c>
      <c r="N1294">
        <f>0.029*stand_validation_1cycle[[#This Row],[stand_level_biomass]]</f>
        <v>30.669946271508085</v>
      </c>
      <c r="O1294">
        <f>0.213*stand_validation_1cycle[[#This Row],[stand_level_biomass]]</f>
        <v>225.26546744245593</v>
      </c>
      <c r="P1294">
        <f>0.571*stand_validation_1cycle[[#This Row],[stand_level_biomass]]</f>
        <v>603.88066624245221</v>
      </c>
      <c r="Q1294">
        <f>stand_validation_1cycle[[#This Row],[stock]]</f>
        <v>99</v>
      </c>
      <c r="R1294">
        <f>stand_validation_1cycle[[#This Row],[aws]]</f>
        <v>564.9344482421875</v>
      </c>
      <c r="S1294">
        <f>stand_validation_1cycle[[#This Row],[percent_tree_cover]]*100</f>
        <v>8.8769051911111578</v>
      </c>
    </row>
    <row r="1295" spans="1:19" x14ac:dyDescent="0.2">
      <c r="A1295">
        <v>1</v>
      </c>
      <c r="B1295" t="s">
        <v>1313</v>
      </c>
      <c r="C1295">
        <v>22.224133333333334</v>
      </c>
      <c r="D1295">
        <v>938.5677147750007</v>
      </c>
      <c r="E1295">
        <v>2.0623306987737191</v>
      </c>
      <c r="F1295">
        <v>27.748042852691434</v>
      </c>
      <c r="G1295">
        <v>25</v>
      </c>
      <c r="H1295">
        <v>564.9344482421875</v>
      </c>
      <c r="I1295">
        <v>8.4916771279088296E-2</v>
      </c>
      <c r="J1295">
        <v>61.683333333333337</v>
      </c>
      <c r="L1295" s="1" t="str">
        <f>""""&amp;TEXT(stand_validation_1cycle[[#This Row],[mean_stand_age]], ".0")&amp;""""</f>
        <v>"22.2"</v>
      </c>
      <c r="M1295" s="1" t="str">
        <f>""""&amp;TEXT(stand_validation_1cycle[[#This Row],[dominant_stand_age]], ".0")&amp;""""</f>
        <v>"61.7"</v>
      </c>
      <c r="N1295">
        <f>0.029*stand_validation_1cycle[[#This Row],[stand_level_biomass]]</f>
        <v>27.218463728475022</v>
      </c>
      <c r="O1295">
        <f>0.213*stand_validation_1cycle[[#This Row],[stand_level_biomass]]</f>
        <v>199.91492324707514</v>
      </c>
      <c r="P1295">
        <f>0.571*stand_validation_1cycle[[#This Row],[stand_level_biomass]]</f>
        <v>535.92216513652534</v>
      </c>
      <c r="Q1295">
        <f>stand_validation_1cycle[[#This Row],[stock]]</f>
        <v>25</v>
      </c>
      <c r="R1295">
        <f>stand_validation_1cycle[[#This Row],[aws]]</f>
        <v>564.9344482421875</v>
      </c>
      <c r="S1295">
        <f>stand_validation_1cycle[[#This Row],[percent_tree_cover]]*100</f>
        <v>8.4916771279088294</v>
      </c>
    </row>
    <row r="1296" spans="1:19" x14ac:dyDescent="0.2">
      <c r="A1296">
        <v>1</v>
      </c>
      <c r="B1296" t="s">
        <v>1314</v>
      </c>
      <c r="C1296">
        <v>23.735777777777781</v>
      </c>
      <c r="D1296">
        <v>1028.4139475036418</v>
      </c>
      <c r="E1296">
        <v>8.0677269587449345</v>
      </c>
      <c r="F1296">
        <v>29.638281741538105</v>
      </c>
      <c r="G1296">
        <v>90</v>
      </c>
      <c r="H1296">
        <v>0</v>
      </c>
      <c r="I1296">
        <v>8.960005789030448E-2</v>
      </c>
      <c r="J1296">
        <v>65.283333333333331</v>
      </c>
      <c r="L1296" s="1" t="str">
        <f>""""&amp;TEXT(stand_validation_1cycle[[#This Row],[mean_stand_age]], ".0")&amp;""""</f>
        <v>"23.7"</v>
      </c>
      <c r="M1296" s="1" t="str">
        <f>""""&amp;TEXT(stand_validation_1cycle[[#This Row],[dominant_stand_age]], ".0")&amp;""""</f>
        <v>"65.3"</v>
      </c>
      <c r="N1296">
        <f>0.029*stand_validation_1cycle[[#This Row],[stand_level_biomass]]</f>
        <v>29.824004477605612</v>
      </c>
      <c r="O1296">
        <f>0.213*stand_validation_1cycle[[#This Row],[stand_level_biomass]]</f>
        <v>219.0521708182757</v>
      </c>
      <c r="P1296">
        <f>0.571*stand_validation_1cycle[[#This Row],[stand_level_biomass]]</f>
        <v>587.22436402457936</v>
      </c>
      <c r="Q1296">
        <f>stand_validation_1cycle[[#This Row],[stock]]</f>
        <v>90</v>
      </c>
      <c r="R1296">
        <f>stand_validation_1cycle[[#This Row],[aws]]</f>
        <v>0</v>
      </c>
      <c r="S1296">
        <f>stand_validation_1cycle[[#This Row],[percent_tree_cover]]*100</f>
        <v>8.9600057890304488</v>
      </c>
    </row>
    <row r="1297" spans="1:19" x14ac:dyDescent="0.2">
      <c r="A1297">
        <v>1</v>
      </c>
      <c r="B1297" t="s">
        <v>1315</v>
      </c>
      <c r="C1297">
        <v>22.233733333333333</v>
      </c>
      <c r="D1297">
        <v>878.75127418712361</v>
      </c>
      <c r="E1297">
        <v>7.8608868546270729</v>
      </c>
      <c r="F1297">
        <v>27.760921424065714</v>
      </c>
      <c r="G1297">
        <v>100</v>
      </c>
      <c r="H1297">
        <v>523.002685546875</v>
      </c>
      <c r="I1297">
        <v>7.8420768555416742E-2</v>
      </c>
      <c r="J1297">
        <v>65.283333333333331</v>
      </c>
      <c r="L1297" s="1" t="str">
        <f>""""&amp;TEXT(stand_validation_1cycle[[#This Row],[mean_stand_age]], ".0")&amp;""""</f>
        <v>"22.2"</v>
      </c>
      <c r="M1297" s="1" t="str">
        <f>""""&amp;TEXT(stand_validation_1cycle[[#This Row],[dominant_stand_age]], ".0")&amp;""""</f>
        <v>"65.3"</v>
      </c>
      <c r="N1297">
        <f>0.029*stand_validation_1cycle[[#This Row],[stand_level_biomass]]</f>
        <v>25.483786951426588</v>
      </c>
      <c r="O1297">
        <f>0.213*stand_validation_1cycle[[#This Row],[stand_level_biomass]]</f>
        <v>187.17402140185732</v>
      </c>
      <c r="P1297">
        <f>0.571*stand_validation_1cycle[[#This Row],[stand_level_biomass]]</f>
        <v>501.76697756084752</v>
      </c>
      <c r="Q1297">
        <f>stand_validation_1cycle[[#This Row],[stock]]</f>
        <v>100</v>
      </c>
      <c r="R1297">
        <f>stand_validation_1cycle[[#This Row],[aws]]</f>
        <v>523.002685546875</v>
      </c>
      <c r="S1297">
        <f>stand_validation_1cycle[[#This Row],[percent_tree_cover]]*100</f>
        <v>7.8420768555416744</v>
      </c>
    </row>
    <row r="1298" spans="1:19" x14ac:dyDescent="0.2">
      <c r="A1298">
        <v>1</v>
      </c>
      <c r="B1298" t="s">
        <v>1316</v>
      </c>
      <c r="C1298">
        <v>22.832133333333335</v>
      </c>
      <c r="D1298">
        <v>1015.2350405880476</v>
      </c>
      <c r="E1298">
        <v>8.7477678855134293</v>
      </c>
      <c r="F1298">
        <v>28.508482138378575</v>
      </c>
      <c r="G1298">
        <v>100</v>
      </c>
      <c r="H1298">
        <v>444</v>
      </c>
      <c r="I1298">
        <v>8.7240236694597947E-2</v>
      </c>
      <c r="J1298">
        <v>65.283333333333331</v>
      </c>
      <c r="L1298" s="1" t="str">
        <f>""""&amp;TEXT(stand_validation_1cycle[[#This Row],[mean_stand_age]], ".0")&amp;""""</f>
        <v>"22.8"</v>
      </c>
      <c r="M1298" s="1" t="str">
        <f>""""&amp;TEXT(stand_validation_1cycle[[#This Row],[dominant_stand_age]], ".0")&amp;""""</f>
        <v>"65.3"</v>
      </c>
      <c r="N1298">
        <f>0.029*stand_validation_1cycle[[#This Row],[stand_level_biomass]]</f>
        <v>29.441816177053383</v>
      </c>
      <c r="O1298">
        <f>0.213*stand_validation_1cycle[[#This Row],[stand_level_biomass]]</f>
        <v>216.24506364525413</v>
      </c>
      <c r="P1298">
        <f>0.571*stand_validation_1cycle[[#This Row],[stand_level_biomass]]</f>
        <v>579.69920817577508</v>
      </c>
      <c r="Q1298">
        <f>stand_validation_1cycle[[#This Row],[stock]]</f>
        <v>100</v>
      </c>
      <c r="R1298">
        <f>stand_validation_1cycle[[#This Row],[aws]]</f>
        <v>444</v>
      </c>
      <c r="S1298">
        <f>stand_validation_1cycle[[#This Row],[percent_tree_cover]]*100</f>
        <v>8.724023669459795</v>
      </c>
    </row>
    <row r="1299" spans="1:19" x14ac:dyDescent="0.2">
      <c r="A1299">
        <v>1</v>
      </c>
      <c r="B1299" t="s">
        <v>1317</v>
      </c>
      <c r="C1299">
        <v>22.219333333333349</v>
      </c>
      <c r="D1299">
        <v>931.1151923724766</v>
      </c>
      <c r="E1299">
        <v>8.1466571179718894</v>
      </c>
      <c r="F1299">
        <v>27.742921424065717</v>
      </c>
      <c r="G1299">
        <v>100</v>
      </c>
      <c r="H1299">
        <v>609.39764404296875</v>
      </c>
      <c r="I1299">
        <v>8.1259275885910934E-2</v>
      </c>
      <c r="J1299">
        <v>65.283333333333331</v>
      </c>
      <c r="L1299" s="1" t="str">
        <f>""""&amp;TEXT(stand_validation_1cycle[[#This Row],[mean_stand_age]], ".0")&amp;""""</f>
        <v>"22.2"</v>
      </c>
      <c r="M1299" s="1" t="str">
        <f>""""&amp;TEXT(stand_validation_1cycle[[#This Row],[dominant_stand_age]], ".0")&amp;""""</f>
        <v>"65.3"</v>
      </c>
      <c r="N1299">
        <f>0.029*stand_validation_1cycle[[#This Row],[stand_level_biomass]]</f>
        <v>27.002340578801824</v>
      </c>
      <c r="O1299">
        <f>0.213*stand_validation_1cycle[[#This Row],[stand_level_biomass]]</f>
        <v>198.3275359753375</v>
      </c>
      <c r="P1299">
        <f>0.571*stand_validation_1cycle[[#This Row],[stand_level_biomass]]</f>
        <v>531.66677484468414</v>
      </c>
      <c r="Q1299">
        <f>stand_validation_1cycle[[#This Row],[stock]]</f>
        <v>100</v>
      </c>
      <c r="R1299">
        <f>stand_validation_1cycle[[#This Row],[aws]]</f>
        <v>609.39764404296875</v>
      </c>
      <c r="S1299">
        <f>stand_validation_1cycle[[#This Row],[percent_tree_cover]]*100</f>
        <v>8.1259275885910931</v>
      </c>
    </row>
    <row r="1300" spans="1:19" x14ac:dyDescent="0.2">
      <c r="A1300">
        <v>1</v>
      </c>
      <c r="B1300" t="s">
        <v>1318</v>
      </c>
      <c r="C1300">
        <v>24.617474747474748</v>
      </c>
      <c r="D1300">
        <v>1100.8851783056607</v>
      </c>
      <c r="E1300">
        <v>9.4589655574239089</v>
      </c>
      <c r="F1300">
        <v>30.740743141228485</v>
      </c>
      <c r="G1300">
        <v>99</v>
      </c>
      <c r="H1300">
        <v>526.16015625</v>
      </c>
      <c r="I1300">
        <v>9.4017789361423354E-2</v>
      </c>
      <c r="J1300">
        <v>65.283333333333331</v>
      </c>
      <c r="L1300" s="1" t="str">
        <f>""""&amp;TEXT(stand_validation_1cycle[[#This Row],[mean_stand_age]], ".0")&amp;""""</f>
        <v>"24.6"</v>
      </c>
      <c r="M1300" s="1" t="str">
        <f>""""&amp;TEXT(stand_validation_1cycle[[#This Row],[dominant_stand_age]], ".0")&amp;""""</f>
        <v>"65.3"</v>
      </c>
      <c r="N1300">
        <f>0.029*stand_validation_1cycle[[#This Row],[stand_level_biomass]]</f>
        <v>31.925670170864162</v>
      </c>
      <c r="O1300">
        <f>0.213*stand_validation_1cycle[[#This Row],[stand_level_biomass]]</f>
        <v>234.48854297910572</v>
      </c>
      <c r="P1300">
        <f>0.571*stand_validation_1cycle[[#This Row],[stand_level_biomass]]</f>
        <v>628.60543681253216</v>
      </c>
      <c r="Q1300">
        <f>stand_validation_1cycle[[#This Row],[stock]]</f>
        <v>99</v>
      </c>
      <c r="R1300">
        <f>stand_validation_1cycle[[#This Row],[aws]]</f>
        <v>526.16015625</v>
      </c>
      <c r="S1300">
        <f>stand_validation_1cycle[[#This Row],[percent_tree_cover]]*100</f>
        <v>9.4017789361423354</v>
      </c>
    </row>
    <row r="1301" spans="1:19" x14ac:dyDescent="0.2">
      <c r="A1301">
        <v>1</v>
      </c>
      <c r="B1301" t="s">
        <v>1319</v>
      </c>
      <c r="C1301">
        <v>19.981733333333342</v>
      </c>
      <c r="D1301">
        <v>648.85480360509359</v>
      </c>
      <c r="E1301">
        <v>6.1489458384898565</v>
      </c>
      <c r="F1301">
        <v>24.944749995566678</v>
      </c>
      <c r="G1301">
        <v>100</v>
      </c>
      <c r="H1301">
        <v>525.60369873046875</v>
      </c>
      <c r="I1301">
        <v>6.1374494758279233E-2</v>
      </c>
      <c r="J1301">
        <v>48.163333333333334</v>
      </c>
      <c r="L1301" s="1" t="str">
        <f>""""&amp;TEXT(stand_validation_1cycle[[#This Row],[mean_stand_age]], ".0")&amp;""""</f>
        <v>"20.0"</v>
      </c>
      <c r="M1301" s="1" t="str">
        <f>""""&amp;TEXT(stand_validation_1cycle[[#This Row],[dominant_stand_age]], ".0")&amp;""""</f>
        <v>"48.2"</v>
      </c>
      <c r="N1301">
        <f>0.029*stand_validation_1cycle[[#This Row],[stand_level_biomass]]</f>
        <v>18.816789304547715</v>
      </c>
      <c r="O1301">
        <f>0.213*stand_validation_1cycle[[#This Row],[stand_level_biomass]]</f>
        <v>138.20607316788494</v>
      </c>
      <c r="P1301">
        <f>0.571*stand_validation_1cycle[[#This Row],[stand_level_biomass]]</f>
        <v>370.4960928585084</v>
      </c>
      <c r="Q1301">
        <f>stand_validation_1cycle[[#This Row],[stock]]</f>
        <v>100</v>
      </c>
      <c r="R1301">
        <f>stand_validation_1cycle[[#This Row],[aws]]</f>
        <v>525.60369873046875</v>
      </c>
      <c r="S1301">
        <f>stand_validation_1cycle[[#This Row],[percent_tree_cover]]*100</f>
        <v>6.137449475827923</v>
      </c>
    </row>
    <row r="1302" spans="1:19" x14ac:dyDescent="0.2">
      <c r="A1302">
        <v>1</v>
      </c>
      <c r="B1302" t="s">
        <v>1320</v>
      </c>
      <c r="C1302">
        <v>24.904133333333334</v>
      </c>
      <c r="D1302">
        <v>1237.7019482521896</v>
      </c>
      <c r="E1302">
        <v>10.38150759191933</v>
      </c>
      <c r="F1302">
        <v>31.098921424065697</v>
      </c>
      <c r="G1302">
        <v>100</v>
      </c>
      <c r="H1302">
        <v>524.32427978515625</v>
      </c>
      <c r="I1302">
        <v>0.1035028912469742</v>
      </c>
      <c r="J1302">
        <v>65.283333333333331</v>
      </c>
      <c r="L1302" s="1" t="str">
        <f>""""&amp;TEXT(stand_validation_1cycle[[#This Row],[mean_stand_age]], ".0")&amp;""""</f>
        <v>"24.9"</v>
      </c>
      <c r="M1302" s="1" t="str">
        <f>""""&amp;TEXT(stand_validation_1cycle[[#This Row],[dominant_stand_age]], ".0")&amp;""""</f>
        <v>"65.3"</v>
      </c>
      <c r="N1302">
        <f>0.029*stand_validation_1cycle[[#This Row],[stand_level_biomass]]</f>
        <v>35.893356499313498</v>
      </c>
      <c r="O1302">
        <f>0.213*stand_validation_1cycle[[#This Row],[stand_level_biomass]]</f>
        <v>263.63051497771636</v>
      </c>
      <c r="P1302">
        <f>0.571*stand_validation_1cycle[[#This Row],[stand_level_biomass]]</f>
        <v>706.72781245200019</v>
      </c>
      <c r="Q1302">
        <f>stand_validation_1cycle[[#This Row],[stock]]</f>
        <v>100</v>
      </c>
      <c r="R1302">
        <f>stand_validation_1cycle[[#This Row],[aws]]</f>
        <v>524.32427978515625</v>
      </c>
      <c r="S1302">
        <f>stand_validation_1cycle[[#This Row],[percent_tree_cover]]*100</f>
        <v>10.35028912469742</v>
      </c>
    </row>
    <row r="1303" spans="1:19" x14ac:dyDescent="0.2">
      <c r="A1303">
        <v>1</v>
      </c>
      <c r="B1303" t="s">
        <v>1321</v>
      </c>
      <c r="C1303">
        <v>23.031786941580759</v>
      </c>
      <c r="D1303">
        <v>1027.3368445039796</v>
      </c>
      <c r="E1303">
        <v>8.6820614751636036</v>
      </c>
      <c r="F1303">
        <v>28.758479376938133</v>
      </c>
      <c r="G1303">
        <v>97</v>
      </c>
      <c r="H1303">
        <v>564.9344482421875</v>
      </c>
      <c r="I1303">
        <v>8.5883061378605047E-2</v>
      </c>
      <c r="J1303">
        <v>65.283333333333331</v>
      </c>
      <c r="L1303" s="1" t="str">
        <f>""""&amp;TEXT(stand_validation_1cycle[[#This Row],[mean_stand_age]], ".0")&amp;""""</f>
        <v>"23.0"</v>
      </c>
      <c r="M1303" s="1" t="str">
        <f>""""&amp;TEXT(stand_validation_1cycle[[#This Row],[dominant_stand_age]], ".0")&amp;""""</f>
        <v>"65.3"</v>
      </c>
      <c r="N1303">
        <f>0.029*stand_validation_1cycle[[#This Row],[stand_level_biomass]]</f>
        <v>29.792768490615408</v>
      </c>
      <c r="O1303">
        <f>0.213*stand_validation_1cycle[[#This Row],[stand_level_biomass]]</f>
        <v>218.82274787934765</v>
      </c>
      <c r="P1303">
        <f>0.571*stand_validation_1cycle[[#This Row],[stand_level_biomass]]</f>
        <v>586.6093382117723</v>
      </c>
      <c r="Q1303">
        <f>stand_validation_1cycle[[#This Row],[stock]]</f>
        <v>97</v>
      </c>
      <c r="R1303">
        <f>stand_validation_1cycle[[#This Row],[aws]]</f>
        <v>564.9344482421875</v>
      </c>
      <c r="S1303">
        <f>stand_validation_1cycle[[#This Row],[percent_tree_cover]]*100</f>
        <v>8.5883061378605046</v>
      </c>
    </row>
    <row r="1304" spans="1:19" x14ac:dyDescent="0.2">
      <c r="A1304">
        <v>1</v>
      </c>
      <c r="B1304" t="s">
        <v>1322</v>
      </c>
      <c r="C1304">
        <v>22.589191919191933</v>
      </c>
      <c r="D1304">
        <v>908.76180815090095</v>
      </c>
      <c r="E1304">
        <v>8.0101839769054557</v>
      </c>
      <c r="F1304">
        <v>28.204354252403562</v>
      </c>
      <c r="G1304">
        <v>99</v>
      </c>
      <c r="H1304">
        <v>564.9344482421875</v>
      </c>
      <c r="I1304">
        <v>7.9692906161738963E-2</v>
      </c>
      <c r="J1304">
        <v>65.283333333333331</v>
      </c>
      <c r="L1304" s="1" t="str">
        <f>""""&amp;TEXT(stand_validation_1cycle[[#This Row],[mean_stand_age]], ".0")&amp;""""</f>
        <v>"22.6"</v>
      </c>
      <c r="M1304" s="1" t="str">
        <f>""""&amp;TEXT(stand_validation_1cycle[[#This Row],[dominant_stand_age]], ".0")&amp;""""</f>
        <v>"65.3"</v>
      </c>
      <c r="N1304">
        <f>0.029*stand_validation_1cycle[[#This Row],[stand_level_biomass]]</f>
        <v>26.354092436376128</v>
      </c>
      <c r="O1304">
        <f>0.213*stand_validation_1cycle[[#This Row],[stand_level_biomass]]</f>
        <v>193.56626513614191</v>
      </c>
      <c r="P1304">
        <f>0.571*stand_validation_1cycle[[#This Row],[stand_level_biomass]]</f>
        <v>518.9029924541644</v>
      </c>
      <c r="Q1304">
        <f>stand_validation_1cycle[[#This Row],[stock]]</f>
        <v>99</v>
      </c>
      <c r="R1304">
        <f>stand_validation_1cycle[[#This Row],[aws]]</f>
        <v>564.9344482421875</v>
      </c>
      <c r="S1304">
        <f>stand_validation_1cycle[[#This Row],[percent_tree_cover]]*100</f>
        <v>7.9692906161738968</v>
      </c>
    </row>
    <row r="1305" spans="1:19" x14ac:dyDescent="0.2">
      <c r="A1305">
        <v>1</v>
      </c>
      <c r="B1305" t="s">
        <v>1323</v>
      </c>
      <c r="C1305">
        <v>23.603333333333339</v>
      </c>
      <c r="D1305">
        <v>1115.3338221239776</v>
      </c>
      <c r="E1305">
        <v>4.5496073570389326</v>
      </c>
      <c r="F1305">
        <v>29.470468745645842</v>
      </c>
      <c r="G1305">
        <v>48</v>
      </c>
      <c r="H1305">
        <v>400</v>
      </c>
      <c r="I1305">
        <v>9.4077344189006915E-2</v>
      </c>
      <c r="J1305">
        <v>65.283333333333331</v>
      </c>
      <c r="L1305" s="1" t="str">
        <f>""""&amp;TEXT(stand_validation_1cycle[[#This Row],[mean_stand_age]], ".0")&amp;""""</f>
        <v>"23.6"</v>
      </c>
      <c r="M1305" s="1" t="str">
        <f>""""&amp;TEXT(stand_validation_1cycle[[#This Row],[dominant_stand_age]], ".0")&amp;""""</f>
        <v>"65.3"</v>
      </c>
      <c r="N1305">
        <f>0.029*stand_validation_1cycle[[#This Row],[stand_level_biomass]]</f>
        <v>32.344680841595356</v>
      </c>
      <c r="O1305">
        <f>0.213*stand_validation_1cycle[[#This Row],[stand_level_biomass]]</f>
        <v>237.56610411240723</v>
      </c>
      <c r="P1305">
        <f>0.571*stand_validation_1cycle[[#This Row],[stand_level_biomass]]</f>
        <v>636.85561243279119</v>
      </c>
      <c r="Q1305">
        <f>stand_validation_1cycle[[#This Row],[stock]]</f>
        <v>48</v>
      </c>
      <c r="R1305">
        <f>stand_validation_1cycle[[#This Row],[aws]]</f>
        <v>400</v>
      </c>
      <c r="S1305">
        <f>stand_validation_1cycle[[#This Row],[percent_tree_cover]]*100</f>
        <v>9.4077344189006915</v>
      </c>
    </row>
    <row r="1306" spans="1:19" x14ac:dyDescent="0.2">
      <c r="A1306">
        <v>1</v>
      </c>
      <c r="B1306" t="s">
        <v>1324</v>
      </c>
      <c r="C1306">
        <v>20.277619047619048</v>
      </c>
      <c r="D1306">
        <v>1052.7477516760041</v>
      </c>
      <c r="E1306">
        <v>0.59837208414577725</v>
      </c>
      <c r="F1306">
        <v>25.30770407762585</v>
      </c>
      <c r="G1306">
        <v>7</v>
      </c>
      <c r="H1306">
        <v>564.9344482421875</v>
      </c>
      <c r="I1306">
        <v>7.5063267514574358E-2</v>
      </c>
      <c r="J1306">
        <v>61.683333333333337</v>
      </c>
      <c r="L1306" s="1" t="str">
        <f>""""&amp;TEXT(stand_validation_1cycle[[#This Row],[mean_stand_age]], ".0")&amp;""""</f>
        <v>"20.3"</v>
      </c>
      <c r="M1306" s="1" t="str">
        <f>""""&amp;TEXT(stand_validation_1cycle[[#This Row],[dominant_stand_age]], ".0")&amp;""""</f>
        <v>"61.7"</v>
      </c>
      <c r="N1306">
        <f>0.029*stand_validation_1cycle[[#This Row],[stand_level_biomass]]</f>
        <v>30.529684798604119</v>
      </c>
      <c r="O1306">
        <f>0.213*stand_validation_1cycle[[#This Row],[stand_level_biomass]]</f>
        <v>224.23527110698888</v>
      </c>
      <c r="P1306">
        <f>0.571*stand_validation_1cycle[[#This Row],[stand_level_biomass]]</f>
        <v>601.11896620699827</v>
      </c>
      <c r="Q1306">
        <f>stand_validation_1cycle[[#This Row],[stock]]</f>
        <v>7</v>
      </c>
      <c r="R1306">
        <f>stand_validation_1cycle[[#This Row],[aws]]</f>
        <v>564.9344482421875</v>
      </c>
      <c r="S1306">
        <f>stand_validation_1cycle[[#This Row],[percent_tree_cover]]*100</f>
        <v>7.5063267514574354</v>
      </c>
    </row>
    <row r="1307" spans="1:19" x14ac:dyDescent="0.2">
      <c r="A1307">
        <v>1</v>
      </c>
      <c r="B1307" t="s">
        <v>1325</v>
      </c>
      <c r="C1307">
        <v>20.966190476190473</v>
      </c>
      <c r="D1307">
        <v>741.33444849092189</v>
      </c>
      <c r="E1307">
        <v>1.9258159316046282</v>
      </c>
      <c r="F1307">
        <v>26.176262750610555</v>
      </c>
      <c r="G1307">
        <v>28</v>
      </c>
      <c r="H1307">
        <v>0</v>
      </c>
      <c r="I1307">
        <v>6.4108695978811067E-2</v>
      </c>
      <c r="J1307">
        <v>61.683333333333337</v>
      </c>
      <c r="L1307" s="1" t="str">
        <f>""""&amp;TEXT(stand_validation_1cycle[[#This Row],[mean_stand_age]], ".0")&amp;""""</f>
        <v>"21.0"</v>
      </c>
      <c r="M1307" s="1" t="str">
        <f>""""&amp;TEXT(stand_validation_1cycle[[#This Row],[dominant_stand_age]], ".0")&amp;""""</f>
        <v>"61.7"</v>
      </c>
      <c r="N1307">
        <f>0.029*stand_validation_1cycle[[#This Row],[stand_level_biomass]]</f>
        <v>21.498699006236734</v>
      </c>
      <c r="O1307">
        <f>0.213*stand_validation_1cycle[[#This Row],[stand_level_biomass]]</f>
        <v>157.90423752856637</v>
      </c>
      <c r="P1307">
        <f>0.571*stand_validation_1cycle[[#This Row],[stand_level_biomass]]</f>
        <v>423.30197008831635</v>
      </c>
      <c r="Q1307">
        <f>stand_validation_1cycle[[#This Row],[stock]]</f>
        <v>28</v>
      </c>
      <c r="R1307">
        <f>stand_validation_1cycle[[#This Row],[aws]]</f>
        <v>0</v>
      </c>
      <c r="S1307">
        <f>stand_validation_1cycle[[#This Row],[percent_tree_cover]]*100</f>
        <v>6.4108695978811063</v>
      </c>
    </row>
    <row r="1308" spans="1:19" x14ac:dyDescent="0.2">
      <c r="A1308">
        <v>1</v>
      </c>
      <c r="B1308" t="s">
        <v>1326</v>
      </c>
      <c r="C1308">
        <v>21.638226950354614</v>
      </c>
      <c r="D1308">
        <v>939.63990277363473</v>
      </c>
      <c r="E1308">
        <v>7.636042283011486</v>
      </c>
      <c r="F1308">
        <v>27.016052427135268</v>
      </c>
      <c r="G1308">
        <v>94</v>
      </c>
      <c r="H1308">
        <v>523.002685546875</v>
      </c>
      <c r="I1308">
        <v>8.2462275335787108E-2</v>
      </c>
      <c r="J1308">
        <v>65.283333333333331</v>
      </c>
      <c r="L1308" s="1" t="str">
        <f>""""&amp;TEXT(stand_validation_1cycle[[#This Row],[mean_stand_age]], ".0")&amp;""""</f>
        <v>"21.6"</v>
      </c>
      <c r="M1308" s="1" t="str">
        <f>""""&amp;TEXT(stand_validation_1cycle[[#This Row],[dominant_stand_age]], ".0")&amp;""""</f>
        <v>"65.3"</v>
      </c>
      <c r="N1308">
        <f>0.029*stand_validation_1cycle[[#This Row],[stand_level_biomass]]</f>
        <v>27.24955718043541</v>
      </c>
      <c r="O1308">
        <f>0.213*stand_validation_1cycle[[#This Row],[stand_level_biomass]]</f>
        <v>200.1432992907842</v>
      </c>
      <c r="P1308">
        <f>0.571*stand_validation_1cycle[[#This Row],[stand_level_biomass]]</f>
        <v>536.53438448374538</v>
      </c>
      <c r="Q1308">
        <f>stand_validation_1cycle[[#This Row],[stock]]</f>
        <v>94</v>
      </c>
      <c r="R1308">
        <f>stand_validation_1cycle[[#This Row],[aws]]</f>
        <v>523.002685546875</v>
      </c>
      <c r="S1308">
        <f>stand_validation_1cycle[[#This Row],[percent_tree_cover]]*100</f>
        <v>8.2462275335787112</v>
      </c>
    </row>
    <row r="1309" spans="1:19" x14ac:dyDescent="0.2">
      <c r="A1309">
        <v>1</v>
      </c>
      <c r="B1309" t="s">
        <v>1327</v>
      </c>
      <c r="C1309">
        <v>22.088231292517005</v>
      </c>
      <c r="D1309">
        <v>959.51941022088329</v>
      </c>
      <c r="E1309">
        <v>8.142297372766869</v>
      </c>
      <c r="F1309">
        <v>27.578888479468905</v>
      </c>
      <c r="G1309">
        <v>98</v>
      </c>
      <c r="H1309">
        <v>417</v>
      </c>
      <c r="I1309">
        <v>8.0994834572223923E-2</v>
      </c>
      <c r="J1309">
        <v>65.283333333333331</v>
      </c>
      <c r="L1309" s="1" t="str">
        <f>""""&amp;TEXT(stand_validation_1cycle[[#This Row],[mean_stand_age]], ".0")&amp;""""</f>
        <v>"22.1"</v>
      </c>
      <c r="M1309" s="1" t="str">
        <f>""""&amp;TEXT(stand_validation_1cycle[[#This Row],[dominant_stand_age]], ".0")&amp;""""</f>
        <v>"65.3"</v>
      </c>
      <c r="N1309">
        <f>0.029*stand_validation_1cycle[[#This Row],[stand_level_biomass]]</f>
        <v>27.826062896405617</v>
      </c>
      <c r="O1309">
        <f>0.213*stand_validation_1cycle[[#This Row],[stand_level_biomass]]</f>
        <v>204.37763437704814</v>
      </c>
      <c r="P1309">
        <f>0.571*stand_validation_1cycle[[#This Row],[stand_level_biomass]]</f>
        <v>547.88558323612426</v>
      </c>
      <c r="Q1309">
        <f>stand_validation_1cycle[[#This Row],[stock]]</f>
        <v>98</v>
      </c>
      <c r="R1309">
        <f>stand_validation_1cycle[[#This Row],[aws]]</f>
        <v>417</v>
      </c>
      <c r="S1309">
        <f>stand_validation_1cycle[[#This Row],[percent_tree_cover]]*100</f>
        <v>8.0994834572223926</v>
      </c>
    </row>
    <row r="1310" spans="1:19" x14ac:dyDescent="0.2">
      <c r="A1310">
        <v>1</v>
      </c>
      <c r="B1310" t="s">
        <v>1328</v>
      </c>
      <c r="C1310">
        <v>22.572133333333326</v>
      </c>
      <c r="D1310">
        <v>1025.831260697162</v>
      </c>
      <c r="E1310">
        <v>8.7643908376417432</v>
      </c>
      <c r="F1310">
        <v>28.183482138378576</v>
      </c>
      <c r="G1310">
        <v>100</v>
      </c>
      <c r="H1310">
        <v>523.37908935546875</v>
      </c>
      <c r="I1310">
        <v>8.7399798783986196E-2</v>
      </c>
      <c r="J1310">
        <v>65.283333333333331</v>
      </c>
      <c r="L1310" s="1" t="str">
        <f>""""&amp;TEXT(stand_validation_1cycle[[#This Row],[mean_stand_age]], ".0")&amp;""""</f>
        <v>"22.6"</v>
      </c>
      <c r="M1310" s="1" t="str">
        <f>""""&amp;TEXT(stand_validation_1cycle[[#This Row],[dominant_stand_age]], ".0")&amp;""""</f>
        <v>"65.3"</v>
      </c>
      <c r="N1310">
        <f>0.029*stand_validation_1cycle[[#This Row],[stand_level_biomass]]</f>
        <v>29.749106560217697</v>
      </c>
      <c r="O1310">
        <f>0.213*stand_validation_1cycle[[#This Row],[stand_level_biomass]]</f>
        <v>218.5020585284955</v>
      </c>
      <c r="P1310">
        <f>0.571*stand_validation_1cycle[[#This Row],[stand_level_biomass]]</f>
        <v>585.74964985807947</v>
      </c>
      <c r="Q1310">
        <f>stand_validation_1cycle[[#This Row],[stock]]</f>
        <v>100</v>
      </c>
      <c r="R1310">
        <f>stand_validation_1cycle[[#This Row],[aws]]</f>
        <v>523.37908935546875</v>
      </c>
      <c r="S1310">
        <f>stand_validation_1cycle[[#This Row],[percent_tree_cover]]*100</f>
        <v>8.7399798783986196</v>
      </c>
    </row>
    <row r="1311" spans="1:19" x14ac:dyDescent="0.2">
      <c r="A1311">
        <v>1</v>
      </c>
      <c r="B1311" t="s">
        <v>1329</v>
      </c>
      <c r="C1311">
        <v>23.091818181818187</v>
      </c>
      <c r="D1311">
        <v>982.46316912348016</v>
      </c>
      <c r="E1311">
        <v>8.5640608989002782</v>
      </c>
      <c r="F1311">
        <v>28.832932895963932</v>
      </c>
      <c r="G1311">
        <v>99</v>
      </c>
      <c r="H1311">
        <v>0</v>
      </c>
      <c r="I1311">
        <v>8.4684248017098382E-2</v>
      </c>
      <c r="J1311">
        <v>61.683333333333337</v>
      </c>
      <c r="L1311" s="1" t="str">
        <f>""""&amp;TEXT(stand_validation_1cycle[[#This Row],[mean_stand_age]], ".0")&amp;""""</f>
        <v>"23.1"</v>
      </c>
      <c r="M1311" s="1" t="str">
        <f>""""&amp;TEXT(stand_validation_1cycle[[#This Row],[dominant_stand_age]], ".0")&amp;""""</f>
        <v>"61.7"</v>
      </c>
      <c r="N1311">
        <f>0.029*stand_validation_1cycle[[#This Row],[stand_level_biomass]]</f>
        <v>28.491431904580924</v>
      </c>
      <c r="O1311">
        <f>0.213*stand_validation_1cycle[[#This Row],[stand_level_biomass]]</f>
        <v>209.26465502330126</v>
      </c>
      <c r="P1311">
        <f>0.571*stand_validation_1cycle[[#This Row],[stand_level_biomass]]</f>
        <v>560.98646956950711</v>
      </c>
      <c r="Q1311">
        <f>stand_validation_1cycle[[#This Row],[stock]]</f>
        <v>99</v>
      </c>
      <c r="R1311">
        <f>stand_validation_1cycle[[#This Row],[aws]]</f>
        <v>0</v>
      </c>
      <c r="S1311">
        <f>stand_validation_1cycle[[#This Row],[percent_tree_cover]]*100</f>
        <v>8.4684248017098387</v>
      </c>
    </row>
    <row r="1312" spans="1:19" x14ac:dyDescent="0.2">
      <c r="A1312">
        <v>1</v>
      </c>
      <c r="B1312" t="s">
        <v>1330</v>
      </c>
      <c r="C1312">
        <v>21.622925170068033</v>
      </c>
      <c r="D1312">
        <v>823.4013393531402</v>
      </c>
      <c r="E1312">
        <v>7.3091454302385275</v>
      </c>
      <c r="F1312">
        <v>26.996807575706509</v>
      </c>
      <c r="G1312">
        <v>98</v>
      </c>
      <c r="H1312">
        <v>0</v>
      </c>
      <c r="I1312">
        <v>7.2698755858512307E-2</v>
      </c>
      <c r="J1312">
        <v>65.283333333333331</v>
      </c>
      <c r="L1312" s="1" t="str">
        <f>""""&amp;TEXT(stand_validation_1cycle[[#This Row],[mean_stand_age]], ".0")&amp;""""</f>
        <v>"21.6"</v>
      </c>
      <c r="M1312" s="1" t="str">
        <f>""""&amp;TEXT(stand_validation_1cycle[[#This Row],[dominant_stand_age]], ".0")&amp;""""</f>
        <v>"65.3"</v>
      </c>
      <c r="N1312">
        <f>0.029*stand_validation_1cycle[[#This Row],[stand_level_biomass]]</f>
        <v>23.878638841241067</v>
      </c>
      <c r="O1312">
        <f>0.213*stand_validation_1cycle[[#This Row],[stand_level_biomass]]</f>
        <v>175.38448528221886</v>
      </c>
      <c r="P1312">
        <f>0.571*stand_validation_1cycle[[#This Row],[stand_level_biomass]]</f>
        <v>470.16216477064302</v>
      </c>
      <c r="Q1312">
        <f>stand_validation_1cycle[[#This Row],[stock]]</f>
        <v>98</v>
      </c>
      <c r="R1312">
        <f>stand_validation_1cycle[[#This Row],[aws]]</f>
        <v>0</v>
      </c>
      <c r="S1312">
        <f>stand_validation_1cycle[[#This Row],[percent_tree_cover]]*100</f>
        <v>7.2698755858512305</v>
      </c>
    </row>
    <row r="1313" spans="1:19" x14ac:dyDescent="0.2">
      <c r="A1313">
        <v>1</v>
      </c>
      <c r="B1313" t="s">
        <v>1331</v>
      </c>
      <c r="C1313">
        <v>21.215454545454545</v>
      </c>
      <c r="D1313">
        <v>801.6726427898991</v>
      </c>
      <c r="E1313">
        <v>7.3525897296468594</v>
      </c>
      <c r="F1313">
        <v>26.487478350509384</v>
      </c>
      <c r="G1313">
        <v>99</v>
      </c>
      <c r="H1313">
        <v>567.88720703125</v>
      </c>
      <c r="I1313">
        <v>7.1373912812855253E-2</v>
      </c>
      <c r="J1313">
        <v>65.283333333333331</v>
      </c>
      <c r="L1313" s="1" t="str">
        <f>""""&amp;TEXT(stand_validation_1cycle[[#This Row],[mean_stand_age]], ".0")&amp;""""</f>
        <v>"21.2"</v>
      </c>
      <c r="M1313" s="1" t="str">
        <f>""""&amp;TEXT(stand_validation_1cycle[[#This Row],[dominant_stand_age]], ".0")&amp;""""</f>
        <v>"65.3"</v>
      </c>
      <c r="N1313">
        <f>0.029*stand_validation_1cycle[[#This Row],[stand_level_biomass]]</f>
        <v>23.248506640907074</v>
      </c>
      <c r="O1313">
        <f>0.213*stand_validation_1cycle[[#This Row],[stand_level_biomass]]</f>
        <v>170.75627291424851</v>
      </c>
      <c r="P1313">
        <f>0.571*stand_validation_1cycle[[#This Row],[stand_level_biomass]]</f>
        <v>457.75507903303236</v>
      </c>
      <c r="Q1313">
        <f>stand_validation_1cycle[[#This Row],[stock]]</f>
        <v>99</v>
      </c>
      <c r="R1313">
        <f>stand_validation_1cycle[[#This Row],[aws]]</f>
        <v>567.88720703125</v>
      </c>
      <c r="S1313">
        <f>stand_validation_1cycle[[#This Row],[percent_tree_cover]]*100</f>
        <v>7.1373912812855256</v>
      </c>
    </row>
    <row r="1314" spans="1:19" x14ac:dyDescent="0.2">
      <c r="A1314">
        <v>1</v>
      </c>
      <c r="B1314" t="s">
        <v>1332</v>
      </c>
      <c r="C1314">
        <v>22.493546099290771</v>
      </c>
      <c r="D1314">
        <v>884.7138782441906</v>
      </c>
      <c r="E1314">
        <v>3.7228061440598266</v>
      </c>
      <c r="F1314">
        <v>28.083176287442761</v>
      </c>
      <c r="G1314">
        <v>47</v>
      </c>
      <c r="H1314">
        <v>400</v>
      </c>
      <c r="I1314">
        <v>7.7661201546508046E-2</v>
      </c>
      <c r="J1314">
        <v>61.683333333333337</v>
      </c>
      <c r="L1314" s="1" t="str">
        <f>""""&amp;TEXT(stand_validation_1cycle[[#This Row],[mean_stand_age]], ".0")&amp;""""</f>
        <v>"22.5"</v>
      </c>
      <c r="M1314" s="1" t="str">
        <f>""""&amp;TEXT(stand_validation_1cycle[[#This Row],[dominant_stand_age]], ".0")&amp;""""</f>
        <v>"61.7"</v>
      </c>
      <c r="N1314">
        <f>0.029*stand_validation_1cycle[[#This Row],[stand_level_biomass]]</f>
        <v>25.65670246908153</v>
      </c>
      <c r="O1314">
        <f>0.213*stand_validation_1cycle[[#This Row],[stand_level_biomass]]</f>
        <v>188.44405606601259</v>
      </c>
      <c r="P1314">
        <f>0.571*stand_validation_1cycle[[#This Row],[stand_level_biomass]]</f>
        <v>505.17162447743277</v>
      </c>
      <c r="Q1314">
        <f>stand_validation_1cycle[[#This Row],[stock]]</f>
        <v>47</v>
      </c>
      <c r="R1314">
        <f>stand_validation_1cycle[[#This Row],[aws]]</f>
        <v>400</v>
      </c>
      <c r="S1314">
        <f>stand_validation_1cycle[[#This Row],[percent_tree_cover]]*100</f>
        <v>7.766120154650805</v>
      </c>
    </row>
    <row r="1315" spans="1:19" x14ac:dyDescent="0.2">
      <c r="A1315">
        <v>1</v>
      </c>
      <c r="B1315" t="s">
        <v>1333</v>
      </c>
      <c r="C1315">
        <v>25.809047619047622</v>
      </c>
      <c r="D1315">
        <v>1606.569382385816</v>
      </c>
      <c r="E1315">
        <v>0.88835051085007599</v>
      </c>
      <c r="F1315">
        <v>32.230357138333332</v>
      </c>
      <c r="G1315">
        <v>7</v>
      </c>
      <c r="H1315">
        <v>564.9344482421875</v>
      </c>
      <c r="I1315">
        <v>0.1155676695514081</v>
      </c>
      <c r="J1315">
        <v>65.283333333333331</v>
      </c>
      <c r="L1315" s="1" t="str">
        <f>""""&amp;TEXT(stand_validation_1cycle[[#This Row],[mean_stand_age]], ".0")&amp;""""</f>
        <v>"25.8"</v>
      </c>
      <c r="M1315" s="1" t="str">
        <f>""""&amp;TEXT(stand_validation_1cycle[[#This Row],[dominant_stand_age]], ".0")&amp;""""</f>
        <v>"65.3"</v>
      </c>
      <c r="N1315">
        <f>0.029*stand_validation_1cycle[[#This Row],[stand_level_biomass]]</f>
        <v>46.590512089188664</v>
      </c>
      <c r="O1315">
        <f>0.213*stand_validation_1cycle[[#This Row],[stand_level_biomass]]</f>
        <v>342.1992784481788</v>
      </c>
      <c r="P1315">
        <f>0.571*stand_validation_1cycle[[#This Row],[stand_level_biomass]]</f>
        <v>917.35111734230088</v>
      </c>
      <c r="Q1315">
        <f>stand_validation_1cycle[[#This Row],[stock]]</f>
        <v>7</v>
      </c>
      <c r="R1315">
        <f>stand_validation_1cycle[[#This Row],[aws]]</f>
        <v>564.9344482421875</v>
      </c>
      <c r="S1315">
        <f>stand_validation_1cycle[[#This Row],[percent_tree_cover]]*100</f>
        <v>11.556766955140811</v>
      </c>
    </row>
    <row r="1316" spans="1:19" x14ac:dyDescent="0.2">
      <c r="A1316">
        <v>1</v>
      </c>
      <c r="B1316" t="s">
        <v>1334</v>
      </c>
      <c r="C1316">
        <v>22.619063670411975</v>
      </c>
      <c r="D1316">
        <v>881.36943938490197</v>
      </c>
      <c r="E1316">
        <v>7.0666647428638543</v>
      </c>
      <c r="F1316">
        <v>28.241560990742119</v>
      </c>
      <c r="G1316">
        <v>89</v>
      </c>
      <c r="H1316">
        <v>0</v>
      </c>
      <c r="I1316">
        <v>7.9631469481016168E-2</v>
      </c>
      <c r="J1316">
        <v>65.283333333333331</v>
      </c>
      <c r="L1316" s="1" t="str">
        <f>""""&amp;TEXT(stand_validation_1cycle[[#This Row],[mean_stand_age]], ".0")&amp;""""</f>
        <v>"22.6"</v>
      </c>
      <c r="M1316" s="1" t="str">
        <f>""""&amp;TEXT(stand_validation_1cycle[[#This Row],[dominant_stand_age]], ".0")&amp;""""</f>
        <v>"65.3"</v>
      </c>
      <c r="N1316">
        <f>0.029*stand_validation_1cycle[[#This Row],[stand_level_biomass]]</f>
        <v>25.55971374216216</v>
      </c>
      <c r="O1316">
        <f>0.213*stand_validation_1cycle[[#This Row],[stand_level_biomass]]</f>
        <v>187.73169058898412</v>
      </c>
      <c r="P1316">
        <f>0.571*stand_validation_1cycle[[#This Row],[stand_level_biomass]]</f>
        <v>503.26194988877899</v>
      </c>
      <c r="Q1316">
        <f>stand_validation_1cycle[[#This Row],[stock]]</f>
        <v>89</v>
      </c>
      <c r="R1316">
        <f>stand_validation_1cycle[[#This Row],[aws]]</f>
        <v>0</v>
      </c>
      <c r="S1316">
        <f>stand_validation_1cycle[[#This Row],[percent_tree_cover]]*100</f>
        <v>7.9631469481016168</v>
      </c>
    </row>
    <row r="1317" spans="1:19" x14ac:dyDescent="0.2">
      <c r="A1317">
        <v>1</v>
      </c>
      <c r="B1317" t="s">
        <v>1335</v>
      </c>
      <c r="C1317">
        <v>21.920101010101018</v>
      </c>
      <c r="D1317">
        <v>942.32783492623503</v>
      </c>
      <c r="E1317">
        <v>8.1221880381912381</v>
      </c>
      <c r="F1317">
        <v>27.368286431317443</v>
      </c>
      <c r="G1317">
        <v>99</v>
      </c>
      <c r="H1317">
        <v>525.412353515625</v>
      </c>
      <c r="I1317">
        <v>8.0873638499886963E-2</v>
      </c>
      <c r="J1317">
        <v>65.283333333333331</v>
      </c>
      <c r="L1317" s="1" t="str">
        <f>""""&amp;TEXT(stand_validation_1cycle[[#This Row],[mean_stand_age]], ".0")&amp;""""</f>
        <v>"21.9"</v>
      </c>
      <c r="M1317" s="1" t="str">
        <f>""""&amp;TEXT(stand_validation_1cycle[[#This Row],[dominant_stand_age]], ".0")&amp;""""</f>
        <v>"65.3"</v>
      </c>
      <c r="N1317">
        <f>0.029*stand_validation_1cycle[[#This Row],[stand_level_biomass]]</f>
        <v>27.327507212860816</v>
      </c>
      <c r="O1317">
        <f>0.213*stand_validation_1cycle[[#This Row],[stand_level_biomass]]</f>
        <v>200.71582883928806</v>
      </c>
      <c r="P1317">
        <f>0.571*stand_validation_1cycle[[#This Row],[stand_level_biomass]]</f>
        <v>538.0691937428802</v>
      </c>
      <c r="Q1317">
        <f>stand_validation_1cycle[[#This Row],[stock]]</f>
        <v>99</v>
      </c>
      <c r="R1317">
        <f>stand_validation_1cycle[[#This Row],[aws]]</f>
        <v>525.412353515625</v>
      </c>
      <c r="S1317">
        <f>stand_validation_1cycle[[#This Row],[percent_tree_cover]]*100</f>
        <v>8.0873638499886962</v>
      </c>
    </row>
    <row r="1318" spans="1:19" x14ac:dyDescent="0.2">
      <c r="A1318">
        <v>1</v>
      </c>
      <c r="B1318" t="s">
        <v>1336</v>
      </c>
      <c r="C1318">
        <v>21.244133333333338</v>
      </c>
      <c r="D1318">
        <v>870.28991697965364</v>
      </c>
      <c r="E1318">
        <v>7.6116148293335009</v>
      </c>
      <c r="F1318">
        <v>26.521139281380478</v>
      </c>
      <c r="G1318">
        <v>100</v>
      </c>
      <c r="H1318">
        <v>523.1451416015625</v>
      </c>
      <c r="I1318">
        <v>7.5919984629934642E-2</v>
      </c>
      <c r="J1318">
        <v>65.283333333333331</v>
      </c>
      <c r="L1318" s="1" t="str">
        <f>""""&amp;TEXT(stand_validation_1cycle[[#This Row],[mean_stand_age]], ".0")&amp;""""</f>
        <v>"21.2"</v>
      </c>
      <c r="M1318" s="1" t="str">
        <f>""""&amp;TEXT(stand_validation_1cycle[[#This Row],[dominant_stand_age]], ".0")&amp;""""</f>
        <v>"65.3"</v>
      </c>
      <c r="N1318">
        <f>0.029*stand_validation_1cycle[[#This Row],[stand_level_biomass]]</f>
        <v>25.238407592409956</v>
      </c>
      <c r="O1318">
        <f>0.213*stand_validation_1cycle[[#This Row],[stand_level_biomass]]</f>
        <v>185.37175231666623</v>
      </c>
      <c r="P1318">
        <f>0.571*stand_validation_1cycle[[#This Row],[stand_level_biomass]]</f>
        <v>496.93554259538217</v>
      </c>
      <c r="Q1318">
        <f>stand_validation_1cycle[[#This Row],[stock]]</f>
        <v>100</v>
      </c>
      <c r="R1318">
        <f>stand_validation_1cycle[[#This Row],[aws]]</f>
        <v>523.1451416015625</v>
      </c>
      <c r="S1318">
        <f>stand_validation_1cycle[[#This Row],[percent_tree_cover]]*100</f>
        <v>7.5919984629934643</v>
      </c>
    </row>
    <row r="1319" spans="1:19" x14ac:dyDescent="0.2">
      <c r="A1319">
        <v>1</v>
      </c>
      <c r="B1319" t="s">
        <v>1337</v>
      </c>
      <c r="C1319">
        <v>19.784933333333321</v>
      </c>
      <c r="D1319">
        <v>611.82173208081008</v>
      </c>
      <c r="E1319">
        <v>5.9536518727721006</v>
      </c>
      <c r="F1319">
        <v>24.699628566940955</v>
      </c>
      <c r="G1319">
        <v>100</v>
      </c>
      <c r="H1319">
        <v>0</v>
      </c>
      <c r="I1319">
        <v>5.9434479422868343E-2</v>
      </c>
      <c r="J1319">
        <v>65.283333333333331</v>
      </c>
      <c r="L1319" s="1" t="str">
        <f>""""&amp;TEXT(stand_validation_1cycle[[#This Row],[mean_stand_age]], ".0")&amp;""""</f>
        <v>"19.8"</v>
      </c>
      <c r="M1319" s="1" t="str">
        <f>""""&amp;TEXT(stand_validation_1cycle[[#This Row],[dominant_stand_age]], ".0")&amp;""""</f>
        <v>"65.3"</v>
      </c>
      <c r="N1319">
        <f>0.029*stand_validation_1cycle[[#This Row],[stand_level_biomass]]</f>
        <v>17.742830230343493</v>
      </c>
      <c r="O1319">
        <f>0.213*stand_validation_1cycle[[#This Row],[stand_level_biomass]]</f>
        <v>130.31802893321253</v>
      </c>
      <c r="P1319">
        <f>0.571*stand_validation_1cycle[[#This Row],[stand_level_biomass]]</f>
        <v>349.35020901814255</v>
      </c>
      <c r="Q1319">
        <f>stand_validation_1cycle[[#This Row],[stock]]</f>
        <v>100</v>
      </c>
      <c r="R1319">
        <f>stand_validation_1cycle[[#This Row],[aws]]</f>
        <v>0</v>
      </c>
      <c r="S1319">
        <f>stand_validation_1cycle[[#This Row],[percent_tree_cover]]*100</f>
        <v>5.9434479422868343</v>
      </c>
    </row>
    <row r="1320" spans="1:19" x14ac:dyDescent="0.2">
      <c r="A1320">
        <v>1</v>
      </c>
      <c r="B1320" t="s">
        <v>1338</v>
      </c>
      <c r="C1320">
        <v>21.631777777777781</v>
      </c>
      <c r="D1320">
        <v>789.51166104204276</v>
      </c>
      <c r="E1320">
        <v>3.2759216576701493</v>
      </c>
      <c r="F1320">
        <v>27.005190471887833</v>
      </c>
      <c r="G1320">
        <v>45</v>
      </c>
      <c r="H1320">
        <v>400</v>
      </c>
      <c r="I1320">
        <v>7.0140998405820817E-2</v>
      </c>
      <c r="J1320">
        <v>65.283333333333331</v>
      </c>
      <c r="L1320" s="1" t="str">
        <f>""""&amp;TEXT(stand_validation_1cycle[[#This Row],[mean_stand_age]], ".0")&amp;""""</f>
        <v>"21.6"</v>
      </c>
      <c r="M1320" s="1" t="str">
        <f>""""&amp;TEXT(stand_validation_1cycle[[#This Row],[dominant_stand_age]], ".0")&amp;""""</f>
        <v>"65.3"</v>
      </c>
      <c r="N1320">
        <f>0.029*stand_validation_1cycle[[#This Row],[stand_level_biomass]]</f>
        <v>22.895838170219243</v>
      </c>
      <c r="O1320">
        <f>0.213*stand_validation_1cycle[[#This Row],[stand_level_biomass]]</f>
        <v>168.16598380195509</v>
      </c>
      <c r="P1320">
        <f>0.571*stand_validation_1cycle[[#This Row],[stand_level_biomass]]</f>
        <v>450.81115845500636</v>
      </c>
      <c r="Q1320">
        <f>stand_validation_1cycle[[#This Row],[stock]]</f>
        <v>45</v>
      </c>
      <c r="R1320">
        <f>stand_validation_1cycle[[#This Row],[aws]]</f>
        <v>400</v>
      </c>
      <c r="S1320">
        <f>stand_validation_1cycle[[#This Row],[percent_tree_cover]]*100</f>
        <v>7.014099840582082</v>
      </c>
    </row>
    <row r="1321" spans="1:19" x14ac:dyDescent="0.2">
      <c r="A1321">
        <v>1</v>
      </c>
      <c r="B1321" t="s">
        <v>1339</v>
      </c>
      <c r="C1321">
        <v>20.897878787878785</v>
      </c>
      <c r="D1321">
        <v>662.02645726744163</v>
      </c>
      <c r="E1321">
        <v>2.1146154399092505</v>
      </c>
      <c r="F1321">
        <v>26.089177484790767</v>
      </c>
      <c r="G1321">
        <v>33</v>
      </c>
      <c r="H1321">
        <v>567.88720703125</v>
      </c>
      <c r="I1321">
        <v>6.2143232343396998E-2</v>
      </c>
      <c r="J1321">
        <v>48.163333333333334</v>
      </c>
      <c r="L1321" s="1" t="str">
        <f>""""&amp;TEXT(stand_validation_1cycle[[#This Row],[mean_stand_age]], ".0")&amp;""""</f>
        <v>"20.9"</v>
      </c>
      <c r="M1321" s="1" t="str">
        <f>""""&amp;TEXT(stand_validation_1cycle[[#This Row],[dominant_stand_age]], ".0")&amp;""""</f>
        <v>"48.2"</v>
      </c>
      <c r="N1321">
        <f>0.029*stand_validation_1cycle[[#This Row],[stand_level_biomass]]</f>
        <v>19.198767260755808</v>
      </c>
      <c r="O1321">
        <f>0.213*stand_validation_1cycle[[#This Row],[stand_level_biomass]]</f>
        <v>141.01163539796505</v>
      </c>
      <c r="P1321">
        <f>0.571*stand_validation_1cycle[[#This Row],[stand_level_biomass]]</f>
        <v>378.01710709970916</v>
      </c>
      <c r="Q1321">
        <f>stand_validation_1cycle[[#This Row],[stock]]</f>
        <v>33</v>
      </c>
      <c r="R1321">
        <f>stand_validation_1cycle[[#This Row],[aws]]</f>
        <v>567.88720703125</v>
      </c>
      <c r="S1321">
        <f>stand_validation_1cycle[[#This Row],[percent_tree_cover]]*100</f>
        <v>6.2143232343396999</v>
      </c>
    </row>
    <row r="1322" spans="1:19" x14ac:dyDescent="0.2">
      <c r="A1322">
        <v>1</v>
      </c>
      <c r="B1322" t="s">
        <v>1340</v>
      </c>
      <c r="C1322">
        <v>16.863333333333337</v>
      </c>
      <c r="D1322">
        <v>371.23446169976842</v>
      </c>
      <c r="E1322">
        <v>0.32622612274141771</v>
      </c>
      <c r="F1322">
        <v>21.044553567130954</v>
      </c>
      <c r="G1322">
        <v>8</v>
      </c>
      <c r="H1322">
        <v>567.88720703125</v>
      </c>
      <c r="I1322">
        <v>4.4275122870338031E-2</v>
      </c>
      <c r="J1322">
        <v>31.443333333333335</v>
      </c>
      <c r="L1322" s="1" t="str">
        <f>""""&amp;TEXT(stand_validation_1cycle[[#This Row],[mean_stand_age]], ".0")&amp;""""</f>
        <v>"16.9"</v>
      </c>
      <c r="M1322" s="1" t="str">
        <f>""""&amp;TEXT(stand_validation_1cycle[[#This Row],[dominant_stand_age]], ".0")&amp;""""</f>
        <v>"31.4"</v>
      </c>
      <c r="N1322">
        <f>0.029*stand_validation_1cycle[[#This Row],[stand_level_biomass]]</f>
        <v>10.765799389293285</v>
      </c>
      <c r="O1322">
        <f>0.213*stand_validation_1cycle[[#This Row],[stand_level_biomass]]</f>
        <v>79.072940342050671</v>
      </c>
      <c r="P1322">
        <f>0.571*stand_validation_1cycle[[#This Row],[stand_level_biomass]]</f>
        <v>211.97487763056776</v>
      </c>
      <c r="Q1322">
        <f>stand_validation_1cycle[[#This Row],[stock]]</f>
        <v>8</v>
      </c>
      <c r="R1322">
        <f>stand_validation_1cycle[[#This Row],[aws]]</f>
        <v>567.88720703125</v>
      </c>
      <c r="S1322">
        <f>stand_validation_1cycle[[#This Row],[percent_tree_cover]]*100</f>
        <v>4.4275122870338031</v>
      </c>
    </row>
    <row r="1323" spans="1:19" x14ac:dyDescent="0.2">
      <c r="A1323">
        <v>1</v>
      </c>
      <c r="B1323" t="s">
        <v>1341</v>
      </c>
      <c r="C1323">
        <v>21.64558052434457</v>
      </c>
      <c r="D1323">
        <v>820.57452135319193</v>
      </c>
      <c r="E1323">
        <v>6.622582557121178</v>
      </c>
      <c r="F1323">
        <v>27.025036111107031</v>
      </c>
      <c r="G1323">
        <v>89</v>
      </c>
      <c r="H1323">
        <v>400</v>
      </c>
      <c r="I1323">
        <v>7.4635549577522151E-2</v>
      </c>
      <c r="J1323">
        <v>65.283333333333331</v>
      </c>
      <c r="L1323" s="1" t="str">
        <f>""""&amp;TEXT(stand_validation_1cycle[[#This Row],[mean_stand_age]], ".0")&amp;""""</f>
        <v>"21.6"</v>
      </c>
      <c r="M1323" s="1" t="str">
        <f>""""&amp;TEXT(stand_validation_1cycle[[#This Row],[dominant_stand_age]], ".0")&amp;""""</f>
        <v>"65.3"</v>
      </c>
      <c r="N1323">
        <f>0.029*stand_validation_1cycle[[#This Row],[stand_level_biomass]]</f>
        <v>23.796661119242568</v>
      </c>
      <c r="O1323">
        <f>0.213*stand_validation_1cycle[[#This Row],[stand_level_biomass]]</f>
        <v>174.78237304822989</v>
      </c>
      <c r="P1323">
        <f>0.571*stand_validation_1cycle[[#This Row],[stand_level_biomass]]</f>
        <v>468.54805169267257</v>
      </c>
      <c r="Q1323">
        <f>stand_validation_1cycle[[#This Row],[stock]]</f>
        <v>89</v>
      </c>
      <c r="R1323">
        <f>stand_validation_1cycle[[#This Row],[aws]]</f>
        <v>400</v>
      </c>
      <c r="S1323">
        <f>stand_validation_1cycle[[#This Row],[percent_tree_cover]]*100</f>
        <v>7.4635549577522147</v>
      </c>
    </row>
    <row r="1324" spans="1:19" x14ac:dyDescent="0.2">
      <c r="A1324">
        <v>1</v>
      </c>
      <c r="B1324" t="s">
        <v>1342</v>
      </c>
      <c r="C1324">
        <v>20.324949494949497</v>
      </c>
      <c r="D1324">
        <v>672.38573901258906</v>
      </c>
      <c r="E1324">
        <v>6.3316074601475281</v>
      </c>
      <c r="F1324">
        <v>25.374642852655615</v>
      </c>
      <c r="G1324">
        <v>99</v>
      </c>
      <c r="H1324">
        <v>625.89813232421875</v>
      </c>
      <c r="I1324">
        <v>6.294129506941698E-2</v>
      </c>
      <c r="J1324">
        <v>65.283333333333331</v>
      </c>
      <c r="L1324" s="1" t="str">
        <f>""""&amp;TEXT(stand_validation_1cycle[[#This Row],[mean_stand_age]], ".0")&amp;""""</f>
        <v>"20.3"</v>
      </c>
      <c r="M1324" s="1" t="str">
        <f>""""&amp;TEXT(stand_validation_1cycle[[#This Row],[dominant_stand_age]], ".0")&amp;""""</f>
        <v>"65.3"</v>
      </c>
      <c r="N1324">
        <f>0.029*stand_validation_1cycle[[#This Row],[stand_level_biomass]]</f>
        <v>19.499186431365082</v>
      </c>
      <c r="O1324">
        <f>0.213*stand_validation_1cycle[[#This Row],[stand_level_biomass]]</f>
        <v>143.21816240968147</v>
      </c>
      <c r="P1324">
        <f>0.571*stand_validation_1cycle[[#This Row],[stand_level_biomass]]</f>
        <v>383.93225697618834</v>
      </c>
      <c r="Q1324">
        <f>stand_validation_1cycle[[#This Row],[stock]]</f>
        <v>99</v>
      </c>
      <c r="R1324">
        <f>stand_validation_1cycle[[#This Row],[aws]]</f>
        <v>625.89813232421875</v>
      </c>
      <c r="S1324">
        <f>stand_validation_1cycle[[#This Row],[percent_tree_cover]]*100</f>
        <v>6.2941295069416983</v>
      </c>
    </row>
    <row r="1325" spans="1:19" x14ac:dyDescent="0.2">
      <c r="A1325">
        <v>1</v>
      </c>
      <c r="B1325" t="s">
        <v>1343</v>
      </c>
      <c r="C1325">
        <v>19.923333333333332</v>
      </c>
      <c r="D1325">
        <v>684.33747195931119</v>
      </c>
      <c r="E1325">
        <v>6.2784925531532867</v>
      </c>
      <c r="F1325">
        <v>24.871883112441559</v>
      </c>
      <c r="G1325">
        <v>99</v>
      </c>
      <c r="H1325">
        <v>523.038330078125</v>
      </c>
      <c r="I1325">
        <v>6.2658117393902979E-2</v>
      </c>
      <c r="J1325">
        <v>65.283333333333331</v>
      </c>
      <c r="L1325" s="1" t="str">
        <f>""""&amp;TEXT(stand_validation_1cycle[[#This Row],[mean_stand_age]], ".0")&amp;""""</f>
        <v>"19.9"</v>
      </c>
      <c r="M1325" s="1" t="str">
        <f>""""&amp;TEXT(stand_validation_1cycle[[#This Row],[dominant_stand_age]], ".0")&amp;""""</f>
        <v>"65.3"</v>
      </c>
      <c r="N1325">
        <f>0.029*stand_validation_1cycle[[#This Row],[stand_level_biomass]]</f>
        <v>19.845786686820027</v>
      </c>
      <c r="O1325">
        <f>0.213*stand_validation_1cycle[[#This Row],[stand_level_biomass]]</f>
        <v>145.76388152733327</v>
      </c>
      <c r="P1325">
        <f>0.571*stand_validation_1cycle[[#This Row],[stand_level_biomass]]</f>
        <v>390.75669648876664</v>
      </c>
      <c r="Q1325">
        <f>stand_validation_1cycle[[#This Row],[stock]]</f>
        <v>99</v>
      </c>
      <c r="R1325">
        <f>stand_validation_1cycle[[#This Row],[aws]]</f>
        <v>523.038330078125</v>
      </c>
      <c r="S1325">
        <f>stand_validation_1cycle[[#This Row],[percent_tree_cover]]*100</f>
        <v>6.2658117393902977</v>
      </c>
    </row>
    <row r="1326" spans="1:19" x14ac:dyDescent="0.2">
      <c r="A1326">
        <v>1</v>
      </c>
      <c r="B1326" t="s">
        <v>1344</v>
      </c>
      <c r="C1326">
        <v>20.478435374149665</v>
      </c>
      <c r="D1326">
        <v>758.10740331227748</v>
      </c>
      <c r="E1326">
        <v>6.762766704509664</v>
      </c>
      <c r="F1326">
        <v>25.564701161804667</v>
      </c>
      <c r="G1326">
        <v>98</v>
      </c>
      <c r="H1326">
        <v>523.002685546875</v>
      </c>
      <c r="I1326">
        <v>6.7258215743091571E-2</v>
      </c>
      <c r="J1326">
        <v>65.283333333333331</v>
      </c>
      <c r="L1326" s="1" t="str">
        <f>""""&amp;TEXT(stand_validation_1cycle[[#This Row],[mean_stand_age]], ".0")&amp;""""</f>
        <v>"20.5"</v>
      </c>
      <c r="M1326" s="1" t="str">
        <f>""""&amp;TEXT(stand_validation_1cycle[[#This Row],[dominant_stand_age]], ".0")&amp;""""</f>
        <v>"65.3"</v>
      </c>
      <c r="N1326">
        <f>0.029*stand_validation_1cycle[[#This Row],[stand_level_biomass]]</f>
        <v>21.985114696056048</v>
      </c>
      <c r="O1326">
        <f>0.213*stand_validation_1cycle[[#This Row],[stand_level_biomass]]</f>
        <v>161.4768769055151</v>
      </c>
      <c r="P1326">
        <f>0.571*stand_validation_1cycle[[#This Row],[stand_level_biomass]]</f>
        <v>432.8793272913104</v>
      </c>
      <c r="Q1326">
        <f>stand_validation_1cycle[[#This Row],[stock]]</f>
        <v>98</v>
      </c>
      <c r="R1326">
        <f>stand_validation_1cycle[[#This Row],[aws]]</f>
        <v>523.002685546875</v>
      </c>
      <c r="S1326">
        <f>stand_validation_1cycle[[#This Row],[percent_tree_cover]]*100</f>
        <v>6.7258215743091574</v>
      </c>
    </row>
    <row r="1327" spans="1:19" x14ac:dyDescent="0.2">
      <c r="A1327">
        <v>1</v>
      </c>
      <c r="B1327" t="s">
        <v>1345</v>
      </c>
      <c r="C1327">
        <v>22.151666666666671</v>
      </c>
      <c r="D1327">
        <v>855.5841584792953</v>
      </c>
      <c r="E1327">
        <v>3.7031060019273285</v>
      </c>
      <c r="F1327">
        <v>27.658325888352195</v>
      </c>
      <c r="G1327">
        <v>48</v>
      </c>
      <c r="H1327">
        <v>0</v>
      </c>
      <c r="I1327">
        <v>7.9909147487241095E-2</v>
      </c>
      <c r="J1327">
        <v>65.283333333333331</v>
      </c>
      <c r="L1327" s="1" t="str">
        <f>""""&amp;TEXT(stand_validation_1cycle[[#This Row],[mean_stand_age]], ".0")&amp;""""</f>
        <v>"22.2"</v>
      </c>
      <c r="M1327" s="1" t="str">
        <f>""""&amp;TEXT(stand_validation_1cycle[[#This Row],[dominant_stand_age]], ".0")&amp;""""</f>
        <v>"65.3"</v>
      </c>
      <c r="N1327">
        <f>0.029*stand_validation_1cycle[[#This Row],[stand_level_biomass]]</f>
        <v>24.811940595899564</v>
      </c>
      <c r="O1327">
        <f>0.213*stand_validation_1cycle[[#This Row],[stand_level_biomass]]</f>
        <v>182.2394257560899</v>
      </c>
      <c r="P1327">
        <f>0.571*stand_validation_1cycle[[#This Row],[stand_level_biomass]]</f>
        <v>488.53855449167759</v>
      </c>
      <c r="Q1327">
        <f>stand_validation_1cycle[[#This Row],[stock]]</f>
        <v>48</v>
      </c>
      <c r="R1327">
        <f>stand_validation_1cycle[[#This Row],[aws]]</f>
        <v>0</v>
      </c>
      <c r="S1327">
        <f>stand_validation_1cycle[[#This Row],[percent_tree_cover]]*100</f>
        <v>7.9909147487241095</v>
      </c>
    </row>
    <row r="1328" spans="1:19" x14ac:dyDescent="0.2">
      <c r="A1328">
        <v>1</v>
      </c>
      <c r="B1328" t="s">
        <v>1346</v>
      </c>
      <c r="C1328">
        <v>23.111904761904761</v>
      </c>
      <c r="D1328">
        <v>964.44277633413765</v>
      </c>
      <c r="E1328">
        <v>0.59404611106178429</v>
      </c>
      <c r="F1328">
        <v>28.85474489369388</v>
      </c>
      <c r="G1328">
        <v>7</v>
      </c>
      <c r="H1328">
        <v>0</v>
      </c>
      <c r="I1328">
        <v>8.9668111759564656E-2</v>
      </c>
      <c r="J1328">
        <v>48.163333333333334</v>
      </c>
      <c r="L1328" s="1" t="str">
        <f>""""&amp;TEXT(stand_validation_1cycle[[#This Row],[mean_stand_age]], ".0")&amp;""""</f>
        <v>"23.1"</v>
      </c>
      <c r="M1328" s="1" t="str">
        <f>""""&amp;TEXT(stand_validation_1cycle[[#This Row],[dominant_stand_age]], ".0")&amp;""""</f>
        <v>"48.2"</v>
      </c>
      <c r="N1328">
        <f>0.029*stand_validation_1cycle[[#This Row],[stand_level_biomass]]</f>
        <v>27.968840513689994</v>
      </c>
      <c r="O1328">
        <f>0.213*stand_validation_1cycle[[#This Row],[stand_level_biomass]]</f>
        <v>205.42631135917131</v>
      </c>
      <c r="P1328">
        <f>0.571*stand_validation_1cycle[[#This Row],[stand_level_biomass]]</f>
        <v>550.69682528679255</v>
      </c>
      <c r="Q1328">
        <f>stand_validation_1cycle[[#This Row],[stock]]</f>
        <v>7</v>
      </c>
      <c r="R1328">
        <f>stand_validation_1cycle[[#This Row],[aws]]</f>
        <v>0</v>
      </c>
      <c r="S1328">
        <f>stand_validation_1cycle[[#This Row],[percent_tree_cover]]*100</f>
        <v>8.9668111759564653</v>
      </c>
    </row>
    <row r="1329" spans="1:19" x14ac:dyDescent="0.2">
      <c r="A1329">
        <v>1</v>
      </c>
      <c r="B1329" t="s">
        <v>1347</v>
      </c>
      <c r="C1329">
        <v>20.539898989898994</v>
      </c>
      <c r="D1329">
        <v>759.44598237324612</v>
      </c>
      <c r="E1329">
        <v>6.8214445866952493</v>
      </c>
      <c r="F1329">
        <v>25.640963199122158</v>
      </c>
      <c r="G1329">
        <v>99</v>
      </c>
      <c r="H1329">
        <v>634.29296875</v>
      </c>
      <c r="I1329">
        <v>6.785617365461824E-2</v>
      </c>
      <c r="J1329">
        <v>65.283333333333331</v>
      </c>
      <c r="L1329" s="1" t="str">
        <f>""""&amp;TEXT(stand_validation_1cycle[[#This Row],[mean_stand_age]], ".0")&amp;""""</f>
        <v>"20.5"</v>
      </c>
      <c r="M1329" s="1" t="str">
        <f>""""&amp;TEXT(stand_validation_1cycle[[#This Row],[dominant_stand_age]], ".0")&amp;""""</f>
        <v>"65.3"</v>
      </c>
      <c r="N1329">
        <f>0.029*stand_validation_1cycle[[#This Row],[stand_level_biomass]]</f>
        <v>22.023933488824138</v>
      </c>
      <c r="O1329">
        <f>0.213*stand_validation_1cycle[[#This Row],[stand_level_biomass]]</f>
        <v>161.76199424550143</v>
      </c>
      <c r="P1329">
        <f>0.571*stand_validation_1cycle[[#This Row],[stand_level_biomass]]</f>
        <v>433.64365593512349</v>
      </c>
      <c r="Q1329">
        <f>stand_validation_1cycle[[#This Row],[stock]]</f>
        <v>99</v>
      </c>
      <c r="R1329">
        <f>stand_validation_1cycle[[#This Row],[aws]]</f>
        <v>634.29296875</v>
      </c>
      <c r="S1329">
        <f>stand_validation_1cycle[[#This Row],[percent_tree_cover]]*100</f>
        <v>6.7856173654618237</v>
      </c>
    </row>
    <row r="1330" spans="1:19" x14ac:dyDescent="0.2">
      <c r="A1330">
        <v>1</v>
      </c>
      <c r="B1330" t="s">
        <v>1348</v>
      </c>
      <c r="C1330">
        <v>19.695454545454545</v>
      </c>
      <c r="D1330">
        <v>745.55045914503296</v>
      </c>
      <c r="E1330">
        <v>6.6215772474720316</v>
      </c>
      <c r="F1330">
        <v>24.586295089399218</v>
      </c>
      <c r="G1330">
        <v>99</v>
      </c>
      <c r="H1330">
        <v>523.002685546875</v>
      </c>
      <c r="I1330">
        <v>6.5950323038527811E-2</v>
      </c>
      <c r="J1330">
        <v>65.283333333333331</v>
      </c>
      <c r="L1330" s="1" t="str">
        <f>""""&amp;TEXT(stand_validation_1cycle[[#This Row],[mean_stand_age]], ".0")&amp;""""</f>
        <v>"19.7"</v>
      </c>
      <c r="M1330" s="1" t="str">
        <f>""""&amp;TEXT(stand_validation_1cycle[[#This Row],[dominant_stand_age]], ".0")&amp;""""</f>
        <v>"65.3"</v>
      </c>
      <c r="N1330">
        <f>0.029*stand_validation_1cycle[[#This Row],[stand_level_biomass]]</f>
        <v>21.620963315205955</v>
      </c>
      <c r="O1330">
        <f>0.213*stand_validation_1cycle[[#This Row],[stand_level_biomass]]</f>
        <v>158.80224779789202</v>
      </c>
      <c r="P1330">
        <f>0.571*stand_validation_1cycle[[#This Row],[stand_level_biomass]]</f>
        <v>425.70931217181379</v>
      </c>
      <c r="Q1330">
        <f>stand_validation_1cycle[[#This Row],[stock]]</f>
        <v>99</v>
      </c>
      <c r="R1330">
        <f>stand_validation_1cycle[[#This Row],[aws]]</f>
        <v>523.002685546875</v>
      </c>
      <c r="S1330">
        <f>stand_validation_1cycle[[#This Row],[percent_tree_cover]]*100</f>
        <v>6.5950323038527809</v>
      </c>
    </row>
    <row r="1331" spans="1:19" x14ac:dyDescent="0.2">
      <c r="A1331">
        <v>1</v>
      </c>
      <c r="B1331" t="s">
        <v>1349</v>
      </c>
      <c r="C1331">
        <v>24.104933333333321</v>
      </c>
      <c r="D1331">
        <v>1104.410963063249</v>
      </c>
      <c r="E1331">
        <v>9.4798115954767965</v>
      </c>
      <c r="F1331">
        <v>30.099774995503321</v>
      </c>
      <c r="G1331">
        <v>100</v>
      </c>
      <c r="H1331">
        <v>0</v>
      </c>
      <c r="I1331">
        <v>9.4531486873188145E-2</v>
      </c>
      <c r="J1331">
        <v>65.283333333333331</v>
      </c>
      <c r="L1331" s="1" t="str">
        <f>""""&amp;TEXT(stand_validation_1cycle[[#This Row],[mean_stand_age]], ".0")&amp;""""</f>
        <v>"24.1"</v>
      </c>
      <c r="M1331" s="1" t="str">
        <f>""""&amp;TEXT(stand_validation_1cycle[[#This Row],[dominant_stand_age]], ".0")&amp;""""</f>
        <v>"65.3"</v>
      </c>
      <c r="N1331">
        <f>0.029*stand_validation_1cycle[[#This Row],[stand_level_biomass]]</f>
        <v>32.027917928834221</v>
      </c>
      <c r="O1331">
        <f>0.213*stand_validation_1cycle[[#This Row],[stand_level_biomass]]</f>
        <v>235.23953513247204</v>
      </c>
      <c r="P1331">
        <f>0.571*stand_validation_1cycle[[#This Row],[stand_level_biomass]]</f>
        <v>630.61865990911519</v>
      </c>
      <c r="Q1331">
        <f>stand_validation_1cycle[[#This Row],[stock]]</f>
        <v>100</v>
      </c>
      <c r="R1331">
        <f>stand_validation_1cycle[[#This Row],[aws]]</f>
        <v>0</v>
      </c>
      <c r="S1331">
        <f>stand_validation_1cycle[[#This Row],[percent_tree_cover]]*100</f>
        <v>9.453148687318814</v>
      </c>
    </row>
    <row r="1332" spans="1:19" x14ac:dyDescent="0.2">
      <c r="A1332">
        <v>1</v>
      </c>
      <c r="B1332" t="s">
        <v>1350</v>
      </c>
      <c r="C1332">
        <v>22.008039215686274</v>
      </c>
      <c r="D1332">
        <v>1079.0628701233757</v>
      </c>
      <c r="E1332">
        <v>1.5329016508091331</v>
      </c>
      <c r="F1332">
        <v>27.475651256193277</v>
      </c>
      <c r="G1332">
        <v>17</v>
      </c>
      <c r="H1332">
        <v>0</v>
      </c>
      <c r="I1332">
        <v>8.5607678116495209E-2</v>
      </c>
      <c r="J1332">
        <v>61.683333333333337</v>
      </c>
      <c r="L1332" s="1" t="str">
        <f>""""&amp;TEXT(stand_validation_1cycle[[#This Row],[mean_stand_age]], ".0")&amp;""""</f>
        <v>"22.0"</v>
      </c>
      <c r="M1332" s="1" t="str">
        <f>""""&amp;TEXT(stand_validation_1cycle[[#This Row],[dominant_stand_age]], ".0")&amp;""""</f>
        <v>"61.7"</v>
      </c>
      <c r="N1332">
        <f>0.029*stand_validation_1cycle[[#This Row],[stand_level_biomass]]</f>
        <v>31.292823233577895</v>
      </c>
      <c r="O1332">
        <f>0.213*stand_validation_1cycle[[#This Row],[stand_level_biomass]]</f>
        <v>229.840391336279</v>
      </c>
      <c r="P1332">
        <f>0.571*stand_validation_1cycle[[#This Row],[stand_level_biomass]]</f>
        <v>616.14489884044747</v>
      </c>
      <c r="Q1332">
        <f>stand_validation_1cycle[[#This Row],[stock]]</f>
        <v>17</v>
      </c>
      <c r="R1332">
        <f>stand_validation_1cycle[[#This Row],[aws]]</f>
        <v>0</v>
      </c>
      <c r="S1332">
        <f>stand_validation_1cycle[[#This Row],[percent_tree_cover]]*100</f>
        <v>8.5607678116495212</v>
      </c>
    </row>
    <row r="1333" spans="1:19" x14ac:dyDescent="0.2">
      <c r="A1333">
        <v>1</v>
      </c>
      <c r="B1333" t="s">
        <v>1351</v>
      </c>
      <c r="C1333">
        <v>19.634031007751936</v>
      </c>
      <c r="D1333">
        <v>654.79494259081662</v>
      </c>
      <c r="E1333">
        <v>5.3320414277677211</v>
      </c>
      <c r="F1333">
        <v>24.510053982281857</v>
      </c>
      <c r="G1333">
        <v>86</v>
      </c>
      <c r="H1333">
        <v>567.146484375</v>
      </c>
      <c r="I1333">
        <v>5.9386864218667637E-2</v>
      </c>
      <c r="J1333">
        <v>61.683333333333337</v>
      </c>
      <c r="L1333" s="1" t="str">
        <f>""""&amp;TEXT(stand_validation_1cycle[[#This Row],[mean_stand_age]], ".0")&amp;""""</f>
        <v>"19.6"</v>
      </c>
      <c r="M1333" s="1" t="str">
        <f>""""&amp;TEXT(stand_validation_1cycle[[#This Row],[dominant_stand_age]], ".0")&amp;""""</f>
        <v>"61.7"</v>
      </c>
      <c r="N1333">
        <f>0.029*stand_validation_1cycle[[#This Row],[stand_level_biomass]]</f>
        <v>18.989053335133683</v>
      </c>
      <c r="O1333">
        <f>0.213*stand_validation_1cycle[[#This Row],[stand_level_biomass]]</f>
        <v>139.47132277184394</v>
      </c>
      <c r="P1333">
        <f>0.571*stand_validation_1cycle[[#This Row],[stand_level_biomass]]</f>
        <v>373.88791221935628</v>
      </c>
      <c r="Q1333">
        <f>stand_validation_1cycle[[#This Row],[stock]]</f>
        <v>86</v>
      </c>
      <c r="R1333">
        <f>stand_validation_1cycle[[#This Row],[aws]]</f>
        <v>567.146484375</v>
      </c>
      <c r="S1333">
        <f>stand_validation_1cycle[[#This Row],[percent_tree_cover]]*100</f>
        <v>5.9386864218667634</v>
      </c>
    </row>
    <row r="1334" spans="1:19" x14ac:dyDescent="0.2">
      <c r="A1334">
        <v>1</v>
      </c>
      <c r="B1334" t="s">
        <v>1352</v>
      </c>
      <c r="C1334">
        <v>23.119333333333334</v>
      </c>
      <c r="D1334">
        <v>1056.1069266006607</v>
      </c>
      <c r="E1334">
        <v>9.0436250174707631</v>
      </c>
      <c r="F1334">
        <v>28.866749995566675</v>
      </c>
      <c r="G1334">
        <v>100</v>
      </c>
      <c r="H1334">
        <v>468</v>
      </c>
      <c r="I1334">
        <v>9.0180859701834259E-2</v>
      </c>
      <c r="J1334">
        <v>65.283333333333331</v>
      </c>
      <c r="L1334" s="1" t="str">
        <f>""""&amp;TEXT(stand_validation_1cycle[[#This Row],[mean_stand_age]], ".0")&amp;""""</f>
        <v>"23.1"</v>
      </c>
      <c r="M1334" s="1" t="str">
        <f>""""&amp;TEXT(stand_validation_1cycle[[#This Row],[dominant_stand_age]], ".0")&amp;""""</f>
        <v>"65.3"</v>
      </c>
      <c r="N1334">
        <f>0.029*stand_validation_1cycle[[#This Row],[stand_level_biomass]]</f>
        <v>30.627100871419163</v>
      </c>
      <c r="O1334">
        <f>0.213*stand_validation_1cycle[[#This Row],[stand_level_biomass]]</f>
        <v>224.95077536594073</v>
      </c>
      <c r="P1334">
        <f>0.571*stand_validation_1cycle[[#This Row],[stand_level_biomass]]</f>
        <v>603.03705508897724</v>
      </c>
      <c r="Q1334">
        <f>stand_validation_1cycle[[#This Row],[stock]]</f>
        <v>100</v>
      </c>
      <c r="R1334">
        <f>stand_validation_1cycle[[#This Row],[aws]]</f>
        <v>468</v>
      </c>
      <c r="S1334">
        <f>stand_validation_1cycle[[#This Row],[percent_tree_cover]]*100</f>
        <v>9.0180859701834262</v>
      </c>
    </row>
    <row r="1335" spans="1:19" x14ac:dyDescent="0.2">
      <c r="A1335">
        <v>1</v>
      </c>
      <c r="B1335" t="s">
        <v>1353</v>
      </c>
      <c r="C1335">
        <v>20.864933333333333</v>
      </c>
      <c r="D1335">
        <v>754.20692657878817</v>
      </c>
      <c r="E1335">
        <v>6.8948683193986238</v>
      </c>
      <c r="F1335">
        <v>26.046992852818093</v>
      </c>
      <c r="G1335">
        <v>100</v>
      </c>
      <c r="H1335">
        <v>686.0634765625</v>
      </c>
      <c r="I1335">
        <v>6.8792519298429319E-2</v>
      </c>
      <c r="J1335">
        <v>61.683333333333337</v>
      </c>
      <c r="L1335" s="1" t="str">
        <f>""""&amp;TEXT(stand_validation_1cycle[[#This Row],[mean_stand_age]], ".0")&amp;""""</f>
        <v>"20.9"</v>
      </c>
      <c r="M1335" s="1" t="str">
        <f>""""&amp;TEXT(stand_validation_1cycle[[#This Row],[dominant_stand_age]], ".0")&amp;""""</f>
        <v>"61.7"</v>
      </c>
      <c r="N1335">
        <f>0.029*stand_validation_1cycle[[#This Row],[stand_level_biomass]]</f>
        <v>21.872000870784859</v>
      </c>
      <c r="O1335">
        <f>0.213*stand_validation_1cycle[[#This Row],[stand_level_biomass]]</f>
        <v>160.64607536128187</v>
      </c>
      <c r="P1335">
        <f>0.571*stand_validation_1cycle[[#This Row],[stand_level_biomass]]</f>
        <v>430.65215507648799</v>
      </c>
      <c r="Q1335">
        <f>stand_validation_1cycle[[#This Row],[stock]]</f>
        <v>100</v>
      </c>
      <c r="R1335">
        <f>stand_validation_1cycle[[#This Row],[aws]]</f>
        <v>686.0634765625</v>
      </c>
      <c r="S1335">
        <f>stand_validation_1cycle[[#This Row],[percent_tree_cover]]*100</f>
        <v>6.8792519298429315</v>
      </c>
    </row>
    <row r="1336" spans="1:19" x14ac:dyDescent="0.2">
      <c r="A1336">
        <v>1</v>
      </c>
      <c r="B1336" t="s">
        <v>1354</v>
      </c>
      <c r="C1336">
        <v>20.341919191919196</v>
      </c>
      <c r="D1336">
        <v>716.97127839865914</v>
      </c>
      <c r="E1336">
        <v>6.5530245541780472</v>
      </c>
      <c r="F1336">
        <v>25.3940800822025</v>
      </c>
      <c r="G1336">
        <v>99</v>
      </c>
      <c r="H1336">
        <v>523.53515625</v>
      </c>
      <c r="I1336">
        <v>6.5255380094915522E-2</v>
      </c>
      <c r="J1336">
        <v>65.283333333333331</v>
      </c>
      <c r="L1336" s="1" t="str">
        <f>""""&amp;TEXT(stand_validation_1cycle[[#This Row],[mean_stand_age]], ".0")&amp;""""</f>
        <v>"20.3"</v>
      </c>
      <c r="M1336" s="1" t="str">
        <f>""""&amp;TEXT(stand_validation_1cycle[[#This Row],[dominant_stand_age]], ".0")&amp;""""</f>
        <v>"65.3"</v>
      </c>
      <c r="N1336">
        <f>0.029*stand_validation_1cycle[[#This Row],[stand_level_biomass]]</f>
        <v>20.792167073561117</v>
      </c>
      <c r="O1336">
        <f>0.213*stand_validation_1cycle[[#This Row],[stand_level_biomass]]</f>
        <v>152.7148822989144</v>
      </c>
      <c r="P1336">
        <f>0.571*stand_validation_1cycle[[#This Row],[stand_level_biomass]]</f>
        <v>409.39059996563435</v>
      </c>
      <c r="Q1336">
        <f>stand_validation_1cycle[[#This Row],[stock]]</f>
        <v>99</v>
      </c>
      <c r="R1336">
        <f>stand_validation_1cycle[[#This Row],[aws]]</f>
        <v>523.53515625</v>
      </c>
      <c r="S1336">
        <f>stand_validation_1cycle[[#This Row],[percent_tree_cover]]*100</f>
        <v>6.5255380094915525</v>
      </c>
    </row>
    <row r="1337" spans="1:19" x14ac:dyDescent="0.2">
      <c r="A1337">
        <v>1</v>
      </c>
      <c r="B1337" t="s">
        <v>1355</v>
      </c>
      <c r="C1337">
        <v>23.048989898989909</v>
      </c>
      <c r="D1337">
        <v>1076.961193070269</v>
      </c>
      <c r="E1337">
        <v>9.0868737527364072</v>
      </c>
      <c r="F1337">
        <v>28.779841265344878</v>
      </c>
      <c r="G1337">
        <v>99</v>
      </c>
      <c r="H1337">
        <v>0</v>
      </c>
      <c r="I1337">
        <v>9.0228517985996126E-2</v>
      </c>
      <c r="J1337">
        <v>65.283333333333331</v>
      </c>
      <c r="L1337" s="1" t="str">
        <f>""""&amp;TEXT(stand_validation_1cycle[[#This Row],[mean_stand_age]], ".0")&amp;""""</f>
        <v>"23.0"</v>
      </c>
      <c r="M1337" s="1" t="str">
        <f>""""&amp;TEXT(stand_validation_1cycle[[#This Row],[dominant_stand_age]], ".0")&amp;""""</f>
        <v>"65.3"</v>
      </c>
      <c r="N1337">
        <f>0.029*stand_validation_1cycle[[#This Row],[stand_level_biomass]]</f>
        <v>31.231874599037802</v>
      </c>
      <c r="O1337">
        <f>0.213*stand_validation_1cycle[[#This Row],[stand_level_biomass]]</f>
        <v>229.3927341239673</v>
      </c>
      <c r="P1337">
        <f>0.571*stand_validation_1cycle[[#This Row],[stand_level_biomass]]</f>
        <v>614.94484124312351</v>
      </c>
      <c r="Q1337">
        <f>stand_validation_1cycle[[#This Row],[stock]]</f>
        <v>99</v>
      </c>
      <c r="R1337">
        <f>stand_validation_1cycle[[#This Row],[aws]]</f>
        <v>0</v>
      </c>
      <c r="S1337">
        <f>stand_validation_1cycle[[#This Row],[percent_tree_cover]]*100</f>
        <v>9.0228517985996124</v>
      </c>
    </row>
    <row r="1338" spans="1:19" x14ac:dyDescent="0.2">
      <c r="A1338">
        <v>1</v>
      </c>
      <c r="B1338" t="s">
        <v>1356</v>
      </c>
      <c r="C1338">
        <v>21.628596491228073</v>
      </c>
      <c r="D1338">
        <v>985.76619637422095</v>
      </c>
      <c r="E1338">
        <v>1.5990918664276166</v>
      </c>
      <c r="F1338">
        <v>27.00171052198246</v>
      </c>
      <c r="G1338">
        <v>19</v>
      </c>
      <c r="H1338">
        <v>0</v>
      </c>
      <c r="I1338">
        <v>8.9333718374197846E-2</v>
      </c>
      <c r="J1338">
        <v>65.283333333333331</v>
      </c>
      <c r="L1338" s="1" t="str">
        <f>""""&amp;TEXT(stand_validation_1cycle[[#This Row],[mean_stand_age]], ".0")&amp;""""</f>
        <v>"21.6"</v>
      </c>
      <c r="M1338" s="1" t="str">
        <f>""""&amp;TEXT(stand_validation_1cycle[[#This Row],[dominant_stand_age]], ".0")&amp;""""</f>
        <v>"65.3"</v>
      </c>
      <c r="N1338">
        <f>0.029*stand_validation_1cycle[[#This Row],[stand_level_biomass]]</f>
        <v>28.587219694852408</v>
      </c>
      <c r="O1338">
        <f>0.213*stand_validation_1cycle[[#This Row],[stand_level_biomass]]</f>
        <v>209.96819982770907</v>
      </c>
      <c r="P1338">
        <f>0.571*stand_validation_1cycle[[#This Row],[stand_level_biomass]]</f>
        <v>562.87249812968014</v>
      </c>
      <c r="Q1338">
        <f>stand_validation_1cycle[[#This Row],[stock]]</f>
        <v>19</v>
      </c>
      <c r="R1338">
        <f>stand_validation_1cycle[[#This Row],[aws]]</f>
        <v>0</v>
      </c>
      <c r="S1338">
        <f>stand_validation_1cycle[[#This Row],[percent_tree_cover]]*100</f>
        <v>8.9333718374197844</v>
      </c>
    </row>
    <row r="1339" spans="1:19" x14ac:dyDescent="0.2">
      <c r="A1339">
        <v>1</v>
      </c>
      <c r="B1339" t="s">
        <v>1357</v>
      </c>
      <c r="C1339">
        <v>22.815151515151516</v>
      </c>
      <c r="D1339">
        <v>1097.531327513547</v>
      </c>
      <c r="E1339">
        <v>8.1111767559404075</v>
      </c>
      <c r="F1339">
        <v>28.486566562913957</v>
      </c>
      <c r="G1339">
        <v>88</v>
      </c>
      <c r="H1339">
        <v>567.0394287109375</v>
      </c>
      <c r="I1339">
        <v>9.1353500293999315E-2</v>
      </c>
      <c r="J1339">
        <v>67.283333333333331</v>
      </c>
      <c r="L1339" s="1" t="str">
        <f>""""&amp;TEXT(stand_validation_1cycle[[#This Row],[mean_stand_age]], ".0")&amp;""""</f>
        <v>"22.8"</v>
      </c>
      <c r="M1339" s="1" t="str">
        <f>""""&amp;TEXT(stand_validation_1cycle[[#This Row],[dominant_stand_age]], ".0")&amp;""""</f>
        <v>"67.3"</v>
      </c>
      <c r="N1339">
        <f>0.029*stand_validation_1cycle[[#This Row],[stand_level_biomass]]</f>
        <v>31.828408497892866</v>
      </c>
      <c r="O1339">
        <f>0.213*stand_validation_1cycle[[#This Row],[stand_level_biomass]]</f>
        <v>233.77417276038551</v>
      </c>
      <c r="P1339">
        <f>0.571*stand_validation_1cycle[[#This Row],[stand_level_biomass]]</f>
        <v>626.69038801023532</v>
      </c>
      <c r="Q1339">
        <f>stand_validation_1cycle[[#This Row],[stock]]</f>
        <v>88</v>
      </c>
      <c r="R1339">
        <f>stand_validation_1cycle[[#This Row],[aws]]</f>
        <v>567.0394287109375</v>
      </c>
      <c r="S1339">
        <f>stand_validation_1cycle[[#This Row],[percent_tree_cover]]*100</f>
        <v>9.1353500293999321</v>
      </c>
    </row>
    <row r="1340" spans="1:19" x14ac:dyDescent="0.2">
      <c r="A1340">
        <v>1</v>
      </c>
      <c r="B1340" t="s">
        <v>1358</v>
      </c>
      <c r="C1340">
        <v>24.315333333333331</v>
      </c>
      <c r="D1340">
        <v>1193.7209942461957</v>
      </c>
      <c r="E1340">
        <v>9.9995731774481253</v>
      </c>
      <c r="F1340">
        <v>30.362473814038552</v>
      </c>
      <c r="G1340">
        <v>100</v>
      </c>
      <c r="H1340">
        <v>513</v>
      </c>
      <c r="I1340">
        <v>9.9697403130226001E-2</v>
      </c>
      <c r="J1340">
        <v>65.283333333333331</v>
      </c>
      <c r="L1340" s="1" t="str">
        <f>""""&amp;TEXT(stand_validation_1cycle[[#This Row],[mean_stand_age]], ".0")&amp;""""</f>
        <v>"24.3"</v>
      </c>
      <c r="M1340" s="1" t="str">
        <f>""""&amp;TEXT(stand_validation_1cycle[[#This Row],[dominant_stand_age]], ".0")&amp;""""</f>
        <v>"65.3"</v>
      </c>
      <c r="N1340">
        <f>0.029*stand_validation_1cycle[[#This Row],[stand_level_biomass]]</f>
        <v>34.61790883313968</v>
      </c>
      <c r="O1340">
        <f>0.213*stand_validation_1cycle[[#This Row],[stand_level_biomass]]</f>
        <v>254.26257177443966</v>
      </c>
      <c r="P1340">
        <f>0.571*stand_validation_1cycle[[#This Row],[stand_level_biomass]]</f>
        <v>681.61468771457771</v>
      </c>
      <c r="Q1340">
        <f>stand_validation_1cycle[[#This Row],[stock]]</f>
        <v>100</v>
      </c>
      <c r="R1340">
        <f>stand_validation_1cycle[[#This Row],[aws]]</f>
        <v>513</v>
      </c>
      <c r="S1340">
        <f>stand_validation_1cycle[[#This Row],[percent_tree_cover]]*100</f>
        <v>9.9697403130225997</v>
      </c>
    </row>
    <row r="1341" spans="1:19" x14ac:dyDescent="0.2">
      <c r="A1341">
        <v>1</v>
      </c>
      <c r="B1341" t="s">
        <v>1359</v>
      </c>
      <c r="C1341">
        <v>20.520505050505058</v>
      </c>
      <c r="D1341">
        <v>696.81314414732969</v>
      </c>
      <c r="E1341">
        <v>6.4931622915620588</v>
      </c>
      <c r="F1341">
        <v>25.617176531581517</v>
      </c>
      <c r="G1341">
        <v>99</v>
      </c>
      <c r="H1341">
        <v>611.79473876953125</v>
      </c>
      <c r="I1341">
        <v>6.4585069445766197E-2</v>
      </c>
      <c r="J1341">
        <v>65.283333333333331</v>
      </c>
      <c r="L1341" s="1" t="str">
        <f>""""&amp;TEXT(stand_validation_1cycle[[#This Row],[mean_stand_age]], ".0")&amp;""""</f>
        <v>"20.5"</v>
      </c>
      <c r="M1341" s="1" t="str">
        <f>""""&amp;TEXT(stand_validation_1cycle[[#This Row],[dominant_stand_age]], ".0")&amp;""""</f>
        <v>"65.3"</v>
      </c>
      <c r="N1341">
        <f>0.029*stand_validation_1cycle[[#This Row],[stand_level_biomass]]</f>
        <v>20.207581180272562</v>
      </c>
      <c r="O1341">
        <f>0.213*stand_validation_1cycle[[#This Row],[stand_level_biomass]]</f>
        <v>148.42119970338123</v>
      </c>
      <c r="P1341">
        <f>0.571*stand_validation_1cycle[[#This Row],[stand_level_biomass]]</f>
        <v>397.88030530812523</v>
      </c>
      <c r="Q1341">
        <f>stand_validation_1cycle[[#This Row],[stock]]</f>
        <v>99</v>
      </c>
      <c r="R1341">
        <f>stand_validation_1cycle[[#This Row],[aws]]</f>
        <v>611.79473876953125</v>
      </c>
      <c r="S1341">
        <f>stand_validation_1cycle[[#This Row],[percent_tree_cover]]*100</f>
        <v>6.4585069445766194</v>
      </c>
    </row>
    <row r="1342" spans="1:19" x14ac:dyDescent="0.2">
      <c r="A1342">
        <v>1</v>
      </c>
      <c r="B1342" t="s">
        <v>1360</v>
      </c>
      <c r="C1342">
        <v>21.128133333333331</v>
      </c>
      <c r="D1342">
        <v>851.15536154771905</v>
      </c>
      <c r="E1342">
        <v>7.517967879320806</v>
      </c>
      <c r="F1342">
        <v>26.37687619489142</v>
      </c>
      <c r="G1342">
        <v>100</v>
      </c>
      <c r="H1342">
        <v>565.9423828125</v>
      </c>
      <c r="I1342">
        <v>7.4990133534942119E-2</v>
      </c>
      <c r="J1342">
        <v>65.283333333333331</v>
      </c>
      <c r="L1342" s="1" t="str">
        <f>""""&amp;TEXT(stand_validation_1cycle[[#This Row],[mean_stand_age]], ".0")&amp;""""</f>
        <v>"21.1"</v>
      </c>
      <c r="M1342" s="1" t="str">
        <f>""""&amp;TEXT(stand_validation_1cycle[[#This Row],[dominant_stand_age]], ".0")&amp;""""</f>
        <v>"65.3"</v>
      </c>
      <c r="N1342">
        <f>0.029*stand_validation_1cycle[[#This Row],[stand_level_biomass]]</f>
        <v>24.683505484883852</v>
      </c>
      <c r="O1342">
        <f>0.213*stand_validation_1cycle[[#This Row],[stand_level_biomass]]</f>
        <v>181.29609200966416</v>
      </c>
      <c r="P1342">
        <f>0.571*stand_validation_1cycle[[#This Row],[stand_level_biomass]]</f>
        <v>486.00971144374756</v>
      </c>
      <c r="Q1342">
        <f>stand_validation_1cycle[[#This Row],[stock]]</f>
        <v>100</v>
      </c>
      <c r="R1342">
        <f>stand_validation_1cycle[[#This Row],[aws]]</f>
        <v>565.9423828125</v>
      </c>
      <c r="S1342">
        <f>stand_validation_1cycle[[#This Row],[percent_tree_cover]]*100</f>
        <v>7.4990133534942123</v>
      </c>
    </row>
    <row r="1343" spans="1:19" x14ac:dyDescent="0.2">
      <c r="A1343">
        <v>1</v>
      </c>
      <c r="B1343" t="s">
        <v>1361</v>
      </c>
      <c r="C1343">
        <v>20.106533333333338</v>
      </c>
      <c r="D1343">
        <v>692.37405536547794</v>
      </c>
      <c r="E1343">
        <v>6.4470342866293988</v>
      </c>
      <c r="F1343">
        <v>25.099876194891429</v>
      </c>
      <c r="G1343">
        <v>100</v>
      </c>
      <c r="H1343">
        <v>0</v>
      </c>
      <c r="I1343">
        <v>6.4331783814620042E-2</v>
      </c>
      <c r="J1343">
        <v>61.683333333333337</v>
      </c>
      <c r="L1343" s="1" t="str">
        <f>""""&amp;TEXT(stand_validation_1cycle[[#This Row],[mean_stand_age]], ".0")&amp;""""</f>
        <v>"20.1"</v>
      </c>
      <c r="M1343" s="1" t="str">
        <f>""""&amp;TEXT(stand_validation_1cycle[[#This Row],[dominant_stand_age]], ".0")&amp;""""</f>
        <v>"61.7"</v>
      </c>
      <c r="N1343">
        <f>0.029*stand_validation_1cycle[[#This Row],[stand_level_biomass]]</f>
        <v>20.07884760559886</v>
      </c>
      <c r="O1343">
        <f>0.213*stand_validation_1cycle[[#This Row],[stand_level_biomass]]</f>
        <v>147.47567379284681</v>
      </c>
      <c r="P1343">
        <f>0.571*stand_validation_1cycle[[#This Row],[stand_level_biomass]]</f>
        <v>395.34558561368789</v>
      </c>
      <c r="Q1343">
        <f>stand_validation_1cycle[[#This Row],[stock]]</f>
        <v>100</v>
      </c>
      <c r="R1343">
        <f>stand_validation_1cycle[[#This Row],[aws]]</f>
        <v>0</v>
      </c>
      <c r="S1343">
        <f>stand_validation_1cycle[[#This Row],[percent_tree_cover]]*100</f>
        <v>6.433178381462004</v>
      </c>
    </row>
    <row r="1344" spans="1:19" x14ac:dyDescent="0.2">
      <c r="A1344">
        <v>1</v>
      </c>
      <c r="B1344" t="s">
        <v>1362</v>
      </c>
      <c r="C1344">
        <v>19.185555555555553</v>
      </c>
      <c r="D1344">
        <v>572.72631705575748</v>
      </c>
      <c r="E1344">
        <v>1.0094659762294327</v>
      </c>
      <c r="F1344">
        <v>23.949589951563492</v>
      </c>
      <c r="G1344">
        <v>18</v>
      </c>
      <c r="H1344">
        <v>0</v>
      </c>
      <c r="I1344">
        <v>5.6467222421168362E-2</v>
      </c>
      <c r="J1344">
        <v>40.323333333333331</v>
      </c>
      <c r="L1344" s="1" t="str">
        <f>""""&amp;TEXT(stand_validation_1cycle[[#This Row],[mean_stand_age]], ".0")&amp;""""</f>
        <v>"19.2"</v>
      </c>
      <c r="M1344" s="1" t="str">
        <f>""""&amp;TEXT(stand_validation_1cycle[[#This Row],[dominant_stand_age]], ".0")&amp;""""</f>
        <v>"40.3"</v>
      </c>
      <c r="N1344">
        <f>0.029*stand_validation_1cycle[[#This Row],[stand_level_biomass]]</f>
        <v>16.609063194616969</v>
      </c>
      <c r="O1344">
        <f>0.213*stand_validation_1cycle[[#This Row],[stand_level_biomass]]</f>
        <v>121.99070553287633</v>
      </c>
      <c r="P1344">
        <f>0.571*stand_validation_1cycle[[#This Row],[stand_level_biomass]]</f>
        <v>327.02672703883746</v>
      </c>
      <c r="Q1344">
        <f>stand_validation_1cycle[[#This Row],[stock]]</f>
        <v>18</v>
      </c>
      <c r="R1344">
        <f>stand_validation_1cycle[[#This Row],[aws]]</f>
        <v>0</v>
      </c>
      <c r="S1344">
        <f>stand_validation_1cycle[[#This Row],[percent_tree_cover]]*100</f>
        <v>5.6467222421168364</v>
      </c>
    </row>
    <row r="1345" spans="1:19" x14ac:dyDescent="0.2">
      <c r="A1345">
        <v>1</v>
      </c>
      <c r="B1345" t="s">
        <v>1363</v>
      </c>
      <c r="C1345">
        <v>19.604252873563215</v>
      </c>
      <c r="D1345">
        <v>680.00093308560292</v>
      </c>
      <c r="E1345">
        <v>5.5019576080297758</v>
      </c>
      <c r="F1345">
        <v>24.471932133582921</v>
      </c>
      <c r="G1345">
        <v>87</v>
      </c>
      <c r="H1345">
        <v>565.99090576171875</v>
      </c>
      <c r="I1345">
        <v>6.1445519962976973E-2</v>
      </c>
      <c r="J1345">
        <v>61.683333333333337</v>
      </c>
      <c r="L1345" s="1" t="str">
        <f>""""&amp;TEXT(stand_validation_1cycle[[#This Row],[mean_stand_age]], ".0")&amp;""""</f>
        <v>"19.6"</v>
      </c>
      <c r="M1345" s="1" t="str">
        <f>""""&amp;TEXT(stand_validation_1cycle[[#This Row],[dominant_stand_age]], ".0")&amp;""""</f>
        <v>"61.7"</v>
      </c>
      <c r="N1345">
        <f>0.029*stand_validation_1cycle[[#This Row],[stand_level_biomass]]</f>
        <v>19.720027059482486</v>
      </c>
      <c r="O1345">
        <f>0.213*stand_validation_1cycle[[#This Row],[stand_level_biomass]]</f>
        <v>144.84019874723342</v>
      </c>
      <c r="P1345">
        <f>0.571*stand_validation_1cycle[[#This Row],[stand_level_biomass]]</f>
        <v>388.28053279187924</v>
      </c>
      <c r="Q1345">
        <f>stand_validation_1cycle[[#This Row],[stock]]</f>
        <v>87</v>
      </c>
      <c r="R1345">
        <f>stand_validation_1cycle[[#This Row],[aws]]</f>
        <v>565.99090576171875</v>
      </c>
      <c r="S1345">
        <f>stand_validation_1cycle[[#This Row],[percent_tree_cover]]*100</f>
        <v>6.1445519962976975</v>
      </c>
    </row>
    <row r="1346" spans="1:19" x14ac:dyDescent="0.2">
      <c r="A1346">
        <v>1</v>
      </c>
      <c r="B1346" t="s">
        <v>1364</v>
      </c>
      <c r="C1346">
        <v>21.330533333333339</v>
      </c>
      <c r="D1346">
        <v>849.28832471993519</v>
      </c>
      <c r="E1346">
        <v>7.5315372033898207</v>
      </c>
      <c r="F1346">
        <v>26.630892861621419</v>
      </c>
      <c r="G1346">
        <v>100</v>
      </c>
      <c r="H1346">
        <v>511</v>
      </c>
      <c r="I1346">
        <v>7.5129763397505933E-2</v>
      </c>
      <c r="J1346">
        <v>65.283333333333331</v>
      </c>
      <c r="L1346" s="1" t="str">
        <f>""""&amp;TEXT(stand_validation_1cycle[[#This Row],[mean_stand_age]], ".0")&amp;""""</f>
        <v>"21.3"</v>
      </c>
      <c r="M1346" s="1" t="str">
        <f>""""&amp;TEXT(stand_validation_1cycle[[#This Row],[dominant_stand_age]], ".0")&amp;""""</f>
        <v>"65.3"</v>
      </c>
      <c r="N1346">
        <f>0.029*stand_validation_1cycle[[#This Row],[stand_level_biomass]]</f>
        <v>24.629361416878123</v>
      </c>
      <c r="O1346">
        <f>0.213*stand_validation_1cycle[[#This Row],[stand_level_biomass]]</f>
        <v>180.8984131653462</v>
      </c>
      <c r="P1346">
        <f>0.571*stand_validation_1cycle[[#This Row],[stand_level_biomass]]</f>
        <v>484.94363341508296</v>
      </c>
      <c r="Q1346">
        <f>stand_validation_1cycle[[#This Row],[stock]]</f>
        <v>100</v>
      </c>
      <c r="R1346">
        <f>stand_validation_1cycle[[#This Row],[aws]]</f>
        <v>511</v>
      </c>
      <c r="S1346">
        <f>stand_validation_1cycle[[#This Row],[percent_tree_cover]]*100</f>
        <v>7.5129763397505931</v>
      </c>
    </row>
    <row r="1347" spans="1:19" x14ac:dyDescent="0.2">
      <c r="A1347">
        <v>1</v>
      </c>
      <c r="B1347" t="s">
        <v>1365</v>
      </c>
      <c r="C1347">
        <v>21.571333333333328</v>
      </c>
      <c r="D1347">
        <v>881.3216828821885</v>
      </c>
      <c r="E1347">
        <v>7.7776990519563416</v>
      </c>
      <c r="F1347">
        <v>26.932183337829986</v>
      </c>
      <c r="G1347">
        <v>100</v>
      </c>
      <c r="H1347">
        <v>611.3724365234375</v>
      </c>
      <c r="I1347">
        <v>7.7579329213732603E-2</v>
      </c>
      <c r="J1347">
        <v>65.283333333333331</v>
      </c>
      <c r="L1347" s="1" t="str">
        <f>""""&amp;TEXT(stand_validation_1cycle[[#This Row],[mean_stand_age]], ".0")&amp;""""</f>
        <v>"21.6"</v>
      </c>
      <c r="M1347" s="1" t="str">
        <f>""""&amp;TEXT(stand_validation_1cycle[[#This Row],[dominant_stand_age]], ".0")&amp;""""</f>
        <v>"65.3"</v>
      </c>
      <c r="N1347">
        <f>0.029*stand_validation_1cycle[[#This Row],[stand_level_biomass]]</f>
        <v>25.558328803583468</v>
      </c>
      <c r="O1347">
        <f>0.213*stand_validation_1cycle[[#This Row],[stand_level_biomass]]</f>
        <v>187.72151845390616</v>
      </c>
      <c r="P1347">
        <f>0.571*stand_validation_1cycle[[#This Row],[stand_level_biomass]]</f>
        <v>503.23468092572961</v>
      </c>
      <c r="Q1347">
        <f>stand_validation_1cycle[[#This Row],[stock]]</f>
        <v>100</v>
      </c>
      <c r="R1347">
        <f>stand_validation_1cycle[[#This Row],[aws]]</f>
        <v>611.3724365234375</v>
      </c>
      <c r="S1347">
        <f>stand_validation_1cycle[[#This Row],[percent_tree_cover]]*100</f>
        <v>7.7579329213732606</v>
      </c>
    </row>
    <row r="1348" spans="1:19" x14ac:dyDescent="0.2">
      <c r="A1348">
        <v>1</v>
      </c>
      <c r="B1348" t="s">
        <v>1366</v>
      </c>
      <c r="C1348">
        <v>20.616933333333339</v>
      </c>
      <c r="D1348">
        <v>761.54271908499027</v>
      </c>
      <c r="E1348">
        <v>6.9020452878157466</v>
      </c>
      <c r="F1348">
        <v>25.738602385412854</v>
      </c>
      <c r="G1348">
        <v>100</v>
      </c>
      <c r="H1348">
        <v>565.9423828125</v>
      </c>
      <c r="I1348">
        <v>6.886514936747766E-2</v>
      </c>
      <c r="J1348">
        <v>65.283333333333331</v>
      </c>
      <c r="L1348" s="1" t="str">
        <f>""""&amp;TEXT(stand_validation_1cycle[[#This Row],[mean_stand_age]], ".0")&amp;""""</f>
        <v>"20.6"</v>
      </c>
      <c r="M1348" s="1" t="str">
        <f>""""&amp;TEXT(stand_validation_1cycle[[#This Row],[dominant_stand_age]], ".0")&amp;""""</f>
        <v>"65.3"</v>
      </c>
      <c r="N1348">
        <f>0.029*stand_validation_1cycle[[#This Row],[stand_level_biomass]]</f>
        <v>22.084738853464717</v>
      </c>
      <c r="O1348">
        <f>0.213*stand_validation_1cycle[[#This Row],[stand_level_biomass]]</f>
        <v>162.20859916510292</v>
      </c>
      <c r="P1348">
        <f>0.571*stand_validation_1cycle[[#This Row],[stand_level_biomass]]</f>
        <v>434.84089259752943</v>
      </c>
      <c r="Q1348">
        <f>stand_validation_1cycle[[#This Row],[stock]]</f>
        <v>100</v>
      </c>
      <c r="R1348">
        <f>stand_validation_1cycle[[#This Row],[aws]]</f>
        <v>565.9423828125</v>
      </c>
      <c r="S1348">
        <f>stand_validation_1cycle[[#This Row],[percent_tree_cover]]*100</f>
        <v>6.8865149367477656</v>
      </c>
    </row>
    <row r="1349" spans="1:19" x14ac:dyDescent="0.2">
      <c r="A1349">
        <v>1</v>
      </c>
      <c r="B1349" t="s">
        <v>1367</v>
      </c>
      <c r="C1349">
        <v>24.69</v>
      </c>
      <c r="D1349">
        <v>1214.9193574982619</v>
      </c>
      <c r="E1349">
        <v>4.899769274208051</v>
      </c>
      <c r="F1349">
        <v>30.829742067940483</v>
      </c>
      <c r="G1349">
        <v>48</v>
      </c>
      <c r="H1349">
        <v>400</v>
      </c>
      <c r="I1349">
        <v>0.10315935683126184</v>
      </c>
      <c r="J1349">
        <v>65.283333333333331</v>
      </c>
      <c r="L1349" s="1" t="str">
        <f>""""&amp;TEXT(stand_validation_1cycle[[#This Row],[mean_stand_age]], ".0")&amp;""""</f>
        <v>"24.7"</v>
      </c>
      <c r="M1349" s="1" t="str">
        <f>""""&amp;TEXT(stand_validation_1cycle[[#This Row],[dominant_stand_age]], ".0")&amp;""""</f>
        <v>"65.3"</v>
      </c>
      <c r="N1349">
        <f>0.029*stand_validation_1cycle[[#This Row],[stand_level_biomass]]</f>
        <v>35.232661367449595</v>
      </c>
      <c r="O1349">
        <f>0.213*stand_validation_1cycle[[#This Row],[stand_level_biomass]]</f>
        <v>258.77782314712977</v>
      </c>
      <c r="P1349">
        <f>0.571*stand_validation_1cycle[[#This Row],[stand_level_biomass]]</f>
        <v>693.71895313150753</v>
      </c>
      <c r="Q1349">
        <f>stand_validation_1cycle[[#This Row],[stock]]</f>
        <v>48</v>
      </c>
      <c r="R1349">
        <f>stand_validation_1cycle[[#This Row],[aws]]</f>
        <v>400</v>
      </c>
      <c r="S1349">
        <f>stand_validation_1cycle[[#This Row],[percent_tree_cover]]*100</f>
        <v>10.315935683126185</v>
      </c>
    </row>
    <row r="1350" spans="1:19" x14ac:dyDescent="0.2">
      <c r="A1350">
        <v>1</v>
      </c>
      <c r="B1350" t="s">
        <v>1368</v>
      </c>
      <c r="C1350">
        <v>19.533333333333331</v>
      </c>
      <c r="D1350">
        <v>604.83260262472697</v>
      </c>
      <c r="E1350">
        <v>0.46339512658061865</v>
      </c>
      <c r="F1350">
        <v>24.377857146928573</v>
      </c>
      <c r="G1350">
        <v>8</v>
      </c>
      <c r="H1350">
        <v>0</v>
      </c>
      <c r="I1350">
        <v>7.0215190440759231E-2</v>
      </c>
      <c r="J1350">
        <v>42.56333333333334</v>
      </c>
      <c r="L1350" s="1" t="str">
        <f>""""&amp;TEXT(stand_validation_1cycle[[#This Row],[mean_stand_age]], ".0")&amp;""""</f>
        <v>"19.5"</v>
      </c>
      <c r="M1350" s="1" t="str">
        <f>""""&amp;TEXT(stand_validation_1cycle[[#This Row],[dominant_stand_age]], ".0")&amp;""""</f>
        <v>"42.6"</v>
      </c>
      <c r="N1350">
        <f>0.029*stand_validation_1cycle[[#This Row],[stand_level_biomass]]</f>
        <v>17.540145476117083</v>
      </c>
      <c r="O1350">
        <f>0.213*stand_validation_1cycle[[#This Row],[stand_level_biomass]]</f>
        <v>128.82934435906685</v>
      </c>
      <c r="P1350">
        <f>0.571*stand_validation_1cycle[[#This Row],[stand_level_biomass]]</f>
        <v>345.35941609871907</v>
      </c>
      <c r="Q1350">
        <f>stand_validation_1cycle[[#This Row],[stock]]</f>
        <v>8</v>
      </c>
      <c r="R1350">
        <f>stand_validation_1cycle[[#This Row],[aws]]</f>
        <v>0</v>
      </c>
      <c r="S1350">
        <f>stand_validation_1cycle[[#This Row],[percent_tree_cover]]*100</f>
        <v>7.021519044075923</v>
      </c>
    </row>
    <row r="1351" spans="1:19" x14ac:dyDescent="0.2">
      <c r="A1351">
        <v>1</v>
      </c>
      <c r="B1351" t="s">
        <v>1369</v>
      </c>
      <c r="C1351">
        <v>21.527777777777782</v>
      </c>
      <c r="D1351">
        <v>803.53405962636941</v>
      </c>
      <c r="E1351">
        <v>6.5907794292907269</v>
      </c>
      <c r="F1351">
        <v>26.87720635366983</v>
      </c>
      <c r="G1351">
        <v>90</v>
      </c>
      <c r="H1351">
        <v>568.33624267578125</v>
      </c>
      <c r="I1351">
        <v>7.4277911211604847E-2</v>
      </c>
      <c r="J1351">
        <v>65.283333333333331</v>
      </c>
      <c r="L1351" s="1" t="str">
        <f>""""&amp;TEXT(stand_validation_1cycle[[#This Row],[mean_stand_age]], ".0")&amp;""""</f>
        <v>"21.5"</v>
      </c>
      <c r="M1351" s="1" t="str">
        <f>""""&amp;TEXT(stand_validation_1cycle[[#This Row],[dominant_stand_age]], ".0")&amp;""""</f>
        <v>"65.3"</v>
      </c>
      <c r="N1351">
        <f>0.029*stand_validation_1cycle[[#This Row],[stand_level_biomass]]</f>
        <v>23.302487729164714</v>
      </c>
      <c r="O1351">
        <f>0.213*stand_validation_1cycle[[#This Row],[stand_level_biomass]]</f>
        <v>171.15275470041669</v>
      </c>
      <c r="P1351">
        <f>0.571*stand_validation_1cycle[[#This Row],[stand_level_biomass]]</f>
        <v>458.81794804665691</v>
      </c>
      <c r="Q1351">
        <f>stand_validation_1cycle[[#This Row],[stock]]</f>
        <v>90</v>
      </c>
      <c r="R1351">
        <f>stand_validation_1cycle[[#This Row],[aws]]</f>
        <v>568.33624267578125</v>
      </c>
      <c r="S1351">
        <f>stand_validation_1cycle[[#This Row],[percent_tree_cover]]*100</f>
        <v>7.4277911211604843</v>
      </c>
    </row>
    <row r="1352" spans="1:19" x14ac:dyDescent="0.2">
      <c r="A1352">
        <v>1</v>
      </c>
      <c r="B1352" t="s">
        <v>1370</v>
      </c>
      <c r="C1352">
        <v>21.121717171717179</v>
      </c>
      <c r="D1352">
        <v>762.24571331443451</v>
      </c>
      <c r="E1352">
        <v>6.8999333521543731</v>
      </c>
      <c r="F1352">
        <v>26.369425208875896</v>
      </c>
      <c r="G1352">
        <v>99</v>
      </c>
      <c r="H1352">
        <v>501</v>
      </c>
      <c r="I1352">
        <v>6.8847463459786651E-2</v>
      </c>
      <c r="J1352">
        <v>48.163333333333334</v>
      </c>
      <c r="L1352" s="1" t="str">
        <f>""""&amp;TEXT(stand_validation_1cycle[[#This Row],[mean_stand_age]], ".0")&amp;""""</f>
        <v>"21.1"</v>
      </c>
      <c r="M1352" s="1" t="str">
        <f>""""&amp;TEXT(stand_validation_1cycle[[#This Row],[dominant_stand_age]], ".0")&amp;""""</f>
        <v>"48.2"</v>
      </c>
      <c r="N1352">
        <f>0.029*stand_validation_1cycle[[#This Row],[stand_level_biomass]]</f>
        <v>22.105125686118601</v>
      </c>
      <c r="O1352">
        <f>0.213*stand_validation_1cycle[[#This Row],[stand_level_biomass]]</f>
        <v>162.35833693597453</v>
      </c>
      <c r="P1352">
        <f>0.571*stand_validation_1cycle[[#This Row],[stand_level_biomass]]</f>
        <v>435.24230230254204</v>
      </c>
      <c r="Q1352">
        <f>stand_validation_1cycle[[#This Row],[stock]]</f>
        <v>99</v>
      </c>
      <c r="R1352">
        <f>stand_validation_1cycle[[#This Row],[aws]]</f>
        <v>501</v>
      </c>
      <c r="S1352">
        <f>stand_validation_1cycle[[#This Row],[percent_tree_cover]]*100</f>
        <v>6.8847463459786651</v>
      </c>
    </row>
    <row r="1353" spans="1:19" x14ac:dyDescent="0.2">
      <c r="A1353">
        <v>1</v>
      </c>
      <c r="B1353" t="s">
        <v>1371</v>
      </c>
      <c r="C1353">
        <v>22.113733333333339</v>
      </c>
      <c r="D1353">
        <v>879.01208209170477</v>
      </c>
      <c r="E1353">
        <v>7.8250664151908405</v>
      </c>
      <c r="F1353">
        <v>27.609311909204276</v>
      </c>
      <c r="G1353">
        <v>100</v>
      </c>
      <c r="H1353">
        <v>611.3724365234375</v>
      </c>
      <c r="I1353">
        <v>7.8057209862040317E-2</v>
      </c>
      <c r="J1353">
        <v>65.283333333333331</v>
      </c>
      <c r="L1353" s="1" t="str">
        <f>""""&amp;TEXT(stand_validation_1cycle[[#This Row],[mean_stand_age]], ".0")&amp;""""</f>
        <v>"22.1"</v>
      </c>
      <c r="M1353" s="1" t="str">
        <f>""""&amp;TEXT(stand_validation_1cycle[[#This Row],[dominant_stand_age]], ".0")&amp;""""</f>
        <v>"65.3"</v>
      </c>
      <c r="N1353">
        <f>0.029*stand_validation_1cycle[[#This Row],[stand_level_biomass]]</f>
        <v>25.491350380659441</v>
      </c>
      <c r="O1353">
        <f>0.213*stand_validation_1cycle[[#This Row],[stand_level_biomass]]</f>
        <v>187.22957348553311</v>
      </c>
      <c r="P1353">
        <f>0.571*stand_validation_1cycle[[#This Row],[stand_level_biomass]]</f>
        <v>501.91589887436339</v>
      </c>
      <c r="Q1353">
        <f>stand_validation_1cycle[[#This Row],[stock]]</f>
        <v>100</v>
      </c>
      <c r="R1353">
        <f>stand_validation_1cycle[[#This Row],[aws]]</f>
        <v>611.3724365234375</v>
      </c>
      <c r="S1353">
        <f>stand_validation_1cycle[[#This Row],[percent_tree_cover]]*100</f>
        <v>7.8057209862040313</v>
      </c>
    </row>
    <row r="1354" spans="1:19" x14ac:dyDescent="0.2">
      <c r="A1354">
        <v>1</v>
      </c>
      <c r="B1354" t="s">
        <v>1372</v>
      </c>
      <c r="C1354">
        <v>19.633232323232331</v>
      </c>
      <c r="D1354">
        <v>613.11577481918039</v>
      </c>
      <c r="E1354">
        <v>6.0378567660644302</v>
      </c>
      <c r="F1354">
        <v>24.507498801867239</v>
      </c>
      <c r="G1354">
        <v>99</v>
      </c>
      <c r="H1354">
        <v>565.9423828125</v>
      </c>
      <c r="I1354">
        <v>5.828174419148098E-2</v>
      </c>
      <c r="J1354">
        <v>61.683333333333337</v>
      </c>
      <c r="L1354" s="1" t="str">
        <f>""""&amp;TEXT(stand_validation_1cycle[[#This Row],[mean_stand_age]], ".0")&amp;""""</f>
        <v>"19.6"</v>
      </c>
      <c r="M1354" s="1" t="str">
        <f>""""&amp;TEXT(stand_validation_1cycle[[#This Row],[dominant_stand_age]], ".0")&amp;""""</f>
        <v>"61.7"</v>
      </c>
      <c r="N1354">
        <f>0.029*stand_validation_1cycle[[#This Row],[stand_level_biomass]]</f>
        <v>17.780357469756233</v>
      </c>
      <c r="O1354">
        <f>0.213*stand_validation_1cycle[[#This Row],[stand_level_biomass]]</f>
        <v>130.59366003648543</v>
      </c>
      <c r="P1354">
        <f>0.571*stand_validation_1cycle[[#This Row],[stand_level_biomass]]</f>
        <v>350.08910742175198</v>
      </c>
      <c r="Q1354">
        <f>stand_validation_1cycle[[#This Row],[stock]]</f>
        <v>99</v>
      </c>
      <c r="R1354">
        <f>stand_validation_1cycle[[#This Row],[aws]]</f>
        <v>565.9423828125</v>
      </c>
      <c r="S1354">
        <f>stand_validation_1cycle[[#This Row],[percent_tree_cover]]*100</f>
        <v>5.8281744191480982</v>
      </c>
    </row>
    <row r="1355" spans="1:19" x14ac:dyDescent="0.2">
      <c r="A1355">
        <v>1</v>
      </c>
      <c r="B1355" t="s">
        <v>1373</v>
      </c>
      <c r="C1355">
        <v>29.372745098039214</v>
      </c>
      <c r="D1355">
        <v>1855.9174728240523</v>
      </c>
      <c r="E1355">
        <v>2.5148017222996422</v>
      </c>
      <c r="F1355">
        <v>36.683529416235295</v>
      </c>
      <c r="G1355">
        <v>17</v>
      </c>
      <c r="H1355">
        <v>565.9423828125</v>
      </c>
      <c r="I1355">
        <v>0.15065946652975012</v>
      </c>
      <c r="J1355">
        <v>65.283333333333331</v>
      </c>
      <c r="L1355" s="1" t="str">
        <f>""""&amp;TEXT(stand_validation_1cycle[[#This Row],[mean_stand_age]], ".0")&amp;""""</f>
        <v>"29.4"</v>
      </c>
      <c r="M1355" s="1" t="str">
        <f>""""&amp;TEXT(stand_validation_1cycle[[#This Row],[dominant_stand_age]], ".0")&amp;""""</f>
        <v>"65.3"</v>
      </c>
      <c r="N1355">
        <f>0.029*stand_validation_1cycle[[#This Row],[stand_level_biomass]]</f>
        <v>53.821606711897523</v>
      </c>
      <c r="O1355">
        <f>0.213*stand_validation_1cycle[[#This Row],[stand_level_biomass]]</f>
        <v>395.31042171152313</v>
      </c>
      <c r="P1355">
        <f>0.571*stand_validation_1cycle[[#This Row],[stand_level_biomass]]</f>
        <v>1059.7288769825338</v>
      </c>
      <c r="Q1355">
        <f>stand_validation_1cycle[[#This Row],[stock]]</f>
        <v>17</v>
      </c>
      <c r="R1355">
        <f>stand_validation_1cycle[[#This Row],[aws]]</f>
        <v>565.9423828125</v>
      </c>
      <c r="S1355">
        <f>stand_validation_1cycle[[#This Row],[percent_tree_cover]]*100</f>
        <v>15.065946652975013</v>
      </c>
    </row>
    <row r="1356" spans="1:19" x14ac:dyDescent="0.2">
      <c r="A1356">
        <v>1</v>
      </c>
      <c r="B1356" t="s">
        <v>1374</v>
      </c>
      <c r="C1356">
        <v>22.560542635658919</v>
      </c>
      <c r="D1356">
        <v>993.9763472250072</v>
      </c>
      <c r="E1356">
        <v>7.3907404454338881</v>
      </c>
      <c r="F1356">
        <v>28.168117390950165</v>
      </c>
      <c r="G1356">
        <v>86</v>
      </c>
      <c r="H1356">
        <v>566.0157470703125</v>
      </c>
      <c r="I1356">
        <v>8.3244769304060287E-2</v>
      </c>
      <c r="J1356">
        <v>65.283333333333331</v>
      </c>
      <c r="L1356" s="1" t="str">
        <f>""""&amp;TEXT(stand_validation_1cycle[[#This Row],[mean_stand_age]], ".0")&amp;""""</f>
        <v>"22.6"</v>
      </c>
      <c r="M1356" s="1" t="str">
        <f>""""&amp;TEXT(stand_validation_1cycle[[#This Row],[dominant_stand_age]], ".0")&amp;""""</f>
        <v>"65.3"</v>
      </c>
      <c r="N1356">
        <f>0.029*stand_validation_1cycle[[#This Row],[stand_level_biomass]]</f>
        <v>28.825314069525209</v>
      </c>
      <c r="O1356">
        <f>0.213*stand_validation_1cycle[[#This Row],[stand_level_biomass]]</f>
        <v>211.71696195892653</v>
      </c>
      <c r="P1356">
        <f>0.571*stand_validation_1cycle[[#This Row],[stand_level_biomass]]</f>
        <v>567.56049426547906</v>
      </c>
      <c r="Q1356">
        <f>stand_validation_1cycle[[#This Row],[stock]]</f>
        <v>86</v>
      </c>
      <c r="R1356">
        <f>stand_validation_1cycle[[#This Row],[aws]]</f>
        <v>566.0157470703125</v>
      </c>
      <c r="S1356">
        <f>stand_validation_1cycle[[#This Row],[percent_tree_cover]]*100</f>
        <v>8.3244769304060284</v>
      </c>
    </row>
    <row r="1357" spans="1:19" x14ac:dyDescent="0.2">
      <c r="A1357">
        <v>1</v>
      </c>
      <c r="B1357" t="s">
        <v>1375</v>
      </c>
      <c r="C1357">
        <v>21.15293333333334</v>
      </c>
      <c r="D1357">
        <v>812.24715482598856</v>
      </c>
      <c r="E1357">
        <v>7.2725034643233828</v>
      </c>
      <c r="F1357">
        <v>26.408311909204286</v>
      </c>
      <c r="G1357">
        <v>100</v>
      </c>
      <c r="H1357">
        <v>496</v>
      </c>
      <c r="I1357">
        <v>7.2552994836535795E-2</v>
      </c>
      <c r="J1357">
        <v>65.283333333333331</v>
      </c>
      <c r="L1357" s="1" t="str">
        <f>""""&amp;TEXT(stand_validation_1cycle[[#This Row],[mean_stand_age]], ".0")&amp;""""</f>
        <v>"21.2"</v>
      </c>
      <c r="M1357" s="1" t="str">
        <f>""""&amp;TEXT(stand_validation_1cycle[[#This Row],[dominant_stand_age]], ".0")&amp;""""</f>
        <v>"65.3"</v>
      </c>
      <c r="N1357">
        <f>0.029*stand_validation_1cycle[[#This Row],[stand_level_biomass]]</f>
        <v>23.555167489953668</v>
      </c>
      <c r="O1357">
        <f>0.213*stand_validation_1cycle[[#This Row],[stand_level_biomass]]</f>
        <v>173.00864397793555</v>
      </c>
      <c r="P1357">
        <f>0.571*stand_validation_1cycle[[#This Row],[stand_level_biomass]]</f>
        <v>463.79312540563944</v>
      </c>
      <c r="Q1357">
        <f>stand_validation_1cycle[[#This Row],[stock]]</f>
        <v>100</v>
      </c>
      <c r="R1357">
        <f>stand_validation_1cycle[[#This Row],[aws]]</f>
        <v>496</v>
      </c>
      <c r="S1357">
        <f>stand_validation_1cycle[[#This Row],[percent_tree_cover]]*100</f>
        <v>7.2552994836535794</v>
      </c>
    </row>
    <row r="1358" spans="1:19" x14ac:dyDescent="0.2">
      <c r="A1358">
        <v>1</v>
      </c>
      <c r="B1358" t="s">
        <v>1376</v>
      </c>
      <c r="C1358">
        <v>20.030533333333338</v>
      </c>
      <c r="D1358">
        <v>602.32538968035499</v>
      </c>
      <c r="E1358">
        <v>5.9182877496688047</v>
      </c>
      <c r="F1358">
        <v>25.005602385412853</v>
      </c>
      <c r="G1358">
        <v>100</v>
      </c>
      <c r="H1358">
        <v>611.3724365234375</v>
      </c>
      <c r="I1358">
        <v>5.9082614542765928E-2</v>
      </c>
      <c r="J1358">
        <v>43.443333333333335</v>
      </c>
      <c r="L1358" s="1" t="str">
        <f>""""&amp;TEXT(stand_validation_1cycle[[#This Row],[mean_stand_age]], ".0")&amp;""""</f>
        <v>"20.0"</v>
      </c>
      <c r="M1358" s="1" t="str">
        <f>""""&amp;TEXT(stand_validation_1cycle[[#This Row],[dominant_stand_age]], ".0")&amp;""""</f>
        <v>"43.4"</v>
      </c>
      <c r="N1358">
        <f>0.029*stand_validation_1cycle[[#This Row],[stand_level_biomass]]</f>
        <v>17.467436300730295</v>
      </c>
      <c r="O1358">
        <f>0.213*stand_validation_1cycle[[#This Row],[stand_level_biomass]]</f>
        <v>128.2953080019156</v>
      </c>
      <c r="P1358">
        <f>0.571*stand_validation_1cycle[[#This Row],[stand_level_biomass]]</f>
        <v>343.92779750748269</v>
      </c>
      <c r="Q1358">
        <f>stand_validation_1cycle[[#This Row],[stock]]</f>
        <v>100</v>
      </c>
      <c r="R1358">
        <f>stand_validation_1cycle[[#This Row],[aws]]</f>
        <v>611.3724365234375</v>
      </c>
      <c r="S1358">
        <f>stand_validation_1cycle[[#This Row],[percent_tree_cover]]*100</f>
        <v>5.9082614542765928</v>
      </c>
    </row>
    <row r="1359" spans="1:19" x14ac:dyDescent="0.2">
      <c r="A1359">
        <v>1</v>
      </c>
      <c r="B1359" t="s">
        <v>1377</v>
      </c>
      <c r="C1359">
        <v>21.949455782312935</v>
      </c>
      <c r="D1359">
        <v>935.27220315448312</v>
      </c>
      <c r="E1359">
        <v>4.0340790711683194</v>
      </c>
      <c r="F1359">
        <v>27.402900879011668</v>
      </c>
      <c r="G1359">
        <v>49</v>
      </c>
      <c r="H1359">
        <v>400</v>
      </c>
      <c r="I1359">
        <v>8.3715605156474707E-2</v>
      </c>
      <c r="J1359">
        <v>61.683333333333337</v>
      </c>
      <c r="L1359" s="1" t="str">
        <f>""""&amp;TEXT(stand_validation_1cycle[[#This Row],[mean_stand_age]], ".0")&amp;""""</f>
        <v>"21.9"</v>
      </c>
      <c r="M1359" s="1" t="str">
        <f>""""&amp;TEXT(stand_validation_1cycle[[#This Row],[dominant_stand_age]], ".0")&amp;""""</f>
        <v>"61.7"</v>
      </c>
      <c r="N1359">
        <f>0.029*stand_validation_1cycle[[#This Row],[stand_level_biomass]]</f>
        <v>27.122893891480011</v>
      </c>
      <c r="O1359">
        <f>0.213*stand_validation_1cycle[[#This Row],[stand_level_biomass]]</f>
        <v>199.21297927190491</v>
      </c>
      <c r="P1359">
        <f>0.571*stand_validation_1cycle[[#This Row],[stand_level_biomass]]</f>
        <v>534.04042800120976</v>
      </c>
      <c r="Q1359">
        <f>stand_validation_1cycle[[#This Row],[stock]]</f>
        <v>49</v>
      </c>
      <c r="R1359">
        <f>stand_validation_1cycle[[#This Row],[aws]]</f>
        <v>400</v>
      </c>
      <c r="S1359">
        <f>stand_validation_1cycle[[#This Row],[percent_tree_cover]]*100</f>
        <v>8.3715605156474702</v>
      </c>
    </row>
    <row r="1360" spans="1:19" x14ac:dyDescent="0.2">
      <c r="A1360">
        <v>1</v>
      </c>
      <c r="B1360" t="s">
        <v>1378</v>
      </c>
      <c r="C1360">
        <v>24.803333333333335</v>
      </c>
      <c r="D1360">
        <v>1020.1226840731804</v>
      </c>
      <c r="E1360">
        <v>0.45094185330178871</v>
      </c>
      <c r="F1360">
        <v>30.972619052142857</v>
      </c>
      <c r="G1360">
        <v>5</v>
      </c>
      <c r="H1360">
        <v>565.9423828125</v>
      </c>
      <c r="I1360">
        <v>7.1300735617350897E-2</v>
      </c>
      <c r="J1360">
        <v>42.56333333333334</v>
      </c>
      <c r="L1360" s="1" t="str">
        <f>""""&amp;TEXT(stand_validation_1cycle[[#This Row],[mean_stand_age]], ".0")&amp;""""</f>
        <v>"24.8"</v>
      </c>
      <c r="M1360" s="1" t="str">
        <f>""""&amp;TEXT(stand_validation_1cycle[[#This Row],[dominant_stand_age]], ".0")&amp;""""</f>
        <v>"42.6"</v>
      </c>
      <c r="N1360">
        <f>0.029*stand_validation_1cycle[[#This Row],[stand_level_biomass]]</f>
        <v>29.583557838122232</v>
      </c>
      <c r="O1360">
        <f>0.213*stand_validation_1cycle[[#This Row],[stand_level_biomass]]</f>
        <v>217.28613170758743</v>
      </c>
      <c r="P1360">
        <f>0.571*stand_validation_1cycle[[#This Row],[stand_level_biomass]]</f>
        <v>582.49005260578599</v>
      </c>
      <c r="Q1360">
        <f>stand_validation_1cycle[[#This Row],[stock]]</f>
        <v>5</v>
      </c>
      <c r="R1360">
        <f>stand_validation_1cycle[[#This Row],[aws]]</f>
        <v>565.9423828125</v>
      </c>
      <c r="S1360">
        <f>stand_validation_1cycle[[#This Row],[percent_tree_cover]]*100</f>
        <v>7.1300735617350899</v>
      </c>
    </row>
    <row r="1361" spans="1:19" x14ac:dyDescent="0.2">
      <c r="A1361">
        <v>1</v>
      </c>
      <c r="B1361" t="s">
        <v>1379</v>
      </c>
      <c r="C1361">
        <v>19.525833333333335</v>
      </c>
      <c r="D1361">
        <v>639.06622269652939</v>
      </c>
      <c r="E1361">
        <v>1.9191353348267695</v>
      </c>
      <c r="F1361">
        <v>24.374836313991075</v>
      </c>
      <c r="G1361">
        <v>32</v>
      </c>
      <c r="H1361">
        <v>566.0157470703125</v>
      </c>
      <c r="I1361">
        <v>5.5983324532549297E-2</v>
      </c>
      <c r="J1361">
        <v>43.443333333333335</v>
      </c>
      <c r="L1361" s="1" t="str">
        <f>""""&amp;TEXT(stand_validation_1cycle[[#This Row],[mean_stand_age]], ".0")&amp;""""</f>
        <v>"19.5"</v>
      </c>
      <c r="M1361" s="1" t="str">
        <f>""""&amp;TEXT(stand_validation_1cycle[[#This Row],[dominant_stand_age]], ".0")&amp;""""</f>
        <v>"43.4"</v>
      </c>
      <c r="N1361">
        <f>0.029*stand_validation_1cycle[[#This Row],[stand_level_biomass]]</f>
        <v>18.532920458199353</v>
      </c>
      <c r="O1361">
        <f>0.213*stand_validation_1cycle[[#This Row],[stand_level_biomass]]</f>
        <v>136.12110543436077</v>
      </c>
      <c r="P1361">
        <f>0.571*stand_validation_1cycle[[#This Row],[stand_level_biomass]]</f>
        <v>364.90681315971824</v>
      </c>
      <c r="Q1361">
        <f>stand_validation_1cycle[[#This Row],[stock]]</f>
        <v>32</v>
      </c>
      <c r="R1361">
        <f>stand_validation_1cycle[[#This Row],[aws]]</f>
        <v>566.0157470703125</v>
      </c>
      <c r="S1361">
        <f>stand_validation_1cycle[[#This Row],[percent_tree_cover]]*100</f>
        <v>5.5983324532549297</v>
      </c>
    </row>
    <row r="1362" spans="1:19" x14ac:dyDescent="0.2">
      <c r="A1362">
        <v>1</v>
      </c>
      <c r="B1362" t="s">
        <v>1380</v>
      </c>
      <c r="C1362">
        <v>22.303777777777775</v>
      </c>
      <c r="D1362">
        <v>897.47854070334188</v>
      </c>
      <c r="E1362">
        <v>7.2910875556656958</v>
      </c>
      <c r="F1362">
        <v>27.847367729341265</v>
      </c>
      <c r="G1362">
        <v>90</v>
      </c>
      <c r="H1362">
        <v>492</v>
      </c>
      <c r="I1362">
        <v>7.7543584120638595E-2</v>
      </c>
      <c r="J1362">
        <v>65.283333333333331</v>
      </c>
      <c r="L1362" s="1" t="str">
        <f>""""&amp;TEXT(stand_validation_1cycle[[#This Row],[mean_stand_age]], ".0")&amp;""""</f>
        <v>"22.3"</v>
      </c>
      <c r="M1362" s="1" t="str">
        <f>""""&amp;TEXT(stand_validation_1cycle[[#This Row],[dominant_stand_age]], ".0")&amp;""""</f>
        <v>"65.3"</v>
      </c>
      <c r="N1362">
        <f>0.029*stand_validation_1cycle[[#This Row],[stand_level_biomass]]</f>
        <v>26.026877680396915</v>
      </c>
      <c r="O1362">
        <f>0.213*stand_validation_1cycle[[#This Row],[stand_level_biomass]]</f>
        <v>191.1629291698118</v>
      </c>
      <c r="P1362">
        <f>0.571*stand_validation_1cycle[[#This Row],[stand_level_biomass]]</f>
        <v>512.46024674160822</v>
      </c>
      <c r="Q1362">
        <f>stand_validation_1cycle[[#This Row],[stock]]</f>
        <v>90</v>
      </c>
      <c r="R1362">
        <f>stand_validation_1cycle[[#This Row],[aws]]</f>
        <v>492</v>
      </c>
      <c r="S1362">
        <f>stand_validation_1cycle[[#This Row],[percent_tree_cover]]*100</f>
        <v>7.7543584120638593</v>
      </c>
    </row>
    <row r="1363" spans="1:19" x14ac:dyDescent="0.2">
      <c r="A1363">
        <v>1</v>
      </c>
      <c r="B1363" t="s">
        <v>1381</v>
      </c>
      <c r="C1363">
        <v>22.240933333333327</v>
      </c>
      <c r="D1363">
        <v>911.0345005950519</v>
      </c>
      <c r="E1363">
        <v>8.0511723362568421</v>
      </c>
      <c r="F1363">
        <v>27.768747623517132</v>
      </c>
      <c r="G1363">
        <v>100</v>
      </c>
      <c r="H1363">
        <v>611.3724365234375</v>
      </c>
      <c r="I1363">
        <v>8.0306620063315529E-2</v>
      </c>
      <c r="J1363">
        <v>65.283333333333331</v>
      </c>
      <c r="L1363" s="1" t="str">
        <f>""""&amp;TEXT(stand_validation_1cycle[[#This Row],[mean_stand_age]], ".0")&amp;""""</f>
        <v>"22.2"</v>
      </c>
      <c r="M1363" s="1" t="str">
        <f>""""&amp;TEXT(stand_validation_1cycle[[#This Row],[dominant_stand_age]], ".0")&amp;""""</f>
        <v>"65.3"</v>
      </c>
      <c r="N1363">
        <f>0.029*stand_validation_1cycle[[#This Row],[stand_level_biomass]]</f>
        <v>26.420000517256508</v>
      </c>
      <c r="O1363">
        <f>0.213*stand_validation_1cycle[[#This Row],[stand_level_biomass]]</f>
        <v>194.05034862674606</v>
      </c>
      <c r="P1363">
        <f>0.571*stand_validation_1cycle[[#This Row],[stand_level_biomass]]</f>
        <v>520.20069983977464</v>
      </c>
      <c r="Q1363">
        <f>stand_validation_1cycle[[#This Row],[stock]]</f>
        <v>100</v>
      </c>
      <c r="R1363">
        <f>stand_validation_1cycle[[#This Row],[aws]]</f>
        <v>611.3724365234375</v>
      </c>
      <c r="S1363">
        <f>stand_validation_1cycle[[#This Row],[percent_tree_cover]]*100</f>
        <v>8.0306620063315535</v>
      </c>
    </row>
    <row r="1364" spans="1:19" x14ac:dyDescent="0.2">
      <c r="A1364">
        <v>1</v>
      </c>
      <c r="B1364" t="s">
        <v>1382</v>
      </c>
      <c r="C1364">
        <v>24.563333333333333</v>
      </c>
      <c r="D1364">
        <v>1093.760611536344</v>
      </c>
      <c r="E1364">
        <v>1.5260694721857386</v>
      </c>
      <c r="F1364">
        <v>30.671711313991075</v>
      </c>
      <c r="G1364">
        <v>16</v>
      </c>
      <c r="H1364">
        <v>611.3724365234375</v>
      </c>
      <c r="I1364">
        <v>9.9470019538545562E-2</v>
      </c>
      <c r="J1364">
        <v>65.283333333333331</v>
      </c>
      <c r="L1364" s="1" t="str">
        <f>""""&amp;TEXT(stand_validation_1cycle[[#This Row],[mean_stand_age]], ".0")&amp;""""</f>
        <v>"24.6"</v>
      </c>
      <c r="M1364" s="1" t="str">
        <f>""""&amp;TEXT(stand_validation_1cycle[[#This Row],[dominant_stand_age]], ".0")&amp;""""</f>
        <v>"65.3"</v>
      </c>
      <c r="N1364">
        <f>0.029*stand_validation_1cycle[[#This Row],[stand_level_biomass]]</f>
        <v>31.719057734553978</v>
      </c>
      <c r="O1364">
        <f>0.213*stand_validation_1cycle[[#This Row],[stand_level_biomass]]</f>
        <v>232.97101025724126</v>
      </c>
      <c r="P1364">
        <f>0.571*stand_validation_1cycle[[#This Row],[stand_level_biomass]]</f>
        <v>624.53730918725239</v>
      </c>
      <c r="Q1364">
        <f>stand_validation_1cycle[[#This Row],[stock]]</f>
        <v>16</v>
      </c>
      <c r="R1364">
        <f>stand_validation_1cycle[[#This Row],[aws]]</f>
        <v>611.3724365234375</v>
      </c>
      <c r="S1364">
        <f>stand_validation_1cycle[[#This Row],[percent_tree_cover]]*100</f>
        <v>9.9470019538545564</v>
      </c>
    </row>
    <row r="1365" spans="1:19" x14ac:dyDescent="0.2">
      <c r="A1365">
        <v>1</v>
      </c>
      <c r="B1365" t="s">
        <v>1383</v>
      </c>
      <c r="C1365">
        <v>22.304022988505743</v>
      </c>
      <c r="D1365">
        <v>865.43640966442308</v>
      </c>
      <c r="E1365">
        <v>6.7845308730155693</v>
      </c>
      <c r="F1365">
        <v>27.84781335970937</v>
      </c>
      <c r="G1365">
        <v>87</v>
      </c>
      <c r="H1365">
        <v>484</v>
      </c>
      <c r="I1365">
        <v>7.7572354863124859E-2</v>
      </c>
      <c r="J1365">
        <v>65.283333333333331</v>
      </c>
      <c r="L1365" s="1" t="str">
        <f>""""&amp;TEXT(stand_validation_1cycle[[#This Row],[mean_stand_age]], ".0")&amp;""""</f>
        <v>"22.3"</v>
      </c>
      <c r="M1365" s="1" t="str">
        <f>""""&amp;TEXT(stand_validation_1cycle[[#This Row],[dominant_stand_age]], ".0")&amp;""""</f>
        <v>"65.3"</v>
      </c>
      <c r="N1365">
        <f>0.029*stand_validation_1cycle[[#This Row],[stand_level_biomass]]</f>
        <v>25.09765588026827</v>
      </c>
      <c r="O1365">
        <f>0.213*stand_validation_1cycle[[#This Row],[stand_level_biomass]]</f>
        <v>184.3379552585221</v>
      </c>
      <c r="P1365">
        <f>0.571*stand_validation_1cycle[[#This Row],[stand_level_biomass]]</f>
        <v>494.16418991838555</v>
      </c>
      <c r="Q1365">
        <f>stand_validation_1cycle[[#This Row],[stock]]</f>
        <v>87</v>
      </c>
      <c r="R1365">
        <f>stand_validation_1cycle[[#This Row],[aws]]</f>
        <v>484</v>
      </c>
      <c r="S1365">
        <f>stand_validation_1cycle[[#This Row],[percent_tree_cover]]*100</f>
        <v>7.7572354863124859</v>
      </c>
    </row>
    <row r="1366" spans="1:19" x14ac:dyDescent="0.2">
      <c r="A1366">
        <v>1</v>
      </c>
      <c r="B1366" t="s">
        <v>1384</v>
      </c>
      <c r="C1366">
        <v>21.889733333333339</v>
      </c>
      <c r="D1366">
        <v>843.85803510678511</v>
      </c>
      <c r="E1366">
        <v>7.5886285812853451</v>
      </c>
      <c r="F1366">
        <v>27.329602385412858</v>
      </c>
      <c r="G1366">
        <v>100</v>
      </c>
      <c r="H1366">
        <v>611.3724365234375</v>
      </c>
      <c r="I1366">
        <v>7.5705456553881501E-2</v>
      </c>
      <c r="J1366">
        <v>65.283333333333331</v>
      </c>
      <c r="L1366" s="1" t="str">
        <f>""""&amp;TEXT(stand_validation_1cycle[[#This Row],[mean_stand_age]], ".0")&amp;""""</f>
        <v>"21.9"</v>
      </c>
      <c r="M1366" s="1" t="str">
        <f>""""&amp;TEXT(stand_validation_1cycle[[#This Row],[dominant_stand_age]], ".0")&amp;""""</f>
        <v>"65.3"</v>
      </c>
      <c r="N1366">
        <f>0.029*stand_validation_1cycle[[#This Row],[stand_level_biomass]]</f>
        <v>24.471883018096769</v>
      </c>
      <c r="O1366">
        <f>0.213*stand_validation_1cycle[[#This Row],[stand_level_biomass]]</f>
        <v>179.74176147774523</v>
      </c>
      <c r="P1366">
        <f>0.571*stand_validation_1cycle[[#This Row],[stand_level_biomass]]</f>
        <v>481.84293804597428</v>
      </c>
      <c r="Q1366">
        <f>stand_validation_1cycle[[#This Row],[stock]]</f>
        <v>100</v>
      </c>
      <c r="R1366">
        <f>stand_validation_1cycle[[#This Row],[aws]]</f>
        <v>611.3724365234375</v>
      </c>
      <c r="S1366">
        <f>stand_validation_1cycle[[#This Row],[percent_tree_cover]]*100</f>
        <v>7.5705456553881501</v>
      </c>
    </row>
    <row r="1367" spans="1:19" x14ac:dyDescent="0.2">
      <c r="A1367">
        <v>1</v>
      </c>
      <c r="B1367" t="s">
        <v>1385</v>
      </c>
      <c r="C1367">
        <v>27.181999999999999</v>
      </c>
      <c r="D1367">
        <v>1552.9905548159732</v>
      </c>
      <c r="E1367">
        <v>1.8875953153810547</v>
      </c>
      <c r="F1367">
        <v>33.94595238547619</v>
      </c>
      <c r="G1367">
        <v>15</v>
      </c>
      <c r="H1367">
        <v>611.3724365234375</v>
      </c>
      <c r="I1367">
        <v>0.1229693482508552</v>
      </c>
      <c r="J1367">
        <v>65.283333333333331</v>
      </c>
      <c r="L1367" s="1" t="str">
        <f>""""&amp;TEXT(stand_validation_1cycle[[#This Row],[mean_stand_age]], ".0")&amp;""""</f>
        <v>"27.2"</v>
      </c>
      <c r="M1367" s="1" t="str">
        <f>""""&amp;TEXT(stand_validation_1cycle[[#This Row],[dominant_stand_age]], ".0")&amp;""""</f>
        <v>"65.3"</v>
      </c>
      <c r="N1367">
        <f>0.029*stand_validation_1cycle[[#This Row],[stand_level_biomass]]</f>
        <v>45.036726089663226</v>
      </c>
      <c r="O1367">
        <f>0.213*stand_validation_1cycle[[#This Row],[stand_level_biomass]]</f>
        <v>330.78698817580226</v>
      </c>
      <c r="P1367">
        <f>0.571*stand_validation_1cycle[[#This Row],[stand_level_biomass]]</f>
        <v>886.75760679992061</v>
      </c>
      <c r="Q1367">
        <f>stand_validation_1cycle[[#This Row],[stock]]</f>
        <v>15</v>
      </c>
      <c r="R1367">
        <f>stand_validation_1cycle[[#This Row],[aws]]</f>
        <v>611.3724365234375</v>
      </c>
      <c r="S1367">
        <f>stand_validation_1cycle[[#This Row],[percent_tree_cover]]*100</f>
        <v>12.29693482508552</v>
      </c>
    </row>
    <row r="1368" spans="1:19" x14ac:dyDescent="0.2">
      <c r="A1368">
        <v>1</v>
      </c>
      <c r="B1368" t="s">
        <v>1386</v>
      </c>
      <c r="C1368">
        <v>23.775098039215685</v>
      </c>
      <c r="D1368">
        <v>1153.4459142085768</v>
      </c>
      <c r="E1368">
        <v>3.2956021648485621</v>
      </c>
      <c r="F1368">
        <v>29.685189080021011</v>
      </c>
      <c r="G1368">
        <v>34</v>
      </c>
      <c r="H1368">
        <v>484</v>
      </c>
      <c r="I1368">
        <v>9.45654613637157E-2</v>
      </c>
      <c r="J1368">
        <v>65.283333333333331</v>
      </c>
      <c r="L1368" s="1" t="str">
        <f>""""&amp;TEXT(stand_validation_1cycle[[#This Row],[mean_stand_age]], ".0")&amp;""""</f>
        <v>"23.8"</v>
      </c>
      <c r="M1368" s="1" t="str">
        <f>""""&amp;TEXT(stand_validation_1cycle[[#This Row],[dominant_stand_age]], ".0")&amp;""""</f>
        <v>"65.3"</v>
      </c>
      <c r="N1368">
        <f>0.029*stand_validation_1cycle[[#This Row],[stand_level_biomass]]</f>
        <v>33.449931512048728</v>
      </c>
      <c r="O1368">
        <f>0.213*stand_validation_1cycle[[#This Row],[stand_level_biomass]]</f>
        <v>245.68397972642686</v>
      </c>
      <c r="P1368">
        <f>0.571*stand_validation_1cycle[[#This Row],[stand_level_biomass]]</f>
        <v>658.61761701309729</v>
      </c>
      <c r="Q1368">
        <f>stand_validation_1cycle[[#This Row],[stock]]</f>
        <v>34</v>
      </c>
      <c r="R1368">
        <f>stand_validation_1cycle[[#This Row],[aws]]</f>
        <v>484</v>
      </c>
      <c r="S1368">
        <f>stand_validation_1cycle[[#This Row],[percent_tree_cover]]*100</f>
        <v>9.4565461363715695</v>
      </c>
    </row>
    <row r="1369" spans="1:19" x14ac:dyDescent="0.2">
      <c r="A1369">
        <v>1</v>
      </c>
      <c r="B1369" t="s">
        <v>1387</v>
      </c>
      <c r="C1369">
        <v>19.909333333333336</v>
      </c>
      <c r="D1369">
        <v>611.60908281603884</v>
      </c>
      <c r="E1369">
        <v>2.3688967346889722</v>
      </c>
      <c r="F1369">
        <v>24.852577385317854</v>
      </c>
      <c r="G1369">
        <v>40</v>
      </c>
      <c r="H1369">
        <v>611.3724365234375</v>
      </c>
      <c r="I1369">
        <v>5.9378836433882913E-2</v>
      </c>
      <c r="J1369">
        <v>48.163333333333334</v>
      </c>
      <c r="L1369" s="1" t="str">
        <f>""""&amp;TEXT(stand_validation_1cycle[[#This Row],[mean_stand_age]], ".0")&amp;""""</f>
        <v>"19.9"</v>
      </c>
      <c r="M1369" s="1" t="str">
        <f>""""&amp;TEXT(stand_validation_1cycle[[#This Row],[dominant_stand_age]], ".0")&amp;""""</f>
        <v>"48.2"</v>
      </c>
      <c r="N1369">
        <f>0.029*stand_validation_1cycle[[#This Row],[stand_level_biomass]]</f>
        <v>17.736663401665126</v>
      </c>
      <c r="O1369">
        <f>0.213*stand_validation_1cycle[[#This Row],[stand_level_biomass]]</f>
        <v>130.27273463981626</v>
      </c>
      <c r="P1369">
        <f>0.571*stand_validation_1cycle[[#This Row],[stand_level_biomass]]</f>
        <v>349.22878628795814</v>
      </c>
      <c r="Q1369">
        <f>stand_validation_1cycle[[#This Row],[stock]]</f>
        <v>40</v>
      </c>
      <c r="R1369">
        <f>stand_validation_1cycle[[#This Row],[aws]]</f>
        <v>611.3724365234375</v>
      </c>
      <c r="S1369">
        <f>stand_validation_1cycle[[#This Row],[percent_tree_cover]]*100</f>
        <v>5.9378836433882913</v>
      </c>
    </row>
    <row r="1370" spans="1:19" x14ac:dyDescent="0.2">
      <c r="A1370">
        <v>1</v>
      </c>
      <c r="B1370" t="s">
        <v>1388</v>
      </c>
      <c r="C1370">
        <v>25.743333333333332</v>
      </c>
      <c r="D1370">
        <v>1077.6244701376761</v>
      </c>
      <c r="E1370">
        <v>0.38182838571914002</v>
      </c>
      <c r="F1370">
        <v>32.143988099535711</v>
      </c>
      <c r="G1370">
        <v>4</v>
      </c>
      <c r="H1370">
        <v>611.3724365234375</v>
      </c>
      <c r="I1370">
        <v>6.2508328753730094E-2</v>
      </c>
      <c r="J1370">
        <v>40.323333333333331</v>
      </c>
      <c r="L1370" s="1" t="str">
        <f>""""&amp;TEXT(stand_validation_1cycle[[#This Row],[mean_stand_age]], ".0")&amp;""""</f>
        <v>"25.7"</v>
      </c>
      <c r="M1370" s="1" t="str">
        <f>""""&amp;TEXT(stand_validation_1cycle[[#This Row],[dominant_stand_age]], ".0")&amp;""""</f>
        <v>"40.3"</v>
      </c>
      <c r="N1370">
        <f>0.029*stand_validation_1cycle[[#This Row],[stand_level_biomass]]</f>
        <v>31.251109633992609</v>
      </c>
      <c r="O1370">
        <f>0.213*stand_validation_1cycle[[#This Row],[stand_level_biomass]]</f>
        <v>229.534012139325</v>
      </c>
      <c r="P1370">
        <f>0.571*stand_validation_1cycle[[#This Row],[stand_level_biomass]]</f>
        <v>615.32357244861305</v>
      </c>
      <c r="Q1370">
        <f>stand_validation_1cycle[[#This Row],[stock]]</f>
        <v>4</v>
      </c>
      <c r="R1370">
        <f>stand_validation_1cycle[[#This Row],[aws]]</f>
        <v>611.3724365234375</v>
      </c>
      <c r="S1370">
        <f>stand_validation_1cycle[[#This Row],[percent_tree_cover]]*100</f>
        <v>6.2508328753730096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24B2-2981-EA4B-8DEC-E9857F4D57BF}">
  <dimension ref="A1:M1370"/>
  <sheetViews>
    <sheetView workbookViewId="0">
      <selection sqref="A1:M1"/>
    </sheetView>
  </sheetViews>
  <sheetFormatPr baseColWidth="10" defaultRowHeight="16" x14ac:dyDescent="0.2"/>
  <cols>
    <col min="3" max="13" width="12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0</v>
      </c>
      <c r="B2">
        <v>600</v>
      </c>
      <c r="C2">
        <v>77.500000000000227</v>
      </c>
      <c r="D2">
        <v>82</v>
      </c>
      <c r="E2">
        <v>84.079645824716735</v>
      </c>
      <c r="F2">
        <v>45.52872422489682</v>
      </c>
      <c r="G2">
        <v>657.58916991226215</v>
      </c>
      <c r="H2">
        <v>8.4850215472549699</v>
      </c>
      <c r="I2">
        <v>3.6613627033594689</v>
      </c>
      <c r="J2">
        <v>6.8245343958238003</v>
      </c>
      <c r="K2">
        <v>668.73555744299244</v>
      </c>
      <c r="L2">
        <v>9.2092879766610576</v>
      </c>
      <c r="M2">
        <v>0.41000071320270459</v>
      </c>
    </row>
    <row r="3" spans="1:13" x14ac:dyDescent="0.2">
      <c r="A3">
        <v>1</v>
      </c>
      <c r="B3">
        <v>600</v>
      </c>
      <c r="C3">
        <v>78.333333333333456</v>
      </c>
      <c r="D3">
        <v>99</v>
      </c>
      <c r="E3">
        <v>83.725803345510897</v>
      </c>
      <c r="F3">
        <v>54.505926030094926</v>
      </c>
      <c r="G3">
        <v>785.44415842979811</v>
      </c>
      <c r="H3">
        <v>10.026946703359108</v>
      </c>
      <c r="I3">
        <v>4.3573482464615507</v>
      </c>
      <c r="J3">
        <v>8.1218047464334582</v>
      </c>
      <c r="K3">
        <v>798.75761546799333</v>
      </c>
      <c r="L3">
        <v>10.927865365846296</v>
      </c>
      <c r="M3">
        <v>0.41000062355366318</v>
      </c>
    </row>
    <row r="4" spans="1:13" x14ac:dyDescent="0.2">
      <c r="A4">
        <v>2</v>
      </c>
      <c r="B4">
        <v>600</v>
      </c>
      <c r="C4">
        <v>81.000000000000085</v>
      </c>
      <c r="D4">
        <v>21</v>
      </c>
      <c r="E4">
        <v>165.45445808898111</v>
      </c>
      <c r="F4">
        <v>45.150870007847814</v>
      </c>
      <c r="G4">
        <v>942.9107046026794</v>
      </c>
      <c r="H4">
        <v>11.640872896329364</v>
      </c>
      <c r="I4">
        <v>4.2772187650343687</v>
      </c>
      <c r="J4">
        <v>7.9724487698683468</v>
      </c>
      <c r="K4">
        <v>958.89290130462757</v>
      </c>
      <c r="L4">
        <v>15.222126212394986</v>
      </c>
      <c r="M4">
        <v>0.41000040568464141</v>
      </c>
    </row>
    <row r="5" spans="1:13" x14ac:dyDescent="0.2">
      <c r="A5">
        <v>3</v>
      </c>
      <c r="B5">
        <v>600</v>
      </c>
      <c r="C5">
        <v>77.416666666666742</v>
      </c>
      <c r="D5">
        <v>85</v>
      </c>
      <c r="E5">
        <v>82.078638625335131</v>
      </c>
      <c r="F5">
        <v>44.974785023592737</v>
      </c>
      <c r="G5">
        <v>641.12144059497473</v>
      </c>
      <c r="H5">
        <v>8.2814394910007412</v>
      </c>
      <c r="I5">
        <v>3.7848247864906543</v>
      </c>
      <c r="J5">
        <v>7.0546594342789453</v>
      </c>
      <c r="K5">
        <v>651.98870448410287</v>
      </c>
      <c r="L5">
        <v>9.4502498036336675</v>
      </c>
      <c r="M5">
        <v>0.4100007228478541</v>
      </c>
    </row>
    <row r="6" spans="1:13" x14ac:dyDescent="0.2">
      <c r="A6">
        <v>4</v>
      </c>
      <c r="B6">
        <v>600</v>
      </c>
      <c r="C6">
        <v>76.333333333333528</v>
      </c>
      <c r="D6">
        <v>100</v>
      </c>
      <c r="E6">
        <v>71.074862301755601</v>
      </c>
      <c r="F6">
        <v>39.675456767754362</v>
      </c>
      <c r="G6">
        <v>522.92764140308998</v>
      </c>
      <c r="H6">
        <v>6.8505804550622971</v>
      </c>
      <c r="I6">
        <v>3.2596728384468472</v>
      </c>
      <c r="J6">
        <v>6.0758114416530224</v>
      </c>
      <c r="K6">
        <v>531.79159761492781</v>
      </c>
      <c r="L6">
        <v>7.9700051605350035</v>
      </c>
      <c r="M6">
        <v>0.41000086077131626</v>
      </c>
    </row>
    <row r="7" spans="1:13" x14ac:dyDescent="0.2">
      <c r="A7">
        <v>5</v>
      </c>
      <c r="B7">
        <v>600</v>
      </c>
      <c r="C7">
        <v>76.50000000000027</v>
      </c>
      <c r="D7">
        <v>100</v>
      </c>
      <c r="E7">
        <v>74.063439357423775</v>
      </c>
      <c r="F7">
        <v>43.082176265517788</v>
      </c>
      <c r="G7">
        <v>580.71203255168018</v>
      </c>
      <c r="H7">
        <v>7.5910069614598452</v>
      </c>
      <c r="I7">
        <v>3.46936522852292</v>
      </c>
      <c r="J7">
        <v>6.4666639860632245</v>
      </c>
      <c r="K7">
        <v>590.55544811704397</v>
      </c>
      <c r="L7">
        <v>8.5246366786936036</v>
      </c>
      <c r="M7">
        <v>0.41000083795357306</v>
      </c>
    </row>
    <row r="8" spans="1:13" x14ac:dyDescent="0.2">
      <c r="A8">
        <v>6</v>
      </c>
      <c r="B8">
        <v>600</v>
      </c>
      <c r="C8">
        <v>73.500000000000398</v>
      </c>
      <c r="D8">
        <v>24</v>
      </c>
      <c r="E8">
        <v>128.17108953641207</v>
      </c>
      <c r="F8">
        <v>30.965726619246016</v>
      </c>
      <c r="G8">
        <v>562.70931770981713</v>
      </c>
      <c r="H8">
        <v>7.6559090844872664</v>
      </c>
      <c r="I8">
        <v>3.0195086544504264</v>
      </c>
      <c r="J8">
        <v>5.6281615180809439</v>
      </c>
      <c r="K8">
        <v>572.24808194814364</v>
      </c>
      <c r="L8">
        <v>8.8693985994408546</v>
      </c>
      <c r="M8">
        <v>0.41000135906705326</v>
      </c>
    </row>
    <row r="9" spans="1:13" x14ac:dyDescent="0.2">
      <c r="A9">
        <v>7</v>
      </c>
      <c r="B9">
        <v>600</v>
      </c>
      <c r="C9">
        <v>78.500000000000185</v>
      </c>
      <c r="D9">
        <v>84</v>
      </c>
      <c r="E9">
        <v>93.4882202654548</v>
      </c>
      <c r="F9">
        <v>57.661103805764427</v>
      </c>
      <c r="G9">
        <v>882.35705269429434</v>
      </c>
      <c r="H9">
        <v>11.240217231774423</v>
      </c>
      <c r="I9">
        <v>4.7400638029582112</v>
      </c>
      <c r="J9">
        <v>8.8351608629230398</v>
      </c>
      <c r="K9">
        <v>897.31318018202103</v>
      </c>
      <c r="L9">
        <v>12.251365433118238</v>
      </c>
      <c r="M9">
        <v>0.41000060702420055</v>
      </c>
    </row>
    <row r="10" spans="1:13" x14ac:dyDescent="0.2">
      <c r="A10">
        <v>8</v>
      </c>
      <c r="B10">
        <v>600</v>
      </c>
      <c r="C10">
        <v>77.583333333333485</v>
      </c>
      <c r="D10">
        <v>99</v>
      </c>
      <c r="E10">
        <v>77.216155559209597</v>
      </c>
      <c r="F10">
        <v>46.359786396505577</v>
      </c>
      <c r="G10">
        <v>639.24321708731168</v>
      </c>
      <c r="H10">
        <v>8.2394399624572774</v>
      </c>
      <c r="I10">
        <v>3.673829425901205</v>
      </c>
      <c r="J10">
        <v>6.8477715301047608</v>
      </c>
      <c r="K10">
        <v>650.07862322674146</v>
      </c>
      <c r="L10">
        <v>9.0320007561041784</v>
      </c>
      <c r="M10">
        <v>0.41000070368625285</v>
      </c>
    </row>
    <row r="11" spans="1:13" x14ac:dyDescent="0.2">
      <c r="A11">
        <v>9</v>
      </c>
      <c r="B11">
        <v>600</v>
      </c>
      <c r="C11">
        <v>76.916666666666771</v>
      </c>
      <c r="D11">
        <v>99</v>
      </c>
      <c r="E11">
        <v>75.357578438048236</v>
      </c>
      <c r="F11">
        <v>44.154903961418455</v>
      </c>
      <c r="G11">
        <v>600.81391991023213</v>
      </c>
      <c r="H11">
        <v>7.8112318948242434</v>
      </c>
      <c r="I11">
        <v>3.7218340404490537</v>
      </c>
      <c r="J11">
        <v>6.9372489104362591</v>
      </c>
      <c r="K11">
        <v>610.99801809429493</v>
      </c>
      <c r="L11">
        <v>9.3819536673845079</v>
      </c>
      <c r="M11">
        <v>0.41000078352053626</v>
      </c>
    </row>
    <row r="12" spans="1:13" x14ac:dyDescent="0.2">
      <c r="A12">
        <v>10</v>
      </c>
      <c r="B12">
        <v>600</v>
      </c>
      <c r="C12">
        <v>78.000000000000213</v>
      </c>
      <c r="D12">
        <v>100</v>
      </c>
      <c r="E12">
        <v>81.306442731418457</v>
      </c>
      <c r="F12">
        <v>51.92061193019638</v>
      </c>
      <c r="G12">
        <v>736.33418115571601</v>
      </c>
      <c r="H12">
        <v>9.4401818096886405</v>
      </c>
      <c r="I12">
        <v>4.3452961727050292</v>
      </c>
      <c r="J12">
        <v>8.0993404896645469</v>
      </c>
      <c r="K12">
        <v>748.8152566021397</v>
      </c>
      <c r="L12">
        <v>11.032811259977088</v>
      </c>
      <c r="M12">
        <v>0.41000065797515273</v>
      </c>
    </row>
    <row r="13" spans="1:13" x14ac:dyDescent="0.2">
      <c r="A13">
        <v>11</v>
      </c>
      <c r="B13">
        <v>600</v>
      </c>
      <c r="C13">
        <v>77.916666666666728</v>
      </c>
      <c r="D13">
        <v>97</v>
      </c>
      <c r="E13">
        <v>83.437632148520322</v>
      </c>
      <c r="F13">
        <v>53.037806850398113</v>
      </c>
      <c r="G13">
        <v>762.85414307554686</v>
      </c>
      <c r="H13">
        <v>9.7906414084562083</v>
      </c>
      <c r="I13">
        <v>4.3897864050696294</v>
      </c>
      <c r="J13">
        <v>8.1822672974270816</v>
      </c>
      <c r="K13">
        <v>775.78475117891321</v>
      </c>
      <c r="L13">
        <v>11.268567761888056</v>
      </c>
      <c r="M13">
        <v>0.41000066687342057</v>
      </c>
    </row>
    <row r="14" spans="1:13" x14ac:dyDescent="0.2">
      <c r="A14">
        <v>12</v>
      </c>
      <c r="B14">
        <v>600</v>
      </c>
      <c r="C14">
        <v>78.500000000000185</v>
      </c>
      <c r="D14">
        <v>23</v>
      </c>
      <c r="E14">
        <v>163.04218312743984</v>
      </c>
      <c r="F14">
        <v>48.019505248974255</v>
      </c>
      <c r="G14">
        <v>994.82710986204381</v>
      </c>
      <c r="H14">
        <v>12.67295681352919</v>
      </c>
      <c r="I14">
        <v>4.1821662371047088</v>
      </c>
      <c r="J14">
        <v>7.7952772359826819</v>
      </c>
      <c r="K14">
        <v>1011.6896271818872</v>
      </c>
      <c r="L14">
        <v>14.069156281246441</v>
      </c>
      <c r="M14">
        <v>0.41000060702420055</v>
      </c>
    </row>
    <row r="15" spans="1:13" x14ac:dyDescent="0.2">
      <c r="A15">
        <v>13</v>
      </c>
      <c r="B15">
        <v>600</v>
      </c>
      <c r="C15">
        <v>79.250000000000156</v>
      </c>
      <c r="D15">
        <v>99</v>
      </c>
      <c r="E15">
        <v>81.831570653227416</v>
      </c>
      <c r="F15">
        <v>52.067514894829571</v>
      </c>
      <c r="G15">
        <v>741.01165412839953</v>
      </c>
      <c r="H15">
        <v>9.3503047839545506</v>
      </c>
      <c r="I15">
        <v>4.2179211323681782</v>
      </c>
      <c r="J15">
        <v>7.8619219615436675</v>
      </c>
      <c r="K15">
        <v>753.5718607163127</v>
      </c>
      <c r="L15">
        <v>10.530509710158398</v>
      </c>
      <c r="M15">
        <v>0.41000053789904578</v>
      </c>
    </row>
    <row r="16" spans="1:13" x14ac:dyDescent="0.2">
      <c r="A16">
        <v>14</v>
      </c>
      <c r="B16">
        <v>600</v>
      </c>
      <c r="C16">
        <v>76.583333333333528</v>
      </c>
      <c r="D16">
        <v>100</v>
      </c>
      <c r="E16">
        <v>73.350582413500177</v>
      </c>
      <c r="F16">
        <v>42.25683974902617</v>
      </c>
      <c r="G16">
        <v>566.59443647797241</v>
      </c>
      <c r="H16">
        <v>7.3984039583630592</v>
      </c>
      <c r="I16">
        <v>3.4139567263645016</v>
      </c>
      <c r="J16">
        <v>6.3633862560382131</v>
      </c>
      <c r="K16">
        <v>576.19853944391878</v>
      </c>
      <c r="L16">
        <v>8.3742047108250315</v>
      </c>
      <c r="M16">
        <v>0.41000082677253757</v>
      </c>
    </row>
    <row r="17" spans="1:13" x14ac:dyDescent="0.2">
      <c r="A17">
        <v>15</v>
      </c>
      <c r="B17">
        <v>600</v>
      </c>
      <c r="C17">
        <v>78.333333333333456</v>
      </c>
      <c r="D17">
        <v>100</v>
      </c>
      <c r="E17">
        <v>78.081050927749601</v>
      </c>
      <c r="F17">
        <v>47.88298116557435</v>
      </c>
      <c r="G17">
        <v>664.26430424815931</v>
      </c>
      <c r="H17">
        <v>8.4799698414658504</v>
      </c>
      <c r="I17">
        <v>3.8496384516285262</v>
      </c>
      <c r="J17">
        <v>7.175467756996321</v>
      </c>
      <c r="K17">
        <v>675.52373521050049</v>
      </c>
      <c r="L17">
        <v>9.4660551091575886</v>
      </c>
      <c r="M17">
        <v>0.41000062355366318</v>
      </c>
    </row>
    <row r="18" spans="1:13" x14ac:dyDescent="0.2">
      <c r="A18">
        <v>16</v>
      </c>
      <c r="B18">
        <v>600</v>
      </c>
      <c r="C18">
        <v>76.333333333333528</v>
      </c>
      <c r="D18">
        <v>100</v>
      </c>
      <c r="E18">
        <v>75.440634083749103</v>
      </c>
      <c r="F18">
        <v>44.699281407741147</v>
      </c>
      <c r="G18">
        <v>608.58621114990024</v>
      </c>
      <c r="H18">
        <v>7.9727451242344802</v>
      </c>
      <c r="I18">
        <v>3.6528276068089118</v>
      </c>
      <c r="J18">
        <v>6.8086255485720626</v>
      </c>
      <c r="K18">
        <v>618.90213461550024</v>
      </c>
      <c r="L18">
        <v>9.0726502961383257</v>
      </c>
      <c r="M18">
        <v>0.41000086077131626</v>
      </c>
    </row>
    <row r="19" spans="1:13" x14ac:dyDescent="0.2">
      <c r="A19">
        <v>17</v>
      </c>
      <c r="B19">
        <v>600</v>
      </c>
      <c r="C19">
        <v>77.000000000000256</v>
      </c>
      <c r="D19">
        <v>99</v>
      </c>
      <c r="E19">
        <v>75.950323242413006</v>
      </c>
      <c r="F19">
        <v>44.85225979851738</v>
      </c>
      <c r="G19">
        <v>612.91298850862267</v>
      </c>
      <c r="H19">
        <v>7.9599089416703981</v>
      </c>
      <c r="I19">
        <v>3.7377829323751839</v>
      </c>
      <c r="J19">
        <v>6.9669765747906496</v>
      </c>
      <c r="K19">
        <v>623.30216094706225</v>
      </c>
      <c r="L19">
        <v>9.4037858954994444</v>
      </c>
      <c r="M19">
        <v>0.41000077306581523</v>
      </c>
    </row>
    <row r="20" spans="1:13" x14ac:dyDescent="0.2">
      <c r="A20">
        <v>18</v>
      </c>
      <c r="B20">
        <v>600</v>
      </c>
      <c r="C20">
        <v>76.916666666666771</v>
      </c>
      <c r="D20">
        <v>100</v>
      </c>
      <c r="E20">
        <v>73.764091698372795</v>
      </c>
      <c r="F20">
        <v>42.734623241832487</v>
      </c>
      <c r="G20">
        <v>574.75803442447375</v>
      </c>
      <c r="H20">
        <v>7.4724771539476444</v>
      </c>
      <c r="I20">
        <v>3.5835987195929948</v>
      </c>
      <c r="J20">
        <v>6.6795875481696072</v>
      </c>
      <c r="K20">
        <v>584.50047224204684</v>
      </c>
      <c r="L20">
        <v>8.9827885982426441</v>
      </c>
      <c r="M20">
        <v>0.41000078352053626</v>
      </c>
    </row>
    <row r="21" spans="1:13" x14ac:dyDescent="0.2">
      <c r="A21">
        <v>19</v>
      </c>
      <c r="B21">
        <v>600</v>
      </c>
      <c r="C21">
        <v>76.50000000000027</v>
      </c>
      <c r="D21">
        <v>98</v>
      </c>
      <c r="E21">
        <v>75.437217921960894</v>
      </c>
      <c r="F21">
        <v>43.801328618090729</v>
      </c>
      <c r="G21">
        <v>596.34578689905652</v>
      </c>
      <c r="H21">
        <v>7.7953697633863319</v>
      </c>
      <c r="I21">
        <v>3.5560023074477458</v>
      </c>
      <c r="J21">
        <v>6.6281496876938411</v>
      </c>
      <c r="K21">
        <v>606.45420393203563</v>
      </c>
      <c r="L21">
        <v>8.7753896784028296</v>
      </c>
      <c r="M21">
        <v>0.41000083795357306</v>
      </c>
    </row>
    <row r="22" spans="1:13" x14ac:dyDescent="0.2">
      <c r="A22">
        <v>20</v>
      </c>
      <c r="B22">
        <v>600</v>
      </c>
      <c r="C22">
        <v>76.333333333333528</v>
      </c>
      <c r="D22">
        <v>97</v>
      </c>
      <c r="E22">
        <v>76.501365114809047</v>
      </c>
      <c r="F22">
        <v>44.586151301774485</v>
      </c>
      <c r="G22">
        <v>611.6803568715037</v>
      </c>
      <c r="H22">
        <v>8.0132797843428225</v>
      </c>
      <c r="I22">
        <v>3.5933637246124932</v>
      </c>
      <c r="J22">
        <v>6.697788862278645</v>
      </c>
      <c r="K22">
        <v>622.04872807560105</v>
      </c>
      <c r="L22">
        <v>8.9597717083307877</v>
      </c>
      <c r="M22">
        <v>0.41000086077131626</v>
      </c>
    </row>
    <row r="23" spans="1:13" x14ac:dyDescent="0.2">
      <c r="A23">
        <v>21</v>
      </c>
      <c r="B23">
        <v>600</v>
      </c>
      <c r="C23">
        <v>76.50000000000027</v>
      </c>
      <c r="D23">
        <v>28</v>
      </c>
      <c r="E23">
        <v>142.90219684788067</v>
      </c>
      <c r="F23">
        <v>44.908207772445991</v>
      </c>
      <c r="G23">
        <v>865.89528610336799</v>
      </c>
      <c r="H23">
        <v>11.318892628802155</v>
      </c>
      <c r="I23">
        <v>4.1821690605095068</v>
      </c>
      <c r="J23">
        <v>7.7952824986197689</v>
      </c>
      <c r="K23">
        <v>880.57272803573676</v>
      </c>
      <c r="L23">
        <v>12.724220269637948</v>
      </c>
      <c r="M23">
        <v>0.41000083795357306</v>
      </c>
    </row>
    <row r="24" spans="1:13" x14ac:dyDescent="0.2">
      <c r="A24">
        <v>22</v>
      </c>
      <c r="B24">
        <v>600</v>
      </c>
      <c r="C24">
        <v>77.083333333333499</v>
      </c>
      <c r="D24">
        <v>89</v>
      </c>
      <c r="E24">
        <v>80.442059687948387</v>
      </c>
      <c r="F24">
        <v>45.232048001501745</v>
      </c>
      <c r="G24">
        <v>637.753656096192</v>
      </c>
      <c r="H24">
        <v>8.2735609439505815</v>
      </c>
      <c r="I24">
        <v>3.8410444880732673</v>
      </c>
      <c r="J24">
        <v>7.1594491855978877</v>
      </c>
      <c r="K24">
        <v>648.5638785596592</v>
      </c>
      <c r="L24">
        <v>9.7595735983185996</v>
      </c>
      <c r="M24">
        <v>0.41000076275059422</v>
      </c>
    </row>
    <row r="25" spans="1:13" x14ac:dyDescent="0.2">
      <c r="A25">
        <v>23</v>
      </c>
      <c r="B25">
        <v>600</v>
      </c>
      <c r="C25">
        <v>76.916666666666771</v>
      </c>
      <c r="D25">
        <v>99</v>
      </c>
      <c r="E25">
        <v>79.357277660156214</v>
      </c>
      <c r="F25">
        <v>48.966447580385434</v>
      </c>
      <c r="G25">
        <v>685.32015920404854</v>
      </c>
      <c r="H25">
        <v>8.9099045616994275</v>
      </c>
      <c r="I25">
        <v>4.0714815775421931</v>
      </c>
      <c r="J25">
        <v>7.5889684576741709</v>
      </c>
      <c r="K25">
        <v>696.93668065530653</v>
      </c>
      <c r="L25">
        <v>10.404315034001495</v>
      </c>
      <c r="M25">
        <v>0.41000078352053626</v>
      </c>
    </row>
    <row r="26" spans="1:13" x14ac:dyDescent="0.2">
      <c r="A26">
        <v>24</v>
      </c>
      <c r="B26">
        <v>600</v>
      </c>
      <c r="C26">
        <v>75.916666666666814</v>
      </c>
      <c r="D26">
        <v>100</v>
      </c>
      <c r="E26">
        <v>74.722420083394496</v>
      </c>
      <c r="F26">
        <v>43.852235710136121</v>
      </c>
      <c r="G26">
        <v>593.95064805847323</v>
      </c>
      <c r="H26">
        <v>7.8237187450073158</v>
      </c>
      <c r="I26">
        <v>3.7207113759402222</v>
      </c>
      <c r="J26">
        <v>6.9351563391243642</v>
      </c>
      <c r="K26">
        <v>604.01855063921164</v>
      </c>
      <c r="L26">
        <v>9.4786021587001592</v>
      </c>
      <c r="M26">
        <v>0.41000092057114862</v>
      </c>
    </row>
    <row r="27" spans="1:13" x14ac:dyDescent="0.2">
      <c r="A27">
        <v>25</v>
      </c>
      <c r="B27">
        <v>600</v>
      </c>
      <c r="C27">
        <v>76.916666666666771</v>
      </c>
      <c r="D27">
        <v>100</v>
      </c>
      <c r="E27">
        <v>76.038052292199154</v>
      </c>
      <c r="F27">
        <v>45.410036314838464</v>
      </c>
      <c r="G27">
        <v>620.92540119457078</v>
      </c>
      <c r="H27">
        <v>8.072702940774473</v>
      </c>
      <c r="I27">
        <v>3.8547318184293382</v>
      </c>
      <c r="J27">
        <v>7.1849614509400519</v>
      </c>
      <c r="K27">
        <v>631.45039910355558</v>
      </c>
      <c r="L27">
        <v>9.7403864333912846</v>
      </c>
      <c r="M27">
        <v>0.41000078352053626</v>
      </c>
    </row>
    <row r="28" spans="1:13" x14ac:dyDescent="0.2">
      <c r="A28">
        <v>26</v>
      </c>
      <c r="B28">
        <v>600</v>
      </c>
      <c r="C28">
        <v>76.50000000000027</v>
      </c>
      <c r="D28">
        <v>100</v>
      </c>
      <c r="E28">
        <v>75.140951933143583</v>
      </c>
      <c r="F28">
        <v>44.344857813801347</v>
      </c>
      <c r="G28">
        <v>602.45312519217657</v>
      </c>
      <c r="H28">
        <v>7.8752042508780971</v>
      </c>
      <c r="I28">
        <v>3.5980139237343169</v>
      </c>
      <c r="J28">
        <v>6.706456521405995</v>
      </c>
      <c r="K28">
        <v>612.66506525455338</v>
      </c>
      <c r="L28">
        <v>8.8749659974810893</v>
      </c>
      <c r="M28">
        <v>0.41000083795357306</v>
      </c>
    </row>
    <row r="29" spans="1:13" x14ac:dyDescent="0.2">
      <c r="A29">
        <v>27</v>
      </c>
      <c r="B29">
        <v>600</v>
      </c>
      <c r="C29">
        <v>77.166666666666757</v>
      </c>
      <c r="D29">
        <v>100</v>
      </c>
      <c r="E29">
        <v>80.511237434841945</v>
      </c>
      <c r="F29">
        <v>50.909975111068206</v>
      </c>
      <c r="G29">
        <v>718.14632833747328</v>
      </c>
      <c r="H29">
        <v>9.3064319007015861</v>
      </c>
      <c r="I29">
        <v>4.1347520063160497</v>
      </c>
      <c r="J29">
        <v>7.7069002913626274</v>
      </c>
      <c r="K29">
        <v>730.31923156106393</v>
      </c>
      <c r="L29">
        <v>10.449925915801456</v>
      </c>
      <c r="M29">
        <v>0.41000075257301194</v>
      </c>
    </row>
    <row r="30" spans="1:13" x14ac:dyDescent="0.2">
      <c r="A30">
        <v>28</v>
      </c>
      <c r="B30">
        <v>600</v>
      </c>
      <c r="C30">
        <v>76.50000000000027</v>
      </c>
      <c r="D30">
        <v>100</v>
      </c>
      <c r="E30">
        <v>75.475947335596317</v>
      </c>
      <c r="F30">
        <v>44.741138065976585</v>
      </c>
      <c r="G30">
        <v>609.31141848489142</v>
      </c>
      <c r="H30">
        <v>7.9648551435933239</v>
      </c>
      <c r="I30">
        <v>3.5754404673964268</v>
      </c>
      <c r="J30">
        <v>6.6643811135068534</v>
      </c>
      <c r="K30">
        <v>619.63961071213669</v>
      </c>
      <c r="L30">
        <v>8.8301220675162071</v>
      </c>
      <c r="M30">
        <v>0.41000083795357306</v>
      </c>
    </row>
    <row r="31" spans="1:13" x14ac:dyDescent="0.2">
      <c r="A31">
        <v>29</v>
      </c>
      <c r="B31">
        <v>600</v>
      </c>
      <c r="C31">
        <v>77.333333333333499</v>
      </c>
      <c r="D31">
        <v>100</v>
      </c>
      <c r="E31">
        <v>75.716183932900904</v>
      </c>
      <c r="F31">
        <v>45.026409469188678</v>
      </c>
      <c r="G31">
        <v>614.25888750656952</v>
      </c>
      <c r="H31">
        <v>7.9430028556883823</v>
      </c>
      <c r="I31">
        <v>3.6797276006361415</v>
      </c>
      <c r="J31">
        <v>6.8587653320338138</v>
      </c>
      <c r="K31">
        <v>624.67083076684025</v>
      </c>
      <c r="L31">
        <v>9.0460852343096505</v>
      </c>
      <c r="M31">
        <v>0.41000073262344178</v>
      </c>
    </row>
    <row r="32" spans="1:13" x14ac:dyDescent="0.2">
      <c r="A32">
        <v>30</v>
      </c>
      <c r="B32">
        <v>600</v>
      </c>
      <c r="C32">
        <v>76.333333333333528</v>
      </c>
      <c r="D32">
        <v>100</v>
      </c>
      <c r="E32">
        <v>74.583681032408023</v>
      </c>
      <c r="F32">
        <v>43.689543726047582</v>
      </c>
      <c r="G32">
        <v>591.14842681306061</v>
      </c>
      <c r="H32">
        <v>7.744302534668897</v>
      </c>
      <c r="I32">
        <v>3.5840690426427582</v>
      </c>
      <c r="J32">
        <v>6.6804641987749447</v>
      </c>
      <c r="K32">
        <v>601.16876874011643</v>
      </c>
      <c r="L32">
        <v>8.8771730596973466</v>
      </c>
      <c r="M32">
        <v>0.41000086077131626</v>
      </c>
    </row>
    <row r="33" spans="1:13" x14ac:dyDescent="0.2">
      <c r="A33">
        <v>31</v>
      </c>
      <c r="B33">
        <v>600</v>
      </c>
      <c r="C33">
        <v>74.41666666666687</v>
      </c>
      <c r="D33">
        <v>100</v>
      </c>
      <c r="E33">
        <v>71.992103602123194</v>
      </c>
      <c r="F33">
        <v>40.70611066464236</v>
      </c>
      <c r="G33">
        <v>540.27191039659908</v>
      </c>
      <c r="H33">
        <v>7.2600928608725326</v>
      </c>
      <c r="I33">
        <v>3.307549719930595</v>
      </c>
      <c r="J33">
        <v>6.1650507361241278</v>
      </c>
      <c r="K33">
        <v>549.43015318309403</v>
      </c>
      <c r="L33">
        <v>8.2662908261694721</v>
      </c>
      <c r="M33">
        <v>0.41000117237844025</v>
      </c>
    </row>
    <row r="34" spans="1:13" x14ac:dyDescent="0.2">
      <c r="A34">
        <v>32</v>
      </c>
      <c r="B34">
        <v>600</v>
      </c>
      <c r="C34">
        <v>78.4166666666667</v>
      </c>
      <c r="D34">
        <v>95</v>
      </c>
      <c r="E34">
        <v>86.892393666607688</v>
      </c>
      <c r="F34">
        <v>56.334832694416853</v>
      </c>
      <c r="G34">
        <v>828.38170428343903</v>
      </c>
      <c r="H34">
        <v>10.563847451010908</v>
      </c>
      <c r="I34">
        <v>4.5517844773940634</v>
      </c>
      <c r="J34">
        <v>8.4842208339125129</v>
      </c>
      <c r="K34">
        <v>842.42295060477693</v>
      </c>
      <c r="L34">
        <v>11.474278040594683</v>
      </c>
      <c r="M34">
        <v>0.41000061523342229</v>
      </c>
    </row>
    <row r="35" spans="1:13" x14ac:dyDescent="0.2">
      <c r="A35">
        <v>33</v>
      </c>
      <c r="B35">
        <v>600</v>
      </c>
      <c r="C35">
        <v>75.916666666666814</v>
      </c>
      <c r="D35">
        <v>95</v>
      </c>
      <c r="E35">
        <v>73.65997413149465</v>
      </c>
      <c r="F35">
        <v>40.483365607938211</v>
      </c>
      <c r="G35">
        <v>544.0609331077668</v>
      </c>
      <c r="H35">
        <v>7.1665545524623369</v>
      </c>
      <c r="I35">
        <v>3.4594099182493134</v>
      </c>
      <c r="J35">
        <v>6.4481079557303129</v>
      </c>
      <c r="K35">
        <v>553.28316813759602</v>
      </c>
      <c r="L35">
        <v>8.7801591817292675</v>
      </c>
      <c r="M35">
        <v>0.41000092057114862</v>
      </c>
    </row>
    <row r="36" spans="1:13" x14ac:dyDescent="0.2">
      <c r="A36">
        <v>34</v>
      </c>
      <c r="B36">
        <v>600</v>
      </c>
      <c r="C36">
        <v>77.000000000000256</v>
      </c>
      <c r="D36">
        <v>97</v>
      </c>
      <c r="E36">
        <v>78.803583913522189</v>
      </c>
      <c r="F36">
        <v>47.31006602327934</v>
      </c>
      <c r="G36">
        <v>659.61747345585388</v>
      </c>
      <c r="H36">
        <v>8.5664606942318393</v>
      </c>
      <c r="I36">
        <v>3.9775523693155295</v>
      </c>
      <c r="J36">
        <v>7.4138907163383578</v>
      </c>
      <c r="K36">
        <v>670.79830956738022</v>
      </c>
      <c r="L36">
        <v>10.104084534631594</v>
      </c>
      <c r="M36">
        <v>0.41000077306581523</v>
      </c>
    </row>
    <row r="37" spans="1:13" x14ac:dyDescent="0.2">
      <c r="A37">
        <v>35</v>
      </c>
      <c r="B37">
        <v>600</v>
      </c>
      <c r="C37">
        <v>74.583333333333613</v>
      </c>
      <c r="D37">
        <v>29</v>
      </c>
      <c r="E37">
        <v>110.47620123730002</v>
      </c>
      <c r="F37">
        <v>27.798754886185172</v>
      </c>
      <c r="G37">
        <v>465.89018356155674</v>
      </c>
      <c r="H37">
        <v>6.2465722935627488</v>
      </c>
      <c r="I37">
        <v>2.482567860901054</v>
      </c>
      <c r="J37">
        <v>4.6273399084828588</v>
      </c>
      <c r="K37">
        <v>473.78754384894552</v>
      </c>
      <c r="L37">
        <v>6.9119738562395741</v>
      </c>
      <c r="M37">
        <v>0.41000114130046439</v>
      </c>
    </row>
    <row r="38" spans="1:13" x14ac:dyDescent="0.2">
      <c r="A38">
        <v>36</v>
      </c>
      <c r="B38">
        <v>600</v>
      </c>
      <c r="C38">
        <v>78.4166666666667</v>
      </c>
      <c r="D38">
        <v>86</v>
      </c>
      <c r="E38">
        <v>83.025355076886129</v>
      </c>
      <c r="F38">
        <v>46.559661676908355</v>
      </c>
      <c r="G38">
        <v>667.87322221314457</v>
      </c>
      <c r="H38">
        <v>8.516980517064539</v>
      </c>
      <c r="I38">
        <v>3.7926667007858041</v>
      </c>
      <c r="J38">
        <v>7.0692762363202295</v>
      </c>
      <c r="K38">
        <v>679.19381557732606</v>
      </c>
      <c r="L38">
        <v>9.4377316351820486</v>
      </c>
      <c r="M38">
        <v>0.41000061523342229</v>
      </c>
    </row>
    <row r="39" spans="1:13" x14ac:dyDescent="0.2">
      <c r="A39">
        <v>37</v>
      </c>
      <c r="B39">
        <v>600</v>
      </c>
      <c r="C39">
        <v>76.666666666666771</v>
      </c>
      <c r="D39">
        <v>100</v>
      </c>
      <c r="E39">
        <v>81.024808867543371</v>
      </c>
      <c r="F39">
        <v>51.561543773661832</v>
      </c>
      <c r="G39">
        <v>729.86093888073231</v>
      </c>
      <c r="H39">
        <v>9.5199252897486701</v>
      </c>
      <c r="I39">
        <v>4.1010275916255434</v>
      </c>
      <c r="J39">
        <v>7.6440402453411798</v>
      </c>
      <c r="K39">
        <v>742.23248948760192</v>
      </c>
      <c r="L39">
        <v>10.327425419689442</v>
      </c>
      <c r="M39">
        <v>0.41000081574069358</v>
      </c>
    </row>
    <row r="40" spans="1:13" x14ac:dyDescent="0.2">
      <c r="A40">
        <v>38</v>
      </c>
      <c r="B40">
        <v>600</v>
      </c>
      <c r="C40">
        <v>77.416666666666742</v>
      </c>
      <c r="D40">
        <v>99</v>
      </c>
      <c r="E40">
        <v>83.164270128808766</v>
      </c>
      <c r="F40">
        <v>53.777255789059879</v>
      </c>
      <c r="G40">
        <v>772.10834457954684</v>
      </c>
      <c r="H40">
        <v>9.9734124165280438</v>
      </c>
      <c r="I40">
        <v>4.2625900835138024</v>
      </c>
      <c r="J40">
        <v>7.9451818891217174</v>
      </c>
      <c r="K40">
        <v>785.19588868625635</v>
      </c>
      <c r="L40">
        <v>10.682665655156905</v>
      </c>
      <c r="M40">
        <v>0.4100007228478541</v>
      </c>
    </row>
    <row r="41" spans="1:13" x14ac:dyDescent="0.2">
      <c r="A41">
        <v>39</v>
      </c>
      <c r="B41">
        <v>600</v>
      </c>
      <c r="C41">
        <v>76.666666666666771</v>
      </c>
      <c r="D41">
        <v>100</v>
      </c>
      <c r="E41">
        <v>72.620198275005862</v>
      </c>
      <c r="F41">
        <v>41.419489516390314</v>
      </c>
      <c r="G41">
        <v>552.34789221212736</v>
      </c>
      <c r="H41">
        <v>7.2045377245059994</v>
      </c>
      <c r="I41">
        <v>3.3318150790486949</v>
      </c>
      <c r="J41">
        <v>6.2102797372762248</v>
      </c>
      <c r="K41">
        <v>561.71049752099532</v>
      </c>
      <c r="L41">
        <v>8.1514340432902728</v>
      </c>
      <c r="M41">
        <v>0.41000081574069358</v>
      </c>
    </row>
    <row r="42" spans="1:13" x14ac:dyDescent="0.2">
      <c r="A42">
        <v>40</v>
      </c>
      <c r="B42">
        <v>600</v>
      </c>
      <c r="C42">
        <v>78.333333333333456</v>
      </c>
      <c r="D42">
        <v>100</v>
      </c>
      <c r="E42">
        <v>80.438081396553216</v>
      </c>
      <c r="F42">
        <v>50.81749907559113</v>
      </c>
      <c r="G42">
        <v>716.4871336002326</v>
      </c>
      <c r="H42">
        <v>9.1466442587263597</v>
      </c>
      <c r="I42">
        <v>4.0807348296055501</v>
      </c>
      <c r="J42">
        <v>7.6062158986123949</v>
      </c>
      <c r="K42">
        <v>728.6317533917603</v>
      </c>
      <c r="L42">
        <v>10.115199254077057</v>
      </c>
      <c r="M42">
        <v>0.41000062355366318</v>
      </c>
    </row>
    <row r="43" spans="1:13" x14ac:dyDescent="0.2">
      <c r="A43">
        <v>41</v>
      </c>
      <c r="B43">
        <v>600</v>
      </c>
      <c r="C43">
        <v>77.583333333333485</v>
      </c>
      <c r="D43">
        <v>99</v>
      </c>
      <c r="E43">
        <v>84.577978730775868</v>
      </c>
      <c r="F43">
        <v>55.621113643582234</v>
      </c>
      <c r="G43">
        <v>805.94757273667926</v>
      </c>
      <c r="H43">
        <v>10.38815346169724</v>
      </c>
      <c r="I43">
        <v>4.4102348978647425</v>
      </c>
      <c r="J43">
        <v>8.2203819158709077</v>
      </c>
      <c r="K43">
        <v>819.60867862604641</v>
      </c>
      <c r="L43">
        <v>11.112753059051013</v>
      </c>
      <c r="M43">
        <v>0.41000070368625285</v>
      </c>
    </row>
    <row r="44" spans="1:13" x14ac:dyDescent="0.2">
      <c r="A44">
        <v>42</v>
      </c>
      <c r="B44">
        <v>600</v>
      </c>
      <c r="C44">
        <v>77.500000000000227</v>
      </c>
      <c r="D44">
        <v>100</v>
      </c>
      <c r="E44">
        <v>82.131145676490391</v>
      </c>
      <c r="F44">
        <v>52.979230169417754</v>
      </c>
      <c r="G44">
        <v>755.48898781080823</v>
      </c>
      <c r="H44">
        <v>9.7482450040103998</v>
      </c>
      <c r="I44">
        <v>4.2380397769740554</v>
      </c>
      <c r="J44">
        <v>7.8994217650960952</v>
      </c>
      <c r="K44">
        <v>768.29481463800789</v>
      </c>
      <c r="L44">
        <v>10.592009710561166</v>
      </c>
      <c r="M44">
        <v>0.41000071320270459</v>
      </c>
    </row>
    <row r="45" spans="1:13" x14ac:dyDescent="0.2">
      <c r="A45">
        <v>43</v>
      </c>
      <c r="B45">
        <v>600</v>
      </c>
      <c r="C45">
        <v>75.416666666666828</v>
      </c>
      <c r="D45">
        <v>100</v>
      </c>
      <c r="E45">
        <v>74.922982269927715</v>
      </c>
      <c r="F45">
        <v>44.08795890318909</v>
      </c>
      <c r="G45">
        <v>598.01579768116721</v>
      </c>
      <c r="H45">
        <v>7.9294912399712612</v>
      </c>
      <c r="I45">
        <v>3.5593319840556767</v>
      </c>
      <c r="J45">
        <v>6.6343559814644486</v>
      </c>
      <c r="K45">
        <v>608.15268719947687</v>
      </c>
      <c r="L45">
        <v>8.8856200000566101</v>
      </c>
      <c r="M45">
        <v>0.41000099783985799</v>
      </c>
    </row>
    <row r="46" spans="1:13" x14ac:dyDescent="0.2">
      <c r="A46">
        <v>44</v>
      </c>
      <c r="B46">
        <v>600</v>
      </c>
      <c r="C46">
        <v>78.166666666666714</v>
      </c>
      <c r="D46">
        <v>98</v>
      </c>
      <c r="E46">
        <v>79.713342088520548</v>
      </c>
      <c r="F46">
        <v>48.907784827546578</v>
      </c>
      <c r="G46">
        <v>686.17050179948399</v>
      </c>
      <c r="H46">
        <v>8.7783006626799605</v>
      </c>
      <c r="I46">
        <v>3.982380330490439</v>
      </c>
      <c r="J46">
        <v>7.4228897120045474</v>
      </c>
      <c r="K46">
        <v>697.80126787218524</v>
      </c>
      <c r="L46">
        <v>9.9603016383778193</v>
      </c>
      <c r="M46">
        <v>0.41000064053322849</v>
      </c>
    </row>
    <row r="47" spans="1:13" x14ac:dyDescent="0.2">
      <c r="A47">
        <v>45</v>
      </c>
      <c r="B47">
        <v>600</v>
      </c>
      <c r="C47">
        <v>77.916666666666728</v>
      </c>
      <c r="D47">
        <v>100</v>
      </c>
      <c r="E47">
        <v>78.223318295952254</v>
      </c>
      <c r="F47">
        <v>48.057630243510879</v>
      </c>
      <c r="G47">
        <v>667.34849470958613</v>
      </c>
      <c r="H47">
        <v>8.5649004668609923</v>
      </c>
      <c r="I47">
        <v>3.9815268368495378</v>
      </c>
      <c r="J47">
        <v>7.4212988571286802</v>
      </c>
      <c r="K47">
        <v>678.66025323090878</v>
      </c>
      <c r="L47">
        <v>10.038618900293123</v>
      </c>
      <c r="M47">
        <v>0.41000066687342057</v>
      </c>
    </row>
    <row r="48" spans="1:13" x14ac:dyDescent="0.2">
      <c r="A48">
        <v>46</v>
      </c>
      <c r="B48">
        <v>600</v>
      </c>
      <c r="C48">
        <v>80.083333333333371</v>
      </c>
      <c r="D48">
        <v>86</v>
      </c>
      <c r="E48">
        <v>84.13580567845068</v>
      </c>
      <c r="F48">
        <v>47.813446344266744</v>
      </c>
      <c r="G48">
        <v>690.83980451345838</v>
      </c>
      <c r="H48">
        <v>8.6265116068277798</v>
      </c>
      <c r="I48">
        <v>3.9992395811035255</v>
      </c>
      <c r="J48">
        <v>7.4543142238649116</v>
      </c>
      <c r="K48">
        <v>702.54951374059976</v>
      </c>
      <c r="L48">
        <v>10.186504723193693</v>
      </c>
      <c r="M48">
        <v>0.41000047028554198</v>
      </c>
    </row>
    <row r="49" spans="1:13" x14ac:dyDescent="0.2">
      <c r="A49">
        <v>47</v>
      </c>
      <c r="B49">
        <v>600</v>
      </c>
      <c r="C49">
        <v>76.916666666666771</v>
      </c>
      <c r="D49">
        <v>63</v>
      </c>
      <c r="E49">
        <v>89.136190727260185</v>
      </c>
      <c r="F49">
        <v>39.313215914779491</v>
      </c>
      <c r="G49">
        <v>586.16923952757554</v>
      </c>
      <c r="H49">
        <v>7.6208351834570927</v>
      </c>
      <c r="I49">
        <v>3.5453180507997142</v>
      </c>
      <c r="J49">
        <v>6.6082349502324593</v>
      </c>
      <c r="K49">
        <v>596.10510301209365</v>
      </c>
      <c r="L49">
        <v>9.3457680906969944</v>
      </c>
      <c r="M49">
        <v>0.41000078352053626</v>
      </c>
    </row>
    <row r="50" spans="1:13" x14ac:dyDescent="0.2">
      <c r="A50">
        <v>48</v>
      </c>
      <c r="B50">
        <v>600</v>
      </c>
      <c r="C50">
        <v>77.500000000000227</v>
      </c>
      <c r="D50">
        <v>98</v>
      </c>
      <c r="E50">
        <v>80.952541188926347</v>
      </c>
      <c r="F50">
        <v>50.440215064022105</v>
      </c>
      <c r="G50">
        <v>713.6415498110814</v>
      </c>
      <c r="H50">
        <v>9.2082780620784419</v>
      </c>
      <c r="I50">
        <v>4.043193258939862</v>
      </c>
      <c r="J50">
        <v>7.5362409299904227</v>
      </c>
      <c r="K50">
        <v>725.73804658472284</v>
      </c>
      <c r="L50">
        <v>10.067140737930876</v>
      </c>
      <c r="M50">
        <v>0.41000071320270459</v>
      </c>
    </row>
    <row r="51" spans="1:13" x14ac:dyDescent="0.2">
      <c r="A51">
        <v>49</v>
      </c>
      <c r="B51">
        <v>600</v>
      </c>
      <c r="C51">
        <v>75.000000000000341</v>
      </c>
      <c r="D51">
        <v>98</v>
      </c>
      <c r="E51">
        <v>74.128786822199473</v>
      </c>
      <c r="F51">
        <v>42.295069433588822</v>
      </c>
      <c r="G51">
        <v>570.37619845403606</v>
      </c>
      <c r="H51">
        <v>7.6050159793871126</v>
      </c>
      <c r="I51">
        <v>3.5381237582235872</v>
      </c>
      <c r="J51">
        <v>6.594825271618987</v>
      </c>
      <c r="K51">
        <v>580.04464080359014</v>
      </c>
      <c r="L51">
        <v>9.0703259222621568</v>
      </c>
      <c r="M51">
        <v>0.41000106716216822</v>
      </c>
    </row>
    <row r="52" spans="1:13" x14ac:dyDescent="0.2">
      <c r="A52">
        <v>50</v>
      </c>
      <c r="B52">
        <v>600</v>
      </c>
      <c r="C52">
        <v>76.666666666666771</v>
      </c>
      <c r="D52">
        <v>98</v>
      </c>
      <c r="E52">
        <v>76.599928093318653</v>
      </c>
      <c r="F52">
        <v>45.161949516888527</v>
      </c>
      <c r="G52">
        <v>620.01450023153859</v>
      </c>
      <c r="H52">
        <v>8.0871456551939698</v>
      </c>
      <c r="I52">
        <v>3.7106395218518391</v>
      </c>
      <c r="J52">
        <v>6.9163830789409859</v>
      </c>
      <c r="K52">
        <v>630.52409234420941</v>
      </c>
      <c r="L52">
        <v>9.2044464712065714</v>
      </c>
      <c r="M52">
        <v>0.41000081574069358</v>
      </c>
    </row>
    <row r="53" spans="1:13" x14ac:dyDescent="0.2">
      <c r="A53">
        <v>51</v>
      </c>
      <c r="B53">
        <v>600</v>
      </c>
      <c r="C53">
        <v>75.250000000000327</v>
      </c>
      <c r="D53">
        <v>35</v>
      </c>
      <c r="E53">
        <v>100.00299749467248</v>
      </c>
      <c r="F53">
        <v>27.490583702376817</v>
      </c>
      <c r="G53">
        <v>436.3961140394141</v>
      </c>
      <c r="H53">
        <v>5.7992839075004943</v>
      </c>
      <c r="I53">
        <v>2.6957469447775497</v>
      </c>
      <c r="J53">
        <v>5.0246914161743694</v>
      </c>
      <c r="K53">
        <v>443.79342935076789</v>
      </c>
      <c r="L53">
        <v>7.3245235772705106</v>
      </c>
      <c r="M53">
        <v>0.41000102501135577</v>
      </c>
    </row>
    <row r="54" spans="1:13" x14ac:dyDescent="0.2">
      <c r="A54">
        <v>52</v>
      </c>
      <c r="B54">
        <v>600</v>
      </c>
      <c r="C54">
        <v>78.000000000000213</v>
      </c>
      <c r="D54">
        <v>89</v>
      </c>
      <c r="E54">
        <v>82.941793825807451</v>
      </c>
      <c r="F54">
        <v>48.086895042060362</v>
      </c>
      <c r="G54">
        <v>689.40227546505128</v>
      </c>
      <c r="H54">
        <v>8.8384907110903761</v>
      </c>
      <c r="I54">
        <v>4.0183375101850478</v>
      </c>
      <c r="J54">
        <v>7.4899114821715704</v>
      </c>
      <c r="K54">
        <v>701.08784165662792</v>
      </c>
      <c r="L54">
        <v>10.26103530403954</v>
      </c>
      <c r="M54">
        <v>0.41000065797515273</v>
      </c>
    </row>
    <row r="55" spans="1:13" x14ac:dyDescent="0.2">
      <c r="A55">
        <v>53</v>
      </c>
      <c r="B55">
        <v>600</v>
      </c>
      <c r="C55">
        <v>78.166666666666714</v>
      </c>
      <c r="D55">
        <v>95</v>
      </c>
      <c r="E55">
        <v>81.719836234055762</v>
      </c>
      <c r="F55">
        <v>49.827427043467033</v>
      </c>
      <c r="G55">
        <v>708.60359305141139</v>
      </c>
      <c r="H55">
        <v>9.0652911691012061</v>
      </c>
      <c r="I55">
        <v>4.12076681480095</v>
      </c>
      <c r="J55">
        <v>7.6808328328069893</v>
      </c>
      <c r="K55">
        <v>720.61460577702837</v>
      </c>
      <c r="L55">
        <v>10.377632293694711</v>
      </c>
      <c r="M55">
        <v>0.41000064053322849</v>
      </c>
    </row>
    <row r="56" spans="1:13" x14ac:dyDescent="0.2">
      <c r="A56">
        <v>54</v>
      </c>
      <c r="B56">
        <v>600</v>
      </c>
      <c r="C56">
        <v>77.333333333333499</v>
      </c>
      <c r="D56">
        <v>96</v>
      </c>
      <c r="E56">
        <v>83.047046153387285</v>
      </c>
      <c r="F56">
        <v>52.000736445771452</v>
      </c>
      <c r="G56">
        <v>746.02849926512567</v>
      </c>
      <c r="H56">
        <v>9.6469202491179846</v>
      </c>
      <c r="I56">
        <v>4.1422766992293223</v>
      </c>
      <c r="J56">
        <v>7.7209258140341506</v>
      </c>
      <c r="K56">
        <v>758.67399217190973</v>
      </c>
      <c r="L56">
        <v>10.435268113922785</v>
      </c>
      <c r="M56">
        <v>0.41000073262344178</v>
      </c>
    </row>
    <row r="57" spans="1:13" x14ac:dyDescent="0.2">
      <c r="A57">
        <v>55</v>
      </c>
      <c r="B57">
        <v>600</v>
      </c>
      <c r="C57">
        <v>76.250000000000284</v>
      </c>
      <c r="D57">
        <v>96</v>
      </c>
      <c r="E57">
        <v>81.305079552720116</v>
      </c>
      <c r="F57">
        <v>49.84211611139667</v>
      </c>
      <c r="G57">
        <v>706.85039883214438</v>
      </c>
      <c r="H57">
        <v>9.2701691650116942</v>
      </c>
      <c r="I57">
        <v>4.0474104546817804</v>
      </c>
      <c r="J57">
        <v>7.5441014998728422</v>
      </c>
      <c r="K57">
        <v>718.8319769780187</v>
      </c>
      <c r="L57">
        <v>10.311549361093361</v>
      </c>
      <c r="M57">
        <v>0.4100008724121415</v>
      </c>
    </row>
    <row r="58" spans="1:13" x14ac:dyDescent="0.2">
      <c r="A58">
        <v>56</v>
      </c>
      <c r="B58">
        <v>600</v>
      </c>
      <c r="C58">
        <v>76.50000000000027</v>
      </c>
      <c r="D58">
        <v>100</v>
      </c>
      <c r="E58">
        <v>73.706979283753412</v>
      </c>
      <c r="F58">
        <v>42.668473639543414</v>
      </c>
      <c r="G58">
        <v>573.62623954927187</v>
      </c>
      <c r="H58">
        <v>7.4983822163303246</v>
      </c>
      <c r="I58">
        <v>3.4155189578083291</v>
      </c>
      <c r="J58">
        <v>6.3662981506213026</v>
      </c>
      <c r="K58">
        <v>583.34954669389856</v>
      </c>
      <c r="L58">
        <v>8.3819529400393105</v>
      </c>
      <c r="M58">
        <v>0.41000083795357306</v>
      </c>
    </row>
    <row r="59" spans="1:13" x14ac:dyDescent="0.2">
      <c r="A59">
        <v>57</v>
      </c>
      <c r="B59">
        <v>600</v>
      </c>
      <c r="C59">
        <v>78.083333333333456</v>
      </c>
      <c r="D59">
        <v>100</v>
      </c>
      <c r="E59">
        <v>81.77812277773792</v>
      </c>
      <c r="F59">
        <v>52.524769535349513</v>
      </c>
      <c r="G59">
        <v>747.25306213950148</v>
      </c>
      <c r="H59">
        <v>9.569943165073644</v>
      </c>
      <c r="I59">
        <v>4.335340047944765</v>
      </c>
      <c r="J59">
        <v>8.0807829411831591</v>
      </c>
      <c r="K59">
        <v>759.91920444053812</v>
      </c>
      <c r="L59">
        <v>10.977554837761025</v>
      </c>
      <c r="M59">
        <v>0.41000064919561674</v>
      </c>
    </row>
    <row r="60" spans="1:13" x14ac:dyDescent="0.2">
      <c r="A60">
        <v>58</v>
      </c>
      <c r="B60">
        <v>600</v>
      </c>
      <c r="C60">
        <v>76.000000000000298</v>
      </c>
      <c r="D60">
        <v>100</v>
      </c>
      <c r="E60">
        <v>74.524217978797566</v>
      </c>
      <c r="F60">
        <v>43.619907096952083</v>
      </c>
      <c r="G60">
        <v>589.94979370718295</v>
      </c>
      <c r="H60">
        <v>7.7624972856207979</v>
      </c>
      <c r="I60">
        <v>3.6579161519281418</v>
      </c>
      <c r="J60">
        <v>6.8181102552248669</v>
      </c>
      <c r="K60">
        <v>599.94986635832038</v>
      </c>
      <c r="L60">
        <v>9.2664346303179403</v>
      </c>
      <c r="M60">
        <v>0.41000090828772506</v>
      </c>
    </row>
    <row r="61" spans="1:13" x14ac:dyDescent="0.2">
      <c r="A61">
        <v>59</v>
      </c>
      <c r="B61">
        <v>600</v>
      </c>
      <c r="C61">
        <v>76.416666666666785</v>
      </c>
      <c r="D61">
        <v>100</v>
      </c>
      <c r="E61">
        <v>73.838449029158966</v>
      </c>
      <c r="F61">
        <v>42.82082328950726</v>
      </c>
      <c r="G61">
        <v>576.23346772883758</v>
      </c>
      <c r="H61">
        <v>7.5406778764951357</v>
      </c>
      <c r="I61">
        <v>3.4937789230554785</v>
      </c>
      <c r="J61">
        <v>6.5121694744743301</v>
      </c>
      <c r="K61">
        <v>586.00098020275277</v>
      </c>
      <c r="L61">
        <v>8.5803025484860349</v>
      </c>
      <c r="M61">
        <v>0.4100008492858177</v>
      </c>
    </row>
    <row r="62" spans="1:13" x14ac:dyDescent="0.2">
      <c r="A62">
        <v>60</v>
      </c>
      <c r="B62">
        <v>600</v>
      </c>
      <c r="C62">
        <v>77.166666666666757</v>
      </c>
      <c r="D62">
        <v>99</v>
      </c>
      <c r="E62">
        <v>74.004013089481759</v>
      </c>
      <c r="F62">
        <v>42.582937643069037</v>
      </c>
      <c r="G62">
        <v>573.73188721843565</v>
      </c>
      <c r="H62">
        <v>7.4349704607140605</v>
      </c>
      <c r="I62">
        <v>3.4976451657835583</v>
      </c>
      <c r="J62">
        <v>6.5193758914884592</v>
      </c>
      <c r="K62">
        <v>583.45690072030243</v>
      </c>
      <c r="L62">
        <v>8.6461852447390584</v>
      </c>
      <c r="M62">
        <v>0.41000075257301194</v>
      </c>
    </row>
    <row r="63" spans="1:13" x14ac:dyDescent="0.2">
      <c r="A63">
        <v>61</v>
      </c>
      <c r="B63">
        <v>600</v>
      </c>
      <c r="C63">
        <v>75.500000000000313</v>
      </c>
      <c r="D63">
        <v>100</v>
      </c>
      <c r="E63">
        <v>70.191661928721317</v>
      </c>
      <c r="F63">
        <v>38.695541814487925</v>
      </c>
      <c r="G63">
        <v>506.55022214895166</v>
      </c>
      <c r="H63">
        <v>6.7092744655490009</v>
      </c>
      <c r="I63">
        <v>3.1399897371612462</v>
      </c>
      <c r="J63">
        <v>5.8527301717823788</v>
      </c>
      <c r="K63">
        <v>515.13667873648262</v>
      </c>
      <c r="L63">
        <v>7.6961341039227342</v>
      </c>
      <c r="M63">
        <v>0.41000098452541767</v>
      </c>
    </row>
    <row r="64" spans="1:13" x14ac:dyDescent="0.2">
      <c r="A64">
        <v>62</v>
      </c>
      <c r="B64">
        <v>600</v>
      </c>
      <c r="C64">
        <v>77.250000000000242</v>
      </c>
      <c r="D64">
        <v>100</v>
      </c>
      <c r="E64">
        <v>81.215473348688263</v>
      </c>
      <c r="F64">
        <v>51.80449459432608</v>
      </c>
      <c r="G64">
        <v>734.23945006820179</v>
      </c>
      <c r="H64">
        <v>9.5047178002355928</v>
      </c>
      <c r="I64">
        <v>4.1783294711155827</v>
      </c>
      <c r="J64">
        <v>7.7881257616320267</v>
      </c>
      <c r="K64">
        <v>746.68512623380946</v>
      </c>
      <c r="L64">
        <v>10.521920678489664</v>
      </c>
      <c r="M64">
        <v>0.41000074253123181</v>
      </c>
    </row>
    <row r="65" spans="1:13" x14ac:dyDescent="0.2">
      <c r="A65">
        <v>63</v>
      </c>
      <c r="B65">
        <v>600</v>
      </c>
      <c r="C65">
        <v>79.083333333333414</v>
      </c>
      <c r="D65">
        <v>100</v>
      </c>
      <c r="E65">
        <v>85.057789983991412</v>
      </c>
      <c r="F65">
        <v>56.822203385661055</v>
      </c>
      <c r="G65">
        <v>825.8924728557439</v>
      </c>
      <c r="H65">
        <v>10.443318940220143</v>
      </c>
      <c r="I65">
        <v>4.6787091397067258</v>
      </c>
      <c r="J65">
        <v>8.7207998876173818</v>
      </c>
      <c r="K65">
        <v>839.8914369360599</v>
      </c>
      <c r="L65">
        <v>11.947164528170966</v>
      </c>
      <c r="M65">
        <v>0.41000055254620849</v>
      </c>
    </row>
    <row r="66" spans="1:13" x14ac:dyDescent="0.2">
      <c r="A66">
        <v>64</v>
      </c>
      <c r="B66">
        <v>600</v>
      </c>
      <c r="C66">
        <v>78.250000000000199</v>
      </c>
      <c r="D66">
        <v>100</v>
      </c>
      <c r="E66">
        <v>79.127706896290277</v>
      </c>
      <c r="F66">
        <v>49.175302672267918</v>
      </c>
      <c r="G66">
        <v>687.15819662949195</v>
      </c>
      <c r="H66">
        <v>8.7815743978209611</v>
      </c>
      <c r="I66">
        <v>4.0025568845606587</v>
      </c>
      <c r="J66">
        <v>7.4604974549126908</v>
      </c>
      <c r="K66">
        <v>698.8056942600125</v>
      </c>
      <c r="L66">
        <v>9.9324004523545959</v>
      </c>
      <c r="M66">
        <v>0.41000063198642472</v>
      </c>
    </row>
    <row r="67" spans="1:13" x14ac:dyDescent="0.2">
      <c r="A67">
        <v>65</v>
      </c>
      <c r="B67">
        <v>600</v>
      </c>
      <c r="C67">
        <v>77.333333333333499</v>
      </c>
      <c r="D67">
        <v>100</v>
      </c>
      <c r="E67">
        <v>81.726255238777554</v>
      </c>
      <c r="F67">
        <v>52.458163296703951</v>
      </c>
      <c r="G67">
        <v>746.04750435539347</v>
      </c>
      <c r="H67">
        <v>9.6471660045955847</v>
      </c>
      <c r="I67">
        <v>4.2379876302287007</v>
      </c>
      <c r="J67">
        <v>7.8993245670618837</v>
      </c>
      <c r="K67">
        <v>758.69331940635095</v>
      </c>
      <c r="L67">
        <v>10.628120728999727</v>
      </c>
      <c r="M67">
        <v>0.41000073262344178</v>
      </c>
    </row>
    <row r="68" spans="1:13" x14ac:dyDescent="0.2">
      <c r="A68">
        <v>66</v>
      </c>
      <c r="B68">
        <v>600</v>
      </c>
      <c r="C68">
        <v>75.666666666666814</v>
      </c>
      <c r="D68">
        <v>100</v>
      </c>
      <c r="E68">
        <v>71.817939354714369</v>
      </c>
      <c r="F68">
        <v>40.509395380350611</v>
      </c>
      <c r="G68">
        <v>536.95231023897679</v>
      </c>
      <c r="H68">
        <v>7.0962860384005602</v>
      </c>
      <c r="I68">
        <v>3.246510900355295</v>
      </c>
      <c r="J68">
        <v>6.0512784722372679</v>
      </c>
      <c r="K68">
        <v>546.05408389227193</v>
      </c>
      <c r="L68">
        <v>8.016538162174621</v>
      </c>
      <c r="M68">
        <v>0.41000095842714079</v>
      </c>
    </row>
    <row r="69" spans="1:13" x14ac:dyDescent="0.2">
      <c r="A69">
        <v>67</v>
      </c>
      <c r="B69">
        <v>600</v>
      </c>
      <c r="C69">
        <v>76.583333333333528</v>
      </c>
      <c r="D69">
        <v>100</v>
      </c>
      <c r="E69">
        <v>78.175524180906237</v>
      </c>
      <c r="F69">
        <v>47.998922168496165</v>
      </c>
      <c r="G69">
        <v>666.31120968711491</v>
      </c>
      <c r="H69">
        <v>8.7004728141951677</v>
      </c>
      <c r="I69">
        <v>3.8131989706682412</v>
      </c>
      <c r="J69">
        <v>7.1075470096332545</v>
      </c>
      <c r="K69">
        <v>677.60556955583934</v>
      </c>
      <c r="L69">
        <v>9.5097415045747553</v>
      </c>
      <c r="M69">
        <v>0.41000082677253757</v>
      </c>
    </row>
    <row r="70" spans="1:13" x14ac:dyDescent="0.2">
      <c r="A70">
        <v>68</v>
      </c>
      <c r="B70">
        <v>600</v>
      </c>
      <c r="C70">
        <v>75.083333333333584</v>
      </c>
      <c r="D70">
        <v>90</v>
      </c>
      <c r="E70">
        <v>71.980881927368827</v>
      </c>
      <c r="F70">
        <v>36.624079467368198</v>
      </c>
      <c r="G70">
        <v>486.05197115402092</v>
      </c>
      <c r="H70">
        <v>6.4735001707527537</v>
      </c>
      <c r="I70">
        <v>3.1144873231722237</v>
      </c>
      <c r="J70">
        <v>5.8051953833592238</v>
      </c>
      <c r="K70">
        <v>494.29102227571371</v>
      </c>
      <c r="L70">
        <v>7.8790761562452269</v>
      </c>
      <c r="M70">
        <v>0.41000105292274208</v>
      </c>
    </row>
    <row r="71" spans="1:13" x14ac:dyDescent="0.2">
      <c r="A71">
        <v>69</v>
      </c>
      <c r="B71">
        <v>600</v>
      </c>
      <c r="C71">
        <v>77.583333333333485</v>
      </c>
      <c r="D71">
        <v>78</v>
      </c>
      <c r="E71">
        <v>92.293685839953042</v>
      </c>
      <c r="F71">
        <v>52.182930504272697</v>
      </c>
      <c r="G71">
        <v>792.95347560686923</v>
      </c>
      <c r="H71">
        <v>10.22066778440646</v>
      </c>
      <c r="I71">
        <v>4.2885868724427487</v>
      </c>
      <c r="J71">
        <v>7.9936381592595502</v>
      </c>
      <c r="K71">
        <v>806.39432680122661</v>
      </c>
      <c r="L71">
        <v>11.073458942489156</v>
      </c>
      <c r="M71">
        <v>0.41000070368625285</v>
      </c>
    </row>
    <row r="72" spans="1:13" x14ac:dyDescent="0.2">
      <c r="A72">
        <v>70</v>
      </c>
      <c r="B72">
        <v>600</v>
      </c>
      <c r="C72">
        <v>78.250000000000199</v>
      </c>
      <c r="D72">
        <v>99</v>
      </c>
      <c r="E72">
        <v>85.504857670712866</v>
      </c>
      <c r="F72">
        <v>56.846882492496668</v>
      </c>
      <c r="G72">
        <v>828.61377196705939</v>
      </c>
      <c r="H72">
        <v>10.589313379770701</v>
      </c>
      <c r="I72">
        <v>4.5734158547244519</v>
      </c>
      <c r="J72">
        <v>8.5245402697566668</v>
      </c>
      <c r="K72">
        <v>842.65897581232025</v>
      </c>
      <c r="L72">
        <v>11.602335745242829</v>
      </c>
      <c r="M72">
        <v>0.41000063198642472</v>
      </c>
    </row>
    <row r="73" spans="1:13" x14ac:dyDescent="0.2">
      <c r="A73">
        <v>71</v>
      </c>
      <c r="B73">
        <v>600</v>
      </c>
      <c r="C73">
        <v>77.416666666666742</v>
      </c>
      <c r="D73">
        <v>100</v>
      </c>
      <c r="E73">
        <v>76.906978179120713</v>
      </c>
      <c r="F73">
        <v>46.453813951199727</v>
      </c>
      <c r="G73">
        <v>639.14142111321542</v>
      </c>
      <c r="H73">
        <v>8.2558633513009454</v>
      </c>
      <c r="I73">
        <v>3.7451969569784631</v>
      </c>
      <c r="J73">
        <v>6.9807958191583657</v>
      </c>
      <c r="K73">
        <v>649.97512288313897</v>
      </c>
      <c r="L73">
        <v>9.1935681599527577</v>
      </c>
      <c r="M73">
        <v>0.4100007228478541</v>
      </c>
    </row>
    <row r="74" spans="1:13" x14ac:dyDescent="0.2">
      <c r="A74">
        <v>72</v>
      </c>
      <c r="B74">
        <v>600</v>
      </c>
      <c r="C74">
        <v>75.58333333333357</v>
      </c>
      <c r="D74">
        <v>97</v>
      </c>
      <c r="E74">
        <v>73.157773990069316</v>
      </c>
      <c r="F74">
        <v>40.773930717070577</v>
      </c>
      <c r="G74">
        <v>545.92769613943972</v>
      </c>
      <c r="H74">
        <v>7.2228581628150561</v>
      </c>
      <c r="I74">
        <v>3.2731907402553269</v>
      </c>
      <c r="J74">
        <v>6.1010079035514009</v>
      </c>
      <c r="K74">
        <v>555.18162200132554</v>
      </c>
      <c r="L74">
        <v>8.1265387157040507</v>
      </c>
      <c r="M74">
        <v>0.41000097138863545</v>
      </c>
    </row>
    <row r="75" spans="1:13" x14ac:dyDescent="0.2">
      <c r="A75">
        <v>73</v>
      </c>
      <c r="B75">
        <v>600</v>
      </c>
      <c r="C75">
        <v>78.250000000000199</v>
      </c>
      <c r="D75">
        <v>95</v>
      </c>
      <c r="E75">
        <v>77.723369854803707</v>
      </c>
      <c r="F75">
        <v>45.073027571579075</v>
      </c>
      <c r="G75">
        <v>623.72092068130735</v>
      </c>
      <c r="H75">
        <v>7.9708743857035884</v>
      </c>
      <c r="I75">
        <v>3.6799742150384649</v>
      </c>
      <c r="J75">
        <v>6.8592250047315266</v>
      </c>
      <c r="K75">
        <v>634.29314114142176</v>
      </c>
      <c r="L75">
        <v>9.0863476070935043</v>
      </c>
      <c r="M75">
        <v>0.41000063198642472</v>
      </c>
    </row>
    <row r="76" spans="1:13" x14ac:dyDescent="0.2">
      <c r="A76">
        <v>74</v>
      </c>
      <c r="B76">
        <v>600</v>
      </c>
      <c r="C76">
        <v>78.4166666666667</v>
      </c>
      <c r="D76">
        <v>39</v>
      </c>
      <c r="E76">
        <v>114.9946157716374</v>
      </c>
      <c r="F76">
        <v>40.505080660958171</v>
      </c>
      <c r="G76">
        <v>693.82614882937901</v>
      </c>
      <c r="H76">
        <v>8.8479423867720985</v>
      </c>
      <c r="I76">
        <v>3.8095988337212718</v>
      </c>
      <c r="J76">
        <v>7.1008365959389961</v>
      </c>
      <c r="K76">
        <v>705.58664982731648</v>
      </c>
      <c r="L76">
        <v>10.5960666598255</v>
      </c>
      <c r="M76">
        <v>0.41000061523342229</v>
      </c>
    </row>
    <row r="77" spans="1:13" x14ac:dyDescent="0.2">
      <c r="A77">
        <v>75</v>
      </c>
      <c r="B77">
        <v>600</v>
      </c>
      <c r="C77">
        <v>77.166666666666757</v>
      </c>
      <c r="D77">
        <v>92</v>
      </c>
      <c r="E77">
        <v>78.933614001499478</v>
      </c>
      <c r="F77">
        <v>45.019605379779371</v>
      </c>
      <c r="G77">
        <v>628.24683839723218</v>
      </c>
      <c r="H77">
        <v>8.1414277114112075</v>
      </c>
      <c r="I77">
        <v>3.7120956113205792</v>
      </c>
      <c r="J77">
        <v>6.9190971320048069</v>
      </c>
      <c r="K77">
        <v>638.89590483755035</v>
      </c>
      <c r="L77">
        <v>9.3348373153990032</v>
      </c>
      <c r="M77">
        <v>0.41000075257301194</v>
      </c>
    </row>
    <row r="78" spans="1:13" x14ac:dyDescent="0.2">
      <c r="A78">
        <v>76</v>
      </c>
      <c r="B78">
        <v>600</v>
      </c>
      <c r="C78">
        <v>77.000000000000256</v>
      </c>
      <c r="D78">
        <v>99</v>
      </c>
      <c r="E78">
        <v>79.107405242264491</v>
      </c>
      <c r="F78">
        <v>48.658571547986888</v>
      </c>
      <c r="G78">
        <v>679.84238838005444</v>
      </c>
      <c r="H78">
        <v>8.8291219270136647</v>
      </c>
      <c r="I78">
        <v>4.0403655114764065</v>
      </c>
      <c r="J78">
        <v>7.5309701984648765</v>
      </c>
      <c r="K78">
        <v>691.36604660930345</v>
      </c>
      <c r="L78">
        <v>10.27500954158648</v>
      </c>
      <c r="M78">
        <v>0.41000077306581523</v>
      </c>
    </row>
    <row r="79" spans="1:13" x14ac:dyDescent="0.2">
      <c r="A79">
        <v>77</v>
      </c>
      <c r="B79">
        <v>600</v>
      </c>
      <c r="C79">
        <v>75.916666666666814</v>
      </c>
      <c r="D79">
        <v>100</v>
      </c>
      <c r="E79">
        <v>72.043062240865211</v>
      </c>
      <c r="F79">
        <v>40.763757601644038</v>
      </c>
      <c r="G79">
        <v>541.24582829399333</v>
      </c>
      <c r="H79">
        <v>7.1294730400964959</v>
      </c>
      <c r="I79">
        <v>3.4400990461053489</v>
      </c>
      <c r="J79">
        <v>6.4121137858440802</v>
      </c>
      <c r="K79">
        <v>550.42034521607695</v>
      </c>
      <c r="L79">
        <v>8.6752128426238855</v>
      </c>
      <c r="M79">
        <v>0.41000092057114862</v>
      </c>
    </row>
    <row r="80" spans="1:13" x14ac:dyDescent="0.2">
      <c r="A80">
        <v>78</v>
      </c>
      <c r="B80">
        <v>600</v>
      </c>
      <c r="C80">
        <v>74.916666666666856</v>
      </c>
      <c r="D80">
        <v>100</v>
      </c>
      <c r="E80">
        <v>74.452916833327862</v>
      </c>
      <c r="F80">
        <v>43.536480216245913</v>
      </c>
      <c r="G80">
        <v>588.51436361923481</v>
      </c>
      <c r="H80">
        <v>7.8555866111577304</v>
      </c>
      <c r="I80">
        <v>3.7038218125068711</v>
      </c>
      <c r="J80">
        <v>6.9036753262010642</v>
      </c>
      <c r="K80">
        <v>598.49028050022991</v>
      </c>
      <c r="L80">
        <v>9.5556694552016967</v>
      </c>
      <c r="M80">
        <v>0.41000108159416432</v>
      </c>
    </row>
    <row r="81" spans="1:13" x14ac:dyDescent="0.2">
      <c r="A81">
        <v>79</v>
      </c>
      <c r="B81">
        <v>600</v>
      </c>
      <c r="C81">
        <v>79.250000000000156</v>
      </c>
      <c r="D81">
        <v>99</v>
      </c>
      <c r="E81">
        <v>84.610654476004072</v>
      </c>
      <c r="F81">
        <v>55.664099121452935</v>
      </c>
      <c r="G81">
        <v>806.74037586811414</v>
      </c>
      <c r="H81">
        <v>10.179689285402052</v>
      </c>
      <c r="I81">
        <v>4.4235213880238948</v>
      </c>
      <c r="J81">
        <v>8.2451470419830279</v>
      </c>
      <c r="K81">
        <v>820.41468952736795</v>
      </c>
      <c r="L81">
        <v>11.161189256376616</v>
      </c>
      <c r="M81">
        <v>0.41000053789904578</v>
      </c>
    </row>
    <row r="82" spans="1:13" x14ac:dyDescent="0.2">
      <c r="A82">
        <v>80</v>
      </c>
      <c r="B82">
        <v>600</v>
      </c>
      <c r="C82">
        <v>80.166666666666629</v>
      </c>
      <c r="D82">
        <v>99</v>
      </c>
      <c r="E82">
        <v>82.998607434781476</v>
      </c>
      <c r="F82">
        <v>53.563221280331724</v>
      </c>
      <c r="G82">
        <v>768.20086355365481</v>
      </c>
      <c r="H82">
        <v>9.5825471545154493</v>
      </c>
      <c r="I82">
        <v>4.3473299633881357</v>
      </c>
      <c r="J82">
        <v>8.1031313390272786</v>
      </c>
      <c r="K82">
        <v>781.22183157160316</v>
      </c>
      <c r="L82">
        <v>10.975499762943398</v>
      </c>
      <c r="M82">
        <v>0.41000046401039802</v>
      </c>
    </row>
    <row r="83" spans="1:13" x14ac:dyDescent="0.2">
      <c r="A83">
        <v>81</v>
      </c>
      <c r="B83">
        <v>600</v>
      </c>
      <c r="C83">
        <v>77.500000000000227</v>
      </c>
      <c r="D83">
        <v>99</v>
      </c>
      <c r="E83">
        <v>80.811858970947938</v>
      </c>
      <c r="F83">
        <v>50.777962493945033</v>
      </c>
      <c r="G83">
        <v>717.73976499588673</v>
      </c>
      <c r="H83">
        <v>9.2611582580114167</v>
      </c>
      <c r="I83">
        <v>4.0368099312402776</v>
      </c>
      <c r="J83">
        <v>7.5243428354897999</v>
      </c>
      <c r="K83">
        <v>729.90572808181582</v>
      </c>
      <c r="L83">
        <v>10.04587273303415</v>
      </c>
      <c r="M83">
        <v>0.41000071320270459</v>
      </c>
    </row>
    <row r="84" spans="1:13" x14ac:dyDescent="0.2">
      <c r="A84">
        <v>82</v>
      </c>
      <c r="B84">
        <v>600</v>
      </c>
      <c r="C84">
        <v>78.916666666666686</v>
      </c>
      <c r="D84">
        <v>100</v>
      </c>
      <c r="E84">
        <v>86.321907073959551</v>
      </c>
      <c r="F84">
        <v>58.523721413594906</v>
      </c>
      <c r="G84">
        <v>857.48635276768107</v>
      </c>
      <c r="H84">
        <v>10.865719359252555</v>
      </c>
      <c r="I84">
        <v>4.8296902970594893</v>
      </c>
      <c r="J84">
        <v>9.0022186338480683</v>
      </c>
      <c r="K84">
        <v>872.02085866586776</v>
      </c>
      <c r="L84">
        <v>12.476346506126506</v>
      </c>
      <c r="M84">
        <v>0.41000056759221798</v>
      </c>
    </row>
    <row r="85" spans="1:13" x14ac:dyDescent="0.2">
      <c r="A85">
        <v>83</v>
      </c>
      <c r="B85">
        <v>600</v>
      </c>
      <c r="C85">
        <v>76.333333333333528</v>
      </c>
      <c r="D85">
        <v>98</v>
      </c>
      <c r="E85">
        <v>75.771713630902582</v>
      </c>
      <c r="F85">
        <v>44.190628213660858</v>
      </c>
      <c r="G85">
        <v>603.09765734168968</v>
      </c>
      <c r="H85">
        <v>7.900842672598535</v>
      </c>
      <c r="I85">
        <v>3.5412192631876551</v>
      </c>
      <c r="J85">
        <v>6.600595085158723</v>
      </c>
      <c r="K85">
        <v>613.32054632838594</v>
      </c>
      <c r="L85">
        <v>8.8008684803618848</v>
      </c>
      <c r="M85">
        <v>0.41000086077131626</v>
      </c>
    </row>
    <row r="86" spans="1:13" x14ac:dyDescent="0.2">
      <c r="A86">
        <v>84</v>
      </c>
      <c r="B86">
        <v>600</v>
      </c>
      <c r="C86">
        <v>79.000000000000171</v>
      </c>
      <c r="D86">
        <v>100</v>
      </c>
      <c r="E86">
        <v>83.121260945375397</v>
      </c>
      <c r="F86">
        <v>54.264290248590342</v>
      </c>
      <c r="G86">
        <v>778.88167339025176</v>
      </c>
      <c r="H86">
        <v>9.8592616884841782</v>
      </c>
      <c r="I86">
        <v>4.4665530813513126</v>
      </c>
      <c r="J86">
        <v>8.3253552308505352</v>
      </c>
      <c r="K86">
        <v>792.0838095184489</v>
      </c>
      <c r="L86">
        <v>11.36624576921114</v>
      </c>
      <c r="M86">
        <v>0.41000056001868546</v>
      </c>
    </row>
    <row r="87" spans="1:13" x14ac:dyDescent="0.2">
      <c r="A87">
        <v>85</v>
      </c>
      <c r="B87">
        <v>600</v>
      </c>
      <c r="C87">
        <v>75.33333333333357</v>
      </c>
      <c r="D87">
        <v>99</v>
      </c>
      <c r="E87">
        <v>70.052367437611153</v>
      </c>
      <c r="F87">
        <v>38.156691424381371</v>
      </c>
      <c r="G87">
        <v>498.95611673178718</v>
      </c>
      <c r="H87">
        <v>6.623311284050251</v>
      </c>
      <c r="I87">
        <v>3.1006692749912275</v>
      </c>
      <c r="J87">
        <v>5.7794394687627717</v>
      </c>
      <c r="K87">
        <v>507.41386983754768</v>
      </c>
      <c r="L87">
        <v>7.6423542378537492</v>
      </c>
      <c r="M87">
        <v>0.41000101133435901</v>
      </c>
    </row>
    <row r="88" spans="1:13" x14ac:dyDescent="0.2">
      <c r="A88">
        <v>86</v>
      </c>
      <c r="B88">
        <v>600</v>
      </c>
      <c r="C88">
        <v>76.416666666666785</v>
      </c>
      <c r="D88">
        <v>100</v>
      </c>
      <c r="E88">
        <v>75.554919035319458</v>
      </c>
      <c r="F88">
        <v>44.834813794768451</v>
      </c>
      <c r="G88">
        <v>610.93504662071712</v>
      </c>
      <c r="H88">
        <v>7.9947879601402336</v>
      </c>
      <c r="I88">
        <v>3.6113974871685777</v>
      </c>
      <c r="J88">
        <v>6.7314025855891479</v>
      </c>
      <c r="K88">
        <v>621.29077224724017</v>
      </c>
      <c r="L88">
        <v>8.9221356842210504</v>
      </c>
      <c r="M88">
        <v>0.4100008492858177</v>
      </c>
    </row>
    <row r="89" spans="1:13" x14ac:dyDescent="0.2">
      <c r="A89">
        <v>87</v>
      </c>
      <c r="B89">
        <v>600</v>
      </c>
      <c r="C89">
        <v>77.250000000000242</v>
      </c>
      <c r="D89">
        <v>100</v>
      </c>
      <c r="E89">
        <v>79.054477843835301</v>
      </c>
      <c r="F89">
        <v>49.084325828580695</v>
      </c>
      <c r="G89">
        <v>685.54096521568465</v>
      </c>
      <c r="H89">
        <v>8.8743167018211331</v>
      </c>
      <c r="I89">
        <v>4.0002996267980562</v>
      </c>
      <c r="J89">
        <v>7.456290077908772</v>
      </c>
      <c r="K89">
        <v>697.16118100569702</v>
      </c>
      <c r="L89">
        <v>10.00531104639852</v>
      </c>
      <c r="M89">
        <v>0.41000074253123181</v>
      </c>
    </row>
    <row r="90" spans="1:13" x14ac:dyDescent="0.2">
      <c r="A90">
        <v>88</v>
      </c>
      <c r="B90">
        <v>600</v>
      </c>
      <c r="C90">
        <v>78.666666666666686</v>
      </c>
      <c r="D90">
        <v>99</v>
      </c>
      <c r="E90">
        <v>79.398501661455143</v>
      </c>
      <c r="F90">
        <v>49.017334336104184</v>
      </c>
      <c r="G90">
        <v>686.22667428341867</v>
      </c>
      <c r="H90">
        <v>8.7232204358061676</v>
      </c>
      <c r="I90">
        <v>3.9029957316122057</v>
      </c>
      <c r="J90">
        <v>7.2749221465278753</v>
      </c>
      <c r="K90">
        <v>697.85833382628198</v>
      </c>
      <c r="L90">
        <v>9.5972265893782218</v>
      </c>
      <c r="M90">
        <v>0.41000059093290886</v>
      </c>
    </row>
    <row r="91" spans="1:13" x14ac:dyDescent="0.2">
      <c r="A91">
        <v>89</v>
      </c>
      <c r="B91">
        <v>600</v>
      </c>
      <c r="C91">
        <v>77.000000000000256</v>
      </c>
      <c r="D91">
        <v>100</v>
      </c>
      <c r="E91">
        <v>79.981771483789686</v>
      </c>
      <c r="F91">
        <v>50.24257843810345</v>
      </c>
      <c r="G91">
        <v>706.18930386967054</v>
      </c>
      <c r="H91">
        <v>9.1712896606450407</v>
      </c>
      <c r="I91">
        <v>4.1689714126696309</v>
      </c>
      <c r="J91">
        <v>7.7706829686293206</v>
      </c>
      <c r="K91">
        <v>718.15955509560024</v>
      </c>
      <c r="L91">
        <v>10.629557219874012</v>
      </c>
      <c r="M91">
        <v>0.41000077306581523</v>
      </c>
    </row>
    <row r="92" spans="1:13" x14ac:dyDescent="0.2">
      <c r="A92">
        <v>90</v>
      </c>
      <c r="B92">
        <v>600</v>
      </c>
      <c r="C92">
        <v>76.333333333333528</v>
      </c>
      <c r="D92">
        <v>100</v>
      </c>
      <c r="E92">
        <v>76.357686435474136</v>
      </c>
      <c r="F92">
        <v>45.792610682626496</v>
      </c>
      <c r="G92">
        <v>627.5888894172657</v>
      </c>
      <c r="H92">
        <v>8.2216885076497483</v>
      </c>
      <c r="I92">
        <v>3.7430139415873231</v>
      </c>
      <c r="J92">
        <v>6.9767268249530714</v>
      </c>
      <c r="K92">
        <v>638.22692036912827</v>
      </c>
      <c r="L92">
        <v>9.3260498288409845</v>
      </c>
      <c r="M92">
        <v>0.41000086077131626</v>
      </c>
    </row>
    <row r="93" spans="1:13" x14ac:dyDescent="0.2">
      <c r="A93">
        <v>91</v>
      </c>
      <c r="B93">
        <v>600</v>
      </c>
      <c r="C93">
        <v>79.333333333333414</v>
      </c>
      <c r="D93">
        <v>67</v>
      </c>
      <c r="E93">
        <v>96.902718826673905</v>
      </c>
      <c r="F93">
        <v>49.412475128783235</v>
      </c>
      <c r="G93">
        <v>771.05257872152822</v>
      </c>
      <c r="H93">
        <v>9.7191501519520287</v>
      </c>
      <c r="I93">
        <v>4.0263526559832714</v>
      </c>
      <c r="J93">
        <v>7.5048511761104777</v>
      </c>
      <c r="K93">
        <v>784.12197183640012</v>
      </c>
      <c r="L93">
        <v>10.576349482897648</v>
      </c>
      <c r="M93">
        <v>0.41000053072171699</v>
      </c>
    </row>
    <row r="94" spans="1:13" x14ac:dyDescent="0.2">
      <c r="A94">
        <v>92</v>
      </c>
      <c r="B94">
        <v>600</v>
      </c>
      <c r="C94">
        <v>79.083333333333414</v>
      </c>
      <c r="D94">
        <v>93.860024451473123</v>
      </c>
      <c r="E94">
        <v>92.623932151373594</v>
      </c>
      <c r="F94">
        <v>63.243656701184356</v>
      </c>
      <c r="G94">
        <v>962.90020184992795</v>
      </c>
      <c r="H94">
        <v>12.175766514435328</v>
      </c>
      <c r="I94">
        <v>5.2159308671061462</v>
      </c>
      <c r="J94">
        <v>9.7221451390608493</v>
      </c>
      <c r="K94">
        <v>979.22146131366537</v>
      </c>
      <c r="L94">
        <v>13.590378765938908</v>
      </c>
      <c r="M94">
        <v>0.41000055254620849</v>
      </c>
    </row>
    <row r="95" spans="1:13" x14ac:dyDescent="0.2">
      <c r="A95">
        <v>93</v>
      </c>
      <c r="B95">
        <v>600</v>
      </c>
      <c r="C95">
        <v>78.4166666666667</v>
      </c>
      <c r="D95">
        <v>100</v>
      </c>
      <c r="E95">
        <v>81.542906592912487</v>
      </c>
      <c r="F95">
        <v>52.223052944868378</v>
      </c>
      <c r="G95">
        <v>741.79591566417696</v>
      </c>
      <c r="H95">
        <v>9.4596716131457157</v>
      </c>
      <c r="I95">
        <v>4.1707100486638735</v>
      </c>
      <c r="J95">
        <v>7.7739236694573579</v>
      </c>
      <c r="K95">
        <v>754.36951442685461</v>
      </c>
      <c r="L95">
        <v>10.323161806780728</v>
      </c>
      <c r="M95">
        <v>0.41000061523342229</v>
      </c>
    </row>
    <row r="96" spans="1:13" x14ac:dyDescent="0.2">
      <c r="A96">
        <v>94</v>
      </c>
      <c r="B96">
        <v>600</v>
      </c>
      <c r="C96">
        <v>80.083333333333371</v>
      </c>
      <c r="D96">
        <v>100</v>
      </c>
      <c r="E96">
        <v>82.058065496049949</v>
      </c>
      <c r="F96">
        <v>52.884990423028484</v>
      </c>
      <c r="G96">
        <v>753.77984210477177</v>
      </c>
      <c r="H96">
        <v>9.4124433977702981</v>
      </c>
      <c r="I96">
        <v>4.3193781927604036</v>
      </c>
      <c r="J96">
        <v>8.0510311141852817</v>
      </c>
      <c r="K96">
        <v>766.55638264957111</v>
      </c>
      <c r="L96">
        <v>10.911936209443889</v>
      </c>
      <c r="M96">
        <v>0.41000047028554198</v>
      </c>
    </row>
    <row r="97" spans="1:13" x14ac:dyDescent="0.2">
      <c r="A97">
        <v>95</v>
      </c>
      <c r="B97">
        <v>600</v>
      </c>
      <c r="C97">
        <v>76.250000000000284</v>
      </c>
      <c r="D97">
        <v>100</v>
      </c>
      <c r="E97">
        <v>75.417654526000703</v>
      </c>
      <c r="F97">
        <v>44.672054349256619</v>
      </c>
      <c r="G97">
        <v>608.11457845526172</v>
      </c>
      <c r="H97">
        <v>7.9752731600689764</v>
      </c>
      <c r="I97">
        <v>3.661017060749975</v>
      </c>
      <c r="J97">
        <v>6.8238901411928703</v>
      </c>
      <c r="K97">
        <v>618.42251964825721</v>
      </c>
      <c r="L97">
        <v>9.1481808358163885</v>
      </c>
      <c r="M97">
        <v>0.4100008724121415</v>
      </c>
    </row>
    <row r="98" spans="1:13" x14ac:dyDescent="0.2">
      <c r="A98">
        <v>96</v>
      </c>
      <c r="B98">
        <v>600</v>
      </c>
      <c r="C98">
        <v>76.50000000000027</v>
      </c>
      <c r="D98">
        <v>100</v>
      </c>
      <c r="E98">
        <v>76.16508794231207</v>
      </c>
      <c r="F98">
        <v>45.561894815847715</v>
      </c>
      <c r="G98">
        <v>623.56854867517632</v>
      </c>
      <c r="H98">
        <v>8.1512228584990076</v>
      </c>
      <c r="I98">
        <v>3.6309833251863872</v>
      </c>
      <c r="J98">
        <v>6.7679092734135819</v>
      </c>
      <c r="K98">
        <v>634.13840776889901</v>
      </c>
      <c r="L98">
        <v>8.9882514428725919</v>
      </c>
      <c r="M98">
        <v>0.41000083795357306</v>
      </c>
    </row>
    <row r="99" spans="1:13" x14ac:dyDescent="0.2">
      <c r="A99">
        <v>97</v>
      </c>
      <c r="B99">
        <v>600</v>
      </c>
      <c r="C99">
        <v>77.416666666666742</v>
      </c>
      <c r="D99">
        <v>99</v>
      </c>
      <c r="E99">
        <v>78.307030905883707</v>
      </c>
      <c r="F99">
        <v>47.678939941068137</v>
      </c>
      <c r="G99">
        <v>662.47563297822728</v>
      </c>
      <c r="H99">
        <v>8.5572740535400644</v>
      </c>
      <c r="I99">
        <v>3.8792709768613061</v>
      </c>
      <c r="J99">
        <v>7.2307007956408302</v>
      </c>
      <c r="K99">
        <v>673.70485893736929</v>
      </c>
      <c r="L99">
        <v>9.5651806819074405</v>
      </c>
      <c r="M99">
        <v>0.4100007228478541</v>
      </c>
    </row>
    <row r="100" spans="1:13" x14ac:dyDescent="0.2">
      <c r="A100">
        <v>98</v>
      </c>
      <c r="B100">
        <v>600</v>
      </c>
      <c r="C100">
        <v>78.000000000000213</v>
      </c>
      <c r="D100">
        <v>95</v>
      </c>
      <c r="E100">
        <v>79.33433392122798</v>
      </c>
      <c r="F100">
        <v>46.96083888151901</v>
      </c>
      <c r="G100">
        <v>657.14687016629807</v>
      </c>
      <c r="H100">
        <v>8.4249598739268752</v>
      </c>
      <c r="I100">
        <v>3.8949295806887072</v>
      </c>
      <c r="J100">
        <v>7.2598873824579799</v>
      </c>
      <c r="K100">
        <v>668.28569799180173</v>
      </c>
      <c r="L100">
        <v>9.8221955752729357</v>
      </c>
      <c r="M100">
        <v>0.41000065797515273</v>
      </c>
    </row>
    <row r="101" spans="1:13" x14ac:dyDescent="0.2">
      <c r="A101">
        <v>99</v>
      </c>
      <c r="B101">
        <v>600</v>
      </c>
      <c r="C101">
        <v>76.166666666666799</v>
      </c>
      <c r="D101">
        <v>95</v>
      </c>
      <c r="E101">
        <v>76.910334328412816</v>
      </c>
      <c r="F101">
        <v>44.134975020365715</v>
      </c>
      <c r="G101">
        <v>607.25161306993493</v>
      </c>
      <c r="H101">
        <v>7.9726688805680599</v>
      </c>
      <c r="I101">
        <v>3.6429602901629972</v>
      </c>
      <c r="J101">
        <v>6.7902335324566572</v>
      </c>
      <c r="K101">
        <v>617.54493878239748</v>
      </c>
      <c r="L101">
        <v>9.2032329992619353</v>
      </c>
      <c r="M101">
        <v>0.41000088421039388</v>
      </c>
    </row>
    <row r="102" spans="1:13" x14ac:dyDescent="0.2">
      <c r="A102">
        <v>100</v>
      </c>
      <c r="B102">
        <v>600</v>
      </c>
      <c r="C102">
        <v>77.333333333333499</v>
      </c>
      <c r="D102">
        <v>39</v>
      </c>
      <c r="E102">
        <v>103.39357053455031</v>
      </c>
      <c r="F102">
        <v>32.744740642983921</v>
      </c>
      <c r="G102">
        <v>529.32964883232853</v>
      </c>
      <c r="H102">
        <v>6.844779941797337</v>
      </c>
      <c r="I102">
        <v>3.0380321288929633</v>
      </c>
      <c r="J102">
        <v>5.6626880314873489</v>
      </c>
      <c r="K102">
        <v>538.30200622384007</v>
      </c>
      <c r="L102">
        <v>8.1413998302318085</v>
      </c>
      <c r="M102">
        <v>0.41000073262344178</v>
      </c>
    </row>
    <row r="103" spans="1:13" x14ac:dyDescent="0.2">
      <c r="A103">
        <v>101</v>
      </c>
      <c r="B103">
        <v>600</v>
      </c>
      <c r="C103">
        <v>78.666666666666686</v>
      </c>
      <c r="D103">
        <v>93</v>
      </c>
      <c r="E103">
        <v>85.979568857829605</v>
      </c>
      <c r="F103">
        <v>53.996219730512721</v>
      </c>
      <c r="G103">
        <v>789.43903684957763</v>
      </c>
      <c r="H103">
        <v>10.03524199385056</v>
      </c>
      <c r="I103">
        <v>4.3304352043387366</v>
      </c>
      <c r="J103">
        <v>8.071640641824299</v>
      </c>
      <c r="K103">
        <v>802.82016359762906</v>
      </c>
      <c r="L103">
        <v>10.902960557118451</v>
      </c>
      <c r="M103">
        <v>0.41000059093290886</v>
      </c>
    </row>
    <row r="104" spans="1:13" x14ac:dyDescent="0.2">
      <c r="A104">
        <v>102</v>
      </c>
      <c r="B104">
        <v>600</v>
      </c>
      <c r="C104">
        <v>75.666666666666814</v>
      </c>
      <c r="D104">
        <v>100</v>
      </c>
      <c r="E104">
        <v>72.252878221587139</v>
      </c>
      <c r="F104">
        <v>41.00154156293798</v>
      </c>
      <c r="G104">
        <v>545.26605068042875</v>
      </c>
      <c r="H104">
        <v>7.2061592600937576</v>
      </c>
      <c r="I104">
        <v>3.3332863354762305</v>
      </c>
      <c r="J104">
        <v>6.2130220605335138</v>
      </c>
      <c r="K104">
        <v>554.50874892286777</v>
      </c>
      <c r="L104">
        <v>8.2495823948966205</v>
      </c>
      <c r="M104">
        <v>0.41000095842714079</v>
      </c>
    </row>
    <row r="105" spans="1:13" x14ac:dyDescent="0.2">
      <c r="A105">
        <v>103</v>
      </c>
      <c r="B105">
        <v>600</v>
      </c>
      <c r="C105">
        <v>76.166666666666799</v>
      </c>
      <c r="D105">
        <v>99</v>
      </c>
      <c r="E105">
        <v>72.856021351761257</v>
      </c>
      <c r="F105">
        <v>41.272043979982158</v>
      </c>
      <c r="G105">
        <v>551.35438769525194</v>
      </c>
      <c r="H105">
        <v>7.2387884598938861</v>
      </c>
      <c r="I105">
        <v>3.3720091083385606</v>
      </c>
      <c r="J105">
        <v>6.285198710789488</v>
      </c>
      <c r="K105">
        <v>560.70021761713804</v>
      </c>
      <c r="L105">
        <v>8.4008710594672671</v>
      </c>
      <c r="M105">
        <v>0.41000088421039388</v>
      </c>
    </row>
    <row r="106" spans="1:13" x14ac:dyDescent="0.2">
      <c r="A106">
        <v>104</v>
      </c>
      <c r="B106">
        <v>600</v>
      </c>
      <c r="C106">
        <v>76.50000000000027</v>
      </c>
      <c r="D106">
        <v>100</v>
      </c>
      <c r="E106">
        <v>73.492085137414008</v>
      </c>
      <c r="F106">
        <v>42.420034785900008</v>
      </c>
      <c r="G106">
        <v>569.38001415877113</v>
      </c>
      <c r="H106">
        <v>7.4428760020754137</v>
      </c>
      <c r="I106">
        <v>3.4209821379175076</v>
      </c>
      <c r="J106">
        <v>6.3764811517567708</v>
      </c>
      <c r="K106">
        <v>579.03134524855477</v>
      </c>
      <c r="L106">
        <v>8.3873493342920149</v>
      </c>
      <c r="M106">
        <v>0.41000083795357306</v>
      </c>
    </row>
    <row r="107" spans="1:13" x14ac:dyDescent="0.2">
      <c r="A107">
        <v>105</v>
      </c>
      <c r="B107">
        <v>600</v>
      </c>
      <c r="C107">
        <v>77.416666666666742</v>
      </c>
      <c r="D107">
        <v>100</v>
      </c>
      <c r="E107">
        <v>81.810176784549739</v>
      </c>
      <c r="F107">
        <v>52.565953148363953</v>
      </c>
      <c r="G107">
        <v>747.99852592398497</v>
      </c>
      <c r="H107">
        <v>9.6619831120428543</v>
      </c>
      <c r="I107">
        <v>4.2069884602345304</v>
      </c>
      <c r="J107">
        <v>7.8415441942861701</v>
      </c>
      <c r="K107">
        <v>760.677398997316</v>
      </c>
      <c r="L107">
        <v>10.49388096031859</v>
      </c>
      <c r="M107">
        <v>0.4100007228478541</v>
      </c>
    </row>
    <row r="108" spans="1:13" x14ac:dyDescent="0.2">
      <c r="A108">
        <v>106</v>
      </c>
      <c r="B108">
        <v>600</v>
      </c>
      <c r="C108">
        <v>78.166666666666714</v>
      </c>
      <c r="D108">
        <v>100</v>
      </c>
      <c r="E108">
        <v>79.629930757195723</v>
      </c>
      <c r="F108">
        <v>49.801515344190122</v>
      </c>
      <c r="G108">
        <v>698.31109864101211</v>
      </c>
      <c r="H108">
        <v>8.933617466622751</v>
      </c>
      <c r="I108">
        <v>4.0825263883878335</v>
      </c>
      <c r="J108">
        <v>7.6095552439661382</v>
      </c>
      <c r="K108">
        <v>710.14765094538109</v>
      </c>
      <c r="L108">
        <v>10.203857850343269</v>
      </c>
      <c r="M108">
        <v>0.41000064053322849</v>
      </c>
    </row>
    <row r="109" spans="1:13" x14ac:dyDescent="0.2">
      <c r="A109">
        <v>107</v>
      </c>
      <c r="B109">
        <v>600</v>
      </c>
      <c r="C109">
        <v>77.250000000000242</v>
      </c>
      <c r="D109">
        <v>100</v>
      </c>
      <c r="E109">
        <v>75.262799026007116</v>
      </c>
      <c r="F109">
        <v>44.488791921769653</v>
      </c>
      <c r="G109">
        <v>604.94232147099069</v>
      </c>
      <c r="H109">
        <v>7.8309685627312469</v>
      </c>
      <c r="I109">
        <v>3.6461573871222663</v>
      </c>
      <c r="J109">
        <v>6.7961927066584638</v>
      </c>
      <c r="K109">
        <v>615.19635539847786</v>
      </c>
      <c r="L109">
        <v>9.00012009138994</v>
      </c>
      <c r="M109">
        <v>0.41000074253123181</v>
      </c>
    </row>
    <row r="110" spans="1:13" x14ac:dyDescent="0.2">
      <c r="A110">
        <v>108</v>
      </c>
      <c r="B110">
        <v>600</v>
      </c>
      <c r="C110">
        <v>77.333333333333499</v>
      </c>
      <c r="D110">
        <v>100</v>
      </c>
      <c r="E110">
        <v>79.473726032647647</v>
      </c>
      <c r="F110">
        <v>49.60632235802963</v>
      </c>
      <c r="G110">
        <v>694.8304623475683</v>
      </c>
      <c r="H110">
        <v>8.9848766682875016</v>
      </c>
      <c r="I110">
        <v>4.0224037871117666</v>
      </c>
      <c r="J110">
        <v>7.4974907495093506</v>
      </c>
      <c r="K110">
        <v>706.6081272647782</v>
      </c>
      <c r="L110">
        <v>10.01443517637032</v>
      </c>
      <c r="M110">
        <v>0.41000073262344178</v>
      </c>
    </row>
    <row r="111" spans="1:13" x14ac:dyDescent="0.2">
      <c r="A111">
        <v>109</v>
      </c>
      <c r="B111">
        <v>600</v>
      </c>
      <c r="C111">
        <v>75.916666666666814</v>
      </c>
      <c r="D111">
        <v>100</v>
      </c>
      <c r="E111">
        <v>75.406864025439319</v>
      </c>
      <c r="F111">
        <v>44.659272213649622</v>
      </c>
      <c r="G111">
        <v>607.8931466955512</v>
      </c>
      <c r="H111">
        <v>8.0073740508744233</v>
      </c>
      <c r="I111">
        <v>3.755326534102291</v>
      </c>
      <c r="J111">
        <v>6.9996766712065073</v>
      </c>
      <c r="K111">
        <v>618.19738493560578</v>
      </c>
      <c r="L111">
        <v>9.5905738843760755</v>
      </c>
      <c r="M111">
        <v>0.41000092057114862</v>
      </c>
    </row>
    <row r="112" spans="1:13" x14ac:dyDescent="0.2">
      <c r="A112">
        <v>110</v>
      </c>
      <c r="B112">
        <v>600</v>
      </c>
      <c r="C112">
        <v>75.166666666666842</v>
      </c>
      <c r="D112">
        <v>100</v>
      </c>
      <c r="E112">
        <v>70.22989236115481</v>
      </c>
      <c r="F112">
        <v>38.737704946835514</v>
      </c>
      <c r="G112">
        <v>507.25254462166146</v>
      </c>
      <c r="H112">
        <v>6.7483708818846155</v>
      </c>
      <c r="I112">
        <v>3.2053684794221007</v>
      </c>
      <c r="J112">
        <v>5.9745917603394236</v>
      </c>
      <c r="K112">
        <v>515.850953689471</v>
      </c>
      <c r="L112">
        <v>8.0066530432451763</v>
      </c>
      <c r="M112">
        <v>0.41000103887331629</v>
      </c>
    </row>
    <row r="113" spans="1:13" x14ac:dyDescent="0.2">
      <c r="A113">
        <v>111</v>
      </c>
      <c r="B113">
        <v>600</v>
      </c>
      <c r="C113">
        <v>74.250000000000369</v>
      </c>
      <c r="D113">
        <v>100</v>
      </c>
      <c r="E113">
        <v>67.378836924901179</v>
      </c>
      <c r="F113">
        <v>35.656351423617927</v>
      </c>
      <c r="G113">
        <v>456.48167516705058</v>
      </c>
      <c r="H113">
        <v>6.147901349051156</v>
      </c>
      <c r="I113">
        <v>2.9300268922234838</v>
      </c>
      <c r="J113">
        <v>5.4613735176579388</v>
      </c>
      <c r="K113">
        <v>464.2196002731165</v>
      </c>
      <c r="L113">
        <v>7.2691731071674379</v>
      </c>
      <c r="M113">
        <v>0.41000120430267928</v>
      </c>
    </row>
    <row r="114" spans="1:13" x14ac:dyDescent="0.2">
      <c r="A114">
        <v>112</v>
      </c>
      <c r="B114">
        <v>600</v>
      </c>
      <c r="C114">
        <v>78.083333333333456</v>
      </c>
      <c r="D114">
        <v>100</v>
      </c>
      <c r="E114">
        <v>78.336422231305903</v>
      </c>
      <c r="F114">
        <v>48.196704802142051</v>
      </c>
      <c r="G114">
        <v>669.80670570065388</v>
      </c>
      <c r="H114">
        <v>8.5781008200723949</v>
      </c>
      <c r="I114">
        <v>3.9952639685777722</v>
      </c>
      <c r="J114">
        <v>7.4469039488868063</v>
      </c>
      <c r="K114">
        <v>681.1601112314421</v>
      </c>
      <c r="L114">
        <v>9.9921050553832913</v>
      </c>
      <c r="M114">
        <v>0.41000064919561674</v>
      </c>
    </row>
    <row r="115" spans="1:13" x14ac:dyDescent="0.2">
      <c r="A115">
        <v>113</v>
      </c>
      <c r="B115">
        <v>600</v>
      </c>
      <c r="C115">
        <v>76.666666666666771</v>
      </c>
      <c r="D115">
        <v>95</v>
      </c>
      <c r="E115">
        <v>75.183666039216391</v>
      </c>
      <c r="F115">
        <v>42.175523681669539</v>
      </c>
      <c r="G115">
        <v>573.15875442168044</v>
      </c>
      <c r="H115">
        <v>7.4759837533262568</v>
      </c>
      <c r="I115">
        <v>3.426771730793881</v>
      </c>
      <c r="J115">
        <v>6.3872725643874766</v>
      </c>
      <c r="K115">
        <v>582.87411546973465</v>
      </c>
      <c r="L115">
        <v>8.4608771167573007</v>
      </c>
      <c r="M115">
        <v>0.41000081574069358</v>
      </c>
    </row>
    <row r="116" spans="1:13" x14ac:dyDescent="0.2">
      <c r="A116">
        <v>114</v>
      </c>
      <c r="B116">
        <v>600</v>
      </c>
      <c r="C116">
        <v>79.166666666666671</v>
      </c>
      <c r="D116">
        <v>68</v>
      </c>
      <c r="E116">
        <v>100.55107208981904</v>
      </c>
      <c r="F116">
        <v>53.997319949328151</v>
      </c>
      <c r="G116">
        <v>859.73066869268041</v>
      </c>
      <c r="H116">
        <v>10.859755815065435</v>
      </c>
      <c r="I116">
        <v>4.4479352581512259</v>
      </c>
      <c r="J116">
        <v>8.2906528576910077</v>
      </c>
      <c r="K116">
        <v>874.3031828177642</v>
      </c>
      <c r="L116">
        <v>11.967279268516387</v>
      </c>
      <c r="M116">
        <v>0.4100005451734387</v>
      </c>
    </row>
    <row r="117" spans="1:13" x14ac:dyDescent="0.2">
      <c r="A117">
        <v>115</v>
      </c>
      <c r="B117">
        <v>600</v>
      </c>
      <c r="C117">
        <v>77.916666666666728</v>
      </c>
      <c r="D117">
        <v>99</v>
      </c>
      <c r="E117">
        <v>81.453451189131442</v>
      </c>
      <c r="F117">
        <v>51.587449436941917</v>
      </c>
      <c r="G117">
        <v>732.32952170234375</v>
      </c>
      <c r="H117">
        <v>9.3988815619552089</v>
      </c>
      <c r="I117">
        <v>4.273772017620888</v>
      </c>
      <c r="J117">
        <v>7.9660242639718328</v>
      </c>
      <c r="K117">
        <v>744.74272825514731</v>
      </c>
      <c r="L117">
        <v>10.895555738668673</v>
      </c>
      <c r="M117">
        <v>0.41000066687342057</v>
      </c>
    </row>
    <row r="118" spans="1:13" x14ac:dyDescent="0.2">
      <c r="A118">
        <v>116</v>
      </c>
      <c r="B118">
        <v>600</v>
      </c>
      <c r="C118">
        <v>76.333333333333528</v>
      </c>
      <c r="D118">
        <v>99</v>
      </c>
      <c r="E118">
        <v>73.675509017415322</v>
      </c>
      <c r="F118">
        <v>42.205725112027203</v>
      </c>
      <c r="G118">
        <v>567.27314810535108</v>
      </c>
      <c r="H118">
        <v>7.4315259577120036</v>
      </c>
      <c r="I118">
        <v>3.3822168915658475</v>
      </c>
      <c r="J118">
        <v>6.3042253337667233</v>
      </c>
      <c r="K118">
        <v>576.88878886869952</v>
      </c>
      <c r="L118">
        <v>8.350626075019326</v>
      </c>
      <c r="M118">
        <v>0.41000086077131626</v>
      </c>
    </row>
    <row r="119" spans="1:13" x14ac:dyDescent="0.2">
      <c r="A119">
        <v>117</v>
      </c>
      <c r="B119">
        <v>600</v>
      </c>
      <c r="C119">
        <v>77.250000000000242</v>
      </c>
      <c r="D119">
        <v>98</v>
      </c>
      <c r="E119">
        <v>77.464881812589283</v>
      </c>
      <c r="F119">
        <v>46.187630444488569</v>
      </c>
      <c r="G119">
        <v>637.98597491261251</v>
      </c>
      <c r="H119">
        <v>8.2587181218460906</v>
      </c>
      <c r="I119">
        <v>3.7811708171381486</v>
      </c>
      <c r="J119">
        <v>7.047848680593007</v>
      </c>
      <c r="K119">
        <v>648.80011305409255</v>
      </c>
      <c r="L119">
        <v>9.4059309624626302</v>
      </c>
      <c r="M119">
        <v>0.41000074253123181</v>
      </c>
    </row>
    <row r="120" spans="1:13" x14ac:dyDescent="0.2">
      <c r="A120">
        <v>118</v>
      </c>
      <c r="B120">
        <v>600</v>
      </c>
      <c r="C120">
        <v>79.000000000000171</v>
      </c>
      <c r="D120">
        <v>99</v>
      </c>
      <c r="E120">
        <v>85.536433521499717</v>
      </c>
      <c r="F120">
        <v>56.888875898751571</v>
      </c>
      <c r="G120">
        <v>829.39276446538338</v>
      </c>
      <c r="H120">
        <v>10.498642588169387</v>
      </c>
      <c r="I120">
        <v>4.6452841384346781</v>
      </c>
      <c r="J120">
        <v>8.6584979281168266</v>
      </c>
      <c r="K120">
        <v>843.45106953828679</v>
      </c>
      <c r="L120">
        <v>11.93244295371508</v>
      </c>
      <c r="M120">
        <v>0.41000056001868546</v>
      </c>
    </row>
    <row r="121" spans="1:13" x14ac:dyDescent="0.2">
      <c r="A121">
        <v>119</v>
      </c>
      <c r="B121">
        <v>600</v>
      </c>
      <c r="C121">
        <v>78.000000000000213</v>
      </c>
      <c r="D121">
        <v>99</v>
      </c>
      <c r="E121">
        <v>75.063111739536282</v>
      </c>
      <c r="F121">
        <v>43.810499443309027</v>
      </c>
      <c r="G121">
        <v>594.85778073493873</v>
      </c>
      <c r="H121">
        <v>7.6263818042940654</v>
      </c>
      <c r="I121">
        <v>3.6223564339949919</v>
      </c>
      <c r="J121">
        <v>6.7518293271108876</v>
      </c>
      <c r="K121">
        <v>604.94079063893616</v>
      </c>
      <c r="L121">
        <v>8.9957913035916679</v>
      </c>
      <c r="M121">
        <v>0.41000065797515273</v>
      </c>
    </row>
    <row r="122" spans="1:13" x14ac:dyDescent="0.2">
      <c r="A122">
        <v>120</v>
      </c>
      <c r="B122">
        <v>600</v>
      </c>
      <c r="C122">
        <v>77.083333333333499</v>
      </c>
      <c r="D122">
        <v>100</v>
      </c>
      <c r="E122">
        <v>71.646784371931872</v>
      </c>
      <c r="F122">
        <v>40.316543199306878</v>
      </c>
      <c r="G122">
        <v>533.70214465064055</v>
      </c>
      <c r="H122">
        <v>6.9237034981704575</v>
      </c>
      <c r="I122">
        <v>3.3503945193304761</v>
      </c>
      <c r="J122">
        <v>6.2449105672515861</v>
      </c>
      <c r="K122">
        <v>542.74864537667133</v>
      </c>
      <c r="L122">
        <v>8.2575169848443224</v>
      </c>
      <c r="M122">
        <v>0.41000076275059422</v>
      </c>
    </row>
    <row r="123" spans="1:13" x14ac:dyDescent="0.2">
      <c r="A123">
        <v>121</v>
      </c>
      <c r="B123">
        <v>600</v>
      </c>
      <c r="C123">
        <v>78.916666666666686</v>
      </c>
      <c r="D123">
        <v>100</v>
      </c>
      <c r="E123">
        <v>86.114340016756557</v>
      </c>
      <c r="F123">
        <v>58.242611040360359</v>
      </c>
      <c r="G123">
        <v>852.24921193438615</v>
      </c>
      <c r="H123">
        <v>10.799356434226643</v>
      </c>
      <c r="I123">
        <v>4.8188477504948946</v>
      </c>
      <c r="J123">
        <v>8.9820088546037162</v>
      </c>
      <c r="K123">
        <v>866.69494761006672</v>
      </c>
      <c r="L123">
        <v>12.43620904153858</v>
      </c>
      <c r="M123">
        <v>0.41000056759221798</v>
      </c>
    </row>
    <row r="124" spans="1:13" x14ac:dyDescent="0.2">
      <c r="A124">
        <v>122</v>
      </c>
      <c r="B124">
        <v>600</v>
      </c>
      <c r="C124">
        <v>77.500000000000227</v>
      </c>
      <c r="D124">
        <v>99</v>
      </c>
      <c r="E124">
        <v>80.037008761154524</v>
      </c>
      <c r="F124">
        <v>49.808879797539753</v>
      </c>
      <c r="G124">
        <v>700.35680426589465</v>
      </c>
      <c r="H124">
        <v>9.0368619905276457</v>
      </c>
      <c r="I124">
        <v>3.9631918629752594</v>
      </c>
      <c r="J124">
        <v>7.3871236961328224</v>
      </c>
      <c r="K124">
        <v>712.22811952975917</v>
      </c>
      <c r="L124">
        <v>9.8363763494475247</v>
      </c>
      <c r="M124">
        <v>0.41000071320270459</v>
      </c>
    </row>
    <row r="125" spans="1:13" x14ac:dyDescent="0.2">
      <c r="A125">
        <v>123</v>
      </c>
      <c r="B125">
        <v>600</v>
      </c>
      <c r="C125">
        <v>80.583333333333357</v>
      </c>
      <c r="D125">
        <v>95</v>
      </c>
      <c r="E125">
        <v>90.264000060432394</v>
      </c>
      <c r="F125">
        <v>60.791468923267217</v>
      </c>
      <c r="G125">
        <v>912.64459175401839</v>
      </c>
      <c r="H125">
        <v>11.325475802531766</v>
      </c>
      <c r="I125">
        <v>4.7206068783081898</v>
      </c>
      <c r="J125">
        <v>8.7988944609658706</v>
      </c>
      <c r="K125">
        <v>928.11382666403858</v>
      </c>
      <c r="L125">
        <v>12.107849765003415</v>
      </c>
      <c r="M125">
        <v>0.4100004338685192</v>
      </c>
    </row>
    <row r="126" spans="1:13" x14ac:dyDescent="0.2">
      <c r="A126">
        <v>124</v>
      </c>
      <c r="B126">
        <v>600</v>
      </c>
      <c r="C126">
        <v>74.666666666666856</v>
      </c>
      <c r="D126">
        <v>41</v>
      </c>
      <c r="E126">
        <v>108.92551704158774</v>
      </c>
      <c r="F126">
        <v>38.206125531158413</v>
      </c>
      <c r="G126">
        <v>635.40006670688717</v>
      </c>
      <c r="H126">
        <v>8.5098223219672171</v>
      </c>
      <c r="I126">
        <v>3.4850690150138832</v>
      </c>
      <c r="J126">
        <v>6.4959347903334264</v>
      </c>
      <c r="K126">
        <v>646.17079264209201</v>
      </c>
      <c r="L126">
        <v>9.6797564135945127</v>
      </c>
      <c r="M126">
        <v>0.4100011260717914</v>
      </c>
    </row>
    <row r="127" spans="1:13" x14ac:dyDescent="0.2">
      <c r="A127">
        <v>125</v>
      </c>
      <c r="B127">
        <v>600</v>
      </c>
      <c r="C127">
        <v>74.41666666666687</v>
      </c>
      <c r="D127">
        <v>90</v>
      </c>
      <c r="E127">
        <v>72.55283065500204</v>
      </c>
      <c r="F127">
        <v>37.208410090918768</v>
      </c>
      <c r="G127">
        <v>495.94013716586062</v>
      </c>
      <c r="H127">
        <v>6.6643691444460371</v>
      </c>
      <c r="I127">
        <v>3.0801827634118752</v>
      </c>
      <c r="J127">
        <v>5.7412539858562441</v>
      </c>
      <c r="K127">
        <v>504.34690438127711</v>
      </c>
      <c r="L127">
        <v>7.7151420446541099</v>
      </c>
      <c r="M127">
        <v>0.41000117237844025</v>
      </c>
    </row>
    <row r="128" spans="1:13" x14ac:dyDescent="0.2">
      <c r="A128">
        <v>126</v>
      </c>
      <c r="B128">
        <v>600</v>
      </c>
      <c r="C128">
        <v>76.666666666666771</v>
      </c>
      <c r="D128">
        <v>93</v>
      </c>
      <c r="E128">
        <v>80.579076880168756</v>
      </c>
      <c r="F128">
        <v>47.426099210231143</v>
      </c>
      <c r="G128">
        <v>669.30899608910136</v>
      </c>
      <c r="H128">
        <v>8.7301173402926153</v>
      </c>
      <c r="I128">
        <v>3.7794811507797208</v>
      </c>
      <c r="J128">
        <v>7.0446992558801869</v>
      </c>
      <c r="K128">
        <v>680.65415744195809</v>
      </c>
      <c r="L128">
        <v>9.5043146860648804</v>
      </c>
      <c r="M128">
        <v>0.41000081574069358</v>
      </c>
    </row>
    <row r="129" spans="1:13" x14ac:dyDescent="0.2">
      <c r="A129">
        <v>127</v>
      </c>
      <c r="B129">
        <v>600</v>
      </c>
      <c r="C129">
        <v>78.250000000000199</v>
      </c>
      <c r="D129">
        <v>98</v>
      </c>
      <c r="E129">
        <v>82.564631159037404</v>
      </c>
      <c r="F129">
        <v>52.469152247772129</v>
      </c>
      <c r="G129">
        <v>750.36380269054428</v>
      </c>
      <c r="H129">
        <v>9.5893137724030968</v>
      </c>
      <c r="I129">
        <v>4.1836086085927624</v>
      </c>
      <c r="J129">
        <v>7.7979657196510006</v>
      </c>
      <c r="K129">
        <v>763.08265063085196</v>
      </c>
      <c r="L129">
        <v>10.506406578013683</v>
      </c>
      <c r="M129">
        <v>0.41000063198642472</v>
      </c>
    </row>
    <row r="130" spans="1:13" x14ac:dyDescent="0.2">
      <c r="A130">
        <v>128</v>
      </c>
      <c r="B130">
        <v>600</v>
      </c>
      <c r="C130">
        <v>77.166666666666757</v>
      </c>
      <c r="D130">
        <v>100</v>
      </c>
      <c r="E130">
        <v>74.496082288205329</v>
      </c>
      <c r="F130">
        <v>43.58697700867755</v>
      </c>
      <c r="G130">
        <v>589.3833380667146</v>
      </c>
      <c r="H130">
        <v>7.6377970375816062</v>
      </c>
      <c r="I130">
        <v>3.6279154607627664</v>
      </c>
      <c r="J130">
        <v>6.7621909799865163</v>
      </c>
      <c r="K130">
        <v>599.37365069908867</v>
      </c>
      <c r="L130">
        <v>8.9830646051086358</v>
      </c>
      <c r="M130">
        <v>0.41000075257301194</v>
      </c>
    </row>
    <row r="131" spans="1:13" x14ac:dyDescent="0.2">
      <c r="A131">
        <v>129</v>
      </c>
      <c r="B131">
        <v>600</v>
      </c>
      <c r="C131">
        <v>75.416666666666828</v>
      </c>
      <c r="D131">
        <v>99</v>
      </c>
      <c r="E131">
        <v>75.108197459744432</v>
      </c>
      <c r="F131">
        <v>43.863143706843474</v>
      </c>
      <c r="G131">
        <v>595.76706514756734</v>
      </c>
      <c r="H131">
        <v>7.8996737920119253</v>
      </c>
      <c r="I131">
        <v>3.502186687369198</v>
      </c>
      <c r="J131">
        <v>6.5278409829807966</v>
      </c>
      <c r="K131">
        <v>605.8658366874929</v>
      </c>
      <c r="L131">
        <v>8.7497780187459355</v>
      </c>
      <c r="M131">
        <v>0.41000099783985799</v>
      </c>
    </row>
    <row r="132" spans="1:13" x14ac:dyDescent="0.2">
      <c r="A132">
        <v>130</v>
      </c>
      <c r="B132">
        <v>600</v>
      </c>
      <c r="C132">
        <v>77.000000000000256</v>
      </c>
      <c r="D132">
        <v>99</v>
      </c>
      <c r="E132">
        <v>82.341760130162896</v>
      </c>
      <c r="F132">
        <v>52.718782058533542</v>
      </c>
      <c r="G132">
        <v>752.82437131294023</v>
      </c>
      <c r="H132">
        <v>9.77693988718101</v>
      </c>
      <c r="I132">
        <v>4.3373385774020576</v>
      </c>
      <c r="J132">
        <v>8.084508065987059</v>
      </c>
      <c r="K132">
        <v>765.58510955159477</v>
      </c>
      <c r="L132">
        <v>11.150091831368856</v>
      </c>
      <c r="M132">
        <v>0.41000077306581523</v>
      </c>
    </row>
    <row r="133" spans="1:13" x14ac:dyDescent="0.2">
      <c r="A133">
        <v>131</v>
      </c>
      <c r="B133">
        <v>600</v>
      </c>
      <c r="C133">
        <v>75.58333333333357</v>
      </c>
      <c r="D133">
        <v>98</v>
      </c>
      <c r="E133">
        <v>75.05986355619217</v>
      </c>
      <c r="F133">
        <v>43.364215929070511</v>
      </c>
      <c r="G133">
        <v>588.78396395290338</v>
      </c>
      <c r="H133">
        <v>7.7898650137098331</v>
      </c>
      <c r="I133">
        <v>3.4177840318428667</v>
      </c>
      <c r="J133">
        <v>6.3705200966316244</v>
      </c>
      <c r="K133">
        <v>598.76433899087499</v>
      </c>
      <c r="L133">
        <v>8.5428881324677182</v>
      </c>
      <c r="M133">
        <v>0.41000097138863545</v>
      </c>
    </row>
    <row r="134" spans="1:13" x14ac:dyDescent="0.2">
      <c r="A134">
        <v>132</v>
      </c>
      <c r="B134">
        <v>600</v>
      </c>
      <c r="C134">
        <v>75.250000000000327</v>
      </c>
      <c r="D134">
        <v>100</v>
      </c>
      <c r="E134">
        <v>72.559068313920406</v>
      </c>
      <c r="F134">
        <v>41.34978697727508</v>
      </c>
      <c r="G134">
        <v>551.16529901517868</v>
      </c>
      <c r="H134">
        <v>7.3244558008661302</v>
      </c>
      <c r="I134">
        <v>3.4171494466328287</v>
      </c>
      <c r="J134">
        <v>6.3693372723817863</v>
      </c>
      <c r="K134">
        <v>560.50805751903579</v>
      </c>
      <c r="L134">
        <v>8.5597678630101832</v>
      </c>
      <c r="M134">
        <v>0.41000102501135577</v>
      </c>
    </row>
    <row r="135" spans="1:13" x14ac:dyDescent="0.2">
      <c r="A135">
        <v>133</v>
      </c>
      <c r="B135">
        <v>600</v>
      </c>
      <c r="C135">
        <v>74.41666666666687</v>
      </c>
      <c r="D135">
        <v>100</v>
      </c>
      <c r="E135">
        <v>69.823447987371424</v>
      </c>
      <c r="F135">
        <v>38.290625742850622</v>
      </c>
      <c r="G135">
        <v>499.815455115129</v>
      </c>
      <c r="H135">
        <v>6.7164450855336302</v>
      </c>
      <c r="I135">
        <v>3.1251024690142213</v>
      </c>
      <c r="J135">
        <v>5.824981302915603</v>
      </c>
      <c r="K135">
        <v>508.28791351672652</v>
      </c>
      <c r="L135">
        <v>7.7401045005344837</v>
      </c>
      <c r="M135">
        <v>0.41000117237844025</v>
      </c>
    </row>
    <row r="136" spans="1:13" x14ac:dyDescent="0.2">
      <c r="A136">
        <v>134</v>
      </c>
      <c r="B136">
        <v>600</v>
      </c>
      <c r="C136">
        <v>77.333333333333499</v>
      </c>
      <c r="D136">
        <v>99</v>
      </c>
      <c r="E136">
        <v>77.689882217144245</v>
      </c>
      <c r="F136">
        <v>46.930372573116237</v>
      </c>
      <c r="G136">
        <v>649.27033862128326</v>
      </c>
      <c r="H136">
        <v>8.3957371373441614</v>
      </c>
      <c r="I136">
        <v>3.761647873782124</v>
      </c>
      <c r="J136">
        <v>7.0114592241978082</v>
      </c>
      <c r="K136">
        <v>660.2757405190772</v>
      </c>
      <c r="L136">
        <v>9.3113300523663796</v>
      </c>
      <c r="M136">
        <v>0.41000073262344178</v>
      </c>
    </row>
    <row r="137" spans="1:13" x14ac:dyDescent="0.2">
      <c r="A137">
        <v>135</v>
      </c>
      <c r="B137">
        <v>600</v>
      </c>
      <c r="C137">
        <v>76.583333333333528</v>
      </c>
      <c r="D137">
        <v>100</v>
      </c>
      <c r="E137">
        <v>74.52347766365186</v>
      </c>
      <c r="F137">
        <v>43.619040470817403</v>
      </c>
      <c r="G137">
        <v>589.93496212763694</v>
      </c>
      <c r="H137">
        <v>7.7031768721780471</v>
      </c>
      <c r="I137">
        <v>3.5172692268989958</v>
      </c>
      <c r="J137">
        <v>6.5559538246020415</v>
      </c>
      <c r="K137">
        <v>599.93470048494385</v>
      </c>
      <c r="L137">
        <v>8.6639988029237003</v>
      </c>
      <c r="M137">
        <v>0.41000082677253757</v>
      </c>
    </row>
    <row r="138" spans="1:13" x14ac:dyDescent="0.2">
      <c r="A138">
        <v>136</v>
      </c>
      <c r="B138">
        <v>600</v>
      </c>
      <c r="C138">
        <v>79.000000000000171</v>
      </c>
      <c r="D138">
        <v>100</v>
      </c>
      <c r="E138">
        <v>81.391340420074187</v>
      </c>
      <c r="F138">
        <v>52.0290963532265</v>
      </c>
      <c r="G138">
        <v>738.2923936241408</v>
      </c>
      <c r="H138">
        <v>9.3454733370144201</v>
      </c>
      <c r="I138">
        <v>4.3267242594077819</v>
      </c>
      <c r="J138">
        <v>8.0647236894832837</v>
      </c>
      <c r="K138">
        <v>750.8065366782613</v>
      </c>
      <c r="L138">
        <v>10.942128458765962</v>
      </c>
      <c r="M138">
        <v>0.41000056001868546</v>
      </c>
    </row>
    <row r="139" spans="1:13" x14ac:dyDescent="0.2">
      <c r="A139">
        <v>137</v>
      </c>
      <c r="B139">
        <v>600</v>
      </c>
      <c r="C139">
        <v>77.333333333333499</v>
      </c>
      <c r="D139">
        <v>100</v>
      </c>
      <c r="E139">
        <v>78.388050210959335</v>
      </c>
      <c r="F139">
        <v>48.260254256821668</v>
      </c>
      <c r="G139">
        <v>670.93051300899549</v>
      </c>
      <c r="H139">
        <v>8.6758255992542335</v>
      </c>
      <c r="I139">
        <v>3.9207585139041665</v>
      </c>
      <c r="J139">
        <v>7.3080307808092559</v>
      </c>
      <c r="K139">
        <v>682.30306385867175</v>
      </c>
      <c r="L139">
        <v>9.7277769403050378</v>
      </c>
      <c r="M139">
        <v>0.41000073262344178</v>
      </c>
    </row>
    <row r="140" spans="1:13" x14ac:dyDescent="0.2">
      <c r="A140">
        <v>138</v>
      </c>
      <c r="B140">
        <v>600</v>
      </c>
      <c r="C140">
        <v>77.416666666666742</v>
      </c>
      <c r="D140">
        <v>99</v>
      </c>
      <c r="E140">
        <v>71.386315812555935</v>
      </c>
      <c r="F140">
        <v>39.623698818484762</v>
      </c>
      <c r="G140">
        <v>523.49089515728201</v>
      </c>
      <c r="H140">
        <v>6.7619921871769408</v>
      </c>
      <c r="I140">
        <v>3.2099609847737165</v>
      </c>
      <c r="J140">
        <v>5.983151882150449</v>
      </c>
      <c r="K140">
        <v>532.36427442837714</v>
      </c>
      <c r="L140">
        <v>7.7198198816801611</v>
      </c>
      <c r="M140">
        <v>0.4100007228478541</v>
      </c>
    </row>
    <row r="141" spans="1:13" x14ac:dyDescent="0.2">
      <c r="A141">
        <v>139</v>
      </c>
      <c r="B141">
        <v>600</v>
      </c>
      <c r="C141">
        <v>75.916666666666814</v>
      </c>
      <c r="D141">
        <v>97</v>
      </c>
      <c r="E141">
        <v>76.010077732961449</v>
      </c>
      <c r="F141">
        <v>44.015330678622668</v>
      </c>
      <c r="G141">
        <v>601.73378825755117</v>
      </c>
      <c r="H141">
        <v>7.9262408991115256</v>
      </c>
      <c r="I141">
        <v>3.7153483143387191</v>
      </c>
      <c r="J141">
        <v>6.9251599521690936</v>
      </c>
      <c r="K141">
        <v>611.93362081858788</v>
      </c>
      <c r="L141">
        <v>9.5058848488969634</v>
      </c>
      <c r="M141">
        <v>0.41000092057114862</v>
      </c>
    </row>
    <row r="142" spans="1:13" x14ac:dyDescent="0.2">
      <c r="A142">
        <v>140</v>
      </c>
      <c r="B142">
        <v>600</v>
      </c>
      <c r="C142">
        <v>76.583333333333528</v>
      </c>
      <c r="D142">
        <v>63</v>
      </c>
      <c r="E142">
        <v>90.163923183404236</v>
      </c>
      <c r="F142">
        <v>40.224998027953056</v>
      </c>
      <c r="G142">
        <v>603.52097234355631</v>
      </c>
      <c r="H142">
        <v>7.880578528969159</v>
      </c>
      <c r="I142">
        <v>3.433747853342608</v>
      </c>
      <c r="J142">
        <v>6.4002755887094276</v>
      </c>
      <c r="K142">
        <v>613.75100142136728</v>
      </c>
      <c r="L142">
        <v>8.8865825551868731</v>
      </c>
      <c r="M142">
        <v>0.41000082677253757</v>
      </c>
    </row>
    <row r="143" spans="1:13" x14ac:dyDescent="0.2">
      <c r="A143">
        <v>141</v>
      </c>
      <c r="B143">
        <v>600</v>
      </c>
      <c r="C143">
        <v>77.916666666666728</v>
      </c>
      <c r="D143">
        <v>99</v>
      </c>
      <c r="E143">
        <v>78.905831477070919</v>
      </c>
      <c r="F143">
        <v>48.410913438595237</v>
      </c>
      <c r="G143">
        <v>675.44297726490117</v>
      </c>
      <c r="H143">
        <v>8.6687868739880294</v>
      </c>
      <c r="I143">
        <v>4.0780540170830859</v>
      </c>
      <c r="J143">
        <v>7.6012190439572889</v>
      </c>
      <c r="K143">
        <v>686.89193971003078</v>
      </c>
      <c r="L143">
        <v>10.304825132582678</v>
      </c>
      <c r="M143">
        <v>0.41000066687342057</v>
      </c>
    </row>
    <row r="144" spans="1:13" x14ac:dyDescent="0.2">
      <c r="A144">
        <v>142</v>
      </c>
      <c r="B144">
        <v>600</v>
      </c>
      <c r="C144">
        <v>76.416666666666785</v>
      </c>
      <c r="D144">
        <v>100</v>
      </c>
      <c r="E144">
        <v>74.731402567823494</v>
      </c>
      <c r="F144">
        <v>43.862779418430215</v>
      </c>
      <c r="G144">
        <v>594.13242732733738</v>
      </c>
      <c r="H144">
        <v>7.7749063554286124</v>
      </c>
      <c r="I144">
        <v>3.5611503726105291</v>
      </c>
      <c r="J144">
        <v>6.63774533571394</v>
      </c>
      <c r="K144">
        <v>604.20333819953976</v>
      </c>
      <c r="L144">
        <v>8.7710914601783632</v>
      </c>
      <c r="M144">
        <v>0.4100008492858177</v>
      </c>
    </row>
    <row r="145" spans="1:13" x14ac:dyDescent="0.2">
      <c r="A145">
        <v>143</v>
      </c>
      <c r="B145">
        <v>600</v>
      </c>
      <c r="C145">
        <v>76.333333333333528</v>
      </c>
      <c r="D145">
        <v>100</v>
      </c>
      <c r="E145">
        <v>69.479747512705643</v>
      </c>
      <c r="F145">
        <v>37.914588298727757</v>
      </c>
      <c r="G145">
        <v>493.57876479466336</v>
      </c>
      <c r="H145">
        <v>6.4660973553885865</v>
      </c>
      <c r="I145">
        <v>3.1347995714087324</v>
      </c>
      <c r="J145">
        <v>5.8430560510880376</v>
      </c>
      <c r="K145">
        <v>501.94523887603719</v>
      </c>
      <c r="L145">
        <v>7.6193135377699086</v>
      </c>
      <c r="M145">
        <v>0.41000086077131626</v>
      </c>
    </row>
    <row r="146" spans="1:13" x14ac:dyDescent="0.2">
      <c r="A146">
        <v>144</v>
      </c>
      <c r="B146">
        <v>600</v>
      </c>
      <c r="C146">
        <v>79.916666666666643</v>
      </c>
      <c r="D146">
        <v>99</v>
      </c>
      <c r="E146">
        <v>89.283964937333721</v>
      </c>
      <c r="F146">
        <v>61.982917225707652</v>
      </c>
      <c r="G146">
        <v>925.01450349920435</v>
      </c>
      <c r="H146">
        <v>11.574738312815908</v>
      </c>
      <c r="I146">
        <v>5.1053239868005846</v>
      </c>
      <c r="J146">
        <v>9.5159813360681902</v>
      </c>
      <c r="K146">
        <v>940.69348566205576</v>
      </c>
      <c r="L146">
        <v>13.35580728666975</v>
      </c>
      <c r="M146">
        <v>0.41000048309156739</v>
      </c>
    </row>
    <row r="147" spans="1:13" x14ac:dyDescent="0.2">
      <c r="A147">
        <v>145</v>
      </c>
      <c r="B147">
        <v>600</v>
      </c>
      <c r="C147">
        <v>78.250000000000199</v>
      </c>
      <c r="D147">
        <v>100</v>
      </c>
      <c r="E147">
        <v>83.345486236668549</v>
      </c>
      <c r="F147">
        <v>54.557448398067088</v>
      </c>
      <c r="G147">
        <v>784.23935787058372</v>
      </c>
      <c r="H147">
        <v>10.022228215598489</v>
      </c>
      <c r="I147">
        <v>4.4024122596922428</v>
      </c>
      <c r="J147">
        <v>8.2058010432287833</v>
      </c>
      <c r="K147">
        <v>797.53240466441218</v>
      </c>
      <c r="L147">
        <v>11.083940222999123</v>
      </c>
      <c r="M147">
        <v>0.41000063198642472</v>
      </c>
    </row>
    <row r="148" spans="1:13" x14ac:dyDescent="0.2">
      <c r="A148">
        <v>146</v>
      </c>
      <c r="B148">
        <v>600</v>
      </c>
      <c r="C148">
        <v>77.083333333333499</v>
      </c>
      <c r="D148">
        <v>99</v>
      </c>
      <c r="E148">
        <v>72.953057856300958</v>
      </c>
      <c r="F148">
        <v>41.38205717742531</v>
      </c>
      <c r="G148">
        <v>553.22511373060524</v>
      </c>
      <c r="H148">
        <v>7.1769744483970257</v>
      </c>
      <c r="I148">
        <v>3.3980439413702928</v>
      </c>
      <c r="J148">
        <v>6.3337258925820921</v>
      </c>
      <c r="K148">
        <v>562.60253790471734</v>
      </c>
      <c r="L148">
        <v>8.4147515561630932</v>
      </c>
      <c r="M148">
        <v>0.41000076275059422</v>
      </c>
    </row>
    <row r="149" spans="1:13" x14ac:dyDescent="0.2">
      <c r="A149">
        <v>147</v>
      </c>
      <c r="B149">
        <v>600</v>
      </c>
      <c r="C149">
        <v>76.333333333333528</v>
      </c>
      <c r="D149">
        <v>99</v>
      </c>
      <c r="E149">
        <v>75.845396585067974</v>
      </c>
      <c r="F149">
        <v>44.728417090590391</v>
      </c>
      <c r="G149">
        <v>610.76047237715431</v>
      </c>
      <c r="H149">
        <v>8.0012288957705611</v>
      </c>
      <c r="I149">
        <v>3.5862051158555732</v>
      </c>
      <c r="J149">
        <v>6.6844456959097354</v>
      </c>
      <c r="K149">
        <v>621.11325095383575</v>
      </c>
      <c r="L149">
        <v>8.9220549610827327</v>
      </c>
      <c r="M149">
        <v>0.41000086077131626</v>
      </c>
    </row>
    <row r="150" spans="1:13" x14ac:dyDescent="0.2">
      <c r="A150">
        <v>148</v>
      </c>
      <c r="B150">
        <v>600</v>
      </c>
      <c r="C150">
        <v>76.083333333333542</v>
      </c>
      <c r="D150">
        <v>100</v>
      </c>
      <c r="E150">
        <v>75.718776660677165</v>
      </c>
      <c r="F150">
        <v>45.029493175080873</v>
      </c>
      <c r="G150">
        <v>614.31224358438203</v>
      </c>
      <c r="H150">
        <v>8.0742025443730174</v>
      </c>
      <c r="I150">
        <v>3.7500518776203089</v>
      </c>
      <c r="J150">
        <v>6.989845065461898</v>
      </c>
      <c r="K150">
        <v>624.72526442296009</v>
      </c>
      <c r="L150">
        <v>9.4930128139074963</v>
      </c>
      <c r="M150">
        <v>0.41000089616820251</v>
      </c>
    </row>
    <row r="151" spans="1:13" x14ac:dyDescent="0.2">
      <c r="A151">
        <v>149</v>
      </c>
      <c r="B151">
        <v>600</v>
      </c>
      <c r="C151">
        <v>79.5833333333334</v>
      </c>
      <c r="D151">
        <v>99</v>
      </c>
      <c r="E151">
        <v>85.83270215959574</v>
      </c>
      <c r="F151">
        <v>57.283645191327899</v>
      </c>
      <c r="G151">
        <v>836.72263965510854</v>
      </c>
      <c r="H151">
        <v>10.51379233074481</v>
      </c>
      <c r="I151">
        <v>4.4935846669917323</v>
      </c>
      <c r="J151">
        <v>8.375740292622055</v>
      </c>
      <c r="K151">
        <v>850.90511449121743</v>
      </c>
      <c r="L151">
        <v>11.2888912588446</v>
      </c>
      <c r="M151">
        <v>0.41000050975925018</v>
      </c>
    </row>
    <row r="152" spans="1:13" x14ac:dyDescent="0.2">
      <c r="A152">
        <v>150</v>
      </c>
      <c r="B152">
        <v>600</v>
      </c>
      <c r="C152">
        <v>76.166666666666799</v>
      </c>
      <c r="D152">
        <v>97</v>
      </c>
      <c r="E152">
        <v>76.123505190100033</v>
      </c>
      <c r="F152">
        <v>44.146794092258126</v>
      </c>
      <c r="G152">
        <v>604.02146927946399</v>
      </c>
      <c r="H152">
        <v>7.9302599905399944</v>
      </c>
      <c r="I152">
        <v>3.5831447659770888</v>
      </c>
      <c r="J152">
        <v>6.6787414090905655</v>
      </c>
      <c r="K152">
        <v>614.26004186913895</v>
      </c>
      <c r="L152">
        <v>9.0312237453379502</v>
      </c>
      <c r="M152">
        <v>0.41000088421039388</v>
      </c>
    </row>
    <row r="153" spans="1:13" x14ac:dyDescent="0.2">
      <c r="A153">
        <v>151</v>
      </c>
      <c r="B153">
        <v>600</v>
      </c>
      <c r="C153">
        <v>77.333333333333499</v>
      </c>
      <c r="D153">
        <v>94</v>
      </c>
      <c r="E153">
        <v>78.789381138464279</v>
      </c>
      <c r="F153">
        <v>45.830343626226416</v>
      </c>
      <c r="G153">
        <v>638.92385265639803</v>
      </c>
      <c r="H153">
        <v>8.2619463705568528</v>
      </c>
      <c r="I153">
        <v>3.7074172409737032</v>
      </c>
      <c r="J153">
        <v>6.9103769636042927</v>
      </c>
      <c r="K153">
        <v>649.75387731993351</v>
      </c>
      <c r="L153">
        <v>9.2112964714377394</v>
      </c>
      <c r="M153">
        <v>0.41000073262344178</v>
      </c>
    </row>
    <row r="154" spans="1:13" x14ac:dyDescent="0.2">
      <c r="A154">
        <v>152</v>
      </c>
      <c r="B154">
        <v>600</v>
      </c>
      <c r="C154">
        <v>77.500000000000227</v>
      </c>
      <c r="D154">
        <v>96</v>
      </c>
      <c r="E154">
        <v>83.267721155741299</v>
      </c>
      <c r="F154">
        <v>52.277459324403708</v>
      </c>
      <c r="G154">
        <v>751.08341482296021</v>
      </c>
      <c r="H154">
        <v>9.6913989009413939</v>
      </c>
      <c r="I154">
        <v>4.205448655542698</v>
      </c>
      <c r="J154">
        <v>7.8386741016639281</v>
      </c>
      <c r="K154">
        <v>763.8145655057458</v>
      </c>
      <c r="L154">
        <v>10.549695529262506</v>
      </c>
      <c r="M154">
        <v>0.41000071320270459</v>
      </c>
    </row>
    <row r="155" spans="1:13" x14ac:dyDescent="0.2">
      <c r="A155">
        <v>153</v>
      </c>
      <c r="B155">
        <v>600</v>
      </c>
      <c r="C155">
        <v>77.500000000000227</v>
      </c>
      <c r="D155">
        <v>94</v>
      </c>
      <c r="E155">
        <v>81.588872498742461</v>
      </c>
      <c r="F155">
        <v>49.14502926454923</v>
      </c>
      <c r="G155">
        <v>698.28870716029121</v>
      </c>
      <c r="H155">
        <v>9.0101768665843753</v>
      </c>
      <c r="I155">
        <v>3.927161777749161</v>
      </c>
      <c r="J155">
        <v>7.3199660349471776</v>
      </c>
      <c r="K155">
        <v>710.12496738851189</v>
      </c>
      <c r="L155">
        <v>9.7973426806570316</v>
      </c>
      <c r="M155">
        <v>0.41000071320270459</v>
      </c>
    </row>
    <row r="156" spans="1:13" x14ac:dyDescent="0.2">
      <c r="A156">
        <v>154</v>
      </c>
      <c r="B156">
        <v>600</v>
      </c>
      <c r="C156">
        <v>74.41666666666687</v>
      </c>
      <c r="D156">
        <v>48</v>
      </c>
      <c r="E156">
        <v>83.698685223345677</v>
      </c>
      <c r="F156">
        <v>26.409999357940563</v>
      </c>
      <c r="G156">
        <v>380.50725861715625</v>
      </c>
      <c r="H156">
        <v>5.1131994439035413</v>
      </c>
      <c r="I156">
        <v>2.592245557510747</v>
      </c>
      <c r="J156">
        <v>4.8317717754161169</v>
      </c>
      <c r="K156">
        <v>386.95730310286984</v>
      </c>
      <c r="L156">
        <v>6.7412444161928002</v>
      </c>
      <c r="M156">
        <v>0.41000117237844025</v>
      </c>
    </row>
    <row r="157" spans="1:13" x14ac:dyDescent="0.2">
      <c r="A157">
        <v>155</v>
      </c>
      <c r="B157">
        <v>600</v>
      </c>
      <c r="C157">
        <v>78.4166666666667</v>
      </c>
      <c r="D157">
        <v>96</v>
      </c>
      <c r="E157">
        <v>80.623721776524334</v>
      </c>
      <c r="F157">
        <v>49.010236591987429</v>
      </c>
      <c r="G157">
        <v>691.87435532022107</v>
      </c>
      <c r="H157">
        <v>8.8230523526489364</v>
      </c>
      <c r="I157">
        <v>3.9999573865272851</v>
      </c>
      <c r="J157">
        <v>7.4556521650089183</v>
      </c>
      <c r="K157">
        <v>703.60177300247358</v>
      </c>
      <c r="L157">
        <v>9.8710449819911901</v>
      </c>
      <c r="M157">
        <v>0.41000061523342229</v>
      </c>
    </row>
    <row r="158" spans="1:13" x14ac:dyDescent="0.2">
      <c r="A158">
        <v>156</v>
      </c>
      <c r="B158">
        <v>600</v>
      </c>
      <c r="C158">
        <v>76.583333333333528</v>
      </c>
      <c r="D158">
        <v>100</v>
      </c>
      <c r="E158">
        <v>75.162805278547836</v>
      </c>
      <c r="F158">
        <v>44.370655315422205</v>
      </c>
      <c r="G158">
        <v>602.8990994199811</v>
      </c>
      <c r="H158">
        <v>7.8724583166917901</v>
      </c>
      <c r="I158">
        <v>3.6063568939397856</v>
      </c>
      <c r="J158">
        <v>6.7220072580424706</v>
      </c>
      <c r="K158">
        <v>613.11858739254069</v>
      </c>
      <c r="L158">
        <v>8.903462100429147</v>
      </c>
      <c r="M158">
        <v>0.41000082677253757</v>
      </c>
    </row>
    <row r="159" spans="1:13" x14ac:dyDescent="0.2">
      <c r="A159">
        <v>157</v>
      </c>
      <c r="B159">
        <v>600</v>
      </c>
      <c r="C159">
        <v>75.916666666666814</v>
      </c>
      <c r="D159">
        <v>100</v>
      </c>
      <c r="E159">
        <v>76.011667553264829</v>
      </c>
      <c r="F159">
        <v>45.378527772869674</v>
      </c>
      <c r="G159">
        <v>620.37712978582135</v>
      </c>
      <c r="H159">
        <v>8.1718172968494418</v>
      </c>
      <c r="I159">
        <v>3.8329248429106841</v>
      </c>
      <c r="J159">
        <v>7.1443147118558885</v>
      </c>
      <c r="K159">
        <v>630.89298076842158</v>
      </c>
      <c r="L159">
        <v>9.8087761993358686</v>
      </c>
      <c r="M159">
        <v>0.41000092057114862</v>
      </c>
    </row>
    <row r="160" spans="1:13" x14ac:dyDescent="0.2">
      <c r="A160">
        <v>158</v>
      </c>
      <c r="B160">
        <v>600</v>
      </c>
      <c r="C160">
        <v>75.500000000000313</v>
      </c>
      <c r="D160">
        <v>100</v>
      </c>
      <c r="E160">
        <v>74.068408895728282</v>
      </c>
      <c r="F160">
        <v>43.087957949703245</v>
      </c>
      <c r="G160">
        <v>580.81104725076511</v>
      </c>
      <c r="H160">
        <v>7.6928615529902347</v>
      </c>
      <c r="I160">
        <v>3.4762587670251932</v>
      </c>
      <c r="J160">
        <v>6.4795130792641062</v>
      </c>
      <c r="K160">
        <v>590.65628790947051</v>
      </c>
      <c r="L160">
        <v>8.6489980383329925</v>
      </c>
      <c r="M160">
        <v>0.41000098452541767</v>
      </c>
    </row>
    <row r="161" spans="1:13" x14ac:dyDescent="0.2">
      <c r="A161">
        <v>159</v>
      </c>
      <c r="B161">
        <v>600</v>
      </c>
      <c r="C161">
        <v>77.416666666666742</v>
      </c>
      <c r="D161">
        <v>99</v>
      </c>
      <c r="E161">
        <v>82.447545803360327</v>
      </c>
      <c r="F161">
        <v>52.854326263539086</v>
      </c>
      <c r="G161">
        <v>755.28802191533589</v>
      </c>
      <c r="H161">
        <v>9.7561423713498616</v>
      </c>
      <c r="I161">
        <v>4.1643768654803264</v>
      </c>
      <c r="J161">
        <v>7.7621190409698526</v>
      </c>
      <c r="K161">
        <v>768.09045485040429</v>
      </c>
      <c r="L161">
        <v>10.411653867603713</v>
      </c>
      <c r="M161">
        <v>0.4100007228478541</v>
      </c>
    </row>
    <row r="162" spans="1:13" x14ac:dyDescent="0.2">
      <c r="A162">
        <v>160</v>
      </c>
      <c r="B162">
        <v>600</v>
      </c>
      <c r="C162">
        <v>76.000000000000298</v>
      </c>
      <c r="D162">
        <v>100</v>
      </c>
      <c r="E162">
        <v>68.028367197069073</v>
      </c>
      <c r="F162">
        <v>36.34711757607144</v>
      </c>
      <c r="G162">
        <v>467.76330910204615</v>
      </c>
      <c r="H162">
        <v>6.1547803829216354</v>
      </c>
      <c r="I162">
        <v>3.0826792628506983</v>
      </c>
      <c r="J162">
        <v>5.7459072932911424</v>
      </c>
      <c r="K162">
        <v>475.69223309600659</v>
      </c>
      <c r="L162">
        <v>7.6257686302497083</v>
      </c>
      <c r="M162">
        <v>0.41000090828772506</v>
      </c>
    </row>
    <row r="163" spans="1:13" x14ac:dyDescent="0.2">
      <c r="A163">
        <v>161</v>
      </c>
      <c r="B163">
        <v>600</v>
      </c>
      <c r="C163">
        <v>77.250000000000242</v>
      </c>
      <c r="D163">
        <v>99</v>
      </c>
      <c r="E163">
        <v>81.534885198987539</v>
      </c>
      <c r="F163">
        <v>51.690651272827985</v>
      </c>
      <c r="G163">
        <v>734.19398058686613</v>
      </c>
      <c r="H163">
        <v>9.5041291985354537</v>
      </c>
      <c r="I163">
        <v>4.1503987251893797</v>
      </c>
      <c r="J163">
        <v>7.7360647254228887</v>
      </c>
      <c r="K163">
        <v>746.63888602510406</v>
      </c>
      <c r="L163">
        <v>10.464412530748753</v>
      </c>
      <c r="M163">
        <v>0.41000074253123181</v>
      </c>
    </row>
    <row r="164" spans="1:13" x14ac:dyDescent="0.2">
      <c r="A164">
        <v>162</v>
      </c>
      <c r="B164">
        <v>600</v>
      </c>
      <c r="C164">
        <v>78.083333333333456</v>
      </c>
      <c r="D164">
        <v>98</v>
      </c>
      <c r="E164">
        <v>84.302170723856278</v>
      </c>
      <c r="F164">
        <v>54.700774082757576</v>
      </c>
      <c r="G164">
        <v>791.20303174886135</v>
      </c>
      <c r="H164">
        <v>10.132802967968326</v>
      </c>
      <c r="I164">
        <v>4.4293700906153175</v>
      </c>
      <c r="J164">
        <v>8.2560486311562293</v>
      </c>
      <c r="K164">
        <v>804.61413796828538</v>
      </c>
      <c r="L164">
        <v>11.312028107279351</v>
      </c>
      <c r="M164">
        <v>0.41000064919561674</v>
      </c>
    </row>
    <row r="165" spans="1:13" x14ac:dyDescent="0.2">
      <c r="A165">
        <v>163</v>
      </c>
      <c r="B165">
        <v>600</v>
      </c>
      <c r="C165">
        <v>77.000000000000256</v>
      </c>
      <c r="D165">
        <v>100</v>
      </c>
      <c r="E165">
        <v>77.677091046430803</v>
      </c>
      <c r="F165">
        <v>47.388808322714581</v>
      </c>
      <c r="G165">
        <v>655.5538426742736</v>
      </c>
      <c r="H165">
        <v>8.5136862684970307</v>
      </c>
      <c r="I165">
        <v>3.923742603424071</v>
      </c>
      <c r="J165">
        <v>7.3135929234372252</v>
      </c>
      <c r="K165">
        <v>666.66579827305577</v>
      </c>
      <c r="L165">
        <v>9.9306888404397942</v>
      </c>
      <c r="M165">
        <v>0.41000077306581523</v>
      </c>
    </row>
    <row r="166" spans="1:13" x14ac:dyDescent="0.2">
      <c r="A166">
        <v>164</v>
      </c>
      <c r="B166">
        <v>600</v>
      </c>
      <c r="C166">
        <v>77.083333333333499</v>
      </c>
      <c r="D166">
        <v>100</v>
      </c>
      <c r="E166">
        <v>76.456063399258156</v>
      </c>
      <c r="F166">
        <v>45.910682358890043</v>
      </c>
      <c r="G166">
        <v>629.648601837348</v>
      </c>
      <c r="H166">
        <v>8.1684142941061193</v>
      </c>
      <c r="I166">
        <v>3.8232793368053151</v>
      </c>
      <c r="J166">
        <v>7.1263361357042214</v>
      </c>
      <c r="K166">
        <v>640.32143984401273</v>
      </c>
      <c r="L166">
        <v>9.5867825533777715</v>
      </c>
      <c r="M166">
        <v>0.41000076275059422</v>
      </c>
    </row>
    <row r="167" spans="1:13" x14ac:dyDescent="0.2">
      <c r="A167">
        <v>165</v>
      </c>
      <c r="B167">
        <v>600</v>
      </c>
      <c r="C167">
        <v>78.333333333333456</v>
      </c>
      <c r="D167">
        <v>98</v>
      </c>
      <c r="E167">
        <v>83.162928191021919</v>
      </c>
      <c r="F167">
        <v>53.232333230812102</v>
      </c>
      <c r="G167">
        <v>764.27801591162029</v>
      </c>
      <c r="H167">
        <v>9.7567406286589673</v>
      </c>
      <c r="I167">
        <v>4.1958819693895739</v>
      </c>
      <c r="J167">
        <v>7.820842440614304</v>
      </c>
      <c r="K167">
        <v>777.23270202249273</v>
      </c>
      <c r="L167">
        <v>10.501490588471119</v>
      </c>
      <c r="M167">
        <v>0.41000062355366318</v>
      </c>
    </row>
    <row r="168" spans="1:13" x14ac:dyDescent="0.2">
      <c r="A168">
        <v>166</v>
      </c>
      <c r="B168">
        <v>600</v>
      </c>
      <c r="C168">
        <v>79.5833333333334</v>
      </c>
      <c r="D168">
        <v>100</v>
      </c>
      <c r="E168">
        <v>80.368968511681473</v>
      </c>
      <c r="F168">
        <v>50.730211187205718</v>
      </c>
      <c r="G168">
        <v>714.92176795593537</v>
      </c>
      <c r="H168">
        <v>8.9833101732682898</v>
      </c>
      <c r="I168">
        <v>4.0036046897426969</v>
      </c>
      <c r="J168">
        <v>7.4624504934626206</v>
      </c>
      <c r="K168">
        <v>727.03971421827248</v>
      </c>
      <c r="L168">
        <v>9.8473066919770815</v>
      </c>
      <c r="M168">
        <v>0.41000050975925018</v>
      </c>
    </row>
    <row r="169" spans="1:13" x14ac:dyDescent="0.2">
      <c r="A169">
        <v>167</v>
      </c>
      <c r="B169">
        <v>600</v>
      </c>
      <c r="C169">
        <v>78.666666666666686</v>
      </c>
      <c r="D169">
        <v>100</v>
      </c>
      <c r="E169">
        <v>83.315437710974024</v>
      </c>
      <c r="F169">
        <v>54.518116325196573</v>
      </c>
      <c r="G169">
        <v>783.52012016235733</v>
      </c>
      <c r="H169">
        <v>9.9600015274875915</v>
      </c>
      <c r="I169">
        <v>4.3811021898383178</v>
      </c>
      <c r="J169">
        <v>8.1660805029605168</v>
      </c>
      <c r="K169">
        <v>796.80092025983049</v>
      </c>
      <c r="L169">
        <v>10.927907115446359</v>
      </c>
      <c r="M169">
        <v>0.41000059093290886</v>
      </c>
    </row>
    <row r="170" spans="1:13" x14ac:dyDescent="0.2">
      <c r="A170">
        <v>168</v>
      </c>
      <c r="B170">
        <v>600</v>
      </c>
      <c r="C170">
        <v>79.250000000000156</v>
      </c>
      <c r="D170">
        <v>68</v>
      </c>
      <c r="E170">
        <v>84.868449673493856</v>
      </c>
      <c r="F170">
        <v>38.467266982402435</v>
      </c>
      <c r="G170">
        <v>558.43111113769601</v>
      </c>
      <c r="H170">
        <v>7.0464493518952036</v>
      </c>
      <c r="I170">
        <v>3.2469285141349622</v>
      </c>
      <c r="J170">
        <v>6.0520568763000231</v>
      </c>
      <c r="K170">
        <v>567.89656297226588</v>
      </c>
      <c r="L170">
        <v>8.1989816961544584</v>
      </c>
      <c r="M170">
        <v>0.41000053789904578</v>
      </c>
    </row>
    <row r="171" spans="1:13" x14ac:dyDescent="0.2">
      <c r="A171">
        <v>169</v>
      </c>
      <c r="B171">
        <v>600</v>
      </c>
      <c r="C171">
        <v>76.583333333333528</v>
      </c>
      <c r="D171">
        <v>97</v>
      </c>
      <c r="E171">
        <v>75.653099982707133</v>
      </c>
      <c r="F171">
        <v>43.602869655124039</v>
      </c>
      <c r="G171">
        <v>594.56858694620576</v>
      </c>
      <c r="H171">
        <v>7.7636812223661051</v>
      </c>
      <c r="I171">
        <v>3.5019664532145107</v>
      </c>
      <c r="J171">
        <v>6.5274304812945205</v>
      </c>
      <c r="K171">
        <v>604.64686792059126</v>
      </c>
      <c r="L171">
        <v>8.6527904431728402</v>
      </c>
      <c r="M171">
        <v>0.41000082677253757</v>
      </c>
    </row>
    <row r="172" spans="1:13" x14ac:dyDescent="0.2">
      <c r="A172">
        <v>170</v>
      </c>
      <c r="B172">
        <v>600</v>
      </c>
      <c r="C172">
        <v>77.166666666666757</v>
      </c>
      <c r="D172">
        <v>100</v>
      </c>
      <c r="E172">
        <v>77.670883202803807</v>
      </c>
      <c r="F172">
        <v>47.38123413185712</v>
      </c>
      <c r="G172">
        <v>655.42055444576124</v>
      </c>
      <c r="H172">
        <v>8.4935708999450608</v>
      </c>
      <c r="I172">
        <v>3.8936242120227842</v>
      </c>
      <c r="J172">
        <v>7.2574542628570056</v>
      </c>
      <c r="K172">
        <v>666.5302275934198</v>
      </c>
      <c r="L172">
        <v>9.7500018638282206</v>
      </c>
      <c r="M172">
        <v>0.41000075257301194</v>
      </c>
    </row>
    <row r="173" spans="1:13" x14ac:dyDescent="0.2">
      <c r="A173">
        <v>171</v>
      </c>
      <c r="B173">
        <v>600</v>
      </c>
      <c r="C173">
        <v>75.916666666666814</v>
      </c>
      <c r="D173">
        <v>100</v>
      </c>
      <c r="E173">
        <v>72.953379702728824</v>
      </c>
      <c r="F173">
        <v>41.800426573756447</v>
      </c>
      <c r="G173">
        <v>558.81937021308477</v>
      </c>
      <c r="H173">
        <v>7.360957675693748</v>
      </c>
      <c r="I173">
        <v>3.5271683625918486</v>
      </c>
      <c r="J173">
        <v>6.5744051492858313</v>
      </c>
      <c r="K173">
        <v>568.29177166247428</v>
      </c>
      <c r="L173">
        <v>8.9277893068677994</v>
      </c>
      <c r="M173">
        <v>0.41000092057114862</v>
      </c>
    </row>
    <row r="174" spans="1:13" x14ac:dyDescent="0.2">
      <c r="A174">
        <v>172</v>
      </c>
      <c r="B174">
        <v>600</v>
      </c>
      <c r="C174">
        <v>77.416666666666742</v>
      </c>
      <c r="D174">
        <v>100</v>
      </c>
      <c r="E174">
        <v>76.202721764670997</v>
      </c>
      <c r="F174">
        <v>45.606930984473188</v>
      </c>
      <c r="G174">
        <v>624.35301866752843</v>
      </c>
      <c r="H174">
        <v>8.0648398536171513</v>
      </c>
      <c r="I174">
        <v>3.6620314398545624</v>
      </c>
      <c r="J174">
        <v>6.8257808757773759</v>
      </c>
      <c r="K174">
        <v>634.93605112318482</v>
      </c>
      <c r="L174">
        <v>8.9674827267019772</v>
      </c>
      <c r="M174">
        <v>0.4100007228478541</v>
      </c>
    </row>
    <row r="175" spans="1:13" x14ac:dyDescent="0.2">
      <c r="A175">
        <v>173</v>
      </c>
      <c r="B175">
        <v>600</v>
      </c>
      <c r="C175">
        <v>75.666666666666814</v>
      </c>
      <c r="D175">
        <v>99</v>
      </c>
      <c r="E175">
        <v>76.8084387746906</v>
      </c>
      <c r="F175">
        <v>45.871500995126482</v>
      </c>
      <c r="G175">
        <v>630.68873109583501</v>
      </c>
      <c r="H175">
        <v>8.3350933625000057</v>
      </c>
      <c r="I175">
        <v>3.6787113093340422</v>
      </c>
      <c r="J175">
        <v>6.8568710332414584</v>
      </c>
      <c r="K175">
        <v>641.37941249650419</v>
      </c>
      <c r="L175">
        <v>9.2509191450466286</v>
      </c>
      <c r="M175">
        <v>0.41000095842714079</v>
      </c>
    </row>
    <row r="176" spans="1:13" x14ac:dyDescent="0.2">
      <c r="A176">
        <v>174</v>
      </c>
      <c r="B176">
        <v>600</v>
      </c>
      <c r="C176">
        <v>79.5833333333334</v>
      </c>
      <c r="D176">
        <v>97.804510132456684</v>
      </c>
      <c r="E176">
        <v>90.403388919236619</v>
      </c>
      <c r="F176">
        <v>62.779548153313037</v>
      </c>
      <c r="G176">
        <v>943.28341716791635</v>
      </c>
      <c r="H176">
        <v>11.852775922528782</v>
      </c>
      <c r="I176">
        <v>4.9592654787190709</v>
      </c>
      <c r="J176">
        <v>9.2437380777615488</v>
      </c>
      <c r="K176">
        <v>959.27210050606197</v>
      </c>
      <c r="L176">
        <v>12.605176588071631</v>
      </c>
      <c r="M176">
        <v>0.41000050975925018</v>
      </c>
    </row>
    <row r="177" spans="1:13" x14ac:dyDescent="0.2">
      <c r="A177">
        <v>175</v>
      </c>
      <c r="B177">
        <v>600</v>
      </c>
      <c r="C177">
        <v>77.583333333333485</v>
      </c>
      <c r="D177">
        <v>100</v>
      </c>
      <c r="E177">
        <v>73.41766393234181</v>
      </c>
      <c r="F177">
        <v>42.334165629480594</v>
      </c>
      <c r="G177">
        <v>567.91407173915718</v>
      </c>
      <c r="H177">
        <v>7.32005248213735</v>
      </c>
      <c r="I177">
        <v>3.4506975819092176</v>
      </c>
      <c r="J177">
        <v>6.4318687454039463</v>
      </c>
      <c r="K177">
        <v>577.54042279788177</v>
      </c>
      <c r="L177">
        <v>8.3700482739130315</v>
      </c>
      <c r="M177">
        <v>0.41000070368625285</v>
      </c>
    </row>
    <row r="178" spans="1:13" x14ac:dyDescent="0.2">
      <c r="A178">
        <v>176</v>
      </c>
      <c r="B178">
        <v>600</v>
      </c>
      <c r="C178">
        <v>77.083333333333499</v>
      </c>
      <c r="D178">
        <v>100</v>
      </c>
      <c r="E178">
        <v>75.192743805659134</v>
      </c>
      <c r="F178">
        <v>44.406009414352013</v>
      </c>
      <c r="G178">
        <v>603.5104478400707</v>
      </c>
      <c r="H178">
        <v>7.8293247287360357</v>
      </c>
      <c r="I178">
        <v>3.6492981202782264</v>
      </c>
      <c r="J178">
        <v>6.8020468225130033</v>
      </c>
      <c r="K178">
        <v>613.74023192333721</v>
      </c>
      <c r="L178">
        <v>9.1106040142788292</v>
      </c>
      <c r="M178">
        <v>0.41000076275059422</v>
      </c>
    </row>
    <row r="179" spans="1:13" x14ac:dyDescent="0.2">
      <c r="A179">
        <v>177</v>
      </c>
      <c r="B179">
        <v>600</v>
      </c>
      <c r="C179">
        <v>75.500000000000313</v>
      </c>
      <c r="D179">
        <v>100</v>
      </c>
      <c r="E179">
        <v>76.759468371268412</v>
      </c>
      <c r="F179">
        <v>46.27578533044472</v>
      </c>
      <c r="G179">
        <v>636.02623197127627</v>
      </c>
      <c r="H179">
        <v>8.424188502930777</v>
      </c>
      <c r="I179">
        <v>3.6638716866657894</v>
      </c>
      <c r="J179">
        <v>6.8292109723500269</v>
      </c>
      <c r="K179">
        <v>646.80741691713229</v>
      </c>
      <c r="L179">
        <v>9.2046788479440682</v>
      </c>
      <c r="M179">
        <v>0.41000098452541767</v>
      </c>
    </row>
    <row r="180" spans="1:13" x14ac:dyDescent="0.2">
      <c r="A180">
        <v>178</v>
      </c>
      <c r="B180">
        <v>600</v>
      </c>
      <c r="C180">
        <v>77.666666666666728</v>
      </c>
      <c r="D180">
        <v>100</v>
      </c>
      <c r="E180">
        <v>81.061796502607351</v>
      </c>
      <c r="F180">
        <v>51.60862996598896</v>
      </c>
      <c r="G180">
        <v>730.70923089263863</v>
      </c>
      <c r="H180">
        <v>9.4082733591326804</v>
      </c>
      <c r="I180">
        <v>4.1160947857785741</v>
      </c>
      <c r="J180">
        <v>7.6721244842098288</v>
      </c>
      <c r="K180">
        <v>743.09500756619548</v>
      </c>
      <c r="L180">
        <v>10.257485747800276</v>
      </c>
      <c r="M180">
        <v>0.41000069429678165</v>
      </c>
    </row>
    <row r="181" spans="1:13" x14ac:dyDescent="0.2">
      <c r="A181">
        <v>179</v>
      </c>
      <c r="B181">
        <v>600</v>
      </c>
      <c r="C181">
        <v>77.416666666666742</v>
      </c>
      <c r="D181">
        <v>100</v>
      </c>
      <c r="E181">
        <v>78.280802901492009</v>
      </c>
      <c r="F181">
        <v>48.128289199318388</v>
      </c>
      <c r="G181">
        <v>668.59711099345907</v>
      </c>
      <c r="H181">
        <v>8.6363458901200225</v>
      </c>
      <c r="I181">
        <v>3.9074863443530101</v>
      </c>
      <c r="J181">
        <v>7.283292347349505</v>
      </c>
      <c r="K181">
        <v>679.93009844421692</v>
      </c>
      <c r="L181">
        <v>9.6374120497904237</v>
      </c>
      <c r="M181">
        <v>0.4100007228478541</v>
      </c>
    </row>
    <row r="182" spans="1:13" x14ac:dyDescent="0.2">
      <c r="A182">
        <v>180</v>
      </c>
      <c r="B182">
        <v>600</v>
      </c>
      <c r="C182">
        <v>76.333333333333528</v>
      </c>
      <c r="D182">
        <v>100</v>
      </c>
      <c r="E182">
        <v>76.224414681720987</v>
      </c>
      <c r="F182">
        <v>45.63290087553392</v>
      </c>
      <c r="G182">
        <v>624.8052592357908</v>
      </c>
      <c r="H182">
        <v>8.1852217367133964</v>
      </c>
      <c r="I182">
        <v>3.7299284644471649</v>
      </c>
      <c r="J182">
        <v>6.9523363736200627</v>
      </c>
      <c r="K182">
        <v>635.39610588511334</v>
      </c>
      <c r="L182">
        <v>9.2851027966112394</v>
      </c>
      <c r="M182">
        <v>0.41000086077131626</v>
      </c>
    </row>
    <row r="183" spans="1:13" x14ac:dyDescent="0.2">
      <c r="A183">
        <v>181</v>
      </c>
      <c r="B183">
        <v>600</v>
      </c>
      <c r="C183">
        <v>77.333333333333499</v>
      </c>
      <c r="D183">
        <v>100</v>
      </c>
      <c r="E183">
        <v>74.393166080842235</v>
      </c>
      <c r="F183">
        <v>43.466629531074865</v>
      </c>
      <c r="G183">
        <v>587.31359187097053</v>
      </c>
      <c r="H183">
        <v>7.5945723086763266</v>
      </c>
      <c r="I183">
        <v>3.5146908791597826</v>
      </c>
      <c r="J183">
        <v>6.551147957427367</v>
      </c>
      <c r="K183">
        <v>597.2688011791646</v>
      </c>
      <c r="L183">
        <v>8.5989699047783397</v>
      </c>
      <c r="M183">
        <v>0.41000073262344178</v>
      </c>
    </row>
    <row r="184" spans="1:13" x14ac:dyDescent="0.2">
      <c r="A184">
        <v>182</v>
      </c>
      <c r="B184">
        <v>600</v>
      </c>
      <c r="C184">
        <v>74.666666666666856</v>
      </c>
      <c r="D184">
        <v>100</v>
      </c>
      <c r="E184">
        <v>73.37429014833647</v>
      </c>
      <c r="F184">
        <v>42.284159937021975</v>
      </c>
      <c r="G184">
        <v>567.06027531836844</v>
      </c>
      <c r="H184">
        <v>7.5945572587281296</v>
      </c>
      <c r="I184">
        <v>3.4395322207534416</v>
      </c>
      <c r="J184">
        <v>6.4110572614230037</v>
      </c>
      <c r="K184">
        <v>576.67256706056219</v>
      </c>
      <c r="L184">
        <v>8.6529241915865995</v>
      </c>
      <c r="M184">
        <v>0.4100011260717914</v>
      </c>
    </row>
    <row r="185" spans="1:13" x14ac:dyDescent="0.2">
      <c r="A185">
        <v>183</v>
      </c>
      <c r="B185">
        <v>600</v>
      </c>
      <c r="C185">
        <v>75.33333333333357</v>
      </c>
      <c r="D185">
        <v>50</v>
      </c>
      <c r="E185">
        <v>104.6355904572989</v>
      </c>
      <c r="F185">
        <v>42.995078324499111</v>
      </c>
      <c r="G185">
        <v>699.56482159622806</v>
      </c>
      <c r="H185">
        <v>9.2862586937552098</v>
      </c>
      <c r="I185">
        <v>4.0230232974166737</v>
      </c>
      <c r="J185">
        <v>7.4986454751475744</v>
      </c>
      <c r="K185">
        <v>711.42307193954798</v>
      </c>
      <c r="L185">
        <v>10.951740842485766</v>
      </c>
      <c r="M185">
        <v>0.41000101133435901</v>
      </c>
    </row>
    <row r="186" spans="1:13" x14ac:dyDescent="0.2">
      <c r="A186">
        <v>184</v>
      </c>
      <c r="B186">
        <v>600</v>
      </c>
      <c r="C186">
        <v>77.083333333333499</v>
      </c>
      <c r="D186">
        <v>90</v>
      </c>
      <c r="E186">
        <v>76.511842011746765</v>
      </c>
      <c r="F186">
        <v>41.379925662954037</v>
      </c>
      <c r="G186">
        <v>567.73637661730424</v>
      </c>
      <c r="H186">
        <v>7.365228669629877</v>
      </c>
      <c r="I186">
        <v>3.5258799514949852</v>
      </c>
      <c r="J186">
        <v>6.5720036374557038</v>
      </c>
      <c r="K186">
        <v>577.35977347778442</v>
      </c>
      <c r="L186">
        <v>8.8419161862280582</v>
      </c>
      <c r="M186">
        <v>0.41000076275059422</v>
      </c>
    </row>
    <row r="187" spans="1:13" x14ac:dyDescent="0.2">
      <c r="A187">
        <v>185</v>
      </c>
      <c r="B187">
        <v>600</v>
      </c>
      <c r="C187">
        <v>75.58333333333357</v>
      </c>
      <c r="D187">
        <v>100</v>
      </c>
      <c r="E187">
        <v>76.79990371945172</v>
      </c>
      <c r="F187">
        <v>46.324552482729402</v>
      </c>
      <c r="G187">
        <v>636.87918427061948</v>
      </c>
      <c r="H187">
        <v>8.4261854589276837</v>
      </c>
      <c r="I187">
        <v>3.6935904469656209</v>
      </c>
      <c r="J187">
        <v>6.8846047473730119</v>
      </c>
      <c r="K187">
        <v>647.67481306156708</v>
      </c>
      <c r="L187">
        <v>9.2861429480152111</v>
      </c>
      <c r="M187">
        <v>0.41000097138863545</v>
      </c>
    </row>
    <row r="188" spans="1:13" x14ac:dyDescent="0.2">
      <c r="A188">
        <v>186</v>
      </c>
      <c r="B188">
        <v>600</v>
      </c>
      <c r="C188">
        <v>75.33333333333357</v>
      </c>
      <c r="D188">
        <v>100</v>
      </c>
      <c r="E188">
        <v>74.459560629356005</v>
      </c>
      <c r="F188">
        <v>43.544250506843603</v>
      </c>
      <c r="G188">
        <v>588.64808039426396</v>
      </c>
      <c r="H188">
        <v>7.8139125716052495</v>
      </c>
      <c r="I188">
        <v>3.564918285519461</v>
      </c>
      <c r="J188">
        <v>6.6447684725432632</v>
      </c>
      <c r="K188">
        <v>598.6261926233816</v>
      </c>
      <c r="L188">
        <v>8.9391831454176831</v>
      </c>
      <c r="M188">
        <v>0.41000101133435901</v>
      </c>
    </row>
    <row r="189" spans="1:13" x14ac:dyDescent="0.2">
      <c r="A189">
        <v>187</v>
      </c>
      <c r="B189">
        <v>600</v>
      </c>
      <c r="C189">
        <v>75.416666666666828</v>
      </c>
      <c r="D189">
        <v>100</v>
      </c>
      <c r="E189">
        <v>70.442556372559608</v>
      </c>
      <c r="F189">
        <v>38.972664404115562</v>
      </c>
      <c r="G189">
        <v>511.17043108589922</v>
      </c>
      <c r="H189">
        <v>6.7779504674373232</v>
      </c>
      <c r="I189">
        <v>3.1366664984737476</v>
      </c>
      <c r="J189">
        <v>5.8465358778634622</v>
      </c>
      <c r="K189">
        <v>519.83521587091104</v>
      </c>
      <c r="L189">
        <v>7.6982595375915919</v>
      </c>
      <c r="M189">
        <v>0.41000099783985799</v>
      </c>
    </row>
    <row r="190" spans="1:13" x14ac:dyDescent="0.2">
      <c r="A190">
        <v>188</v>
      </c>
      <c r="B190">
        <v>600</v>
      </c>
      <c r="C190">
        <v>79.250000000000156</v>
      </c>
      <c r="D190">
        <v>100</v>
      </c>
      <c r="E190">
        <v>86.307808889687536</v>
      </c>
      <c r="F190">
        <v>58.504606663691447</v>
      </c>
      <c r="G190">
        <v>857.13006689690928</v>
      </c>
      <c r="H190">
        <v>10.815521348856878</v>
      </c>
      <c r="I190">
        <v>4.7056313321689043</v>
      </c>
      <c r="J190">
        <v>8.7709810478451136</v>
      </c>
      <c r="K190">
        <v>871.65848983460262</v>
      </c>
      <c r="L190">
        <v>11.948264906583733</v>
      </c>
      <c r="M190">
        <v>0.41000053789904578</v>
      </c>
    </row>
    <row r="191" spans="1:13" x14ac:dyDescent="0.2">
      <c r="A191">
        <v>189</v>
      </c>
      <c r="B191">
        <v>600</v>
      </c>
      <c r="C191">
        <v>79.000000000000171</v>
      </c>
      <c r="D191">
        <v>100</v>
      </c>
      <c r="E191">
        <v>79.942973373343676</v>
      </c>
      <c r="F191">
        <v>50.193846226323856</v>
      </c>
      <c r="G191">
        <v>705.31816458133756</v>
      </c>
      <c r="H191">
        <v>8.9280780326751401</v>
      </c>
      <c r="I191">
        <v>4.1492765168053536</v>
      </c>
      <c r="J191">
        <v>7.7339730042970238</v>
      </c>
      <c r="K191">
        <v>717.27339056831158</v>
      </c>
      <c r="L191">
        <v>10.436370111683113</v>
      </c>
      <c r="M191">
        <v>0.41000056001868546</v>
      </c>
    </row>
    <row r="192" spans="1:13" x14ac:dyDescent="0.2">
      <c r="A192">
        <v>190</v>
      </c>
      <c r="B192">
        <v>600</v>
      </c>
      <c r="C192">
        <v>77.083333333333499</v>
      </c>
      <c r="D192">
        <v>99</v>
      </c>
      <c r="E192">
        <v>79.826998018743382</v>
      </c>
      <c r="F192">
        <v>49.547833655055271</v>
      </c>
      <c r="G192">
        <v>695.68987270113223</v>
      </c>
      <c r="H192">
        <v>9.0251659161227753</v>
      </c>
      <c r="I192">
        <v>4.0743522969203552</v>
      </c>
      <c r="J192">
        <v>7.5943192859652484</v>
      </c>
      <c r="K192">
        <v>707.48214110695392</v>
      </c>
      <c r="L192">
        <v>10.331036134817785</v>
      </c>
      <c r="M192">
        <v>0.41000076275059422</v>
      </c>
    </row>
    <row r="193" spans="1:13" x14ac:dyDescent="0.2">
      <c r="A193">
        <v>191</v>
      </c>
      <c r="B193">
        <v>600</v>
      </c>
      <c r="C193">
        <v>78.083333333333456</v>
      </c>
      <c r="D193">
        <v>100</v>
      </c>
      <c r="E193">
        <v>75.773958706082368</v>
      </c>
      <c r="F193">
        <v>45.095149940425102</v>
      </c>
      <c r="G193">
        <v>615.45239498522778</v>
      </c>
      <c r="H193">
        <v>7.8819943861501844</v>
      </c>
      <c r="I193">
        <v>3.7577960418867891</v>
      </c>
      <c r="J193">
        <v>7.0042796680089259</v>
      </c>
      <c r="K193">
        <v>625.88448019084376</v>
      </c>
      <c r="L193">
        <v>9.3132172456675537</v>
      </c>
      <c r="M193">
        <v>0.41000064919561674</v>
      </c>
    </row>
    <row r="194" spans="1:13" x14ac:dyDescent="0.2">
      <c r="A194">
        <v>192</v>
      </c>
      <c r="B194">
        <v>600</v>
      </c>
      <c r="C194">
        <v>79.250000000000156</v>
      </c>
      <c r="D194">
        <v>100</v>
      </c>
      <c r="E194">
        <v>83.796114052906077</v>
      </c>
      <c r="F194">
        <v>55.148999725956486</v>
      </c>
      <c r="G194">
        <v>795.07457911058657</v>
      </c>
      <c r="H194">
        <v>10.032486802657225</v>
      </c>
      <c r="I194">
        <v>4.4685889633037048</v>
      </c>
      <c r="J194">
        <v>8.32914997819889</v>
      </c>
      <c r="K194">
        <v>808.55115658516524</v>
      </c>
      <c r="L194">
        <v>11.240955117739352</v>
      </c>
      <c r="M194">
        <v>0.41000053789904578</v>
      </c>
    </row>
    <row r="195" spans="1:13" x14ac:dyDescent="0.2">
      <c r="A195">
        <v>193</v>
      </c>
      <c r="B195">
        <v>600</v>
      </c>
      <c r="C195">
        <v>76.250000000000284</v>
      </c>
      <c r="D195">
        <v>99</v>
      </c>
      <c r="E195">
        <v>80.118041736505631</v>
      </c>
      <c r="F195">
        <v>49.909788239394743</v>
      </c>
      <c r="G195">
        <v>702.16240132066082</v>
      </c>
      <c r="H195">
        <v>9.2086872304348617</v>
      </c>
      <c r="I195">
        <v>4.0155383764526098</v>
      </c>
      <c r="J195">
        <v>7.4846940847206147</v>
      </c>
      <c r="K195">
        <v>714.06451483211708</v>
      </c>
      <c r="L195">
        <v>10.18364696786028</v>
      </c>
      <c r="M195">
        <v>0.4100008724121415</v>
      </c>
    </row>
    <row r="196" spans="1:13" x14ac:dyDescent="0.2">
      <c r="A196">
        <v>194</v>
      </c>
      <c r="B196">
        <v>600</v>
      </c>
      <c r="C196">
        <v>79.000000000000171</v>
      </c>
      <c r="D196">
        <v>100</v>
      </c>
      <c r="E196">
        <v>85.055670511337198</v>
      </c>
      <c r="F196">
        <v>56.819371626082706</v>
      </c>
      <c r="G196">
        <v>825.84009445962738</v>
      </c>
      <c r="H196">
        <v>10.453672081767412</v>
      </c>
      <c r="I196">
        <v>4.704888204653737</v>
      </c>
      <c r="J196">
        <v>8.7695959080218753</v>
      </c>
      <c r="K196">
        <v>839.83818135737408</v>
      </c>
      <c r="L196">
        <v>12.06274488613111</v>
      </c>
      <c r="M196">
        <v>0.41000056001868546</v>
      </c>
    </row>
    <row r="197" spans="1:13" x14ac:dyDescent="0.2">
      <c r="A197">
        <v>195</v>
      </c>
      <c r="B197">
        <v>600</v>
      </c>
      <c r="C197">
        <v>77.500000000000227</v>
      </c>
      <c r="D197">
        <v>100</v>
      </c>
      <c r="E197">
        <v>78.708353540126851</v>
      </c>
      <c r="F197">
        <v>48.655454840480758</v>
      </c>
      <c r="G197">
        <v>677.9288775583459</v>
      </c>
      <c r="H197">
        <v>8.7474693878495984</v>
      </c>
      <c r="I197">
        <v>3.8837927728026815</v>
      </c>
      <c r="J197">
        <v>7.2391291198558827</v>
      </c>
      <c r="K197">
        <v>689.42003090040362</v>
      </c>
      <c r="L197">
        <v>9.5948107426331113</v>
      </c>
      <c r="M197">
        <v>0.41000071320270459</v>
      </c>
    </row>
    <row r="198" spans="1:13" x14ac:dyDescent="0.2">
      <c r="A198">
        <v>196</v>
      </c>
      <c r="B198">
        <v>600</v>
      </c>
      <c r="C198">
        <v>75.416666666666828</v>
      </c>
      <c r="D198">
        <v>100</v>
      </c>
      <c r="E198">
        <v>76.489157115859697</v>
      </c>
      <c r="F198">
        <v>45.950435489431875</v>
      </c>
      <c r="G198">
        <v>630.34211764260806</v>
      </c>
      <c r="H198">
        <v>8.3581275267527957</v>
      </c>
      <c r="I198">
        <v>3.6970565734568361</v>
      </c>
      <c r="J198">
        <v>6.8910653745700561</v>
      </c>
      <c r="K198">
        <v>641.02696648783399</v>
      </c>
      <c r="L198">
        <v>9.2809934140672006</v>
      </c>
      <c r="M198">
        <v>0.41000099783985799</v>
      </c>
    </row>
    <row r="199" spans="1:13" x14ac:dyDescent="0.2">
      <c r="A199">
        <v>197</v>
      </c>
      <c r="B199">
        <v>600</v>
      </c>
      <c r="C199">
        <v>77.250000000000242</v>
      </c>
      <c r="D199">
        <v>99</v>
      </c>
      <c r="E199">
        <v>76.239323801615242</v>
      </c>
      <c r="F199">
        <v>45.194246224791677</v>
      </c>
      <c r="G199">
        <v>618.86525214123367</v>
      </c>
      <c r="H199">
        <v>8.0112006749674016</v>
      </c>
      <c r="I199">
        <v>3.6826869816429908</v>
      </c>
      <c r="J199">
        <v>6.8642814196514266</v>
      </c>
      <c r="K199">
        <v>629.35528576389106</v>
      </c>
      <c r="L199">
        <v>9.1204803256180291</v>
      </c>
      <c r="M199">
        <v>0.41000074253123181</v>
      </c>
    </row>
    <row r="200" spans="1:13" x14ac:dyDescent="0.2">
      <c r="A200">
        <v>198</v>
      </c>
      <c r="B200">
        <v>600</v>
      </c>
      <c r="C200">
        <v>76.000000000000298</v>
      </c>
      <c r="D200">
        <v>100</v>
      </c>
      <c r="E200">
        <v>73.82635652921239</v>
      </c>
      <c r="F200">
        <v>42.806798932027078</v>
      </c>
      <c r="G200">
        <v>575.99329823987034</v>
      </c>
      <c r="H200">
        <v>7.5788591873666853</v>
      </c>
      <c r="I200">
        <v>3.5759065507359709</v>
      </c>
      <c r="J200">
        <v>6.6652498615768323</v>
      </c>
      <c r="K200">
        <v>585.75679827056263</v>
      </c>
      <c r="L200">
        <v>9.0372535886143837</v>
      </c>
      <c r="M200">
        <v>0.41000090828772506</v>
      </c>
    </row>
    <row r="201" spans="1:13" x14ac:dyDescent="0.2">
      <c r="A201">
        <v>199</v>
      </c>
      <c r="B201">
        <v>600</v>
      </c>
      <c r="C201">
        <v>78.333333333333456</v>
      </c>
      <c r="D201">
        <v>100</v>
      </c>
      <c r="E201">
        <v>78.848980265597888</v>
      </c>
      <c r="F201">
        <v>48.829473720263941</v>
      </c>
      <c r="G201">
        <v>681.01548502777609</v>
      </c>
      <c r="H201">
        <v>8.6938147024822339</v>
      </c>
      <c r="I201">
        <v>3.9615852633293183</v>
      </c>
      <c r="J201">
        <v>7.3841291021981696</v>
      </c>
      <c r="K201">
        <v>692.5588523123306</v>
      </c>
      <c r="L201">
        <v>9.7673848349725567</v>
      </c>
      <c r="M201">
        <v>0.41000062355366318</v>
      </c>
    </row>
    <row r="202" spans="1:13" x14ac:dyDescent="0.2">
      <c r="A202">
        <v>200</v>
      </c>
      <c r="B202">
        <v>600</v>
      </c>
      <c r="C202">
        <v>77.333333333333499</v>
      </c>
      <c r="D202">
        <v>94</v>
      </c>
      <c r="E202">
        <v>79.212537040393457</v>
      </c>
      <c r="F202">
        <v>46.323949702174808</v>
      </c>
      <c r="G202">
        <v>647.69220341198627</v>
      </c>
      <c r="H202">
        <v>8.3753302165342873</v>
      </c>
      <c r="I202">
        <v>3.7911883563277566</v>
      </c>
      <c r="J202">
        <v>7.0665207014496856</v>
      </c>
      <c r="K202">
        <v>658.67085526254368</v>
      </c>
      <c r="L202">
        <v>9.4319786990721965</v>
      </c>
      <c r="M202">
        <v>0.41000073262344178</v>
      </c>
    </row>
    <row r="203" spans="1:13" x14ac:dyDescent="0.2">
      <c r="A203">
        <v>201</v>
      </c>
      <c r="B203">
        <v>600</v>
      </c>
      <c r="C203">
        <v>76.666666666666771</v>
      </c>
      <c r="D203">
        <v>65</v>
      </c>
      <c r="E203">
        <v>93.317071938824824</v>
      </c>
      <c r="F203">
        <v>44.455494398586417</v>
      </c>
      <c r="G203">
        <v>679.59978709634856</v>
      </c>
      <c r="H203">
        <v>8.8643450490827949</v>
      </c>
      <c r="I203">
        <v>3.7720941794289526</v>
      </c>
      <c r="J203">
        <v>7.030930436959836</v>
      </c>
      <c r="K203">
        <v>691.11938310510857</v>
      </c>
      <c r="L203">
        <v>9.8611017828241057</v>
      </c>
      <c r="M203">
        <v>0.41000081574069358</v>
      </c>
    </row>
    <row r="204" spans="1:13" x14ac:dyDescent="0.2">
      <c r="A204">
        <v>202</v>
      </c>
      <c r="B204">
        <v>600</v>
      </c>
      <c r="C204">
        <v>79.166666666666671</v>
      </c>
      <c r="D204">
        <v>100</v>
      </c>
      <c r="E204">
        <v>83.928405112401705</v>
      </c>
      <c r="F204">
        <v>55.32326743885875</v>
      </c>
      <c r="G204">
        <v>798.27258392599958</v>
      </c>
      <c r="H204">
        <v>10.083443165381048</v>
      </c>
      <c r="I204">
        <v>4.5097062976714346</v>
      </c>
      <c r="J204">
        <v>8.405789930422058</v>
      </c>
      <c r="K204">
        <v>811.80337784616756</v>
      </c>
      <c r="L204">
        <v>11.410783449764658</v>
      </c>
      <c r="M204">
        <v>0.4100005451734387</v>
      </c>
    </row>
    <row r="205" spans="1:13" x14ac:dyDescent="0.2">
      <c r="A205">
        <v>203</v>
      </c>
      <c r="B205">
        <v>600</v>
      </c>
      <c r="C205">
        <v>77.083333333333499</v>
      </c>
      <c r="D205">
        <v>98</v>
      </c>
      <c r="E205">
        <v>80.264916198720002</v>
      </c>
      <c r="F205">
        <v>49.58695842464617</v>
      </c>
      <c r="G205">
        <v>698.31708179448515</v>
      </c>
      <c r="H205">
        <v>9.0592486286851912</v>
      </c>
      <c r="I205">
        <v>4.0682064089676677</v>
      </c>
      <c r="J205">
        <v>7.5828637632202573</v>
      </c>
      <c r="K205">
        <v>710.15388262201179</v>
      </c>
      <c r="L205">
        <v>10.333255127775306</v>
      </c>
      <c r="M205">
        <v>0.41000076275059422</v>
      </c>
    </row>
    <row r="206" spans="1:13" x14ac:dyDescent="0.2">
      <c r="A206">
        <v>204</v>
      </c>
      <c r="B206">
        <v>600</v>
      </c>
      <c r="C206">
        <v>76.666666666666771</v>
      </c>
      <c r="D206">
        <v>99</v>
      </c>
      <c r="E206">
        <v>71.749272223049985</v>
      </c>
      <c r="F206">
        <v>40.027648410433571</v>
      </c>
      <c r="G206">
        <v>530.29049829298856</v>
      </c>
      <c r="H206">
        <v>6.9168325864302762</v>
      </c>
      <c r="I206">
        <v>3.2108873613357987</v>
      </c>
      <c r="J206">
        <v>5.9848785859008364</v>
      </c>
      <c r="K206">
        <v>539.2792184538929</v>
      </c>
      <c r="L206">
        <v>7.8303468615840588</v>
      </c>
      <c r="M206">
        <v>0.41000081574069358</v>
      </c>
    </row>
    <row r="207" spans="1:13" x14ac:dyDescent="0.2">
      <c r="A207">
        <v>205</v>
      </c>
      <c r="B207">
        <v>600</v>
      </c>
      <c r="C207">
        <v>79.416666666666657</v>
      </c>
      <c r="D207">
        <v>96.83879112086052</v>
      </c>
      <c r="E207">
        <v>90.933729701242484</v>
      </c>
      <c r="F207">
        <v>62.891108463629166</v>
      </c>
      <c r="G207">
        <v>947.97514536325878</v>
      </c>
      <c r="H207">
        <v>11.9367279584041</v>
      </c>
      <c r="I207">
        <v>5.0233249790709769</v>
      </c>
      <c r="J207">
        <v>9.3631406879235364</v>
      </c>
      <c r="K207">
        <v>964.04337632166141</v>
      </c>
      <c r="L207">
        <v>12.750236753894468</v>
      </c>
      <c r="M207">
        <v>0.41000052364015721</v>
      </c>
    </row>
    <row r="208" spans="1:13" x14ac:dyDescent="0.2">
      <c r="A208">
        <v>206</v>
      </c>
      <c r="B208">
        <v>600</v>
      </c>
      <c r="C208">
        <v>77.916666666666728</v>
      </c>
      <c r="D208">
        <v>100</v>
      </c>
      <c r="E208">
        <v>77.010642891167606</v>
      </c>
      <c r="F208">
        <v>46.579130714515571</v>
      </c>
      <c r="G208">
        <v>641.33605862647323</v>
      </c>
      <c r="H208">
        <v>8.2310510198049975</v>
      </c>
      <c r="I208">
        <v>3.9271234251510823</v>
      </c>
      <c r="J208">
        <v>7.3198945482778779</v>
      </c>
      <c r="K208">
        <v>652.20689850055805</v>
      </c>
      <c r="L208">
        <v>9.8564276605936314</v>
      </c>
      <c r="M208">
        <v>0.41000066687342057</v>
      </c>
    </row>
    <row r="209" spans="1:13" x14ac:dyDescent="0.2">
      <c r="A209">
        <v>207</v>
      </c>
      <c r="B209">
        <v>600</v>
      </c>
      <c r="C209">
        <v>76.50000000000027</v>
      </c>
      <c r="D209">
        <v>100</v>
      </c>
      <c r="E209">
        <v>69.788439016631145</v>
      </c>
      <c r="F209">
        <v>38.252238084476915</v>
      </c>
      <c r="G209">
        <v>499.17827338417464</v>
      </c>
      <c r="H209">
        <v>6.5252061880284034</v>
      </c>
      <c r="I209">
        <v>3.1202391289865541</v>
      </c>
      <c r="J209">
        <v>5.8159163634418523</v>
      </c>
      <c r="K209">
        <v>507.63964306602975</v>
      </c>
      <c r="L209">
        <v>7.5441843220558118</v>
      </c>
      <c r="M209">
        <v>0.41000083795357306</v>
      </c>
    </row>
    <row r="210" spans="1:13" x14ac:dyDescent="0.2">
      <c r="A210">
        <v>208</v>
      </c>
      <c r="B210">
        <v>600</v>
      </c>
      <c r="C210">
        <v>76.50000000000027</v>
      </c>
      <c r="D210">
        <v>100</v>
      </c>
      <c r="E210">
        <v>74.133351241896264</v>
      </c>
      <c r="F210">
        <v>43.163549145793247</v>
      </c>
      <c r="G210">
        <v>582.10795442204949</v>
      </c>
      <c r="H210">
        <v>7.6092543061705546</v>
      </c>
      <c r="I210">
        <v>3.4324304717936567</v>
      </c>
      <c r="J210">
        <v>6.3978200779005707</v>
      </c>
      <c r="K210">
        <v>591.97503169630966</v>
      </c>
      <c r="L210">
        <v>8.435622439734729</v>
      </c>
      <c r="M210">
        <v>0.41000083795357306</v>
      </c>
    </row>
    <row r="211" spans="1:13" x14ac:dyDescent="0.2">
      <c r="A211">
        <v>209</v>
      </c>
      <c r="B211">
        <v>600</v>
      </c>
      <c r="C211">
        <v>77.166666666666757</v>
      </c>
      <c r="D211">
        <v>99</v>
      </c>
      <c r="E211">
        <v>78.819102523302604</v>
      </c>
      <c r="F211">
        <v>48.304550693423394</v>
      </c>
      <c r="G211">
        <v>673.55527268160711</v>
      </c>
      <c r="H211">
        <v>8.7285780477098012</v>
      </c>
      <c r="I211">
        <v>3.9485673000270034</v>
      </c>
      <c r="J211">
        <v>7.3598644921286178</v>
      </c>
      <c r="K211">
        <v>684.97233745874462</v>
      </c>
      <c r="L211">
        <v>9.9270632205586686</v>
      </c>
      <c r="M211">
        <v>0.41000075257301194</v>
      </c>
    </row>
    <row r="212" spans="1:13" x14ac:dyDescent="0.2">
      <c r="A212">
        <v>210</v>
      </c>
      <c r="B212">
        <v>600</v>
      </c>
      <c r="C212">
        <v>76.083333333333542</v>
      </c>
      <c r="D212">
        <v>100</v>
      </c>
      <c r="E212">
        <v>74.171652003228033</v>
      </c>
      <c r="F212">
        <v>43.208161289337532</v>
      </c>
      <c r="G212">
        <v>582.87350616878382</v>
      </c>
      <c r="H212">
        <v>7.6609880328865136</v>
      </c>
      <c r="I212">
        <v>3.6386830402933281</v>
      </c>
      <c r="J212">
        <v>6.782261025709837</v>
      </c>
      <c r="K212">
        <v>592.75361848850014</v>
      </c>
      <c r="L212">
        <v>9.1606497787819752</v>
      </c>
      <c r="M212">
        <v>0.41000089616820251</v>
      </c>
    </row>
    <row r="213" spans="1:13" x14ac:dyDescent="0.2">
      <c r="A213">
        <v>211</v>
      </c>
      <c r="B213">
        <v>600</v>
      </c>
      <c r="C213">
        <v>77.500000000000227</v>
      </c>
      <c r="D213">
        <v>97</v>
      </c>
      <c r="E213">
        <v>75.301562492430605</v>
      </c>
      <c r="F213">
        <v>43.198591947059327</v>
      </c>
      <c r="G213">
        <v>587.56345462485604</v>
      </c>
      <c r="H213">
        <v>7.5814639306432818</v>
      </c>
      <c r="I213">
        <v>3.4155446717325035</v>
      </c>
      <c r="J213">
        <v>6.3663460796505182</v>
      </c>
      <c r="K213">
        <v>597.52287954211408</v>
      </c>
      <c r="L213">
        <v>8.3381914968713229</v>
      </c>
      <c r="M213">
        <v>0.41000071320270459</v>
      </c>
    </row>
    <row r="214" spans="1:13" x14ac:dyDescent="0.2">
      <c r="A214">
        <v>212</v>
      </c>
      <c r="B214">
        <v>600</v>
      </c>
      <c r="C214">
        <v>78.333333333333456</v>
      </c>
      <c r="D214">
        <v>100</v>
      </c>
      <c r="E214">
        <v>77.663065898431555</v>
      </c>
      <c r="F214">
        <v>47.371697098825976</v>
      </c>
      <c r="G214">
        <v>655.25284761116995</v>
      </c>
      <c r="H214">
        <v>8.3649299695042849</v>
      </c>
      <c r="I214">
        <v>3.85129373341266</v>
      </c>
      <c r="J214">
        <v>7.178553091169916</v>
      </c>
      <c r="K214">
        <v>666.35953233496514</v>
      </c>
      <c r="L214">
        <v>9.4537369154397073</v>
      </c>
      <c r="M214">
        <v>0.41000062355366318</v>
      </c>
    </row>
    <row r="215" spans="1:13" x14ac:dyDescent="0.2">
      <c r="A215">
        <v>213</v>
      </c>
      <c r="B215">
        <v>600</v>
      </c>
      <c r="C215">
        <v>77.166666666666757</v>
      </c>
      <c r="D215">
        <v>99</v>
      </c>
      <c r="E215">
        <v>77.730941536848349</v>
      </c>
      <c r="F215">
        <v>46.979991347402674</v>
      </c>
      <c r="G215">
        <v>650.14386447823631</v>
      </c>
      <c r="H215">
        <v>8.4251904684004604</v>
      </c>
      <c r="I215">
        <v>3.8491074202153666</v>
      </c>
      <c r="J215">
        <v>7.1744779500752394</v>
      </c>
      <c r="K215">
        <v>661.16409535795992</v>
      </c>
      <c r="L215">
        <v>9.6416512151068368</v>
      </c>
      <c r="M215">
        <v>0.41000075257301194</v>
      </c>
    </row>
    <row r="216" spans="1:13" x14ac:dyDescent="0.2">
      <c r="A216">
        <v>214</v>
      </c>
      <c r="B216">
        <v>600</v>
      </c>
      <c r="C216">
        <v>78.166666666666714</v>
      </c>
      <c r="D216">
        <v>100</v>
      </c>
      <c r="E216">
        <v>76.234807047827886</v>
      </c>
      <c r="F216">
        <v>45.645344818664171</v>
      </c>
      <c r="G216">
        <v>625.0222865864182</v>
      </c>
      <c r="H216">
        <v>7.9960207239200578</v>
      </c>
      <c r="I216">
        <v>3.8114063318349864</v>
      </c>
      <c r="J216">
        <v>7.1042056511369731</v>
      </c>
      <c r="K216">
        <v>635.61657472099591</v>
      </c>
      <c r="L216">
        <v>9.411924903063392</v>
      </c>
      <c r="M216">
        <v>0.41000064053322849</v>
      </c>
    </row>
    <row r="217" spans="1:13" x14ac:dyDescent="0.2">
      <c r="A217">
        <v>215</v>
      </c>
      <c r="B217">
        <v>600</v>
      </c>
      <c r="C217">
        <v>79.000000000000171</v>
      </c>
      <c r="D217">
        <v>98</v>
      </c>
      <c r="E217">
        <v>85.368248814973256</v>
      </c>
      <c r="F217">
        <v>56.093004471566509</v>
      </c>
      <c r="G217">
        <v>816.91336553788335</v>
      </c>
      <c r="H217">
        <v>10.340675513137739</v>
      </c>
      <c r="I217">
        <v>4.5723715801131304</v>
      </c>
      <c r="J217">
        <v>8.5225938119536444</v>
      </c>
      <c r="K217">
        <v>830.76014332870068</v>
      </c>
      <c r="L217">
        <v>11.737441532813545</v>
      </c>
      <c r="M217">
        <v>0.41000056001868546</v>
      </c>
    </row>
    <row r="218" spans="1:13" x14ac:dyDescent="0.2">
      <c r="A218">
        <v>216</v>
      </c>
      <c r="B218">
        <v>600</v>
      </c>
      <c r="C218">
        <v>76.166666666666799</v>
      </c>
      <c r="D218">
        <v>50</v>
      </c>
      <c r="E218">
        <v>103.26459648891893</v>
      </c>
      <c r="F218">
        <v>41.87576851548895</v>
      </c>
      <c r="G218">
        <v>676.47550079167809</v>
      </c>
      <c r="H218">
        <v>8.8815164217725631</v>
      </c>
      <c r="I218">
        <v>4.0109490887522838</v>
      </c>
      <c r="J218">
        <v>7.4761399603956828</v>
      </c>
      <c r="K218">
        <v>687.94221823841804</v>
      </c>
      <c r="L218">
        <v>10.938564757299496</v>
      </c>
      <c r="M218">
        <v>0.41000088421039388</v>
      </c>
    </row>
    <row r="219" spans="1:13" x14ac:dyDescent="0.2">
      <c r="A219">
        <v>217</v>
      </c>
      <c r="B219">
        <v>600</v>
      </c>
      <c r="C219">
        <v>74.666666666666856</v>
      </c>
      <c r="D219">
        <v>88</v>
      </c>
      <c r="E219">
        <v>73.43645953475027</v>
      </c>
      <c r="F219">
        <v>37.273142967816504</v>
      </c>
      <c r="G219">
        <v>500.08966938692902</v>
      </c>
      <c r="H219">
        <v>6.697629500717782</v>
      </c>
      <c r="I219">
        <v>2.9807949525895538</v>
      </c>
      <c r="J219">
        <v>5.5560017755630078</v>
      </c>
      <c r="K219">
        <v>508.56673612680157</v>
      </c>
      <c r="L219">
        <v>7.5014682738770846</v>
      </c>
      <c r="M219">
        <v>0.4100011260717914</v>
      </c>
    </row>
    <row r="220" spans="1:13" x14ac:dyDescent="0.2">
      <c r="A220">
        <v>218</v>
      </c>
      <c r="B220">
        <v>600</v>
      </c>
      <c r="C220">
        <v>76.916666666666771</v>
      </c>
      <c r="D220">
        <v>100</v>
      </c>
      <c r="E220">
        <v>72.695893917604764</v>
      </c>
      <c r="F220">
        <v>41.505881704128775</v>
      </c>
      <c r="G220">
        <v>553.81418688469626</v>
      </c>
      <c r="H220">
        <v>7.2001844448714474</v>
      </c>
      <c r="I220">
        <v>3.5581344025655124</v>
      </c>
      <c r="J220">
        <v>6.6321237699263964</v>
      </c>
      <c r="K220">
        <v>563.20161595059301</v>
      </c>
      <c r="L220">
        <v>8.8831289239759261</v>
      </c>
      <c r="M220">
        <v>0.41000078352053626</v>
      </c>
    </row>
    <row r="221" spans="1:13" x14ac:dyDescent="0.2">
      <c r="A221">
        <v>219</v>
      </c>
      <c r="B221">
        <v>600</v>
      </c>
      <c r="C221">
        <v>79.666666666666643</v>
      </c>
      <c r="D221">
        <v>89</v>
      </c>
      <c r="E221">
        <v>84.163683026708597</v>
      </c>
      <c r="F221">
        <v>49.514152754840545</v>
      </c>
      <c r="G221">
        <v>715.54178607498886</v>
      </c>
      <c r="H221">
        <v>8.9816960595186917</v>
      </c>
      <c r="I221">
        <v>4.0027943072839545</v>
      </c>
      <c r="J221">
        <v>7.4609399949374726</v>
      </c>
      <c r="K221">
        <v>727.67023327478057</v>
      </c>
      <c r="L221">
        <v>9.9909947339676783</v>
      </c>
      <c r="M221">
        <v>0.41000050295739809</v>
      </c>
    </row>
    <row r="222" spans="1:13" x14ac:dyDescent="0.2">
      <c r="A222">
        <v>220</v>
      </c>
      <c r="B222">
        <v>600</v>
      </c>
      <c r="C222">
        <v>77.166666666666757</v>
      </c>
      <c r="D222">
        <v>65</v>
      </c>
      <c r="E222">
        <v>98.18333352712574</v>
      </c>
      <c r="F222">
        <v>49.212880361232962</v>
      </c>
      <c r="G222">
        <v>773.44917885008658</v>
      </c>
      <c r="H222">
        <v>10.023099509936316</v>
      </c>
      <c r="I222">
        <v>4.1515310348621242</v>
      </c>
      <c r="J222">
        <v>7.7381752746731109</v>
      </c>
      <c r="K222">
        <v>786.55949026016378</v>
      </c>
      <c r="L222">
        <v>11.088785566396892</v>
      </c>
      <c r="M222">
        <v>0.41000075257301194</v>
      </c>
    </row>
    <row r="223" spans="1:13" x14ac:dyDescent="0.2">
      <c r="A223">
        <v>221</v>
      </c>
      <c r="B223">
        <v>600</v>
      </c>
      <c r="C223">
        <v>76.916666666666771</v>
      </c>
      <c r="D223">
        <v>92</v>
      </c>
      <c r="E223">
        <v>75.498195439837161</v>
      </c>
      <c r="F223">
        <v>41.186117217156195</v>
      </c>
      <c r="G223">
        <v>560.9871352357776</v>
      </c>
      <c r="H223">
        <v>7.2934405447771633</v>
      </c>
      <c r="I223">
        <v>3.4344038722261896</v>
      </c>
      <c r="J223">
        <v>6.4014983638885168</v>
      </c>
      <c r="K223">
        <v>570.49614938460252</v>
      </c>
      <c r="L223">
        <v>8.6622466624915901</v>
      </c>
      <c r="M223">
        <v>0.41000078352053626</v>
      </c>
    </row>
    <row r="224" spans="1:13" x14ac:dyDescent="0.2">
      <c r="A224">
        <v>222</v>
      </c>
      <c r="B224">
        <v>600</v>
      </c>
      <c r="C224">
        <v>79.416666666666657</v>
      </c>
      <c r="D224">
        <v>100</v>
      </c>
      <c r="E224">
        <v>80.400309300575941</v>
      </c>
      <c r="F224">
        <v>50.769784541783544</v>
      </c>
      <c r="G224">
        <v>715.63140639116557</v>
      </c>
      <c r="H224">
        <v>9.0110985064994633</v>
      </c>
      <c r="I224">
        <v>4.0739882901870406</v>
      </c>
      <c r="J224">
        <v>7.5936408018397756</v>
      </c>
      <c r="K224">
        <v>727.7613981691394</v>
      </c>
      <c r="L224">
        <v>10.013915895476631</v>
      </c>
      <c r="M224">
        <v>0.41000052364015721</v>
      </c>
    </row>
    <row r="225" spans="1:13" x14ac:dyDescent="0.2">
      <c r="A225">
        <v>223</v>
      </c>
      <c r="B225">
        <v>600</v>
      </c>
      <c r="C225">
        <v>78.000000000000213</v>
      </c>
      <c r="D225">
        <v>99</v>
      </c>
      <c r="E225">
        <v>80.382820627735725</v>
      </c>
      <c r="F225">
        <v>50.24022305936608</v>
      </c>
      <c r="G225">
        <v>708.0828396807874</v>
      </c>
      <c r="H225">
        <v>9.0779851241126366</v>
      </c>
      <c r="I225">
        <v>4.1269784349821537</v>
      </c>
      <c r="J225">
        <v>7.692410876015197</v>
      </c>
      <c r="K225">
        <v>720.08504679074758</v>
      </c>
      <c r="L225">
        <v>10.4480060740881</v>
      </c>
      <c r="M225">
        <v>0.41000065797515273</v>
      </c>
    </row>
    <row r="226" spans="1:13" x14ac:dyDescent="0.2">
      <c r="A226">
        <v>224</v>
      </c>
      <c r="B226">
        <v>600</v>
      </c>
      <c r="C226">
        <v>76.50000000000027</v>
      </c>
      <c r="D226">
        <v>99</v>
      </c>
      <c r="E226">
        <v>76.14713871321085</v>
      </c>
      <c r="F226">
        <v>45.085018687986981</v>
      </c>
      <c r="G226">
        <v>616.96272253412064</v>
      </c>
      <c r="H226">
        <v>8.0648721899884759</v>
      </c>
      <c r="I226">
        <v>3.594380032082173</v>
      </c>
      <c r="J226">
        <v>6.6996831912062866</v>
      </c>
      <c r="K226">
        <v>627.42060893188727</v>
      </c>
      <c r="L226">
        <v>8.8967223045415817</v>
      </c>
      <c r="M226">
        <v>0.41000083795357306</v>
      </c>
    </row>
    <row r="227" spans="1:13" x14ac:dyDescent="0.2">
      <c r="A227">
        <v>225</v>
      </c>
      <c r="B227">
        <v>600</v>
      </c>
      <c r="C227">
        <v>77.416666666666742</v>
      </c>
      <c r="D227">
        <v>88</v>
      </c>
      <c r="E227">
        <v>83.672598823339882</v>
      </c>
      <c r="F227">
        <v>48.388155740724237</v>
      </c>
      <c r="G227">
        <v>697.04403587559807</v>
      </c>
      <c r="H227">
        <v>9.0037980952714403</v>
      </c>
      <c r="I227">
        <v>3.9786557336783162</v>
      </c>
      <c r="J227">
        <v>7.4159473134730964</v>
      </c>
      <c r="K227">
        <v>708.85921003850444</v>
      </c>
      <c r="L227">
        <v>9.9861385818127353</v>
      </c>
      <c r="M227">
        <v>0.4100007228478541</v>
      </c>
    </row>
    <row r="228" spans="1:13" x14ac:dyDescent="0.2">
      <c r="A228">
        <v>226</v>
      </c>
      <c r="B228">
        <v>600</v>
      </c>
      <c r="C228">
        <v>79.000000000000171</v>
      </c>
      <c r="D228">
        <v>64</v>
      </c>
      <c r="E228">
        <v>98.827674837360675</v>
      </c>
      <c r="F228">
        <v>49.093840877413271</v>
      </c>
      <c r="G228">
        <v>774.33258762951164</v>
      </c>
      <c r="H228">
        <v>9.8016783244241754</v>
      </c>
      <c r="I228">
        <v>4.1905544206376906</v>
      </c>
      <c r="J228">
        <v>7.8109122472277539</v>
      </c>
      <c r="K228">
        <v>787.45761621811198</v>
      </c>
      <c r="L228">
        <v>11.298697369009526</v>
      </c>
      <c r="M228">
        <v>0.41000056001868546</v>
      </c>
    </row>
    <row r="229" spans="1:13" x14ac:dyDescent="0.2">
      <c r="A229">
        <v>227</v>
      </c>
      <c r="B229">
        <v>600</v>
      </c>
      <c r="C229">
        <v>76.916666666666771</v>
      </c>
      <c r="D229">
        <v>74</v>
      </c>
      <c r="E229">
        <v>85.722178943067746</v>
      </c>
      <c r="F229">
        <v>42.707879086209864</v>
      </c>
      <c r="G229">
        <v>623.38144581370204</v>
      </c>
      <c r="H229">
        <v>8.1046341817599288</v>
      </c>
      <c r="I229">
        <v>3.5737423273768871</v>
      </c>
      <c r="J229">
        <v>6.6612158944583157</v>
      </c>
      <c r="K229">
        <v>633.94807491450308</v>
      </c>
      <c r="L229">
        <v>9.3232843182590663</v>
      </c>
      <c r="M229">
        <v>0.41000078352053626</v>
      </c>
    </row>
    <row r="230" spans="1:13" x14ac:dyDescent="0.2">
      <c r="A230">
        <v>228</v>
      </c>
      <c r="B230">
        <v>600</v>
      </c>
      <c r="C230">
        <v>76.083333333333542</v>
      </c>
      <c r="D230">
        <v>99</v>
      </c>
      <c r="E230">
        <v>69.647663978293437</v>
      </c>
      <c r="F230">
        <v>37.717090601798972</v>
      </c>
      <c r="G230">
        <v>491.65368973690119</v>
      </c>
      <c r="H230">
        <v>6.4620419242527909</v>
      </c>
      <c r="I230">
        <v>3.1724052182800309</v>
      </c>
      <c r="J230">
        <v>5.9131504534576527</v>
      </c>
      <c r="K230">
        <v>499.98756256795912</v>
      </c>
      <c r="L230">
        <v>7.8539643788169231</v>
      </c>
      <c r="M230">
        <v>0.41000089616820251</v>
      </c>
    </row>
    <row r="231" spans="1:13" x14ac:dyDescent="0.2">
      <c r="A231">
        <v>229</v>
      </c>
      <c r="B231">
        <v>600</v>
      </c>
      <c r="C231">
        <v>77.083333333333499</v>
      </c>
      <c r="D231">
        <v>100</v>
      </c>
      <c r="E231">
        <v>78.831873702578449</v>
      </c>
      <c r="F231">
        <v>48.808288567191056</v>
      </c>
      <c r="G231">
        <v>680.63941132766411</v>
      </c>
      <c r="H231">
        <v>8.829916687494002</v>
      </c>
      <c r="I231">
        <v>4.0200062907099641</v>
      </c>
      <c r="J231">
        <v>7.4930219770921962</v>
      </c>
      <c r="K231">
        <v>692.17656738082451</v>
      </c>
      <c r="L231">
        <v>10.162317164675059</v>
      </c>
      <c r="M231">
        <v>0.41000076275059422</v>
      </c>
    </row>
    <row r="232" spans="1:13" x14ac:dyDescent="0.2">
      <c r="A232">
        <v>230</v>
      </c>
      <c r="B232">
        <v>600</v>
      </c>
      <c r="C232">
        <v>75.500000000000313</v>
      </c>
      <c r="D232">
        <v>100</v>
      </c>
      <c r="E232">
        <v>70.487043496311813</v>
      </c>
      <c r="F232">
        <v>39.021905354694262</v>
      </c>
      <c r="G232">
        <v>511.99233196762464</v>
      </c>
      <c r="H232">
        <v>6.7813553902996357</v>
      </c>
      <c r="I232">
        <v>3.148808129096456</v>
      </c>
      <c r="J232">
        <v>5.8691670626215391</v>
      </c>
      <c r="K232">
        <v>520.67103693973706</v>
      </c>
      <c r="L232">
        <v>7.7273479194569887</v>
      </c>
      <c r="M232">
        <v>0.41000098452541767</v>
      </c>
    </row>
    <row r="233" spans="1:13" x14ac:dyDescent="0.2">
      <c r="A233">
        <v>231</v>
      </c>
      <c r="B233">
        <v>600</v>
      </c>
      <c r="C233">
        <v>78.166666666666714</v>
      </c>
      <c r="D233">
        <v>100</v>
      </c>
      <c r="E233">
        <v>83.185181820106067</v>
      </c>
      <c r="F233">
        <v>54.347781633529422</v>
      </c>
      <c r="G233">
        <v>780.40666073305761</v>
      </c>
      <c r="H233">
        <v>9.983880521105208</v>
      </c>
      <c r="I233">
        <v>4.4423951978084979</v>
      </c>
      <c r="J233">
        <v>8.2803265569589897</v>
      </c>
      <c r="K233">
        <v>793.63475388011125</v>
      </c>
      <c r="L233">
        <v>11.245162889613674</v>
      </c>
      <c r="M233">
        <v>0.41000064053322849</v>
      </c>
    </row>
    <row r="234" spans="1:13" x14ac:dyDescent="0.2">
      <c r="A234">
        <v>232</v>
      </c>
      <c r="B234">
        <v>600</v>
      </c>
      <c r="C234">
        <v>77.500000000000227</v>
      </c>
      <c r="D234">
        <v>100</v>
      </c>
      <c r="E234">
        <v>80.757156290093519</v>
      </c>
      <c r="F234">
        <v>51.221455687815023</v>
      </c>
      <c r="G234">
        <v>723.7414884798925</v>
      </c>
      <c r="H234">
        <v>9.3385998513534236</v>
      </c>
      <c r="I234">
        <v>4.0674296361141025</v>
      </c>
      <c r="J234">
        <v>7.5814159107438996</v>
      </c>
      <c r="K234">
        <v>736.00918307063637</v>
      </c>
      <c r="L234">
        <v>10.119205101968308</v>
      </c>
      <c r="M234">
        <v>0.41000071320270459</v>
      </c>
    </row>
    <row r="235" spans="1:13" x14ac:dyDescent="0.2">
      <c r="A235">
        <v>233</v>
      </c>
      <c r="B235">
        <v>600</v>
      </c>
      <c r="C235">
        <v>78.333333333333456</v>
      </c>
      <c r="D235">
        <v>100</v>
      </c>
      <c r="E235">
        <v>82.956375491551384</v>
      </c>
      <c r="F235">
        <v>54.049218492712548</v>
      </c>
      <c r="G235">
        <v>774.95593025575329</v>
      </c>
      <c r="H235">
        <v>9.8930544287968356</v>
      </c>
      <c r="I235">
        <v>4.3726469459092501</v>
      </c>
      <c r="J235">
        <v>8.1503204956369988</v>
      </c>
      <c r="K235">
        <v>788.09160944213909</v>
      </c>
      <c r="L235">
        <v>10.933655724043559</v>
      </c>
      <c r="M235">
        <v>0.41000062355366318</v>
      </c>
    </row>
    <row r="236" spans="1:13" x14ac:dyDescent="0.2">
      <c r="A236">
        <v>234</v>
      </c>
      <c r="B236">
        <v>600</v>
      </c>
      <c r="C236">
        <v>76.416666666666785</v>
      </c>
      <c r="D236">
        <v>77</v>
      </c>
      <c r="E236">
        <v>84.662796097738379</v>
      </c>
      <c r="F236">
        <v>43.347676295470158</v>
      </c>
      <c r="G236">
        <v>628.4488515087703</v>
      </c>
      <c r="H236">
        <v>8.2239762465705919</v>
      </c>
      <c r="I236">
        <v>3.6541301006442519</v>
      </c>
      <c r="J236">
        <v>6.8110533096817365</v>
      </c>
      <c r="K236">
        <v>639.10144692382551</v>
      </c>
      <c r="L236">
        <v>9.2882318740586403</v>
      </c>
      <c r="M236">
        <v>0.4100008492858177</v>
      </c>
    </row>
    <row r="237" spans="1:13" x14ac:dyDescent="0.2">
      <c r="A237">
        <v>235</v>
      </c>
      <c r="B237">
        <v>600</v>
      </c>
      <c r="C237">
        <v>78.583333333333442</v>
      </c>
      <c r="D237">
        <v>94</v>
      </c>
      <c r="E237">
        <v>88.486940769690946</v>
      </c>
      <c r="F237">
        <v>57.806422962640511</v>
      </c>
      <c r="G237">
        <v>858.48225425494888</v>
      </c>
      <c r="H237">
        <v>10.924482556796789</v>
      </c>
      <c r="I237">
        <v>4.5962010598851402</v>
      </c>
      <c r="J237">
        <v>8.5670103632528232</v>
      </c>
      <c r="K237">
        <v>873.03368717669218</v>
      </c>
      <c r="L237">
        <v>11.6710456656083</v>
      </c>
      <c r="M237">
        <v>0.41000059892451662</v>
      </c>
    </row>
    <row r="238" spans="1:13" x14ac:dyDescent="0.2">
      <c r="A238">
        <v>236</v>
      </c>
      <c r="B238">
        <v>600</v>
      </c>
      <c r="C238">
        <v>76.250000000000284</v>
      </c>
      <c r="D238">
        <v>100</v>
      </c>
      <c r="E238">
        <v>74.095127685750995</v>
      </c>
      <c r="F238">
        <v>43.119049902818531</v>
      </c>
      <c r="G238">
        <v>581.34446341241846</v>
      </c>
      <c r="H238">
        <v>7.6241896840972627</v>
      </c>
      <c r="I238">
        <v>3.5564625947477655</v>
      </c>
      <c r="J238">
        <v>6.6290076323350702</v>
      </c>
      <c r="K238">
        <v>591.19863358697808</v>
      </c>
      <c r="L238">
        <v>8.8456846572858332</v>
      </c>
      <c r="M238">
        <v>0.4100008724121415</v>
      </c>
    </row>
    <row r="239" spans="1:13" x14ac:dyDescent="0.2">
      <c r="A239">
        <v>237</v>
      </c>
      <c r="B239">
        <v>600</v>
      </c>
      <c r="C239">
        <v>77.916666666666728</v>
      </c>
      <c r="D239">
        <v>99</v>
      </c>
      <c r="E239">
        <v>77.848652999522571</v>
      </c>
      <c r="F239">
        <v>47.122386913843854</v>
      </c>
      <c r="G239">
        <v>652.6522546777129</v>
      </c>
      <c r="H239">
        <v>8.3762856215321371</v>
      </c>
      <c r="I239">
        <v>3.9245536541706594</v>
      </c>
      <c r="J239">
        <v>7.3151046676060751</v>
      </c>
      <c r="K239">
        <v>663.71490749230236</v>
      </c>
      <c r="L239">
        <v>9.8820049604377793</v>
      </c>
      <c r="M239">
        <v>0.41000066687342057</v>
      </c>
    </row>
    <row r="240" spans="1:13" x14ac:dyDescent="0.2">
      <c r="A240">
        <v>238</v>
      </c>
      <c r="B240">
        <v>600</v>
      </c>
      <c r="C240">
        <v>79.500000000000142</v>
      </c>
      <c r="D240">
        <v>99</v>
      </c>
      <c r="E240">
        <v>84.878796199335966</v>
      </c>
      <c r="F240">
        <v>56.017471129436828</v>
      </c>
      <c r="G240">
        <v>813.26227379039221</v>
      </c>
      <c r="H240">
        <v>10.229714135728186</v>
      </c>
      <c r="I240">
        <v>4.4157563014047536</v>
      </c>
      <c r="J240">
        <v>8.230673441574563</v>
      </c>
      <c r="K240">
        <v>827.0471043570783</v>
      </c>
      <c r="L240">
        <v>11.06240835663526</v>
      </c>
      <c r="M240">
        <v>0.41000051665308856</v>
      </c>
    </row>
    <row r="241" spans="1:13" x14ac:dyDescent="0.2">
      <c r="A241">
        <v>239</v>
      </c>
      <c r="B241">
        <v>600</v>
      </c>
      <c r="C241">
        <v>78.666666666666686</v>
      </c>
      <c r="D241">
        <v>100</v>
      </c>
      <c r="E241">
        <v>83.293828553687462</v>
      </c>
      <c r="F241">
        <v>54.489839746331285</v>
      </c>
      <c r="G241">
        <v>783.00309451093915</v>
      </c>
      <c r="H241">
        <v>9.9534291675119366</v>
      </c>
      <c r="I241">
        <v>4.3175724135827505</v>
      </c>
      <c r="J241">
        <v>8.0476652629687795</v>
      </c>
      <c r="K241">
        <v>796.27513093515734</v>
      </c>
      <c r="L241">
        <v>10.768186574401891</v>
      </c>
      <c r="M241">
        <v>0.41000059093290886</v>
      </c>
    </row>
    <row r="242" spans="1:13" x14ac:dyDescent="0.2">
      <c r="A242">
        <v>240</v>
      </c>
      <c r="B242">
        <v>600</v>
      </c>
      <c r="C242">
        <v>75.58333333333357</v>
      </c>
      <c r="D242">
        <v>100</v>
      </c>
      <c r="E242">
        <v>72.164582788784998</v>
      </c>
      <c r="F242">
        <v>40.901392284062496</v>
      </c>
      <c r="G242">
        <v>543.57202031234783</v>
      </c>
      <c r="H242">
        <v>7.1916915587079977</v>
      </c>
      <c r="I242">
        <v>3.2519480458048502</v>
      </c>
      <c r="J242">
        <v>6.0614129465141655</v>
      </c>
      <c r="K242">
        <v>552.78601552112195</v>
      </c>
      <c r="L242">
        <v>8.0386872181179605</v>
      </c>
      <c r="M242">
        <v>0.41000097138863545</v>
      </c>
    </row>
    <row r="243" spans="1:13" x14ac:dyDescent="0.2">
      <c r="A243">
        <v>241</v>
      </c>
      <c r="B243">
        <v>600</v>
      </c>
      <c r="C243">
        <v>80.9166666666666</v>
      </c>
      <c r="D243">
        <v>99</v>
      </c>
      <c r="E243">
        <v>87.077726619705004</v>
      </c>
      <c r="F243">
        <v>58.957524525245063</v>
      </c>
      <c r="G243">
        <v>867.95438682346503</v>
      </c>
      <c r="H243">
        <v>10.726521773307509</v>
      </c>
      <c r="I243">
        <v>4.7850988752454118</v>
      </c>
      <c r="J243">
        <v>8.9191032157416803</v>
      </c>
      <c r="K243">
        <v>882.66609325556476</v>
      </c>
      <c r="L243">
        <v>12.467630504203846</v>
      </c>
      <c r="M243">
        <v>0.41000041117100455</v>
      </c>
    </row>
    <row r="244" spans="1:13" x14ac:dyDescent="0.2">
      <c r="A244">
        <v>242</v>
      </c>
      <c r="B244">
        <v>600</v>
      </c>
      <c r="C244">
        <v>76.000000000000298</v>
      </c>
      <c r="D244">
        <v>100</v>
      </c>
      <c r="E244">
        <v>73.275157839911785</v>
      </c>
      <c r="F244">
        <v>42.169981121508478</v>
      </c>
      <c r="G244">
        <v>565.1129554398284</v>
      </c>
      <c r="H244">
        <v>7.4356967821029762</v>
      </c>
      <c r="I244">
        <v>3.5760786245146585</v>
      </c>
      <c r="J244">
        <v>6.6655705955538824</v>
      </c>
      <c r="K244">
        <v>574.69202584679624</v>
      </c>
      <c r="L244">
        <v>9.02104936446759</v>
      </c>
      <c r="M244">
        <v>0.41000090828772506</v>
      </c>
    </row>
    <row r="245" spans="1:13" x14ac:dyDescent="0.2">
      <c r="A245">
        <v>243</v>
      </c>
      <c r="B245">
        <v>600</v>
      </c>
      <c r="C245">
        <v>76.916666666666771</v>
      </c>
      <c r="D245">
        <v>99</v>
      </c>
      <c r="E245">
        <v>75.50242520472753</v>
      </c>
      <c r="F245">
        <v>44.324809679481064</v>
      </c>
      <c r="G245">
        <v>603.75700573470544</v>
      </c>
      <c r="H245">
        <v>7.8494951991510895</v>
      </c>
      <c r="I245">
        <v>3.7195770741290297</v>
      </c>
      <c r="J245">
        <v>6.9330420766617511</v>
      </c>
      <c r="K245">
        <v>613.99099070402292</v>
      </c>
      <c r="L245">
        <v>9.3772508945562407</v>
      </c>
      <c r="M245">
        <v>0.41000078352053626</v>
      </c>
    </row>
    <row r="246" spans="1:13" x14ac:dyDescent="0.2">
      <c r="A246">
        <v>244</v>
      </c>
      <c r="B246">
        <v>600</v>
      </c>
      <c r="C246">
        <v>78.000000000000213</v>
      </c>
      <c r="D246">
        <v>98</v>
      </c>
      <c r="E246">
        <v>77.47674443313899</v>
      </c>
      <c r="F246">
        <v>46.20177745596466</v>
      </c>
      <c r="G246">
        <v>638.23470859416091</v>
      </c>
      <c r="H246">
        <v>8.1824962640276819</v>
      </c>
      <c r="I246">
        <v>3.8257943111873511</v>
      </c>
      <c r="J246">
        <v>7.1310238791935712</v>
      </c>
      <c r="K246">
        <v>649.05296985970085</v>
      </c>
      <c r="L246">
        <v>9.5864697066081082</v>
      </c>
      <c r="M246">
        <v>0.41000065797515273</v>
      </c>
    </row>
    <row r="247" spans="1:13" x14ac:dyDescent="0.2">
      <c r="A247">
        <v>245</v>
      </c>
      <c r="B247">
        <v>600</v>
      </c>
      <c r="C247">
        <v>74.166666666666885</v>
      </c>
      <c r="D247">
        <v>100</v>
      </c>
      <c r="E247">
        <v>73.628885748997504</v>
      </c>
      <c r="F247">
        <v>42.578105895749218</v>
      </c>
      <c r="G247">
        <v>572.08055502949151</v>
      </c>
      <c r="H247">
        <v>7.713445685790874</v>
      </c>
      <c r="I247">
        <v>3.5278122417107962</v>
      </c>
      <c r="J247">
        <v>6.5756052967582397</v>
      </c>
      <c r="K247">
        <v>581.77803920298095</v>
      </c>
      <c r="L247">
        <v>9.0316302955583705</v>
      </c>
      <c r="M247">
        <v>0.41000122058932448</v>
      </c>
    </row>
    <row r="248" spans="1:13" x14ac:dyDescent="0.2">
      <c r="A248">
        <v>246</v>
      </c>
      <c r="B248">
        <v>600</v>
      </c>
      <c r="C248">
        <v>76.000000000000298</v>
      </c>
      <c r="D248">
        <v>100</v>
      </c>
      <c r="E248">
        <v>73.52355440115835</v>
      </c>
      <c r="F248">
        <v>42.456371027217003</v>
      </c>
      <c r="G248">
        <v>570.00057002659901</v>
      </c>
      <c r="H248">
        <v>7.5000075003499571</v>
      </c>
      <c r="I248">
        <v>3.5583583858175483</v>
      </c>
      <c r="J248">
        <v>6.6325412596785602</v>
      </c>
      <c r="K248">
        <v>579.66248901064887</v>
      </c>
      <c r="L248">
        <v>8.9801872621611931</v>
      </c>
      <c r="M248">
        <v>0.41000090828772506</v>
      </c>
    </row>
    <row r="249" spans="1:13" x14ac:dyDescent="0.2">
      <c r="A249">
        <v>247</v>
      </c>
      <c r="B249">
        <v>600</v>
      </c>
      <c r="C249">
        <v>76.250000000000284</v>
      </c>
      <c r="D249">
        <v>98</v>
      </c>
      <c r="E249">
        <v>77.458183631203198</v>
      </c>
      <c r="F249">
        <v>46.179643347782608</v>
      </c>
      <c r="G249">
        <v>637.84546564347806</v>
      </c>
      <c r="H249">
        <v>8.3651864346685336</v>
      </c>
      <c r="I249">
        <v>3.7048616739480127</v>
      </c>
      <c r="J249">
        <v>6.9056135581510016</v>
      </c>
      <c r="K249">
        <v>648.65736488584355</v>
      </c>
      <c r="L249">
        <v>9.3235650960240566</v>
      </c>
      <c r="M249">
        <v>0.4100008724121415</v>
      </c>
    </row>
    <row r="250" spans="1:13" x14ac:dyDescent="0.2">
      <c r="A250">
        <v>248</v>
      </c>
      <c r="B250">
        <v>600</v>
      </c>
      <c r="C250">
        <v>76.916666666666771</v>
      </c>
      <c r="D250">
        <v>98</v>
      </c>
      <c r="E250">
        <v>75.255030447197655</v>
      </c>
      <c r="F250">
        <v>43.590016021776165</v>
      </c>
      <c r="G250">
        <v>592.68772862812204</v>
      </c>
      <c r="H250">
        <v>7.7055826040492468</v>
      </c>
      <c r="I250">
        <v>3.6718291445195095</v>
      </c>
      <c r="J250">
        <v>6.8440431398313315</v>
      </c>
      <c r="K250">
        <v>602.73408378204363</v>
      </c>
      <c r="L250">
        <v>9.2525130069646515</v>
      </c>
      <c r="M250">
        <v>0.41000078352053626</v>
      </c>
    </row>
    <row r="251" spans="1:13" x14ac:dyDescent="0.2">
      <c r="A251">
        <v>249</v>
      </c>
      <c r="B251">
        <v>600</v>
      </c>
      <c r="C251">
        <v>79.250000000000156</v>
      </c>
      <c r="D251">
        <v>100</v>
      </c>
      <c r="E251">
        <v>88.083561964827112</v>
      </c>
      <c r="F251">
        <v>60.936796382846971</v>
      </c>
      <c r="G251">
        <v>902.72201637174044</v>
      </c>
      <c r="H251">
        <v>11.390814086709636</v>
      </c>
      <c r="I251">
        <v>4.8373840163673929</v>
      </c>
      <c r="J251">
        <v>9.0165592103772436</v>
      </c>
      <c r="K251">
        <v>918.02322648620645</v>
      </c>
      <c r="L251">
        <v>12.365859783533516</v>
      </c>
      <c r="M251">
        <v>0.41000053789904578</v>
      </c>
    </row>
    <row r="252" spans="1:13" x14ac:dyDescent="0.2">
      <c r="A252">
        <v>250</v>
      </c>
      <c r="B252">
        <v>600</v>
      </c>
      <c r="C252">
        <v>76.583333333333528</v>
      </c>
      <c r="D252">
        <v>50</v>
      </c>
      <c r="E252">
        <v>104.45095303769608</v>
      </c>
      <c r="F252">
        <v>42.843476059142901</v>
      </c>
      <c r="G252">
        <v>696.42805226877908</v>
      </c>
      <c r="H252">
        <v>9.0937286476880601</v>
      </c>
      <c r="I252">
        <v>3.8982886822420029</v>
      </c>
      <c r="J252">
        <v>7.2661485223522888</v>
      </c>
      <c r="K252">
        <v>708.2329100148944</v>
      </c>
      <c r="L252">
        <v>10.459383368868108</v>
      </c>
      <c r="M252">
        <v>0.41000082677253757</v>
      </c>
    </row>
    <row r="253" spans="1:13" x14ac:dyDescent="0.2">
      <c r="A253">
        <v>251</v>
      </c>
      <c r="B253">
        <v>600</v>
      </c>
      <c r="C253">
        <v>75.166666666666842</v>
      </c>
      <c r="D253">
        <v>90</v>
      </c>
      <c r="E253">
        <v>76.570357030466695</v>
      </c>
      <c r="F253">
        <v>41.4432432609796</v>
      </c>
      <c r="G253">
        <v>568.84166065723286</v>
      </c>
      <c r="H253">
        <v>7.5677382792536347</v>
      </c>
      <c r="I253">
        <v>3.4732888604258805</v>
      </c>
      <c r="J253">
        <v>6.4739773726484255</v>
      </c>
      <c r="K253">
        <v>578.48406333219839</v>
      </c>
      <c r="L253">
        <v>8.8796593163971362</v>
      </c>
      <c r="M253">
        <v>0.41000103887331629</v>
      </c>
    </row>
    <row r="254" spans="1:13" x14ac:dyDescent="0.2">
      <c r="A254">
        <v>252</v>
      </c>
      <c r="B254">
        <v>600</v>
      </c>
      <c r="C254">
        <v>79.000000000000171</v>
      </c>
      <c r="D254">
        <v>100</v>
      </c>
      <c r="E254">
        <v>83.646808942291599</v>
      </c>
      <c r="F254">
        <v>54.952649524277732</v>
      </c>
      <c r="G254">
        <v>791.47459187624406</v>
      </c>
      <c r="H254">
        <v>10.018665719952434</v>
      </c>
      <c r="I254">
        <v>4.5208150530142213</v>
      </c>
      <c r="J254">
        <v>8.4264959049659289</v>
      </c>
      <c r="K254">
        <v>804.89017945641808</v>
      </c>
      <c r="L254">
        <v>11.531086285917707</v>
      </c>
      <c r="M254">
        <v>0.41000056001868546</v>
      </c>
    </row>
    <row r="255" spans="1:13" x14ac:dyDescent="0.2">
      <c r="A255">
        <v>253</v>
      </c>
      <c r="B255">
        <v>600</v>
      </c>
      <c r="C255">
        <v>77.416666666666742</v>
      </c>
      <c r="D255">
        <v>100</v>
      </c>
      <c r="E255">
        <v>78.854771585923643</v>
      </c>
      <c r="F255">
        <v>48.836646863348612</v>
      </c>
      <c r="G255">
        <v>681.14266198682731</v>
      </c>
      <c r="H255">
        <v>8.7983982172679429</v>
      </c>
      <c r="I255">
        <v>3.8799084346647024</v>
      </c>
      <c r="J255">
        <v>7.231888974211933</v>
      </c>
      <c r="K255">
        <v>692.6883015260147</v>
      </c>
      <c r="L255">
        <v>9.5859945795641543</v>
      </c>
      <c r="M255">
        <v>0.4100007228478541</v>
      </c>
    </row>
    <row r="256" spans="1:13" x14ac:dyDescent="0.2">
      <c r="A256">
        <v>254</v>
      </c>
      <c r="B256">
        <v>600</v>
      </c>
      <c r="C256">
        <v>78.583333333333442</v>
      </c>
      <c r="D256">
        <v>99</v>
      </c>
      <c r="E256">
        <v>84.84998463600364</v>
      </c>
      <c r="F256">
        <v>55.979448040826419</v>
      </c>
      <c r="G256">
        <v>812.5598632436911</v>
      </c>
      <c r="H256">
        <v>10.340104304267529</v>
      </c>
      <c r="I256">
        <v>4.425320257098134</v>
      </c>
      <c r="J256">
        <v>8.2485000132304442</v>
      </c>
      <c r="K256">
        <v>826.33290314787996</v>
      </c>
      <c r="L256">
        <v>11.094180894705366</v>
      </c>
      <c r="M256">
        <v>0.41000059892451662</v>
      </c>
    </row>
    <row r="257" spans="1:13" x14ac:dyDescent="0.2">
      <c r="A257">
        <v>255</v>
      </c>
      <c r="B257">
        <v>600</v>
      </c>
      <c r="C257">
        <v>80.000000000000128</v>
      </c>
      <c r="D257">
        <v>97</v>
      </c>
      <c r="E257">
        <v>82.21355505487972</v>
      </c>
      <c r="F257">
        <v>51.493032892585923</v>
      </c>
      <c r="G257">
        <v>734.69719849986632</v>
      </c>
      <c r="H257">
        <v>9.1837149812483165</v>
      </c>
      <c r="I257">
        <v>4.2798597419566047</v>
      </c>
      <c r="J257">
        <v>7.9773713736376592</v>
      </c>
      <c r="K257">
        <v>747.15029699285321</v>
      </c>
      <c r="L257">
        <v>10.858356965360684</v>
      </c>
      <c r="M257">
        <v>0.41000047664554917</v>
      </c>
    </row>
    <row r="258" spans="1:13" x14ac:dyDescent="0.2">
      <c r="A258">
        <v>256</v>
      </c>
      <c r="B258">
        <v>600</v>
      </c>
      <c r="C258">
        <v>75.083333333333584</v>
      </c>
      <c r="D258">
        <v>70</v>
      </c>
      <c r="E258">
        <v>87.528295673995842</v>
      </c>
      <c r="F258">
        <v>42.119660850084522</v>
      </c>
      <c r="G258">
        <v>621.81750012133443</v>
      </c>
      <c r="H258">
        <v>8.2816981148235165</v>
      </c>
      <c r="I258">
        <v>3.5989514721276059</v>
      </c>
      <c r="J258">
        <v>6.7082040487001038</v>
      </c>
      <c r="K258">
        <v>632.35790829970063</v>
      </c>
      <c r="L258">
        <v>9.5837676778991341</v>
      </c>
      <c r="M258">
        <v>0.41000105292274208</v>
      </c>
    </row>
    <row r="259" spans="1:13" x14ac:dyDescent="0.2">
      <c r="A259">
        <v>257</v>
      </c>
      <c r="B259">
        <v>600</v>
      </c>
      <c r="C259">
        <v>80.083333333333371</v>
      </c>
      <c r="D259">
        <v>99</v>
      </c>
      <c r="E259">
        <v>85.405329346804734</v>
      </c>
      <c r="F259">
        <v>56.714619082380445</v>
      </c>
      <c r="G259">
        <v>826.16180845520148</v>
      </c>
      <c r="H259">
        <v>10.316276484352146</v>
      </c>
      <c r="I259">
        <v>4.5666367823354053</v>
      </c>
      <c r="J259">
        <v>8.5119045337099806</v>
      </c>
      <c r="K259">
        <v>840.16522066216453</v>
      </c>
      <c r="L259">
        <v>11.693490436288666</v>
      </c>
      <c r="M259">
        <v>0.41000047028554198</v>
      </c>
    </row>
    <row r="260" spans="1:13" x14ac:dyDescent="0.2">
      <c r="A260">
        <v>258</v>
      </c>
      <c r="B260">
        <v>600</v>
      </c>
      <c r="C260">
        <v>77.250000000000242</v>
      </c>
      <c r="D260">
        <v>100</v>
      </c>
      <c r="E260">
        <v>74.308058321808502</v>
      </c>
      <c r="F260">
        <v>43.367232461396874</v>
      </c>
      <c r="G260">
        <v>585.60530254602929</v>
      </c>
      <c r="H260">
        <v>7.580651165644368</v>
      </c>
      <c r="I260">
        <v>3.5327444701727844</v>
      </c>
      <c r="J260">
        <v>6.5847986396510425</v>
      </c>
      <c r="K260">
        <v>595.53156564136361</v>
      </c>
      <c r="L260">
        <v>8.6910307771033271</v>
      </c>
      <c r="M260">
        <v>0.41000074253123181</v>
      </c>
    </row>
    <row r="261" spans="1:13" x14ac:dyDescent="0.2">
      <c r="A261">
        <v>259</v>
      </c>
      <c r="B261">
        <v>600</v>
      </c>
      <c r="C261">
        <v>75.500000000000313</v>
      </c>
      <c r="D261">
        <v>100</v>
      </c>
      <c r="E261">
        <v>73.014926764235796</v>
      </c>
      <c r="F261">
        <v>41.870986119077983</v>
      </c>
      <c r="G261">
        <v>560.01978385040491</v>
      </c>
      <c r="H261">
        <v>7.4174805808000341</v>
      </c>
      <c r="I261">
        <v>3.4059491753966529</v>
      </c>
      <c r="J261">
        <v>6.3484607183534996</v>
      </c>
      <c r="K261">
        <v>569.51259493198017</v>
      </c>
      <c r="L261">
        <v>8.4381548960457486</v>
      </c>
      <c r="M261">
        <v>0.41000098452541767</v>
      </c>
    </row>
    <row r="262" spans="1:13" x14ac:dyDescent="0.2">
      <c r="A262">
        <v>260</v>
      </c>
      <c r="B262">
        <v>600</v>
      </c>
      <c r="C262">
        <v>81.000000000000085</v>
      </c>
      <c r="D262">
        <v>70</v>
      </c>
      <c r="E262">
        <v>104.24667493902965</v>
      </c>
      <c r="F262">
        <v>59.746482871555067</v>
      </c>
      <c r="G262">
        <v>970.15496299940241</v>
      </c>
      <c r="H262">
        <v>11.97722176542471</v>
      </c>
      <c r="I262">
        <v>5.0684610751773</v>
      </c>
      <c r="J262">
        <v>9.4472713423621606</v>
      </c>
      <c r="K262">
        <v>986.59894584352719</v>
      </c>
      <c r="L262">
        <v>14.232746170055163</v>
      </c>
      <c r="M262">
        <v>0.41000040568464141</v>
      </c>
    </row>
    <row r="263" spans="1:13" x14ac:dyDescent="0.2">
      <c r="A263">
        <v>261</v>
      </c>
      <c r="B263">
        <v>600</v>
      </c>
      <c r="C263">
        <v>77.166666666666757</v>
      </c>
      <c r="D263">
        <v>100</v>
      </c>
      <c r="E263">
        <v>80.040419183676846</v>
      </c>
      <c r="F263">
        <v>50.316287532769543</v>
      </c>
      <c r="G263">
        <v>707.50777827843581</v>
      </c>
      <c r="H263">
        <v>9.1685673211028291</v>
      </c>
      <c r="I263">
        <v>4.1489647841287187</v>
      </c>
      <c r="J263">
        <v>7.7333919555055326</v>
      </c>
      <c r="K263">
        <v>719.50035329425327</v>
      </c>
      <c r="L263">
        <v>10.468381006977118</v>
      </c>
      <c r="M263">
        <v>0.41000075257301194</v>
      </c>
    </row>
    <row r="264" spans="1:13" x14ac:dyDescent="0.2">
      <c r="A264">
        <v>262</v>
      </c>
      <c r="B264">
        <v>600</v>
      </c>
      <c r="C264">
        <v>76.250000000000284</v>
      </c>
      <c r="D264">
        <v>69</v>
      </c>
      <c r="E264">
        <v>93.501283820222923</v>
      </c>
      <c r="F264">
        <v>47.377715979716584</v>
      </c>
      <c r="G264">
        <v>725.05071918443366</v>
      </c>
      <c r="H264">
        <v>9.508861890943356</v>
      </c>
      <c r="I264">
        <v>4.0506252243319061</v>
      </c>
      <c r="J264">
        <v>7.550093614784541</v>
      </c>
      <c r="K264">
        <v>737.34080470462834</v>
      </c>
      <c r="L264">
        <v>10.701975232082958</v>
      </c>
      <c r="M264">
        <v>0.4100008724121415</v>
      </c>
    </row>
    <row r="265" spans="1:13" x14ac:dyDescent="0.2">
      <c r="A265">
        <v>263</v>
      </c>
      <c r="B265">
        <v>600</v>
      </c>
      <c r="C265">
        <v>77.166666666666757</v>
      </c>
      <c r="D265">
        <v>73</v>
      </c>
      <c r="E265">
        <v>86.035927616921356</v>
      </c>
      <c r="F265">
        <v>42.439712434347754</v>
      </c>
      <c r="G265">
        <v>620.70117511132298</v>
      </c>
      <c r="H265">
        <v>8.0436437379437002</v>
      </c>
      <c r="I265">
        <v>3.732560389137082</v>
      </c>
      <c r="J265">
        <v>6.9572421046357533</v>
      </c>
      <c r="K265">
        <v>631.22233916557764</v>
      </c>
      <c r="L265">
        <v>9.6005760257142683</v>
      </c>
      <c r="M265">
        <v>0.41000075257301194</v>
      </c>
    </row>
    <row r="266" spans="1:13" x14ac:dyDescent="0.2">
      <c r="A266">
        <v>264</v>
      </c>
      <c r="B266">
        <v>600</v>
      </c>
      <c r="C266">
        <v>75.33333333333357</v>
      </c>
      <c r="D266">
        <v>88</v>
      </c>
      <c r="E266">
        <v>76.568022062650954</v>
      </c>
      <c r="F266">
        <v>40.51981093117341</v>
      </c>
      <c r="G266">
        <v>556.15760115116598</v>
      </c>
      <c r="H266">
        <v>7.3826230241304982</v>
      </c>
      <c r="I266">
        <v>3.3407348668105494</v>
      </c>
      <c r="J266">
        <v>6.2269056231324305</v>
      </c>
      <c r="K266">
        <v>565.58497065459892</v>
      </c>
      <c r="L266">
        <v>8.438796377355537</v>
      </c>
      <c r="M266">
        <v>0.41000101133435901</v>
      </c>
    </row>
    <row r="267" spans="1:13" x14ac:dyDescent="0.2">
      <c r="A267">
        <v>265</v>
      </c>
      <c r="B267">
        <v>600</v>
      </c>
      <c r="C267">
        <v>78.916666666666686</v>
      </c>
      <c r="D267">
        <v>100</v>
      </c>
      <c r="E267">
        <v>82.717529673050535</v>
      </c>
      <c r="F267">
        <v>53.738432359444111</v>
      </c>
      <c r="G267">
        <v>769.29080452444668</v>
      </c>
      <c r="H267">
        <v>9.7481411344174855</v>
      </c>
      <c r="I267">
        <v>4.4900775200875129</v>
      </c>
      <c r="J267">
        <v>8.369203206127704</v>
      </c>
      <c r="K267">
        <v>782.33038433780689</v>
      </c>
      <c r="L267">
        <v>11.443078338905901</v>
      </c>
      <c r="M267">
        <v>0.41000056759221798</v>
      </c>
    </row>
    <row r="268" spans="1:13" x14ac:dyDescent="0.2">
      <c r="A268">
        <v>266</v>
      </c>
      <c r="B268">
        <v>600</v>
      </c>
      <c r="C268">
        <v>76.50000000000027</v>
      </c>
      <c r="D268">
        <v>89</v>
      </c>
      <c r="E268">
        <v>79.198641818438077</v>
      </c>
      <c r="F268">
        <v>43.844523630461367</v>
      </c>
      <c r="G268">
        <v>612.96667766991652</v>
      </c>
      <c r="H268">
        <v>8.0126363094106452</v>
      </c>
      <c r="I268">
        <v>3.5458111373521981</v>
      </c>
      <c r="J268">
        <v>6.6091540304793996</v>
      </c>
      <c r="K268">
        <v>623.35682872208781</v>
      </c>
      <c r="L268">
        <v>8.8677762172137733</v>
      </c>
      <c r="M268">
        <v>0.41000083795357306</v>
      </c>
    </row>
    <row r="269" spans="1:13" x14ac:dyDescent="0.2">
      <c r="A269">
        <v>267</v>
      </c>
      <c r="B269">
        <v>600</v>
      </c>
      <c r="C269">
        <v>80.333333333333371</v>
      </c>
      <c r="D269">
        <v>65</v>
      </c>
      <c r="E269">
        <v>104.47068864441744</v>
      </c>
      <c r="F269">
        <v>55.717568152274417</v>
      </c>
      <c r="G269">
        <v>905.79241290805919</v>
      </c>
      <c r="H269">
        <v>11.275424227071271</v>
      </c>
      <c r="I269">
        <v>4.4236483646561409</v>
      </c>
      <c r="J269">
        <v>8.2453837179052023</v>
      </c>
      <c r="K269">
        <v>921.14553192483845</v>
      </c>
      <c r="L269">
        <v>12.099175008423488</v>
      </c>
      <c r="M269">
        <v>0.41000045171018551</v>
      </c>
    </row>
    <row r="270" spans="1:13" x14ac:dyDescent="0.2">
      <c r="A270">
        <v>268</v>
      </c>
      <c r="B270">
        <v>600</v>
      </c>
      <c r="C270">
        <v>75.166666666666842</v>
      </c>
      <c r="D270">
        <v>60</v>
      </c>
      <c r="E270">
        <v>89.257387266238851</v>
      </c>
      <c r="F270">
        <v>37.543043088184021</v>
      </c>
      <c r="G270">
        <v>560.18975731938303</v>
      </c>
      <c r="H270">
        <v>7.4526353523642799</v>
      </c>
      <c r="I270">
        <v>3.2890246450855578</v>
      </c>
      <c r="J270">
        <v>6.1305212396748505</v>
      </c>
      <c r="K270">
        <v>569.68550207236717</v>
      </c>
      <c r="L270">
        <v>8.7470501157724136</v>
      </c>
      <c r="M270">
        <v>0.41000103887331629</v>
      </c>
    </row>
    <row r="271" spans="1:13" x14ac:dyDescent="0.2">
      <c r="A271">
        <v>269</v>
      </c>
      <c r="B271">
        <v>600</v>
      </c>
      <c r="C271">
        <v>77.916666666666728</v>
      </c>
      <c r="D271">
        <v>100</v>
      </c>
      <c r="E271">
        <v>77.624124932456098</v>
      </c>
      <c r="F271">
        <v>47.324203811018712</v>
      </c>
      <c r="G271">
        <v>654.4170628257566</v>
      </c>
      <c r="H271">
        <v>8.398935565678153</v>
      </c>
      <c r="I271">
        <v>3.9479068912518258</v>
      </c>
      <c r="J271">
        <v>7.3586335344861604</v>
      </c>
      <c r="K271">
        <v>665.50962967141891</v>
      </c>
      <c r="L271">
        <v>9.931483702372562</v>
      </c>
      <c r="M271">
        <v>0.41000066687342057</v>
      </c>
    </row>
    <row r="272" spans="1:13" x14ac:dyDescent="0.2">
      <c r="A272">
        <v>270</v>
      </c>
      <c r="B272">
        <v>600</v>
      </c>
      <c r="C272">
        <v>78.333333333333456</v>
      </c>
      <c r="D272">
        <v>100</v>
      </c>
      <c r="E272">
        <v>80.510765333851083</v>
      </c>
      <c r="F272">
        <v>50.909378062010383</v>
      </c>
      <c r="G272">
        <v>718.13576954330858</v>
      </c>
      <c r="H272">
        <v>9.1676906750209461</v>
      </c>
      <c r="I272">
        <v>4.0985714789795145</v>
      </c>
      <c r="J272">
        <v>7.6394622161780328</v>
      </c>
      <c r="K272">
        <v>730.3083340888511</v>
      </c>
      <c r="L272">
        <v>10.164395028710013</v>
      </c>
      <c r="M272">
        <v>0.41000062355366318</v>
      </c>
    </row>
    <row r="273" spans="1:13" x14ac:dyDescent="0.2">
      <c r="A273">
        <v>271</v>
      </c>
      <c r="B273">
        <v>600</v>
      </c>
      <c r="C273">
        <v>77.500000000000227</v>
      </c>
      <c r="D273">
        <v>99</v>
      </c>
      <c r="E273">
        <v>80.850387651972511</v>
      </c>
      <c r="F273">
        <v>50.826392868480681</v>
      </c>
      <c r="G273">
        <v>718.61087409197137</v>
      </c>
      <c r="H273">
        <v>9.2723983753802486</v>
      </c>
      <c r="I273">
        <v>4.0022583924679793</v>
      </c>
      <c r="J273">
        <v>7.459941085681228</v>
      </c>
      <c r="K273">
        <v>730.79160280971257</v>
      </c>
      <c r="L273">
        <v>9.9607531884972769</v>
      </c>
      <c r="M273">
        <v>0.41000071320270459</v>
      </c>
    </row>
    <row r="274" spans="1:13" x14ac:dyDescent="0.2">
      <c r="A274">
        <v>272</v>
      </c>
      <c r="B274">
        <v>600</v>
      </c>
      <c r="C274">
        <v>79.000000000000171</v>
      </c>
      <c r="D274">
        <v>99</v>
      </c>
      <c r="E274">
        <v>78.46536526570975</v>
      </c>
      <c r="F274">
        <v>47.871945511135259</v>
      </c>
      <c r="G274">
        <v>665.88978010248968</v>
      </c>
      <c r="H274">
        <v>8.4289845582593443</v>
      </c>
      <c r="I274">
        <v>3.976107384924445</v>
      </c>
      <c r="J274">
        <v>7.4111973623941187</v>
      </c>
      <c r="K274">
        <v>677.17669032727747</v>
      </c>
      <c r="L274">
        <v>9.9450216647825922</v>
      </c>
      <c r="M274">
        <v>0.41000056001868546</v>
      </c>
    </row>
    <row r="275" spans="1:13" x14ac:dyDescent="0.2">
      <c r="A275">
        <v>273</v>
      </c>
      <c r="B275">
        <v>600</v>
      </c>
      <c r="C275">
        <v>79.250000000000156</v>
      </c>
      <c r="D275">
        <v>100</v>
      </c>
      <c r="E275">
        <v>85.177983376336897</v>
      </c>
      <c r="F275">
        <v>56.982905393255315</v>
      </c>
      <c r="G275">
        <v>828.86553132640643</v>
      </c>
      <c r="H275">
        <v>10.458871057746432</v>
      </c>
      <c r="I275">
        <v>4.6010107285188671</v>
      </c>
      <c r="J275">
        <v>8.5759752628497044</v>
      </c>
      <c r="K275">
        <v>842.91486813380868</v>
      </c>
      <c r="L275">
        <v>11.634416212474648</v>
      </c>
      <c r="M275">
        <v>0.41000053789904578</v>
      </c>
    </row>
    <row r="276" spans="1:13" x14ac:dyDescent="0.2">
      <c r="A276">
        <v>274</v>
      </c>
      <c r="B276">
        <v>600</v>
      </c>
      <c r="C276">
        <v>74.500000000000355</v>
      </c>
      <c r="D276">
        <v>100</v>
      </c>
      <c r="E276">
        <v>68.900527715854025</v>
      </c>
      <c r="F276">
        <v>37.285071290419395</v>
      </c>
      <c r="G276">
        <v>483.17507812933354</v>
      </c>
      <c r="H276">
        <v>6.4855715185145133</v>
      </c>
      <c r="I276">
        <v>3.0314039381235034</v>
      </c>
      <c r="J276">
        <v>5.6503335286551781</v>
      </c>
      <c r="K276">
        <v>491.36544958856871</v>
      </c>
      <c r="L276">
        <v>7.4748705124675796</v>
      </c>
      <c r="M276">
        <v>0.41000115673508558</v>
      </c>
    </row>
    <row r="277" spans="1:13" x14ac:dyDescent="0.2">
      <c r="A277">
        <v>275</v>
      </c>
      <c r="B277">
        <v>600</v>
      </c>
      <c r="C277">
        <v>79.166666666666671</v>
      </c>
      <c r="D277">
        <v>100</v>
      </c>
      <c r="E277">
        <v>83.203906198334096</v>
      </c>
      <c r="F277">
        <v>54.372250966342392</v>
      </c>
      <c r="G277">
        <v>780.8538764611734</v>
      </c>
      <c r="H277">
        <v>9.8634173868779804</v>
      </c>
      <c r="I277">
        <v>4.4688489732571126</v>
      </c>
      <c r="J277">
        <v>8.3296346193049615</v>
      </c>
      <c r="K277">
        <v>794.0894216833301</v>
      </c>
      <c r="L277">
        <v>11.277587449094808</v>
      </c>
      <c r="M277">
        <v>0.4100005451734387</v>
      </c>
    </row>
    <row r="278" spans="1:13" x14ac:dyDescent="0.2">
      <c r="A278">
        <v>276</v>
      </c>
      <c r="B278">
        <v>600</v>
      </c>
      <c r="C278">
        <v>77.166666666666757</v>
      </c>
      <c r="D278">
        <v>100</v>
      </c>
      <c r="E278">
        <v>81.451062012009729</v>
      </c>
      <c r="F278">
        <v>52.105477954379765</v>
      </c>
      <c r="G278">
        <v>739.67146971635657</v>
      </c>
      <c r="H278">
        <v>9.5853754174905728</v>
      </c>
      <c r="I278">
        <v>4.2688252925974544</v>
      </c>
      <c r="J278">
        <v>7.956803900461237</v>
      </c>
      <c r="K278">
        <v>752.20923376641122</v>
      </c>
      <c r="L278">
        <v>10.823485437870268</v>
      </c>
      <c r="M278">
        <v>0.41000075257301194</v>
      </c>
    </row>
    <row r="279" spans="1:13" x14ac:dyDescent="0.2">
      <c r="A279">
        <v>277</v>
      </c>
      <c r="B279">
        <v>600</v>
      </c>
      <c r="C279">
        <v>74.666666666666856</v>
      </c>
      <c r="D279">
        <v>98</v>
      </c>
      <c r="E279">
        <v>71.96271982865953</v>
      </c>
      <c r="F279">
        <v>39.859431049096187</v>
      </c>
      <c r="G279">
        <v>528.91676926808475</v>
      </c>
      <c r="H279">
        <v>7.0837067312689745</v>
      </c>
      <c r="I279">
        <v>3.1697442171321288</v>
      </c>
      <c r="J279">
        <v>5.908190525875356</v>
      </c>
      <c r="K279">
        <v>537.88248687312944</v>
      </c>
      <c r="L279">
        <v>7.9305257634588804</v>
      </c>
      <c r="M279">
        <v>0.4100011260717914</v>
      </c>
    </row>
    <row r="280" spans="1:13" x14ac:dyDescent="0.2">
      <c r="A280">
        <v>278</v>
      </c>
      <c r="B280">
        <v>600</v>
      </c>
      <c r="C280">
        <v>75.58333333333357</v>
      </c>
      <c r="D280">
        <v>98</v>
      </c>
      <c r="E280">
        <v>79.033610981130153</v>
      </c>
      <c r="F280">
        <v>48.077248752869593</v>
      </c>
      <c r="G280">
        <v>671.37871756027027</v>
      </c>
      <c r="H280">
        <v>8.8826291187687083</v>
      </c>
      <c r="I280">
        <v>3.7969084005848761</v>
      </c>
      <c r="J280">
        <v>7.077182480120924</v>
      </c>
      <c r="K280">
        <v>682.7591419671752</v>
      </c>
      <c r="L280">
        <v>9.6207844364118795</v>
      </c>
      <c r="M280">
        <v>0.41000097138863545</v>
      </c>
    </row>
    <row r="281" spans="1:13" x14ac:dyDescent="0.2">
      <c r="A281">
        <v>279</v>
      </c>
      <c r="B281">
        <v>600</v>
      </c>
      <c r="C281">
        <v>79.333333333333414</v>
      </c>
      <c r="D281">
        <v>100</v>
      </c>
      <c r="E281">
        <v>83.419104641104937</v>
      </c>
      <c r="F281">
        <v>54.653871283671549</v>
      </c>
      <c r="G281">
        <v>786.0034407289096</v>
      </c>
      <c r="H281">
        <v>9.9076063957425475</v>
      </c>
      <c r="I281">
        <v>4.3517242969589089</v>
      </c>
      <c r="J281">
        <v>8.1113220819364571</v>
      </c>
      <c r="K281">
        <v>799.32625196126537</v>
      </c>
      <c r="L281">
        <v>10.873353223733149</v>
      </c>
      <c r="M281">
        <v>0.41000053072171699</v>
      </c>
    </row>
    <row r="282" spans="1:13" x14ac:dyDescent="0.2">
      <c r="A282">
        <v>280</v>
      </c>
      <c r="B282">
        <v>600</v>
      </c>
      <c r="C282">
        <v>77.250000000000242</v>
      </c>
      <c r="D282">
        <v>98</v>
      </c>
      <c r="E282">
        <v>70.383807881689663</v>
      </c>
      <c r="F282">
        <v>38.129532056733915</v>
      </c>
      <c r="G282">
        <v>499.88478460922778</v>
      </c>
      <c r="H282">
        <v>6.4710004480158734</v>
      </c>
      <c r="I282">
        <v>3.1083081853935211</v>
      </c>
      <c r="J282">
        <v>5.7936778851696564</v>
      </c>
      <c r="K282">
        <v>508.35804785976967</v>
      </c>
      <c r="L282">
        <v>7.5359002097360124</v>
      </c>
      <c r="M282">
        <v>0.41000074253123181</v>
      </c>
    </row>
    <row r="283" spans="1:13" x14ac:dyDescent="0.2">
      <c r="A283">
        <v>281</v>
      </c>
      <c r="B283">
        <v>600</v>
      </c>
      <c r="C283">
        <v>80.416666666666615</v>
      </c>
      <c r="D283">
        <v>100</v>
      </c>
      <c r="E283">
        <v>77.591405006058835</v>
      </c>
      <c r="F283">
        <v>47.28431626011519</v>
      </c>
      <c r="G283">
        <v>653.7155853998438</v>
      </c>
      <c r="H283">
        <v>8.1291057251794108</v>
      </c>
      <c r="I283">
        <v>3.7932932182672929</v>
      </c>
      <c r="J283">
        <v>7.0704440228654093</v>
      </c>
      <c r="K283">
        <v>664.7960127595245</v>
      </c>
      <c r="L283">
        <v>9.2202812670879286</v>
      </c>
      <c r="M283">
        <v>0.4100004456828974</v>
      </c>
    </row>
    <row r="284" spans="1:13" x14ac:dyDescent="0.2">
      <c r="A284">
        <v>282</v>
      </c>
      <c r="B284">
        <v>600</v>
      </c>
      <c r="C284">
        <v>78.333333333333456</v>
      </c>
      <c r="D284">
        <v>100</v>
      </c>
      <c r="E284">
        <v>80.342668396753183</v>
      </c>
      <c r="F284">
        <v>50.697014491906053</v>
      </c>
      <c r="G284">
        <v>714.32644160326333</v>
      </c>
      <c r="H284">
        <v>9.1190609566373908</v>
      </c>
      <c r="I284">
        <v>4.0693995738163018</v>
      </c>
      <c r="J284">
        <v>7.5850877424348582</v>
      </c>
      <c r="K284">
        <v>726.43443717425839</v>
      </c>
      <c r="L284">
        <v>10.083640719785922</v>
      </c>
      <c r="M284">
        <v>0.41000062355366318</v>
      </c>
    </row>
    <row r="285" spans="1:13" x14ac:dyDescent="0.2">
      <c r="A285">
        <v>283</v>
      </c>
      <c r="B285">
        <v>600</v>
      </c>
      <c r="C285">
        <v>81.416666666666572</v>
      </c>
      <c r="D285">
        <v>49</v>
      </c>
      <c r="E285">
        <v>116.05524778083078</v>
      </c>
      <c r="F285">
        <v>51.834095874968085</v>
      </c>
      <c r="G285">
        <v>892.33665482943991</v>
      </c>
      <c r="H285">
        <v>10.960122679583716</v>
      </c>
      <c r="I285">
        <v>4.4098293749816078</v>
      </c>
      <c r="J285">
        <v>8.2196260484279726</v>
      </c>
      <c r="K285">
        <v>907.46158834999437</v>
      </c>
      <c r="L285">
        <v>12.82642602587446</v>
      </c>
      <c r="M285">
        <v>0.41000037933157402</v>
      </c>
    </row>
    <row r="286" spans="1:13" x14ac:dyDescent="0.2">
      <c r="A286">
        <v>284</v>
      </c>
      <c r="B286">
        <v>600</v>
      </c>
      <c r="C286">
        <v>70.416666666667041</v>
      </c>
      <c r="D286">
        <v>4</v>
      </c>
      <c r="E286">
        <v>248.80769672034711</v>
      </c>
      <c r="F286">
        <v>19.448114128488118</v>
      </c>
      <c r="G286">
        <v>507.21658409872526</v>
      </c>
      <c r="H286">
        <v>7.2030757505144036</v>
      </c>
      <c r="I286">
        <v>2.5062200406773307</v>
      </c>
      <c r="J286">
        <v>4.6714259844871027</v>
      </c>
      <c r="K286">
        <v>515.81542851563074</v>
      </c>
      <c r="L286">
        <v>10.108760214041911</v>
      </c>
      <c r="M286">
        <v>0.41000223406459607</v>
      </c>
    </row>
    <row r="287" spans="1:13" x14ac:dyDescent="0.2">
      <c r="A287">
        <v>285</v>
      </c>
      <c r="B287">
        <v>600</v>
      </c>
      <c r="C287">
        <v>72.083333333333712</v>
      </c>
      <c r="D287">
        <v>9</v>
      </c>
      <c r="E287">
        <v>144.94153268816828</v>
      </c>
      <c r="F287">
        <v>14.849714012086055</v>
      </c>
      <c r="G287">
        <v>288.54207789546615</v>
      </c>
      <c r="H287">
        <v>4.0028958783185846</v>
      </c>
      <c r="I287">
        <v>1.8247797287894103</v>
      </c>
      <c r="J287">
        <v>3.4012669688525818</v>
      </c>
      <c r="K287">
        <v>293.43347091588726</v>
      </c>
      <c r="L287">
        <v>5.8049576184045701</v>
      </c>
      <c r="M287">
        <v>0.41000170772302241</v>
      </c>
    </row>
    <row r="288" spans="1:13" x14ac:dyDescent="0.2">
      <c r="A288">
        <v>286</v>
      </c>
      <c r="B288">
        <v>600</v>
      </c>
      <c r="C288">
        <v>82.083333333333286</v>
      </c>
      <c r="D288">
        <v>8</v>
      </c>
      <c r="E288">
        <v>251.74664467795699</v>
      </c>
      <c r="F288">
        <v>39.82054963257805</v>
      </c>
      <c r="G288">
        <v>1045.2074558209615</v>
      </c>
      <c r="H288">
        <v>12.73349184756502</v>
      </c>
      <c r="I288">
        <v>4.1549344986089762</v>
      </c>
      <c r="J288">
        <v>7.7445191027194316</v>
      </c>
      <c r="K288">
        <v>1062.9234501867843</v>
      </c>
      <c r="L288">
        <v>17.837432894300083</v>
      </c>
      <c r="M288">
        <v>0.41000034068081376</v>
      </c>
    </row>
    <row r="289" spans="1:13" x14ac:dyDescent="0.2">
      <c r="A289">
        <v>287</v>
      </c>
      <c r="B289">
        <v>600</v>
      </c>
      <c r="C289">
        <v>74.666666666666856</v>
      </c>
      <c r="D289">
        <v>95</v>
      </c>
      <c r="E289">
        <v>68.42260768331451</v>
      </c>
      <c r="F289">
        <v>34.931137651718458</v>
      </c>
      <c r="G289">
        <v>450.95760197942798</v>
      </c>
      <c r="H289">
        <v>6.0396107407958954</v>
      </c>
      <c r="I289">
        <v>2.814751532633986</v>
      </c>
      <c r="J289">
        <v>5.2465079825423784</v>
      </c>
      <c r="K289">
        <v>458.60182645124922</v>
      </c>
      <c r="L289">
        <v>6.9404605368478833</v>
      </c>
      <c r="M289">
        <v>0.4100011260717914</v>
      </c>
    </row>
    <row r="290" spans="1:13" x14ac:dyDescent="0.2">
      <c r="A290">
        <v>288</v>
      </c>
      <c r="B290">
        <v>600</v>
      </c>
      <c r="C290">
        <v>76.416666666666785</v>
      </c>
      <c r="D290">
        <v>99</v>
      </c>
      <c r="E290">
        <v>79.356167747045617</v>
      </c>
      <c r="F290">
        <v>48.965077873064708</v>
      </c>
      <c r="G290">
        <v>685.29569192758788</v>
      </c>
      <c r="H290">
        <v>8.9678825552137855</v>
      </c>
      <c r="I290">
        <v>3.8753627212383424</v>
      </c>
      <c r="J290">
        <v>7.2234160694097707</v>
      </c>
      <c r="K290">
        <v>696.91187632868719</v>
      </c>
      <c r="L290">
        <v>9.6964868507620565</v>
      </c>
      <c r="M290">
        <v>0.4100008492858177</v>
      </c>
    </row>
    <row r="291" spans="1:13" x14ac:dyDescent="0.2">
      <c r="A291">
        <v>289</v>
      </c>
      <c r="B291">
        <v>600</v>
      </c>
      <c r="C291">
        <v>76.666666666666771</v>
      </c>
      <c r="D291">
        <v>100</v>
      </c>
      <c r="E291">
        <v>74.060598917282121</v>
      </c>
      <c r="F291">
        <v>43.078871801200755</v>
      </c>
      <c r="G291">
        <v>580.65538270291859</v>
      </c>
      <c r="H291">
        <v>7.5737658613424061</v>
      </c>
      <c r="I291">
        <v>3.5263307627749243</v>
      </c>
      <c r="J291">
        <v>6.5728439194313584</v>
      </c>
      <c r="K291">
        <v>590.49781578787952</v>
      </c>
      <c r="L291">
        <v>8.6742179733480675</v>
      </c>
      <c r="M291">
        <v>0.41000081574069358</v>
      </c>
    </row>
    <row r="292" spans="1:13" x14ac:dyDescent="0.2">
      <c r="A292">
        <v>290</v>
      </c>
      <c r="B292">
        <v>600</v>
      </c>
      <c r="C292">
        <v>75.33333333333357</v>
      </c>
      <c r="D292">
        <v>66</v>
      </c>
      <c r="E292">
        <v>86.131161380732379</v>
      </c>
      <c r="F292">
        <v>38.455142352198308</v>
      </c>
      <c r="G292">
        <v>562.76369603226806</v>
      </c>
      <c r="H292">
        <v>7.4703145491008804</v>
      </c>
      <c r="I292">
        <v>3.2535198331702433</v>
      </c>
      <c r="J292">
        <v>6.0643426526938358</v>
      </c>
      <c r="K292">
        <v>572.3030447611759</v>
      </c>
      <c r="L292">
        <v>8.4694874923940837</v>
      </c>
      <c r="M292">
        <v>0.41000101133435901</v>
      </c>
    </row>
    <row r="293" spans="1:13" x14ac:dyDescent="0.2">
      <c r="A293">
        <v>291</v>
      </c>
      <c r="B293">
        <v>600</v>
      </c>
      <c r="C293">
        <v>76.916666666666771</v>
      </c>
      <c r="D293">
        <v>98</v>
      </c>
      <c r="E293">
        <v>75.675760220035912</v>
      </c>
      <c r="F293">
        <v>44.07877759051329</v>
      </c>
      <c r="G293">
        <v>601.15616780414985</v>
      </c>
      <c r="H293">
        <v>7.8156814882446248</v>
      </c>
      <c r="I293">
        <v>3.7545717786022128</v>
      </c>
      <c r="J293">
        <v>6.9982698575996505</v>
      </c>
      <c r="K293">
        <v>611.34606726218362</v>
      </c>
      <c r="L293">
        <v>9.4739892718210221</v>
      </c>
      <c r="M293">
        <v>0.41000078352053626</v>
      </c>
    </row>
    <row r="294" spans="1:13" x14ac:dyDescent="0.2">
      <c r="A294">
        <v>292</v>
      </c>
      <c r="B294">
        <v>600</v>
      </c>
      <c r="C294">
        <v>75.166666666666842</v>
      </c>
      <c r="D294">
        <v>72</v>
      </c>
      <c r="E294">
        <v>80.152379275539403</v>
      </c>
      <c r="F294">
        <v>36.329148192641725</v>
      </c>
      <c r="G294">
        <v>511.22054716158101</v>
      </c>
      <c r="H294">
        <v>6.8011602726595983</v>
      </c>
      <c r="I294">
        <v>3.1881962679250448</v>
      </c>
      <c r="J294">
        <v>5.9425839103915088</v>
      </c>
      <c r="K294">
        <v>519.88621761502986</v>
      </c>
      <c r="L294">
        <v>8.2494136243225515</v>
      </c>
      <c r="M294">
        <v>0.41000103887331629</v>
      </c>
    </row>
    <row r="295" spans="1:13" x14ac:dyDescent="0.2">
      <c r="A295">
        <v>293</v>
      </c>
      <c r="B295">
        <v>600</v>
      </c>
      <c r="C295">
        <v>78.333333333333456</v>
      </c>
      <c r="D295">
        <v>71</v>
      </c>
      <c r="E295">
        <v>99.150957702522405</v>
      </c>
      <c r="F295">
        <v>54.820381933034376</v>
      </c>
      <c r="G295">
        <v>866.19386589799433</v>
      </c>
      <c r="H295">
        <v>11.057794032740336</v>
      </c>
      <c r="I295">
        <v>4.622026077144513</v>
      </c>
      <c r="J295">
        <v>8.6151464625247201</v>
      </c>
      <c r="K295">
        <v>880.87604883437928</v>
      </c>
      <c r="L295">
        <v>12.20823838769287</v>
      </c>
      <c r="M295">
        <v>0.41000062355366318</v>
      </c>
    </row>
    <row r="296" spans="1:13" x14ac:dyDescent="0.2">
      <c r="A296">
        <v>294</v>
      </c>
      <c r="B296">
        <v>600</v>
      </c>
      <c r="C296">
        <v>78.916666666666686</v>
      </c>
      <c r="D296">
        <v>71</v>
      </c>
      <c r="E296">
        <v>96.761431791884377</v>
      </c>
      <c r="F296">
        <v>52.20989288310011</v>
      </c>
      <c r="G296">
        <v>814.05734053559559</v>
      </c>
      <c r="H296">
        <v>10.315404526322222</v>
      </c>
      <c r="I296">
        <v>4.4281044283597826</v>
      </c>
      <c r="J296">
        <v>8.2536895216398545</v>
      </c>
      <c r="K296">
        <v>827.8557189929171</v>
      </c>
      <c r="L296">
        <v>11.872865765416339</v>
      </c>
      <c r="M296">
        <v>0.41000056759221798</v>
      </c>
    </row>
    <row r="297" spans="1:13" x14ac:dyDescent="0.2">
      <c r="A297">
        <v>295</v>
      </c>
      <c r="B297">
        <v>600</v>
      </c>
      <c r="C297">
        <v>78.666666666666686</v>
      </c>
      <c r="D297">
        <v>99</v>
      </c>
      <c r="E297">
        <v>79.056832693578883</v>
      </c>
      <c r="F297">
        <v>48.596377587943437</v>
      </c>
      <c r="G297">
        <v>678.73717599835993</v>
      </c>
      <c r="H297">
        <v>8.6280149491316926</v>
      </c>
      <c r="I297">
        <v>3.8457340502395336</v>
      </c>
      <c r="J297">
        <v>7.1681902147987566</v>
      </c>
      <c r="K297">
        <v>690.2418872638342</v>
      </c>
      <c r="L297">
        <v>9.4478672616598693</v>
      </c>
      <c r="M297">
        <v>0.41000059093290886</v>
      </c>
    </row>
    <row r="298" spans="1:13" x14ac:dyDescent="0.2">
      <c r="A298">
        <v>296</v>
      </c>
      <c r="B298">
        <v>600</v>
      </c>
      <c r="C298">
        <v>76.916666666666771</v>
      </c>
      <c r="D298">
        <v>100</v>
      </c>
      <c r="E298">
        <v>71.631792694537054</v>
      </c>
      <c r="F298">
        <v>40.29967295510302</v>
      </c>
      <c r="G298">
        <v>533.41799470670003</v>
      </c>
      <c r="H298">
        <v>6.9350118488411612</v>
      </c>
      <c r="I298">
        <v>3.4056615809917505</v>
      </c>
      <c r="J298">
        <v>6.3479246616808016</v>
      </c>
      <c r="K298">
        <v>542.45969805480252</v>
      </c>
      <c r="L298">
        <v>8.4711043795617069</v>
      </c>
      <c r="M298">
        <v>0.41000078352053626</v>
      </c>
    </row>
    <row r="299" spans="1:13" x14ac:dyDescent="0.2">
      <c r="A299">
        <v>297</v>
      </c>
      <c r="B299">
        <v>600</v>
      </c>
      <c r="C299">
        <v>76.166666666666799</v>
      </c>
      <c r="D299">
        <v>91</v>
      </c>
      <c r="E299">
        <v>80.372868745977286</v>
      </c>
      <c r="F299">
        <v>46.168972932266179</v>
      </c>
      <c r="G299">
        <v>650.65874019245189</v>
      </c>
      <c r="H299">
        <v>8.5425655167499013</v>
      </c>
      <c r="I299">
        <v>3.8131659061980758</v>
      </c>
      <c r="J299">
        <v>7.1074853796795443</v>
      </c>
      <c r="K299">
        <v>661.68784607922396</v>
      </c>
      <c r="L299">
        <v>9.7452351125782197</v>
      </c>
      <c r="M299">
        <v>0.41000088421039388</v>
      </c>
    </row>
    <row r="300" spans="1:13" x14ac:dyDescent="0.2">
      <c r="A300">
        <v>298</v>
      </c>
      <c r="B300">
        <v>600</v>
      </c>
      <c r="C300">
        <v>80.333333333333371</v>
      </c>
      <c r="D300">
        <v>80</v>
      </c>
      <c r="E300">
        <v>96.476883951075877</v>
      </c>
      <c r="F300">
        <v>58.482563947354663</v>
      </c>
      <c r="G300">
        <v>910.39948449495876</v>
      </c>
      <c r="H300">
        <v>11.332773665912343</v>
      </c>
      <c r="I300">
        <v>4.6980606672653016</v>
      </c>
      <c r="J300">
        <v>8.7568698364684092</v>
      </c>
      <c r="K300">
        <v>925.83069305784625</v>
      </c>
      <c r="L300">
        <v>12.406209593686809</v>
      </c>
      <c r="M300">
        <v>0.41000045171018551</v>
      </c>
    </row>
    <row r="301" spans="1:13" x14ac:dyDescent="0.2">
      <c r="A301">
        <v>299</v>
      </c>
      <c r="B301">
        <v>600</v>
      </c>
      <c r="C301">
        <v>79.916666666666643</v>
      </c>
      <c r="D301">
        <v>83</v>
      </c>
      <c r="E301">
        <v>97.108253617897205</v>
      </c>
      <c r="F301">
        <v>61.472413078591813</v>
      </c>
      <c r="G301">
        <v>960.34859359648794</v>
      </c>
      <c r="H301">
        <v>12.016874998079103</v>
      </c>
      <c r="I301">
        <v>5.2417185161159612</v>
      </c>
      <c r="J301">
        <v>9.7702115864230397</v>
      </c>
      <c r="K301">
        <v>976.62648806426046</v>
      </c>
      <c r="L301">
        <v>14.134844148010259</v>
      </c>
      <c r="M301">
        <v>0.41000048309156739</v>
      </c>
    </row>
    <row r="302" spans="1:13" x14ac:dyDescent="0.2">
      <c r="A302">
        <v>300</v>
      </c>
      <c r="B302">
        <v>600</v>
      </c>
      <c r="C302">
        <v>76.50000000000027</v>
      </c>
      <c r="D302">
        <v>71</v>
      </c>
      <c r="E302">
        <v>90.680708135480799</v>
      </c>
      <c r="F302">
        <v>45.854085446745131</v>
      </c>
      <c r="G302">
        <v>690.12278129501829</v>
      </c>
      <c r="H302">
        <v>9.0212128273858276</v>
      </c>
      <c r="I302">
        <v>3.8999864880315389</v>
      </c>
      <c r="J302">
        <v>7.2693131184185242</v>
      </c>
      <c r="K302">
        <v>701.820774356333</v>
      </c>
      <c r="L302">
        <v>10.108194114974046</v>
      </c>
      <c r="M302">
        <v>0.41000083795357306</v>
      </c>
    </row>
    <row r="303" spans="1:13" x14ac:dyDescent="0.2">
      <c r="A303">
        <v>301</v>
      </c>
      <c r="B303">
        <v>600</v>
      </c>
      <c r="C303">
        <v>76.250000000000284</v>
      </c>
      <c r="D303">
        <v>78</v>
      </c>
      <c r="E303">
        <v>80.660857176523791</v>
      </c>
      <c r="F303">
        <v>39.857508728318678</v>
      </c>
      <c r="G303">
        <v>562.80679209158859</v>
      </c>
      <c r="H303">
        <v>7.3810726831683473</v>
      </c>
      <c r="I303">
        <v>3.4357639970706764</v>
      </c>
      <c r="J303">
        <v>6.4040335453321084</v>
      </c>
      <c r="K303">
        <v>572.34673657151745</v>
      </c>
      <c r="L303">
        <v>8.7336798622372971</v>
      </c>
      <c r="M303">
        <v>0.4100008724121415</v>
      </c>
    </row>
    <row r="304" spans="1:13" x14ac:dyDescent="0.2">
      <c r="A304">
        <v>302</v>
      </c>
      <c r="B304">
        <v>600</v>
      </c>
      <c r="C304">
        <v>80.500000000000099</v>
      </c>
      <c r="D304">
        <v>100</v>
      </c>
      <c r="E304">
        <v>84.145472209515958</v>
      </c>
      <c r="F304">
        <v>55.60980667495037</v>
      </c>
      <c r="G304">
        <v>803.53701867871439</v>
      </c>
      <c r="H304">
        <v>9.9818263189902279</v>
      </c>
      <c r="I304">
        <v>4.3759739296460447</v>
      </c>
      <c r="J304">
        <v>8.1565217700765036</v>
      </c>
      <c r="K304">
        <v>817.15689922129127</v>
      </c>
      <c r="L304">
        <v>10.959649596755682</v>
      </c>
      <c r="M304">
        <v>0.41000043973603301</v>
      </c>
    </row>
    <row r="305" spans="1:13" x14ac:dyDescent="0.2">
      <c r="A305">
        <v>303</v>
      </c>
      <c r="B305">
        <v>600</v>
      </c>
      <c r="C305">
        <v>77.000000000000256</v>
      </c>
      <c r="D305">
        <v>64</v>
      </c>
      <c r="E305">
        <v>87.320832138985722</v>
      </c>
      <c r="F305">
        <v>38.327067082257443</v>
      </c>
      <c r="G305">
        <v>565.0963425456307</v>
      </c>
      <c r="H305">
        <v>7.3389135395536211</v>
      </c>
      <c r="I305">
        <v>3.196078718708133</v>
      </c>
      <c r="J305">
        <v>5.9572762697262487</v>
      </c>
      <c r="K305">
        <v>574.67499964233139</v>
      </c>
      <c r="L305">
        <v>8.3466819008327633</v>
      </c>
      <c r="M305">
        <v>0.41000077306581523</v>
      </c>
    </row>
    <row r="306" spans="1:13" x14ac:dyDescent="0.2">
      <c r="A306">
        <v>304</v>
      </c>
      <c r="B306">
        <v>600</v>
      </c>
      <c r="C306">
        <v>77.916666666666728</v>
      </c>
      <c r="D306">
        <v>100</v>
      </c>
      <c r="E306">
        <v>85.244604751190877</v>
      </c>
      <c r="F306">
        <v>57.07207782882864</v>
      </c>
      <c r="G306">
        <v>830.51605382509297</v>
      </c>
      <c r="H306">
        <v>10.659029567808672</v>
      </c>
      <c r="I306">
        <v>4.7457966259837141</v>
      </c>
      <c r="J306">
        <v>8.8458464603610683</v>
      </c>
      <c r="K306">
        <v>844.59355174923155</v>
      </c>
      <c r="L306">
        <v>12.257033172080847</v>
      </c>
      <c r="M306">
        <v>0.41000066687342057</v>
      </c>
    </row>
    <row r="307" spans="1:13" x14ac:dyDescent="0.2">
      <c r="A307">
        <v>305</v>
      </c>
      <c r="B307">
        <v>600</v>
      </c>
      <c r="C307">
        <v>78.250000000000199</v>
      </c>
      <c r="D307">
        <v>98</v>
      </c>
      <c r="E307">
        <v>82.894932541728892</v>
      </c>
      <c r="F307">
        <v>52.889799661983851</v>
      </c>
      <c r="G307">
        <v>758.02621642194867</v>
      </c>
      <c r="H307">
        <v>9.687235992612738</v>
      </c>
      <c r="I307">
        <v>4.2412501106674254</v>
      </c>
      <c r="J307">
        <v>7.9054056116820597</v>
      </c>
      <c r="K307">
        <v>770.87494412825254</v>
      </c>
      <c r="L307">
        <v>10.663212576871617</v>
      </c>
      <c r="M307">
        <v>0.41000063198642472</v>
      </c>
    </row>
    <row r="308" spans="1:13" x14ac:dyDescent="0.2">
      <c r="A308">
        <v>306</v>
      </c>
      <c r="B308">
        <v>600</v>
      </c>
      <c r="C308">
        <v>76.000000000000298</v>
      </c>
      <c r="D308">
        <v>99</v>
      </c>
      <c r="E308">
        <v>75.560204177366728</v>
      </c>
      <c r="F308">
        <v>44.392675629217742</v>
      </c>
      <c r="G308">
        <v>604.93330305441407</v>
      </c>
      <c r="H308">
        <v>7.9596487244001537</v>
      </c>
      <c r="I308">
        <v>3.7577889021009718</v>
      </c>
      <c r="J308">
        <v>7.0042663599272537</v>
      </c>
      <c r="K308">
        <v>615.18735694876841</v>
      </c>
      <c r="L308">
        <v>9.5564983402009922</v>
      </c>
      <c r="M308">
        <v>0.41000090828772506</v>
      </c>
    </row>
    <row r="309" spans="1:13" x14ac:dyDescent="0.2">
      <c r="A309">
        <v>307</v>
      </c>
      <c r="B309">
        <v>600</v>
      </c>
      <c r="C309">
        <v>76.333333333333528</v>
      </c>
      <c r="D309">
        <v>100</v>
      </c>
      <c r="E309">
        <v>71.384883929179765</v>
      </c>
      <c r="F309">
        <v>40.022332597613506</v>
      </c>
      <c r="G309">
        <v>528.75156876952587</v>
      </c>
      <c r="H309">
        <v>6.9268764467623303</v>
      </c>
      <c r="I309">
        <v>3.3087310524466584</v>
      </c>
      <c r="J309">
        <v>6.1672526606647864</v>
      </c>
      <c r="K309">
        <v>537.71424425544626</v>
      </c>
      <c r="L309">
        <v>8.0999267370287864</v>
      </c>
      <c r="M309">
        <v>0.41000086077131626</v>
      </c>
    </row>
    <row r="310" spans="1:13" x14ac:dyDescent="0.2">
      <c r="A310">
        <v>308</v>
      </c>
      <c r="B310">
        <v>600</v>
      </c>
      <c r="C310">
        <v>77.083333333333499</v>
      </c>
      <c r="D310">
        <v>100</v>
      </c>
      <c r="E310">
        <v>74.503456014263961</v>
      </c>
      <c r="F310">
        <v>43.595606035185916</v>
      </c>
      <c r="G310">
        <v>589.53179191498157</v>
      </c>
      <c r="H310">
        <v>7.6479800032213658</v>
      </c>
      <c r="I310">
        <v>3.637091008965935</v>
      </c>
      <c r="J310">
        <v>6.7792935861434005</v>
      </c>
      <c r="K310">
        <v>599.52463124874168</v>
      </c>
      <c r="L310">
        <v>9.0562109898766234</v>
      </c>
      <c r="M310">
        <v>0.41000076275059422</v>
      </c>
    </row>
    <row r="311" spans="1:13" x14ac:dyDescent="0.2">
      <c r="A311">
        <v>309</v>
      </c>
      <c r="B311">
        <v>600</v>
      </c>
      <c r="C311">
        <v>76.000000000000298</v>
      </c>
      <c r="D311">
        <v>100</v>
      </c>
      <c r="E311">
        <v>70.385201981372376</v>
      </c>
      <c r="F311">
        <v>38.909227084908423</v>
      </c>
      <c r="G311">
        <v>510.11208195388019</v>
      </c>
      <c r="H311">
        <v>6.7120010783405029</v>
      </c>
      <c r="I311">
        <v>3.2944116101326983</v>
      </c>
      <c r="J311">
        <v>6.140562181048832</v>
      </c>
      <c r="K311">
        <v>518.75884805868145</v>
      </c>
      <c r="L311">
        <v>8.2212566300148655</v>
      </c>
      <c r="M311">
        <v>0.41000090828772506</v>
      </c>
    </row>
    <row r="312" spans="1:13" x14ac:dyDescent="0.2">
      <c r="A312">
        <v>310</v>
      </c>
      <c r="B312">
        <v>600</v>
      </c>
      <c r="C312">
        <v>77.666666666666728</v>
      </c>
      <c r="D312">
        <v>100</v>
      </c>
      <c r="E312">
        <v>78.825057041683479</v>
      </c>
      <c r="F312">
        <v>48.799847941551768</v>
      </c>
      <c r="G312">
        <v>680.48973073341085</v>
      </c>
      <c r="H312">
        <v>8.7616703527906914</v>
      </c>
      <c r="I312">
        <v>3.93878333698449</v>
      </c>
      <c r="J312">
        <v>7.341627841536793</v>
      </c>
      <c r="K312">
        <v>692.02426933943991</v>
      </c>
      <c r="L312">
        <v>9.7396292180745245</v>
      </c>
      <c r="M312">
        <v>0.41000069429678165</v>
      </c>
    </row>
    <row r="313" spans="1:13" x14ac:dyDescent="0.2">
      <c r="A313">
        <v>311</v>
      </c>
      <c r="B313">
        <v>600</v>
      </c>
      <c r="C313">
        <v>76.000000000000298</v>
      </c>
      <c r="D313">
        <v>100</v>
      </c>
      <c r="E313">
        <v>74.4889424577471</v>
      </c>
      <c r="F313">
        <v>43.578622509935336</v>
      </c>
      <c r="G313">
        <v>589.23944946304221</v>
      </c>
      <c r="H313">
        <v>7.7531506508294719</v>
      </c>
      <c r="I313">
        <v>3.6528687493081096</v>
      </c>
      <c r="J313">
        <v>6.8087022354298403</v>
      </c>
      <c r="K313">
        <v>599.22748126913734</v>
      </c>
      <c r="L313">
        <v>9.2548319929775271</v>
      </c>
      <c r="M313">
        <v>0.41000090828772506</v>
      </c>
    </row>
    <row r="314" spans="1:13" x14ac:dyDescent="0.2">
      <c r="A314">
        <v>312</v>
      </c>
      <c r="B314">
        <v>600</v>
      </c>
      <c r="C314">
        <v>76.50000000000027</v>
      </c>
      <c r="D314">
        <v>100</v>
      </c>
      <c r="E314">
        <v>79.071915177238836</v>
      </c>
      <c r="F314">
        <v>49.105981632835352</v>
      </c>
      <c r="G314">
        <v>685.92570967599727</v>
      </c>
      <c r="H314">
        <v>8.9663491460914351</v>
      </c>
      <c r="I314">
        <v>3.9579246677111297</v>
      </c>
      <c r="J314">
        <v>7.3773059975976309</v>
      </c>
      <c r="K314">
        <v>697.55255986823443</v>
      </c>
      <c r="L314">
        <v>9.8929411927382915</v>
      </c>
      <c r="M314">
        <v>0.41000083795357306</v>
      </c>
    </row>
    <row r="315" spans="1:13" x14ac:dyDescent="0.2">
      <c r="A315">
        <v>313</v>
      </c>
      <c r="B315">
        <v>600</v>
      </c>
      <c r="C315">
        <v>76.50000000000027</v>
      </c>
      <c r="D315">
        <v>99</v>
      </c>
      <c r="E315">
        <v>72.373391441185746</v>
      </c>
      <c r="F315">
        <v>40.727047257165658</v>
      </c>
      <c r="G315">
        <v>542.10763634317743</v>
      </c>
      <c r="H315">
        <v>7.0863743312833405</v>
      </c>
      <c r="I315">
        <v>3.2379380668743276</v>
      </c>
      <c r="J315">
        <v>6.0352992858794536</v>
      </c>
      <c r="K315">
        <v>551.29668435073381</v>
      </c>
      <c r="L315">
        <v>7.9073565966933659</v>
      </c>
      <c r="M315">
        <v>0.41000083795357306</v>
      </c>
    </row>
    <row r="316" spans="1:13" x14ac:dyDescent="0.2">
      <c r="A316">
        <v>314</v>
      </c>
      <c r="B316">
        <v>600</v>
      </c>
      <c r="C316">
        <v>76.250000000000284</v>
      </c>
      <c r="D316">
        <v>100</v>
      </c>
      <c r="E316">
        <v>74.818646706942602</v>
      </c>
      <c r="F316">
        <v>43.965253185901148</v>
      </c>
      <c r="G316">
        <v>595.89902937333181</v>
      </c>
      <c r="H316">
        <v>7.8150692376830113</v>
      </c>
      <c r="I316">
        <v>3.6087700595701655</v>
      </c>
      <c r="J316">
        <v>6.7265052368502616</v>
      </c>
      <c r="K316">
        <v>605.99990899267357</v>
      </c>
      <c r="L316">
        <v>8.998171143194357</v>
      </c>
      <c r="M316">
        <v>0.4100008724121415</v>
      </c>
    </row>
    <row r="317" spans="1:13" x14ac:dyDescent="0.2">
      <c r="A317">
        <v>315</v>
      </c>
      <c r="B317">
        <v>600</v>
      </c>
      <c r="C317">
        <v>77.500000000000227</v>
      </c>
      <c r="D317">
        <v>99</v>
      </c>
      <c r="E317">
        <v>84.642727481249295</v>
      </c>
      <c r="F317">
        <v>55.706307832165976</v>
      </c>
      <c r="G317">
        <v>807.51855259522858</v>
      </c>
      <c r="H317">
        <v>10.419594227035176</v>
      </c>
      <c r="I317">
        <v>4.3895956583126488</v>
      </c>
      <c r="J317">
        <v>8.1819117582714789</v>
      </c>
      <c r="K317">
        <v>821.20630041303673</v>
      </c>
      <c r="L317">
        <v>11.063627528339181</v>
      </c>
      <c r="M317">
        <v>0.41000071320270459</v>
      </c>
    </row>
    <row r="318" spans="1:13" x14ac:dyDescent="0.2">
      <c r="A318">
        <v>316</v>
      </c>
      <c r="B318">
        <v>600</v>
      </c>
      <c r="C318">
        <v>77.166666666666757</v>
      </c>
      <c r="D318">
        <v>99</v>
      </c>
      <c r="E318">
        <v>76.172030570539903</v>
      </c>
      <c r="F318">
        <v>45.114499330302166</v>
      </c>
      <c r="G318">
        <v>617.47615633885744</v>
      </c>
      <c r="H318">
        <v>8.0018508380845361</v>
      </c>
      <c r="I318">
        <v>3.701630339984741</v>
      </c>
      <c r="J318">
        <v>6.8995905684710905</v>
      </c>
      <c r="K318">
        <v>627.94265487459245</v>
      </c>
      <c r="L318">
        <v>9.2185104794885273</v>
      </c>
      <c r="M318">
        <v>0.41000075257301194</v>
      </c>
    </row>
    <row r="319" spans="1:13" x14ac:dyDescent="0.2">
      <c r="A319">
        <v>317</v>
      </c>
      <c r="B319">
        <v>600</v>
      </c>
      <c r="C319">
        <v>78.166666666666714</v>
      </c>
      <c r="D319">
        <v>46</v>
      </c>
      <c r="E319">
        <v>95.491232617992281</v>
      </c>
      <c r="F319">
        <v>32.943877297245685</v>
      </c>
      <c r="G319">
        <v>509.97740588834853</v>
      </c>
      <c r="H319">
        <v>6.5242312053946465</v>
      </c>
      <c r="I319">
        <v>2.9121942039068904</v>
      </c>
      <c r="J319">
        <v>5.4281345832374468</v>
      </c>
      <c r="K319">
        <v>518.62165377527344</v>
      </c>
      <c r="L319">
        <v>7.6815547586392787</v>
      </c>
      <c r="M319">
        <v>0.41000064053322849</v>
      </c>
    </row>
    <row r="320" spans="1:13" x14ac:dyDescent="0.2">
      <c r="A320">
        <v>318</v>
      </c>
      <c r="B320">
        <v>600</v>
      </c>
      <c r="C320">
        <v>83.666666666666401</v>
      </c>
      <c r="D320">
        <v>5</v>
      </c>
      <c r="E320">
        <v>245.13561566712963</v>
      </c>
      <c r="F320">
        <v>23.597865113827375</v>
      </c>
      <c r="G320">
        <v>610.48187039980337</v>
      </c>
      <c r="H320">
        <v>7.2965960605554416</v>
      </c>
      <c r="I320">
        <v>3.1185438741489491</v>
      </c>
      <c r="J320">
        <v>5.8127565221788418</v>
      </c>
      <c r="K320">
        <v>620.82929847600781</v>
      </c>
      <c r="L320">
        <v>12.808784807163279</v>
      </c>
      <c r="M320">
        <v>0.41000026393883637</v>
      </c>
    </row>
    <row r="321" spans="1:13" x14ac:dyDescent="0.2">
      <c r="A321">
        <v>319</v>
      </c>
      <c r="B321">
        <v>600</v>
      </c>
      <c r="C321">
        <v>79.250000000000156</v>
      </c>
      <c r="D321">
        <v>9</v>
      </c>
      <c r="E321">
        <v>205.87488313442401</v>
      </c>
      <c r="F321">
        <v>29.959814641938351</v>
      </c>
      <c r="G321">
        <v>704.77267349593626</v>
      </c>
      <c r="H321">
        <v>8.8930305803903451</v>
      </c>
      <c r="I321">
        <v>3.2568918977247918</v>
      </c>
      <c r="J321">
        <v>6.0706279547526405</v>
      </c>
      <c r="K321">
        <v>716.71862647428304</v>
      </c>
      <c r="L321">
        <v>12.627235456005833</v>
      </c>
      <c r="M321">
        <v>0.41000053789904578</v>
      </c>
    </row>
    <row r="322" spans="1:13" x14ac:dyDescent="0.2">
      <c r="A322">
        <v>320</v>
      </c>
      <c r="B322">
        <v>600</v>
      </c>
      <c r="C322">
        <v>77.333333333333499</v>
      </c>
      <c r="D322">
        <v>94</v>
      </c>
      <c r="E322">
        <v>81.886366111177367</v>
      </c>
      <c r="F322">
        <v>49.504073005454778</v>
      </c>
      <c r="G322">
        <v>704.78609681224634</v>
      </c>
      <c r="H322">
        <v>9.1136133208479944</v>
      </c>
      <c r="I322">
        <v>4.0007829967264277</v>
      </c>
      <c r="J322">
        <v>7.4571910470203671</v>
      </c>
      <c r="K322">
        <v>716.73251386845584</v>
      </c>
      <c r="L322">
        <v>10.039264971279788</v>
      </c>
      <c r="M322">
        <v>0.41000073262344178</v>
      </c>
    </row>
    <row r="323" spans="1:13" x14ac:dyDescent="0.2">
      <c r="A323">
        <v>321</v>
      </c>
      <c r="B323">
        <v>600</v>
      </c>
      <c r="C323">
        <v>77.083333333333499</v>
      </c>
      <c r="D323">
        <v>99</v>
      </c>
      <c r="E323">
        <v>77.377751470750709</v>
      </c>
      <c r="F323">
        <v>46.554030488233828</v>
      </c>
      <c r="G323">
        <v>642.65293452380422</v>
      </c>
      <c r="H323">
        <v>8.3371191505790634</v>
      </c>
      <c r="I323">
        <v>3.8317692545787674</v>
      </c>
      <c r="J323">
        <v>7.1421607727470029</v>
      </c>
      <c r="K323">
        <v>653.54620204582454</v>
      </c>
      <c r="L323">
        <v>9.6390641090203104</v>
      </c>
      <c r="M323">
        <v>0.41000076275059422</v>
      </c>
    </row>
    <row r="324" spans="1:13" x14ac:dyDescent="0.2">
      <c r="A324">
        <v>322</v>
      </c>
      <c r="B324">
        <v>600</v>
      </c>
      <c r="C324">
        <v>78.166666666666714</v>
      </c>
      <c r="D324">
        <v>79</v>
      </c>
      <c r="E324">
        <v>90.868674658460861</v>
      </c>
      <c r="F324">
        <v>51.23247776884859</v>
      </c>
      <c r="G324">
        <v>771.94023421028749</v>
      </c>
      <c r="H324">
        <v>9.8755680282765912</v>
      </c>
      <c r="I324">
        <v>4.1812860459976902</v>
      </c>
      <c r="J324">
        <v>7.7936366188214166</v>
      </c>
      <c r="K324">
        <v>785.02481925534653</v>
      </c>
      <c r="L324">
        <v>10.865597354150658</v>
      </c>
      <c r="M324">
        <v>0.41000064053322849</v>
      </c>
    </row>
    <row r="325" spans="1:13" x14ac:dyDescent="0.2">
      <c r="A325">
        <v>323</v>
      </c>
      <c r="B325">
        <v>600</v>
      </c>
      <c r="C325">
        <v>76.583333333333528</v>
      </c>
      <c r="D325">
        <v>50</v>
      </c>
      <c r="E325">
        <v>99.430820005974965</v>
      </c>
      <c r="F325">
        <v>38.824147458901791</v>
      </c>
      <c r="G325">
        <v>614.38640418469413</v>
      </c>
      <c r="H325">
        <v>8.0224557673735699</v>
      </c>
      <c r="I325">
        <v>3.3794819052452647</v>
      </c>
      <c r="J325">
        <v>6.2991275027870728</v>
      </c>
      <c r="K325">
        <v>624.80060860813762</v>
      </c>
      <c r="L325">
        <v>8.9789023137817026</v>
      </c>
      <c r="M325">
        <v>0.41000082677253757</v>
      </c>
    </row>
    <row r="326" spans="1:13" x14ac:dyDescent="0.2">
      <c r="A326">
        <v>324</v>
      </c>
      <c r="B326">
        <v>600</v>
      </c>
      <c r="C326">
        <v>75.916666666666814</v>
      </c>
      <c r="D326">
        <v>97</v>
      </c>
      <c r="E326">
        <v>63.750983183652451</v>
      </c>
      <c r="F326">
        <v>30.962455081426707</v>
      </c>
      <c r="G326">
        <v>384.6177265268721</v>
      </c>
      <c r="H326">
        <v>5.0663147292233326</v>
      </c>
      <c r="I326">
        <v>2.6826032595102518</v>
      </c>
      <c r="J326">
        <v>5.0001924687982324</v>
      </c>
      <c r="K326">
        <v>391.13728133189761</v>
      </c>
      <c r="L326">
        <v>6.5506596118171174</v>
      </c>
      <c r="M326">
        <v>0.41000092057114862</v>
      </c>
    </row>
    <row r="327" spans="1:13" x14ac:dyDescent="0.2">
      <c r="A327">
        <v>325</v>
      </c>
      <c r="B327">
        <v>600</v>
      </c>
      <c r="C327">
        <v>75.250000000000327</v>
      </c>
      <c r="D327">
        <v>99</v>
      </c>
      <c r="E327">
        <v>69.921707156350493</v>
      </c>
      <c r="F327">
        <v>38.014485965000524</v>
      </c>
      <c r="G327">
        <v>496.59130835303216</v>
      </c>
      <c r="H327">
        <v>6.5992200445585381</v>
      </c>
      <c r="I327">
        <v>3.1327641600849754</v>
      </c>
      <c r="J327">
        <v>5.8392621809598788</v>
      </c>
      <c r="K327">
        <v>505.00898754536655</v>
      </c>
      <c r="L327">
        <v>7.7679360400926241</v>
      </c>
      <c r="M327">
        <v>0.41000102501135577</v>
      </c>
    </row>
    <row r="328" spans="1:13" x14ac:dyDescent="0.2">
      <c r="A328">
        <v>326</v>
      </c>
      <c r="B328">
        <v>600</v>
      </c>
      <c r="C328">
        <v>77.250000000000242</v>
      </c>
      <c r="D328">
        <v>98</v>
      </c>
      <c r="E328">
        <v>76.012652946007506</v>
      </c>
      <c r="F328">
        <v>44.472110241519147</v>
      </c>
      <c r="G328">
        <v>607.98982700855754</v>
      </c>
      <c r="H328">
        <v>7.8704184726026618</v>
      </c>
      <c r="I328">
        <v>3.6338830186220257</v>
      </c>
      <c r="J328">
        <v>6.7733141074035883</v>
      </c>
      <c r="K328">
        <v>618.29551747265543</v>
      </c>
      <c r="L328">
        <v>8.9947095470784042</v>
      </c>
      <c r="M328">
        <v>0.41000074253123181</v>
      </c>
    </row>
    <row r="329" spans="1:13" x14ac:dyDescent="0.2">
      <c r="A329">
        <v>327</v>
      </c>
      <c r="B329">
        <v>600</v>
      </c>
      <c r="C329">
        <v>76.250000000000284</v>
      </c>
      <c r="D329">
        <v>100</v>
      </c>
      <c r="E329">
        <v>73.781589201960912</v>
      </c>
      <c r="F329">
        <v>42.754899717627168</v>
      </c>
      <c r="G329">
        <v>575.10495003055314</v>
      </c>
      <c r="H329">
        <v>7.5423600004006692</v>
      </c>
      <c r="I329">
        <v>3.4917111936537562</v>
      </c>
      <c r="J329">
        <v>6.5083153656174382</v>
      </c>
      <c r="K329">
        <v>584.85335635847628</v>
      </c>
      <c r="L329">
        <v>8.6726837981848313</v>
      </c>
      <c r="M329">
        <v>0.4100008724121415</v>
      </c>
    </row>
    <row r="330" spans="1:13" x14ac:dyDescent="0.2">
      <c r="A330">
        <v>328</v>
      </c>
      <c r="B330">
        <v>600</v>
      </c>
      <c r="C330">
        <v>77.083333333333499</v>
      </c>
      <c r="D330">
        <v>100</v>
      </c>
      <c r="E330">
        <v>75.084985285249445</v>
      </c>
      <c r="F330">
        <v>44.278824346904763</v>
      </c>
      <c r="G330">
        <v>601.31199968322233</v>
      </c>
      <c r="H330">
        <v>7.800804320214759</v>
      </c>
      <c r="I330">
        <v>3.6670878002980478</v>
      </c>
      <c r="J330">
        <v>6.835205592354237</v>
      </c>
      <c r="K330">
        <v>611.50451904299769</v>
      </c>
      <c r="L330">
        <v>9.1503434897890283</v>
      </c>
      <c r="M330">
        <v>0.41000076275059422</v>
      </c>
    </row>
    <row r="331" spans="1:13" x14ac:dyDescent="0.2">
      <c r="A331">
        <v>329</v>
      </c>
      <c r="B331">
        <v>600</v>
      </c>
      <c r="C331">
        <v>80.9166666666666</v>
      </c>
      <c r="D331">
        <v>98.64164789470874</v>
      </c>
      <c r="E331">
        <v>89.950350608161642</v>
      </c>
      <c r="F331">
        <v>62.683887316892651</v>
      </c>
      <c r="G331">
        <v>939.27238451304561</v>
      </c>
      <c r="H331">
        <v>11.607897645887286</v>
      </c>
      <c r="I331">
        <v>5.0700023576608997</v>
      </c>
      <c r="J331">
        <v>9.4501441894890963</v>
      </c>
      <c r="K331">
        <v>955.19292111094921</v>
      </c>
      <c r="L331">
        <v>13.355497746702245</v>
      </c>
      <c r="M331">
        <v>0.41000041117100455</v>
      </c>
    </row>
    <row r="332" spans="1:13" x14ac:dyDescent="0.2">
      <c r="A332">
        <v>330</v>
      </c>
      <c r="B332">
        <v>600</v>
      </c>
      <c r="C332">
        <v>75.166666666666842</v>
      </c>
      <c r="D332">
        <v>99</v>
      </c>
      <c r="E332">
        <v>69.158235009710012</v>
      </c>
      <c r="F332">
        <v>37.188861079134931</v>
      </c>
      <c r="G332">
        <v>482.90940487081571</v>
      </c>
      <c r="H332">
        <v>6.4245153641350043</v>
      </c>
      <c r="I332">
        <v>3.0572702167728458</v>
      </c>
      <c r="J332">
        <v>5.6985465363892738</v>
      </c>
      <c r="K332">
        <v>491.09517475959706</v>
      </c>
      <c r="L332">
        <v>7.6026562593990556</v>
      </c>
      <c r="M332">
        <v>0.41000103887331629</v>
      </c>
    </row>
    <row r="333" spans="1:13" x14ac:dyDescent="0.2">
      <c r="A333">
        <v>331</v>
      </c>
      <c r="B333">
        <v>600</v>
      </c>
      <c r="C333">
        <v>75.33333333333357</v>
      </c>
      <c r="D333">
        <v>99</v>
      </c>
      <c r="E333">
        <v>72.494023458709037</v>
      </c>
      <c r="F333">
        <v>40.862928145557554</v>
      </c>
      <c r="G333">
        <v>544.40979103439099</v>
      </c>
      <c r="H333">
        <v>7.2266786420494151</v>
      </c>
      <c r="I333">
        <v>3.3231544416141574</v>
      </c>
      <c r="J333">
        <v>6.1941368902407401</v>
      </c>
      <c r="K333">
        <v>553.63802463354466</v>
      </c>
      <c r="L333">
        <v>8.2730586364200303</v>
      </c>
      <c r="M333">
        <v>0.41000101133435901</v>
      </c>
    </row>
    <row r="334" spans="1:13" x14ac:dyDescent="0.2">
      <c r="A334">
        <v>332</v>
      </c>
      <c r="B334">
        <v>600</v>
      </c>
      <c r="C334">
        <v>77.333333333333499</v>
      </c>
      <c r="D334">
        <v>98</v>
      </c>
      <c r="E334">
        <v>80.179791033278704</v>
      </c>
      <c r="F334">
        <v>49.481835043443439</v>
      </c>
      <c r="G334">
        <v>696.43405087838198</v>
      </c>
      <c r="H334">
        <v>9.0056127268756097</v>
      </c>
      <c r="I334">
        <v>3.9401668222886381</v>
      </c>
      <c r="J334">
        <v>7.3442065653096691</v>
      </c>
      <c r="K334">
        <v>708.23889728719951</v>
      </c>
      <c r="L334">
        <v>9.8335924882401677</v>
      </c>
      <c r="M334">
        <v>0.41000073262344178</v>
      </c>
    </row>
    <row r="335" spans="1:13" x14ac:dyDescent="0.2">
      <c r="A335">
        <v>333</v>
      </c>
      <c r="B335">
        <v>600</v>
      </c>
      <c r="C335">
        <v>77.000000000000256</v>
      </c>
      <c r="D335">
        <v>99</v>
      </c>
      <c r="E335">
        <v>74.667540838647668</v>
      </c>
      <c r="F335">
        <v>43.349967106859495</v>
      </c>
      <c r="G335">
        <v>586.91295804178924</v>
      </c>
      <c r="H335">
        <v>7.6222462083349001</v>
      </c>
      <c r="I335">
        <v>3.6312161563716128</v>
      </c>
      <c r="J335">
        <v>6.7683432551195013</v>
      </c>
      <c r="K335">
        <v>596.86141735293506</v>
      </c>
      <c r="L335">
        <v>9.0930627087227354</v>
      </c>
      <c r="M335">
        <v>0.41000077306581523</v>
      </c>
    </row>
    <row r="336" spans="1:13" x14ac:dyDescent="0.2">
      <c r="A336">
        <v>334</v>
      </c>
      <c r="B336">
        <v>600</v>
      </c>
      <c r="C336">
        <v>77.416666666666742</v>
      </c>
      <c r="D336">
        <v>100</v>
      </c>
      <c r="E336">
        <v>83.819541812764243</v>
      </c>
      <c r="F336">
        <v>55.179841207045612</v>
      </c>
      <c r="G336">
        <v>795.64010647408838</v>
      </c>
      <c r="H336">
        <v>10.277374895251938</v>
      </c>
      <c r="I336">
        <v>4.3889715140596186</v>
      </c>
      <c r="J336">
        <v>8.1807483952648976</v>
      </c>
      <c r="K336">
        <v>809.1265233217357</v>
      </c>
      <c r="L336">
        <v>11.02089623933918</v>
      </c>
      <c r="M336">
        <v>0.4100007228478541</v>
      </c>
    </row>
    <row r="337" spans="1:13" x14ac:dyDescent="0.2">
      <c r="A337">
        <v>335</v>
      </c>
      <c r="B337">
        <v>600</v>
      </c>
      <c r="C337">
        <v>78.666666666666686</v>
      </c>
      <c r="D337">
        <v>69</v>
      </c>
      <c r="E337">
        <v>95.323038220235745</v>
      </c>
      <c r="F337">
        <v>49.241891210850746</v>
      </c>
      <c r="G337">
        <v>761.54215681787764</v>
      </c>
      <c r="H337">
        <v>9.6806206375153927</v>
      </c>
      <c r="I337">
        <v>4.1130959895702661</v>
      </c>
      <c r="J337">
        <v>7.6665349293015206</v>
      </c>
      <c r="K337">
        <v>774.45042667622033</v>
      </c>
      <c r="L337">
        <v>10.691729989893952</v>
      </c>
      <c r="M337">
        <v>0.41000059093290886</v>
      </c>
    </row>
    <row r="338" spans="1:13" x14ac:dyDescent="0.2">
      <c r="A338">
        <v>336</v>
      </c>
      <c r="B338">
        <v>600</v>
      </c>
      <c r="C338">
        <v>80.000000000000128</v>
      </c>
      <c r="D338">
        <v>84.920935773187182</v>
      </c>
      <c r="E338">
        <v>98.252732679853082</v>
      </c>
      <c r="F338">
        <v>64.386368200002266</v>
      </c>
      <c r="G338">
        <v>1012.3117541174636</v>
      </c>
      <c r="H338">
        <v>12.653896926468274</v>
      </c>
      <c r="I338">
        <v>5.5136588959324753</v>
      </c>
      <c r="J338">
        <v>10.277090206770689</v>
      </c>
      <c r="K338">
        <v>1029.4704121406239</v>
      </c>
      <c r="L338">
        <v>14.647685061021964</v>
      </c>
      <c r="M338">
        <v>0.41000047664554917</v>
      </c>
    </row>
    <row r="339" spans="1:13" x14ac:dyDescent="0.2">
      <c r="A339">
        <v>337</v>
      </c>
      <c r="B339">
        <v>600</v>
      </c>
      <c r="C339">
        <v>77.500000000000227</v>
      </c>
      <c r="D339">
        <v>100</v>
      </c>
      <c r="E339">
        <v>72.266576901299956</v>
      </c>
      <c r="F339">
        <v>41.017090292446007</v>
      </c>
      <c r="G339">
        <v>545.52938429895983</v>
      </c>
      <c r="H339">
        <v>7.0390888296639771</v>
      </c>
      <c r="I339">
        <v>3.3690641264201959</v>
      </c>
      <c r="J339">
        <v>6.2797094621066085</v>
      </c>
      <c r="K339">
        <v>554.77631567346555</v>
      </c>
      <c r="L339">
        <v>8.1321115468004805</v>
      </c>
      <c r="M339">
        <v>0.41000071320270459</v>
      </c>
    </row>
    <row r="340" spans="1:13" x14ac:dyDescent="0.2">
      <c r="A340">
        <v>338</v>
      </c>
      <c r="B340">
        <v>600</v>
      </c>
      <c r="C340">
        <v>75.000000000000341</v>
      </c>
      <c r="D340">
        <v>100</v>
      </c>
      <c r="E340">
        <v>66.909923744325383</v>
      </c>
      <c r="F340">
        <v>35.161788007477043</v>
      </c>
      <c r="G340">
        <v>448.44112895709026</v>
      </c>
      <c r="H340">
        <v>5.9792150527611758</v>
      </c>
      <c r="I340">
        <v>3.0098190898339077</v>
      </c>
      <c r="J340">
        <v>5.6101008198208895</v>
      </c>
      <c r="K340">
        <v>456.04265092494626</v>
      </c>
      <c r="L340">
        <v>7.5031042842078888</v>
      </c>
      <c r="M340">
        <v>0.41000106716216822</v>
      </c>
    </row>
    <row r="341" spans="1:13" x14ac:dyDescent="0.2">
      <c r="A341">
        <v>339</v>
      </c>
      <c r="B341">
        <v>600</v>
      </c>
      <c r="C341">
        <v>74.166666666666885</v>
      </c>
      <c r="D341">
        <v>99</v>
      </c>
      <c r="E341">
        <v>70.323825715440435</v>
      </c>
      <c r="F341">
        <v>38.452984584620822</v>
      </c>
      <c r="G341">
        <v>503.89083385270737</v>
      </c>
      <c r="H341">
        <v>6.7940337148679451</v>
      </c>
      <c r="I341">
        <v>3.1472217163374943</v>
      </c>
      <c r="J341">
        <v>5.8662100956896444</v>
      </c>
      <c r="K341">
        <v>512.43241657824001</v>
      </c>
      <c r="L341">
        <v>7.9482597870843676</v>
      </c>
      <c r="M341">
        <v>0.41000122058932448</v>
      </c>
    </row>
    <row r="342" spans="1:13" x14ac:dyDescent="0.2">
      <c r="A342">
        <v>340</v>
      </c>
      <c r="B342">
        <v>600</v>
      </c>
      <c r="C342">
        <v>74.666666666666856</v>
      </c>
      <c r="D342">
        <v>100</v>
      </c>
      <c r="E342">
        <v>69.391548365703628</v>
      </c>
      <c r="F342">
        <v>37.818390141121142</v>
      </c>
      <c r="G342">
        <v>491.98569935990321</v>
      </c>
      <c r="H342">
        <v>6.5890941878558298</v>
      </c>
      <c r="I342">
        <v>3.0791346354674793</v>
      </c>
      <c r="J342">
        <v>5.7393003456989362</v>
      </c>
      <c r="K342">
        <v>500.32539494619613</v>
      </c>
      <c r="L342">
        <v>7.6218452810753119</v>
      </c>
      <c r="M342">
        <v>0.4100011260717914</v>
      </c>
    </row>
    <row r="343" spans="1:13" x14ac:dyDescent="0.2">
      <c r="A343">
        <v>341</v>
      </c>
      <c r="B343">
        <v>600</v>
      </c>
      <c r="C343">
        <v>78.000000000000213</v>
      </c>
      <c r="D343">
        <v>99</v>
      </c>
      <c r="E343">
        <v>76.603102120670499</v>
      </c>
      <c r="F343">
        <v>45.626566705270967</v>
      </c>
      <c r="G343">
        <v>626.4073918861352</v>
      </c>
      <c r="H343">
        <v>8.0308639985401733</v>
      </c>
      <c r="I343">
        <v>3.7817951026217353</v>
      </c>
      <c r="J343">
        <v>7.049012306843867</v>
      </c>
      <c r="K343">
        <v>637.02517674308319</v>
      </c>
      <c r="L343">
        <v>9.445755539485738</v>
      </c>
      <c r="M343">
        <v>0.41000065797515273</v>
      </c>
    </row>
    <row r="344" spans="1:13" x14ac:dyDescent="0.2">
      <c r="A344">
        <v>342</v>
      </c>
      <c r="B344">
        <v>600</v>
      </c>
      <c r="C344">
        <v>78.4166666666667</v>
      </c>
      <c r="D344">
        <v>100</v>
      </c>
      <c r="E344">
        <v>82.534449027790245</v>
      </c>
      <c r="F344">
        <v>53.500814552047295</v>
      </c>
      <c r="G344">
        <v>764.96531299444075</v>
      </c>
      <c r="H344">
        <v>9.7551368288345195</v>
      </c>
      <c r="I344">
        <v>4.3034677082191717</v>
      </c>
      <c r="J344">
        <v>8.0213750386191442</v>
      </c>
      <c r="K344">
        <v>777.93163797662442</v>
      </c>
      <c r="L344">
        <v>10.690954597547362</v>
      </c>
      <c r="M344">
        <v>0.41000061523342229</v>
      </c>
    </row>
    <row r="345" spans="1:13" x14ac:dyDescent="0.2">
      <c r="A345">
        <v>343</v>
      </c>
      <c r="B345">
        <v>600</v>
      </c>
      <c r="C345">
        <v>75.58333333333357</v>
      </c>
      <c r="D345">
        <v>100</v>
      </c>
      <c r="E345">
        <v>76.569218094285972</v>
      </c>
      <c r="F345">
        <v>46.046678206101568</v>
      </c>
      <c r="G345">
        <v>632.0224387141983</v>
      </c>
      <c r="H345">
        <v>8.3619286268691901</v>
      </c>
      <c r="I345">
        <v>3.68250665659833</v>
      </c>
      <c r="J345">
        <v>6.8639453058682749</v>
      </c>
      <c r="K345">
        <v>642.73574165205764</v>
      </c>
      <c r="L345">
        <v>9.2485115613440207</v>
      </c>
      <c r="M345">
        <v>0.41000097138863545</v>
      </c>
    </row>
    <row r="346" spans="1:13" x14ac:dyDescent="0.2">
      <c r="A346">
        <v>344</v>
      </c>
      <c r="B346">
        <v>600</v>
      </c>
      <c r="C346">
        <v>78.666666666666686</v>
      </c>
      <c r="D346">
        <v>100</v>
      </c>
      <c r="E346">
        <v>80.46401357667348</v>
      </c>
      <c r="F346">
        <v>50.850270144678852</v>
      </c>
      <c r="G346">
        <v>717.07510977325671</v>
      </c>
      <c r="H346">
        <v>9.1153615649142754</v>
      </c>
      <c r="I346">
        <v>4.0594372659900984</v>
      </c>
      <c r="J346">
        <v>7.5665186691334538</v>
      </c>
      <c r="K346">
        <v>729.2296555758569</v>
      </c>
      <c r="L346">
        <v>10.019907115756247</v>
      </c>
      <c r="M346">
        <v>0.41000059093290886</v>
      </c>
    </row>
    <row r="347" spans="1:13" x14ac:dyDescent="0.2">
      <c r="A347">
        <v>345</v>
      </c>
      <c r="B347">
        <v>600</v>
      </c>
      <c r="C347">
        <v>78.666666666666686</v>
      </c>
      <c r="D347">
        <v>99</v>
      </c>
      <c r="E347">
        <v>77.653200678438253</v>
      </c>
      <c r="F347">
        <v>46.886066369321433</v>
      </c>
      <c r="G347">
        <v>648.49068786694124</v>
      </c>
      <c r="H347">
        <v>8.2435256932238268</v>
      </c>
      <c r="I347">
        <v>3.753128833389785</v>
      </c>
      <c r="J347">
        <v>6.9955803045475955</v>
      </c>
      <c r="K347">
        <v>659.48271598339727</v>
      </c>
      <c r="L347">
        <v>9.1705006509285507</v>
      </c>
      <c r="M347">
        <v>0.41000059093290886</v>
      </c>
    </row>
    <row r="348" spans="1:13" x14ac:dyDescent="0.2">
      <c r="A348">
        <v>346</v>
      </c>
      <c r="B348">
        <v>600</v>
      </c>
      <c r="C348">
        <v>78.500000000000185</v>
      </c>
      <c r="D348">
        <v>100</v>
      </c>
      <c r="E348">
        <v>81.449449624004686</v>
      </c>
      <c r="F348">
        <v>52.103415036745268</v>
      </c>
      <c r="G348">
        <v>739.63439228426853</v>
      </c>
      <c r="H348">
        <v>9.4220941692263285</v>
      </c>
      <c r="I348">
        <v>4.1206198633038031</v>
      </c>
      <c r="J348">
        <v>7.6805589250769852</v>
      </c>
      <c r="K348">
        <v>752.17134229960823</v>
      </c>
      <c r="L348">
        <v>10.209470834247258</v>
      </c>
      <c r="M348">
        <v>0.41000060702420055</v>
      </c>
    </row>
    <row r="349" spans="1:13" x14ac:dyDescent="0.2">
      <c r="A349">
        <v>347</v>
      </c>
      <c r="B349">
        <v>600</v>
      </c>
      <c r="C349">
        <v>77.083333333333499</v>
      </c>
      <c r="D349">
        <v>100</v>
      </c>
      <c r="E349">
        <v>80.511222932169218</v>
      </c>
      <c r="F349">
        <v>50.909956770010126</v>
      </c>
      <c r="G349">
        <v>718.14598676359526</v>
      </c>
      <c r="H349">
        <v>9.3164884769331078</v>
      </c>
      <c r="I349">
        <v>4.2000630028172798</v>
      </c>
      <c r="J349">
        <v>7.8286356063695797</v>
      </c>
      <c r="K349">
        <v>730.31889679547396</v>
      </c>
      <c r="L349">
        <v>10.676416227064356</v>
      </c>
      <c r="M349">
        <v>0.41000076275059422</v>
      </c>
    </row>
    <row r="350" spans="1:13" x14ac:dyDescent="0.2">
      <c r="A350">
        <v>348</v>
      </c>
      <c r="B350">
        <v>600</v>
      </c>
      <c r="C350">
        <v>75.33333333333357</v>
      </c>
      <c r="D350">
        <v>100</v>
      </c>
      <c r="E350">
        <v>71.994674844694998</v>
      </c>
      <c r="F350">
        <v>40.709018404478513</v>
      </c>
      <c r="G350">
        <v>540.32116213783172</v>
      </c>
      <c r="H350">
        <v>7.1724048071393369</v>
      </c>
      <c r="I350">
        <v>3.3288294618098089</v>
      </c>
      <c r="J350">
        <v>6.2047147470825879</v>
      </c>
      <c r="K350">
        <v>549.4800898149042</v>
      </c>
      <c r="L350">
        <v>8.2709178405848647</v>
      </c>
      <c r="M350">
        <v>0.41000101133435901</v>
      </c>
    </row>
    <row r="351" spans="1:13" x14ac:dyDescent="0.2">
      <c r="A351">
        <v>349</v>
      </c>
      <c r="B351">
        <v>600</v>
      </c>
      <c r="C351">
        <v>77.083333333333499</v>
      </c>
      <c r="D351">
        <v>96</v>
      </c>
      <c r="E351">
        <v>78.904217993227476</v>
      </c>
      <c r="F351">
        <v>46.941996242200062</v>
      </c>
      <c r="G351">
        <v>654.94082101077743</v>
      </c>
      <c r="H351">
        <v>8.4965295698695265</v>
      </c>
      <c r="I351">
        <v>3.9299699907702781</v>
      </c>
      <c r="J351">
        <v>7.3252003555829965</v>
      </c>
      <c r="K351">
        <v>666.04237395030998</v>
      </c>
      <c r="L351">
        <v>9.9348642973595318</v>
      </c>
      <c r="M351">
        <v>0.41000076275059422</v>
      </c>
    </row>
    <row r="352" spans="1:13" x14ac:dyDescent="0.2">
      <c r="A352">
        <v>350</v>
      </c>
      <c r="B352">
        <v>600</v>
      </c>
      <c r="C352">
        <v>77.416666666666742</v>
      </c>
      <c r="D352">
        <v>39</v>
      </c>
      <c r="E352">
        <v>119.40232067644619</v>
      </c>
      <c r="F352">
        <v>43.669681438426295</v>
      </c>
      <c r="G352">
        <v>763.51737321521489</v>
      </c>
      <c r="H352">
        <v>9.862441849927416</v>
      </c>
      <c r="I352">
        <v>3.8192177672387326</v>
      </c>
      <c r="J352">
        <v>7.1187656425698638</v>
      </c>
      <c r="K352">
        <v>776.45929693400922</v>
      </c>
      <c r="L352">
        <v>10.709900751084133</v>
      </c>
      <c r="M352">
        <v>0.4100007228478541</v>
      </c>
    </row>
    <row r="353" spans="1:13" x14ac:dyDescent="0.2">
      <c r="A353">
        <v>351</v>
      </c>
      <c r="B353">
        <v>600</v>
      </c>
      <c r="C353">
        <v>75.916666666666814</v>
      </c>
      <c r="D353">
        <v>89</v>
      </c>
      <c r="E353">
        <v>83.188352942252934</v>
      </c>
      <c r="F353">
        <v>48.373213536569914</v>
      </c>
      <c r="G353">
        <v>694.62897778569891</v>
      </c>
      <c r="H353">
        <v>9.1498877425119325</v>
      </c>
      <c r="I353">
        <v>4.1308371955771639</v>
      </c>
      <c r="J353">
        <v>7.6996033468353478</v>
      </c>
      <c r="K353">
        <v>706.40345248484221</v>
      </c>
      <c r="L353">
        <v>10.819569911510021</v>
      </c>
      <c r="M353">
        <v>0.41000092057114862</v>
      </c>
    </row>
    <row r="354" spans="1:13" x14ac:dyDescent="0.2">
      <c r="A354">
        <v>352</v>
      </c>
      <c r="B354">
        <v>600</v>
      </c>
      <c r="C354">
        <v>76.000000000000298</v>
      </c>
      <c r="D354">
        <v>89</v>
      </c>
      <c r="E354">
        <v>79.445368559029504</v>
      </c>
      <c r="F354">
        <v>44.118125959130829</v>
      </c>
      <c r="G354">
        <v>617.83758272339651</v>
      </c>
      <c r="H354">
        <v>8.1294418779393958</v>
      </c>
      <c r="I354">
        <v>3.7306442597402154</v>
      </c>
      <c r="J354">
        <v>6.9536705680153128</v>
      </c>
      <c r="K354">
        <v>628.31037342480954</v>
      </c>
      <c r="L354">
        <v>9.6124456058273768</v>
      </c>
      <c r="M354">
        <v>0.41000090828772506</v>
      </c>
    </row>
    <row r="355" spans="1:13" x14ac:dyDescent="0.2">
      <c r="A355">
        <v>353</v>
      </c>
      <c r="B355">
        <v>600</v>
      </c>
      <c r="C355">
        <v>78.500000000000185</v>
      </c>
      <c r="D355">
        <v>5</v>
      </c>
      <c r="E355">
        <v>352.22896358137524</v>
      </c>
      <c r="F355">
        <v>48.720306912638222</v>
      </c>
      <c r="G355">
        <v>1535.5209942341471</v>
      </c>
      <c r="H355">
        <v>19.560776996613296</v>
      </c>
      <c r="I355">
        <v>6.3361983008924421</v>
      </c>
      <c r="J355">
        <v>11.810248463918811</v>
      </c>
      <c r="K355">
        <v>1561.5483804036369</v>
      </c>
      <c r="L355">
        <v>31.028074326859603</v>
      </c>
      <c r="M355">
        <v>0.41000060702420055</v>
      </c>
    </row>
    <row r="356" spans="1:13" x14ac:dyDescent="0.2">
      <c r="A356">
        <v>354</v>
      </c>
      <c r="B356">
        <v>600</v>
      </c>
      <c r="C356">
        <v>76.416666666666785</v>
      </c>
      <c r="D356">
        <v>95</v>
      </c>
      <c r="E356">
        <v>84.048221091385756</v>
      </c>
      <c r="F356">
        <v>52.70727195793328</v>
      </c>
      <c r="G356">
        <v>761.11657278572864</v>
      </c>
      <c r="H356">
        <v>9.9600860124631723</v>
      </c>
      <c r="I356">
        <v>4.2465345170864621</v>
      </c>
      <c r="J356">
        <v>7.9152553906551022</v>
      </c>
      <c r="K356">
        <v>774.01796785410147</v>
      </c>
      <c r="L356">
        <v>10.779423659346094</v>
      </c>
      <c r="M356">
        <v>0.4100008492858177</v>
      </c>
    </row>
    <row r="357" spans="1:13" x14ac:dyDescent="0.2">
      <c r="A357">
        <v>355</v>
      </c>
      <c r="B357">
        <v>600</v>
      </c>
      <c r="C357">
        <v>78.000000000000213</v>
      </c>
      <c r="D357">
        <v>96</v>
      </c>
      <c r="E357">
        <v>84.76677053029681</v>
      </c>
      <c r="F357">
        <v>54.176680257958495</v>
      </c>
      <c r="G357">
        <v>785.97184169020841</v>
      </c>
      <c r="H357">
        <v>10.07656207295136</v>
      </c>
      <c r="I357">
        <v>4.5325698432481545</v>
      </c>
      <c r="J357">
        <v>8.4484060451969327</v>
      </c>
      <c r="K357">
        <v>799.29428971170739</v>
      </c>
      <c r="L357">
        <v>11.648894048575634</v>
      </c>
      <c r="M357">
        <v>0.41000065797515273</v>
      </c>
    </row>
    <row r="358" spans="1:13" x14ac:dyDescent="0.2">
      <c r="A358">
        <v>356</v>
      </c>
      <c r="B358">
        <v>600</v>
      </c>
      <c r="C358">
        <v>79.000000000000171</v>
      </c>
      <c r="D358">
        <v>79</v>
      </c>
      <c r="E358">
        <v>89.705631183072967</v>
      </c>
      <c r="F358">
        <v>49.929404379484552</v>
      </c>
      <c r="G358">
        <v>747.04617126909659</v>
      </c>
      <c r="H358">
        <v>9.4562806489758859</v>
      </c>
      <c r="I358">
        <v>4.2392436774717934</v>
      </c>
      <c r="J358">
        <v>7.9016657548402494</v>
      </c>
      <c r="K358">
        <v>759.70869188562858</v>
      </c>
      <c r="L358">
        <v>11.05761325788202</v>
      </c>
      <c r="M358">
        <v>0.41000056001868546</v>
      </c>
    </row>
    <row r="359" spans="1:13" x14ac:dyDescent="0.2">
      <c r="A359">
        <v>357</v>
      </c>
      <c r="B359">
        <v>600</v>
      </c>
      <c r="C359">
        <v>77.000000000000256</v>
      </c>
      <c r="D359">
        <v>77</v>
      </c>
      <c r="E359">
        <v>81.138918482125789</v>
      </c>
      <c r="F359">
        <v>39.81429552787101</v>
      </c>
      <c r="G359">
        <v>564.00921157610071</v>
      </c>
      <c r="H359">
        <v>7.3247949555337524</v>
      </c>
      <c r="I359">
        <v>3.4522536583694539</v>
      </c>
      <c r="J359">
        <v>6.4347691675106313</v>
      </c>
      <c r="K359">
        <v>573.56944127557301</v>
      </c>
      <c r="L359">
        <v>8.8360556938686781</v>
      </c>
      <c r="M359">
        <v>0.41000077306581523</v>
      </c>
    </row>
    <row r="360" spans="1:13" x14ac:dyDescent="0.2">
      <c r="A360">
        <v>358</v>
      </c>
      <c r="B360">
        <v>600</v>
      </c>
      <c r="C360">
        <v>78.916666666666686</v>
      </c>
      <c r="D360">
        <v>100</v>
      </c>
      <c r="E360">
        <v>79.776329414770785</v>
      </c>
      <c r="F360">
        <v>49.98480263364587</v>
      </c>
      <c r="G360">
        <v>701.58280449897222</v>
      </c>
      <c r="H360">
        <v>8.8901728130809552</v>
      </c>
      <c r="I360">
        <v>4.1630206352714314</v>
      </c>
      <c r="J360">
        <v>7.7595911188656679</v>
      </c>
      <c r="K360">
        <v>713.47472485099138</v>
      </c>
      <c r="L360">
        <v>10.493881077746876</v>
      </c>
      <c r="M360">
        <v>0.41000056759221798</v>
      </c>
    </row>
    <row r="361" spans="1:13" x14ac:dyDescent="0.2">
      <c r="A361">
        <v>359</v>
      </c>
      <c r="B361">
        <v>600</v>
      </c>
      <c r="C361">
        <v>78.083333333333456</v>
      </c>
      <c r="D361">
        <v>99</v>
      </c>
      <c r="E361">
        <v>77.811992357707567</v>
      </c>
      <c r="F361">
        <v>47.078015428557741</v>
      </c>
      <c r="G361">
        <v>651.87044945228922</v>
      </c>
      <c r="H361">
        <v>8.3483942299119089</v>
      </c>
      <c r="I361">
        <v>3.8227600614095198</v>
      </c>
      <c r="J361">
        <v>7.1253682412106603</v>
      </c>
      <c r="K361">
        <v>662.91983056952847</v>
      </c>
      <c r="L361">
        <v>9.5469508916202592</v>
      </c>
      <c r="M361">
        <v>0.41000064919561674</v>
      </c>
    </row>
    <row r="362" spans="1:13" x14ac:dyDescent="0.2">
      <c r="A362">
        <v>360</v>
      </c>
      <c r="B362">
        <v>600</v>
      </c>
      <c r="C362">
        <v>77.583333333333485</v>
      </c>
      <c r="D362">
        <v>98</v>
      </c>
      <c r="E362">
        <v>72.758913664350672</v>
      </c>
      <c r="F362">
        <v>40.746317915716496</v>
      </c>
      <c r="G362">
        <v>543.93605240350053</v>
      </c>
      <c r="H362">
        <v>7.0109910084231943</v>
      </c>
      <c r="I362">
        <v>3.2599602472228861</v>
      </c>
      <c r="J362">
        <v>6.076347152325976</v>
      </c>
      <c r="K362">
        <v>553.1559672717799</v>
      </c>
      <c r="L362">
        <v>7.8894684758562592</v>
      </c>
      <c r="M362">
        <v>0.41000070368625285</v>
      </c>
    </row>
    <row r="363" spans="1:13" x14ac:dyDescent="0.2">
      <c r="A363">
        <v>361</v>
      </c>
      <c r="B363">
        <v>600</v>
      </c>
      <c r="C363">
        <v>76.916666666666771</v>
      </c>
      <c r="D363">
        <v>100</v>
      </c>
      <c r="E363">
        <v>77.096950133795175</v>
      </c>
      <c r="F363">
        <v>46.683593393804422</v>
      </c>
      <c r="G363">
        <v>643.16653617429381</v>
      </c>
      <c r="H363">
        <v>8.3618617920818146</v>
      </c>
      <c r="I363">
        <v>3.9194043400573912</v>
      </c>
      <c r="J363">
        <v>7.3055066916260785</v>
      </c>
      <c r="K363">
        <v>654.06853250966719</v>
      </c>
      <c r="L363">
        <v>9.9378652098783107</v>
      </c>
      <c r="M363">
        <v>0.41000078352053626</v>
      </c>
    </row>
    <row r="364" spans="1:13" x14ac:dyDescent="0.2">
      <c r="A364">
        <v>362</v>
      </c>
      <c r="B364">
        <v>600</v>
      </c>
      <c r="C364">
        <v>78.4166666666667</v>
      </c>
      <c r="D364">
        <v>100</v>
      </c>
      <c r="E364">
        <v>77.195003802631007</v>
      </c>
      <c r="F364">
        <v>46.802415434934652</v>
      </c>
      <c r="G364">
        <v>645.25031457992873</v>
      </c>
      <c r="H364">
        <v>8.2284843517100335</v>
      </c>
      <c r="I364">
        <v>3.7602038948775625</v>
      </c>
      <c r="J364">
        <v>7.0087677444129772</v>
      </c>
      <c r="K364">
        <v>656.18744484136369</v>
      </c>
      <c r="L364">
        <v>9.1663575514561</v>
      </c>
      <c r="M364">
        <v>0.41000061523342229</v>
      </c>
    </row>
    <row r="365" spans="1:13" x14ac:dyDescent="0.2">
      <c r="A365">
        <v>363</v>
      </c>
      <c r="B365">
        <v>600</v>
      </c>
      <c r="C365">
        <v>76.50000000000027</v>
      </c>
      <c r="D365">
        <v>100</v>
      </c>
      <c r="E365">
        <v>73.146740059861401</v>
      </c>
      <c r="F365">
        <v>42.022301329777186</v>
      </c>
      <c r="G365">
        <v>562.5962023260995</v>
      </c>
      <c r="H365">
        <v>7.3541987232169612</v>
      </c>
      <c r="I365">
        <v>3.375164360477974</v>
      </c>
      <c r="J365">
        <v>6.2910798890549371</v>
      </c>
      <c r="K365">
        <v>572.13254375621875</v>
      </c>
      <c r="L365">
        <v>8.2653637855197548</v>
      </c>
      <c r="M365">
        <v>0.41000083795357306</v>
      </c>
    </row>
    <row r="366" spans="1:13" x14ac:dyDescent="0.2">
      <c r="A366">
        <v>364</v>
      </c>
      <c r="B366">
        <v>600</v>
      </c>
      <c r="C366">
        <v>77.250000000000242</v>
      </c>
      <c r="D366">
        <v>100</v>
      </c>
      <c r="E366">
        <v>80.55356522269463</v>
      </c>
      <c r="F366">
        <v>50.963519762784479</v>
      </c>
      <c r="G366">
        <v>719.10749890229533</v>
      </c>
      <c r="H366">
        <v>9.3088349372465125</v>
      </c>
      <c r="I366">
        <v>4.1072085937519986</v>
      </c>
      <c r="J366">
        <v>7.6555612185498578</v>
      </c>
      <c r="K366">
        <v>731.29668195254783</v>
      </c>
      <c r="L366">
        <v>10.321033761664916</v>
      </c>
      <c r="M366">
        <v>0.41000074253123181</v>
      </c>
    </row>
    <row r="367" spans="1:13" x14ac:dyDescent="0.2">
      <c r="A367">
        <v>365</v>
      </c>
      <c r="B367">
        <v>600</v>
      </c>
      <c r="C367">
        <v>76.333333333333528</v>
      </c>
      <c r="D367">
        <v>99</v>
      </c>
      <c r="E367">
        <v>74.917543454677215</v>
      </c>
      <c r="F367">
        <v>43.6407426794648</v>
      </c>
      <c r="G367">
        <v>591.92641952703548</v>
      </c>
      <c r="H367">
        <v>7.754494578956777</v>
      </c>
      <c r="I367">
        <v>3.5413640887153051</v>
      </c>
      <c r="J367">
        <v>6.6008650302242398</v>
      </c>
      <c r="K367">
        <v>601.95994892555734</v>
      </c>
      <c r="L367">
        <v>8.7811510684568077</v>
      </c>
      <c r="M367">
        <v>0.41000086077131626</v>
      </c>
    </row>
    <row r="368" spans="1:13" x14ac:dyDescent="0.2">
      <c r="A368">
        <v>366</v>
      </c>
      <c r="B368">
        <v>600</v>
      </c>
      <c r="C368">
        <v>77.166666666666757</v>
      </c>
      <c r="D368">
        <v>98</v>
      </c>
      <c r="E368">
        <v>79.100375400459981</v>
      </c>
      <c r="F368">
        <v>48.158510518138492</v>
      </c>
      <c r="G368">
        <v>672.82314506958471</v>
      </c>
      <c r="H368">
        <v>8.7190904328671781</v>
      </c>
      <c r="I368">
        <v>3.9100793023181546</v>
      </c>
      <c r="J368">
        <v>7.2881254470049477</v>
      </c>
      <c r="K368">
        <v>684.22779995445273</v>
      </c>
      <c r="L368">
        <v>9.8383200474227461</v>
      </c>
      <c r="M368">
        <v>0.41000075257301194</v>
      </c>
    </row>
    <row r="369" spans="1:13" x14ac:dyDescent="0.2">
      <c r="A369">
        <v>367</v>
      </c>
      <c r="B369">
        <v>600</v>
      </c>
      <c r="C369">
        <v>76.000000000000298</v>
      </c>
      <c r="D369">
        <v>100</v>
      </c>
      <c r="E369">
        <v>72.418635794882107</v>
      </c>
      <c r="F369">
        <v>41.189883176952698</v>
      </c>
      <c r="G369">
        <v>548.45493508969219</v>
      </c>
      <c r="H369">
        <v>7.2165123038117107</v>
      </c>
      <c r="I369">
        <v>3.5001213932322983</v>
      </c>
      <c r="J369">
        <v>6.5239914132941248</v>
      </c>
      <c r="K369">
        <v>557.75164008946376</v>
      </c>
      <c r="L369">
        <v>8.8027002242252674</v>
      </c>
      <c r="M369">
        <v>0.41000090828772506</v>
      </c>
    </row>
    <row r="370" spans="1:13" x14ac:dyDescent="0.2">
      <c r="A370">
        <v>368</v>
      </c>
      <c r="B370">
        <v>600</v>
      </c>
      <c r="C370">
        <v>75.666666666666814</v>
      </c>
      <c r="D370">
        <v>98</v>
      </c>
      <c r="E370">
        <v>71.765365219818591</v>
      </c>
      <c r="F370">
        <v>39.64110534503633</v>
      </c>
      <c r="G370">
        <v>525.23356655524344</v>
      </c>
      <c r="H370">
        <v>6.9414127738578291</v>
      </c>
      <c r="I370">
        <v>3.1711880522652489</v>
      </c>
      <c r="J370">
        <v>5.9108817376798664</v>
      </c>
      <c r="K370">
        <v>534.13669807500742</v>
      </c>
      <c r="L370">
        <v>7.8292101454115661</v>
      </c>
      <c r="M370">
        <v>0.41000095842714079</v>
      </c>
    </row>
    <row r="371" spans="1:13" x14ac:dyDescent="0.2">
      <c r="A371">
        <v>369</v>
      </c>
      <c r="B371">
        <v>600</v>
      </c>
      <c r="C371">
        <v>76.250000000000284</v>
      </c>
      <c r="D371">
        <v>99</v>
      </c>
      <c r="E371">
        <v>73.19657225774904</v>
      </c>
      <c r="F371">
        <v>41.658781572671913</v>
      </c>
      <c r="G371">
        <v>557.93628557844158</v>
      </c>
      <c r="H371">
        <v>7.317197187913961</v>
      </c>
      <c r="I371">
        <v>3.4372852562382898</v>
      </c>
      <c r="J371">
        <v>6.4068690703416387</v>
      </c>
      <c r="K371">
        <v>567.39367177659869</v>
      </c>
      <c r="L371">
        <v>8.5209063531389706</v>
      </c>
      <c r="M371">
        <v>0.4100008724121415</v>
      </c>
    </row>
    <row r="372" spans="1:13" x14ac:dyDescent="0.2">
      <c r="A372">
        <v>370</v>
      </c>
      <c r="B372">
        <v>600</v>
      </c>
      <c r="C372">
        <v>79.5833333333334</v>
      </c>
      <c r="D372">
        <v>68</v>
      </c>
      <c r="E372">
        <v>93.994705799484194</v>
      </c>
      <c r="F372">
        <v>47.185176059820847</v>
      </c>
      <c r="G372">
        <v>724.17778786079828</v>
      </c>
      <c r="H372">
        <v>9.0996161825440538</v>
      </c>
      <c r="I372">
        <v>3.8689633741232932</v>
      </c>
      <c r="J372">
        <v>7.2114881157936495</v>
      </c>
      <c r="K372">
        <v>736.45262394918018</v>
      </c>
      <c r="L372">
        <v>10.021837591548588</v>
      </c>
      <c r="M372">
        <v>0.41000050975925018</v>
      </c>
    </row>
    <row r="373" spans="1:13" x14ac:dyDescent="0.2">
      <c r="A373">
        <v>371</v>
      </c>
      <c r="B373">
        <v>600</v>
      </c>
      <c r="C373">
        <v>77.166666666666757</v>
      </c>
      <c r="D373">
        <v>100</v>
      </c>
      <c r="E373">
        <v>74.359654242538838</v>
      </c>
      <c r="F373">
        <v>43.427477586081778</v>
      </c>
      <c r="G373">
        <v>586.64056324341516</v>
      </c>
      <c r="H373">
        <v>7.6022535193531029</v>
      </c>
      <c r="I373">
        <v>3.5916928155971251</v>
      </c>
      <c r="J373">
        <v>6.694674399994641</v>
      </c>
      <c r="K373">
        <v>596.58438460907848</v>
      </c>
      <c r="L373">
        <v>8.8898794403593602</v>
      </c>
      <c r="M373">
        <v>0.41000075257301194</v>
      </c>
    </row>
    <row r="374" spans="1:13" x14ac:dyDescent="0.2">
      <c r="A374">
        <v>372</v>
      </c>
      <c r="B374">
        <v>600</v>
      </c>
      <c r="C374">
        <v>74.333333333333613</v>
      </c>
      <c r="D374">
        <v>100</v>
      </c>
      <c r="E374">
        <v>66.79697148762115</v>
      </c>
      <c r="F374">
        <v>35.043173284773729</v>
      </c>
      <c r="G374">
        <v>446.51714853210234</v>
      </c>
      <c r="H374">
        <v>6.006957155140368</v>
      </c>
      <c r="I374">
        <v>2.9138562593345561</v>
      </c>
      <c r="J374">
        <v>5.431232543028063</v>
      </c>
      <c r="K374">
        <v>454.0861503043551</v>
      </c>
      <c r="L374">
        <v>7.1676091567316123</v>
      </c>
      <c r="M374">
        <v>0.41000118823335113</v>
      </c>
    </row>
    <row r="375" spans="1:13" x14ac:dyDescent="0.2">
      <c r="A375">
        <v>373</v>
      </c>
      <c r="B375">
        <v>600</v>
      </c>
      <c r="C375">
        <v>76.583333333333528</v>
      </c>
      <c r="D375">
        <v>100</v>
      </c>
      <c r="E375">
        <v>75.657905404766794</v>
      </c>
      <c r="F375">
        <v>44.957122749649379</v>
      </c>
      <c r="G375">
        <v>613.05638771178815</v>
      </c>
      <c r="H375">
        <v>8.0050888493378007</v>
      </c>
      <c r="I375">
        <v>3.6260877387896961</v>
      </c>
      <c r="J375">
        <v>6.7587842288717521</v>
      </c>
      <c r="K375">
        <v>623.44804758779196</v>
      </c>
      <c r="L375">
        <v>8.9675553713756138</v>
      </c>
      <c r="M375">
        <v>0.41000082677253757</v>
      </c>
    </row>
    <row r="376" spans="1:13" x14ac:dyDescent="0.2">
      <c r="A376">
        <v>374</v>
      </c>
      <c r="B376">
        <v>600</v>
      </c>
      <c r="C376">
        <v>77.250000000000242</v>
      </c>
      <c r="D376">
        <v>100</v>
      </c>
      <c r="E376">
        <v>75.016271951942656</v>
      </c>
      <c r="F376">
        <v>44.197818712411589</v>
      </c>
      <c r="G376">
        <v>599.91269922689742</v>
      </c>
      <c r="H376">
        <v>7.7658601841669324</v>
      </c>
      <c r="I376">
        <v>3.6504404041457224</v>
      </c>
      <c r="J376">
        <v>6.8041759629929581</v>
      </c>
      <c r="K376">
        <v>610.0814788825262</v>
      </c>
      <c r="L376">
        <v>9.0031019776296404</v>
      </c>
      <c r="M376">
        <v>0.41000074253123181</v>
      </c>
    </row>
    <row r="377" spans="1:13" x14ac:dyDescent="0.2">
      <c r="A377">
        <v>375</v>
      </c>
      <c r="B377">
        <v>600</v>
      </c>
      <c r="C377">
        <v>77.000000000000256</v>
      </c>
      <c r="D377">
        <v>100</v>
      </c>
      <c r="E377">
        <v>75.780475782274252</v>
      </c>
      <c r="F377">
        <v>45.10290725365703</v>
      </c>
      <c r="G377">
        <v>615.58697353742446</v>
      </c>
      <c r="H377">
        <v>7.9946360199665252</v>
      </c>
      <c r="I377">
        <v>3.7755374142569722</v>
      </c>
      <c r="J377">
        <v>7.0373483956327521</v>
      </c>
      <c r="K377">
        <v>626.02147131907407</v>
      </c>
      <c r="L377">
        <v>9.4870768937479593</v>
      </c>
      <c r="M377">
        <v>0.41000077306581523</v>
      </c>
    </row>
    <row r="378" spans="1:13" x14ac:dyDescent="0.2">
      <c r="A378">
        <v>376</v>
      </c>
      <c r="B378">
        <v>600</v>
      </c>
      <c r="C378">
        <v>74.916666666666856</v>
      </c>
      <c r="D378">
        <v>99</v>
      </c>
      <c r="E378">
        <v>64.321125166969679</v>
      </c>
      <c r="F378">
        <v>32.168613425916455</v>
      </c>
      <c r="G378">
        <v>401.54326561801878</v>
      </c>
      <c r="H378">
        <v>5.3598656144785464</v>
      </c>
      <c r="I378">
        <v>2.7914204967179264</v>
      </c>
      <c r="J378">
        <v>5.2030204971443172</v>
      </c>
      <c r="K378">
        <v>408.3498322705201</v>
      </c>
      <c r="L378">
        <v>6.9075891719420897</v>
      </c>
      <c r="M378">
        <v>0.41000108159416432</v>
      </c>
    </row>
    <row r="379" spans="1:13" x14ac:dyDescent="0.2">
      <c r="A379">
        <v>377</v>
      </c>
      <c r="B379">
        <v>600</v>
      </c>
      <c r="C379">
        <v>78.500000000000185</v>
      </c>
      <c r="D379">
        <v>99</v>
      </c>
      <c r="E379">
        <v>85.141949181491782</v>
      </c>
      <c r="F379">
        <v>56.365355796518685</v>
      </c>
      <c r="G379">
        <v>819.69369718995597</v>
      </c>
      <c r="H379">
        <v>10.441957925986676</v>
      </c>
      <c r="I379">
        <v>4.4123933980797156</v>
      </c>
      <c r="J379">
        <v>8.2244052154328333</v>
      </c>
      <c r="K379">
        <v>833.58766834213827</v>
      </c>
      <c r="L379">
        <v>11.078975834548489</v>
      </c>
      <c r="M379">
        <v>0.41000060702420055</v>
      </c>
    </row>
    <row r="380" spans="1:13" x14ac:dyDescent="0.2">
      <c r="A380">
        <v>378</v>
      </c>
      <c r="B380">
        <v>600</v>
      </c>
      <c r="C380">
        <v>78.000000000000213</v>
      </c>
      <c r="D380">
        <v>100</v>
      </c>
      <c r="E380">
        <v>78.194928056883739</v>
      </c>
      <c r="F380">
        <v>48.022752663506417</v>
      </c>
      <c r="G380">
        <v>666.73233506105089</v>
      </c>
      <c r="H380">
        <v>8.5478504495006291</v>
      </c>
      <c r="I380">
        <v>3.9620821346760442</v>
      </c>
      <c r="J380">
        <v>7.3850552370476112</v>
      </c>
      <c r="K380">
        <v>678.03363926426755</v>
      </c>
      <c r="L380">
        <v>9.9532435566814996</v>
      </c>
      <c r="M380">
        <v>0.41000065797515273</v>
      </c>
    </row>
    <row r="381" spans="1:13" x14ac:dyDescent="0.2">
      <c r="A381">
        <v>379</v>
      </c>
      <c r="B381">
        <v>600</v>
      </c>
      <c r="C381">
        <v>78.666666666666686</v>
      </c>
      <c r="D381">
        <v>100</v>
      </c>
      <c r="E381">
        <v>81.911251028455396</v>
      </c>
      <c r="F381">
        <v>52.695920989810453</v>
      </c>
      <c r="G381">
        <v>750.35257634531661</v>
      </c>
      <c r="H381">
        <v>9.5383802077794435</v>
      </c>
      <c r="I381">
        <v>4.1945351715984831</v>
      </c>
      <c r="J381">
        <v>7.8183320999039756</v>
      </c>
      <c r="K381">
        <v>763.07118090010601</v>
      </c>
      <c r="L381">
        <v>10.410327890924146</v>
      </c>
      <c r="M381">
        <v>0.41000059093290886</v>
      </c>
    </row>
    <row r="382" spans="1:13" x14ac:dyDescent="0.2">
      <c r="A382">
        <v>380</v>
      </c>
      <c r="B382">
        <v>600</v>
      </c>
      <c r="C382">
        <v>76.916666666666771</v>
      </c>
      <c r="D382">
        <v>100</v>
      </c>
      <c r="E382">
        <v>76.449637162585503</v>
      </c>
      <c r="F382">
        <v>45.902964971973567</v>
      </c>
      <c r="G382">
        <v>629.51391570358987</v>
      </c>
      <c r="H382">
        <v>8.1843629343911903</v>
      </c>
      <c r="I382">
        <v>3.8539400249299214</v>
      </c>
      <c r="J382">
        <v>7.183485600987737</v>
      </c>
      <c r="K382">
        <v>640.18449325398535</v>
      </c>
      <c r="L382">
        <v>9.7533992815768205</v>
      </c>
      <c r="M382">
        <v>0.41000078352053626</v>
      </c>
    </row>
    <row r="383" spans="1:13" x14ac:dyDescent="0.2">
      <c r="A383">
        <v>381</v>
      </c>
      <c r="B383">
        <v>600</v>
      </c>
      <c r="C383">
        <v>75.916666666666814</v>
      </c>
      <c r="D383">
        <v>99</v>
      </c>
      <c r="E383">
        <v>71.977425103793976</v>
      </c>
      <c r="F383">
        <v>40.282618055138897</v>
      </c>
      <c r="G383">
        <v>534.59195168270992</v>
      </c>
      <c r="H383">
        <v>7.0418259277634538</v>
      </c>
      <c r="I383">
        <v>3.4046966919975334</v>
      </c>
      <c r="J383">
        <v>6.3461261733411618</v>
      </c>
      <c r="K383">
        <v>543.65368047715083</v>
      </c>
      <c r="L383">
        <v>8.58911394870902</v>
      </c>
      <c r="M383">
        <v>0.41000092057114862</v>
      </c>
    </row>
    <row r="384" spans="1:13" x14ac:dyDescent="0.2">
      <c r="A384">
        <v>382</v>
      </c>
      <c r="B384">
        <v>600</v>
      </c>
      <c r="C384">
        <v>76.166666666666799</v>
      </c>
      <c r="D384">
        <v>100</v>
      </c>
      <c r="E384">
        <v>73.188914393547023</v>
      </c>
      <c r="F384">
        <v>42.070773031324165</v>
      </c>
      <c r="G384">
        <v>563.42196792054881</v>
      </c>
      <c r="H384">
        <v>7.3972249617577397</v>
      </c>
      <c r="I384">
        <v>3.4840522873298188</v>
      </c>
      <c r="J384">
        <v>6.4940396781543672</v>
      </c>
      <c r="K384">
        <v>572.97235149226753</v>
      </c>
      <c r="L384">
        <v>8.6904118563267119</v>
      </c>
      <c r="M384">
        <v>0.41000088421039388</v>
      </c>
    </row>
    <row r="385" spans="1:13" x14ac:dyDescent="0.2">
      <c r="A385">
        <v>383</v>
      </c>
      <c r="B385">
        <v>600</v>
      </c>
      <c r="C385">
        <v>78.4166666666667</v>
      </c>
      <c r="D385">
        <v>99</v>
      </c>
      <c r="E385">
        <v>83.853974226155941</v>
      </c>
      <c r="F385">
        <v>54.672933560460208</v>
      </c>
      <c r="G385">
        <v>788.50751005869802</v>
      </c>
      <c r="H385">
        <v>10.055356132523244</v>
      </c>
      <c r="I385">
        <v>4.3420375052310192</v>
      </c>
      <c r="J385">
        <v>8.0932665521547413</v>
      </c>
      <c r="K385">
        <v>801.87288029527997</v>
      </c>
      <c r="L385">
        <v>10.835959319187481</v>
      </c>
      <c r="M385">
        <v>0.41000061523342229</v>
      </c>
    </row>
    <row r="386" spans="1:13" x14ac:dyDescent="0.2">
      <c r="A386">
        <v>384</v>
      </c>
      <c r="B386">
        <v>600</v>
      </c>
      <c r="C386">
        <v>76.166666666666799</v>
      </c>
      <c r="D386">
        <v>44</v>
      </c>
      <c r="E386">
        <v>118.72314382249796</v>
      </c>
      <c r="F386">
        <v>48.709462193879027</v>
      </c>
      <c r="G386">
        <v>848.99021895492285</v>
      </c>
      <c r="H386">
        <v>11.146479898751704</v>
      </c>
      <c r="I386">
        <v>4.3425510634641746</v>
      </c>
      <c r="J386">
        <v>8.0942237902407719</v>
      </c>
      <c r="K386">
        <v>863.3811775992624</v>
      </c>
      <c r="L386">
        <v>12.33130620044893</v>
      </c>
      <c r="M386">
        <v>0.41000088421039388</v>
      </c>
    </row>
    <row r="387" spans="1:13" x14ac:dyDescent="0.2">
      <c r="A387">
        <v>385</v>
      </c>
      <c r="B387">
        <v>600</v>
      </c>
      <c r="C387">
        <v>78.166666666666714</v>
      </c>
      <c r="D387">
        <v>96</v>
      </c>
      <c r="E387">
        <v>80.296194777776932</v>
      </c>
      <c r="F387">
        <v>48.612845599659039</v>
      </c>
      <c r="G387">
        <v>684.74441168349676</v>
      </c>
      <c r="H387">
        <v>8.7600564394477143</v>
      </c>
      <c r="I387">
        <v>3.9280479543064311</v>
      </c>
      <c r="J387">
        <v>7.3216178085860779</v>
      </c>
      <c r="K387">
        <v>696.35100516280602</v>
      </c>
      <c r="L387">
        <v>9.8437372882978327</v>
      </c>
      <c r="M387">
        <v>0.41000064053322849</v>
      </c>
    </row>
    <row r="388" spans="1:13" x14ac:dyDescent="0.2">
      <c r="A388">
        <v>386</v>
      </c>
      <c r="B388">
        <v>600</v>
      </c>
      <c r="C388">
        <v>78.000000000000213</v>
      </c>
      <c r="D388">
        <v>100</v>
      </c>
      <c r="E388">
        <v>83.419072599131184</v>
      </c>
      <c r="F388">
        <v>54.653829297664146</v>
      </c>
      <c r="G388">
        <v>786.00250292936084</v>
      </c>
      <c r="H388">
        <v>10.076955165761008</v>
      </c>
      <c r="I388">
        <v>4.5268406870020659</v>
      </c>
      <c r="J388">
        <v>8.4377272823896838</v>
      </c>
      <c r="K388">
        <v>799.32547066765278</v>
      </c>
      <c r="L388">
        <v>11.579228856056858</v>
      </c>
      <c r="M388">
        <v>0.41000065797515273</v>
      </c>
    </row>
    <row r="389" spans="1:13" x14ac:dyDescent="0.2">
      <c r="A389">
        <v>387</v>
      </c>
      <c r="B389">
        <v>600</v>
      </c>
      <c r="C389">
        <v>76.166666666666799</v>
      </c>
      <c r="D389">
        <v>90</v>
      </c>
      <c r="E389">
        <v>75.178263120965056</v>
      </c>
      <c r="F389">
        <v>39.950016808145683</v>
      </c>
      <c r="G389">
        <v>542.89314988133754</v>
      </c>
      <c r="H389">
        <v>7.1276999984420559</v>
      </c>
      <c r="I389">
        <v>3.3239235041907165</v>
      </c>
      <c r="J389">
        <v>6.1955703712781292</v>
      </c>
      <c r="K389">
        <v>552.09555609734184</v>
      </c>
      <c r="L389">
        <v>8.3465489096290195</v>
      </c>
      <c r="M389">
        <v>0.41000088421039388</v>
      </c>
    </row>
    <row r="390" spans="1:13" x14ac:dyDescent="0.2">
      <c r="A390">
        <v>388</v>
      </c>
      <c r="B390">
        <v>600</v>
      </c>
      <c r="C390">
        <v>77.166666666666757</v>
      </c>
      <c r="D390">
        <v>97</v>
      </c>
      <c r="E390">
        <v>78.187580983612193</v>
      </c>
      <c r="F390">
        <v>46.573316937782373</v>
      </c>
      <c r="G390">
        <v>646.57564189451944</v>
      </c>
      <c r="H390">
        <v>8.3789500029527257</v>
      </c>
      <c r="I390">
        <v>3.7789217604498209</v>
      </c>
      <c r="J390">
        <v>7.0436565898412313</v>
      </c>
      <c r="K390">
        <v>657.53538979678035</v>
      </c>
      <c r="L390">
        <v>9.4796183636246845</v>
      </c>
      <c r="M390">
        <v>0.41000075257301194</v>
      </c>
    </row>
    <row r="391" spans="1:13" x14ac:dyDescent="0.2">
      <c r="A391">
        <v>389</v>
      </c>
      <c r="B391">
        <v>600</v>
      </c>
      <c r="C391">
        <v>78.916666666666686</v>
      </c>
      <c r="D391">
        <v>72</v>
      </c>
      <c r="E391">
        <v>93.276710525131776</v>
      </c>
      <c r="F391">
        <v>49.200421310376875</v>
      </c>
      <c r="G391">
        <v>751.95950807038776</v>
      </c>
      <c r="H391">
        <v>9.5285259734368015</v>
      </c>
      <c r="I391">
        <v>4.2730358608122208</v>
      </c>
      <c r="J391">
        <v>7.9646521170777635</v>
      </c>
      <c r="K391">
        <v>764.70532014071432</v>
      </c>
      <c r="L391">
        <v>11.317024083842265</v>
      </c>
      <c r="M391">
        <v>0.41000056759221798</v>
      </c>
    </row>
    <row r="392" spans="1:13" x14ac:dyDescent="0.2">
      <c r="A392">
        <v>390</v>
      </c>
      <c r="B392">
        <v>600</v>
      </c>
      <c r="C392">
        <v>76.333333333333528</v>
      </c>
      <c r="D392">
        <v>82</v>
      </c>
      <c r="E392">
        <v>78.62643920217684</v>
      </c>
      <c r="F392">
        <v>39.814470993182965</v>
      </c>
      <c r="G392">
        <v>554.43050083302705</v>
      </c>
      <c r="H392">
        <v>7.2632816703016463</v>
      </c>
      <c r="I392">
        <v>3.3737057528313956</v>
      </c>
      <c r="J392">
        <v>6.2883611422765995</v>
      </c>
      <c r="K392">
        <v>563.82845055453174</v>
      </c>
      <c r="L392">
        <v>8.4685117910816885</v>
      </c>
      <c r="M392">
        <v>0.41000086077131626</v>
      </c>
    </row>
    <row r="393" spans="1:13" x14ac:dyDescent="0.2">
      <c r="A393">
        <v>391</v>
      </c>
      <c r="B393">
        <v>600</v>
      </c>
      <c r="C393">
        <v>80.000000000000128</v>
      </c>
      <c r="D393">
        <v>100</v>
      </c>
      <c r="E393">
        <v>84.873553963220047</v>
      </c>
      <c r="F393">
        <v>56.576315055043139</v>
      </c>
      <c r="G393">
        <v>821.34799920574869</v>
      </c>
      <c r="H393">
        <v>10.266849990071842</v>
      </c>
      <c r="I393">
        <v>4.6499994642696381</v>
      </c>
      <c r="J393">
        <v>8.6672869790673577</v>
      </c>
      <c r="K393">
        <v>835.26982652727861</v>
      </c>
      <c r="L393">
        <v>11.925056292716429</v>
      </c>
      <c r="M393">
        <v>0.41000047664554917</v>
      </c>
    </row>
    <row r="394" spans="1:13" x14ac:dyDescent="0.2">
      <c r="A394">
        <v>392</v>
      </c>
      <c r="B394">
        <v>600</v>
      </c>
      <c r="C394">
        <v>76.416666666666785</v>
      </c>
      <c r="D394">
        <v>100</v>
      </c>
      <c r="E394">
        <v>73.862129299488913</v>
      </c>
      <c r="F394">
        <v>42.848293294167206</v>
      </c>
      <c r="G394">
        <v>576.7038454288803</v>
      </c>
      <c r="H394">
        <v>7.546833309865379</v>
      </c>
      <c r="I394">
        <v>3.505789464079657</v>
      </c>
      <c r="J394">
        <v>6.5345563170170671</v>
      </c>
      <c r="K394">
        <v>586.47933109475662</v>
      </c>
      <c r="L394">
        <v>8.6100687236318905</v>
      </c>
      <c r="M394">
        <v>0.4100008492858177</v>
      </c>
    </row>
    <row r="395" spans="1:13" x14ac:dyDescent="0.2">
      <c r="A395">
        <v>393</v>
      </c>
      <c r="B395">
        <v>600</v>
      </c>
      <c r="C395">
        <v>76.333333333333528</v>
      </c>
      <c r="D395">
        <v>100</v>
      </c>
      <c r="E395">
        <v>77.887847262926101</v>
      </c>
      <c r="F395">
        <v>47.646311146538864</v>
      </c>
      <c r="G395">
        <v>660.08942015396417</v>
      </c>
      <c r="H395">
        <v>8.6474596526719978</v>
      </c>
      <c r="I395">
        <v>3.8611064455331103</v>
      </c>
      <c r="J395">
        <v>7.1968433281139053</v>
      </c>
      <c r="K395">
        <v>671.27835577886844</v>
      </c>
      <c r="L395">
        <v>9.6702311793645528</v>
      </c>
      <c r="M395">
        <v>0.41000086077131626</v>
      </c>
    </row>
    <row r="396" spans="1:13" x14ac:dyDescent="0.2">
      <c r="A396">
        <v>394</v>
      </c>
      <c r="B396">
        <v>600</v>
      </c>
      <c r="C396">
        <v>76.416666666666785</v>
      </c>
      <c r="D396">
        <v>99</v>
      </c>
      <c r="E396">
        <v>77.528153246896551</v>
      </c>
      <c r="F396">
        <v>46.735183689674471</v>
      </c>
      <c r="G396">
        <v>645.83631643469391</v>
      </c>
      <c r="H396">
        <v>8.4515112292435273</v>
      </c>
      <c r="I396">
        <v>3.7205868898148342</v>
      </c>
      <c r="J396">
        <v>6.9349243053398597</v>
      </c>
      <c r="K396">
        <v>656.78364009804591</v>
      </c>
      <c r="L396">
        <v>9.2523930613472007</v>
      </c>
      <c r="M396">
        <v>0.4100008492858177</v>
      </c>
    </row>
    <row r="397" spans="1:13" x14ac:dyDescent="0.2">
      <c r="A397">
        <v>395</v>
      </c>
      <c r="B397">
        <v>600</v>
      </c>
      <c r="C397">
        <v>78.000000000000213</v>
      </c>
      <c r="D397">
        <v>100</v>
      </c>
      <c r="E397">
        <v>79.512999836597629</v>
      </c>
      <c r="F397">
        <v>49.655362725400067</v>
      </c>
      <c r="G397">
        <v>695.7046492737295</v>
      </c>
      <c r="H397">
        <v>8.9192903753042003</v>
      </c>
      <c r="I397">
        <v>4.1451687012684175</v>
      </c>
      <c r="J397">
        <v>7.7263163117771061</v>
      </c>
      <c r="K397">
        <v>707.49704250798698</v>
      </c>
      <c r="L397">
        <v>10.461406004635132</v>
      </c>
      <c r="M397">
        <v>0.41000065797515273</v>
      </c>
    </row>
    <row r="398" spans="1:13" x14ac:dyDescent="0.2">
      <c r="A398">
        <v>396</v>
      </c>
      <c r="B398">
        <v>600</v>
      </c>
      <c r="C398">
        <v>76.333333333333528</v>
      </c>
      <c r="D398">
        <v>99</v>
      </c>
      <c r="E398">
        <v>83.384176215958917</v>
      </c>
      <c r="F398">
        <v>54.062031479031006</v>
      </c>
      <c r="G398">
        <v>777.31413425188305</v>
      </c>
      <c r="H398">
        <v>10.183154597186215</v>
      </c>
      <c r="I398">
        <v>4.3609442512852237</v>
      </c>
      <c r="J398">
        <v>8.1285074581271637</v>
      </c>
      <c r="K398">
        <v>790.49010335989249</v>
      </c>
      <c r="L398">
        <v>11.113381006569208</v>
      </c>
      <c r="M398">
        <v>0.41000086077131626</v>
      </c>
    </row>
    <row r="399" spans="1:13" x14ac:dyDescent="0.2">
      <c r="A399">
        <v>397</v>
      </c>
      <c r="B399">
        <v>600</v>
      </c>
      <c r="C399">
        <v>77.583333333333485</v>
      </c>
      <c r="D399">
        <v>99</v>
      </c>
      <c r="E399">
        <v>81.257586575544025</v>
      </c>
      <c r="F399">
        <v>51.339651280473525</v>
      </c>
      <c r="G399">
        <v>727.8566436407076</v>
      </c>
      <c r="H399">
        <v>9.3816108739940631</v>
      </c>
      <c r="I399">
        <v>4.0557762392563044</v>
      </c>
      <c r="J399">
        <v>7.5596947609623566</v>
      </c>
      <c r="K399">
        <v>740.19407974376759</v>
      </c>
      <c r="L399">
        <v>10.110122191869628</v>
      </c>
      <c r="M399">
        <v>0.41000070368625285</v>
      </c>
    </row>
    <row r="400" spans="1:13" x14ac:dyDescent="0.2">
      <c r="A400">
        <v>398</v>
      </c>
      <c r="B400">
        <v>600</v>
      </c>
      <c r="C400">
        <v>76.333333333333528</v>
      </c>
      <c r="D400">
        <v>99</v>
      </c>
      <c r="E400">
        <v>69.936831146404344</v>
      </c>
      <c r="F400">
        <v>38.030932728372548</v>
      </c>
      <c r="G400">
        <v>496.86482406967571</v>
      </c>
      <c r="H400">
        <v>6.5091461668516297</v>
      </c>
      <c r="I400">
        <v>3.0965589075441624</v>
      </c>
      <c r="J400">
        <v>5.7717780196536106</v>
      </c>
      <c r="K400">
        <v>505.28699894637379</v>
      </c>
      <c r="L400">
        <v>7.5396400126556111</v>
      </c>
      <c r="M400">
        <v>0.41000086077131626</v>
      </c>
    </row>
    <row r="401" spans="1:13" x14ac:dyDescent="0.2">
      <c r="A401">
        <v>399</v>
      </c>
      <c r="B401">
        <v>600</v>
      </c>
      <c r="C401">
        <v>79.416666666666657</v>
      </c>
      <c r="D401">
        <v>100</v>
      </c>
      <c r="E401">
        <v>87.729709816698232</v>
      </c>
      <c r="F401">
        <v>60.448185232284558</v>
      </c>
      <c r="G401">
        <v>893.52243691444778</v>
      </c>
      <c r="H401">
        <v>11.251069509940582</v>
      </c>
      <c r="I401">
        <v>4.8017950669117049</v>
      </c>
      <c r="J401">
        <v>8.9502237966667373</v>
      </c>
      <c r="K401">
        <v>908.66769146366357</v>
      </c>
      <c r="L401">
        <v>12.134695024169726</v>
      </c>
      <c r="M401">
        <v>0.41000052364015721</v>
      </c>
    </row>
    <row r="402" spans="1:13" x14ac:dyDescent="0.2">
      <c r="A402">
        <v>400</v>
      </c>
      <c r="B402">
        <v>600</v>
      </c>
      <c r="C402">
        <v>77.250000000000242</v>
      </c>
      <c r="D402">
        <v>100</v>
      </c>
      <c r="E402">
        <v>78.003041198214348</v>
      </c>
      <c r="F402">
        <v>47.78735047406898</v>
      </c>
      <c r="G402">
        <v>662.57666419942075</v>
      </c>
      <c r="H402">
        <v>8.5770441967562281</v>
      </c>
      <c r="I402">
        <v>3.9233759606789849</v>
      </c>
      <c r="J402">
        <v>7.3129095259626924</v>
      </c>
      <c r="K402">
        <v>673.80762515738695</v>
      </c>
      <c r="L402">
        <v>9.7775852248601005</v>
      </c>
      <c r="M402">
        <v>0.41000074253123181</v>
      </c>
    </row>
    <row r="403" spans="1:13" x14ac:dyDescent="0.2">
      <c r="A403">
        <v>401</v>
      </c>
      <c r="B403">
        <v>600</v>
      </c>
      <c r="C403">
        <v>79.500000000000142</v>
      </c>
      <c r="D403">
        <v>100</v>
      </c>
      <c r="E403">
        <v>86.936756927184916</v>
      </c>
      <c r="F403">
        <v>59.36039087278364</v>
      </c>
      <c r="G403">
        <v>873.11421731623648</v>
      </c>
      <c r="H403">
        <v>10.982568771273396</v>
      </c>
      <c r="I403">
        <v>4.6800571400939495</v>
      </c>
      <c r="J403">
        <v>8.7233124698862063</v>
      </c>
      <c r="K403">
        <v>887.91354090341554</v>
      </c>
      <c r="L403">
        <v>11.81520716422764</v>
      </c>
      <c r="M403">
        <v>0.41000051665308856</v>
      </c>
    </row>
    <row r="404" spans="1:13" x14ac:dyDescent="0.2">
      <c r="A404">
        <v>402</v>
      </c>
      <c r="B404">
        <v>600</v>
      </c>
      <c r="C404">
        <v>75.33333333333357</v>
      </c>
      <c r="D404">
        <v>100</v>
      </c>
      <c r="E404">
        <v>67.77136108286642</v>
      </c>
      <c r="F404">
        <v>36.073002931900056</v>
      </c>
      <c r="G404">
        <v>463.27941044365127</v>
      </c>
      <c r="H404">
        <v>6.149726687305086</v>
      </c>
      <c r="I404">
        <v>3.019711505974922</v>
      </c>
      <c r="J404">
        <v>5.6285396197109447</v>
      </c>
      <c r="K404">
        <v>471.13241142133234</v>
      </c>
      <c r="L404">
        <v>7.3802613689469947</v>
      </c>
      <c r="M404">
        <v>0.41000101133435901</v>
      </c>
    </row>
    <row r="405" spans="1:13" x14ac:dyDescent="0.2">
      <c r="A405">
        <v>403</v>
      </c>
      <c r="B405">
        <v>600</v>
      </c>
      <c r="C405">
        <v>79.666666666666643</v>
      </c>
      <c r="D405">
        <v>89.949097737581468</v>
      </c>
      <c r="E405">
        <v>94.97705816521632</v>
      </c>
      <c r="F405">
        <v>63.727094739167882</v>
      </c>
      <c r="G405">
        <v>983.6106900201064</v>
      </c>
      <c r="H405">
        <v>12.346577698997155</v>
      </c>
      <c r="I405">
        <v>5.2123640813692971</v>
      </c>
      <c r="J405">
        <v>9.7154968897843368</v>
      </c>
      <c r="K405">
        <v>1000.2829103589048</v>
      </c>
      <c r="L405">
        <v>13.343156516941953</v>
      </c>
      <c r="M405">
        <v>0.41000050295739809</v>
      </c>
    </row>
    <row r="406" spans="1:13" x14ac:dyDescent="0.2">
      <c r="A406">
        <v>404</v>
      </c>
      <c r="B406">
        <v>600</v>
      </c>
      <c r="C406">
        <v>78.166666666666714</v>
      </c>
      <c r="D406">
        <v>71</v>
      </c>
      <c r="E406">
        <v>89.462289193873787</v>
      </c>
      <c r="F406">
        <v>44.630139448942977</v>
      </c>
      <c r="G406">
        <v>666.77093633778975</v>
      </c>
      <c r="H406">
        <v>8.5301185885431465</v>
      </c>
      <c r="I406">
        <v>3.9306866906395861</v>
      </c>
      <c r="J406">
        <v>7.3265362360476907</v>
      </c>
      <c r="K406">
        <v>678.07287479810418</v>
      </c>
      <c r="L406">
        <v>10.16291933010249</v>
      </c>
      <c r="M406">
        <v>0.41000064053322849</v>
      </c>
    </row>
    <row r="407" spans="1:13" x14ac:dyDescent="0.2">
      <c r="A407">
        <v>405</v>
      </c>
      <c r="B407">
        <v>600</v>
      </c>
      <c r="C407">
        <v>78.333333333333456</v>
      </c>
      <c r="D407">
        <v>98</v>
      </c>
      <c r="E407">
        <v>79.46814275595743</v>
      </c>
      <c r="F407">
        <v>48.607365553564463</v>
      </c>
      <c r="G407">
        <v>680.81225290928592</v>
      </c>
      <c r="H407">
        <v>8.6912202499057631</v>
      </c>
      <c r="I407">
        <v>3.8845257353015969</v>
      </c>
      <c r="J407">
        <v>7.240495312770916</v>
      </c>
      <c r="K407">
        <v>692.35217536323182</v>
      </c>
      <c r="L407">
        <v>9.5983509712541117</v>
      </c>
      <c r="M407">
        <v>0.41000062355366318</v>
      </c>
    </row>
    <row r="408" spans="1:13" x14ac:dyDescent="0.2">
      <c r="A408">
        <v>406</v>
      </c>
      <c r="B408">
        <v>600</v>
      </c>
      <c r="C408">
        <v>78.666666666666686</v>
      </c>
      <c r="D408">
        <v>98</v>
      </c>
      <c r="E408">
        <v>78.423671806463574</v>
      </c>
      <c r="F408">
        <v>47.338043171361271</v>
      </c>
      <c r="G408">
        <v>658.27266049628838</v>
      </c>
      <c r="H408">
        <v>8.3678728029189173</v>
      </c>
      <c r="I408">
        <v>3.766102296883981</v>
      </c>
      <c r="J408">
        <v>7.0197619699608209</v>
      </c>
      <c r="K408">
        <v>669.43049472251278</v>
      </c>
      <c r="L408">
        <v>9.2292434739071059</v>
      </c>
      <c r="M408">
        <v>0.41000059093290886</v>
      </c>
    </row>
    <row r="409" spans="1:13" x14ac:dyDescent="0.2">
      <c r="A409">
        <v>407</v>
      </c>
      <c r="B409">
        <v>600</v>
      </c>
      <c r="C409">
        <v>75.416666666666828</v>
      </c>
      <c r="D409">
        <v>100</v>
      </c>
      <c r="E409">
        <v>72.027494095984594</v>
      </c>
      <c r="F409">
        <v>40.746141817533669</v>
      </c>
      <c r="G409">
        <v>540.94817770609518</v>
      </c>
      <c r="H409">
        <v>7.1727935165448935</v>
      </c>
      <c r="I409">
        <v>3.2713357675267711</v>
      </c>
      <c r="J409">
        <v>6.0975503588569815</v>
      </c>
      <c r="K409">
        <v>550.11772127634913</v>
      </c>
      <c r="L409">
        <v>8.0791532720877299</v>
      </c>
      <c r="M409">
        <v>0.41000099783985799</v>
      </c>
    </row>
    <row r="410" spans="1:13" x14ac:dyDescent="0.2">
      <c r="A410">
        <v>408</v>
      </c>
      <c r="B410">
        <v>600</v>
      </c>
      <c r="C410">
        <v>77.583333333333485</v>
      </c>
      <c r="D410">
        <v>100</v>
      </c>
      <c r="E410">
        <v>77.664628848169258</v>
      </c>
      <c r="F410">
        <v>47.373603805075923</v>
      </c>
      <c r="G410">
        <v>655.28631558128825</v>
      </c>
      <c r="H410">
        <v>8.4462253350971466</v>
      </c>
      <c r="I410">
        <v>3.7974050453624701</v>
      </c>
      <c r="J410">
        <v>7.0781081926607072</v>
      </c>
      <c r="K410">
        <v>666.39365810310028</v>
      </c>
      <c r="L410">
        <v>9.3500664725822293</v>
      </c>
      <c r="M410">
        <v>0.41000070368625285</v>
      </c>
    </row>
    <row r="411" spans="1:13" x14ac:dyDescent="0.2">
      <c r="A411">
        <v>409</v>
      </c>
      <c r="B411">
        <v>600</v>
      </c>
      <c r="C411">
        <v>77.333333333333499</v>
      </c>
      <c r="D411">
        <v>100</v>
      </c>
      <c r="E411">
        <v>76.952238603157795</v>
      </c>
      <c r="F411">
        <v>46.508506985376798</v>
      </c>
      <c r="G411">
        <v>640.09900977007305</v>
      </c>
      <c r="H411">
        <v>8.2771423677164435</v>
      </c>
      <c r="I411">
        <v>3.7976717882340911</v>
      </c>
      <c r="J411">
        <v>7.0786053834745415</v>
      </c>
      <c r="K411">
        <v>650.94895383475739</v>
      </c>
      <c r="L411">
        <v>9.3751686340999836</v>
      </c>
      <c r="M411">
        <v>0.41000073262344178</v>
      </c>
    </row>
    <row r="412" spans="1:13" x14ac:dyDescent="0.2">
      <c r="A412">
        <v>410</v>
      </c>
      <c r="B412">
        <v>600</v>
      </c>
      <c r="C412">
        <v>78.083333333333456</v>
      </c>
      <c r="D412">
        <v>99</v>
      </c>
      <c r="E412">
        <v>82.156389469683106</v>
      </c>
      <c r="F412">
        <v>52.481684495412253</v>
      </c>
      <c r="G412">
        <v>748.51930560772121</v>
      </c>
      <c r="H412">
        <v>9.5861597303016435</v>
      </c>
      <c r="I412">
        <v>4.2644406329624971</v>
      </c>
      <c r="J412">
        <v>7.9486311891192853</v>
      </c>
      <c r="K412">
        <v>761.20691107936068</v>
      </c>
      <c r="L412">
        <v>10.813029202488201</v>
      </c>
      <c r="M412">
        <v>0.41000064919561674</v>
      </c>
    </row>
    <row r="413" spans="1:13" x14ac:dyDescent="0.2">
      <c r="A413">
        <v>411</v>
      </c>
      <c r="B413">
        <v>600</v>
      </c>
      <c r="C413">
        <v>78.666666666666686</v>
      </c>
      <c r="D413">
        <v>100</v>
      </c>
      <c r="E413">
        <v>85.253848131745286</v>
      </c>
      <c r="F413">
        <v>57.084455563171332</v>
      </c>
      <c r="G413">
        <v>830.74534508486715</v>
      </c>
      <c r="H413">
        <v>10.560322183282208</v>
      </c>
      <c r="I413">
        <v>4.5525768921347893</v>
      </c>
      <c r="J413">
        <v>8.4856978418169415</v>
      </c>
      <c r="K413">
        <v>844.82662082503862</v>
      </c>
      <c r="L413">
        <v>11.432628048768112</v>
      </c>
      <c r="M413">
        <v>0.41000059093290886</v>
      </c>
    </row>
    <row r="414" spans="1:13" x14ac:dyDescent="0.2">
      <c r="A414">
        <v>412</v>
      </c>
      <c r="B414">
        <v>600</v>
      </c>
      <c r="C414">
        <v>76.666666666666771</v>
      </c>
      <c r="D414">
        <v>99</v>
      </c>
      <c r="E414">
        <v>78.138422635193763</v>
      </c>
      <c r="F414">
        <v>47.473839357183046</v>
      </c>
      <c r="G414">
        <v>658.85174723091848</v>
      </c>
      <c r="H414">
        <v>8.5937184421424035</v>
      </c>
      <c r="I414">
        <v>3.8130489036894288</v>
      </c>
      <c r="J414">
        <v>7.1072672948544797</v>
      </c>
      <c r="K414">
        <v>670.01965237431693</v>
      </c>
      <c r="L414">
        <v>9.5085091523025103</v>
      </c>
      <c r="M414">
        <v>0.41000081574069358</v>
      </c>
    </row>
    <row r="415" spans="1:13" x14ac:dyDescent="0.2">
      <c r="A415">
        <v>413</v>
      </c>
      <c r="B415">
        <v>600</v>
      </c>
      <c r="C415">
        <v>78.500000000000185</v>
      </c>
      <c r="D415">
        <v>96</v>
      </c>
      <c r="E415">
        <v>82.671863259488489</v>
      </c>
      <c r="F415">
        <v>51.53194874393018</v>
      </c>
      <c r="G415">
        <v>737.48204245272052</v>
      </c>
      <c r="H415">
        <v>9.3946757000346341</v>
      </c>
      <c r="I415">
        <v>4.0022374970187586</v>
      </c>
      <c r="J415">
        <v>7.4599021379659982</v>
      </c>
      <c r="K415">
        <v>749.98250971045036</v>
      </c>
      <c r="L415">
        <v>9.9618272265062409</v>
      </c>
      <c r="M415">
        <v>0.41000060702420055</v>
      </c>
    </row>
    <row r="416" spans="1:13" x14ac:dyDescent="0.2">
      <c r="A416">
        <v>414</v>
      </c>
      <c r="B416">
        <v>600</v>
      </c>
      <c r="C416">
        <v>75.58333333333357</v>
      </c>
      <c r="D416">
        <v>100</v>
      </c>
      <c r="E416">
        <v>72.561584177920039</v>
      </c>
      <c r="F416">
        <v>41.352654496012747</v>
      </c>
      <c r="G416">
        <v>551.21398149581682</v>
      </c>
      <c r="H416">
        <v>7.2927979911243455</v>
      </c>
      <c r="I416">
        <v>3.3196183168526106</v>
      </c>
      <c r="J416">
        <v>6.1875457909647906</v>
      </c>
      <c r="K416">
        <v>560.55751426557447</v>
      </c>
      <c r="L416">
        <v>8.2239852170717676</v>
      </c>
      <c r="M416">
        <v>0.41000097138863545</v>
      </c>
    </row>
    <row r="417" spans="1:13" x14ac:dyDescent="0.2">
      <c r="A417">
        <v>415</v>
      </c>
      <c r="B417">
        <v>600</v>
      </c>
      <c r="C417">
        <v>78.083333333333456</v>
      </c>
      <c r="D417">
        <v>99</v>
      </c>
      <c r="E417">
        <v>80.453593204170687</v>
      </c>
      <c r="F417">
        <v>50.328729415959593</v>
      </c>
      <c r="G417">
        <v>709.67036472270888</v>
      </c>
      <c r="H417">
        <v>9.0886279366835581</v>
      </c>
      <c r="I417">
        <v>4.137741608542119</v>
      </c>
      <c r="J417">
        <v>7.7124727093049739</v>
      </c>
      <c r="K417">
        <v>721.69947009789473</v>
      </c>
      <c r="L417">
        <v>10.429205847484765</v>
      </c>
      <c r="M417">
        <v>0.41000064919561674</v>
      </c>
    </row>
    <row r="418" spans="1:13" x14ac:dyDescent="0.2">
      <c r="A418">
        <v>416</v>
      </c>
      <c r="B418">
        <v>600</v>
      </c>
      <c r="C418">
        <v>76.250000000000284</v>
      </c>
      <c r="D418">
        <v>50</v>
      </c>
      <c r="E418">
        <v>98.6356953469042</v>
      </c>
      <c r="F418">
        <v>38.205695215785006</v>
      </c>
      <c r="G418">
        <v>601.96109263086737</v>
      </c>
      <c r="H418">
        <v>7.8945717066342969</v>
      </c>
      <c r="I418">
        <v>3.4630036554693548</v>
      </c>
      <c r="J418">
        <v>6.4548064407630097</v>
      </c>
      <c r="K418">
        <v>612.16472820078297</v>
      </c>
      <c r="L418">
        <v>9.2415937942609876</v>
      </c>
      <c r="M418">
        <v>0.4100008724121415</v>
      </c>
    </row>
    <row r="419" spans="1:13" x14ac:dyDescent="0.2">
      <c r="A419">
        <v>417</v>
      </c>
      <c r="B419">
        <v>600</v>
      </c>
      <c r="C419">
        <v>79.083333333333414</v>
      </c>
      <c r="D419">
        <v>4</v>
      </c>
      <c r="E419">
        <v>331.24669170989938</v>
      </c>
      <c r="F419">
        <v>34.470927712687747</v>
      </c>
      <c r="G419">
        <v>1050.6781268632496</v>
      </c>
      <c r="H419">
        <v>13.285708664234964</v>
      </c>
      <c r="I419">
        <v>3.7334263306621951</v>
      </c>
      <c r="J419">
        <v>6.9588561615325153</v>
      </c>
      <c r="K419">
        <v>1068.48723136698</v>
      </c>
      <c r="L419">
        <v>18.177540600049181</v>
      </c>
      <c r="M419">
        <v>0.41000055254620849</v>
      </c>
    </row>
    <row r="420" spans="1:13" x14ac:dyDescent="0.2">
      <c r="A420">
        <v>418</v>
      </c>
      <c r="B420">
        <v>600</v>
      </c>
      <c r="C420">
        <v>76.666666666666771</v>
      </c>
      <c r="D420">
        <v>99</v>
      </c>
      <c r="E420">
        <v>76.996147711955572</v>
      </c>
      <c r="F420">
        <v>46.095981852945528</v>
      </c>
      <c r="G420">
        <v>634.61847241563612</v>
      </c>
      <c r="H420">
        <v>8.2776322488995895</v>
      </c>
      <c r="I420">
        <v>3.7125859551220728</v>
      </c>
      <c r="J420">
        <v>6.9200110999479447</v>
      </c>
      <c r="K420">
        <v>645.37561001445658</v>
      </c>
      <c r="L420">
        <v>9.2247482569323047</v>
      </c>
      <c r="M420">
        <v>0.41000081574069358</v>
      </c>
    </row>
    <row r="421" spans="1:13" x14ac:dyDescent="0.2">
      <c r="A421">
        <v>419</v>
      </c>
      <c r="B421">
        <v>600</v>
      </c>
      <c r="C421">
        <v>76.50000000000027</v>
      </c>
      <c r="D421">
        <v>97</v>
      </c>
      <c r="E421">
        <v>75.702002181767313</v>
      </c>
      <c r="F421">
        <v>43.65925770436791</v>
      </c>
      <c r="G421">
        <v>595.54706703623413</v>
      </c>
      <c r="H421">
        <v>7.7849289808657778</v>
      </c>
      <c r="I421">
        <v>3.4179698848257405</v>
      </c>
      <c r="J421">
        <v>6.3708665141206717</v>
      </c>
      <c r="K421">
        <v>605.64194529080089</v>
      </c>
      <c r="L421">
        <v>8.4479401088037722</v>
      </c>
      <c r="M421">
        <v>0.41000083795357306</v>
      </c>
    </row>
    <row r="422" spans="1:13" x14ac:dyDescent="0.2">
      <c r="A422">
        <v>420</v>
      </c>
      <c r="B422">
        <v>600</v>
      </c>
      <c r="C422">
        <v>75.166666666666842</v>
      </c>
      <c r="D422">
        <v>100</v>
      </c>
      <c r="E422">
        <v>72.847877016136053</v>
      </c>
      <c r="F422">
        <v>41.679613295877601</v>
      </c>
      <c r="G422">
        <v>556.76506712619721</v>
      </c>
      <c r="H422">
        <v>7.4070740637631394</v>
      </c>
      <c r="I422">
        <v>3.4479385757393199</v>
      </c>
      <c r="J422">
        <v>6.4267261430369427</v>
      </c>
      <c r="K422">
        <v>566.20276015026695</v>
      </c>
      <c r="L422">
        <v>8.6970066993007329</v>
      </c>
      <c r="M422">
        <v>0.41000103887331629</v>
      </c>
    </row>
    <row r="423" spans="1:13" x14ac:dyDescent="0.2">
      <c r="A423">
        <v>421</v>
      </c>
      <c r="B423">
        <v>600</v>
      </c>
      <c r="C423">
        <v>75.33333333333357</v>
      </c>
      <c r="D423">
        <v>100</v>
      </c>
      <c r="E423">
        <v>69.819568805936058</v>
      </c>
      <c r="F423">
        <v>38.286371236300283</v>
      </c>
      <c r="G423">
        <v>499.74493269458645</v>
      </c>
      <c r="H423">
        <v>6.6337822924059937</v>
      </c>
      <c r="I423">
        <v>3.1099231862309482</v>
      </c>
      <c r="J423">
        <v>5.7966881383615059</v>
      </c>
      <c r="K423">
        <v>508.21605693747819</v>
      </c>
      <c r="L423">
        <v>7.6577814794239156</v>
      </c>
      <c r="M423">
        <v>0.41000101133435901</v>
      </c>
    </row>
    <row r="424" spans="1:13" x14ac:dyDescent="0.2">
      <c r="A424">
        <v>422</v>
      </c>
      <c r="B424">
        <v>600</v>
      </c>
      <c r="C424">
        <v>78.916666666666686</v>
      </c>
      <c r="D424">
        <v>100</v>
      </c>
      <c r="E424">
        <v>81.383993413138143</v>
      </c>
      <c r="F424">
        <v>52.019703686217099</v>
      </c>
      <c r="G424">
        <v>738.12280714680685</v>
      </c>
      <c r="H424">
        <v>9.3531929099912166</v>
      </c>
      <c r="I424">
        <v>4.3142417122973731</v>
      </c>
      <c r="J424">
        <v>8.0414570592681685</v>
      </c>
      <c r="K424">
        <v>750.63408532567712</v>
      </c>
      <c r="L424">
        <v>10.940926843875843</v>
      </c>
      <c r="M424">
        <v>0.41000056759221798</v>
      </c>
    </row>
    <row r="425" spans="1:13" x14ac:dyDescent="0.2">
      <c r="A425">
        <v>423</v>
      </c>
      <c r="B425">
        <v>600</v>
      </c>
      <c r="C425">
        <v>77.083333333333499</v>
      </c>
      <c r="D425">
        <v>100</v>
      </c>
      <c r="E425">
        <v>82.906246286416547</v>
      </c>
      <c r="F425">
        <v>53.983916080250658</v>
      </c>
      <c r="G425">
        <v>773.76463754931387</v>
      </c>
      <c r="H425">
        <v>10.038027730369455</v>
      </c>
      <c r="I425">
        <v>4.4813335544030961</v>
      </c>
      <c r="J425">
        <v>8.3529050408259007</v>
      </c>
      <c r="K425">
        <v>786.88030970002046</v>
      </c>
      <c r="L425">
        <v>11.481054848094969</v>
      </c>
      <c r="M425">
        <v>0.41000076275059422</v>
      </c>
    </row>
    <row r="426" spans="1:13" x14ac:dyDescent="0.2">
      <c r="A426">
        <v>424</v>
      </c>
      <c r="B426">
        <v>600</v>
      </c>
      <c r="C426">
        <v>78.333333333333456</v>
      </c>
      <c r="D426">
        <v>99</v>
      </c>
      <c r="E426">
        <v>84.472564993467245</v>
      </c>
      <c r="F426">
        <v>55.482553329579297</v>
      </c>
      <c r="G426">
        <v>803.39400979714401</v>
      </c>
      <c r="H426">
        <v>10.256093742091185</v>
      </c>
      <c r="I426">
        <v>4.4319362572640264</v>
      </c>
      <c r="J426">
        <v>8.2608317935955746</v>
      </c>
      <c r="K426">
        <v>817.01172089650493</v>
      </c>
      <c r="L426">
        <v>11.143306238649526</v>
      </c>
      <c r="M426">
        <v>0.41000062355366318</v>
      </c>
    </row>
    <row r="427" spans="1:13" x14ac:dyDescent="0.2">
      <c r="A427">
        <v>425</v>
      </c>
      <c r="B427">
        <v>600</v>
      </c>
      <c r="C427">
        <v>78.333333333333456</v>
      </c>
      <c r="D427">
        <v>100</v>
      </c>
      <c r="E427">
        <v>77.778245465843625</v>
      </c>
      <c r="F427">
        <v>47.512312139215936</v>
      </c>
      <c r="G427">
        <v>657.72858017573583</v>
      </c>
      <c r="H427">
        <v>8.396535066073211</v>
      </c>
      <c r="I427">
        <v>3.8433403705292424</v>
      </c>
      <c r="J427">
        <v>7.1637285564384747</v>
      </c>
      <c r="K427">
        <v>668.87722912930167</v>
      </c>
      <c r="L427">
        <v>9.4396287086480122</v>
      </c>
      <c r="M427">
        <v>0.41000062355366318</v>
      </c>
    </row>
    <row r="428" spans="1:13" x14ac:dyDescent="0.2">
      <c r="A428">
        <v>426</v>
      </c>
      <c r="B428">
        <v>600</v>
      </c>
      <c r="C428">
        <v>76.166666666666799</v>
      </c>
      <c r="D428">
        <v>99</v>
      </c>
      <c r="E428">
        <v>77.144172709884216</v>
      </c>
      <c r="F428">
        <v>46.273391158982669</v>
      </c>
      <c r="G428">
        <v>637.72767939205028</v>
      </c>
      <c r="H428">
        <v>8.372792289611148</v>
      </c>
      <c r="I428">
        <v>3.7700512326663822</v>
      </c>
      <c r="J428">
        <v>7.0271225212793693</v>
      </c>
      <c r="K428">
        <v>648.53759504900438</v>
      </c>
      <c r="L428">
        <v>9.529996420347068</v>
      </c>
      <c r="M428">
        <v>0.41000088421039388</v>
      </c>
    </row>
    <row r="429" spans="1:13" x14ac:dyDescent="0.2">
      <c r="A429">
        <v>427</v>
      </c>
      <c r="B429">
        <v>600</v>
      </c>
      <c r="C429">
        <v>78.4166666666667</v>
      </c>
      <c r="D429">
        <v>98</v>
      </c>
      <c r="E429">
        <v>86.381355795281138</v>
      </c>
      <c r="F429">
        <v>57.432270986928472</v>
      </c>
      <c r="G429">
        <v>841.81003129148098</v>
      </c>
      <c r="H429">
        <v>10.735090728477967</v>
      </c>
      <c r="I429">
        <v>4.5008130264561306</v>
      </c>
      <c r="J429">
        <v>8.3892134696293201</v>
      </c>
      <c r="K429">
        <v>856.07889061565118</v>
      </c>
      <c r="L429">
        <v>11.332839292744929</v>
      </c>
      <c r="M429">
        <v>0.41000061523342229</v>
      </c>
    </row>
    <row r="430" spans="1:13" x14ac:dyDescent="0.2">
      <c r="A430">
        <v>428</v>
      </c>
      <c r="B430">
        <v>600</v>
      </c>
      <c r="C430">
        <v>76.416666666666785</v>
      </c>
      <c r="D430">
        <v>100</v>
      </c>
      <c r="E430">
        <v>75.992773541102721</v>
      </c>
      <c r="F430">
        <v>45.355971343715346</v>
      </c>
      <c r="G430">
        <v>619.98487342889746</v>
      </c>
      <c r="H430">
        <v>8.1132153556671298</v>
      </c>
      <c r="I430">
        <v>3.6599710479199148</v>
      </c>
      <c r="J430">
        <v>6.8219404434667563</v>
      </c>
      <c r="K430">
        <v>630.49399919822042</v>
      </c>
      <c r="L430">
        <v>9.0568495263189046</v>
      </c>
      <c r="M430">
        <v>0.4100008492858177</v>
      </c>
    </row>
    <row r="431" spans="1:13" x14ac:dyDescent="0.2">
      <c r="A431">
        <v>429</v>
      </c>
      <c r="B431">
        <v>600</v>
      </c>
      <c r="C431">
        <v>79.500000000000142</v>
      </c>
      <c r="D431">
        <v>100</v>
      </c>
      <c r="E431">
        <v>85.537888612440099</v>
      </c>
      <c r="F431">
        <v>57.465466090248619</v>
      </c>
      <c r="G431">
        <v>837.80679729488406</v>
      </c>
      <c r="H431">
        <v>10.538450280438774</v>
      </c>
      <c r="I431">
        <v>4.5687511734280299</v>
      </c>
      <c r="J431">
        <v>8.515845616827642</v>
      </c>
      <c r="K431">
        <v>852.00765859206558</v>
      </c>
      <c r="L431">
        <v>11.47284941624878</v>
      </c>
      <c r="M431">
        <v>0.41000051665308856</v>
      </c>
    </row>
    <row r="432" spans="1:13" x14ac:dyDescent="0.2">
      <c r="A432">
        <v>430</v>
      </c>
      <c r="B432">
        <v>600</v>
      </c>
      <c r="C432">
        <v>75.666666666666814</v>
      </c>
      <c r="D432">
        <v>100</v>
      </c>
      <c r="E432">
        <v>72.332049923573976</v>
      </c>
      <c r="F432">
        <v>41.091446364357552</v>
      </c>
      <c r="G432">
        <v>546.78774473037709</v>
      </c>
      <c r="H432">
        <v>7.2262697541459389</v>
      </c>
      <c r="I432">
        <v>3.335308994654699</v>
      </c>
      <c r="J432">
        <v>6.2167921615185451</v>
      </c>
      <c r="K432">
        <v>556.05623691121275</v>
      </c>
      <c r="L432">
        <v>8.2550100640531667</v>
      </c>
      <c r="M432">
        <v>0.41000095842714079</v>
      </c>
    </row>
    <row r="433" spans="1:13" x14ac:dyDescent="0.2">
      <c r="A433">
        <v>431</v>
      </c>
      <c r="B433">
        <v>600</v>
      </c>
      <c r="C433">
        <v>77.916666666666728</v>
      </c>
      <c r="D433">
        <v>99</v>
      </c>
      <c r="E433">
        <v>81.002894524674488</v>
      </c>
      <c r="F433">
        <v>51.018319836374069</v>
      </c>
      <c r="G433">
        <v>722.06531111315076</v>
      </c>
      <c r="H433">
        <v>9.2671483779227835</v>
      </c>
      <c r="I433">
        <v>4.2139145635994453</v>
      </c>
      <c r="J433">
        <v>7.8544539862058622</v>
      </c>
      <c r="K433">
        <v>734.30453619672596</v>
      </c>
      <c r="L433">
        <v>10.729078129340349</v>
      </c>
      <c r="M433">
        <v>0.41000066687342057</v>
      </c>
    </row>
    <row r="434" spans="1:13" x14ac:dyDescent="0.2">
      <c r="A434">
        <v>432</v>
      </c>
      <c r="B434">
        <v>600</v>
      </c>
      <c r="C434">
        <v>75.416666666666828</v>
      </c>
      <c r="D434">
        <v>100</v>
      </c>
      <c r="E434">
        <v>66.472728858931887</v>
      </c>
      <c r="F434">
        <v>34.703789245504161</v>
      </c>
      <c r="G434">
        <v>441.02241052929935</v>
      </c>
      <c r="H434">
        <v>5.8478109683442883</v>
      </c>
      <c r="I434">
        <v>2.8603530519557623</v>
      </c>
      <c r="J434">
        <v>5.3315061546239741</v>
      </c>
      <c r="K434">
        <v>448.49812516421207</v>
      </c>
      <c r="L434">
        <v>6.9141523137980672</v>
      </c>
      <c r="M434">
        <v>0.41000099783985799</v>
      </c>
    </row>
    <row r="435" spans="1:13" x14ac:dyDescent="0.2">
      <c r="A435">
        <v>433</v>
      </c>
      <c r="B435">
        <v>600</v>
      </c>
      <c r="C435">
        <v>76.50000000000027</v>
      </c>
      <c r="D435">
        <v>100</v>
      </c>
      <c r="E435">
        <v>76.873440777727353</v>
      </c>
      <c r="F435">
        <v>46.413307860587629</v>
      </c>
      <c r="G435">
        <v>638.43228889437989</v>
      </c>
      <c r="H435">
        <v>8.3455201162663748</v>
      </c>
      <c r="I435">
        <v>3.6918186077491262</v>
      </c>
      <c r="J435">
        <v>6.8813021579666849</v>
      </c>
      <c r="K435">
        <v>649.25409725664167</v>
      </c>
      <c r="L435">
        <v>9.1603122404657782</v>
      </c>
      <c r="M435">
        <v>0.41000083795357306</v>
      </c>
    </row>
    <row r="436" spans="1:13" x14ac:dyDescent="0.2">
      <c r="A436">
        <v>434</v>
      </c>
      <c r="B436">
        <v>600</v>
      </c>
      <c r="C436">
        <v>76.000000000000298</v>
      </c>
      <c r="D436">
        <v>100</v>
      </c>
      <c r="E436">
        <v>69.315231689086971</v>
      </c>
      <c r="F436">
        <v>37.735250715223252</v>
      </c>
      <c r="G436">
        <v>490.61015125703199</v>
      </c>
      <c r="H436">
        <v>6.4553967270661854</v>
      </c>
      <c r="I436">
        <v>3.207235781901232</v>
      </c>
      <c r="J436">
        <v>5.9780722868615692</v>
      </c>
      <c r="K436">
        <v>498.92634563202478</v>
      </c>
      <c r="L436">
        <v>7.972024471199779</v>
      </c>
      <c r="M436">
        <v>0.41000090828772506</v>
      </c>
    </row>
    <row r="437" spans="1:13" x14ac:dyDescent="0.2">
      <c r="A437">
        <v>435</v>
      </c>
      <c r="B437">
        <v>600</v>
      </c>
      <c r="C437">
        <v>75.58333333333357</v>
      </c>
      <c r="D437">
        <v>100</v>
      </c>
      <c r="E437">
        <v>71.357141084315401</v>
      </c>
      <c r="F437">
        <v>39.991230281698563</v>
      </c>
      <c r="G437">
        <v>528.22870940227858</v>
      </c>
      <c r="H437">
        <v>6.9886929579132557</v>
      </c>
      <c r="I437">
        <v>3.2581423198554624</v>
      </c>
      <c r="J437">
        <v>6.072958657698905</v>
      </c>
      <c r="K437">
        <v>537.18262280417309</v>
      </c>
      <c r="L437">
        <v>8.0338382778077602</v>
      </c>
      <c r="M437">
        <v>0.41000097138863545</v>
      </c>
    </row>
    <row r="438" spans="1:13" x14ac:dyDescent="0.2">
      <c r="A438">
        <v>436</v>
      </c>
      <c r="B438">
        <v>600</v>
      </c>
      <c r="C438">
        <v>74.333333333333613</v>
      </c>
      <c r="D438">
        <v>100</v>
      </c>
      <c r="E438">
        <v>73.011892618651657</v>
      </c>
      <c r="F438">
        <v>41.867506281909641</v>
      </c>
      <c r="G438">
        <v>559.96037291655318</v>
      </c>
      <c r="H438">
        <v>7.5330991872181761</v>
      </c>
      <c r="I438">
        <v>3.3847331419281517</v>
      </c>
      <c r="J438">
        <v>6.3089154555976732</v>
      </c>
      <c r="K438">
        <v>569.45237354615938</v>
      </c>
      <c r="L438">
        <v>8.5466818258764619</v>
      </c>
      <c r="M438">
        <v>0.41000118823335113</v>
      </c>
    </row>
    <row r="439" spans="1:13" x14ac:dyDescent="0.2">
      <c r="A439">
        <v>437</v>
      </c>
      <c r="B439">
        <v>600</v>
      </c>
      <c r="C439">
        <v>79.000000000000171</v>
      </c>
      <c r="D439">
        <v>67</v>
      </c>
      <c r="E439">
        <v>98.047982752176694</v>
      </c>
      <c r="F439">
        <v>50.587359340354176</v>
      </c>
      <c r="G439">
        <v>794.45410692356472</v>
      </c>
      <c r="H439">
        <v>10.056381100298266</v>
      </c>
      <c r="I439">
        <v>4.2908042475035755</v>
      </c>
      <c r="J439">
        <v>7.9977711975835497</v>
      </c>
      <c r="K439">
        <v>807.92019763482347</v>
      </c>
      <c r="L439">
        <v>11.534105443140181</v>
      </c>
      <c r="M439">
        <v>0.41000056001868546</v>
      </c>
    </row>
    <row r="440" spans="1:13" x14ac:dyDescent="0.2">
      <c r="A440">
        <v>438</v>
      </c>
      <c r="B440">
        <v>600</v>
      </c>
      <c r="C440">
        <v>77.333333333333499</v>
      </c>
      <c r="D440">
        <v>99</v>
      </c>
      <c r="E440">
        <v>73.217184311363425</v>
      </c>
      <c r="F440">
        <v>41.682246986785366</v>
      </c>
      <c r="G440">
        <v>558.33631304257483</v>
      </c>
      <c r="H440">
        <v>7.2198661169298317</v>
      </c>
      <c r="I440">
        <v>3.4264715281810023</v>
      </c>
      <c r="J440">
        <v>6.3867130068611404</v>
      </c>
      <c r="K440">
        <v>567.80034543964109</v>
      </c>
      <c r="L440">
        <v>8.3470178553478611</v>
      </c>
      <c r="M440">
        <v>0.41000073262344178</v>
      </c>
    </row>
    <row r="441" spans="1:13" x14ac:dyDescent="0.2">
      <c r="A441">
        <v>439</v>
      </c>
      <c r="B441">
        <v>600</v>
      </c>
      <c r="C441">
        <v>76.333333333333528</v>
      </c>
      <c r="D441">
        <v>100</v>
      </c>
      <c r="E441">
        <v>81.015273377089699</v>
      </c>
      <c r="F441">
        <v>51.549408338002891</v>
      </c>
      <c r="G441">
        <v>729.64232743263995</v>
      </c>
      <c r="H441">
        <v>9.5586331104712396</v>
      </c>
      <c r="I441">
        <v>4.1706517846218372</v>
      </c>
      <c r="J441">
        <v>7.7738150691926124</v>
      </c>
      <c r="K441">
        <v>742.01022908594155</v>
      </c>
      <c r="L441">
        <v>10.548010629501777</v>
      </c>
      <c r="M441">
        <v>0.41000086077131626</v>
      </c>
    </row>
    <row r="442" spans="1:13" x14ac:dyDescent="0.2">
      <c r="A442">
        <v>440</v>
      </c>
      <c r="B442">
        <v>600</v>
      </c>
      <c r="C442">
        <v>77.250000000000242</v>
      </c>
      <c r="D442">
        <v>100</v>
      </c>
      <c r="E442">
        <v>79.136432763741993</v>
      </c>
      <c r="F442">
        <v>49.186148957326722</v>
      </c>
      <c r="G442">
        <v>687.35091371393037</v>
      </c>
      <c r="H442">
        <v>8.8977464558437305</v>
      </c>
      <c r="I442">
        <v>4.0089058194636591</v>
      </c>
      <c r="J442">
        <v>7.472331443548291</v>
      </c>
      <c r="K442">
        <v>699.00180891361424</v>
      </c>
      <c r="L442">
        <v>10.02911374112413</v>
      </c>
      <c r="M442">
        <v>0.41000074253123181</v>
      </c>
    </row>
    <row r="443" spans="1:13" x14ac:dyDescent="0.2">
      <c r="A443">
        <v>441</v>
      </c>
      <c r="B443">
        <v>600</v>
      </c>
      <c r="C443">
        <v>76.916666666666771</v>
      </c>
      <c r="D443">
        <v>100</v>
      </c>
      <c r="E443">
        <v>78.1309548727464</v>
      </c>
      <c r="F443">
        <v>47.94420762824231</v>
      </c>
      <c r="G443">
        <v>665.34501282854148</v>
      </c>
      <c r="H443">
        <v>8.6502060172724669</v>
      </c>
      <c r="I443">
        <v>4.0455337231705011</v>
      </c>
      <c r="J443">
        <v>7.5406033982674758</v>
      </c>
      <c r="K443">
        <v>676.62294550016611</v>
      </c>
      <c r="L443">
        <v>10.297356924303999</v>
      </c>
      <c r="M443">
        <v>0.41000078352053626</v>
      </c>
    </row>
    <row r="444" spans="1:13" x14ac:dyDescent="0.2">
      <c r="A444">
        <v>442</v>
      </c>
      <c r="B444">
        <v>600</v>
      </c>
      <c r="C444">
        <v>77.083333333333499</v>
      </c>
      <c r="D444">
        <v>99</v>
      </c>
      <c r="E444">
        <v>76.673605966033094</v>
      </c>
      <c r="F444">
        <v>45.710592774015261</v>
      </c>
      <c r="G444">
        <v>627.87542410900653</v>
      </c>
      <c r="H444">
        <v>8.145410907360068</v>
      </c>
      <c r="I444">
        <v>3.8061962822688411</v>
      </c>
      <c r="J444">
        <v>7.0944944683482589</v>
      </c>
      <c r="K444">
        <v>638.51820592465231</v>
      </c>
      <c r="L444">
        <v>9.5513095438850169</v>
      </c>
      <c r="M444">
        <v>0.41000076275059422</v>
      </c>
    </row>
    <row r="445" spans="1:13" x14ac:dyDescent="0.2">
      <c r="A445">
        <v>443</v>
      </c>
      <c r="B445">
        <v>600</v>
      </c>
      <c r="C445">
        <v>78.166666666666714</v>
      </c>
      <c r="D445">
        <v>100</v>
      </c>
      <c r="E445">
        <v>83.703973387981918</v>
      </c>
      <c r="F445">
        <v>55.02778475509357</v>
      </c>
      <c r="G445">
        <v>792.85162778061147</v>
      </c>
      <c r="H445">
        <v>10.143091186958776</v>
      </c>
      <c r="I445">
        <v>4.4995316138129109</v>
      </c>
      <c r="J445">
        <v>8.3868250024471767</v>
      </c>
      <c r="K445">
        <v>806.29066631242449</v>
      </c>
      <c r="L445">
        <v>11.41025450613869</v>
      </c>
      <c r="M445">
        <v>0.41000064053322849</v>
      </c>
    </row>
    <row r="446" spans="1:13" x14ac:dyDescent="0.2">
      <c r="A446">
        <v>444</v>
      </c>
      <c r="B446">
        <v>600</v>
      </c>
      <c r="C446">
        <v>78.333333333333456</v>
      </c>
      <c r="D446">
        <v>100</v>
      </c>
      <c r="E446">
        <v>80.531576935077737</v>
      </c>
      <c r="F446">
        <v>50.935701066363848</v>
      </c>
      <c r="G446">
        <v>718.60824732551589</v>
      </c>
      <c r="H446">
        <v>9.1737223062831674</v>
      </c>
      <c r="I446">
        <v>4.0924518134379237</v>
      </c>
      <c r="J446">
        <v>7.6280555702477599</v>
      </c>
      <c r="K446">
        <v>730.78882047687398</v>
      </c>
      <c r="L446">
        <v>10.147556300006666</v>
      </c>
      <c r="M446">
        <v>0.41000062355366318</v>
      </c>
    </row>
    <row r="447" spans="1:13" x14ac:dyDescent="0.2">
      <c r="A447">
        <v>445</v>
      </c>
      <c r="B447">
        <v>600</v>
      </c>
      <c r="C447">
        <v>75.58333333333357</v>
      </c>
      <c r="D447">
        <v>100</v>
      </c>
      <c r="E447">
        <v>77.827034909716801</v>
      </c>
      <c r="F447">
        <v>47.571938743845408</v>
      </c>
      <c r="G447">
        <v>658.7786079942631</v>
      </c>
      <c r="H447">
        <v>8.7159242513022406</v>
      </c>
      <c r="I447">
        <v>3.7933746457527131</v>
      </c>
      <c r="J447">
        <v>7.0705957982343204</v>
      </c>
      <c r="K447">
        <v>669.9454501253465</v>
      </c>
      <c r="L447">
        <v>9.5715436069642141</v>
      </c>
      <c r="M447">
        <v>0.41000097138863545</v>
      </c>
    </row>
    <row r="448" spans="1:13" x14ac:dyDescent="0.2">
      <c r="A448">
        <v>446</v>
      </c>
      <c r="B448">
        <v>600</v>
      </c>
      <c r="C448">
        <v>77.166666666666757</v>
      </c>
      <c r="D448">
        <v>100</v>
      </c>
      <c r="E448">
        <v>76.492015831600639</v>
      </c>
      <c r="F448">
        <v>45.953870268762905</v>
      </c>
      <c r="G448">
        <v>630.40233072167507</v>
      </c>
      <c r="H448">
        <v>8.1693606573003148</v>
      </c>
      <c r="I448">
        <v>3.7677600965941971</v>
      </c>
      <c r="J448">
        <v>7.0228519973796768</v>
      </c>
      <c r="K448">
        <v>641.08793372624109</v>
      </c>
      <c r="L448">
        <v>9.3954751567431636</v>
      </c>
      <c r="M448">
        <v>0.41000075257301194</v>
      </c>
    </row>
    <row r="449" spans="1:13" x14ac:dyDescent="0.2">
      <c r="A449">
        <v>447</v>
      </c>
      <c r="B449">
        <v>600</v>
      </c>
      <c r="C449">
        <v>77.666666666666728</v>
      </c>
      <c r="D449">
        <v>99</v>
      </c>
      <c r="E449">
        <v>83.875912117287953</v>
      </c>
      <c r="F449">
        <v>54.701544387082663</v>
      </c>
      <c r="G449">
        <v>789.03245521501901</v>
      </c>
      <c r="H449">
        <v>10.159216161566761</v>
      </c>
      <c r="I449">
        <v>4.3390645030465222</v>
      </c>
      <c r="J449">
        <v>8.087725075575996</v>
      </c>
      <c r="K449">
        <v>802.40683091100288</v>
      </c>
      <c r="L449">
        <v>10.913590558411936</v>
      </c>
      <c r="M449">
        <v>0.41000069429678165</v>
      </c>
    </row>
    <row r="450" spans="1:13" x14ac:dyDescent="0.2">
      <c r="A450">
        <v>448</v>
      </c>
      <c r="B450">
        <v>600</v>
      </c>
      <c r="C450">
        <v>75.58333333333357</v>
      </c>
      <c r="D450">
        <v>100</v>
      </c>
      <c r="E450">
        <v>75.018928056118966</v>
      </c>
      <c r="F450">
        <v>44.200948595731518</v>
      </c>
      <c r="G450">
        <v>599.96652029300856</v>
      </c>
      <c r="H450">
        <v>7.9378150424653589</v>
      </c>
      <c r="I450">
        <v>3.5856580033680525</v>
      </c>
      <c r="J450">
        <v>6.6834259149451105</v>
      </c>
      <c r="K450">
        <v>610.13644890748753</v>
      </c>
      <c r="L450">
        <v>8.9621340951169906</v>
      </c>
      <c r="M450">
        <v>0.41000097138863545</v>
      </c>
    </row>
    <row r="451" spans="1:13" x14ac:dyDescent="0.2">
      <c r="A451">
        <v>449</v>
      </c>
      <c r="B451">
        <v>600</v>
      </c>
      <c r="C451">
        <v>79.166666666666671</v>
      </c>
      <c r="D451">
        <v>43</v>
      </c>
      <c r="E451">
        <v>121.2868558714332</v>
      </c>
      <c r="F451">
        <v>49.680483387768035</v>
      </c>
      <c r="G451">
        <v>876.05088318887738</v>
      </c>
      <c r="H451">
        <v>11.065905892912134</v>
      </c>
      <c r="I451">
        <v>4.3733504536496914</v>
      </c>
      <c r="J451">
        <v>8.1516317868586974</v>
      </c>
      <c r="K451">
        <v>890.9000264548431</v>
      </c>
      <c r="L451">
        <v>12.814335729648096</v>
      </c>
      <c r="M451">
        <v>0.4100005451734387</v>
      </c>
    </row>
    <row r="452" spans="1:13" x14ac:dyDescent="0.2">
      <c r="A452">
        <v>450</v>
      </c>
      <c r="B452">
        <v>600</v>
      </c>
      <c r="C452">
        <v>71.083333333333755</v>
      </c>
      <c r="D452">
        <v>11</v>
      </c>
      <c r="E452">
        <v>134.22848427512781</v>
      </c>
      <c r="F452">
        <v>15.56581765923746</v>
      </c>
      <c r="G452">
        <v>290.06681045774349</v>
      </c>
      <c r="H452">
        <v>4.0806585293000017</v>
      </c>
      <c r="I452">
        <v>1.7585452616492434</v>
      </c>
      <c r="J452">
        <v>3.2778103665409937</v>
      </c>
      <c r="K452">
        <v>294.9842002378561</v>
      </c>
      <c r="L452">
        <v>5.5551315240710402</v>
      </c>
      <c r="M452">
        <v>0.41000200643183099</v>
      </c>
    </row>
    <row r="453" spans="1:13" x14ac:dyDescent="0.2">
      <c r="A453">
        <v>451</v>
      </c>
      <c r="B453">
        <v>600</v>
      </c>
      <c r="C453">
        <v>87.166666666666103</v>
      </c>
      <c r="D453">
        <v>10</v>
      </c>
      <c r="E453">
        <v>265.17224179577119</v>
      </c>
      <c r="F453">
        <v>55.226306871909898</v>
      </c>
      <c r="G453">
        <v>1491.1873225964978</v>
      </c>
      <c r="H453">
        <v>17.107311540304099</v>
      </c>
      <c r="I453">
        <v>5.1447263433171955</v>
      </c>
      <c r="J453">
        <v>9.5894246846546043</v>
      </c>
      <c r="K453">
        <v>1516.4620698819056</v>
      </c>
      <c r="L453">
        <v>21.457622010418177</v>
      </c>
      <c r="M453">
        <v>0.4100001501339402</v>
      </c>
    </row>
    <row r="454" spans="1:13" x14ac:dyDescent="0.2">
      <c r="A454">
        <v>452</v>
      </c>
      <c r="B454">
        <v>600</v>
      </c>
      <c r="C454">
        <v>77.333333333333499</v>
      </c>
      <c r="D454">
        <v>99</v>
      </c>
      <c r="E454">
        <v>75.515235585864147</v>
      </c>
      <c r="F454">
        <v>44.339852000959972</v>
      </c>
      <c r="G454">
        <v>604.01776732615838</v>
      </c>
      <c r="H454">
        <v>7.8105745774934103</v>
      </c>
      <c r="I454">
        <v>3.6720018428566696</v>
      </c>
      <c r="J454">
        <v>6.844365037943466</v>
      </c>
      <c r="K454">
        <v>614.2561193459785</v>
      </c>
      <c r="L454">
        <v>9.02047694925988</v>
      </c>
      <c r="M454">
        <v>0.41000073262344178</v>
      </c>
    </row>
    <row r="455" spans="1:13" x14ac:dyDescent="0.2">
      <c r="A455">
        <v>453</v>
      </c>
      <c r="B455">
        <v>600</v>
      </c>
      <c r="C455">
        <v>77.083333333333499</v>
      </c>
      <c r="D455">
        <v>99</v>
      </c>
      <c r="E455">
        <v>78.29514230260483</v>
      </c>
      <c r="F455">
        <v>47.664463770371043</v>
      </c>
      <c r="G455">
        <v>662.2196791380785</v>
      </c>
      <c r="H455">
        <v>8.5909579996291079</v>
      </c>
      <c r="I455">
        <v>3.9133353499308487</v>
      </c>
      <c r="J455">
        <v>7.2941945012690548</v>
      </c>
      <c r="K455">
        <v>673.44461212394083</v>
      </c>
      <c r="L455">
        <v>9.8734808842157218</v>
      </c>
      <c r="M455">
        <v>0.41000076275059422</v>
      </c>
    </row>
    <row r="456" spans="1:13" x14ac:dyDescent="0.2">
      <c r="A456">
        <v>454</v>
      </c>
      <c r="B456">
        <v>600</v>
      </c>
      <c r="C456">
        <v>78.500000000000185</v>
      </c>
      <c r="D456">
        <v>97</v>
      </c>
      <c r="E456">
        <v>81.284270929789457</v>
      </c>
      <c r="F456">
        <v>50.335529917136419</v>
      </c>
      <c r="G456">
        <v>713.74868977473272</v>
      </c>
      <c r="H456">
        <v>9.0923399971303311</v>
      </c>
      <c r="I456">
        <v>3.9351587004359474</v>
      </c>
      <c r="J456">
        <v>7.3348717622291657</v>
      </c>
      <c r="K456">
        <v>725.84687198552012</v>
      </c>
      <c r="L456">
        <v>9.7460994999120398</v>
      </c>
      <c r="M456">
        <v>0.41000060702420055</v>
      </c>
    </row>
    <row r="457" spans="1:13" x14ac:dyDescent="0.2">
      <c r="A457">
        <v>455</v>
      </c>
      <c r="B457">
        <v>600</v>
      </c>
      <c r="C457">
        <v>81.166666666666586</v>
      </c>
      <c r="D457">
        <v>99</v>
      </c>
      <c r="E457">
        <v>85.436571657829504</v>
      </c>
      <c r="F457">
        <v>56.756120470481584</v>
      </c>
      <c r="G457">
        <v>826.93119077095821</v>
      </c>
      <c r="H457">
        <v>10.188063952003604</v>
      </c>
      <c r="I457">
        <v>4.5638806834485077</v>
      </c>
      <c r="J457">
        <v>8.5067673503234058</v>
      </c>
      <c r="K457">
        <v>840.94753657364981</v>
      </c>
      <c r="L457">
        <v>11.695323051697894</v>
      </c>
      <c r="M457">
        <v>0.41000039493055634</v>
      </c>
    </row>
    <row r="458" spans="1:13" x14ac:dyDescent="0.2">
      <c r="A458">
        <v>456</v>
      </c>
      <c r="B458">
        <v>600</v>
      </c>
      <c r="C458">
        <v>75.500000000000313</v>
      </c>
      <c r="D458">
        <v>100</v>
      </c>
      <c r="E458">
        <v>70.810630298057021</v>
      </c>
      <c r="F458">
        <v>39.381005592714821</v>
      </c>
      <c r="G458">
        <v>517.99466324986031</v>
      </c>
      <c r="H458">
        <v>6.8608564668855383</v>
      </c>
      <c r="I458">
        <v>3.1950774405044169</v>
      </c>
      <c r="J458">
        <v>5.9554099543418761</v>
      </c>
      <c r="K458">
        <v>526.77511283627825</v>
      </c>
      <c r="L458">
        <v>7.8506404666969933</v>
      </c>
      <c r="M458">
        <v>0.41000098452541767</v>
      </c>
    </row>
    <row r="459" spans="1:13" x14ac:dyDescent="0.2">
      <c r="A459">
        <v>457</v>
      </c>
      <c r="B459">
        <v>600</v>
      </c>
      <c r="C459">
        <v>76.000000000000298</v>
      </c>
      <c r="D459">
        <v>100</v>
      </c>
      <c r="E459">
        <v>72.018333242683084</v>
      </c>
      <c r="F459">
        <v>40.735777839298784</v>
      </c>
      <c r="G459">
        <v>540.77319967036635</v>
      </c>
      <c r="H459">
        <v>7.11543683776795</v>
      </c>
      <c r="I459">
        <v>3.4630449917072519</v>
      </c>
      <c r="J459">
        <v>6.4548834887367219</v>
      </c>
      <c r="K459">
        <v>549.93969373846289</v>
      </c>
      <c r="L459">
        <v>8.6970405833151005</v>
      </c>
      <c r="M459">
        <v>0.41000090828772506</v>
      </c>
    </row>
    <row r="460" spans="1:13" x14ac:dyDescent="0.2">
      <c r="A460">
        <v>458</v>
      </c>
      <c r="B460">
        <v>600</v>
      </c>
      <c r="C460">
        <v>78.4166666666667</v>
      </c>
      <c r="D460">
        <v>100</v>
      </c>
      <c r="E460">
        <v>85.080516587133488</v>
      </c>
      <c r="F460">
        <v>56.85257210762461</v>
      </c>
      <c r="G460">
        <v>826.45404071797589</v>
      </c>
      <c r="H460">
        <v>10.539265131366321</v>
      </c>
      <c r="I460">
        <v>4.5209990890319149</v>
      </c>
      <c r="J460">
        <v>8.4268389357538016</v>
      </c>
      <c r="K460">
        <v>840.46261273131381</v>
      </c>
      <c r="L460">
        <v>11.329218078084471</v>
      </c>
      <c r="M460">
        <v>0.41000061523342229</v>
      </c>
    </row>
    <row r="461" spans="1:13" x14ac:dyDescent="0.2">
      <c r="A461">
        <v>459</v>
      </c>
      <c r="B461">
        <v>600</v>
      </c>
      <c r="C461">
        <v>78.000000000000213</v>
      </c>
      <c r="D461">
        <v>99</v>
      </c>
      <c r="E461">
        <v>74.96742336339554</v>
      </c>
      <c r="F461">
        <v>43.698873814404074</v>
      </c>
      <c r="G461">
        <v>592.93001324631791</v>
      </c>
      <c r="H461">
        <v>7.6016668364912343</v>
      </c>
      <c r="I461">
        <v>3.6509909932949451</v>
      </c>
      <c r="J461">
        <v>6.8052022242217047</v>
      </c>
      <c r="K461">
        <v>602.98034693877389</v>
      </c>
      <c r="L461">
        <v>9.0615998468034107</v>
      </c>
      <c r="M461">
        <v>0.41000065797515273</v>
      </c>
    </row>
    <row r="462" spans="1:13" x14ac:dyDescent="0.2">
      <c r="A462">
        <v>460</v>
      </c>
      <c r="B462">
        <v>600</v>
      </c>
      <c r="C462">
        <v>81.333333333333329</v>
      </c>
      <c r="D462">
        <v>99</v>
      </c>
      <c r="E462">
        <v>86.575125145419889</v>
      </c>
      <c r="F462">
        <v>58.278898120063538</v>
      </c>
      <c r="G462">
        <v>855.26295822097154</v>
      </c>
      <c r="H462">
        <v>10.515528174848011</v>
      </c>
      <c r="I462">
        <v>4.5692107001154145</v>
      </c>
      <c r="J462">
        <v>8.5167021437379571</v>
      </c>
      <c r="K462">
        <v>869.75950732486035</v>
      </c>
      <c r="L462">
        <v>11.652857589793072</v>
      </c>
      <c r="M462">
        <v>0.4100003844615458</v>
      </c>
    </row>
    <row r="463" spans="1:13" x14ac:dyDescent="0.2">
      <c r="A463">
        <v>461</v>
      </c>
      <c r="B463">
        <v>600</v>
      </c>
      <c r="C463">
        <v>77.666666666666728</v>
      </c>
      <c r="D463">
        <v>100</v>
      </c>
      <c r="E463">
        <v>79.729659275511551</v>
      </c>
      <c r="F463">
        <v>49.926336285065673</v>
      </c>
      <c r="G463">
        <v>700.5386929469679</v>
      </c>
      <c r="H463">
        <v>9.0198114971712542</v>
      </c>
      <c r="I463">
        <v>3.9891112274141971</v>
      </c>
      <c r="J463">
        <v>7.4354356522165821</v>
      </c>
      <c r="K463">
        <v>712.41306846488362</v>
      </c>
      <c r="L463">
        <v>9.8972488370443354</v>
      </c>
      <c r="M463">
        <v>0.41000069429678165</v>
      </c>
    </row>
    <row r="464" spans="1:13" x14ac:dyDescent="0.2">
      <c r="A464">
        <v>462</v>
      </c>
      <c r="B464">
        <v>600</v>
      </c>
      <c r="C464">
        <v>79.333333333333414</v>
      </c>
      <c r="D464">
        <v>100</v>
      </c>
      <c r="E464">
        <v>85.691753099060392</v>
      </c>
      <c r="F464">
        <v>57.672388354209545</v>
      </c>
      <c r="G464">
        <v>841.64706240225962</v>
      </c>
      <c r="H464">
        <v>10.608996584902419</v>
      </c>
      <c r="I464">
        <v>4.6210932802403866</v>
      </c>
      <c r="J464">
        <v>8.61340779168758</v>
      </c>
      <c r="K464">
        <v>855.9130367677833</v>
      </c>
      <c r="L464">
        <v>11.645857998886072</v>
      </c>
      <c r="M464">
        <v>0.41000053072171699</v>
      </c>
    </row>
    <row r="465" spans="1:13" x14ac:dyDescent="0.2">
      <c r="A465">
        <v>463</v>
      </c>
      <c r="B465">
        <v>600</v>
      </c>
      <c r="C465">
        <v>78.166666666666714</v>
      </c>
      <c r="D465">
        <v>100</v>
      </c>
      <c r="E465">
        <v>78.947175631562033</v>
      </c>
      <c r="F465">
        <v>48.951169997607252</v>
      </c>
      <c r="G465">
        <v>683.1757257946449</v>
      </c>
      <c r="H465">
        <v>8.7399879632577129</v>
      </c>
      <c r="I465">
        <v>4.0630825951268852</v>
      </c>
      <c r="J465">
        <v>7.5733133180370649</v>
      </c>
      <c r="K465">
        <v>694.75572964562275</v>
      </c>
      <c r="L465">
        <v>10.131361614855049</v>
      </c>
      <c r="M465">
        <v>0.41000064053322849</v>
      </c>
    </row>
    <row r="466" spans="1:13" x14ac:dyDescent="0.2">
      <c r="A466">
        <v>464</v>
      </c>
      <c r="B466">
        <v>600</v>
      </c>
      <c r="C466">
        <v>77.166666666666757</v>
      </c>
      <c r="D466">
        <v>100</v>
      </c>
      <c r="E466">
        <v>75.91342312844948</v>
      </c>
      <c r="F466">
        <v>45.261300867604582</v>
      </c>
      <c r="G466">
        <v>618.33892011816818</v>
      </c>
      <c r="H466">
        <v>8.0130313622224723</v>
      </c>
      <c r="I466">
        <v>3.7251471539893526</v>
      </c>
      <c r="J466">
        <v>6.9434243317602089</v>
      </c>
      <c r="K466">
        <v>628.82004288795679</v>
      </c>
      <c r="L466">
        <v>9.2719781261224234</v>
      </c>
      <c r="M466">
        <v>0.41000075257301194</v>
      </c>
    </row>
    <row r="467" spans="1:13" x14ac:dyDescent="0.2">
      <c r="A467">
        <v>465</v>
      </c>
      <c r="B467">
        <v>600</v>
      </c>
      <c r="C467">
        <v>78.4166666666667</v>
      </c>
      <c r="D467">
        <v>100</v>
      </c>
      <c r="E467">
        <v>86.845850476795803</v>
      </c>
      <c r="F467">
        <v>59.236313985258548</v>
      </c>
      <c r="G467">
        <v>870.79268188921844</v>
      </c>
      <c r="H467">
        <v>11.104688823241888</v>
      </c>
      <c r="I467">
        <v>4.7053055031778026</v>
      </c>
      <c r="J467">
        <v>8.7703737244693425</v>
      </c>
      <c r="K467">
        <v>885.55280331392021</v>
      </c>
      <c r="L467">
        <v>11.865552427951007</v>
      </c>
      <c r="M467">
        <v>0.41000061523342229</v>
      </c>
    </row>
    <row r="468" spans="1:13" x14ac:dyDescent="0.2">
      <c r="A468">
        <v>466</v>
      </c>
      <c r="B468">
        <v>600</v>
      </c>
      <c r="C468">
        <v>77.500000000000227</v>
      </c>
      <c r="D468">
        <v>99</v>
      </c>
      <c r="E468">
        <v>79.145998099416104</v>
      </c>
      <c r="F468">
        <v>48.706059677805307</v>
      </c>
      <c r="G468">
        <v>680.68676027417291</v>
      </c>
      <c r="H468">
        <v>8.7830549712796255</v>
      </c>
      <c r="I468">
        <v>3.8609788880964362</v>
      </c>
      <c r="J468">
        <v>7.1966055696112496</v>
      </c>
      <c r="K468">
        <v>692.22466078136267</v>
      </c>
      <c r="L468">
        <v>9.5554437324733996</v>
      </c>
      <c r="M468">
        <v>0.41000071320270459</v>
      </c>
    </row>
    <row r="469" spans="1:13" x14ac:dyDescent="0.2">
      <c r="A469">
        <v>467</v>
      </c>
      <c r="B469">
        <v>600</v>
      </c>
      <c r="C469">
        <v>77.000000000000256</v>
      </c>
      <c r="D469">
        <v>99</v>
      </c>
      <c r="E469">
        <v>77.989232944380902</v>
      </c>
      <c r="F469">
        <v>47.292728816028614</v>
      </c>
      <c r="G469">
        <v>655.65541922195905</v>
      </c>
      <c r="H469">
        <v>8.5150054444409982</v>
      </c>
      <c r="I469">
        <v>3.9174412387351158</v>
      </c>
      <c r="J469">
        <v>7.3018476024885661</v>
      </c>
      <c r="K469">
        <v>666.76909659249259</v>
      </c>
      <c r="L469">
        <v>9.9252838119307754</v>
      </c>
      <c r="M469">
        <v>0.41000077306581523</v>
      </c>
    </row>
    <row r="470" spans="1:13" x14ac:dyDescent="0.2">
      <c r="A470">
        <v>468</v>
      </c>
      <c r="B470">
        <v>600</v>
      </c>
      <c r="C470">
        <v>78.583333333333442</v>
      </c>
      <c r="D470">
        <v>99</v>
      </c>
      <c r="E470">
        <v>81.385643911300988</v>
      </c>
      <c r="F470">
        <v>51.501595529476482</v>
      </c>
      <c r="G470">
        <v>730.77925258773098</v>
      </c>
      <c r="H470">
        <v>9.2994178484122578</v>
      </c>
      <c r="I470">
        <v>4.0906766583301719</v>
      </c>
      <c r="J470">
        <v>7.6247468002426313</v>
      </c>
      <c r="K470">
        <v>743.16609602209041</v>
      </c>
      <c r="L470">
        <v>10.130776395652267</v>
      </c>
      <c r="M470">
        <v>0.41000059892451662</v>
      </c>
    </row>
    <row r="471" spans="1:13" x14ac:dyDescent="0.2">
      <c r="A471">
        <v>469</v>
      </c>
      <c r="B471">
        <v>600</v>
      </c>
      <c r="C471">
        <v>78.250000000000199</v>
      </c>
      <c r="D471">
        <v>66</v>
      </c>
      <c r="E471">
        <v>93.184700117672477</v>
      </c>
      <c r="F471">
        <v>45.011453857770618</v>
      </c>
      <c r="G471">
        <v>687.56721918601124</v>
      </c>
      <c r="H471">
        <v>8.7868015231438914</v>
      </c>
      <c r="I471">
        <v>3.713914105737667</v>
      </c>
      <c r="J471">
        <v>6.9224866835744017</v>
      </c>
      <c r="K471">
        <v>699.22164984779192</v>
      </c>
      <c r="L471">
        <v>9.6717008603912031</v>
      </c>
      <c r="M471">
        <v>0.41000063198642472</v>
      </c>
    </row>
    <row r="472" spans="1:13" x14ac:dyDescent="0.2">
      <c r="A472">
        <v>470</v>
      </c>
      <c r="B472">
        <v>600</v>
      </c>
      <c r="C472">
        <v>77.000000000000256</v>
      </c>
      <c r="D472">
        <v>100</v>
      </c>
      <c r="E472">
        <v>76.539400080465413</v>
      </c>
      <c r="F472">
        <v>46.010821678461824</v>
      </c>
      <c r="G472">
        <v>631.39652320224184</v>
      </c>
      <c r="H472">
        <v>8.1999548467823349</v>
      </c>
      <c r="I472">
        <v>3.8748574087805738</v>
      </c>
      <c r="J472">
        <v>7.2224742008957561</v>
      </c>
      <c r="K472">
        <v>642.09900051886837</v>
      </c>
      <c r="L472">
        <v>9.7623641395801606</v>
      </c>
      <c r="M472">
        <v>0.41000077306581523</v>
      </c>
    </row>
    <row r="473" spans="1:13" x14ac:dyDescent="0.2">
      <c r="A473">
        <v>471</v>
      </c>
      <c r="B473">
        <v>600</v>
      </c>
      <c r="C473">
        <v>78.000000000000213</v>
      </c>
      <c r="D473">
        <v>99</v>
      </c>
      <c r="E473">
        <v>82.13434978759625</v>
      </c>
      <c r="F473">
        <v>52.453530276347685</v>
      </c>
      <c r="G473">
        <v>748.00842072685577</v>
      </c>
      <c r="H473">
        <v>9.5898515477801762</v>
      </c>
      <c r="I473">
        <v>4.3054116267988176</v>
      </c>
      <c r="J473">
        <v>8.0249983724115896</v>
      </c>
      <c r="K473">
        <v>760.68737788052044</v>
      </c>
      <c r="L473">
        <v>10.966138378706892</v>
      </c>
      <c r="M473">
        <v>0.41000065797515273</v>
      </c>
    </row>
    <row r="474" spans="1:13" x14ac:dyDescent="0.2">
      <c r="A474">
        <v>472</v>
      </c>
      <c r="B474">
        <v>600</v>
      </c>
      <c r="C474">
        <v>76.333333333333528</v>
      </c>
      <c r="D474">
        <v>99</v>
      </c>
      <c r="E474">
        <v>74.322641920802184</v>
      </c>
      <c r="F474">
        <v>42.950413955328337</v>
      </c>
      <c r="G474">
        <v>580.03871517677408</v>
      </c>
      <c r="H474">
        <v>7.5987604608310821</v>
      </c>
      <c r="I474">
        <v>3.4521291553770115</v>
      </c>
      <c r="J474">
        <v>6.4345371022870657</v>
      </c>
      <c r="K474">
        <v>589.87074042352219</v>
      </c>
      <c r="L474">
        <v>8.5427795811970366</v>
      </c>
      <c r="M474">
        <v>0.41000086077131626</v>
      </c>
    </row>
    <row r="475" spans="1:13" x14ac:dyDescent="0.2">
      <c r="A475">
        <v>473</v>
      </c>
      <c r="B475">
        <v>600</v>
      </c>
      <c r="C475">
        <v>76.50000000000027</v>
      </c>
      <c r="D475">
        <v>100</v>
      </c>
      <c r="E475">
        <v>72.369782403207438</v>
      </c>
      <c r="F475">
        <v>41.134328781603969</v>
      </c>
      <c r="G475">
        <v>547.51398738816465</v>
      </c>
      <c r="H475">
        <v>7.1570455867733687</v>
      </c>
      <c r="I475">
        <v>3.2970994347182514</v>
      </c>
      <c r="J475">
        <v>6.1455721057190145</v>
      </c>
      <c r="K475">
        <v>556.79467627285976</v>
      </c>
      <c r="L475">
        <v>8.0511358921956564</v>
      </c>
      <c r="M475">
        <v>0.41000083795357306</v>
      </c>
    </row>
    <row r="476" spans="1:13" x14ac:dyDescent="0.2">
      <c r="A476">
        <v>474</v>
      </c>
      <c r="B476">
        <v>600</v>
      </c>
      <c r="C476">
        <v>76.333333333333528</v>
      </c>
      <c r="D476">
        <v>97</v>
      </c>
      <c r="E476">
        <v>75.118296525786661</v>
      </c>
      <c r="F476">
        <v>42.988577769051538</v>
      </c>
      <c r="G476">
        <v>583.93125335121897</v>
      </c>
      <c r="H476">
        <v>7.6497544107146398</v>
      </c>
      <c r="I476">
        <v>3.4302847799744618</v>
      </c>
      <c r="J476">
        <v>6.3938206523289116</v>
      </c>
      <c r="K476">
        <v>593.82925959648276</v>
      </c>
      <c r="L476">
        <v>8.5128134284670338</v>
      </c>
      <c r="M476">
        <v>0.41000086077131626</v>
      </c>
    </row>
    <row r="477" spans="1:13" x14ac:dyDescent="0.2">
      <c r="A477">
        <v>475</v>
      </c>
      <c r="B477">
        <v>600</v>
      </c>
      <c r="C477">
        <v>77.083333333333499</v>
      </c>
      <c r="D477">
        <v>100</v>
      </c>
      <c r="E477">
        <v>75.075233020704374</v>
      </c>
      <c r="F477">
        <v>44.267322959132755</v>
      </c>
      <c r="G477">
        <v>601.11327799562582</v>
      </c>
      <c r="H477">
        <v>7.798226309132426</v>
      </c>
      <c r="I477">
        <v>3.6367743778042576</v>
      </c>
      <c r="J477">
        <v>6.7787034069044871</v>
      </c>
      <c r="K477">
        <v>611.30242892994295</v>
      </c>
      <c r="L477">
        <v>9.0756059070290043</v>
      </c>
      <c r="M477">
        <v>0.41000076275059422</v>
      </c>
    </row>
    <row r="478" spans="1:13" x14ac:dyDescent="0.2">
      <c r="A478">
        <v>476</v>
      </c>
      <c r="B478">
        <v>600</v>
      </c>
      <c r="C478">
        <v>77.166666666666757</v>
      </c>
      <c r="D478">
        <v>100</v>
      </c>
      <c r="E478">
        <v>73.970411730614316</v>
      </c>
      <c r="F478">
        <v>42.974017216333912</v>
      </c>
      <c r="G478">
        <v>578.85779898719238</v>
      </c>
      <c r="H478">
        <v>7.5013969631169548</v>
      </c>
      <c r="I478">
        <v>3.5469788701106992</v>
      </c>
      <c r="J478">
        <v>6.6113306059845272</v>
      </c>
      <c r="K478">
        <v>588.66969899871833</v>
      </c>
      <c r="L478">
        <v>8.7679121420474928</v>
      </c>
      <c r="M478">
        <v>0.41000075257301194</v>
      </c>
    </row>
    <row r="479" spans="1:13" x14ac:dyDescent="0.2">
      <c r="A479">
        <v>477</v>
      </c>
      <c r="B479">
        <v>600</v>
      </c>
      <c r="C479">
        <v>78.333333333333456</v>
      </c>
      <c r="D479">
        <v>100</v>
      </c>
      <c r="E479">
        <v>78.256318541317981</v>
      </c>
      <c r="F479">
        <v>48.098187155458227</v>
      </c>
      <c r="G479">
        <v>668.06520135014273</v>
      </c>
      <c r="H479">
        <v>8.5284919321294677</v>
      </c>
      <c r="I479">
        <v>3.877955157753517</v>
      </c>
      <c r="J479">
        <v>7.2282481971174581</v>
      </c>
      <c r="K479">
        <v>679.38905838240976</v>
      </c>
      <c r="L479">
        <v>9.5415547999919799</v>
      </c>
      <c r="M479">
        <v>0.41000062355366318</v>
      </c>
    </row>
    <row r="480" spans="1:13" x14ac:dyDescent="0.2">
      <c r="A480">
        <v>478</v>
      </c>
      <c r="B480">
        <v>600</v>
      </c>
      <c r="C480">
        <v>77.416666666666742</v>
      </c>
      <c r="D480">
        <v>100</v>
      </c>
      <c r="E480">
        <v>79.937541080801864</v>
      </c>
      <c r="F480">
        <v>50.187024904053111</v>
      </c>
      <c r="G480">
        <v>705.19601436824178</v>
      </c>
      <c r="H480">
        <v>9.1090981403863225</v>
      </c>
      <c r="I480">
        <v>3.987086140358616</v>
      </c>
      <c r="J480">
        <v>7.4316610258315299</v>
      </c>
      <c r="K480">
        <v>717.14936781496033</v>
      </c>
      <c r="L480">
        <v>9.8876899662379447</v>
      </c>
      <c r="M480">
        <v>0.4100007228478541</v>
      </c>
    </row>
    <row r="481" spans="1:13" x14ac:dyDescent="0.2">
      <c r="A481">
        <v>479</v>
      </c>
      <c r="B481">
        <v>600</v>
      </c>
      <c r="C481">
        <v>75.58333333333357</v>
      </c>
      <c r="D481">
        <v>99</v>
      </c>
      <c r="E481">
        <v>76.815389967295658</v>
      </c>
      <c r="F481">
        <v>45.879804147023229</v>
      </c>
      <c r="G481">
        <v>630.83397267561782</v>
      </c>
      <c r="H481">
        <v>8.3462047101514774</v>
      </c>
      <c r="I481">
        <v>3.6481474446250282</v>
      </c>
      <c r="J481">
        <v>6.7999020403076011</v>
      </c>
      <c r="K481">
        <v>641.52713013141386</v>
      </c>
      <c r="L481">
        <v>9.1743651401218997</v>
      </c>
      <c r="M481">
        <v>0.41000097138863545</v>
      </c>
    </row>
    <row r="482" spans="1:13" x14ac:dyDescent="0.2">
      <c r="A482">
        <v>480</v>
      </c>
      <c r="B482">
        <v>600</v>
      </c>
      <c r="C482">
        <v>80.083333333333371</v>
      </c>
      <c r="D482">
        <v>98</v>
      </c>
      <c r="E482">
        <v>83.535541059613209</v>
      </c>
      <c r="F482">
        <v>53.710418561829464</v>
      </c>
      <c r="G482">
        <v>773.02236564674831</v>
      </c>
      <c r="H482">
        <v>9.6527246490748961</v>
      </c>
      <c r="I482">
        <v>4.3184558893765237</v>
      </c>
      <c r="J482">
        <v>8.0493120025657472</v>
      </c>
      <c r="K482">
        <v>786.1250662564438</v>
      </c>
      <c r="L482">
        <v>10.976434267604892</v>
      </c>
      <c r="M482">
        <v>0.41000047028554198</v>
      </c>
    </row>
    <row r="483" spans="1:13" x14ac:dyDescent="0.2">
      <c r="A483">
        <v>481</v>
      </c>
      <c r="B483">
        <v>600</v>
      </c>
      <c r="C483">
        <v>74.583333333333613</v>
      </c>
      <c r="D483">
        <v>100</v>
      </c>
      <c r="E483">
        <v>65.964407840256783</v>
      </c>
      <c r="F483">
        <v>34.175054644731546</v>
      </c>
      <c r="G483">
        <v>432.49085721317101</v>
      </c>
      <c r="H483">
        <v>5.7987600967128854</v>
      </c>
      <c r="I483">
        <v>2.8132469753042693</v>
      </c>
      <c r="J483">
        <v>5.2437035886379668</v>
      </c>
      <c r="K483">
        <v>439.82206152038248</v>
      </c>
      <c r="L483">
        <v>6.8560916200525979</v>
      </c>
      <c r="M483">
        <v>0.41000114130046439</v>
      </c>
    </row>
    <row r="484" spans="1:13" x14ac:dyDescent="0.2">
      <c r="A484">
        <v>482</v>
      </c>
      <c r="B484">
        <v>600</v>
      </c>
      <c r="C484">
        <v>80.416666666666615</v>
      </c>
      <c r="D484">
        <v>43</v>
      </c>
      <c r="E484">
        <v>118.18295345779686</v>
      </c>
      <c r="F484">
        <v>47.170232299787607</v>
      </c>
      <c r="G484">
        <v>820.12279850766765</v>
      </c>
      <c r="H484">
        <v>10.198418219784475</v>
      </c>
      <c r="I484">
        <v>4.0898835084422069</v>
      </c>
      <c r="J484">
        <v>7.6232684220730782</v>
      </c>
      <c r="K484">
        <v>834.02381494025576</v>
      </c>
      <c r="L484">
        <v>11.841330345331968</v>
      </c>
      <c r="M484">
        <v>0.4100004456828974</v>
      </c>
    </row>
    <row r="485" spans="1:13" x14ac:dyDescent="0.2">
      <c r="A485">
        <v>483</v>
      </c>
      <c r="B485">
        <v>600</v>
      </c>
      <c r="C485">
        <v>75.916666666666814</v>
      </c>
      <c r="D485">
        <v>97</v>
      </c>
      <c r="E485">
        <v>72.80541442291549</v>
      </c>
      <c r="F485">
        <v>40.382106725118767</v>
      </c>
      <c r="G485">
        <v>539.26151485986668</v>
      </c>
      <c r="H485">
        <v>7.1033349926656282</v>
      </c>
      <c r="I485">
        <v>3.4570958152557929</v>
      </c>
      <c r="J485">
        <v>6.4437946230303691</v>
      </c>
      <c r="K485">
        <v>548.4023962022776</v>
      </c>
      <c r="L485">
        <v>8.7465198154581749</v>
      </c>
      <c r="M485">
        <v>0.41000092057114862</v>
      </c>
    </row>
    <row r="486" spans="1:13" x14ac:dyDescent="0.2">
      <c r="A486">
        <v>484</v>
      </c>
      <c r="B486">
        <v>600</v>
      </c>
      <c r="C486">
        <v>76.583333333333528</v>
      </c>
      <c r="D486">
        <v>100</v>
      </c>
      <c r="E486">
        <v>79.482807358022015</v>
      </c>
      <c r="F486">
        <v>49.617659863262404</v>
      </c>
      <c r="G486">
        <v>695.0324110100488</v>
      </c>
      <c r="H486">
        <v>9.0755048227644881</v>
      </c>
      <c r="I486">
        <v>3.9426954211955576</v>
      </c>
      <c r="J486">
        <v>7.3489197039991749</v>
      </c>
      <c r="K486">
        <v>706.81361183069964</v>
      </c>
      <c r="L486">
        <v>9.8752054355991596</v>
      </c>
      <c r="M486">
        <v>0.41000082677253757</v>
      </c>
    </row>
    <row r="487" spans="1:13" x14ac:dyDescent="0.2">
      <c r="A487">
        <v>485</v>
      </c>
      <c r="B487">
        <v>600</v>
      </c>
      <c r="C487">
        <v>77.083333333333499</v>
      </c>
      <c r="D487">
        <v>100</v>
      </c>
      <c r="E487">
        <v>76.566715127331335</v>
      </c>
      <c r="F487">
        <v>46.043667820648125</v>
      </c>
      <c r="G487">
        <v>631.97008964617908</v>
      </c>
      <c r="H487">
        <v>8.1985308927071703</v>
      </c>
      <c r="I487">
        <v>3.8176151243711782</v>
      </c>
      <c r="J487">
        <v>7.1157784238046196</v>
      </c>
      <c r="K487">
        <v>642.68227795592679</v>
      </c>
      <c r="L487">
        <v>9.5741063279105632</v>
      </c>
      <c r="M487">
        <v>0.41000076275059422</v>
      </c>
    </row>
    <row r="488" spans="1:13" x14ac:dyDescent="0.2">
      <c r="A488">
        <v>486</v>
      </c>
      <c r="B488">
        <v>600</v>
      </c>
      <c r="C488">
        <v>78.500000000000185</v>
      </c>
      <c r="D488">
        <v>100</v>
      </c>
      <c r="E488">
        <v>85.574440696764299</v>
      </c>
      <c r="F488">
        <v>57.51458891490234</v>
      </c>
      <c r="G488">
        <v>838.7180024902317</v>
      </c>
      <c r="H488">
        <v>10.684305764206748</v>
      </c>
      <c r="I488">
        <v>4.5547469736571697</v>
      </c>
      <c r="J488">
        <v>8.4897427281587508</v>
      </c>
      <c r="K488">
        <v>852.93443939997496</v>
      </c>
      <c r="L488">
        <v>11.452887188875357</v>
      </c>
      <c r="M488">
        <v>0.41000060702420055</v>
      </c>
    </row>
    <row r="489" spans="1:13" x14ac:dyDescent="0.2">
      <c r="A489">
        <v>487</v>
      </c>
      <c r="B489">
        <v>600</v>
      </c>
      <c r="C489">
        <v>76.333333333333528</v>
      </c>
      <c r="D489">
        <v>98</v>
      </c>
      <c r="E489">
        <v>74.856165954555252</v>
      </c>
      <c r="F489">
        <v>43.129171509747763</v>
      </c>
      <c r="G489">
        <v>584.72656059237363</v>
      </c>
      <c r="H489">
        <v>7.6601732828695042</v>
      </c>
      <c r="I489">
        <v>3.4968962779002797</v>
      </c>
      <c r="J489">
        <v>6.5179800147255911</v>
      </c>
      <c r="K489">
        <v>594.63804780135467</v>
      </c>
      <c r="L489">
        <v>8.6690517561898215</v>
      </c>
      <c r="M489">
        <v>0.41000086077131626</v>
      </c>
    </row>
    <row r="490" spans="1:13" x14ac:dyDescent="0.2">
      <c r="A490">
        <v>488</v>
      </c>
      <c r="B490">
        <v>600</v>
      </c>
      <c r="C490">
        <v>78.583333333333442</v>
      </c>
      <c r="D490">
        <v>100</v>
      </c>
      <c r="E490">
        <v>82.196485738589175</v>
      </c>
      <c r="F490">
        <v>53.063559765412514</v>
      </c>
      <c r="G490">
        <v>757.01952824232603</v>
      </c>
      <c r="H490">
        <v>9.6333343996902432</v>
      </c>
      <c r="I490">
        <v>4.2026042865961442</v>
      </c>
      <c r="J490">
        <v>7.8333723888092148</v>
      </c>
      <c r="K490">
        <v>769.8511492002084</v>
      </c>
      <c r="L490">
        <v>10.434403366903728</v>
      </c>
      <c r="M490">
        <v>0.41000059892451662</v>
      </c>
    </row>
    <row r="491" spans="1:13" x14ac:dyDescent="0.2">
      <c r="A491">
        <v>489</v>
      </c>
      <c r="B491">
        <v>600</v>
      </c>
      <c r="C491">
        <v>76.333333333333528</v>
      </c>
      <c r="D491">
        <v>99</v>
      </c>
      <c r="E491">
        <v>73.15484092394189</v>
      </c>
      <c r="F491">
        <v>41.61129353081153</v>
      </c>
      <c r="G491">
        <v>557.12719795136184</v>
      </c>
      <c r="H491">
        <v>7.2986095801488267</v>
      </c>
      <c r="I491">
        <v>3.3725680417189325</v>
      </c>
      <c r="J491">
        <v>6.2862405251051863</v>
      </c>
      <c r="K491">
        <v>566.57085840467903</v>
      </c>
      <c r="L491">
        <v>8.3104705216489112</v>
      </c>
      <c r="M491">
        <v>0.41000086077131626</v>
      </c>
    </row>
    <row r="492" spans="1:13" x14ac:dyDescent="0.2">
      <c r="A492">
        <v>490</v>
      </c>
      <c r="B492">
        <v>600</v>
      </c>
      <c r="C492">
        <v>76.333333333333528</v>
      </c>
      <c r="D492">
        <v>100</v>
      </c>
      <c r="E492">
        <v>74.199665341005471</v>
      </c>
      <c r="F492">
        <v>43.24080538876435</v>
      </c>
      <c r="G492">
        <v>583.43389776515369</v>
      </c>
      <c r="H492">
        <v>7.6432388353513394</v>
      </c>
      <c r="I492">
        <v>3.5220693009028405</v>
      </c>
      <c r="J492">
        <v>6.5649008404526379</v>
      </c>
      <c r="K492">
        <v>593.32347351681256</v>
      </c>
      <c r="L492">
        <v>8.7065075077119065</v>
      </c>
      <c r="M492">
        <v>0.41000086077131626</v>
      </c>
    </row>
    <row r="493" spans="1:13" x14ac:dyDescent="0.2">
      <c r="A493">
        <v>491</v>
      </c>
      <c r="B493">
        <v>600</v>
      </c>
      <c r="C493">
        <v>78.083333333333456</v>
      </c>
      <c r="D493">
        <v>99</v>
      </c>
      <c r="E493">
        <v>81.47693876256227</v>
      </c>
      <c r="F493">
        <v>51.61720480480485</v>
      </c>
      <c r="G493">
        <v>732.86703133463573</v>
      </c>
      <c r="H493">
        <v>9.3857037097285119</v>
      </c>
      <c r="I493">
        <v>4.2239501078157815</v>
      </c>
      <c r="J493">
        <v>7.8731595672241967</v>
      </c>
      <c r="K493">
        <v>745.2893265073651</v>
      </c>
      <c r="L493">
        <v>10.685075512353452</v>
      </c>
      <c r="M493">
        <v>0.41000064919561674</v>
      </c>
    </row>
    <row r="494" spans="1:13" x14ac:dyDescent="0.2">
      <c r="A494">
        <v>492</v>
      </c>
      <c r="B494">
        <v>600</v>
      </c>
      <c r="C494">
        <v>77.666666666666728</v>
      </c>
      <c r="D494">
        <v>100</v>
      </c>
      <c r="E494">
        <v>85.406958056093359</v>
      </c>
      <c r="F494">
        <v>57.28967902825022</v>
      </c>
      <c r="G494">
        <v>834.54705817337344</v>
      </c>
      <c r="H494">
        <v>10.745241092361024</v>
      </c>
      <c r="I494">
        <v>4.6225304678869596</v>
      </c>
      <c r="J494">
        <v>8.6160866130232243</v>
      </c>
      <c r="K494">
        <v>848.69292228608242</v>
      </c>
      <c r="L494">
        <v>11.684578278651893</v>
      </c>
      <c r="M494">
        <v>0.41000069429678165</v>
      </c>
    </row>
    <row r="495" spans="1:13" x14ac:dyDescent="0.2">
      <c r="A495">
        <v>493</v>
      </c>
      <c r="B495">
        <v>600</v>
      </c>
      <c r="C495">
        <v>76.50000000000027</v>
      </c>
      <c r="D495">
        <v>100</v>
      </c>
      <c r="E495">
        <v>77.91088185313869</v>
      </c>
      <c r="F495">
        <v>47.674497200731651</v>
      </c>
      <c r="G495">
        <v>660.58632321769244</v>
      </c>
      <c r="H495">
        <v>8.6351153361789557</v>
      </c>
      <c r="I495">
        <v>3.8121009677769697</v>
      </c>
      <c r="J495">
        <v>7.1055004059216564</v>
      </c>
      <c r="K495">
        <v>671.78365568496622</v>
      </c>
      <c r="L495">
        <v>9.4941531365012803</v>
      </c>
      <c r="M495">
        <v>0.41000083795357306</v>
      </c>
    </row>
    <row r="496" spans="1:13" x14ac:dyDescent="0.2">
      <c r="A496">
        <v>494</v>
      </c>
      <c r="B496">
        <v>600</v>
      </c>
      <c r="C496">
        <v>78.000000000000213</v>
      </c>
      <c r="D496">
        <v>100</v>
      </c>
      <c r="E496">
        <v>82.659007569199801</v>
      </c>
      <c r="F496">
        <v>53.662420088799642</v>
      </c>
      <c r="G496">
        <v>767.90644445285784</v>
      </c>
      <c r="H496">
        <v>9.8449544160622526</v>
      </c>
      <c r="I496">
        <v>4.4188740748806472</v>
      </c>
      <c r="J496">
        <v>8.2364847621260893</v>
      </c>
      <c r="K496">
        <v>780.9226788125992</v>
      </c>
      <c r="L496">
        <v>11.274041312786656</v>
      </c>
      <c r="M496">
        <v>0.41000065797515273</v>
      </c>
    </row>
    <row r="497" spans="1:13" x14ac:dyDescent="0.2">
      <c r="A497">
        <v>495</v>
      </c>
      <c r="B497">
        <v>600</v>
      </c>
      <c r="C497">
        <v>75.250000000000327</v>
      </c>
      <c r="D497">
        <v>100</v>
      </c>
      <c r="E497">
        <v>72.561368769269293</v>
      </c>
      <c r="F497">
        <v>41.352408974738971</v>
      </c>
      <c r="G497">
        <v>551.20976738428033</v>
      </c>
      <c r="H497">
        <v>7.3250467426482118</v>
      </c>
      <c r="I497">
        <v>3.4231968229334857</v>
      </c>
      <c r="J497">
        <v>6.3806091760176793</v>
      </c>
      <c r="K497">
        <v>560.55327966787343</v>
      </c>
      <c r="L497">
        <v>8.5756832361870785</v>
      </c>
      <c r="M497">
        <v>0.41000102501135577</v>
      </c>
    </row>
    <row r="498" spans="1:13" x14ac:dyDescent="0.2">
      <c r="A498">
        <v>496</v>
      </c>
      <c r="B498">
        <v>600</v>
      </c>
      <c r="C498">
        <v>79.500000000000142</v>
      </c>
      <c r="D498">
        <v>100</v>
      </c>
      <c r="E498">
        <v>83.188147953902799</v>
      </c>
      <c r="F498">
        <v>54.351657460025379</v>
      </c>
      <c r="G498">
        <v>780.47763781772051</v>
      </c>
      <c r="H498">
        <v>9.8173287775813716</v>
      </c>
      <c r="I498">
        <v>4.291502465888775</v>
      </c>
      <c r="J498">
        <v>7.9990726298020043</v>
      </c>
      <c r="K498">
        <v>793.70676739268652</v>
      </c>
      <c r="L498">
        <v>10.681406299890014</v>
      </c>
      <c r="M498">
        <v>0.41000051665308856</v>
      </c>
    </row>
    <row r="499" spans="1:13" x14ac:dyDescent="0.2">
      <c r="A499">
        <v>497</v>
      </c>
      <c r="B499">
        <v>600</v>
      </c>
      <c r="C499">
        <v>77.416666666666742</v>
      </c>
      <c r="D499">
        <v>99</v>
      </c>
      <c r="E499">
        <v>79.466403921193105</v>
      </c>
      <c r="F499">
        <v>49.101210251405881</v>
      </c>
      <c r="G499">
        <v>687.72090695207555</v>
      </c>
      <c r="H499">
        <v>8.8833701651505912</v>
      </c>
      <c r="I499">
        <v>3.9146544224725126</v>
      </c>
      <c r="J499">
        <v>7.2966531639748604</v>
      </c>
      <c r="K499">
        <v>699.37805036469183</v>
      </c>
      <c r="L499">
        <v>9.6913881135923177</v>
      </c>
      <c r="M499">
        <v>0.4100007228478541</v>
      </c>
    </row>
    <row r="500" spans="1:13" x14ac:dyDescent="0.2">
      <c r="A500">
        <v>498</v>
      </c>
      <c r="B500">
        <v>600</v>
      </c>
      <c r="C500">
        <v>76.000000000000298</v>
      </c>
      <c r="D500">
        <v>100</v>
      </c>
      <c r="E500">
        <v>74.127640738762764</v>
      </c>
      <c r="F500">
        <v>43.156899612617963</v>
      </c>
      <c r="G500">
        <v>581.99378783181157</v>
      </c>
      <c r="H500">
        <v>7.657812997786964</v>
      </c>
      <c r="I500">
        <v>3.5968751831868979</v>
      </c>
      <c r="J500">
        <v>6.704333985436902</v>
      </c>
      <c r="K500">
        <v>591.85900047008818</v>
      </c>
      <c r="L500">
        <v>9.1017380897052753</v>
      </c>
      <c r="M500">
        <v>0.41000090828772506</v>
      </c>
    </row>
    <row r="501" spans="1:13" x14ac:dyDescent="0.2">
      <c r="A501">
        <v>499</v>
      </c>
      <c r="B501">
        <v>600</v>
      </c>
      <c r="C501">
        <v>80.000000000000128</v>
      </c>
      <c r="D501">
        <v>100</v>
      </c>
      <c r="E501">
        <v>88.766677075997691</v>
      </c>
      <c r="F501">
        <v>61.885628605365198</v>
      </c>
      <c r="G501">
        <v>920.64412827862884</v>
      </c>
      <c r="H501">
        <v>11.508051603482842</v>
      </c>
      <c r="I501">
        <v>5.079544667096286</v>
      </c>
      <c r="J501">
        <v>9.4679304139725726</v>
      </c>
      <c r="K501">
        <v>936.24902241713005</v>
      </c>
      <c r="L501">
        <v>13.231245748238626</v>
      </c>
      <c r="M501">
        <v>0.41000047664554917</v>
      </c>
    </row>
    <row r="502" spans="1:13" x14ac:dyDescent="0.2">
      <c r="A502">
        <v>500</v>
      </c>
      <c r="B502">
        <v>600</v>
      </c>
      <c r="C502">
        <v>74.333333333333613</v>
      </c>
      <c r="D502">
        <v>71</v>
      </c>
      <c r="E502">
        <v>77.868798162188099</v>
      </c>
      <c r="F502">
        <v>33.812335817956587</v>
      </c>
      <c r="G502">
        <v>468.37160624256597</v>
      </c>
      <c r="H502">
        <v>6.3009633126802358</v>
      </c>
      <c r="I502">
        <v>2.8982572030616858</v>
      </c>
      <c r="J502">
        <v>5.4021569488568231</v>
      </c>
      <c r="K502">
        <v>476.31106731226322</v>
      </c>
      <c r="L502">
        <v>7.4502651586155659</v>
      </c>
      <c r="M502">
        <v>0.41000118823335113</v>
      </c>
    </row>
    <row r="503" spans="1:13" x14ac:dyDescent="0.2">
      <c r="A503">
        <v>501</v>
      </c>
      <c r="B503">
        <v>600</v>
      </c>
      <c r="C503">
        <v>76.416666666666785</v>
      </c>
      <c r="D503">
        <v>92</v>
      </c>
      <c r="E503">
        <v>79.22184897692388</v>
      </c>
      <c r="F503">
        <v>45.348993995452311</v>
      </c>
      <c r="G503">
        <v>634.10104193337736</v>
      </c>
      <c r="H503">
        <v>8.2979416610692649</v>
      </c>
      <c r="I503">
        <v>3.6201395774052001</v>
      </c>
      <c r="J503">
        <v>6.7476972551821053</v>
      </c>
      <c r="K503">
        <v>644.84944546019472</v>
      </c>
      <c r="L503">
        <v>9.0534103801181445</v>
      </c>
      <c r="M503">
        <v>0.4100008492858177</v>
      </c>
    </row>
    <row r="504" spans="1:13" x14ac:dyDescent="0.2">
      <c r="A504">
        <v>502</v>
      </c>
      <c r="B504">
        <v>600</v>
      </c>
      <c r="C504">
        <v>75.916666666666814</v>
      </c>
      <c r="D504">
        <v>100</v>
      </c>
      <c r="E504">
        <v>73.425973096280899</v>
      </c>
      <c r="F504">
        <v>42.343748648312562</v>
      </c>
      <c r="G504">
        <v>568.07743678964596</v>
      </c>
      <c r="H504">
        <v>7.4829080587000423</v>
      </c>
      <c r="I504">
        <v>3.5681544451230671</v>
      </c>
      <c r="J504">
        <v>6.6508004568929486</v>
      </c>
      <c r="K504">
        <v>577.70676931181652</v>
      </c>
      <c r="L504">
        <v>9.0489108899725377</v>
      </c>
      <c r="M504">
        <v>0.41000092057114862</v>
      </c>
    </row>
    <row r="505" spans="1:13" x14ac:dyDescent="0.2">
      <c r="A505">
        <v>503</v>
      </c>
      <c r="B505">
        <v>600</v>
      </c>
      <c r="C505">
        <v>76.50000000000027</v>
      </c>
      <c r="D505">
        <v>100</v>
      </c>
      <c r="E505">
        <v>79.897887951041255</v>
      </c>
      <c r="F505">
        <v>50.137246564745709</v>
      </c>
      <c r="G505">
        <v>704.30604762694384</v>
      </c>
      <c r="H505">
        <v>9.2066150016593635</v>
      </c>
      <c r="I505">
        <v>3.9724557329212731</v>
      </c>
      <c r="J505">
        <v>7.404390928091841</v>
      </c>
      <c r="K505">
        <v>716.2444555182492</v>
      </c>
      <c r="L505">
        <v>9.9520078101498015</v>
      </c>
      <c r="M505">
        <v>0.41000083795357306</v>
      </c>
    </row>
    <row r="506" spans="1:13" x14ac:dyDescent="0.2">
      <c r="A506">
        <v>504</v>
      </c>
      <c r="B506">
        <v>600</v>
      </c>
      <c r="C506">
        <v>76.166666666666799</v>
      </c>
      <c r="D506">
        <v>100</v>
      </c>
      <c r="E506">
        <v>71.750673084038169</v>
      </c>
      <c r="F506">
        <v>40.433546926029159</v>
      </c>
      <c r="G506">
        <v>535.67351914435267</v>
      </c>
      <c r="H506">
        <v>7.0329127239958655</v>
      </c>
      <c r="I506">
        <v>3.4148544527985205</v>
      </c>
      <c r="J506">
        <v>6.3650595578723586</v>
      </c>
      <c r="K506">
        <v>544.75354773450954</v>
      </c>
      <c r="L506">
        <v>8.4718782541694324</v>
      </c>
      <c r="M506">
        <v>0.41000088421039388</v>
      </c>
    </row>
    <row r="507" spans="1:13" x14ac:dyDescent="0.2">
      <c r="A507">
        <v>505</v>
      </c>
      <c r="B507">
        <v>600</v>
      </c>
      <c r="C507">
        <v>76.166666666666799</v>
      </c>
      <c r="D507">
        <v>100</v>
      </c>
      <c r="E507">
        <v>80.448848820590584</v>
      </c>
      <c r="F507">
        <v>50.831104824853959</v>
      </c>
      <c r="G507">
        <v>716.73090134009021</v>
      </c>
      <c r="H507">
        <v>9.4100337156248006</v>
      </c>
      <c r="I507">
        <v>4.2210512065139474</v>
      </c>
      <c r="J507">
        <v>7.8677562097184461</v>
      </c>
      <c r="K507">
        <v>728.87997506322711</v>
      </c>
      <c r="L507">
        <v>10.787706067675126</v>
      </c>
      <c r="M507">
        <v>0.41000088421039388</v>
      </c>
    </row>
    <row r="508" spans="1:13" x14ac:dyDescent="0.2">
      <c r="A508">
        <v>506</v>
      </c>
      <c r="B508">
        <v>600</v>
      </c>
      <c r="C508">
        <v>76.583333333333528</v>
      </c>
      <c r="D508">
        <v>100</v>
      </c>
      <c r="E508">
        <v>74.055931704306772</v>
      </c>
      <c r="F508">
        <v>43.073442411291857</v>
      </c>
      <c r="G508">
        <v>580.56226013657897</v>
      </c>
      <c r="H508">
        <v>7.5807912096179866</v>
      </c>
      <c r="I508">
        <v>3.4338498759582432</v>
      </c>
      <c r="J508">
        <v>6.4004657520190911</v>
      </c>
      <c r="K508">
        <v>590.40312578142016</v>
      </c>
      <c r="L508">
        <v>8.4443343229017387</v>
      </c>
      <c r="M508">
        <v>0.41000082677253757</v>
      </c>
    </row>
    <row r="509" spans="1:13" x14ac:dyDescent="0.2">
      <c r="A509">
        <v>507</v>
      </c>
      <c r="B509">
        <v>600</v>
      </c>
      <c r="C509">
        <v>80.000000000000128</v>
      </c>
      <c r="D509">
        <v>99</v>
      </c>
      <c r="E509">
        <v>85.214451232780746</v>
      </c>
      <c r="F509">
        <v>56.461391743925418</v>
      </c>
      <c r="G509">
        <v>821.47125947029906</v>
      </c>
      <c r="H509">
        <v>10.268390743378722</v>
      </c>
      <c r="I509">
        <v>4.5753675362247135</v>
      </c>
      <c r="J509">
        <v>8.5281780731122332</v>
      </c>
      <c r="K509">
        <v>835.3951760501219</v>
      </c>
      <c r="L509">
        <v>11.7500461819173</v>
      </c>
      <c r="M509">
        <v>0.41000047664554917</v>
      </c>
    </row>
    <row r="510" spans="1:13" x14ac:dyDescent="0.2">
      <c r="A510">
        <v>508</v>
      </c>
      <c r="B510">
        <v>600</v>
      </c>
      <c r="C510">
        <v>76.000000000000298</v>
      </c>
      <c r="D510">
        <v>100</v>
      </c>
      <c r="E510">
        <v>73.552103836789982</v>
      </c>
      <c r="F510">
        <v>42.489349323054618</v>
      </c>
      <c r="G510">
        <v>570.56396523645378</v>
      </c>
      <c r="H510">
        <v>7.5074205952164679</v>
      </c>
      <c r="I510">
        <v>3.5387691756505548</v>
      </c>
      <c r="J510">
        <v>6.5960282863943229</v>
      </c>
      <c r="K510">
        <v>580.23543417388942</v>
      </c>
      <c r="L510">
        <v>8.934289295890613</v>
      </c>
      <c r="M510">
        <v>0.41000090828772506</v>
      </c>
    </row>
    <row r="511" spans="1:13" x14ac:dyDescent="0.2">
      <c r="A511">
        <v>509</v>
      </c>
      <c r="B511">
        <v>600</v>
      </c>
      <c r="C511">
        <v>79.416666666666657</v>
      </c>
      <c r="D511">
        <v>100</v>
      </c>
      <c r="E511">
        <v>83.287786269754889</v>
      </c>
      <c r="F511">
        <v>54.481934451378166</v>
      </c>
      <c r="G511">
        <v>782.85865179115217</v>
      </c>
      <c r="H511">
        <v>9.8576115650512364</v>
      </c>
      <c r="I511">
        <v>4.3269231120924578</v>
      </c>
      <c r="J511">
        <v>8.0650943375441901</v>
      </c>
      <c r="K511">
        <v>796.1281490836617</v>
      </c>
      <c r="L511">
        <v>10.75138556680105</v>
      </c>
      <c r="M511">
        <v>0.41000052364015721</v>
      </c>
    </row>
    <row r="512" spans="1:13" x14ac:dyDescent="0.2">
      <c r="A512">
        <v>510</v>
      </c>
      <c r="B512">
        <v>600</v>
      </c>
      <c r="C512">
        <v>76.333333333333528</v>
      </c>
      <c r="D512">
        <v>100</v>
      </c>
      <c r="E512">
        <v>79.642639217242987</v>
      </c>
      <c r="F512">
        <v>49.817412659824981</v>
      </c>
      <c r="G512">
        <v>698.59447014495026</v>
      </c>
      <c r="H512">
        <v>9.1518926219862244</v>
      </c>
      <c r="I512">
        <v>4.0096600135694427</v>
      </c>
      <c r="J512">
        <v>7.4737372107538524</v>
      </c>
      <c r="K512">
        <v>710.43609086437152</v>
      </c>
      <c r="L512">
        <v>10.099647317519068</v>
      </c>
      <c r="M512">
        <v>0.41000086077131626</v>
      </c>
    </row>
    <row r="513" spans="1:13" x14ac:dyDescent="0.2">
      <c r="A513">
        <v>511</v>
      </c>
      <c r="B513">
        <v>600</v>
      </c>
      <c r="C513">
        <v>76.166666666666799</v>
      </c>
      <c r="D513">
        <v>100</v>
      </c>
      <c r="E513">
        <v>75.380908041032399</v>
      </c>
      <c r="F513">
        <v>44.628532946426141</v>
      </c>
      <c r="G513">
        <v>607.36086141537237</v>
      </c>
      <c r="H513">
        <v>7.9741032133309142</v>
      </c>
      <c r="I513">
        <v>3.7160074816181727</v>
      </c>
      <c r="J513">
        <v>6.9263885957468272</v>
      </c>
      <c r="K513">
        <v>617.65603896120831</v>
      </c>
      <c r="L513">
        <v>9.3412283681617865</v>
      </c>
      <c r="M513">
        <v>0.41000088421039388</v>
      </c>
    </row>
    <row r="514" spans="1:13" x14ac:dyDescent="0.2">
      <c r="A514">
        <v>512</v>
      </c>
      <c r="B514">
        <v>600</v>
      </c>
      <c r="C514">
        <v>74.583333333333613</v>
      </c>
      <c r="D514">
        <v>48</v>
      </c>
      <c r="E514">
        <v>92.767320510889675</v>
      </c>
      <c r="F514">
        <v>32.443010267552424</v>
      </c>
      <c r="G514">
        <v>494.36867497906519</v>
      </c>
      <c r="H514">
        <v>6.6284068153617435</v>
      </c>
      <c r="I514">
        <v>2.8969116381427495</v>
      </c>
      <c r="J514">
        <v>5.3996489061374637</v>
      </c>
      <c r="K514">
        <v>502.74877758449571</v>
      </c>
      <c r="L514">
        <v>7.7050222519789502</v>
      </c>
      <c r="M514">
        <v>0.41000114130046439</v>
      </c>
    </row>
    <row r="515" spans="1:13" x14ac:dyDescent="0.2">
      <c r="A515">
        <v>513</v>
      </c>
      <c r="B515">
        <v>600</v>
      </c>
      <c r="C515">
        <v>80.6666666666666</v>
      </c>
      <c r="D515">
        <v>4</v>
      </c>
      <c r="E515">
        <v>310.67557803840788</v>
      </c>
      <c r="F515">
        <v>30.322437027221032</v>
      </c>
      <c r="G515">
        <v>892.51197213925525</v>
      </c>
      <c r="H515">
        <v>11.064198001726314</v>
      </c>
      <c r="I515">
        <v>2.903152942458199</v>
      </c>
      <c r="J515">
        <v>5.4112822785800532</v>
      </c>
      <c r="K515">
        <v>907.63995224648477</v>
      </c>
      <c r="L515">
        <v>13.439160929162428</v>
      </c>
      <c r="M515">
        <v>0.4100004280792971</v>
      </c>
    </row>
    <row r="516" spans="1:13" x14ac:dyDescent="0.2">
      <c r="A516">
        <v>514</v>
      </c>
      <c r="B516">
        <v>600</v>
      </c>
      <c r="C516">
        <v>78.500000000000185</v>
      </c>
      <c r="D516">
        <v>95</v>
      </c>
      <c r="E516">
        <v>83.509034375411971</v>
      </c>
      <c r="F516">
        <v>52.033185024708636</v>
      </c>
      <c r="G516">
        <v>748.75331391723853</v>
      </c>
      <c r="H516">
        <v>9.5382587760157556</v>
      </c>
      <c r="I516">
        <v>4.096358531718896</v>
      </c>
      <c r="J516">
        <v>7.6353374309765067</v>
      </c>
      <c r="K516">
        <v>761.44483146742914</v>
      </c>
      <c r="L516">
        <v>10.223027206091132</v>
      </c>
      <c r="M516">
        <v>0.41000060702420055</v>
      </c>
    </row>
    <row r="517" spans="1:13" x14ac:dyDescent="0.2">
      <c r="A517">
        <v>515</v>
      </c>
      <c r="B517">
        <v>600</v>
      </c>
      <c r="C517">
        <v>77.083333333333499</v>
      </c>
      <c r="D517">
        <v>100</v>
      </c>
      <c r="E517">
        <v>78.354506409810568</v>
      </c>
      <c r="F517">
        <v>48.218960054386798</v>
      </c>
      <c r="G517">
        <v>670.2001254840319</v>
      </c>
      <c r="H517">
        <v>8.694488114387422</v>
      </c>
      <c r="I517">
        <v>4.0001749197302967</v>
      </c>
      <c r="J517">
        <v>7.4560576323025094</v>
      </c>
      <c r="K517">
        <v>681.56033076434983</v>
      </c>
      <c r="L517">
        <v>10.096381373745196</v>
      </c>
      <c r="M517">
        <v>0.41000076275059422</v>
      </c>
    </row>
    <row r="518" spans="1:13" x14ac:dyDescent="0.2">
      <c r="A518">
        <v>516</v>
      </c>
      <c r="B518">
        <v>600</v>
      </c>
      <c r="C518">
        <v>75.416666666666828</v>
      </c>
      <c r="D518">
        <v>99</v>
      </c>
      <c r="E518">
        <v>71.880850574797648</v>
      </c>
      <c r="F518">
        <v>40.174593490393015</v>
      </c>
      <c r="G518">
        <v>532.76851058407283</v>
      </c>
      <c r="H518">
        <v>7.0643338419987405</v>
      </c>
      <c r="I518">
        <v>3.232402142433473</v>
      </c>
      <c r="J518">
        <v>6.0249806941910018</v>
      </c>
      <c r="K518">
        <v>541.79940166013841</v>
      </c>
      <c r="L518">
        <v>7.9781059290561531</v>
      </c>
      <c r="M518">
        <v>0.41000099783985799</v>
      </c>
    </row>
    <row r="519" spans="1:13" x14ac:dyDescent="0.2">
      <c r="A519">
        <v>517</v>
      </c>
      <c r="B519">
        <v>600</v>
      </c>
      <c r="C519">
        <v>77.500000000000227</v>
      </c>
      <c r="D519">
        <v>100</v>
      </c>
      <c r="E519">
        <v>80.131563062259048</v>
      </c>
      <c r="F519">
        <v>50.430945420693774</v>
      </c>
      <c r="G519">
        <v>709.55978061554583</v>
      </c>
      <c r="H519">
        <v>9.1556100724586287</v>
      </c>
      <c r="I519">
        <v>4.0760073470822906</v>
      </c>
      <c r="J519">
        <v>7.5974041884106063</v>
      </c>
      <c r="K519">
        <v>721.58708984269754</v>
      </c>
      <c r="L519">
        <v>10.120446939205095</v>
      </c>
      <c r="M519">
        <v>0.41000071320270459</v>
      </c>
    </row>
    <row r="520" spans="1:13" x14ac:dyDescent="0.2">
      <c r="A520">
        <v>518</v>
      </c>
      <c r="B520">
        <v>600</v>
      </c>
      <c r="C520">
        <v>76.666666666666771</v>
      </c>
      <c r="D520">
        <v>99</v>
      </c>
      <c r="E520">
        <v>77.181381955896896</v>
      </c>
      <c r="F520">
        <v>46.318040370341315</v>
      </c>
      <c r="G520">
        <v>638.51078884886374</v>
      </c>
      <c r="H520">
        <v>8.3284015936808196</v>
      </c>
      <c r="I520">
        <v>3.7032881353744891</v>
      </c>
      <c r="J520">
        <v>6.9026805878368851</v>
      </c>
      <c r="K520">
        <v>649.33390338543552</v>
      </c>
      <c r="L520">
        <v>9.2074621357644144</v>
      </c>
      <c r="M520">
        <v>0.41000081574069358</v>
      </c>
    </row>
    <row r="521" spans="1:13" x14ac:dyDescent="0.2">
      <c r="A521">
        <v>519</v>
      </c>
      <c r="B521">
        <v>600</v>
      </c>
      <c r="C521">
        <v>77.583333333333485</v>
      </c>
      <c r="D521">
        <v>100</v>
      </c>
      <c r="E521">
        <v>77.51043536535829</v>
      </c>
      <c r="F521">
        <v>47.185681715352608</v>
      </c>
      <c r="G521">
        <v>651.98076189229278</v>
      </c>
      <c r="H521">
        <v>8.4036188428651961</v>
      </c>
      <c r="I521">
        <v>3.7989003455897334</v>
      </c>
      <c r="J521">
        <v>7.0808953319473122</v>
      </c>
      <c r="K521">
        <v>663.03207407107016</v>
      </c>
      <c r="L521">
        <v>9.3467536439479364</v>
      </c>
      <c r="M521">
        <v>0.41000070368625285</v>
      </c>
    </row>
    <row r="522" spans="1:13" x14ac:dyDescent="0.2">
      <c r="A522">
        <v>520</v>
      </c>
      <c r="B522">
        <v>600</v>
      </c>
      <c r="C522">
        <v>76.666666666666771</v>
      </c>
      <c r="D522">
        <v>100</v>
      </c>
      <c r="E522">
        <v>75.654879199173692</v>
      </c>
      <c r="F522">
        <v>44.953526383223526</v>
      </c>
      <c r="G522">
        <v>612.99400159870095</v>
      </c>
      <c r="H522">
        <v>7.9955739338960887</v>
      </c>
      <c r="I522">
        <v>3.6150470755916211</v>
      </c>
      <c r="J522">
        <v>6.7382051735165343</v>
      </c>
      <c r="K522">
        <v>623.38459233796652</v>
      </c>
      <c r="L522">
        <v>8.9351203265635792</v>
      </c>
      <c r="M522">
        <v>0.41000081574069358</v>
      </c>
    </row>
    <row r="523" spans="1:13" x14ac:dyDescent="0.2">
      <c r="A523">
        <v>521</v>
      </c>
      <c r="B523">
        <v>600</v>
      </c>
      <c r="C523">
        <v>76.50000000000027</v>
      </c>
      <c r="D523">
        <v>100</v>
      </c>
      <c r="E523">
        <v>77.381826783459999</v>
      </c>
      <c r="F523">
        <v>47.029226676987292</v>
      </c>
      <c r="G523">
        <v>649.23129978839336</v>
      </c>
      <c r="H523">
        <v>8.4866836573645887</v>
      </c>
      <c r="I523">
        <v>3.7256589085738572</v>
      </c>
      <c r="J523">
        <v>6.9443782079661815</v>
      </c>
      <c r="K523">
        <v>660.2361578309891</v>
      </c>
      <c r="L523">
        <v>9.2626080405618847</v>
      </c>
      <c r="M523">
        <v>0.41000083795357306</v>
      </c>
    </row>
    <row r="524" spans="1:13" x14ac:dyDescent="0.2">
      <c r="A524">
        <v>522</v>
      </c>
      <c r="B524">
        <v>600</v>
      </c>
      <c r="C524">
        <v>78.583333333333442</v>
      </c>
      <c r="D524">
        <v>100</v>
      </c>
      <c r="E524">
        <v>84.351131883353546</v>
      </c>
      <c r="F524">
        <v>55.881970359967625</v>
      </c>
      <c r="G524">
        <v>808.5438314870338</v>
      </c>
      <c r="H524">
        <v>10.288998916059802</v>
      </c>
      <c r="I524">
        <v>4.441193934939899</v>
      </c>
      <c r="J524">
        <v>8.2780874835785632</v>
      </c>
      <c r="K524">
        <v>822.24879891048238</v>
      </c>
      <c r="L524">
        <v>11.115124701257658</v>
      </c>
      <c r="M524">
        <v>0.41000059892451662</v>
      </c>
    </row>
    <row r="525" spans="1:13" x14ac:dyDescent="0.2">
      <c r="A525">
        <v>523</v>
      </c>
      <c r="B525">
        <v>600</v>
      </c>
      <c r="C525">
        <v>78.250000000000199</v>
      </c>
      <c r="D525">
        <v>100</v>
      </c>
      <c r="E525">
        <v>83.255409607691902</v>
      </c>
      <c r="F525">
        <v>54.439584896700012</v>
      </c>
      <c r="G525">
        <v>782.08433111367572</v>
      </c>
      <c r="H525">
        <v>9.9946879375549358</v>
      </c>
      <c r="I525">
        <v>4.4060369152055854</v>
      </c>
      <c r="J525">
        <v>8.2125571578855272</v>
      </c>
      <c r="K525">
        <v>795.34084968275488</v>
      </c>
      <c r="L525">
        <v>11.092281394042988</v>
      </c>
      <c r="M525">
        <v>0.41000063198642472</v>
      </c>
    </row>
    <row r="526" spans="1:13" x14ac:dyDescent="0.2">
      <c r="A526">
        <v>524</v>
      </c>
      <c r="B526">
        <v>600</v>
      </c>
      <c r="C526">
        <v>76.000000000000298</v>
      </c>
      <c r="D526">
        <v>99</v>
      </c>
      <c r="E526">
        <v>79.704946378252671</v>
      </c>
      <c r="F526">
        <v>49.396436973662603</v>
      </c>
      <c r="G526">
        <v>692.98616000137019</v>
      </c>
      <c r="H526">
        <v>9.1182389473864145</v>
      </c>
      <c r="I526">
        <v>4.0850728290619251</v>
      </c>
      <c r="J526">
        <v>7.6143016385124422</v>
      </c>
      <c r="K526">
        <v>704.73277305245654</v>
      </c>
      <c r="L526">
        <v>10.53492539738934</v>
      </c>
      <c r="M526">
        <v>0.41000090828772506</v>
      </c>
    </row>
    <row r="527" spans="1:13" x14ac:dyDescent="0.2">
      <c r="A527">
        <v>525</v>
      </c>
      <c r="B527">
        <v>600</v>
      </c>
      <c r="C527">
        <v>75.58333333333357</v>
      </c>
      <c r="D527">
        <v>100</v>
      </c>
      <c r="E527">
        <v>70.765228436602726</v>
      </c>
      <c r="F527">
        <v>39.330521710478173</v>
      </c>
      <c r="G527">
        <v>517.14993686599917</v>
      </c>
      <c r="H527">
        <v>6.8421160335082369</v>
      </c>
      <c r="I527">
        <v>3.1662161390299683</v>
      </c>
      <c r="J527">
        <v>5.9016144250325588</v>
      </c>
      <c r="K527">
        <v>525.91605591267694</v>
      </c>
      <c r="L527">
        <v>7.7901608784575727</v>
      </c>
      <c r="M527">
        <v>0.41000097138863545</v>
      </c>
    </row>
    <row r="528" spans="1:13" x14ac:dyDescent="0.2">
      <c r="A528">
        <v>526</v>
      </c>
      <c r="B528">
        <v>600</v>
      </c>
      <c r="C528">
        <v>75.083333333333584</v>
      </c>
      <c r="D528">
        <v>100</v>
      </c>
      <c r="E528">
        <v>68.600840547886051</v>
      </c>
      <c r="F528">
        <v>36.961429161826445</v>
      </c>
      <c r="G528">
        <v>477.84517148534172</v>
      </c>
      <c r="H528">
        <v>6.3641976224462615</v>
      </c>
      <c r="I528">
        <v>3.1006317581164722</v>
      </c>
      <c r="J528">
        <v>5.7793695398256695</v>
      </c>
      <c r="K528">
        <v>485.94510941332561</v>
      </c>
      <c r="L528">
        <v>7.7411051363903036</v>
      </c>
      <c r="M528">
        <v>0.41000105292274208</v>
      </c>
    </row>
    <row r="529" spans="1:13" x14ac:dyDescent="0.2">
      <c r="A529">
        <v>527</v>
      </c>
      <c r="B529">
        <v>600</v>
      </c>
      <c r="C529">
        <v>79.916666666666643</v>
      </c>
      <c r="D529">
        <v>100</v>
      </c>
      <c r="E529">
        <v>85.531191246236673</v>
      </c>
      <c r="F529">
        <v>57.456467687091632</v>
      </c>
      <c r="G529">
        <v>837.63992826771232</v>
      </c>
      <c r="H529">
        <v>10.481417246311317</v>
      </c>
      <c r="I529">
        <v>4.7586051024561353</v>
      </c>
      <c r="J529">
        <v>8.8697206010365974</v>
      </c>
      <c r="K529">
        <v>851.8379126717623</v>
      </c>
      <c r="L529">
        <v>12.258187139258302</v>
      </c>
      <c r="M529">
        <v>0.41000048309156739</v>
      </c>
    </row>
    <row r="530" spans="1:13" x14ac:dyDescent="0.2">
      <c r="A530">
        <v>528</v>
      </c>
      <c r="B530">
        <v>600</v>
      </c>
      <c r="C530">
        <v>77.083333333333499</v>
      </c>
      <c r="D530">
        <v>100</v>
      </c>
      <c r="E530">
        <v>73.083192571572312</v>
      </c>
      <c r="F530">
        <v>41.949317852553001</v>
      </c>
      <c r="G530">
        <v>561.35334768535267</v>
      </c>
      <c r="H530">
        <v>7.282421807809965</v>
      </c>
      <c r="I530">
        <v>3.4798021450898533</v>
      </c>
      <c r="J530">
        <v>6.4861176982103501</v>
      </c>
      <c r="K530">
        <v>570.86854922294356</v>
      </c>
      <c r="L530">
        <v>8.6210303862358035</v>
      </c>
      <c r="M530">
        <v>0.41000076275059422</v>
      </c>
    </row>
    <row r="531" spans="1:13" x14ac:dyDescent="0.2">
      <c r="A531">
        <v>529</v>
      </c>
      <c r="B531">
        <v>600</v>
      </c>
      <c r="C531">
        <v>75.083333333333584</v>
      </c>
      <c r="D531">
        <v>100</v>
      </c>
      <c r="E531">
        <v>70.637565239193847</v>
      </c>
      <c r="F531">
        <v>39.188742162098258</v>
      </c>
      <c r="G531">
        <v>514.77907334517033</v>
      </c>
      <c r="H531">
        <v>6.8561030856182281</v>
      </c>
      <c r="I531">
        <v>3.2888897051273869</v>
      </c>
      <c r="J531">
        <v>6.1302697206475054</v>
      </c>
      <c r="K531">
        <v>523.50507663983547</v>
      </c>
      <c r="L531">
        <v>8.2773989452221297</v>
      </c>
      <c r="M531">
        <v>0.41000105292274208</v>
      </c>
    </row>
    <row r="532" spans="1:13" x14ac:dyDescent="0.2">
      <c r="A532">
        <v>530</v>
      </c>
      <c r="B532">
        <v>600</v>
      </c>
      <c r="C532">
        <v>77.500000000000227</v>
      </c>
      <c r="D532">
        <v>100</v>
      </c>
      <c r="E532">
        <v>82.767249752132585</v>
      </c>
      <c r="F532">
        <v>53.803054263106453</v>
      </c>
      <c r="G532">
        <v>770.46784887379818</v>
      </c>
      <c r="H532">
        <v>9.9415206306296255</v>
      </c>
      <c r="I532">
        <v>4.2664366849082258</v>
      </c>
      <c r="J532">
        <v>7.9523516960078764</v>
      </c>
      <c r="K532">
        <v>783.52757311570031</v>
      </c>
      <c r="L532">
        <v>10.685703847281076</v>
      </c>
      <c r="M532">
        <v>0.41000071320270459</v>
      </c>
    </row>
    <row r="533" spans="1:13" x14ac:dyDescent="0.2">
      <c r="A533">
        <v>531</v>
      </c>
      <c r="B533">
        <v>600</v>
      </c>
      <c r="C533">
        <v>76.333333333333528</v>
      </c>
      <c r="D533">
        <v>94</v>
      </c>
      <c r="E533">
        <v>72.714058162389534</v>
      </c>
      <c r="F533">
        <v>39.035028559457437</v>
      </c>
      <c r="G533">
        <v>520.91633743834893</v>
      </c>
      <c r="H533">
        <v>6.8242314948255149</v>
      </c>
      <c r="I533">
        <v>3.2002592658888656</v>
      </c>
      <c r="J533">
        <v>5.9650685291497956</v>
      </c>
      <c r="K533">
        <v>529.74620076837937</v>
      </c>
      <c r="L533">
        <v>7.8720923962678508</v>
      </c>
      <c r="M533">
        <v>0.41000086077131626</v>
      </c>
    </row>
    <row r="534" spans="1:13" x14ac:dyDescent="0.2">
      <c r="A534">
        <v>532</v>
      </c>
      <c r="B534">
        <v>600</v>
      </c>
      <c r="C534">
        <v>79.000000000000171</v>
      </c>
      <c r="D534">
        <v>75</v>
      </c>
      <c r="E534">
        <v>90.702531193862484</v>
      </c>
      <c r="F534">
        <v>48.460730734008237</v>
      </c>
      <c r="G534">
        <v>729.44980817740236</v>
      </c>
      <c r="H534">
        <v>9.2335418756633008</v>
      </c>
      <c r="I534">
        <v>4.1575928772850075</v>
      </c>
      <c r="J534">
        <v>7.7494741421901354</v>
      </c>
      <c r="K534">
        <v>741.81406836640815</v>
      </c>
      <c r="L534">
        <v>10.880959194316596</v>
      </c>
      <c r="M534">
        <v>0.41000056001868546</v>
      </c>
    </row>
    <row r="535" spans="1:13" x14ac:dyDescent="0.2">
      <c r="A535">
        <v>533</v>
      </c>
      <c r="B535">
        <v>600</v>
      </c>
      <c r="C535">
        <v>75.166666666666842</v>
      </c>
      <c r="D535">
        <v>100</v>
      </c>
      <c r="E535">
        <v>73.572511542816386</v>
      </c>
      <c r="F535">
        <v>42.512930713629011</v>
      </c>
      <c r="G535">
        <v>570.96677209004383</v>
      </c>
      <c r="H535">
        <v>7.5960102717078826</v>
      </c>
      <c r="I535">
        <v>3.5025579637315829</v>
      </c>
      <c r="J535">
        <v>6.5285330172070504</v>
      </c>
      <c r="K535">
        <v>580.64519740818332</v>
      </c>
      <c r="L535">
        <v>8.8622027022788874</v>
      </c>
      <c r="M535">
        <v>0.41000103887331629</v>
      </c>
    </row>
    <row r="536" spans="1:13" x14ac:dyDescent="0.2">
      <c r="A536">
        <v>534</v>
      </c>
      <c r="B536">
        <v>600</v>
      </c>
      <c r="C536">
        <v>78.666666666666686</v>
      </c>
      <c r="D536">
        <v>99</v>
      </c>
      <c r="E536">
        <v>79.226592675332967</v>
      </c>
      <c r="F536">
        <v>48.80530519782306</v>
      </c>
      <c r="G536">
        <v>682.4521355368114</v>
      </c>
      <c r="H536">
        <v>8.6752390110611604</v>
      </c>
      <c r="I536">
        <v>3.8707723531107305</v>
      </c>
      <c r="J536">
        <v>7.2148599312408761</v>
      </c>
      <c r="K536">
        <v>694.0198160020941</v>
      </c>
      <c r="L536">
        <v>9.5154555174890127</v>
      </c>
      <c r="M536">
        <v>0.41000059093290886</v>
      </c>
    </row>
    <row r="537" spans="1:13" x14ac:dyDescent="0.2">
      <c r="A537">
        <v>535</v>
      </c>
      <c r="B537">
        <v>600</v>
      </c>
      <c r="C537">
        <v>77.333333333333499</v>
      </c>
      <c r="D537">
        <v>99</v>
      </c>
      <c r="E537">
        <v>78.055647072950194</v>
      </c>
      <c r="F537">
        <v>47.3733102660726</v>
      </c>
      <c r="G537">
        <v>657.07721567459521</v>
      </c>
      <c r="H537">
        <v>8.496688133723195</v>
      </c>
      <c r="I537">
        <v>3.7810960089557422</v>
      </c>
      <c r="J537">
        <v>7.0477092431607486</v>
      </c>
      <c r="K537">
        <v>668.21494738083345</v>
      </c>
      <c r="L537">
        <v>9.3686112382290112</v>
      </c>
      <c r="M537">
        <v>0.41000073262344178</v>
      </c>
    </row>
    <row r="538" spans="1:13" x14ac:dyDescent="0.2">
      <c r="A538">
        <v>536</v>
      </c>
      <c r="B538">
        <v>600</v>
      </c>
      <c r="C538">
        <v>79.083333333333414</v>
      </c>
      <c r="D538">
        <v>100</v>
      </c>
      <c r="E538">
        <v>83.605211597342219</v>
      </c>
      <c r="F538">
        <v>54.898007489158452</v>
      </c>
      <c r="G538">
        <v>790.47339696282211</v>
      </c>
      <c r="H538">
        <v>9.9954486444192359</v>
      </c>
      <c r="I538">
        <v>4.5160414620483911</v>
      </c>
      <c r="J538">
        <v>8.4175982517211381</v>
      </c>
      <c r="K538">
        <v>803.87200399003586</v>
      </c>
      <c r="L538">
        <v>11.469482198845418</v>
      </c>
      <c r="M538">
        <v>0.41000055254620849</v>
      </c>
    </row>
    <row r="539" spans="1:13" x14ac:dyDescent="0.2">
      <c r="A539">
        <v>537</v>
      </c>
      <c r="B539">
        <v>600</v>
      </c>
      <c r="C539">
        <v>76.416666666666785</v>
      </c>
      <c r="D539">
        <v>100</v>
      </c>
      <c r="E539">
        <v>76.087740430621281</v>
      </c>
      <c r="F539">
        <v>45.469403363856401</v>
      </c>
      <c r="G539">
        <v>621.95837134595342</v>
      </c>
      <c r="H539">
        <v>8.1390408464028674</v>
      </c>
      <c r="I539">
        <v>3.668874645212052</v>
      </c>
      <c r="J539">
        <v>6.8385361513738152</v>
      </c>
      <c r="K539">
        <v>632.5009491214538</v>
      </c>
      <c r="L539">
        <v>9.0816929435450824</v>
      </c>
      <c r="M539">
        <v>0.4100008492858177</v>
      </c>
    </row>
    <row r="540" spans="1:13" x14ac:dyDescent="0.2">
      <c r="A540">
        <v>538</v>
      </c>
      <c r="B540">
        <v>600</v>
      </c>
      <c r="C540">
        <v>78.500000000000185</v>
      </c>
      <c r="D540">
        <v>99</v>
      </c>
      <c r="E540">
        <v>81.348895103488488</v>
      </c>
      <c r="F540">
        <v>51.455096052451871</v>
      </c>
      <c r="G540">
        <v>729.93984679623156</v>
      </c>
      <c r="H540">
        <v>9.2985967744742659</v>
      </c>
      <c r="I540">
        <v>4.0779972629501495</v>
      </c>
      <c r="J540">
        <v>7.6011132580617877</v>
      </c>
      <c r="K540">
        <v>742.31247233792215</v>
      </c>
      <c r="L540">
        <v>10.100179296711786</v>
      </c>
      <c r="M540">
        <v>0.41000060702420055</v>
      </c>
    </row>
    <row r="541" spans="1:13" x14ac:dyDescent="0.2">
      <c r="A541">
        <v>539</v>
      </c>
      <c r="B541">
        <v>600</v>
      </c>
      <c r="C541">
        <v>78.250000000000199</v>
      </c>
      <c r="D541">
        <v>100</v>
      </c>
      <c r="E541">
        <v>81.594339886212893</v>
      </c>
      <c r="F541">
        <v>52.288953237402303</v>
      </c>
      <c r="G541">
        <v>742.98711111276668</v>
      </c>
      <c r="H541">
        <v>9.4950429535177605</v>
      </c>
      <c r="I541">
        <v>4.2758232320427814</v>
      </c>
      <c r="J541">
        <v>7.9698475900145036</v>
      </c>
      <c r="K541">
        <v>755.58092234668754</v>
      </c>
      <c r="L541">
        <v>10.702849760158951</v>
      </c>
      <c r="M541">
        <v>0.41000063198642472</v>
      </c>
    </row>
    <row r="542" spans="1:13" x14ac:dyDescent="0.2">
      <c r="A542">
        <v>540</v>
      </c>
      <c r="B542">
        <v>600</v>
      </c>
      <c r="C542">
        <v>79.666666666666643</v>
      </c>
      <c r="D542">
        <v>99</v>
      </c>
      <c r="E542">
        <v>87.237681369080036</v>
      </c>
      <c r="F542">
        <v>59.174323883521517</v>
      </c>
      <c r="G542">
        <v>872.01718239179161</v>
      </c>
      <c r="H542">
        <v>10.945822373118729</v>
      </c>
      <c r="I542">
        <v>4.6800242416118536</v>
      </c>
      <c r="J542">
        <v>8.7232511493231186</v>
      </c>
      <c r="K542">
        <v>886.79789060446535</v>
      </c>
      <c r="L542">
        <v>11.821202733088713</v>
      </c>
      <c r="M542">
        <v>0.41000050295739809</v>
      </c>
    </row>
    <row r="543" spans="1:13" x14ac:dyDescent="0.2">
      <c r="A543">
        <v>541</v>
      </c>
      <c r="B543">
        <v>600</v>
      </c>
      <c r="C543">
        <v>76.916666666666771</v>
      </c>
      <c r="D543">
        <v>100</v>
      </c>
      <c r="E543">
        <v>81.206117204187152</v>
      </c>
      <c r="F543">
        <v>51.792559370686533</v>
      </c>
      <c r="G543">
        <v>734.02417353451608</v>
      </c>
      <c r="H543">
        <v>9.5431095150749528</v>
      </c>
      <c r="I543">
        <v>4.2834286162992745</v>
      </c>
      <c r="J543">
        <v>7.9840235159352737</v>
      </c>
      <c r="K543">
        <v>746.46625252940362</v>
      </c>
      <c r="L543">
        <v>11.01478880850178</v>
      </c>
      <c r="M543">
        <v>0.41000078352053626</v>
      </c>
    </row>
    <row r="544" spans="1:13" x14ac:dyDescent="0.2">
      <c r="A544">
        <v>542</v>
      </c>
      <c r="B544">
        <v>600</v>
      </c>
      <c r="C544">
        <v>78.333333333333456</v>
      </c>
      <c r="D544">
        <v>100</v>
      </c>
      <c r="E544">
        <v>79.649182024073866</v>
      </c>
      <c r="F544">
        <v>49.825598202132639</v>
      </c>
      <c r="G544">
        <v>698.7408031628637</v>
      </c>
      <c r="H544">
        <v>8.9200953595259058</v>
      </c>
      <c r="I544">
        <v>4.0353614160505265</v>
      </c>
      <c r="J544">
        <v>7.5216429003737666</v>
      </c>
      <c r="K544">
        <v>710.58461861925468</v>
      </c>
      <c r="L544">
        <v>9.9773207946035303</v>
      </c>
      <c r="M544">
        <v>0.41000062355366318</v>
      </c>
    </row>
    <row r="545" spans="1:13" x14ac:dyDescent="0.2">
      <c r="A545">
        <v>543</v>
      </c>
      <c r="B545">
        <v>600</v>
      </c>
      <c r="C545">
        <v>77.166666666666757</v>
      </c>
      <c r="D545">
        <v>94</v>
      </c>
      <c r="E545">
        <v>76.554085910124243</v>
      </c>
      <c r="F545">
        <v>43.266771034106299</v>
      </c>
      <c r="G545">
        <v>593.80258315721676</v>
      </c>
      <c r="H545">
        <v>7.6950658724477243</v>
      </c>
      <c r="I545">
        <v>3.7044259846061949</v>
      </c>
      <c r="J545">
        <v>6.9048014624532978</v>
      </c>
      <c r="K545">
        <v>603.86780398125779</v>
      </c>
      <c r="L545">
        <v>9.2396289455913632</v>
      </c>
      <c r="M545">
        <v>0.41000075257301194</v>
      </c>
    </row>
    <row r="546" spans="1:13" x14ac:dyDescent="0.2">
      <c r="A546">
        <v>544</v>
      </c>
      <c r="B546">
        <v>600</v>
      </c>
      <c r="C546">
        <v>77.583333333333485</v>
      </c>
      <c r="D546">
        <v>36</v>
      </c>
      <c r="E546">
        <v>124.49415610661949</v>
      </c>
      <c r="F546">
        <v>43.821810190888534</v>
      </c>
      <c r="G546">
        <v>783.80497228775369</v>
      </c>
      <c r="H546">
        <v>10.102749374278224</v>
      </c>
      <c r="I546">
        <v>3.788998612357835</v>
      </c>
      <c r="J546">
        <v>7.0624391656250411</v>
      </c>
      <c r="K546">
        <v>797.09075300755489</v>
      </c>
      <c r="L546">
        <v>10.858332541706607</v>
      </c>
      <c r="M546">
        <v>0.41000070368625285</v>
      </c>
    </row>
    <row r="547" spans="1:13" x14ac:dyDescent="0.2">
      <c r="A547">
        <v>545</v>
      </c>
      <c r="B547">
        <v>600</v>
      </c>
      <c r="C547">
        <v>77.583333333333485</v>
      </c>
      <c r="D547">
        <v>80</v>
      </c>
      <c r="E547">
        <v>84.721099772062786</v>
      </c>
      <c r="F547">
        <v>45.098597675621463</v>
      </c>
      <c r="G547">
        <v>654.07886065003913</v>
      </c>
      <c r="H547">
        <v>8.4306620062303477</v>
      </c>
      <c r="I547">
        <v>3.5426324638646665</v>
      </c>
      <c r="J547">
        <v>6.6032291963926673</v>
      </c>
      <c r="K547">
        <v>665.16573636950511</v>
      </c>
      <c r="L547">
        <v>8.930726541668216</v>
      </c>
      <c r="M547">
        <v>0.41000070368625285</v>
      </c>
    </row>
    <row r="548" spans="1:13" x14ac:dyDescent="0.2">
      <c r="A548">
        <v>546</v>
      </c>
      <c r="B548">
        <v>600</v>
      </c>
      <c r="C548">
        <v>76.916666666666771</v>
      </c>
      <c r="D548">
        <v>100</v>
      </c>
      <c r="E548">
        <v>70.426658355684239</v>
      </c>
      <c r="F548">
        <v>38.955075089031602</v>
      </c>
      <c r="G548">
        <v>510.8770988569193</v>
      </c>
      <c r="H548">
        <v>6.6419557814550636</v>
      </c>
      <c r="I548">
        <v>3.3488530247486752</v>
      </c>
      <c r="J548">
        <v>6.2420373247878382</v>
      </c>
      <c r="K548">
        <v>519.53672268109005</v>
      </c>
      <c r="L548">
        <v>8.2906045440774232</v>
      </c>
      <c r="M548">
        <v>0.41000078352053626</v>
      </c>
    </row>
    <row r="549" spans="1:13" x14ac:dyDescent="0.2">
      <c r="A549">
        <v>547</v>
      </c>
      <c r="B549">
        <v>600</v>
      </c>
      <c r="C549">
        <v>76.666666666666771</v>
      </c>
      <c r="D549">
        <v>100</v>
      </c>
      <c r="E549">
        <v>70.485475051067482</v>
      </c>
      <c r="F549">
        <v>39.020168779065493</v>
      </c>
      <c r="G549">
        <v>511.96348813220669</v>
      </c>
      <c r="H549">
        <v>6.6777846278113833</v>
      </c>
      <c r="I549">
        <v>3.1720578370490111</v>
      </c>
      <c r="J549">
        <v>5.9125029581528628</v>
      </c>
      <c r="K549">
        <v>520.6415552336058</v>
      </c>
      <c r="L549">
        <v>7.6997854482995134</v>
      </c>
      <c r="M549">
        <v>0.41000081574069358</v>
      </c>
    </row>
    <row r="550" spans="1:13" x14ac:dyDescent="0.2">
      <c r="A550">
        <v>548</v>
      </c>
      <c r="B550">
        <v>600</v>
      </c>
      <c r="C550">
        <v>75.58333333333357</v>
      </c>
      <c r="D550">
        <v>100</v>
      </c>
      <c r="E550">
        <v>71.42690483860116</v>
      </c>
      <c r="F550">
        <v>40.069464979457372</v>
      </c>
      <c r="G550">
        <v>529.54387023088816</v>
      </c>
      <c r="H550">
        <v>7.0060931011804168</v>
      </c>
      <c r="I550">
        <v>3.2317024932344189</v>
      </c>
      <c r="J550">
        <v>6.0236765950315352</v>
      </c>
      <c r="K550">
        <v>538.52007669629711</v>
      </c>
      <c r="L550">
        <v>7.9713145253747788</v>
      </c>
      <c r="M550">
        <v>0.41000097138863545</v>
      </c>
    </row>
    <row r="551" spans="1:13" x14ac:dyDescent="0.2">
      <c r="A551">
        <v>549</v>
      </c>
      <c r="B551">
        <v>600</v>
      </c>
      <c r="C551">
        <v>78.166666666666714</v>
      </c>
      <c r="D551">
        <v>99</v>
      </c>
      <c r="E551">
        <v>76.378830331997776</v>
      </c>
      <c r="F551">
        <v>45.359794938324498</v>
      </c>
      <c r="G551">
        <v>621.75112981631992</v>
      </c>
      <c r="H551">
        <v>7.9541722364561132</v>
      </c>
      <c r="I551">
        <v>3.7603628240608722</v>
      </c>
      <c r="J551">
        <v>7.0090639777462656</v>
      </c>
      <c r="K551">
        <v>632.28997100428546</v>
      </c>
      <c r="L551">
        <v>9.2903872932513636</v>
      </c>
      <c r="M551">
        <v>0.41000064053322849</v>
      </c>
    </row>
    <row r="552" spans="1:13" x14ac:dyDescent="0.2">
      <c r="A552">
        <v>550</v>
      </c>
      <c r="B552">
        <v>600</v>
      </c>
      <c r="C552">
        <v>77.083333333333499</v>
      </c>
      <c r="D552">
        <v>99</v>
      </c>
      <c r="E552">
        <v>80.51563297344677</v>
      </c>
      <c r="F552">
        <v>50.406378816317627</v>
      </c>
      <c r="G552">
        <v>711.06363042645933</v>
      </c>
      <c r="H552">
        <v>9.2246092595864795</v>
      </c>
      <c r="I552">
        <v>4.1459330859086601</v>
      </c>
      <c r="J552">
        <v>7.7277410734550971</v>
      </c>
      <c r="K552">
        <v>723.11649120916763</v>
      </c>
      <c r="L552">
        <v>10.539400365579681</v>
      </c>
      <c r="M552">
        <v>0.41000076275059422</v>
      </c>
    </row>
    <row r="553" spans="1:13" x14ac:dyDescent="0.2">
      <c r="A553">
        <v>551</v>
      </c>
      <c r="B553">
        <v>600</v>
      </c>
      <c r="C553">
        <v>76.416666666666785</v>
      </c>
      <c r="D553">
        <v>99</v>
      </c>
      <c r="E553">
        <v>74.54017478621364</v>
      </c>
      <c r="F553">
        <v>43.202202628193128</v>
      </c>
      <c r="G553">
        <v>584.3686326566143</v>
      </c>
      <c r="H553">
        <v>7.6471358690069362</v>
      </c>
      <c r="I553">
        <v>3.4848361689498368</v>
      </c>
      <c r="J553">
        <v>6.4955007808943837</v>
      </c>
      <c r="K553">
        <v>594.27404119065</v>
      </c>
      <c r="L553">
        <v>8.5784421002296991</v>
      </c>
      <c r="M553">
        <v>0.4100008492858177</v>
      </c>
    </row>
    <row r="554" spans="1:13" x14ac:dyDescent="0.2">
      <c r="A554">
        <v>552</v>
      </c>
      <c r="B554">
        <v>600</v>
      </c>
      <c r="C554">
        <v>78.000000000000213</v>
      </c>
      <c r="D554">
        <v>100</v>
      </c>
      <c r="E554">
        <v>79.841243855173175</v>
      </c>
      <c r="F554">
        <v>50.066181550048903</v>
      </c>
      <c r="G554">
        <v>703.03633285691114</v>
      </c>
      <c r="H554">
        <v>9.0132863186783236</v>
      </c>
      <c r="I554">
        <v>4.1708695883624838</v>
      </c>
      <c r="J554">
        <v>7.7742210407502021</v>
      </c>
      <c r="K554">
        <v>714.95300022958679</v>
      </c>
      <c r="L554">
        <v>10.538131924016945</v>
      </c>
      <c r="M554">
        <v>0.41000065797515273</v>
      </c>
    </row>
    <row r="555" spans="1:13" x14ac:dyDescent="0.2">
      <c r="A555">
        <v>553</v>
      </c>
      <c r="B555">
        <v>600</v>
      </c>
      <c r="C555">
        <v>76.916666666666771</v>
      </c>
      <c r="D555">
        <v>100</v>
      </c>
      <c r="E555">
        <v>81.336956676462279</v>
      </c>
      <c r="F555">
        <v>51.959590390862274</v>
      </c>
      <c r="G555">
        <v>737.03743802605402</v>
      </c>
      <c r="H555">
        <v>9.5822852181068647</v>
      </c>
      <c r="I555">
        <v>4.3308333110714061</v>
      </c>
      <c r="J555">
        <v>8.0723826860604024</v>
      </c>
      <c r="K555">
        <v>749.53059336990657</v>
      </c>
      <c r="L555">
        <v>11.139167086092204</v>
      </c>
      <c r="M555">
        <v>0.41000078352053626</v>
      </c>
    </row>
    <row r="556" spans="1:13" x14ac:dyDescent="0.2">
      <c r="A556">
        <v>554</v>
      </c>
      <c r="B556">
        <v>600</v>
      </c>
      <c r="C556">
        <v>74.916666666666856</v>
      </c>
      <c r="D556">
        <v>100</v>
      </c>
      <c r="E556">
        <v>67.944253625632086</v>
      </c>
      <c r="F556">
        <v>36.257290466928183</v>
      </c>
      <c r="G556">
        <v>466.29281130025686</v>
      </c>
      <c r="H556">
        <v>6.2241532097920667</v>
      </c>
      <c r="I556">
        <v>3.1088131250229716</v>
      </c>
      <c r="J556">
        <v>5.7946190587567035</v>
      </c>
      <c r="K556">
        <v>474.19694859119738</v>
      </c>
      <c r="L556">
        <v>7.8194276395218045</v>
      </c>
      <c r="M556">
        <v>0.41000108159416432</v>
      </c>
    </row>
    <row r="557" spans="1:13" x14ac:dyDescent="0.2">
      <c r="A557">
        <v>555</v>
      </c>
      <c r="B557">
        <v>600</v>
      </c>
      <c r="C557">
        <v>76.083333333333542</v>
      </c>
      <c r="D557">
        <v>99</v>
      </c>
      <c r="E557">
        <v>76.349135895454197</v>
      </c>
      <c r="F557">
        <v>45.324531980846309</v>
      </c>
      <c r="G557">
        <v>621.13593187948061</v>
      </c>
      <c r="H557">
        <v>8.1638895756338954</v>
      </c>
      <c r="I557">
        <v>3.7258868241208503</v>
      </c>
      <c r="J557">
        <v>6.9448030272522843</v>
      </c>
      <c r="K557">
        <v>631.66461899226181</v>
      </c>
      <c r="L557">
        <v>9.4519635434719298</v>
      </c>
      <c r="M557">
        <v>0.41000089616820251</v>
      </c>
    </row>
    <row r="558" spans="1:13" x14ac:dyDescent="0.2">
      <c r="A558">
        <v>556</v>
      </c>
      <c r="B558">
        <v>600</v>
      </c>
      <c r="C558">
        <v>77.083333333333499</v>
      </c>
      <c r="D558">
        <v>100</v>
      </c>
      <c r="E558">
        <v>79.268840861980919</v>
      </c>
      <c r="F558">
        <v>49.350879475778854</v>
      </c>
      <c r="G558">
        <v>690.28120442685679</v>
      </c>
      <c r="H558">
        <v>8.9549994087808251</v>
      </c>
      <c r="I558">
        <v>4.1168996008752448</v>
      </c>
      <c r="J558">
        <v>7.6736246055456556</v>
      </c>
      <c r="K558">
        <v>701.98179337821023</v>
      </c>
      <c r="L558">
        <v>10.422203324549365</v>
      </c>
      <c r="M558">
        <v>0.41000076275059422</v>
      </c>
    </row>
    <row r="559" spans="1:13" x14ac:dyDescent="0.2">
      <c r="A559">
        <v>557</v>
      </c>
      <c r="B559">
        <v>600</v>
      </c>
      <c r="C559">
        <v>77.583333333333485</v>
      </c>
      <c r="D559">
        <v>99</v>
      </c>
      <c r="E559">
        <v>74.441118372943535</v>
      </c>
      <c r="F559">
        <v>43.087456137011223</v>
      </c>
      <c r="G559">
        <v>582.39467338534598</v>
      </c>
      <c r="H559">
        <v>7.5066982606059485</v>
      </c>
      <c r="I559">
        <v>3.4692279128731465</v>
      </c>
      <c r="J559">
        <v>6.4664080389061436</v>
      </c>
      <c r="K559">
        <v>592.26647593387236</v>
      </c>
      <c r="L559">
        <v>8.4473500902315237</v>
      </c>
      <c r="M559">
        <v>0.41000070368625285</v>
      </c>
    </row>
    <row r="560" spans="1:13" x14ac:dyDescent="0.2">
      <c r="A560">
        <v>558</v>
      </c>
      <c r="B560">
        <v>600</v>
      </c>
      <c r="C560">
        <v>77.916666666666728</v>
      </c>
      <c r="D560">
        <v>98</v>
      </c>
      <c r="E560">
        <v>74.165897674908607</v>
      </c>
      <c r="F560">
        <v>42.337428119135012</v>
      </c>
      <c r="G560">
        <v>571.10349473136853</v>
      </c>
      <c r="H560">
        <v>7.3296705206164887</v>
      </c>
      <c r="I560">
        <v>3.5084582026064512</v>
      </c>
      <c r="J560">
        <v>6.5395306665544286</v>
      </c>
      <c r="K560">
        <v>580.78387143753912</v>
      </c>
      <c r="L560">
        <v>8.7151834239538601</v>
      </c>
      <c r="M560">
        <v>0.41000066687342057</v>
      </c>
    </row>
    <row r="561" spans="1:13" x14ac:dyDescent="0.2">
      <c r="A561">
        <v>559</v>
      </c>
      <c r="B561">
        <v>600</v>
      </c>
      <c r="C561">
        <v>77.083333333333499</v>
      </c>
      <c r="D561">
        <v>100</v>
      </c>
      <c r="E561">
        <v>80.154351441297962</v>
      </c>
      <c r="F561">
        <v>50.459633315201998</v>
      </c>
      <c r="G561">
        <v>710.07332780918625</v>
      </c>
      <c r="H561">
        <v>9.2117620904975315</v>
      </c>
      <c r="I561">
        <v>4.2107794339814806</v>
      </c>
      <c r="J561">
        <v>7.8486103149701405</v>
      </c>
      <c r="K561">
        <v>722.10940249980933</v>
      </c>
      <c r="L561">
        <v>10.690817099673446</v>
      </c>
      <c r="M561">
        <v>0.41000076275059422</v>
      </c>
    </row>
    <row r="562" spans="1:13" x14ac:dyDescent="0.2">
      <c r="A562">
        <v>560</v>
      </c>
      <c r="B562">
        <v>600</v>
      </c>
      <c r="C562">
        <v>77.250000000000242</v>
      </c>
      <c r="D562">
        <v>100</v>
      </c>
      <c r="E562">
        <v>79.699852214228343</v>
      </c>
      <c r="F562">
        <v>49.889013180870727</v>
      </c>
      <c r="G562">
        <v>699.87237754064176</v>
      </c>
      <c r="H562">
        <v>9.0598366024678256</v>
      </c>
      <c r="I562">
        <v>4.0849116352177548</v>
      </c>
      <c r="J562">
        <v>7.6140011840032704</v>
      </c>
      <c r="K562">
        <v>711.7355169665002</v>
      </c>
      <c r="L562">
        <v>10.237822704691244</v>
      </c>
      <c r="M562">
        <v>0.41000074253123181</v>
      </c>
    </row>
    <row r="563" spans="1:13" x14ac:dyDescent="0.2">
      <c r="A563">
        <v>561</v>
      </c>
      <c r="B563">
        <v>600</v>
      </c>
      <c r="C563">
        <v>77.916666666666728</v>
      </c>
      <c r="D563">
        <v>99</v>
      </c>
      <c r="E563">
        <v>76.614326701304392</v>
      </c>
      <c r="F563">
        <v>45.639938920872723</v>
      </c>
      <c r="G563">
        <v>626.64097896088151</v>
      </c>
      <c r="H563">
        <v>8.0424510668776179</v>
      </c>
      <c r="I563">
        <v>3.7956245729602891</v>
      </c>
      <c r="J563">
        <v>7.0747895115755624</v>
      </c>
      <c r="K563">
        <v>637.26273279679219</v>
      </c>
      <c r="L563">
        <v>9.5123086616082677</v>
      </c>
      <c r="M563">
        <v>0.41000066687342057</v>
      </c>
    </row>
    <row r="564" spans="1:13" x14ac:dyDescent="0.2">
      <c r="A564">
        <v>562</v>
      </c>
      <c r="B564">
        <v>600</v>
      </c>
      <c r="C564">
        <v>78.166666666666714</v>
      </c>
      <c r="D564">
        <v>100</v>
      </c>
      <c r="E564">
        <v>79.751440345955089</v>
      </c>
      <c r="F564">
        <v>49.953618418106792</v>
      </c>
      <c r="G564">
        <v>701.02585854218376</v>
      </c>
      <c r="H564">
        <v>8.9683478704756929</v>
      </c>
      <c r="I564">
        <v>4.1093829647199378</v>
      </c>
      <c r="J564">
        <v>7.6596141001303586</v>
      </c>
      <c r="K564">
        <v>712.90842672346855</v>
      </c>
      <c r="L564">
        <v>10.278145886342394</v>
      </c>
      <c r="M564">
        <v>0.41000064053322849</v>
      </c>
    </row>
    <row r="565" spans="1:13" x14ac:dyDescent="0.2">
      <c r="A565">
        <v>563</v>
      </c>
      <c r="B565">
        <v>600</v>
      </c>
      <c r="C565">
        <v>78.083333333333456</v>
      </c>
      <c r="D565">
        <v>75</v>
      </c>
      <c r="E565">
        <v>85.077000576917229</v>
      </c>
      <c r="F565">
        <v>42.635904946721858</v>
      </c>
      <c r="G565">
        <v>619.77531360868386</v>
      </c>
      <c r="H565">
        <v>7.937357271402556</v>
      </c>
      <c r="I565">
        <v>3.5959044602660288</v>
      </c>
      <c r="J565">
        <v>6.7025246230494471</v>
      </c>
      <c r="K565">
        <v>630.28067345874717</v>
      </c>
      <c r="L565">
        <v>9.2080376296095139</v>
      </c>
      <c r="M565">
        <v>0.41000064919561674</v>
      </c>
    </row>
    <row r="566" spans="1:13" x14ac:dyDescent="0.2">
      <c r="A566">
        <v>564</v>
      </c>
      <c r="B566">
        <v>600</v>
      </c>
      <c r="C566">
        <v>77.333333333333499</v>
      </c>
      <c r="D566">
        <v>88</v>
      </c>
      <c r="E566">
        <v>88.635975640341158</v>
      </c>
      <c r="F566">
        <v>54.299097644091603</v>
      </c>
      <c r="G566">
        <v>807.13435556104878</v>
      </c>
      <c r="H566">
        <v>10.437082183979056</v>
      </c>
      <c r="I566">
        <v>4.407287097603553</v>
      </c>
      <c r="J566">
        <v>8.2148874139861192</v>
      </c>
      <c r="K566">
        <v>820.81561811083475</v>
      </c>
      <c r="L566">
        <v>11.302537615556048</v>
      </c>
      <c r="M566">
        <v>0.41000073262344178</v>
      </c>
    </row>
    <row r="567" spans="1:13" x14ac:dyDescent="0.2">
      <c r="A567">
        <v>565</v>
      </c>
      <c r="B567">
        <v>600</v>
      </c>
      <c r="C567">
        <v>77.333333333333499</v>
      </c>
      <c r="D567">
        <v>100</v>
      </c>
      <c r="E567">
        <v>76.958499713477295</v>
      </c>
      <c r="F567">
        <v>46.516075491365633</v>
      </c>
      <c r="G567">
        <v>640.23154799016208</v>
      </c>
      <c r="H567">
        <v>8.2788562240106991</v>
      </c>
      <c r="I567">
        <v>3.7570420451408482</v>
      </c>
      <c r="J567">
        <v>7.0028742686688679</v>
      </c>
      <c r="K567">
        <v>651.08373863272334</v>
      </c>
      <c r="L567">
        <v>9.2768821140139632</v>
      </c>
      <c r="M567">
        <v>0.41000073262344178</v>
      </c>
    </row>
    <row r="568" spans="1:13" x14ac:dyDescent="0.2">
      <c r="A568">
        <v>566</v>
      </c>
      <c r="B568">
        <v>600</v>
      </c>
      <c r="C568">
        <v>76.666666666666771</v>
      </c>
      <c r="D568">
        <v>100</v>
      </c>
      <c r="E568">
        <v>75.771597561808392</v>
      </c>
      <c r="F568">
        <v>45.092339621472092</v>
      </c>
      <c r="G568">
        <v>615.40342089490809</v>
      </c>
      <c r="H568">
        <v>8.0270011421074852</v>
      </c>
      <c r="I568">
        <v>3.6136989189660422</v>
      </c>
      <c r="J568">
        <v>6.7356923000299007</v>
      </c>
      <c r="K568">
        <v>625.83485263712134</v>
      </c>
      <c r="L568">
        <v>8.9414435390121518</v>
      </c>
      <c r="M568">
        <v>0.41000081574069358</v>
      </c>
    </row>
    <row r="569" spans="1:13" x14ac:dyDescent="0.2">
      <c r="A569">
        <v>567</v>
      </c>
      <c r="B569">
        <v>600</v>
      </c>
      <c r="C569">
        <v>78.000000000000213</v>
      </c>
      <c r="D569">
        <v>100</v>
      </c>
      <c r="E569">
        <v>79.371532216615179</v>
      </c>
      <c r="F569">
        <v>49.478828649824614</v>
      </c>
      <c r="G569">
        <v>692.55919480999739</v>
      </c>
      <c r="H569">
        <v>8.8789640360255842</v>
      </c>
      <c r="I569">
        <v>4.0661078955563168</v>
      </c>
      <c r="J569">
        <v>7.5789522750350713</v>
      </c>
      <c r="K569">
        <v>704.29827168942597</v>
      </c>
      <c r="L569">
        <v>10.258194232078374</v>
      </c>
      <c r="M569">
        <v>0.41000065797515273</v>
      </c>
    </row>
    <row r="570" spans="1:13" x14ac:dyDescent="0.2">
      <c r="A570">
        <v>568</v>
      </c>
      <c r="B570">
        <v>600</v>
      </c>
      <c r="C570">
        <v>77.916666666666728</v>
      </c>
      <c r="D570">
        <v>100</v>
      </c>
      <c r="E570">
        <v>80.425185631513344</v>
      </c>
      <c r="F570">
        <v>50.801206344944191</v>
      </c>
      <c r="G570">
        <v>716.1948161445722</v>
      </c>
      <c r="H570">
        <v>9.1918051269891539</v>
      </c>
      <c r="I570">
        <v>4.2408389230952412</v>
      </c>
      <c r="J570">
        <v>7.904639185638846</v>
      </c>
      <c r="K570">
        <v>728.33453456556902</v>
      </c>
      <c r="L570">
        <v>10.774721529146133</v>
      </c>
      <c r="M570">
        <v>0.41000066687342057</v>
      </c>
    </row>
    <row r="571" spans="1:13" x14ac:dyDescent="0.2">
      <c r="A571">
        <v>569</v>
      </c>
      <c r="B571">
        <v>600</v>
      </c>
      <c r="C571">
        <v>76.416666666666785</v>
      </c>
      <c r="D571">
        <v>99</v>
      </c>
      <c r="E571">
        <v>74.306789335612066</v>
      </c>
      <c r="F571">
        <v>42.93209376473115</v>
      </c>
      <c r="G571">
        <v>579.72395092008446</v>
      </c>
      <c r="H571">
        <v>7.5863548648211587</v>
      </c>
      <c r="I571">
        <v>3.4439420276299608</v>
      </c>
      <c r="J571">
        <v>6.4192768455358067</v>
      </c>
      <c r="K571">
        <v>589.55062923565902</v>
      </c>
      <c r="L571">
        <v>8.4728404505012556</v>
      </c>
      <c r="M571">
        <v>0.4100008492858177</v>
      </c>
    </row>
    <row r="572" spans="1:13" x14ac:dyDescent="0.2">
      <c r="A572">
        <v>570</v>
      </c>
      <c r="B572">
        <v>600</v>
      </c>
      <c r="C572">
        <v>80.500000000000099</v>
      </c>
      <c r="D572">
        <v>100</v>
      </c>
      <c r="E572">
        <v>88.500929877754956</v>
      </c>
      <c r="F572">
        <v>61.515640333464994</v>
      </c>
      <c r="G572">
        <v>913.64669520440123</v>
      </c>
      <c r="H572">
        <v>11.349648387632298</v>
      </c>
      <c r="I572">
        <v>4.8096194523575857</v>
      </c>
      <c r="J572">
        <v>8.9648079261091986</v>
      </c>
      <c r="K572">
        <v>929.13292490824961</v>
      </c>
      <c r="L572">
        <v>12.265816144670644</v>
      </c>
      <c r="M572">
        <v>0.41000043973603301</v>
      </c>
    </row>
    <row r="573" spans="1:13" x14ac:dyDescent="0.2">
      <c r="A573">
        <v>571</v>
      </c>
      <c r="B573">
        <v>600</v>
      </c>
      <c r="C573">
        <v>75.58333333333357</v>
      </c>
      <c r="D573">
        <v>100</v>
      </c>
      <c r="E573">
        <v>72.526757930838428</v>
      </c>
      <c r="F573">
        <v>41.312969250044432</v>
      </c>
      <c r="G573">
        <v>550.54101145592415</v>
      </c>
      <c r="H573">
        <v>7.2838943081268681</v>
      </c>
      <c r="I573">
        <v>3.3140681368753242</v>
      </c>
      <c r="J573">
        <v>6.1772006279129981</v>
      </c>
      <c r="K573">
        <v>559.87313682704553</v>
      </c>
      <c r="L573">
        <v>8.2101297907614779</v>
      </c>
      <c r="M573">
        <v>0.41000097138863545</v>
      </c>
    </row>
    <row r="574" spans="1:13" x14ac:dyDescent="0.2">
      <c r="A574">
        <v>572</v>
      </c>
      <c r="B574">
        <v>600</v>
      </c>
      <c r="C574">
        <v>76.416666666666785</v>
      </c>
      <c r="D574">
        <v>100</v>
      </c>
      <c r="E574">
        <v>75.386012303533903</v>
      </c>
      <c r="F574">
        <v>44.634577008921411</v>
      </c>
      <c r="G574">
        <v>607.46555665347432</v>
      </c>
      <c r="H574">
        <v>7.9493856923028146</v>
      </c>
      <c r="I574">
        <v>3.599546156789426</v>
      </c>
      <c r="J574">
        <v>6.7093125010054537</v>
      </c>
      <c r="K574">
        <v>617.76247228642535</v>
      </c>
      <c r="L574">
        <v>8.8881380624616124</v>
      </c>
      <c r="M574">
        <v>0.4100008492858177</v>
      </c>
    </row>
    <row r="575" spans="1:13" x14ac:dyDescent="0.2">
      <c r="A575">
        <v>573</v>
      </c>
      <c r="B575">
        <v>600</v>
      </c>
      <c r="C575">
        <v>75.58333333333357</v>
      </c>
      <c r="D575">
        <v>100</v>
      </c>
      <c r="E575">
        <v>76.730549261602619</v>
      </c>
      <c r="F575">
        <v>46.240923118766766</v>
      </c>
      <c r="G575">
        <v>635.41665561158425</v>
      </c>
      <c r="H575">
        <v>8.4068355758974498</v>
      </c>
      <c r="I575">
        <v>3.7291547335990831</v>
      </c>
      <c r="J575">
        <v>6.9508941912378068</v>
      </c>
      <c r="K575">
        <v>646.18749333243716</v>
      </c>
      <c r="L575">
        <v>9.3744712095389708</v>
      </c>
      <c r="M575">
        <v>0.41000097138863545</v>
      </c>
    </row>
    <row r="576" spans="1:13" x14ac:dyDescent="0.2">
      <c r="A576">
        <v>574</v>
      </c>
      <c r="B576">
        <v>600</v>
      </c>
      <c r="C576">
        <v>77.333333333333499</v>
      </c>
      <c r="D576">
        <v>100</v>
      </c>
      <c r="E576">
        <v>81.885252394511625</v>
      </c>
      <c r="F576">
        <v>52.662474924210514</v>
      </c>
      <c r="G576">
        <v>749.74649417851697</v>
      </c>
      <c r="H576">
        <v>9.6949977695497687</v>
      </c>
      <c r="I576">
        <v>4.2392157889777353</v>
      </c>
      <c r="J576">
        <v>7.9016137725586857</v>
      </c>
      <c r="K576">
        <v>762.45500864325902</v>
      </c>
      <c r="L576">
        <v>10.637678860880486</v>
      </c>
      <c r="M576">
        <v>0.41000073262344178</v>
      </c>
    </row>
    <row r="577" spans="1:13" x14ac:dyDescent="0.2">
      <c r="A577">
        <v>575</v>
      </c>
      <c r="B577">
        <v>600</v>
      </c>
      <c r="C577">
        <v>75.500000000000313</v>
      </c>
      <c r="D577">
        <v>49</v>
      </c>
      <c r="E577">
        <v>97.964082356842553</v>
      </c>
      <c r="F577">
        <v>36.933435826225995</v>
      </c>
      <c r="G577">
        <v>579.75391496236045</v>
      </c>
      <c r="H577">
        <v>7.6788598008259346</v>
      </c>
      <c r="I577">
        <v>3.2520584038879421</v>
      </c>
      <c r="J577">
        <v>6.0616186465758464</v>
      </c>
      <c r="K577">
        <v>589.58123633072751</v>
      </c>
      <c r="L577">
        <v>8.6932168155460587</v>
      </c>
      <c r="M577">
        <v>0.41000098452541767</v>
      </c>
    </row>
    <row r="578" spans="1:13" x14ac:dyDescent="0.2">
      <c r="A578">
        <v>576</v>
      </c>
      <c r="B578">
        <v>600</v>
      </c>
      <c r="C578">
        <v>79.000000000000171</v>
      </c>
      <c r="D578">
        <v>7</v>
      </c>
      <c r="E578">
        <v>259.27806708410623</v>
      </c>
      <c r="F578">
        <v>36.95893788736926</v>
      </c>
      <c r="G578">
        <v>985.7978523207604</v>
      </c>
      <c r="H578">
        <v>12.478453826845042</v>
      </c>
      <c r="I578">
        <v>4.6500154216178915</v>
      </c>
      <c r="J578">
        <v>8.6673167224937391</v>
      </c>
      <c r="K578">
        <v>1002.507242059736</v>
      </c>
      <c r="L578">
        <v>20.305499487120919</v>
      </c>
      <c r="M578">
        <v>0.41000056001868546</v>
      </c>
    </row>
    <row r="579" spans="1:13" x14ac:dyDescent="0.2">
      <c r="A579">
        <v>577</v>
      </c>
      <c r="B579">
        <v>600</v>
      </c>
      <c r="C579">
        <v>76.166666666666799</v>
      </c>
      <c r="D579">
        <v>97</v>
      </c>
      <c r="E579">
        <v>79.599507769631344</v>
      </c>
      <c r="F579">
        <v>48.270564745386984</v>
      </c>
      <c r="G579">
        <v>676.7031395464453</v>
      </c>
      <c r="H579">
        <v>8.8845051143953278</v>
      </c>
      <c r="I579">
        <v>3.9176089601036921</v>
      </c>
      <c r="J579">
        <v>7.302160223865223</v>
      </c>
      <c r="K579">
        <v>688.17371562410051</v>
      </c>
      <c r="L579">
        <v>9.9866551779927324</v>
      </c>
      <c r="M579">
        <v>0.41000088421039388</v>
      </c>
    </row>
    <row r="580" spans="1:13" x14ac:dyDescent="0.2">
      <c r="A580">
        <v>578</v>
      </c>
      <c r="B580">
        <v>600</v>
      </c>
      <c r="C580">
        <v>77.166666666666757</v>
      </c>
      <c r="D580">
        <v>100</v>
      </c>
      <c r="E580">
        <v>74.842497968384492</v>
      </c>
      <c r="F580">
        <v>43.993288814421355</v>
      </c>
      <c r="G580">
        <v>596.38267413034509</v>
      </c>
      <c r="H580">
        <v>7.7285011766351328</v>
      </c>
      <c r="I580">
        <v>3.6347714136759031</v>
      </c>
      <c r="J580">
        <v>6.7749700161713005</v>
      </c>
      <c r="K580">
        <v>606.49162865667586</v>
      </c>
      <c r="L580">
        <v>9.0117391736976842</v>
      </c>
      <c r="M580">
        <v>0.41000075257301194</v>
      </c>
    </row>
    <row r="581" spans="1:13" x14ac:dyDescent="0.2">
      <c r="A581">
        <v>579</v>
      </c>
      <c r="B581">
        <v>600</v>
      </c>
      <c r="C581">
        <v>76.583333333333528</v>
      </c>
      <c r="D581">
        <v>100</v>
      </c>
      <c r="E581">
        <v>78.588612088035006</v>
      </c>
      <c r="F581">
        <v>48.507525355005377</v>
      </c>
      <c r="G581">
        <v>675.30734354474896</v>
      </c>
      <c r="H581">
        <v>8.817941373816069</v>
      </c>
      <c r="I581">
        <v>3.8535593049796182</v>
      </c>
      <c r="J581">
        <v>7.1827759645472851</v>
      </c>
      <c r="K581">
        <v>686.7541930785701</v>
      </c>
      <c r="L581">
        <v>9.6241681348196089</v>
      </c>
      <c r="M581">
        <v>0.41000082677253757</v>
      </c>
    </row>
    <row r="582" spans="1:13" x14ac:dyDescent="0.2">
      <c r="A582">
        <v>580</v>
      </c>
      <c r="B582">
        <v>600</v>
      </c>
      <c r="C582">
        <v>76.583333333333528</v>
      </c>
      <c r="D582">
        <v>99</v>
      </c>
      <c r="E582">
        <v>77.325473779948609</v>
      </c>
      <c r="F582">
        <v>46.491146389675187</v>
      </c>
      <c r="G582">
        <v>641.54856579441218</v>
      </c>
      <c r="H582">
        <v>8.3771303476963297</v>
      </c>
      <c r="I582">
        <v>3.7076082409279216</v>
      </c>
      <c r="J582">
        <v>6.9107329747025563</v>
      </c>
      <c r="K582">
        <v>652.42318454613428</v>
      </c>
      <c r="L582">
        <v>9.2184764461763073</v>
      </c>
      <c r="M582">
        <v>0.41000082677253757</v>
      </c>
    </row>
    <row r="583" spans="1:13" x14ac:dyDescent="0.2">
      <c r="A583">
        <v>581</v>
      </c>
      <c r="B583">
        <v>600</v>
      </c>
      <c r="C583">
        <v>78.166666666666714</v>
      </c>
      <c r="D583">
        <v>100</v>
      </c>
      <c r="E583">
        <v>76.071151470088012</v>
      </c>
      <c r="F583">
        <v>45.449578674441405</v>
      </c>
      <c r="G583">
        <v>621.61358320938291</v>
      </c>
      <c r="H583">
        <v>7.9524125783716313</v>
      </c>
      <c r="I583">
        <v>3.7152600297209002</v>
      </c>
      <c r="J583">
        <v>6.9249953955655172</v>
      </c>
      <c r="K583">
        <v>632.15009294706726</v>
      </c>
      <c r="L583">
        <v>9.1704439603876207</v>
      </c>
      <c r="M583">
        <v>0.41000064053322849</v>
      </c>
    </row>
    <row r="584" spans="1:13" x14ac:dyDescent="0.2">
      <c r="A584">
        <v>582</v>
      </c>
      <c r="B584">
        <v>600</v>
      </c>
      <c r="C584">
        <v>80.583333333333357</v>
      </c>
      <c r="D584">
        <v>100</v>
      </c>
      <c r="E584">
        <v>89.172239630660343</v>
      </c>
      <c r="F584">
        <v>62.452414030243496</v>
      </c>
      <c r="G584">
        <v>931.38575569484442</v>
      </c>
      <c r="H584">
        <v>11.558044538095276</v>
      </c>
      <c r="I584">
        <v>4.8785982907810386</v>
      </c>
      <c r="J584">
        <v>9.0933798523411706</v>
      </c>
      <c r="K584">
        <v>947.17265146661441</v>
      </c>
      <c r="L584">
        <v>12.457370697726796</v>
      </c>
      <c r="M584">
        <v>0.4100004338685192</v>
      </c>
    </row>
    <row r="585" spans="1:13" x14ac:dyDescent="0.2">
      <c r="A585">
        <v>583</v>
      </c>
      <c r="B585">
        <v>600</v>
      </c>
      <c r="C585">
        <v>77.000000000000256</v>
      </c>
      <c r="D585">
        <v>99</v>
      </c>
      <c r="E585">
        <v>78.933998021837269</v>
      </c>
      <c r="F585">
        <v>48.445481518226899</v>
      </c>
      <c r="G585">
        <v>676.05657445960912</v>
      </c>
      <c r="H585">
        <v>8.7799555124624273</v>
      </c>
      <c r="I585">
        <v>3.996561563690201</v>
      </c>
      <c r="J585">
        <v>7.4493225791056865</v>
      </c>
      <c r="K585">
        <v>687.51606130666073</v>
      </c>
      <c r="L585">
        <v>10.158121130607576</v>
      </c>
      <c r="M585">
        <v>0.41000077306581523</v>
      </c>
    </row>
    <row r="586" spans="1:13" x14ac:dyDescent="0.2">
      <c r="A586">
        <v>584</v>
      </c>
      <c r="B586">
        <v>600</v>
      </c>
      <c r="C586">
        <v>76.666666666666771</v>
      </c>
      <c r="D586">
        <v>100</v>
      </c>
      <c r="E586">
        <v>78.911947613780654</v>
      </c>
      <c r="F586">
        <v>48.907493503080872</v>
      </c>
      <c r="G586">
        <v>682.40004254869984</v>
      </c>
      <c r="H586">
        <v>8.9008701202004215</v>
      </c>
      <c r="I586">
        <v>3.9219232595451201</v>
      </c>
      <c r="J586">
        <v>7.3102017885277153</v>
      </c>
      <c r="K586">
        <v>693.96710445157123</v>
      </c>
      <c r="L586">
        <v>9.8092880765954114</v>
      </c>
      <c r="M586">
        <v>0.41000081574069358</v>
      </c>
    </row>
    <row r="587" spans="1:13" x14ac:dyDescent="0.2">
      <c r="A587">
        <v>585</v>
      </c>
      <c r="B587">
        <v>600</v>
      </c>
      <c r="C587">
        <v>80.000000000000128</v>
      </c>
      <c r="D587">
        <v>98</v>
      </c>
      <c r="E587">
        <v>82.385815657071845</v>
      </c>
      <c r="F587">
        <v>52.242126758912214</v>
      </c>
      <c r="G587">
        <v>746.23549423221493</v>
      </c>
      <c r="H587">
        <v>9.3279436779026721</v>
      </c>
      <c r="I587">
        <v>4.26384602769404</v>
      </c>
      <c r="J587">
        <v>7.9475228847978379</v>
      </c>
      <c r="K587">
        <v>758.88416653913441</v>
      </c>
      <c r="L587">
        <v>10.827216361578531</v>
      </c>
      <c r="M587">
        <v>0.41000047664554917</v>
      </c>
    </row>
    <row r="588" spans="1:13" x14ac:dyDescent="0.2">
      <c r="A588">
        <v>586</v>
      </c>
      <c r="B588">
        <v>600</v>
      </c>
      <c r="C588">
        <v>76.083333333333542</v>
      </c>
      <c r="D588">
        <v>99</v>
      </c>
      <c r="E588">
        <v>74.017587938064622</v>
      </c>
      <c r="F588">
        <v>42.59856138897733</v>
      </c>
      <c r="G588">
        <v>573.99959454228701</v>
      </c>
      <c r="H588">
        <v>7.5443539260760408</v>
      </c>
      <c r="I588">
        <v>3.5289346075238166</v>
      </c>
      <c r="J588">
        <v>6.5776973113211863</v>
      </c>
      <c r="K588">
        <v>583.72928787287935</v>
      </c>
      <c r="L588">
        <v>8.8783930120468941</v>
      </c>
      <c r="M588">
        <v>0.41000089616820251</v>
      </c>
    </row>
    <row r="589" spans="1:13" x14ac:dyDescent="0.2">
      <c r="A589">
        <v>587</v>
      </c>
      <c r="B589">
        <v>600</v>
      </c>
      <c r="C589">
        <v>78.500000000000185</v>
      </c>
      <c r="D589">
        <v>99</v>
      </c>
      <c r="E589">
        <v>76.665597699915182</v>
      </c>
      <c r="F589">
        <v>45.701044678035991</v>
      </c>
      <c r="G589">
        <v>627.70872386849589</v>
      </c>
      <c r="H589">
        <v>7.9962894760317758</v>
      </c>
      <c r="I589">
        <v>3.6516690268245329</v>
      </c>
      <c r="J589">
        <v>6.8064660332237326</v>
      </c>
      <c r="K589">
        <v>638.34851154930925</v>
      </c>
      <c r="L589">
        <v>8.8915478806414949</v>
      </c>
      <c r="M589">
        <v>0.41000060702420055</v>
      </c>
    </row>
    <row r="590" spans="1:13" x14ac:dyDescent="0.2">
      <c r="A590">
        <v>588</v>
      </c>
      <c r="B590">
        <v>600</v>
      </c>
      <c r="C590">
        <v>76.416666666666785</v>
      </c>
      <c r="D590">
        <v>100</v>
      </c>
      <c r="E590">
        <v>74.390493821031413</v>
      </c>
      <c r="F590">
        <v>43.463506877552945</v>
      </c>
      <c r="G590">
        <v>587.25979232345776</v>
      </c>
      <c r="H590">
        <v>7.6849700194999802</v>
      </c>
      <c r="I590">
        <v>3.4945402748197631</v>
      </c>
      <c r="J590">
        <v>6.5135885830750473</v>
      </c>
      <c r="K590">
        <v>597.21420779598543</v>
      </c>
      <c r="L590">
        <v>8.5964110263111682</v>
      </c>
      <c r="M590">
        <v>0.4100008492858177</v>
      </c>
    </row>
    <row r="591" spans="1:13" x14ac:dyDescent="0.2">
      <c r="A591">
        <v>589</v>
      </c>
      <c r="B591">
        <v>600</v>
      </c>
      <c r="C591">
        <v>80.166666666666629</v>
      </c>
      <c r="D591">
        <v>100</v>
      </c>
      <c r="E591">
        <v>85.724926481385467</v>
      </c>
      <c r="F591">
        <v>57.71704979338751</v>
      </c>
      <c r="G591">
        <v>842.47652546090785</v>
      </c>
      <c r="H591">
        <v>10.509062687662055</v>
      </c>
      <c r="I591">
        <v>4.6580877491055324</v>
      </c>
      <c r="J591">
        <v>8.682362999264738</v>
      </c>
      <c r="K591">
        <v>856.75646240754543</v>
      </c>
      <c r="L591">
        <v>11.887858833711617</v>
      </c>
      <c r="M591">
        <v>0.41000046401039802</v>
      </c>
    </row>
    <row r="592" spans="1:13" x14ac:dyDescent="0.2">
      <c r="A592">
        <v>590</v>
      </c>
      <c r="B592">
        <v>600</v>
      </c>
      <c r="C592">
        <v>77.500000000000227</v>
      </c>
      <c r="D592">
        <v>100</v>
      </c>
      <c r="E592">
        <v>77.71299959426392</v>
      </c>
      <c r="F592">
        <v>47.432632224710375</v>
      </c>
      <c r="G592">
        <v>656.32535413277526</v>
      </c>
      <c r="H592">
        <v>8.4687142468744945</v>
      </c>
      <c r="I592">
        <v>3.783478832417865</v>
      </c>
      <c r="J592">
        <v>7.0521506662029161</v>
      </c>
      <c r="K592">
        <v>667.45031950345447</v>
      </c>
      <c r="L592">
        <v>9.3110817260226035</v>
      </c>
      <c r="M592">
        <v>0.41000071320270459</v>
      </c>
    </row>
    <row r="593" spans="1:13" x14ac:dyDescent="0.2">
      <c r="A593">
        <v>591</v>
      </c>
      <c r="B593">
        <v>600</v>
      </c>
      <c r="C593">
        <v>80.166666666666629</v>
      </c>
      <c r="D593">
        <v>82</v>
      </c>
      <c r="E593">
        <v>90.762482613239982</v>
      </c>
      <c r="F593">
        <v>53.053796459820042</v>
      </c>
      <c r="G593">
        <v>798.87402477172361</v>
      </c>
      <c r="H593">
        <v>9.9651645501670352</v>
      </c>
      <c r="I593">
        <v>4.3675150845715978</v>
      </c>
      <c r="J593">
        <v>8.1407550504596404</v>
      </c>
      <c r="K593">
        <v>812.41490141016266</v>
      </c>
      <c r="L593">
        <v>11.377911279816308</v>
      </c>
      <c r="M593">
        <v>0.41000046401039802</v>
      </c>
    </row>
    <row r="594" spans="1:13" x14ac:dyDescent="0.2">
      <c r="A594">
        <v>592</v>
      </c>
      <c r="B594">
        <v>600</v>
      </c>
      <c r="C594">
        <v>77.000000000000256</v>
      </c>
      <c r="D594">
        <v>72</v>
      </c>
      <c r="E594">
        <v>91.206276023926776</v>
      </c>
      <c r="F594">
        <v>47.040488734394174</v>
      </c>
      <c r="G594">
        <v>710.2108460968127</v>
      </c>
      <c r="H594">
        <v>9.2235174817767582</v>
      </c>
      <c r="I594">
        <v>4.0922935426431621</v>
      </c>
      <c r="J594">
        <v>7.6277605641065458</v>
      </c>
      <c r="K594">
        <v>722.24926441407456</v>
      </c>
      <c r="L594">
        <v>10.814913271987256</v>
      </c>
      <c r="M594">
        <v>0.41000077306581523</v>
      </c>
    </row>
    <row r="595" spans="1:13" x14ac:dyDescent="0.2">
      <c r="A595">
        <v>593</v>
      </c>
      <c r="B595">
        <v>600</v>
      </c>
      <c r="C595">
        <v>79.000000000000171</v>
      </c>
      <c r="D595">
        <v>100</v>
      </c>
      <c r="E595">
        <v>81.138180873857834</v>
      </c>
      <c r="F595">
        <v>51.705937211432087</v>
      </c>
      <c r="G595">
        <v>732.46281566786331</v>
      </c>
      <c r="H595">
        <v>9.2716812109855908</v>
      </c>
      <c r="I595">
        <v>4.2614612177204751</v>
      </c>
      <c r="J595">
        <v>7.9430777590316399</v>
      </c>
      <c r="K595">
        <v>744.87814668881106</v>
      </c>
      <c r="L595">
        <v>10.764286111784733</v>
      </c>
      <c r="M595">
        <v>0.41000056001868546</v>
      </c>
    </row>
    <row r="596" spans="1:13" x14ac:dyDescent="0.2">
      <c r="A596">
        <v>594</v>
      </c>
      <c r="B596">
        <v>600</v>
      </c>
      <c r="C596">
        <v>76.166666666666799</v>
      </c>
      <c r="D596">
        <v>100</v>
      </c>
      <c r="E596">
        <v>76.686885477159649</v>
      </c>
      <c r="F596">
        <v>46.188310978121862</v>
      </c>
      <c r="G596">
        <v>634.4970257169058</v>
      </c>
      <c r="H596">
        <v>8.3303767052547659</v>
      </c>
      <c r="I596">
        <v>3.7852085420244856</v>
      </c>
      <c r="J596">
        <v>7.0553747288434021</v>
      </c>
      <c r="K596">
        <v>645.25217960818202</v>
      </c>
      <c r="L596">
        <v>9.5540525076435099</v>
      </c>
      <c r="M596">
        <v>0.41000088421039388</v>
      </c>
    </row>
    <row r="597" spans="1:13" x14ac:dyDescent="0.2">
      <c r="A597">
        <v>595</v>
      </c>
      <c r="B597">
        <v>600</v>
      </c>
      <c r="C597">
        <v>76.333333333333528</v>
      </c>
      <c r="D597">
        <v>100</v>
      </c>
      <c r="E597">
        <v>73.581442955898751</v>
      </c>
      <c r="F597">
        <v>42.523253144783176</v>
      </c>
      <c r="G597">
        <v>571.1433421267127</v>
      </c>
      <c r="H597">
        <v>7.4822271894328987</v>
      </c>
      <c r="I597">
        <v>3.4562455545113342</v>
      </c>
      <c r="J597">
        <v>6.4422097940565415</v>
      </c>
      <c r="K597">
        <v>580.82458514096663</v>
      </c>
      <c r="L597">
        <v>8.5266104126733158</v>
      </c>
      <c r="M597">
        <v>0.41000086077131626</v>
      </c>
    </row>
    <row r="598" spans="1:13" x14ac:dyDescent="0.2">
      <c r="A598">
        <v>596</v>
      </c>
      <c r="B598">
        <v>600</v>
      </c>
      <c r="C598">
        <v>75.500000000000313</v>
      </c>
      <c r="D598">
        <v>100</v>
      </c>
      <c r="E598">
        <v>77.31598360847417</v>
      </c>
      <c r="F598">
        <v>46.949227630133315</v>
      </c>
      <c r="G598">
        <v>647.8263134046324</v>
      </c>
      <c r="H598">
        <v>8.5804809722467521</v>
      </c>
      <c r="I598">
        <v>3.743166043251831</v>
      </c>
      <c r="J598">
        <v>6.977010332249451</v>
      </c>
      <c r="K598">
        <v>658.80751975513215</v>
      </c>
      <c r="L598">
        <v>9.4191087137878409</v>
      </c>
      <c r="M598">
        <v>0.41000098452541767</v>
      </c>
    </row>
    <row r="599" spans="1:13" x14ac:dyDescent="0.2">
      <c r="A599">
        <v>597</v>
      </c>
      <c r="B599">
        <v>600</v>
      </c>
      <c r="C599">
        <v>76.333333333333528</v>
      </c>
      <c r="D599">
        <v>100</v>
      </c>
      <c r="E599">
        <v>75.541597564003965</v>
      </c>
      <c r="F599">
        <v>44.819005081317222</v>
      </c>
      <c r="G599">
        <v>610.6609644579662</v>
      </c>
      <c r="H599">
        <v>7.9999252985759561</v>
      </c>
      <c r="I599">
        <v>3.6268395204804129</v>
      </c>
      <c r="J599">
        <v>6.7601854994975072</v>
      </c>
      <c r="K599">
        <v>621.01205631210996</v>
      </c>
      <c r="L599">
        <v>9.0134773040053595</v>
      </c>
      <c r="M599">
        <v>0.41000086077131626</v>
      </c>
    </row>
    <row r="600" spans="1:13" x14ac:dyDescent="0.2">
      <c r="A600">
        <v>598</v>
      </c>
      <c r="B600">
        <v>600</v>
      </c>
      <c r="C600">
        <v>77.250000000000242</v>
      </c>
      <c r="D600">
        <v>100</v>
      </c>
      <c r="E600">
        <v>77.135044382548543</v>
      </c>
      <c r="F600">
        <v>46.729738300229357</v>
      </c>
      <c r="G600">
        <v>643.97557987810148</v>
      </c>
      <c r="H600">
        <v>8.3362534612051711</v>
      </c>
      <c r="I600">
        <v>3.8424501643562112</v>
      </c>
      <c r="J600">
        <v>7.1620692718661898</v>
      </c>
      <c r="K600">
        <v>654.89124441366653</v>
      </c>
      <c r="L600">
        <v>9.5453157679654232</v>
      </c>
      <c r="M600">
        <v>0.41000074253123181</v>
      </c>
    </row>
    <row r="601" spans="1:13" x14ac:dyDescent="0.2">
      <c r="A601">
        <v>599</v>
      </c>
      <c r="B601">
        <v>600</v>
      </c>
      <c r="C601">
        <v>78.333333333333456</v>
      </c>
      <c r="D601">
        <v>99</v>
      </c>
      <c r="E601">
        <v>82.016284419477742</v>
      </c>
      <c r="F601">
        <v>52.302838286899707</v>
      </c>
      <c r="G601">
        <v>745.27534564641462</v>
      </c>
      <c r="H601">
        <v>9.5141533486776204</v>
      </c>
      <c r="I601">
        <v>4.1731466425554942</v>
      </c>
      <c r="J601">
        <v>7.7784653169720297</v>
      </c>
      <c r="K601">
        <v>757.90793217646831</v>
      </c>
      <c r="L601">
        <v>10.402881518010815</v>
      </c>
      <c r="M601">
        <v>0.41000062355366318</v>
      </c>
    </row>
    <row r="602" spans="1:13" x14ac:dyDescent="0.2">
      <c r="A602">
        <v>600</v>
      </c>
      <c r="B602">
        <v>600</v>
      </c>
      <c r="C602">
        <v>77.083333333333499</v>
      </c>
      <c r="D602">
        <v>100</v>
      </c>
      <c r="E602">
        <v>77.73444657787735</v>
      </c>
      <c r="F602">
        <v>47.458816447817391</v>
      </c>
      <c r="G602">
        <v>656.78632016244546</v>
      </c>
      <c r="H602">
        <v>8.5204711804857602</v>
      </c>
      <c r="I602">
        <v>3.9423933328907186</v>
      </c>
      <c r="J602">
        <v>7.3483566316695583</v>
      </c>
      <c r="K602">
        <v>667.91915517491475</v>
      </c>
      <c r="L602">
        <v>9.9297449220203031</v>
      </c>
      <c r="M602">
        <v>0.41000076275059422</v>
      </c>
    </row>
    <row r="603" spans="1:13" x14ac:dyDescent="0.2">
      <c r="A603">
        <v>601</v>
      </c>
      <c r="B603">
        <v>600</v>
      </c>
      <c r="C603">
        <v>76.166666666666799</v>
      </c>
      <c r="D603">
        <v>100</v>
      </c>
      <c r="E603">
        <v>75.720892799318364</v>
      </c>
      <c r="F603">
        <v>45.032010119654892</v>
      </c>
      <c r="G603">
        <v>614.35594539395288</v>
      </c>
      <c r="H603">
        <v>8.0659423902925838</v>
      </c>
      <c r="I603">
        <v>3.7433088799565919</v>
      </c>
      <c r="J603">
        <v>6.9772765702825561</v>
      </c>
      <c r="K603">
        <v>624.76969434615125</v>
      </c>
      <c r="L603">
        <v>9.4208990979008558</v>
      </c>
      <c r="M603">
        <v>0.41000088421039388</v>
      </c>
    </row>
    <row r="604" spans="1:13" x14ac:dyDescent="0.2">
      <c r="A604">
        <v>602</v>
      </c>
      <c r="B604">
        <v>600</v>
      </c>
      <c r="C604">
        <v>76.50000000000027</v>
      </c>
      <c r="D604">
        <v>100</v>
      </c>
      <c r="E604">
        <v>76.758778584288734</v>
      </c>
      <c r="F604">
        <v>46.274953633940072</v>
      </c>
      <c r="G604">
        <v>636.01184571365457</v>
      </c>
      <c r="H604">
        <v>8.3138803361261733</v>
      </c>
      <c r="I604">
        <v>3.6904498509312198</v>
      </c>
      <c r="J604">
        <v>6.8787508871038572</v>
      </c>
      <c r="K604">
        <v>646.7926261192963</v>
      </c>
      <c r="L604">
        <v>9.1530824030160503</v>
      </c>
      <c r="M604">
        <v>0.41000083795357306</v>
      </c>
    </row>
    <row r="605" spans="1:13" x14ac:dyDescent="0.2">
      <c r="A605">
        <v>603</v>
      </c>
      <c r="B605">
        <v>600</v>
      </c>
      <c r="C605">
        <v>76.333333333333528</v>
      </c>
      <c r="D605">
        <v>100</v>
      </c>
      <c r="E605">
        <v>76.223799583404883</v>
      </c>
      <c r="F605">
        <v>45.632164402650439</v>
      </c>
      <c r="G605">
        <v>624.7924291665696</v>
      </c>
      <c r="H605">
        <v>8.1850536572039481</v>
      </c>
      <c r="I605">
        <v>3.6793611141057778</v>
      </c>
      <c r="J605">
        <v>6.8580822257330425</v>
      </c>
      <c r="K605">
        <v>635.38305833805623</v>
      </c>
      <c r="L605">
        <v>9.1654495134097793</v>
      </c>
      <c r="M605">
        <v>0.41000086077131626</v>
      </c>
    </row>
    <row r="606" spans="1:13" x14ac:dyDescent="0.2">
      <c r="A606">
        <v>604</v>
      </c>
      <c r="B606">
        <v>600</v>
      </c>
      <c r="C606">
        <v>77.666666666666728</v>
      </c>
      <c r="D606">
        <v>40</v>
      </c>
      <c r="E606">
        <v>119.99318830243855</v>
      </c>
      <c r="F606">
        <v>45.233798458496267</v>
      </c>
      <c r="G606">
        <v>792.99367070002756</v>
      </c>
      <c r="H606">
        <v>10.210218936051849</v>
      </c>
      <c r="I606">
        <v>3.8314916027365098</v>
      </c>
      <c r="J606">
        <v>7.1416432483439127</v>
      </c>
      <c r="K606">
        <v>806.43519038198951</v>
      </c>
      <c r="L606">
        <v>10.829809121614035</v>
      </c>
      <c r="M606">
        <v>0.41000069429678165</v>
      </c>
    </row>
    <row r="607" spans="1:13" x14ac:dyDescent="0.2">
      <c r="A607">
        <v>605</v>
      </c>
      <c r="B607">
        <v>600</v>
      </c>
      <c r="C607">
        <v>78.500000000000185</v>
      </c>
      <c r="D607">
        <v>96</v>
      </c>
      <c r="E607">
        <v>83.826605777753258</v>
      </c>
      <c r="F607">
        <v>52.981576567143549</v>
      </c>
      <c r="G607">
        <v>763.97846807817666</v>
      </c>
      <c r="H607">
        <v>9.7322097844353479</v>
      </c>
      <c r="I607">
        <v>4.1828924426494174</v>
      </c>
      <c r="J607">
        <v>7.796630834388476</v>
      </c>
      <c r="K607">
        <v>776.9280550187076</v>
      </c>
      <c r="L607">
        <v>10.453081083389858</v>
      </c>
      <c r="M607">
        <v>0.41000060702420055</v>
      </c>
    </row>
    <row r="608" spans="1:13" x14ac:dyDescent="0.2">
      <c r="A608">
        <v>606</v>
      </c>
      <c r="B608">
        <v>600</v>
      </c>
      <c r="C608">
        <v>75.33333333333357</v>
      </c>
      <c r="D608">
        <v>100</v>
      </c>
      <c r="E608">
        <v>71.254019467033373</v>
      </c>
      <c r="F608">
        <v>39.875727322500239</v>
      </c>
      <c r="G608">
        <v>526.28829738862567</v>
      </c>
      <c r="H608">
        <v>6.9861278414419115</v>
      </c>
      <c r="I608">
        <v>3.2540872509242149</v>
      </c>
      <c r="J608">
        <v>6.0654002813126091</v>
      </c>
      <c r="K608">
        <v>535.20935543862004</v>
      </c>
      <c r="L608">
        <v>8.0622698774997925</v>
      </c>
      <c r="M608">
        <v>0.41000101133435901</v>
      </c>
    </row>
    <row r="609" spans="1:13" x14ac:dyDescent="0.2">
      <c r="A609">
        <v>607</v>
      </c>
      <c r="B609">
        <v>600</v>
      </c>
      <c r="C609">
        <v>75.166666666666842</v>
      </c>
      <c r="D609">
        <v>100</v>
      </c>
      <c r="E609">
        <v>74.861927246000533</v>
      </c>
      <c r="F609">
        <v>44.016133288973435</v>
      </c>
      <c r="G609">
        <v>596.77643973898046</v>
      </c>
      <c r="H609">
        <v>7.9393761384343113</v>
      </c>
      <c r="I609">
        <v>3.6230952650156159</v>
      </c>
      <c r="J609">
        <v>6.7532064585565994</v>
      </c>
      <c r="K609">
        <v>606.89236326723801</v>
      </c>
      <c r="L609">
        <v>9.2122048106348178</v>
      </c>
      <c r="M609">
        <v>0.41000103887331629</v>
      </c>
    </row>
    <row r="610" spans="1:13" x14ac:dyDescent="0.2">
      <c r="A610">
        <v>608</v>
      </c>
      <c r="B610">
        <v>600</v>
      </c>
      <c r="C610">
        <v>75.000000000000341</v>
      </c>
      <c r="D610">
        <v>99</v>
      </c>
      <c r="E610">
        <v>72.675927353723992</v>
      </c>
      <c r="F610">
        <v>41.068254078176388</v>
      </c>
      <c r="G610">
        <v>547.89265953967436</v>
      </c>
      <c r="H610">
        <v>7.3052354605289578</v>
      </c>
      <c r="I610">
        <v>3.4208782525130448</v>
      </c>
      <c r="J610">
        <v>6.3762875163337274</v>
      </c>
      <c r="K610">
        <v>557.17998360204058</v>
      </c>
      <c r="L610">
        <v>8.7247130911847446</v>
      </c>
      <c r="M610">
        <v>0.41000106716216822</v>
      </c>
    </row>
    <row r="611" spans="1:13" x14ac:dyDescent="0.2">
      <c r="A611">
        <v>609</v>
      </c>
      <c r="B611">
        <v>600</v>
      </c>
      <c r="C611">
        <v>79.166666666666671</v>
      </c>
      <c r="D611">
        <v>100</v>
      </c>
      <c r="E611">
        <v>82.59260133579329</v>
      </c>
      <c r="F611">
        <v>53.576232560638715</v>
      </c>
      <c r="G611">
        <v>766.33769537046408</v>
      </c>
      <c r="H611">
        <v>9.6800550994163874</v>
      </c>
      <c r="I611">
        <v>4.3655216816996392</v>
      </c>
      <c r="J611">
        <v>8.1370394812668003</v>
      </c>
      <c r="K611">
        <v>779.32718998434325</v>
      </c>
      <c r="L611">
        <v>10.992390628575309</v>
      </c>
      <c r="M611">
        <v>0.4100005451734387</v>
      </c>
    </row>
    <row r="612" spans="1:13" x14ac:dyDescent="0.2">
      <c r="A612">
        <v>610</v>
      </c>
      <c r="B612">
        <v>600</v>
      </c>
      <c r="C612">
        <v>78.000000000000213</v>
      </c>
      <c r="D612">
        <v>98</v>
      </c>
      <c r="E612">
        <v>85.885604772723852</v>
      </c>
      <c r="F612">
        <v>56.774943842453531</v>
      </c>
      <c r="G612">
        <v>829.5703782173581</v>
      </c>
      <c r="H612">
        <v>10.63551766945328</v>
      </c>
      <c r="I612">
        <v>4.6680654303914482</v>
      </c>
      <c r="J612">
        <v>8.7009607276634622</v>
      </c>
      <c r="K612">
        <v>843.63183393084682</v>
      </c>
      <c r="L612">
        <v>12.040161872459816</v>
      </c>
      <c r="M612">
        <v>0.41000065797515273</v>
      </c>
    </row>
    <row r="613" spans="1:13" x14ac:dyDescent="0.2">
      <c r="A613">
        <v>611</v>
      </c>
      <c r="B613">
        <v>600</v>
      </c>
      <c r="C613">
        <v>78.000000000000213</v>
      </c>
      <c r="D613">
        <v>98</v>
      </c>
      <c r="E613">
        <v>74.303526117501818</v>
      </c>
      <c r="F613">
        <v>42.494703655703745</v>
      </c>
      <c r="G613">
        <v>573.80421092033953</v>
      </c>
      <c r="H613">
        <v>7.3564642425684355</v>
      </c>
      <c r="I613">
        <v>3.5503731192958718</v>
      </c>
      <c r="J613">
        <v>6.617657258706191</v>
      </c>
      <c r="K613">
        <v>583.53035678081244</v>
      </c>
      <c r="L613">
        <v>8.7914140227262205</v>
      </c>
      <c r="M613">
        <v>0.41000065797515273</v>
      </c>
    </row>
    <row r="614" spans="1:13" x14ac:dyDescent="0.2">
      <c r="A614">
        <v>612</v>
      </c>
      <c r="B614">
        <v>600</v>
      </c>
      <c r="C614">
        <v>78.083333333333456</v>
      </c>
      <c r="D614">
        <v>99</v>
      </c>
      <c r="E614">
        <v>80.077411868027866</v>
      </c>
      <c r="F614">
        <v>49.85918006408928</v>
      </c>
      <c r="G614">
        <v>701.25689413178065</v>
      </c>
      <c r="H614">
        <v>8.9808780465115845</v>
      </c>
      <c r="I614">
        <v>4.1105733703059597</v>
      </c>
      <c r="J614">
        <v>7.6618329362646032</v>
      </c>
      <c r="K614">
        <v>713.143388895984</v>
      </c>
      <c r="L614">
        <v>10.34450943133913</v>
      </c>
      <c r="M614">
        <v>0.41000064919561674</v>
      </c>
    </row>
    <row r="615" spans="1:13" x14ac:dyDescent="0.2">
      <c r="A615">
        <v>613</v>
      </c>
      <c r="B615">
        <v>600</v>
      </c>
      <c r="C615">
        <v>76.416666666666785</v>
      </c>
      <c r="D615">
        <v>100</v>
      </c>
      <c r="E615">
        <v>71.395282961638571</v>
      </c>
      <c r="F615">
        <v>40.033993997827714</v>
      </c>
      <c r="G615">
        <v>528.94760963391229</v>
      </c>
      <c r="H615">
        <v>6.9218880213816112</v>
      </c>
      <c r="I615">
        <v>3.2572932725219532</v>
      </c>
      <c r="J615">
        <v>6.0713760904416638</v>
      </c>
      <c r="K615">
        <v>537.91359766565586</v>
      </c>
      <c r="L615">
        <v>7.9278507958479167</v>
      </c>
      <c r="M615">
        <v>0.4100008492858177</v>
      </c>
    </row>
    <row r="616" spans="1:13" x14ac:dyDescent="0.2">
      <c r="A616">
        <v>614</v>
      </c>
      <c r="B616">
        <v>600</v>
      </c>
      <c r="C616">
        <v>77.916666666666728</v>
      </c>
      <c r="D616">
        <v>97</v>
      </c>
      <c r="E616">
        <v>80.24139465163573</v>
      </c>
      <c r="F616">
        <v>49.052207017882509</v>
      </c>
      <c r="G616">
        <v>690.67618983246484</v>
      </c>
      <c r="H616">
        <v>8.8642933454433912</v>
      </c>
      <c r="I616">
        <v>4.030805367642385</v>
      </c>
      <c r="J616">
        <v>7.5131507318590574</v>
      </c>
      <c r="K616">
        <v>702.38335983097056</v>
      </c>
      <c r="L616">
        <v>10.235231658479655</v>
      </c>
      <c r="M616">
        <v>0.41000066687342057</v>
      </c>
    </row>
    <row r="617" spans="1:13" x14ac:dyDescent="0.2">
      <c r="A617">
        <v>615</v>
      </c>
      <c r="B617">
        <v>600</v>
      </c>
      <c r="C617">
        <v>77.000000000000256</v>
      </c>
      <c r="D617">
        <v>100</v>
      </c>
      <c r="E617">
        <v>78.428001094274819</v>
      </c>
      <c r="F617">
        <v>48.309458978695069</v>
      </c>
      <c r="G617">
        <v>671.8009525602663</v>
      </c>
      <c r="H617">
        <v>8.7246876955878445</v>
      </c>
      <c r="I617">
        <v>3.9841145676135841</v>
      </c>
      <c r="J617">
        <v>7.4261222136320297</v>
      </c>
      <c r="K617">
        <v>683.18830455200566</v>
      </c>
      <c r="L617">
        <v>10.110130362012017</v>
      </c>
      <c r="M617">
        <v>0.41000077306581523</v>
      </c>
    </row>
    <row r="618" spans="1:13" x14ac:dyDescent="0.2">
      <c r="A618">
        <v>616</v>
      </c>
      <c r="B618">
        <v>600</v>
      </c>
      <c r="C618">
        <v>76.50000000000027</v>
      </c>
      <c r="D618">
        <v>100</v>
      </c>
      <c r="E618">
        <v>71.559450338556474</v>
      </c>
      <c r="F618">
        <v>40.218315193952456</v>
      </c>
      <c r="G618">
        <v>532.04816109451247</v>
      </c>
      <c r="H618">
        <v>6.9548779228040596</v>
      </c>
      <c r="I618">
        <v>3.2550224076520395</v>
      </c>
      <c r="J618">
        <v>6.0671433507027759</v>
      </c>
      <c r="K618">
        <v>541.06669499233521</v>
      </c>
      <c r="L618">
        <v>7.9240998053286082</v>
      </c>
      <c r="M618">
        <v>0.41000083795357306</v>
      </c>
    </row>
    <row r="619" spans="1:13" x14ac:dyDescent="0.2">
      <c r="A619">
        <v>617</v>
      </c>
      <c r="B619">
        <v>600</v>
      </c>
      <c r="C619">
        <v>76.000000000000298</v>
      </c>
      <c r="D619">
        <v>100</v>
      </c>
      <c r="E619">
        <v>73.498174521730732</v>
      </c>
      <c r="F619">
        <v>42.427064729209427</v>
      </c>
      <c r="G619">
        <v>569.50000656601276</v>
      </c>
      <c r="H619">
        <v>7.493421139026454</v>
      </c>
      <c r="I619">
        <v>3.5401629537131409</v>
      </c>
      <c r="J619">
        <v>6.5986261951782668</v>
      </c>
      <c r="K619">
        <v>579.15344063994701</v>
      </c>
      <c r="L619">
        <v>8.9373801931598926</v>
      </c>
      <c r="M619">
        <v>0.41000090828772506</v>
      </c>
    </row>
    <row r="620" spans="1:13" x14ac:dyDescent="0.2">
      <c r="A620">
        <v>618</v>
      </c>
      <c r="B620">
        <v>600</v>
      </c>
      <c r="C620">
        <v>77.666666666666728</v>
      </c>
      <c r="D620">
        <v>100</v>
      </c>
      <c r="E620">
        <v>81.933345870838295</v>
      </c>
      <c r="F620">
        <v>52.724353350074047</v>
      </c>
      <c r="G620">
        <v>750.86760201767481</v>
      </c>
      <c r="H620">
        <v>9.6678232019443033</v>
      </c>
      <c r="I620">
        <v>4.2429178685889672</v>
      </c>
      <c r="J620">
        <v>7.9085142005386162</v>
      </c>
      <c r="K620">
        <v>763.59507012238055</v>
      </c>
      <c r="L620">
        <v>10.604105186694426</v>
      </c>
      <c r="M620">
        <v>0.41000069429678165</v>
      </c>
    </row>
    <row r="621" spans="1:13" x14ac:dyDescent="0.2">
      <c r="A621">
        <v>619</v>
      </c>
      <c r="B621">
        <v>600</v>
      </c>
      <c r="C621">
        <v>77.583333333333485</v>
      </c>
      <c r="D621">
        <v>100</v>
      </c>
      <c r="E621">
        <v>83.642109982665815</v>
      </c>
      <c r="F621">
        <v>54.946475635953881</v>
      </c>
      <c r="G621">
        <v>791.36126155050658</v>
      </c>
      <c r="H621">
        <v>10.20014515424926</v>
      </c>
      <c r="I621">
        <v>4.3661853836534155</v>
      </c>
      <c r="J621">
        <v>8.1382765771731869</v>
      </c>
      <c r="K621">
        <v>804.77512413473801</v>
      </c>
      <c r="L621">
        <v>10.968471478929732</v>
      </c>
      <c r="M621">
        <v>0.41000070368625285</v>
      </c>
    </row>
    <row r="622" spans="1:13" x14ac:dyDescent="0.2">
      <c r="A622">
        <v>620</v>
      </c>
      <c r="B622">
        <v>600</v>
      </c>
      <c r="C622">
        <v>76.083333333333542</v>
      </c>
      <c r="D622">
        <v>100</v>
      </c>
      <c r="E622">
        <v>71.335012789378865</v>
      </c>
      <c r="F622">
        <v>39.966431067135176</v>
      </c>
      <c r="G622">
        <v>527.81203680104329</v>
      </c>
      <c r="H622">
        <v>6.9372885450301229</v>
      </c>
      <c r="I622">
        <v>3.3406501067783898</v>
      </c>
      <c r="J622">
        <v>6.2267476361200167</v>
      </c>
      <c r="K622">
        <v>536.75881882510464</v>
      </c>
      <c r="L622">
        <v>8.3238839917730214</v>
      </c>
      <c r="M622">
        <v>0.41000089616820251</v>
      </c>
    </row>
    <row r="623" spans="1:13" x14ac:dyDescent="0.2">
      <c r="A623">
        <v>621</v>
      </c>
      <c r="B623">
        <v>600</v>
      </c>
      <c r="C623">
        <v>75.58333333333357</v>
      </c>
      <c r="D623">
        <v>69</v>
      </c>
      <c r="E623">
        <v>87.546387162581937</v>
      </c>
      <c r="F623">
        <v>41.535116125397138</v>
      </c>
      <c r="G623">
        <v>613.25691536879037</v>
      </c>
      <c r="H623">
        <v>8.1136526840413019</v>
      </c>
      <c r="I623">
        <v>3.4245875332552131</v>
      </c>
      <c r="J623">
        <v>6.3832013667385139</v>
      </c>
      <c r="K623">
        <v>623.65212716925942</v>
      </c>
      <c r="L623">
        <v>8.9028937395894108</v>
      </c>
      <c r="M623">
        <v>0.41000097138863545</v>
      </c>
    </row>
    <row r="624" spans="1:13" x14ac:dyDescent="0.2">
      <c r="A624">
        <v>622</v>
      </c>
      <c r="B624">
        <v>600</v>
      </c>
      <c r="C624">
        <v>77.250000000000242</v>
      </c>
      <c r="D624">
        <v>100</v>
      </c>
      <c r="E624">
        <v>77.358991554505209</v>
      </c>
      <c r="F624">
        <v>47.001474302895467</v>
      </c>
      <c r="G624">
        <v>648.74398460390341</v>
      </c>
      <c r="H624">
        <v>8.3979803832220252</v>
      </c>
      <c r="I624">
        <v>3.8267917060422416</v>
      </c>
      <c r="J624">
        <v>7.132882956276311</v>
      </c>
      <c r="K624">
        <v>659.74047566144077</v>
      </c>
      <c r="L624">
        <v>9.5160730642748419</v>
      </c>
      <c r="M624">
        <v>0.41000074253123181</v>
      </c>
    </row>
    <row r="625" spans="1:13" x14ac:dyDescent="0.2">
      <c r="A625">
        <v>623</v>
      </c>
      <c r="B625">
        <v>600</v>
      </c>
      <c r="C625">
        <v>77.250000000000242</v>
      </c>
      <c r="D625">
        <v>100</v>
      </c>
      <c r="E625">
        <v>76.989264865270286</v>
      </c>
      <c r="F625">
        <v>46.55327372609721</v>
      </c>
      <c r="G625">
        <v>640.88303091285968</v>
      </c>
      <c r="H625">
        <v>8.2962204648913609</v>
      </c>
      <c r="I625">
        <v>3.8174646446197498</v>
      </c>
      <c r="J625">
        <v>7.115497939645385</v>
      </c>
      <c r="K625">
        <v>651.74627540623806</v>
      </c>
      <c r="L625">
        <v>9.4811968111711167</v>
      </c>
      <c r="M625">
        <v>0.41000074253123181</v>
      </c>
    </row>
    <row r="626" spans="1:13" x14ac:dyDescent="0.2">
      <c r="A626">
        <v>624</v>
      </c>
      <c r="B626">
        <v>600</v>
      </c>
      <c r="C626">
        <v>76.50000000000027</v>
      </c>
      <c r="D626">
        <v>100</v>
      </c>
      <c r="E626">
        <v>72.715080543206525</v>
      </c>
      <c r="F626">
        <v>41.527793888186395</v>
      </c>
      <c r="G626">
        <v>554.18616571172822</v>
      </c>
      <c r="H626">
        <v>7.2442636040748534</v>
      </c>
      <c r="I626">
        <v>3.36074873565819</v>
      </c>
      <c r="J626">
        <v>6.264210131702125</v>
      </c>
      <c r="K626">
        <v>563.57995200147707</v>
      </c>
      <c r="L626">
        <v>8.2163683817875643</v>
      </c>
      <c r="M626">
        <v>0.41000083795357306</v>
      </c>
    </row>
    <row r="627" spans="1:13" x14ac:dyDescent="0.2">
      <c r="A627">
        <v>625</v>
      </c>
      <c r="B627">
        <v>600</v>
      </c>
      <c r="C627">
        <v>79.416666666666657</v>
      </c>
      <c r="D627">
        <v>98</v>
      </c>
      <c r="E627">
        <v>83.807138714310923</v>
      </c>
      <c r="F627">
        <v>54.06024182921427</v>
      </c>
      <c r="G627">
        <v>779.43399553105314</v>
      </c>
      <c r="H627">
        <v>9.8144889258894423</v>
      </c>
      <c r="I627">
        <v>4.268002955593257</v>
      </c>
      <c r="J627">
        <v>7.9552711194655306</v>
      </c>
      <c r="K627">
        <v>792.64544471121542</v>
      </c>
      <c r="L627">
        <v>10.627503995845167</v>
      </c>
      <c r="M627">
        <v>0.41000052364015721</v>
      </c>
    </row>
    <row r="628" spans="1:13" x14ac:dyDescent="0.2">
      <c r="A628">
        <v>626</v>
      </c>
      <c r="B628">
        <v>600</v>
      </c>
      <c r="C628">
        <v>77.416666666666742</v>
      </c>
      <c r="D628">
        <v>99</v>
      </c>
      <c r="E628">
        <v>78.546211413034186</v>
      </c>
      <c r="F628">
        <v>47.970645267211616</v>
      </c>
      <c r="G628">
        <v>667.63688909678922</v>
      </c>
      <c r="H628">
        <v>8.6239425932846743</v>
      </c>
      <c r="I628">
        <v>3.8137228695137297</v>
      </c>
      <c r="J628">
        <v>7.1085235219268021</v>
      </c>
      <c r="K628">
        <v>678.95360040377386</v>
      </c>
      <c r="L628">
        <v>9.4144323508939873</v>
      </c>
      <c r="M628">
        <v>0.4100007228478541</v>
      </c>
    </row>
    <row r="629" spans="1:13" x14ac:dyDescent="0.2">
      <c r="A629">
        <v>627</v>
      </c>
      <c r="B629">
        <v>600</v>
      </c>
      <c r="C629">
        <v>75.416666666666828</v>
      </c>
      <c r="D629">
        <v>99</v>
      </c>
      <c r="E629">
        <v>73.849676617549392</v>
      </c>
      <c r="F629">
        <v>42.40550815027121</v>
      </c>
      <c r="G629">
        <v>570.69175179711874</v>
      </c>
      <c r="H629">
        <v>7.5671834492435472</v>
      </c>
      <c r="I629">
        <v>3.3845478367105657</v>
      </c>
      <c r="J629">
        <v>6.3085700591063665</v>
      </c>
      <c r="K629">
        <v>580.36547489843099</v>
      </c>
      <c r="L629">
        <v>8.4186948237110091</v>
      </c>
      <c r="M629">
        <v>0.41000099783985799</v>
      </c>
    </row>
    <row r="630" spans="1:13" x14ac:dyDescent="0.2">
      <c r="A630">
        <v>628</v>
      </c>
      <c r="B630">
        <v>600</v>
      </c>
      <c r="C630">
        <v>77.666666666666728</v>
      </c>
      <c r="D630">
        <v>100</v>
      </c>
      <c r="E630">
        <v>73.317918537800821</v>
      </c>
      <c r="F630">
        <v>42.219213194746629</v>
      </c>
      <c r="G630">
        <v>565.95272816436272</v>
      </c>
      <c r="H630">
        <v>7.2869449978244072</v>
      </c>
      <c r="I630">
        <v>3.4700420434830663</v>
      </c>
      <c r="J630">
        <v>6.4679255237335802</v>
      </c>
      <c r="K630">
        <v>575.54582457327342</v>
      </c>
      <c r="L630">
        <v>8.4155741618868962</v>
      </c>
      <c r="M630">
        <v>0.41000069429678165</v>
      </c>
    </row>
    <row r="631" spans="1:13" x14ac:dyDescent="0.2">
      <c r="A631">
        <v>629</v>
      </c>
      <c r="B631">
        <v>600</v>
      </c>
      <c r="C631">
        <v>78.000000000000213</v>
      </c>
      <c r="D631">
        <v>100</v>
      </c>
      <c r="E631">
        <v>81.775572648740365</v>
      </c>
      <c r="F631">
        <v>52.521493772959893</v>
      </c>
      <c r="G631">
        <v>747.19375591534799</v>
      </c>
      <c r="H631">
        <v>9.5794071271198202</v>
      </c>
      <c r="I631">
        <v>4.3574546212376299</v>
      </c>
      <c r="J631">
        <v>8.1220030218781538</v>
      </c>
      <c r="K631">
        <v>759.85890426692777</v>
      </c>
      <c r="L631">
        <v>11.080627656191398</v>
      </c>
      <c r="M631">
        <v>0.41000065797515273</v>
      </c>
    </row>
    <row r="632" spans="1:13" x14ac:dyDescent="0.2">
      <c r="A632">
        <v>630</v>
      </c>
      <c r="B632">
        <v>600</v>
      </c>
      <c r="C632">
        <v>76.250000000000284</v>
      </c>
      <c r="D632">
        <v>100</v>
      </c>
      <c r="E632">
        <v>73.620512517960265</v>
      </c>
      <c r="F632">
        <v>42.568422303711245</v>
      </c>
      <c r="G632">
        <v>571.91535347813522</v>
      </c>
      <c r="H632">
        <v>7.5005292259427288</v>
      </c>
      <c r="I632">
        <v>3.5059312274269789</v>
      </c>
      <c r="J632">
        <v>6.5348205543839306</v>
      </c>
      <c r="K632">
        <v>581.609694051254</v>
      </c>
      <c r="L632">
        <v>8.7040821161238355</v>
      </c>
      <c r="M632">
        <v>0.4100008724121415</v>
      </c>
    </row>
    <row r="633" spans="1:13" x14ac:dyDescent="0.2">
      <c r="A633">
        <v>631</v>
      </c>
      <c r="B633">
        <v>600</v>
      </c>
      <c r="C633">
        <v>78.500000000000185</v>
      </c>
      <c r="D633">
        <v>100</v>
      </c>
      <c r="E633">
        <v>80.565226553984729</v>
      </c>
      <c r="F633">
        <v>50.978276291638281</v>
      </c>
      <c r="G633">
        <v>719.37260095006241</v>
      </c>
      <c r="H633">
        <v>9.1639821777077799</v>
      </c>
      <c r="I633">
        <v>4.0491888879548323</v>
      </c>
      <c r="J633">
        <v>7.5474163801581202</v>
      </c>
      <c r="K633">
        <v>731.56610957350892</v>
      </c>
      <c r="L633">
        <v>10.000845645828768</v>
      </c>
      <c r="M633">
        <v>0.41000060702420055</v>
      </c>
    </row>
    <row r="634" spans="1:13" x14ac:dyDescent="0.2">
      <c r="A634">
        <v>632</v>
      </c>
      <c r="B634">
        <v>600</v>
      </c>
      <c r="C634">
        <v>77.000000000000256</v>
      </c>
      <c r="D634">
        <v>51</v>
      </c>
      <c r="E634">
        <v>95.781134076716938</v>
      </c>
      <c r="F634">
        <v>36.746840752063093</v>
      </c>
      <c r="G634">
        <v>569.78789399080256</v>
      </c>
      <c r="H634">
        <v>7.3998427791013075</v>
      </c>
      <c r="I634">
        <v>3.412455042940564</v>
      </c>
      <c r="J634">
        <v>6.3605872189013297</v>
      </c>
      <c r="K634">
        <v>579.4460751600576</v>
      </c>
      <c r="L634">
        <v>9.1354796956920126</v>
      </c>
      <c r="M634">
        <v>0.41000077306581523</v>
      </c>
    </row>
    <row r="635" spans="1:13" x14ac:dyDescent="0.2">
      <c r="A635">
        <v>633</v>
      </c>
      <c r="B635">
        <v>600</v>
      </c>
      <c r="C635">
        <v>72.500000000000441</v>
      </c>
      <c r="D635">
        <v>5</v>
      </c>
      <c r="E635">
        <v>195.52353623210891</v>
      </c>
      <c r="F635">
        <v>15.012671173616679</v>
      </c>
      <c r="G635">
        <v>343.37090483362203</v>
      </c>
      <c r="H635">
        <v>4.7361504114982065</v>
      </c>
      <c r="I635">
        <v>1.6514570222416791</v>
      </c>
      <c r="J635">
        <v>3.0782050740758224</v>
      </c>
      <c r="K635">
        <v>349.19169573907271</v>
      </c>
      <c r="L635">
        <v>5.8775258174894613</v>
      </c>
      <c r="M635">
        <v>0.4100015967902057</v>
      </c>
    </row>
    <row r="636" spans="1:13" x14ac:dyDescent="0.2">
      <c r="A636">
        <v>634</v>
      </c>
      <c r="B636">
        <v>600</v>
      </c>
      <c r="C636">
        <v>75.500000000000313</v>
      </c>
      <c r="D636">
        <v>98</v>
      </c>
      <c r="E636">
        <v>72.175184622666166</v>
      </c>
      <c r="F636">
        <v>40.095142747639819</v>
      </c>
      <c r="G636">
        <v>532.89973895911942</v>
      </c>
      <c r="H636">
        <v>7.0582746882002283</v>
      </c>
      <c r="I636">
        <v>3.2761029716709742</v>
      </c>
      <c r="J636">
        <v>6.1064361074948259</v>
      </c>
      <c r="K636">
        <v>541.93284224089746</v>
      </c>
      <c r="L636">
        <v>8.0911619216938373</v>
      </c>
      <c r="M636">
        <v>0.41000098452541767</v>
      </c>
    </row>
    <row r="637" spans="1:13" x14ac:dyDescent="0.2">
      <c r="A637">
        <v>635</v>
      </c>
      <c r="B637">
        <v>600</v>
      </c>
      <c r="C637">
        <v>77.583333333333485</v>
      </c>
      <c r="D637">
        <v>99</v>
      </c>
      <c r="E637">
        <v>80.331375497208953</v>
      </c>
      <c r="F637">
        <v>50.175935995686451</v>
      </c>
      <c r="G637">
        <v>706.9301626862964</v>
      </c>
      <c r="H637">
        <v>9.1118817961713638</v>
      </c>
      <c r="I637">
        <v>3.9852161691979848</v>
      </c>
      <c r="J637">
        <v>7.4281755250661403</v>
      </c>
      <c r="K637">
        <v>718.91288728965014</v>
      </c>
      <c r="L637">
        <v>9.9034717994697328</v>
      </c>
      <c r="M637">
        <v>0.41000070368625285</v>
      </c>
    </row>
    <row r="638" spans="1:13" x14ac:dyDescent="0.2">
      <c r="A638">
        <v>636</v>
      </c>
      <c r="B638">
        <v>600</v>
      </c>
      <c r="C638">
        <v>81.000000000000085</v>
      </c>
      <c r="D638">
        <v>99</v>
      </c>
      <c r="E638">
        <v>86.984222573438032</v>
      </c>
      <c r="F638">
        <v>58.830975348762166</v>
      </c>
      <c r="G638">
        <v>865.58467749126919</v>
      </c>
      <c r="H638">
        <v>10.686230586311954</v>
      </c>
      <c r="I638">
        <v>4.7589380415265428</v>
      </c>
      <c r="J638">
        <v>8.8703411771230982</v>
      </c>
      <c r="K638">
        <v>880.25620949353595</v>
      </c>
      <c r="L638">
        <v>12.37281565975497</v>
      </c>
      <c r="M638">
        <v>0.41000040568464141</v>
      </c>
    </row>
    <row r="639" spans="1:13" x14ac:dyDescent="0.2">
      <c r="A639">
        <v>637</v>
      </c>
      <c r="B639">
        <v>600</v>
      </c>
      <c r="C639">
        <v>80.250000000000114</v>
      </c>
      <c r="D639">
        <v>100</v>
      </c>
      <c r="E639">
        <v>87.126642050164179</v>
      </c>
      <c r="F639">
        <v>59.619981065828412</v>
      </c>
      <c r="G639">
        <v>877.97532544576882</v>
      </c>
      <c r="H639">
        <v>10.940502497766571</v>
      </c>
      <c r="I639">
        <v>4.7759414606590012</v>
      </c>
      <c r="J639">
        <v>8.9020344094296391</v>
      </c>
      <c r="K639">
        <v>892.85695599038388</v>
      </c>
      <c r="L639">
        <v>12.195510246676781</v>
      </c>
      <c r="M639">
        <v>0.41000045781898492</v>
      </c>
    </row>
    <row r="640" spans="1:13" x14ac:dyDescent="0.2">
      <c r="A640">
        <v>638</v>
      </c>
      <c r="B640">
        <v>600</v>
      </c>
      <c r="C640">
        <v>77.000000000000256</v>
      </c>
      <c r="D640">
        <v>100</v>
      </c>
      <c r="E640">
        <v>77.095368647961863</v>
      </c>
      <c r="F640">
        <v>46.681678177074254</v>
      </c>
      <c r="G640">
        <v>643.13297525804001</v>
      </c>
      <c r="H640">
        <v>8.3523763020524395</v>
      </c>
      <c r="I640">
        <v>3.9215606352616228</v>
      </c>
      <c r="J640">
        <v>7.3095258811959409</v>
      </c>
      <c r="K640">
        <v>654.03439112958256</v>
      </c>
      <c r="L640">
        <v>9.8992642492909422</v>
      </c>
      <c r="M640">
        <v>0.41000077306581523</v>
      </c>
    </row>
    <row r="641" spans="1:13" x14ac:dyDescent="0.2">
      <c r="A641">
        <v>639</v>
      </c>
      <c r="B641">
        <v>600</v>
      </c>
      <c r="C641">
        <v>78.583333333333442</v>
      </c>
      <c r="D641">
        <v>100</v>
      </c>
      <c r="E641">
        <v>82.225973996976123</v>
      </c>
      <c r="F641">
        <v>53.101640046513971</v>
      </c>
      <c r="G641">
        <v>757.71081760289383</v>
      </c>
      <c r="H641">
        <v>9.6421312950527156</v>
      </c>
      <c r="I641">
        <v>4.1933975419341634</v>
      </c>
      <c r="J641">
        <v>7.8162116345464367</v>
      </c>
      <c r="K641">
        <v>770.55415604324014</v>
      </c>
      <c r="L641">
        <v>10.414927156189936</v>
      </c>
      <c r="M641">
        <v>0.41000059892451662</v>
      </c>
    </row>
    <row r="642" spans="1:13" x14ac:dyDescent="0.2">
      <c r="A642">
        <v>640</v>
      </c>
      <c r="B642">
        <v>600</v>
      </c>
      <c r="C642">
        <v>77.916666666666728</v>
      </c>
      <c r="D642">
        <v>99</v>
      </c>
      <c r="E642">
        <v>79.412635433693481</v>
      </c>
      <c r="F642">
        <v>49.034787096234005</v>
      </c>
      <c r="G642">
        <v>686.53747800855501</v>
      </c>
      <c r="H642">
        <v>8.811176188345085</v>
      </c>
      <c r="I642">
        <v>4.0726308466689183</v>
      </c>
      <c r="J642">
        <v>7.5911106182086074</v>
      </c>
      <c r="K642">
        <v>698.17449559177476</v>
      </c>
      <c r="L642">
        <v>10.31029291184038</v>
      </c>
      <c r="M642">
        <v>0.41000066687342057</v>
      </c>
    </row>
    <row r="643" spans="1:13" x14ac:dyDescent="0.2">
      <c r="A643">
        <v>641</v>
      </c>
      <c r="B643">
        <v>600</v>
      </c>
      <c r="C643">
        <v>80.250000000000114</v>
      </c>
      <c r="D643">
        <v>95.166577507990326</v>
      </c>
      <c r="E643">
        <v>91.872221641629636</v>
      </c>
      <c r="F643">
        <v>63.087420353756428</v>
      </c>
      <c r="G643">
        <v>956.26762666714319</v>
      </c>
      <c r="H643">
        <v>11.916107497409866</v>
      </c>
      <c r="I643">
        <v>5.096981219173081</v>
      </c>
      <c r="J643">
        <v>9.5004309770234503</v>
      </c>
      <c r="K643">
        <v>972.47630714983325</v>
      </c>
      <c r="L643">
        <v>13.12905868653958</v>
      </c>
      <c r="M643">
        <v>0.41000045781898492</v>
      </c>
    </row>
    <row r="644" spans="1:13" x14ac:dyDescent="0.2">
      <c r="A644">
        <v>642</v>
      </c>
      <c r="B644">
        <v>600</v>
      </c>
      <c r="C644">
        <v>76.583333333333528</v>
      </c>
      <c r="D644">
        <v>99</v>
      </c>
      <c r="E644">
        <v>71.094410348006363</v>
      </c>
      <c r="F644">
        <v>39.300311175492325</v>
      </c>
      <c r="G644">
        <v>518.06079882613392</v>
      </c>
      <c r="H644">
        <v>6.7646676669353552</v>
      </c>
      <c r="I644">
        <v>3.1563320002884776</v>
      </c>
      <c r="J644">
        <v>5.8831910536597896</v>
      </c>
      <c r="K644">
        <v>526.84222860062141</v>
      </c>
      <c r="L644">
        <v>7.6786392511508526</v>
      </c>
      <c r="M644">
        <v>0.41000082677253757</v>
      </c>
    </row>
    <row r="645" spans="1:13" x14ac:dyDescent="0.2">
      <c r="A645">
        <v>643</v>
      </c>
      <c r="B645">
        <v>600</v>
      </c>
      <c r="C645">
        <v>76.583333333333528</v>
      </c>
      <c r="D645">
        <v>99</v>
      </c>
      <c r="E645">
        <v>80.47320692916928</v>
      </c>
      <c r="F645">
        <v>50.353271618372425</v>
      </c>
      <c r="G645">
        <v>710.11049254378281</v>
      </c>
      <c r="H645">
        <v>9.2723894565020366</v>
      </c>
      <c r="I645">
        <v>3.9565177502175959</v>
      </c>
      <c r="J645">
        <v>7.3746835977960776</v>
      </c>
      <c r="K645">
        <v>722.14727555560216</v>
      </c>
      <c r="L645">
        <v>9.9421906350600224</v>
      </c>
      <c r="M645">
        <v>0.41000082677253757</v>
      </c>
    </row>
    <row r="646" spans="1:13" x14ac:dyDescent="0.2">
      <c r="A646">
        <v>644</v>
      </c>
      <c r="B646">
        <v>600</v>
      </c>
      <c r="C646">
        <v>80.250000000000114</v>
      </c>
      <c r="D646">
        <v>100</v>
      </c>
      <c r="E646">
        <v>79.528731452904736</v>
      </c>
      <c r="F646">
        <v>49.675013257806242</v>
      </c>
      <c r="G646">
        <v>696.05520390192817</v>
      </c>
      <c r="H646">
        <v>8.6735850953511182</v>
      </c>
      <c r="I646">
        <v>4.015551288055704</v>
      </c>
      <c r="J646">
        <v>7.4847181510823928</v>
      </c>
      <c r="K646">
        <v>707.85329899972146</v>
      </c>
      <c r="L646">
        <v>9.9414637982137339</v>
      </c>
      <c r="M646">
        <v>0.41000045781898492</v>
      </c>
    </row>
    <row r="647" spans="1:13" x14ac:dyDescent="0.2">
      <c r="A647">
        <v>645</v>
      </c>
      <c r="B647">
        <v>600</v>
      </c>
      <c r="C647">
        <v>78.083333333333456</v>
      </c>
      <c r="D647">
        <v>100</v>
      </c>
      <c r="E647">
        <v>77.35780397452092</v>
      </c>
      <c r="F647">
        <v>47.000031223544362</v>
      </c>
      <c r="G647">
        <v>648.7187442969489</v>
      </c>
      <c r="H647">
        <v>8.3080308768018938</v>
      </c>
      <c r="I647">
        <v>3.870811999375825</v>
      </c>
      <c r="J647">
        <v>7.2149338292186842</v>
      </c>
      <c r="K647">
        <v>659.71470315603881</v>
      </c>
      <c r="L647">
        <v>9.6499610764612207</v>
      </c>
      <c r="M647">
        <v>0.41000064919561674</v>
      </c>
    </row>
    <row r="648" spans="1:13" x14ac:dyDescent="0.2">
      <c r="A648">
        <v>646</v>
      </c>
      <c r="B648">
        <v>600</v>
      </c>
      <c r="C648">
        <v>78.666666666666686</v>
      </c>
      <c r="D648">
        <v>100</v>
      </c>
      <c r="E648">
        <v>74.547218562403003</v>
      </c>
      <c r="F648">
        <v>43.646836279708957</v>
      </c>
      <c r="G648">
        <v>590.41355456441534</v>
      </c>
      <c r="H648">
        <v>7.5052570495476507</v>
      </c>
      <c r="I648">
        <v>3.5366727097811523</v>
      </c>
      <c r="J648">
        <v>6.5921206146899376</v>
      </c>
      <c r="K648">
        <v>600.42116533436433</v>
      </c>
      <c r="L648">
        <v>8.5426459324429675</v>
      </c>
      <c r="M648">
        <v>0.41000059093290886</v>
      </c>
    </row>
    <row r="649" spans="1:13" x14ac:dyDescent="0.2">
      <c r="A649">
        <v>647</v>
      </c>
      <c r="B649">
        <v>600</v>
      </c>
      <c r="C649">
        <v>75.416666666666828</v>
      </c>
      <c r="D649">
        <v>100</v>
      </c>
      <c r="E649">
        <v>73.325516973553974</v>
      </c>
      <c r="F649">
        <v>42.227964578003309</v>
      </c>
      <c r="G649">
        <v>566.10170452563943</v>
      </c>
      <c r="H649">
        <v>7.5063209439863634</v>
      </c>
      <c r="I649">
        <v>3.4290409179038899</v>
      </c>
      <c r="J649">
        <v>6.3915021768944813</v>
      </c>
      <c r="K649">
        <v>575.69762232104631</v>
      </c>
      <c r="L649">
        <v>8.5131050078067965</v>
      </c>
      <c r="M649">
        <v>0.41000099783985799</v>
      </c>
    </row>
    <row r="650" spans="1:13" x14ac:dyDescent="0.2">
      <c r="A650">
        <v>648</v>
      </c>
      <c r="B650">
        <v>600</v>
      </c>
      <c r="C650">
        <v>76.250000000000284</v>
      </c>
      <c r="D650">
        <v>99</v>
      </c>
      <c r="E650">
        <v>76.942110130994152</v>
      </c>
      <c r="F650">
        <v>46.031302220628191</v>
      </c>
      <c r="G650">
        <v>633.48564412701296</v>
      </c>
      <c r="H650">
        <v>8.3080084475673512</v>
      </c>
      <c r="I650">
        <v>3.7363948115738381</v>
      </c>
      <c r="J650">
        <v>6.9643892107620466</v>
      </c>
      <c r="K650">
        <v>644.22364153344824</v>
      </c>
      <c r="L650">
        <v>9.3861684803327314</v>
      </c>
      <c r="M650">
        <v>0.4100008724121415</v>
      </c>
    </row>
    <row r="651" spans="1:13" x14ac:dyDescent="0.2">
      <c r="A651">
        <v>649</v>
      </c>
      <c r="B651">
        <v>600</v>
      </c>
      <c r="C651">
        <v>77.000000000000256</v>
      </c>
      <c r="D651">
        <v>100</v>
      </c>
      <c r="E651">
        <v>77.392026009730913</v>
      </c>
      <c r="F651">
        <v>47.041624764621197</v>
      </c>
      <c r="G651">
        <v>649.44914645248105</v>
      </c>
      <c r="H651">
        <v>8.4344044993828433</v>
      </c>
      <c r="I651">
        <v>3.9361332441318249</v>
      </c>
      <c r="J651">
        <v>7.3366882462848544</v>
      </c>
      <c r="K651">
        <v>660.45762448932282</v>
      </c>
      <c r="L651">
        <v>9.9515489427618515</v>
      </c>
      <c r="M651">
        <v>0.41000077306581523</v>
      </c>
    </row>
    <row r="652" spans="1:13" x14ac:dyDescent="0.2">
      <c r="A652">
        <v>650</v>
      </c>
      <c r="B652">
        <v>600</v>
      </c>
      <c r="C652">
        <v>76.250000000000284</v>
      </c>
      <c r="D652">
        <v>56</v>
      </c>
      <c r="E652">
        <v>89.482025839247271</v>
      </c>
      <c r="F652">
        <v>35.216770242384143</v>
      </c>
      <c r="G652">
        <v>526.19892133861629</v>
      </c>
      <c r="H652">
        <v>6.9009694601785485</v>
      </c>
      <c r="I652">
        <v>3.0056857402261179</v>
      </c>
      <c r="J652">
        <v>5.6023965335062771</v>
      </c>
      <c r="K652">
        <v>535.11833838458529</v>
      </c>
      <c r="L652">
        <v>7.8502034945632726</v>
      </c>
      <c r="M652">
        <v>0.4100008724121415</v>
      </c>
    </row>
    <row r="653" spans="1:13" x14ac:dyDescent="0.2">
      <c r="A653">
        <v>651</v>
      </c>
      <c r="B653">
        <v>600</v>
      </c>
      <c r="C653">
        <v>76.333333333333528</v>
      </c>
      <c r="D653">
        <v>91</v>
      </c>
      <c r="E653">
        <v>77.830323575607238</v>
      </c>
      <c r="F653">
        <v>43.294122905370322</v>
      </c>
      <c r="G653">
        <v>599.55311022707872</v>
      </c>
      <c r="H653">
        <v>7.8544075575599637</v>
      </c>
      <c r="I653">
        <v>3.5647260045050366</v>
      </c>
      <c r="J653">
        <v>6.6444100736347371</v>
      </c>
      <c r="K653">
        <v>609.71591688511785</v>
      </c>
      <c r="L653">
        <v>8.9256398148153639</v>
      </c>
      <c r="M653">
        <v>0.41000086077131626</v>
      </c>
    </row>
    <row r="654" spans="1:13" x14ac:dyDescent="0.2">
      <c r="A654">
        <v>652</v>
      </c>
      <c r="B654">
        <v>600</v>
      </c>
      <c r="C654">
        <v>77.916666666666728</v>
      </c>
      <c r="D654">
        <v>100</v>
      </c>
      <c r="E654">
        <v>75.374286005153479</v>
      </c>
      <c r="F654">
        <v>44.620692267050174</v>
      </c>
      <c r="G654">
        <v>607.22532126513488</v>
      </c>
      <c r="H654">
        <v>7.793266155274452</v>
      </c>
      <c r="I654">
        <v>3.7605070898130699</v>
      </c>
      <c r="J654">
        <v>7.0093328794279026</v>
      </c>
      <c r="K654">
        <v>617.51797383966846</v>
      </c>
      <c r="L654">
        <v>9.3823464120625104</v>
      </c>
      <c r="M654">
        <v>0.41000066687342057</v>
      </c>
    </row>
    <row r="655" spans="1:13" x14ac:dyDescent="0.2">
      <c r="A655">
        <v>653</v>
      </c>
      <c r="B655">
        <v>600</v>
      </c>
      <c r="C655">
        <v>77.416666666666742</v>
      </c>
      <c r="D655">
        <v>99</v>
      </c>
      <c r="E655">
        <v>81.241192592183026</v>
      </c>
      <c r="F655">
        <v>51.318937485728895</v>
      </c>
      <c r="G655">
        <v>727.48299552451658</v>
      </c>
      <c r="H655">
        <v>9.3969816429431567</v>
      </c>
      <c r="I655">
        <v>4.0926546182657608</v>
      </c>
      <c r="J655">
        <v>7.6284335848383229</v>
      </c>
      <c r="K655">
        <v>739.81412218264495</v>
      </c>
      <c r="L655">
        <v>10.192948506788074</v>
      </c>
      <c r="M655">
        <v>0.4100007228478541</v>
      </c>
    </row>
    <row r="656" spans="1:13" x14ac:dyDescent="0.2">
      <c r="A656">
        <v>654</v>
      </c>
      <c r="B656">
        <v>600</v>
      </c>
      <c r="C656">
        <v>77.916666666666728</v>
      </c>
      <c r="D656">
        <v>100</v>
      </c>
      <c r="E656">
        <v>79.990765638895937</v>
      </c>
      <c r="F656">
        <v>50.253878886770551</v>
      </c>
      <c r="G656">
        <v>706.39153030585612</v>
      </c>
      <c r="H656">
        <v>9.0659875547275579</v>
      </c>
      <c r="I656">
        <v>4.2126827874066448</v>
      </c>
      <c r="J656">
        <v>7.8521580380366158</v>
      </c>
      <c r="K656">
        <v>718.36508007134216</v>
      </c>
      <c r="L656">
        <v>10.687043763566152</v>
      </c>
      <c r="M656">
        <v>0.41000066687342057</v>
      </c>
    </row>
    <row r="657" spans="1:13" x14ac:dyDescent="0.2">
      <c r="A657">
        <v>655</v>
      </c>
      <c r="B657">
        <v>600</v>
      </c>
      <c r="C657">
        <v>78.333333333333456</v>
      </c>
      <c r="D657">
        <v>100</v>
      </c>
      <c r="E657">
        <v>81.355803101107853</v>
      </c>
      <c r="F657">
        <v>51.983672087430733</v>
      </c>
      <c r="G657">
        <v>737.47229320721294</v>
      </c>
      <c r="H657">
        <v>9.4145399132835568</v>
      </c>
      <c r="I657">
        <v>4.142913318173334</v>
      </c>
      <c r="J657">
        <v>7.7221124290276499</v>
      </c>
      <c r="K657">
        <v>749.9726162245762</v>
      </c>
      <c r="L657">
        <v>10.303365359067504</v>
      </c>
      <c r="M657">
        <v>0.41000062355366318</v>
      </c>
    </row>
    <row r="658" spans="1:13" x14ac:dyDescent="0.2">
      <c r="A658">
        <v>656</v>
      </c>
      <c r="B658">
        <v>600</v>
      </c>
      <c r="C658">
        <v>77.583333333333485</v>
      </c>
      <c r="D658">
        <v>100</v>
      </c>
      <c r="E658">
        <v>79.956456550732014</v>
      </c>
      <c r="F658">
        <v>50.210779036704089</v>
      </c>
      <c r="G658">
        <v>705.62074696223976</v>
      </c>
      <c r="H658">
        <v>9.0950042573006016</v>
      </c>
      <c r="I658">
        <v>4.0368521002160804</v>
      </c>
      <c r="J658">
        <v>7.5244214356310906</v>
      </c>
      <c r="K658">
        <v>717.58127649054825</v>
      </c>
      <c r="L658">
        <v>10.012969086961354</v>
      </c>
      <c r="M658">
        <v>0.41000070368625285</v>
      </c>
    </row>
    <row r="659" spans="1:13" x14ac:dyDescent="0.2">
      <c r="A659">
        <v>657</v>
      </c>
      <c r="B659">
        <v>600</v>
      </c>
      <c r="C659">
        <v>77.916666666666728</v>
      </c>
      <c r="D659">
        <v>100</v>
      </c>
      <c r="E659">
        <v>87.909296481439199</v>
      </c>
      <c r="F659">
        <v>60.695918845884059</v>
      </c>
      <c r="G659">
        <v>898.18404198589258</v>
      </c>
      <c r="H659">
        <v>11.527495726022142</v>
      </c>
      <c r="I659">
        <v>5.0535150993630928</v>
      </c>
      <c r="J659">
        <v>9.419413046343136</v>
      </c>
      <c r="K659">
        <v>913.40853274475955</v>
      </c>
      <c r="L659">
        <v>13.171884239881363</v>
      </c>
      <c r="M659">
        <v>0.41000066687342057</v>
      </c>
    </row>
    <row r="660" spans="1:13" x14ac:dyDescent="0.2">
      <c r="A660">
        <v>658</v>
      </c>
      <c r="B660">
        <v>600</v>
      </c>
      <c r="C660">
        <v>78.666666666666686</v>
      </c>
      <c r="D660">
        <v>100</v>
      </c>
      <c r="E660">
        <v>87.009946110470466</v>
      </c>
      <c r="F660">
        <v>59.460380047508721</v>
      </c>
      <c r="G660">
        <v>874.98579514038192</v>
      </c>
      <c r="H660">
        <v>11.122700785682818</v>
      </c>
      <c r="I660">
        <v>4.7360658492281997</v>
      </c>
      <c r="J660">
        <v>8.827708945439328</v>
      </c>
      <c r="K660">
        <v>889.81695407855966</v>
      </c>
      <c r="L660">
        <v>11.967791426081163</v>
      </c>
      <c r="M660">
        <v>0.41000059093290886</v>
      </c>
    </row>
    <row r="661" spans="1:13" x14ac:dyDescent="0.2">
      <c r="A661">
        <v>659</v>
      </c>
      <c r="B661">
        <v>600</v>
      </c>
      <c r="C661">
        <v>77.583333333333485</v>
      </c>
      <c r="D661">
        <v>99</v>
      </c>
      <c r="E661">
        <v>80.110337191023262</v>
      </c>
      <c r="F661">
        <v>49.900189558850009</v>
      </c>
      <c r="G661">
        <v>701.99078805277657</v>
      </c>
      <c r="H661">
        <v>9.0482163873612276</v>
      </c>
      <c r="I661">
        <v>3.9529921610207137</v>
      </c>
      <c r="J661">
        <v>7.3681121361057098</v>
      </c>
      <c r="K661">
        <v>713.8897884510103</v>
      </c>
      <c r="L661">
        <v>9.8114953206095485</v>
      </c>
      <c r="M661">
        <v>0.41000070368625285</v>
      </c>
    </row>
    <row r="662" spans="1:13" x14ac:dyDescent="0.2">
      <c r="A662">
        <v>660</v>
      </c>
      <c r="B662">
        <v>600</v>
      </c>
      <c r="C662">
        <v>80.083333333333371</v>
      </c>
      <c r="D662">
        <v>99.395798198994726</v>
      </c>
      <c r="E662">
        <v>89.547424228237716</v>
      </c>
      <c r="F662">
        <v>62.598525471548918</v>
      </c>
      <c r="G662">
        <v>935.70221376587483</v>
      </c>
      <c r="H662">
        <v>11.684106727565547</v>
      </c>
      <c r="I662">
        <v>5.0770642827131383</v>
      </c>
      <c r="J662">
        <v>9.4633071439201082</v>
      </c>
      <c r="K662">
        <v>951.56233180598599</v>
      </c>
      <c r="L662">
        <v>13.195569773681408</v>
      </c>
      <c r="M662">
        <v>0.41000047028554198</v>
      </c>
    </row>
    <row r="663" spans="1:13" x14ac:dyDescent="0.2">
      <c r="A663">
        <v>661</v>
      </c>
      <c r="B663">
        <v>600</v>
      </c>
      <c r="C663">
        <v>77.416666666666742</v>
      </c>
      <c r="D663">
        <v>99</v>
      </c>
      <c r="E663">
        <v>73.75059723936937</v>
      </c>
      <c r="F663">
        <v>42.291798974497638</v>
      </c>
      <c r="G663">
        <v>568.74565892554631</v>
      </c>
      <c r="H663">
        <v>7.3465531831071571</v>
      </c>
      <c r="I663">
        <v>3.4210469010336713</v>
      </c>
      <c r="J663">
        <v>6.3766018658595911</v>
      </c>
      <c r="K663">
        <v>578.38612447541811</v>
      </c>
      <c r="L663">
        <v>8.3040705904305732</v>
      </c>
      <c r="M663">
        <v>0.4100007228478541</v>
      </c>
    </row>
    <row r="664" spans="1:13" x14ac:dyDescent="0.2">
      <c r="A664">
        <v>662</v>
      </c>
      <c r="B664">
        <v>600</v>
      </c>
      <c r="C664">
        <v>78.166666666666714</v>
      </c>
      <c r="D664">
        <v>90</v>
      </c>
      <c r="E664">
        <v>76.740064404410646</v>
      </c>
      <c r="F664">
        <v>41.627153022617016</v>
      </c>
      <c r="G664">
        <v>572.0557896839141</v>
      </c>
      <c r="H664">
        <v>7.3184109554445254</v>
      </c>
      <c r="I664">
        <v>3.4395329015435459</v>
      </c>
      <c r="J664">
        <v>6.4110585303700756</v>
      </c>
      <c r="K664">
        <v>581.75228210511159</v>
      </c>
      <c r="L664">
        <v>8.5104304689854207</v>
      </c>
      <c r="M664">
        <v>0.41000064053322849</v>
      </c>
    </row>
    <row r="665" spans="1:13" x14ac:dyDescent="0.2">
      <c r="A665">
        <v>663</v>
      </c>
      <c r="B665">
        <v>600</v>
      </c>
      <c r="C665">
        <v>80.000000000000128</v>
      </c>
      <c r="D665">
        <v>37</v>
      </c>
      <c r="E665">
        <v>131.42342065499713</v>
      </c>
      <c r="F665">
        <v>50.192304819542812</v>
      </c>
      <c r="G665">
        <v>924.63093892063</v>
      </c>
      <c r="H665">
        <v>11.557886736507855</v>
      </c>
      <c r="I665">
        <v>4.6727351849392411</v>
      </c>
      <c r="J665">
        <v>8.7096648367926193</v>
      </c>
      <c r="K665">
        <v>940.3034093962932</v>
      </c>
      <c r="L665">
        <v>14.561363388843905</v>
      </c>
      <c r="M665">
        <v>0.41000047664554917</v>
      </c>
    </row>
    <row r="666" spans="1:13" x14ac:dyDescent="0.2">
      <c r="A666">
        <v>664</v>
      </c>
      <c r="B666">
        <v>600</v>
      </c>
      <c r="C666">
        <v>78.666666666666686</v>
      </c>
      <c r="D666">
        <v>86</v>
      </c>
      <c r="E666">
        <v>95.760719653299844</v>
      </c>
      <c r="F666">
        <v>61.938849615024751</v>
      </c>
      <c r="G666">
        <v>960.2980668744234</v>
      </c>
      <c r="H666">
        <v>12.207178816200294</v>
      </c>
      <c r="I666">
        <v>5.1050347091398951</v>
      </c>
      <c r="J666">
        <v>9.5154421419196566</v>
      </c>
      <c r="K666">
        <v>976.57528341546958</v>
      </c>
      <c r="L666">
        <v>13.294980738034589</v>
      </c>
      <c r="M666">
        <v>0.41000059093290886</v>
      </c>
    </row>
    <row r="667" spans="1:13" x14ac:dyDescent="0.2">
      <c r="A667">
        <v>665</v>
      </c>
      <c r="B667">
        <v>600</v>
      </c>
      <c r="C667">
        <v>79.083333333333414</v>
      </c>
      <c r="D667">
        <v>99</v>
      </c>
      <c r="E667">
        <v>84.74386468655247</v>
      </c>
      <c r="F667">
        <v>55.839511153978705</v>
      </c>
      <c r="G667">
        <v>809.97637255398888</v>
      </c>
      <c r="H667">
        <v>10.242061612906069</v>
      </c>
      <c r="I667">
        <v>4.5686233721501059</v>
      </c>
      <c r="J667">
        <v>8.5156074038212584</v>
      </c>
      <c r="K667">
        <v>823.70555706402672</v>
      </c>
      <c r="L667">
        <v>11.65297677182962</v>
      </c>
      <c r="M667">
        <v>0.41000055254620849</v>
      </c>
    </row>
    <row r="668" spans="1:13" x14ac:dyDescent="0.2">
      <c r="A668">
        <v>666</v>
      </c>
      <c r="B668">
        <v>600</v>
      </c>
      <c r="C668">
        <v>78.583333333333442</v>
      </c>
      <c r="D668">
        <v>99</v>
      </c>
      <c r="E668">
        <v>84.091703386042823</v>
      </c>
      <c r="F668">
        <v>54.983372622460521</v>
      </c>
      <c r="G668">
        <v>794.20853969963912</v>
      </c>
      <c r="H668">
        <v>10.10657738748214</v>
      </c>
      <c r="I668">
        <v>4.3228647511455298</v>
      </c>
      <c r="J668">
        <v>8.0575298250615646</v>
      </c>
      <c r="K668">
        <v>807.67052127705074</v>
      </c>
      <c r="L668">
        <v>10.80880144606485</v>
      </c>
      <c r="M668">
        <v>0.41000059892451662</v>
      </c>
    </row>
    <row r="669" spans="1:13" x14ac:dyDescent="0.2">
      <c r="A669">
        <v>667</v>
      </c>
      <c r="B669">
        <v>600</v>
      </c>
      <c r="C669">
        <v>74.166666666666885</v>
      </c>
      <c r="D669">
        <v>99</v>
      </c>
      <c r="E669">
        <v>71.028239777758515</v>
      </c>
      <c r="F669">
        <v>39.227188301839711</v>
      </c>
      <c r="G669">
        <v>516.83432958521291</v>
      </c>
      <c r="H669">
        <v>6.9685527584522884</v>
      </c>
      <c r="I669">
        <v>3.2358432490670488</v>
      </c>
      <c r="J669">
        <v>6.0313946860522814</v>
      </c>
      <c r="K669">
        <v>525.59532082570388</v>
      </c>
      <c r="L669">
        <v>8.2006658509635262</v>
      </c>
      <c r="M669">
        <v>0.41000122058932448</v>
      </c>
    </row>
    <row r="670" spans="1:13" x14ac:dyDescent="0.2">
      <c r="A670">
        <v>668</v>
      </c>
      <c r="B670">
        <v>600</v>
      </c>
      <c r="C670">
        <v>77.000000000000256</v>
      </c>
      <c r="D670">
        <v>100</v>
      </c>
      <c r="E670">
        <v>76.549250375518753</v>
      </c>
      <c r="F670">
        <v>46.022665234393969</v>
      </c>
      <c r="G670">
        <v>631.60332110422439</v>
      </c>
      <c r="H670">
        <v>8.2026405338210679</v>
      </c>
      <c r="I670">
        <v>3.853257182820768</v>
      </c>
      <c r="J670">
        <v>7.1822128291160618</v>
      </c>
      <c r="K670">
        <v>642.30930374559341</v>
      </c>
      <c r="L670">
        <v>9.7081505227769096</v>
      </c>
      <c r="M670">
        <v>0.41000077306581523</v>
      </c>
    </row>
    <row r="671" spans="1:13" x14ac:dyDescent="0.2">
      <c r="A671">
        <v>669</v>
      </c>
      <c r="B671">
        <v>600</v>
      </c>
      <c r="C671">
        <v>78.500000000000185</v>
      </c>
      <c r="D671">
        <v>100</v>
      </c>
      <c r="E671">
        <v>81.465339978002945</v>
      </c>
      <c r="F671">
        <v>52.123747217669369</v>
      </c>
      <c r="G671">
        <v>740.0016445999147</v>
      </c>
      <c r="H671">
        <v>9.4267725426740512</v>
      </c>
      <c r="I671">
        <v>4.12365595875879</v>
      </c>
      <c r="J671">
        <v>7.6862180032782659</v>
      </c>
      <c r="K671">
        <v>752.54481961502768</v>
      </c>
      <c r="L671">
        <v>10.217568484723046</v>
      </c>
      <c r="M671">
        <v>0.41000060702420055</v>
      </c>
    </row>
    <row r="672" spans="1:13" x14ac:dyDescent="0.2">
      <c r="A672">
        <v>670</v>
      </c>
      <c r="B672">
        <v>600</v>
      </c>
      <c r="C672">
        <v>78.083333333333456</v>
      </c>
      <c r="D672">
        <v>100</v>
      </c>
      <c r="E672">
        <v>80.372240260766262</v>
      </c>
      <c r="F672">
        <v>50.734341634652665</v>
      </c>
      <c r="G672">
        <v>714.99566181864441</v>
      </c>
      <c r="H672">
        <v>9.156828112938868</v>
      </c>
      <c r="I672">
        <v>4.1504536017391915</v>
      </c>
      <c r="J672">
        <v>7.7361670116294343</v>
      </c>
      <c r="K672">
        <v>727.11503242555693</v>
      </c>
      <c r="L672">
        <v>10.458613868169245</v>
      </c>
      <c r="M672">
        <v>0.41000064919561674</v>
      </c>
    </row>
    <row r="673" spans="1:13" x14ac:dyDescent="0.2">
      <c r="A673">
        <v>671</v>
      </c>
      <c r="B673">
        <v>600</v>
      </c>
      <c r="C673">
        <v>79.333333333333414</v>
      </c>
      <c r="D673">
        <v>100</v>
      </c>
      <c r="E673">
        <v>86.736167385605512</v>
      </c>
      <c r="F673">
        <v>59.086781932370911</v>
      </c>
      <c r="G673">
        <v>867.99692815099377</v>
      </c>
      <c r="H673">
        <v>10.941137749802431</v>
      </c>
      <c r="I673">
        <v>4.7015281815564549</v>
      </c>
      <c r="J673">
        <v>8.7633330504314166</v>
      </c>
      <c r="K673">
        <v>882.70953451477283</v>
      </c>
      <c r="L673">
        <v>11.897068642938928</v>
      </c>
      <c r="M673">
        <v>0.41000053072171699</v>
      </c>
    </row>
    <row r="674" spans="1:13" x14ac:dyDescent="0.2">
      <c r="A674">
        <v>672</v>
      </c>
      <c r="B674">
        <v>600</v>
      </c>
      <c r="C674">
        <v>76.083333333333542</v>
      </c>
      <c r="D674">
        <v>98</v>
      </c>
      <c r="E674">
        <v>74.498797344277051</v>
      </c>
      <c r="F674">
        <v>42.718351092057297</v>
      </c>
      <c r="G674">
        <v>577.6491002801838</v>
      </c>
      <c r="H674">
        <v>7.5923211427844324</v>
      </c>
      <c r="I674">
        <v>3.5151864322717459</v>
      </c>
      <c r="J674">
        <v>6.5520716351756674</v>
      </c>
      <c r="K674">
        <v>587.44065527753628</v>
      </c>
      <c r="L674">
        <v>8.860219240874315</v>
      </c>
      <c r="M674">
        <v>0.41000089616820251</v>
      </c>
    </row>
    <row r="675" spans="1:13" x14ac:dyDescent="0.2">
      <c r="A675">
        <v>673</v>
      </c>
      <c r="B675">
        <v>600</v>
      </c>
      <c r="C675">
        <v>78.250000000000199</v>
      </c>
      <c r="D675">
        <v>100</v>
      </c>
      <c r="E675">
        <v>77.612813063842623</v>
      </c>
      <c r="F675">
        <v>47.310412063394843</v>
      </c>
      <c r="G675">
        <v>654.17445169670623</v>
      </c>
      <c r="H675">
        <v>8.3600568906927109</v>
      </c>
      <c r="I675">
        <v>3.9004814997225612</v>
      </c>
      <c r="J675">
        <v>7.2702357869945207</v>
      </c>
      <c r="K675">
        <v>665.26286687309221</v>
      </c>
      <c r="L675">
        <v>9.6263711910842105</v>
      </c>
      <c r="M675">
        <v>0.41000063198642472</v>
      </c>
    </row>
    <row r="676" spans="1:13" x14ac:dyDescent="0.2">
      <c r="A676">
        <v>674</v>
      </c>
      <c r="B676">
        <v>600</v>
      </c>
      <c r="C676">
        <v>76.250000000000284</v>
      </c>
      <c r="D676">
        <v>100</v>
      </c>
      <c r="E676">
        <v>68.594972711385054</v>
      </c>
      <c r="F676">
        <v>36.955106372024979</v>
      </c>
      <c r="G676">
        <v>477.74131517729739</v>
      </c>
      <c r="H676">
        <v>6.2654598711776472</v>
      </c>
      <c r="I676">
        <v>3.0966941918532989</v>
      </c>
      <c r="J676">
        <v>5.7720301805280494</v>
      </c>
      <c r="K676">
        <v>485.83934399749319</v>
      </c>
      <c r="L676">
        <v>7.5465807021475246</v>
      </c>
      <c r="M676">
        <v>0.4100008724121415</v>
      </c>
    </row>
    <row r="677" spans="1:13" x14ac:dyDescent="0.2">
      <c r="A677">
        <v>675</v>
      </c>
      <c r="B677">
        <v>600</v>
      </c>
      <c r="C677">
        <v>78.666666666666686</v>
      </c>
      <c r="D677">
        <v>100</v>
      </c>
      <c r="E677">
        <v>79.90997727619019</v>
      </c>
      <c r="F677">
        <v>50.152420215706194</v>
      </c>
      <c r="G677">
        <v>704.57755875140379</v>
      </c>
      <c r="H677">
        <v>8.9564943909076735</v>
      </c>
      <c r="I677">
        <v>4.0369231789306399</v>
      </c>
      <c r="J677">
        <v>7.524553921585535</v>
      </c>
      <c r="K677">
        <v>716.52026892584581</v>
      </c>
      <c r="L677">
        <v>9.9457535665456884</v>
      </c>
      <c r="M677">
        <v>0.41000059093290886</v>
      </c>
    </row>
    <row r="678" spans="1:13" x14ac:dyDescent="0.2">
      <c r="A678">
        <v>676</v>
      </c>
      <c r="B678">
        <v>600</v>
      </c>
      <c r="C678">
        <v>78.500000000000185</v>
      </c>
      <c r="D678">
        <v>100</v>
      </c>
      <c r="E678">
        <v>79.740952607290538</v>
      </c>
      <c r="F678">
        <v>49.940480948859985</v>
      </c>
      <c r="G678">
        <v>700.79132976420783</v>
      </c>
      <c r="H678">
        <v>8.927278086168231</v>
      </c>
      <c r="I678">
        <v>4.0030406045809235</v>
      </c>
      <c r="J678">
        <v>7.461399076572083</v>
      </c>
      <c r="K678">
        <v>712.66988214642413</v>
      </c>
      <c r="L678">
        <v>9.8587900920288458</v>
      </c>
      <c r="M678">
        <v>0.41000060702420055</v>
      </c>
    </row>
    <row r="679" spans="1:13" x14ac:dyDescent="0.2">
      <c r="A679">
        <v>677</v>
      </c>
      <c r="B679">
        <v>600</v>
      </c>
      <c r="C679">
        <v>77.000000000000256</v>
      </c>
      <c r="D679">
        <v>100</v>
      </c>
      <c r="E679">
        <v>74.501505177902459</v>
      </c>
      <c r="F679">
        <v>43.593323006061212</v>
      </c>
      <c r="G679">
        <v>589.49250088677718</v>
      </c>
      <c r="H679">
        <v>7.6557467647633146</v>
      </c>
      <c r="I679">
        <v>3.6284351250724018</v>
      </c>
      <c r="J679">
        <v>6.7631595993893781</v>
      </c>
      <c r="K679">
        <v>599.48468470030969</v>
      </c>
      <c r="L679">
        <v>9.0753635222959943</v>
      </c>
      <c r="M679">
        <v>0.41000077306581523</v>
      </c>
    </row>
    <row r="680" spans="1:13" x14ac:dyDescent="0.2">
      <c r="A680">
        <v>678</v>
      </c>
      <c r="B680">
        <v>600</v>
      </c>
      <c r="C680">
        <v>77.916666666666728</v>
      </c>
      <c r="D680">
        <v>100</v>
      </c>
      <c r="E680">
        <v>75.467558627793764</v>
      </c>
      <c r="F680">
        <v>44.731193189763339</v>
      </c>
      <c r="G680">
        <v>609.13927930751572</v>
      </c>
      <c r="H680">
        <v>7.8178303226632968</v>
      </c>
      <c r="I680">
        <v>3.7401139761110782</v>
      </c>
      <c r="J680">
        <v>6.9713214838976301</v>
      </c>
      <c r="K680">
        <v>619.46437404887365</v>
      </c>
      <c r="L680">
        <v>9.331248018873886</v>
      </c>
      <c r="M680">
        <v>0.41000066687342057</v>
      </c>
    </row>
    <row r="681" spans="1:13" x14ac:dyDescent="0.2">
      <c r="A681">
        <v>679</v>
      </c>
      <c r="B681">
        <v>600</v>
      </c>
      <c r="C681">
        <v>79.000000000000171</v>
      </c>
      <c r="D681">
        <v>100</v>
      </c>
      <c r="E681">
        <v>79.929705892095996</v>
      </c>
      <c r="F681">
        <v>50.177187084821838</v>
      </c>
      <c r="G681">
        <v>705.02033065027706</v>
      </c>
      <c r="H681">
        <v>8.9243079829148808</v>
      </c>
      <c r="I681">
        <v>4.1608813138224843</v>
      </c>
      <c r="J681">
        <v>7.7556035672366876</v>
      </c>
      <c r="K681">
        <v>716.97050831703018</v>
      </c>
      <c r="L681">
        <v>10.46301802156502</v>
      </c>
      <c r="M681">
        <v>0.41000056001868546</v>
      </c>
    </row>
    <row r="682" spans="1:13" x14ac:dyDescent="0.2">
      <c r="A682">
        <v>680</v>
      </c>
      <c r="B682">
        <v>600</v>
      </c>
      <c r="C682">
        <v>80.250000000000114</v>
      </c>
      <c r="D682">
        <v>99</v>
      </c>
      <c r="E682">
        <v>88.398531188048139</v>
      </c>
      <c r="F682">
        <v>60.759637454171418</v>
      </c>
      <c r="G682">
        <v>901.84942381545341</v>
      </c>
      <c r="H682">
        <v>11.237999050659839</v>
      </c>
      <c r="I682">
        <v>4.8230699651770337</v>
      </c>
      <c r="J682">
        <v>8.9898787794539299</v>
      </c>
      <c r="K682">
        <v>917.13571893460323</v>
      </c>
      <c r="L682">
        <v>12.382990846123374</v>
      </c>
      <c r="M682">
        <v>0.41000045781898492</v>
      </c>
    </row>
    <row r="683" spans="1:13" x14ac:dyDescent="0.2">
      <c r="A683">
        <v>681</v>
      </c>
      <c r="B683">
        <v>600</v>
      </c>
      <c r="C683">
        <v>75.250000000000327</v>
      </c>
      <c r="D683">
        <v>84</v>
      </c>
      <c r="E683">
        <v>70.457997665249522</v>
      </c>
      <c r="F683">
        <v>32.751391854266323</v>
      </c>
      <c r="G683">
        <v>429.62269646081012</v>
      </c>
      <c r="H683">
        <v>5.7092717137648936</v>
      </c>
      <c r="I683">
        <v>2.7751782023518254</v>
      </c>
      <c r="J683">
        <v>5.1727459503295901</v>
      </c>
      <c r="K683">
        <v>436.90519611741263</v>
      </c>
      <c r="L683">
        <v>6.8952791862659151</v>
      </c>
      <c r="M683">
        <v>0.41000102501135577</v>
      </c>
    </row>
    <row r="684" spans="1:13" x14ac:dyDescent="0.2">
      <c r="A684">
        <v>682</v>
      </c>
      <c r="B684">
        <v>600</v>
      </c>
      <c r="C684">
        <v>77.333333333333499</v>
      </c>
      <c r="D684">
        <v>69</v>
      </c>
      <c r="E684">
        <v>96.635152681531636</v>
      </c>
      <c r="F684">
        <v>50.606843095267514</v>
      </c>
      <c r="G684">
        <v>788.50126345141962</v>
      </c>
      <c r="H684">
        <v>10.196137027389025</v>
      </c>
      <c r="I684">
        <v>4.2285045436004145</v>
      </c>
      <c r="J684">
        <v>7.881648729916896</v>
      </c>
      <c r="K684">
        <v>801.8666873511595</v>
      </c>
      <c r="L684">
        <v>11.113688311595419</v>
      </c>
      <c r="M684">
        <v>0.41000073262344178</v>
      </c>
    </row>
    <row r="685" spans="1:13" x14ac:dyDescent="0.2">
      <c r="A685">
        <v>683</v>
      </c>
      <c r="B685">
        <v>600</v>
      </c>
      <c r="C685">
        <v>78.000000000000213</v>
      </c>
      <c r="D685">
        <v>100</v>
      </c>
      <c r="E685">
        <v>80.422875560538344</v>
      </c>
      <c r="F685">
        <v>50.798288037551984</v>
      </c>
      <c r="G685">
        <v>716.14247999562917</v>
      </c>
      <c r="H685">
        <v>9.1813138460977832</v>
      </c>
      <c r="I685">
        <v>4.2440828136663189</v>
      </c>
      <c r="J685">
        <v>7.9106855799931379</v>
      </c>
      <c r="K685">
        <v>728.28130031928356</v>
      </c>
      <c r="L685">
        <v>10.74346130873441</v>
      </c>
      <c r="M685">
        <v>0.41000065797515273</v>
      </c>
    </row>
    <row r="686" spans="1:13" x14ac:dyDescent="0.2">
      <c r="A686">
        <v>684</v>
      </c>
      <c r="B686">
        <v>600</v>
      </c>
      <c r="C686">
        <v>76.416666666666785</v>
      </c>
      <c r="D686">
        <v>100</v>
      </c>
      <c r="E686">
        <v>75.680230703713491</v>
      </c>
      <c r="F686">
        <v>44.983658754948848</v>
      </c>
      <c r="G686">
        <v>613.51681056534994</v>
      </c>
      <c r="H686">
        <v>8.0285733116512414</v>
      </c>
      <c r="I686">
        <v>3.672978263779163</v>
      </c>
      <c r="J686">
        <v>6.8461850210236026</v>
      </c>
      <c r="K686">
        <v>623.91629868215898</v>
      </c>
      <c r="L686">
        <v>9.0745929973205914</v>
      </c>
      <c r="M686">
        <v>0.4100008492858177</v>
      </c>
    </row>
    <row r="687" spans="1:13" x14ac:dyDescent="0.2">
      <c r="A687">
        <v>685</v>
      </c>
      <c r="B687">
        <v>600</v>
      </c>
      <c r="C687">
        <v>79.5833333333334</v>
      </c>
      <c r="D687">
        <v>100</v>
      </c>
      <c r="E687">
        <v>79.248140636769349</v>
      </c>
      <c r="F687">
        <v>49.325107913542588</v>
      </c>
      <c r="G687">
        <v>689.82288591124177</v>
      </c>
      <c r="H687">
        <v>8.6679315507171673</v>
      </c>
      <c r="I687">
        <v>3.9664521529297767</v>
      </c>
      <c r="J687">
        <v>7.3932006578374212</v>
      </c>
      <c r="K687">
        <v>701.51540534019</v>
      </c>
      <c r="L687">
        <v>9.7128893101596816</v>
      </c>
      <c r="M687">
        <v>0.41000050975925018</v>
      </c>
    </row>
    <row r="688" spans="1:13" x14ac:dyDescent="0.2">
      <c r="A688">
        <v>686</v>
      </c>
      <c r="B688">
        <v>600</v>
      </c>
      <c r="C688">
        <v>75.500000000000313</v>
      </c>
      <c r="D688">
        <v>100</v>
      </c>
      <c r="E688">
        <v>73.8709539429572</v>
      </c>
      <c r="F688">
        <v>42.85853246552719</v>
      </c>
      <c r="G688">
        <v>576.87906282747338</v>
      </c>
      <c r="H688">
        <v>7.6407822891055757</v>
      </c>
      <c r="I688">
        <v>3.4495708540408012</v>
      </c>
      <c r="J688">
        <v>6.4297686002624435</v>
      </c>
      <c r="K688">
        <v>586.65765300992359</v>
      </c>
      <c r="L688">
        <v>8.5711042360724061</v>
      </c>
      <c r="M688">
        <v>0.41000098452541767</v>
      </c>
    </row>
    <row r="689" spans="1:13" x14ac:dyDescent="0.2">
      <c r="A689">
        <v>687</v>
      </c>
      <c r="B689">
        <v>600</v>
      </c>
      <c r="C689">
        <v>78.666666666666686</v>
      </c>
      <c r="D689">
        <v>98</v>
      </c>
      <c r="E689">
        <v>82.74505064369454</v>
      </c>
      <c r="F689">
        <v>52.698713024206931</v>
      </c>
      <c r="G689">
        <v>754.54341460994897</v>
      </c>
      <c r="H689">
        <v>9.5916535755501968</v>
      </c>
      <c r="I689">
        <v>4.1851450145253315</v>
      </c>
      <c r="J689">
        <v>7.8008294772140365</v>
      </c>
      <c r="K689">
        <v>767.33305459037865</v>
      </c>
      <c r="L689">
        <v>10.417802766083891</v>
      </c>
      <c r="M689">
        <v>0.41000059093290886</v>
      </c>
    </row>
    <row r="690" spans="1:13" x14ac:dyDescent="0.2">
      <c r="A690">
        <v>688</v>
      </c>
      <c r="B690">
        <v>600</v>
      </c>
      <c r="C690">
        <v>78.333333333333456</v>
      </c>
      <c r="D690">
        <v>99</v>
      </c>
      <c r="E690">
        <v>81.799145834177125</v>
      </c>
      <c r="F690">
        <v>52.026260761377912</v>
      </c>
      <c r="G690">
        <v>740.26460723489731</v>
      </c>
      <c r="H690">
        <v>9.4501864753391001</v>
      </c>
      <c r="I690">
        <v>4.1479150877081059</v>
      </c>
      <c r="J690">
        <v>7.7314353918138048</v>
      </c>
      <c r="K690">
        <v>752.81226060979873</v>
      </c>
      <c r="L690">
        <v>10.332257292212509</v>
      </c>
      <c r="M690">
        <v>0.41000062355366318</v>
      </c>
    </row>
    <row r="691" spans="1:13" x14ac:dyDescent="0.2">
      <c r="A691">
        <v>689</v>
      </c>
      <c r="B691">
        <v>600</v>
      </c>
      <c r="C691">
        <v>76.333333333333528</v>
      </c>
      <c r="D691">
        <v>100</v>
      </c>
      <c r="E691">
        <v>75.125277783055111</v>
      </c>
      <c r="F691">
        <v>44.326359366690269</v>
      </c>
      <c r="G691">
        <v>602.13336174527581</v>
      </c>
      <c r="H691">
        <v>7.8882099791957332</v>
      </c>
      <c r="I691">
        <v>3.6019301074843129</v>
      </c>
      <c r="J691">
        <v>6.7137560251338542</v>
      </c>
      <c r="K691">
        <v>612.33990530812162</v>
      </c>
      <c r="L691">
        <v>8.9382796632680428</v>
      </c>
      <c r="M691">
        <v>0.41000086077131626</v>
      </c>
    </row>
    <row r="692" spans="1:13" x14ac:dyDescent="0.2">
      <c r="A692">
        <v>690</v>
      </c>
      <c r="B692">
        <v>600</v>
      </c>
      <c r="C692">
        <v>77.583333333333485</v>
      </c>
      <c r="D692">
        <v>99</v>
      </c>
      <c r="E692">
        <v>80.891775475833583</v>
      </c>
      <c r="F692">
        <v>50.87844289020881</v>
      </c>
      <c r="G692">
        <v>719.5473528522474</v>
      </c>
      <c r="H692">
        <v>9.2745093815541928</v>
      </c>
      <c r="I692">
        <v>4.0210232966464279</v>
      </c>
      <c r="J692">
        <v>7.4949176079150561</v>
      </c>
      <c r="K692">
        <v>731.74394343983397</v>
      </c>
      <c r="L692">
        <v>10.00715453996586</v>
      </c>
      <c r="M692">
        <v>0.41000070368625285</v>
      </c>
    </row>
    <row r="693" spans="1:13" x14ac:dyDescent="0.2">
      <c r="A693">
        <v>691</v>
      </c>
      <c r="B693">
        <v>600</v>
      </c>
      <c r="C693">
        <v>76.666666666666771</v>
      </c>
      <c r="D693">
        <v>99</v>
      </c>
      <c r="E693">
        <v>82.736562720491818</v>
      </c>
      <c r="F693">
        <v>53.225533645386946</v>
      </c>
      <c r="G693">
        <v>762.04359180453514</v>
      </c>
      <c r="H693">
        <v>9.9396990235374005</v>
      </c>
      <c r="I693">
        <v>4.2481253286714091</v>
      </c>
      <c r="J693">
        <v>7.9182205567034636</v>
      </c>
      <c r="K693">
        <v>774.96065635536331</v>
      </c>
      <c r="L693">
        <v>10.755473967727358</v>
      </c>
      <c r="M693">
        <v>0.41000081574069358</v>
      </c>
    </row>
    <row r="694" spans="1:13" x14ac:dyDescent="0.2">
      <c r="A694">
        <v>692</v>
      </c>
      <c r="B694">
        <v>600</v>
      </c>
      <c r="C694">
        <v>78.583333333333442</v>
      </c>
      <c r="D694">
        <v>100</v>
      </c>
      <c r="E694">
        <v>79.823680807979514</v>
      </c>
      <c r="F694">
        <v>50.044157394275345</v>
      </c>
      <c r="G694">
        <v>702.64293180477773</v>
      </c>
      <c r="H694">
        <v>8.9413734694139144</v>
      </c>
      <c r="I694">
        <v>4.0113491384427737</v>
      </c>
      <c r="J694">
        <v>7.4768856261747878</v>
      </c>
      <c r="K694">
        <v>714.55285940015676</v>
      </c>
      <c r="L694">
        <v>9.8760114102056402</v>
      </c>
      <c r="M694">
        <v>0.41000059892451662</v>
      </c>
    </row>
    <row r="695" spans="1:13" x14ac:dyDescent="0.2">
      <c r="A695">
        <v>693</v>
      </c>
      <c r="B695">
        <v>600</v>
      </c>
      <c r="C695">
        <v>78.250000000000199</v>
      </c>
      <c r="D695">
        <v>100</v>
      </c>
      <c r="E695">
        <v>80.00069062305964</v>
      </c>
      <c r="F695">
        <v>50.26635032371496</v>
      </c>
      <c r="G695">
        <v>706.61462795984312</v>
      </c>
      <c r="H695">
        <v>9.0302188876657041</v>
      </c>
      <c r="I695">
        <v>4.0859077760703562</v>
      </c>
      <c r="J695">
        <v>7.6158579237098891</v>
      </c>
      <c r="K695">
        <v>718.59191680719005</v>
      </c>
      <c r="L695">
        <v>10.170847667604022</v>
      </c>
      <c r="M695">
        <v>0.41000063198642472</v>
      </c>
    </row>
    <row r="696" spans="1:13" x14ac:dyDescent="0.2">
      <c r="A696">
        <v>694</v>
      </c>
      <c r="B696">
        <v>600</v>
      </c>
      <c r="C696">
        <v>75.33333333333357</v>
      </c>
      <c r="D696">
        <v>92</v>
      </c>
      <c r="E696">
        <v>79.510596578495225</v>
      </c>
      <c r="F696">
        <v>45.680172241402865</v>
      </c>
      <c r="G696">
        <v>639.99866724341382</v>
      </c>
      <c r="H696">
        <v>8.4955575297798021</v>
      </c>
      <c r="I696">
        <v>3.7939578267161354</v>
      </c>
      <c r="J696">
        <v>7.0716828084177727</v>
      </c>
      <c r="K696">
        <v>650.84721791559707</v>
      </c>
      <c r="L696">
        <v>9.6760866424408274</v>
      </c>
      <c r="M696">
        <v>0.41000101133435901</v>
      </c>
    </row>
    <row r="697" spans="1:13" x14ac:dyDescent="0.2">
      <c r="A697">
        <v>695</v>
      </c>
      <c r="B697">
        <v>600</v>
      </c>
      <c r="C697">
        <v>76.583333333333528</v>
      </c>
      <c r="D697">
        <v>34</v>
      </c>
      <c r="E697">
        <v>111.16531715514895</v>
      </c>
      <c r="F697">
        <v>32.999504675796111</v>
      </c>
      <c r="G697">
        <v>554.92830038759109</v>
      </c>
      <c r="H697">
        <v>7.2460713869979063</v>
      </c>
      <c r="I697">
        <v>2.8824539268950717</v>
      </c>
      <c r="J697">
        <v>5.3727007025071227</v>
      </c>
      <c r="K697">
        <v>564.33465560838977</v>
      </c>
      <c r="L697">
        <v>7.8850581062160447</v>
      </c>
      <c r="M697">
        <v>0.41000082677253757</v>
      </c>
    </row>
    <row r="698" spans="1:13" x14ac:dyDescent="0.2">
      <c r="A698">
        <v>696</v>
      </c>
      <c r="B698">
        <v>600</v>
      </c>
      <c r="C698">
        <v>77.583333333333485</v>
      </c>
      <c r="D698">
        <v>99</v>
      </c>
      <c r="E698">
        <v>79.151225829760506</v>
      </c>
      <c r="F698">
        <v>48.712494129612494</v>
      </c>
      <c r="G698">
        <v>680.801188178708</v>
      </c>
      <c r="H698">
        <v>8.7750958734097537</v>
      </c>
      <c r="I698">
        <v>3.885325699936867</v>
      </c>
      <c r="J698">
        <v>7.2419863931721666</v>
      </c>
      <c r="K698">
        <v>692.3410171153912</v>
      </c>
      <c r="L698">
        <v>9.6150455335133103</v>
      </c>
      <c r="M698">
        <v>0.41000070368625285</v>
      </c>
    </row>
    <row r="699" spans="1:13" x14ac:dyDescent="0.2">
      <c r="A699">
        <v>697</v>
      </c>
      <c r="B699">
        <v>600</v>
      </c>
      <c r="C699">
        <v>78.083333333333456</v>
      </c>
      <c r="D699">
        <v>100</v>
      </c>
      <c r="E699">
        <v>75.61419140871044</v>
      </c>
      <c r="F699">
        <v>44.905186663695375</v>
      </c>
      <c r="G699">
        <v>612.15560393074043</v>
      </c>
      <c r="H699">
        <v>7.8397729425494918</v>
      </c>
      <c r="I699">
        <v>3.7278698400935251</v>
      </c>
      <c r="J699">
        <v>6.9484992359618349</v>
      </c>
      <c r="K699">
        <v>622.53180763282217</v>
      </c>
      <c r="L699">
        <v>9.2329549433851064</v>
      </c>
      <c r="M699">
        <v>0.41000064919561674</v>
      </c>
    </row>
    <row r="700" spans="1:13" x14ac:dyDescent="0.2">
      <c r="A700">
        <v>698</v>
      </c>
      <c r="B700">
        <v>600</v>
      </c>
      <c r="C700">
        <v>78.916666666666686</v>
      </c>
      <c r="D700">
        <v>99</v>
      </c>
      <c r="E700">
        <v>79.577642649257328</v>
      </c>
      <c r="F700">
        <v>49.238772259628462</v>
      </c>
      <c r="G700">
        <v>690.17348499524257</v>
      </c>
      <c r="H700">
        <v>8.745598542706345</v>
      </c>
      <c r="I700">
        <v>4.0795098634782638</v>
      </c>
      <c r="J700">
        <v>7.6039326439483004</v>
      </c>
      <c r="K700">
        <v>701.87201588854202</v>
      </c>
      <c r="L700">
        <v>10.275881969351214</v>
      </c>
      <c r="M700">
        <v>0.41000056759221798</v>
      </c>
    </row>
    <row r="701" spans="1:13" x14ac:dyDescent="0.2">
      <c r="A701">
        <v>699</v>
      </c>
      <c r="B701">
        <v>600</v>
      </c>
      <c r="C701">
        <v>78.000000000000213</v>
      </c>
      <c r="D701">
        <v>100</v>
      </c>
      <c r="E701">
        <v>82.096555200313389</v>
      </c>
      <c r="F701">
        <v>52.934613943050358</v>
      </c>
      <c r="G701">
        <v>754.67964185421761</v>
      </c>
      <c r="H701">
        <v>9.6753800237719965</v>
      </c>
      <c r="I701">
        <v>4.3756130811997505</v>
      </c>
      <c r="J701">
        <v>8.1558491727861142</v>
      </c>
      <c r="K701">
        <v>767.47167811834777</v>
      </c>
      <c r="L701">
        <v>11.143177016683079</v>
      </c>
      <c r="M701">
        <v>0.41000065797515273</v>
      </c>
    </row>
    <row r="702" spans="1:13" x14ac:dyDescent="0.2">
      <c r="A702">
        <v>700</v>
      </c>
      <c r="B702">
        <v>600</v>
      </c>
      <c r="C702">
        <v>76.583333333333528</v>
      </c>
      <c r="D702">
        <v>100</v>
      </c>
      <c r="E702">
        <v>70.940889460492571</v>
      </c>
      <c r="F702">
        <v>39.526024920099559</v>
      </c>
      <c r="G702">
        <v>520.4230250006201</v>
      </c>
      <c r="H702">
        <v>6.7955128400516056</v>
      </c>
      <c r="I702">
        <v>3.1998182698132438</v>
      </c>
      <c r="J702">
        <v>5.9642465420563724</v>
      </c>
      <c r="K702">
        <v>529.24449587319816</v>
      </c>
      <c r="L702">
        <v>7.7798600308853478</v>
      </c>
      <c r="M702">
        <v>0.41000082677253757</v>
      </c>
    </row>
    <row r="703" spans="1:13" x14ac:dyDescent="0.2">
      <c r="A703">
        <v>701</v>
      </c>
      <c r="B703">
        <v>600</v>
      </c>
      <c r="C703">
        <v>80.333333333333371</v>
      </c>
      <c r="D703">
        <v>99</v>
      </c>
      <c r="E703">
        <v>89.088192469187689</v>
      </c>
      <c r="F703">
        <v>61.711396017684223</v>
      </c>
      <c r="G703">
        <v>919.86194019535037</v>
      </c>
      <c r="H703">
        <v>11.450563570896472</v>
      </c>
      <c r="I703">
        <v>4.8868688291471827</v>
      </c>
      <c r="J703">
        <v>9.1087955808894367</v>
      </c>
      <c r="K703">
        <v>935.45353673067916</v>
      </c>
      <c r="L703">
        <v>12.518804970107146</v>
      </c>
      <c r="M703">
        <v>0.41000045171018551</v>
      </c>
    </row>
    <row r="704" spans="1:13" x14ac:dyDescent="0.2">
      <c r="A704">
        <v>702</v>
      </c>
      <c r="B704">
        <v>600</v>
      </c>
      <c r="C704">
        <v>77.583333333333485</v>
      </c>
      <c r="D704">
        <v>99</v>
      </c>
      <c r="E704">
        <v>82.879524673304246</v>
      </c>
      <c r="F704">
        <v>53.409631220546217</v>
      </c>
      <c r="G704">
        <v>765.39894007306759</v>
      </c>
      <c r="H704">
        <v>9.8655072834337201</v>
      </c>
      <c r="I704">
        <v>4.2321442915104956</v>
      </c>
      <c r="J704">
        <v>7.8884329757884348</v>
      </c>
      <c r="K704">
        <v>778.37273182039235</v>
      </c>
      <c r="L704">
        <v>10.605555069016379</v>
      </c>
      <c r="M704">
        <v>0.41000070368625285</v>
      </c>
    </row>
    <row r="705" spans="1:13" x14ac:dyDescent="0.2">
      <c r="A705">
        <v>703</v>
      </c>
      <c r="B705">
        <v>600</v>
      </c>
      <c r="C705">
        <v>76.916666666666771</v>
      </c>
      <c r="D705">
        <v>100</v>
      </c>
      <c r="E705">
        <v>76.366565700522813</v>
      </c>
      <c r="F705">
        <v>45.803261303082671</v>
      </c>
      <c r="G705">
        <v>627.77469863788383</v>
      </c>
      <c r="H705">
        <v>8.1617512282281641</v>
      </c>
      <c r="I705">
        <v>3.8421071995505889</v>
      </c>
      <c r="J705">
        <v>7.1614300084819913</v>
      </c>
      <c r="K705">
        <v>638.41579558409626</v>
      </c>
      <c r="L705">
        <v>9.7206823996152831</v>
      </c>
      <c r="M705">
        <v>0.41000078352053626</v>
      </c>
    </row>
    <row r="706" spans="1:13" x14ac:dyDescent="0.2">
      <c r="A706">
        <v>704</v>
      </c>
      <c r="B706">
        <v>600</v>
      </c>
      <c r="C706">
        <v>78.166666666666714</v>
      </c>
      <c r="D706">
        <v>99</v>
      </c>
      <c r="E706">
        <v>83.721939294942473</v>
      </c>
      <c r="F706">
        <v>54.500895112838791</v>
      </c>
      <c r="G706">
        <v>785.35189569924091</v>
      </c>
      <c r="H706">
        <v>10.047145787197106</v>
      </c>
      <c r="I706">
        <v>4.4160731537762725</v>
      </c>
      <c r="J706">
        <v>8.2312640331337779</v>
      </c>
      <c r="K706">
        <v>798.66381184788884</v>
      </c>
      <c r="L706">
        <v>11.20002998859395</v>
      </c>
      <c r="M706">
        <v>0.41000064053322849</v>
      </c>
    </row>
    <row r="707" spans="1:13" x14ac:dyDescent="0.2">
      <c r="A707">
        <v>705</v>
      </c>
      <c r="B707">
        <v>600</v>
      </c>
      <c r="C707">
        <v>77.000000000000256</v>
      </c>
      <c r="D707">
        <v>100</v>
      </c>
      <c r="E707">
        <v>74.146418820004371</v>
      </c>
      <c r="F707">
        <v>43.178767472031609</v>
      </c>
      <c r="G707">
        <v>582.36916287191764</v>
      </c>
      <c r="H707">
        <v>7.5632358814534504</v>
      </c>
      <c r="I707">
        <v>3.6319905613925392</v>
      </c>
      <c r="J707">
        <v>6.7697866941147051</v>
      </c>
      <c r="K707">
        <v>592.24060265104208</v>
      </c>
      <c r="L707">
        <v>9.0789015948651617</v>
      </c>
      <c r="M707">
        <v>0.41000077306581523</v>
      </c>
    </row>
    <row r="708" spans="1:13" x14ac:dyDescent="0.2">
      <c r="A708">
        <v>706</v>
      </c>
      <c r="B708">
        <v>600</v>
      </c>
      <c r="C708">
        <v>77.666666666666728</v>
      </c>
      <c r="D708">
        <v>100</v>
      </c>
      <c r="E708">
        <v>76.468700456164015</v>
      </c>
      <c r="F708">
        <v>45.925860327176899</v>
      </c>
      <c r="G708">
        <v>629.91353974362335</v>
      </c>
      <c r="H708">
        <v>8.1104747606475041</v>
      </c>
      <c r="I708">
        <v>3.6760399239411168</v>
      </c>
      <c r="J708">
        <v>6.8518917501232366</v>
      </c>
      <c r="K708">
        <v>640.59079424796744</v>
      </c>
      <c r="L708">
        <v>9.0161975695922578</v>
      </c>
      <c r="M708">
        <v>0.41000069429678165</v>
      </c>
    </row>
    <row r="709" spans="1:13" x14ac:dyDescent="0.2">
      <c r="A709">
        <v>707</v>
      </c>
      <c r="B709">
        <v>600</v>
      </c>
      <c r="C709">
        <v>77.666666666666728</v>
      </c>
      <c r="D709">
        <v>98</v>
      </c>
      <c r="E709">
        <v>81.853213290799374</v>
      </c>
      <c r="F709">
        <v>51.568847218566788</v>
      </c>
      <c r="G709">
        <v>734.02026996419852</v>
      </c>
      <c r="H709">
        <v>9.4509047634875287</v>
      </c>
      <c r="I709">
        <v>4.0825696842862929</v>
      </c>
      <c r="J709">
        <v>7.6096359446156434</v>
      </c>
      <c r="K709">
        <v>746.4621699064428</v>
      </c>
      <c r="L709">
        <v>10.200665932233974</v>
      </c>
      <c r="M709">
        <v>0.41000069429678165</v>
      </c>
    </row>
    <row r="710" spans="1:13" x14ac:dyDescent="0.2">
      <c r="A710">
        <v>708</v>
      </c>
      <c r="B710">
        <v>600</v>
      </c>
      <c r="C710">
        <v>78.250000000000199</v>
      </c>
      <c r="D710">
        <v>100</v>
      </c>
      <c r="E710">
        <v>80.561153550703878</v>
      </c>
      <c r="F710">
        <v>50.973121972661048</v>
      </c>
      <c r="G710">
        <v>719.28002814080571</v>
      </c>
      <c r="H710">
        <v>9.1920770369431803</v>
      </c>
      <c r="I710">
        <v>4.1563187618197786</v>
      </c>
      <c r="J710">
        <v>7.7470992764581128</v>
      </c>
      <c r="K710">
        <v>731.47199858450267</v>
      </c>
      <c r="L710">
        <v>10.36621343047455</v>
      </c>
      <c r="M710">
        <v>0.41000063198642472</v>
      </c>
    </row>
    <row r="711" spans="1:13" x14ac:dyDescent="0.2">
      <c r="A711">
        <v>709</v>
      </c>
      <c r="B711">
        <v>600</v>
      </c>
      <c r="C711">
        <v>79.5833333333334</v>
      </c>
      <c r="D711">
        <v>100</v>
      </c>
      <c r="E711">
        <v>81.416681792351497</v>
      </c>
      <c r="F711">
        <v>52.061500143366992</v>
      </c>
      <c r="G711">
        <v>738.87754476845828</v>
      </c>
      <c r="H711">
        <v>9.2843251698654363</v>
      </c>
      <c r="I711">
        <v>4.1278726137497097</v>
      </c>
      <c r="J711">
        <v>7.6940775652371096</v>
      </c>
      <c r="K711">
        <v>751.40154219485032</v>
      </c>
      <c r="L711">
        <v>10.193583487491267</v>
      </c>
      <c r="M711">
        <v>0.41000050975925018</v>
      </c>
    </row>
    <row r="712" spans="1:13" x14ac:dyDescent="0.2">
      <c r="A712">
        <v>710</v>
      </c>
      <c r="B712">
        <v>600</v>
      </c>
      <c r="C712">
        <v>76.666666666666771</v>
      </c>
      <c r="D712">
        <v>100</v>
      </c>
      <c r="E712">
        <v>74.055782420796035</v>
      </c>
      <c r="F712">
        <v>43.073268754757571</v>
      </c>
      <c r="G712">
        <v>580.55929290955521</v>
      </c>
      <c r="H712">
        <v>7.5725125162115798</v>
      </c>
      <c r="I712">
        <v>3.5028372136289585</v>
      </c>
      <c r="J712">
        <v>6.5290535202776478</v>
      </c>
      <c r="K712">
        <v>590.40009721884394</v>
      </c>
      <c r="L712">
        <v>8.6130125509865252</v>
      </c>
      <c r="M712">
        <v>0.41000081574069358</v>
      </c>
    </row>
    <row r="713" spans="1:13" x14ac:dyDescent="0.2">
      <c r="A713">
        <v>711</v>
      </c>
      <c r="B713">
        <v>600</v>
      </c>
      <c r="C713">
        <v>76.666666666666771</v>
      </c>
      <c r="D713">
        <v>99</v>
      </c>
      <c r="E713">
        <v>76.026534125056628</v>
      </c>
      <c r="F713">
        <v>44.942317223959279</v>
      </c>
      <c r="G713">
        <v>614.47918758777234</v>
      </c>
      <c r="H713">
        <v>8.0149459250578889</v>
      </c>
      <c r="I713">
        <v>3.5946822430759577</v>
      </c>
      <c r="J713">
        <v>6.7002464922198639</v>
      </c>
      <c r="K713">
        <v>624.89495305916239</v>
      </c>
      <c r="L713">
        <v>8.9039074806560219</v>
      </c>
      <c r="M713">
        <v>0.41000081574069358</v>
      </c>
    </row>
    <row r="714" spans="1:13" x14ac:dyDescent="0.2">
      <c r="A714">
        <v>712</v>
      </c>
      <c r="B714">
        <v>600</v>
      </c>
      <c r="C714">
        <v>77.250000000000242</v>
      </c>
      <c r="D714">
        <v>100</v>
      </c>
      <c r="E714">
        <v>79.656426299237367</v>
      </c>
      <c r="F714">
        <v>49.834662118396913</v>
      </c>
      <c r="G714">
        <v>698.90239454546338</v>
      </c>
      <c r="H714">
        <v>9.0472801882907596</v>
      </c>
      <c r="I714">
        <v>4.0643107013151534</v>
      </c>
      <c r="J714">
        <v>7.5756024255641261</v>
      </c>
      <c r="K714">
        <v>710.74909234013046</v>
      </c>
      <c r="L714">
        <v>10.186983021296966</v>
      </c>
      <c r="M714">
        <v>0.41000074253123181</v>
      </c>
    </row>
    <row r="715" spans="1:13" x14ac:dyDescent="0.2">
      <c r="A715">
        <v>713</v>
      </c>
      <c r="B715">
        <v>600</v>
      </c>
      <c r="C715">
        <v>79.000000000000171</v>
      </c>
      <c r="D715">
        <v>97</v>
      </c>
      <c r="E715">
        <v>87.724480287339176</v>
      </c>
      <c r="F715">
        <v>58.627749501653504</v>
      </c>
      <c r="G715">
        <v>866.58524550825882</v>
      </c>
      <c r="H715">
        <v>10.96943348744629</v>
      </c>
      <c r="I715">
        <v>4.836337569022235</v>
      </c>
      <c r="J715">
        <v>9.0146087027441464</v>
      </c>
      <c r="K715">
        <v>881.27396751668493</v>
      </c>
      <c r="L715">
        <v>12.522471715040339</v>
      </c>
      <c r="M715">
        <v>0.41000056001868546</v>
      </c>
    </row>
    <row r="716" spans="1:13" x14ac:dyDescent="0.2">
      <c r="A716">
        <v>714</v>
      </c>
      <c r="B716">
        <v>600</v>
      </c>
      <c r="C716">
        <v>75.916666666666814</v>
      </c>
      <c r="D716">
        <v>57</v>
      </c>
      <c r="E716">
        <v>90.409958453881799</v>
      </c>
      <c r="F716">
        <v>36.592937709295853</v>
      </c>
      <c r="G716">
        <v>549.84233856951778</v>
      </c>
      <c r="H716">
        <v>7.2427091798399568</v>
      </c>
      <c r="I716">
        <v>3.3366426609600683</v>
      </c>
      <c r="J716">
        <v>6.2192780260206293</v>
      </c>
      <c r="K716">
        <v>559.16257269600419</v>
      </c>
      <c r="L716">
        <v>8.8935848994694151</v>
      </c>
      <c r="M716">
        <v>0.41000092057114862</v>
      </c>
    </row>
    <row r="717" spans="1:13" x14ac:dyDescent="0.2">
      <c r="A717">
        <v>715</v>
      </c>
      <c r="B717">
        <v>600</v>
      </c>
      <c r="C717">
        <v>74.083333333333627</v>
      </c>
      <c r="D717">
        <v>99</v>
      </c>
      <c r="E717">
        <v>70.055282156380102</v>
      </c>
      <c r="F717">
        <v>38.159866715736854</v>
      </c>
      <c r="G717">
        <v>499.0087565323945</v>
      </c>
      <c r="H717">
        <v>6.7357762411571542</v>
      </c>
      <c r="I717">
        <v>3.1997377481874705</v>
      </c>
      <c r="J717">
        <v>5.9640964551490594</v>
      </c>
      <c r="K717">
        <v>507.46759611132961</v>
      </c>
      <c r="L717">
        <v>8.1262349912529785</v>
      </c>
      <c r="M717">
        <v>0.41000123709622555</v>
      </c>
    </row>
    <row r="718" spans="1:13" x14ac:dyDescent="0.2">
      <c r="A718">
        <v>716</v>
      </c>
      <c r="B718">
        <v>600</v>
      </c>
      <c r="C718">
        <v>76.666666666666771</v>
      </c>
      <c r="D718">
        <v>100</v>
      </c>
      <c r="E718">
        <v>74.598709918110515</v>
      </c>
      <c r="F718">
        <v>43.707152707104527</v>
      </c>
      <c r="G718">
        <v>591.45164018070568</v>
      </c>
      <c r="H718">
        <v>7.7145866110526722</v>
      </c>
      <c r="I718">
        <v>3.5200384222807544</v>
      </c>
      <c r="J718">
        <v>6.5611154189762422</v>
      </c>
      <c r="K718">
        <v>601.47707586059391</v>
      </c>
      <c r="L718">
        <v>8.6703377248607865</v>
      </c>
      <c r="M718">
        <v>0.41000081574069358</v>
      </c>
    </row>
    <row r="719" spans="1:13" x14ac:dyDescent="0.2">
      <c r="A719">
        <v>717</v>
      </c>
      <c r="B719">
        <v>600</v>
      </c>
      <c r="C719">
        <v>75.416666666666828</v>
      </c>
      <c r="D719">
        <v>100</v>
      </c>
      <c r="E719">
        <v>75.597517572611636</v>
      </c>
      <c r="F719">
        <v>44.885384582757823</v>
      </c>
      <c r="G719">
        <v>611.81179781755873</v>
      </c>
      <c r="H719">
        <v>8.1124216285200976</v>
      </c>
      <c r="I719">
        <v>3.6104719521645219</v>
      </c>
      <c r="J719">
        <v>6.7296774504464514</v>
      </c>
      <c r="K719">
        <v>622.18254157470199</v>
      </c>
      <c r="L719">
        <v>9.0366280295675505</v>
      </c>
      <c r="M719">
        <v>0.41000099783985799</v>
      </c>
    </row>
    <row r="720" spans="1:13" x14ac:dyDescent="0.2">
      <c r="A720">
        <v>718</v>
      </c>
      <c r="B720">
        <v>600</v>
      </c>
      <c r="C720">
        <v>76.166666666666799</v>
      </c>
      <c r="D720">
        <v>98</v>
      </c>
      <c r="E720">
        <v>70.281094239958179</v>
      </c>
      <c r="F720">
        <v>38.018325643674785</v>
      </c>
      <c r="G720">
        <v>498.03039818881342</v>
      </c>
      <c r="H720">
        <v>6.5386923175774081</v>
      </c>
      <c r="I720">
        <v>3.1679718908818835</v>
      </c>
      <c r="J720">
        <v>5.9048870286707977</v>
      </c>
      <c r="K720">
        <v>506.47235040916019</v>
      </c>
      <c r="L720">
        <v>7.8154974360537723</v>
      </c>
      <c r="M720">
        <v>0.41000088421039388</v>
      </c>
    </row>
    <row r="721" spans="1:13" x14ac:dyDescent="0.2">
      <c r="A721">
        <v>719</v>
      </c>
      <c r="B721">
        <v>600</v>
      </c>
      <c r="C721">
        <v>79.666666666666643</v>
      </c>
      <c r="D721">
        <v>72</v>
      </c>
      <c r="E721">
        <v>93.939094838118095</v>
      </c>
      <c r="F721">
        <v>49.901674624825951</v>
      </c>
      <c r="G721">
        <v>765.62260142509501</v>
      </c>
      <c r="H721">
        <v>9.610325540900778</v>
      </c>
      <c r="I721">
        <v>4.0425467001178514</v>
      </c>
      <c r="J721">
        <v>7.5350357877313163</v>
      </c>
      <c r="K721">
        <v>778.5999194197401</v>
      </c>
      <c r="L721">
        <v>10.471778368381356</v>
      </c>
      <c r="M721">
        <v>0.41000050295739809</v>
      </c>
    </row>
    <row r="722" spans="1:13" x14ac:dyDescent="0.2">
      <c r="A722">
        <v>720</v>
      </c>
      <c r="B722">
        <v>600</v>
      </c>
      <c r="C722">
        <v>76.250000000000284</v>
      </c>
      <c r="D722">
        <v>70</v>
      </c>
      <c r="E722">
        <v>86.386037011692082</v>
      </c>
      <c r="F722">
        <v>41.027497103825539</v>
      </c>
      <c r="G722">
        <v>601.37554122028234</v>
      </c>
      <c r="H722">
        <v>7.8868923438725256</v>
      </c>
      <c r="I722">
        <v>3.4950031324666528</v>
      </c>
      <c r="J722">
        <v>6.5144513186703685</v>
      </c>
      <c r="K722">
        <v>611.56925130950788</v>
      </c>
      <c r="L722">
        <v>9.0421300209801601</v>
      </c>
      <c r="M722">
        <v>0.4100008724121415</v>
      </c>
    </row>
    <row r="723" spans="1:13" x14ac:dyDescent="0.2">
      <c r="A723">
        <v>721</v>
      </c>
      <c r="B723">
        <v>600</v>
      </c>
      <c r="C723">
        <v>78.000000000000213</v>
      </c>
      <c r="D723">
        <v>80</v>
      </c>
      <c r="E723">
        <v>85.18723088093482</v>
      </c>
      <c r="F723">
        <v>45.596223178387952</v>
      </c>
      <c r="G723">
        <v>663.27549800460292</v>
      </c>
      <c r="H723">
        <v>8.5035320257000144</v>
      </c>
      <c r="I723">
        <v>3.9156963713555282</v>
      </c>
      <c r="J723">
        <v>7.2985952867763793</v>
      </c>
      <c r="K723">
        <v>674.51820782878406</v>
      </c>
      <c r="L723">
        <v>10.074494888315703</v>
      </c>
      <c r="M723">
        <v>0.41000065797515273</v>
      </c>
    </row>
    <row r="724" spans="1:13" x14ac:dyDescent="0.2">
      <c r="A724">
        <v>722</v>
      </c>
      <c r="B724">
        <v>600</v>
      </c>
      <c r="C724">
        <v>77.000000000000256</v>
      </c>
      <c r="D724">
        <v>100</v>
      </c>
      <c r="E724">
        <v>78.342281086809734</v>
      </c>
      <c r="F724">
        <v>48.20391442649801</v>
      </c>
      <c r="G724">
        <v>669.93405038096057</v>
      </c>
      <c r="H724">
        <v>8.7004422127397181</v>
      </c>
      <c r="I724">
        <v>4.0402312411707442</v>
      </c>
      <c r="J724">
        <v>7.5307199276248724</v>
      </c>
      <c r="K724">
        <v>681.28975747525101</v>
      </c>
      <c r="L724">
        <v>10.248105673273589</v>
      </c>
      <c r="M724">
        <v>0.41000077306581523</v>
      </c>
    </row>
    <row r="725" spans="1:13" x14ac:dyDescent="0.2">
      <c r="A725">
        <v>723</v>
      </c>
      <c r="B725">
        <v>600</v>
      </c>
      <c r="C725">
        <v>77.916666666666728</v>
      </c>
      <c r="D725">
        <v>100</v>
      </c>
      <c r="E725">
        <v>85.204973614109235</v>
      </c>
      <c r="F725">
        <v>57.019023314195984</v>
      </c>
      <c r="G725">
        <v>829.53385752319184</v>
      </c>
      <c r="H725">
        <v>10.646423839869833</v>
      </c>
      <c r="I725">
        <v>4.7186284803976228</v>
      </c>
      <c r="J725">
        <v>8.7952068600142077</v>
      </c>
      <c r="K725">
        <v>843.59470692339471</v>
      </c>
      <c r="L725">
        <v>12.184125927748228</v>
      </c>
      <c r="M725">
        <v>0.41000066687342057</v>
      </c>
    </row>
    <row r="726" spans="1:13" x14ac:dyDescent="0.2">
      <c r="A726">
        <v>724</v>
      </c>
      <c r="B726">
        <v>600</v>
      </c>
      <c r="C726">
        <v>78.666666666666686</v>
      </c>
      <c r="D726">
        <v>100</v>
      </c>
      <c r="E726">
        <v>80.908090434049939</v>
      </c>
      <c r="F726">
        <v>51.413099167022914</v>
      </c>
      <c r="G726">
        <v>727.18873382178924</v>
      </c>
      <c r="H726">
        <v>9.2439245824803695</v>
      </c>
      <c r="I726">
        <v>4.1159212896025279</v>
      </c>
      <c r="J726">
        <v>7.6718010989795493</v>
      </c>
      <c r="K726">
        <v>739.51470728245874</v>
      </c>
      <c r="L726">
        <v>10.175147197459728</v>
      </c>
      <c r="M726">
        <v>0.41000059093290886</v>
      </c>
    </row>
    <row r="727" spans="1:13" x14ac:dyDescent="0.2">
      <c r="A727">
        <v>725</v>
      </c>
      <c r="B727">
        <v>600</v>
      </c>
      <c r="C727">
        <v>78.4166666666667</v>
      </c>
      <c r="D727">
        <v>99</v>
      </c>
      <c r="E727">
        <v>80.266924239614255</v>
      </c>
      <c r="F727">
        <v>50.095454244988993</v>
      </c>
      <c r="G727">
        <v>705.48785378183641</v>
      </c>
      <c r="H727">
        <v>8.9966570089075812</v>
      </c>
      <c r="I727">
        <v>3.9723485711652695</v>
      </c>
      <c r="J727">
        <v>7.4041911857693741</v>
      </c>
      <c r="K727">
        <v>717.44602316249836</v>
      </c>
      <c r="L727">
        <v>9.7887837602630512</v>
      </c>
      <c r="M727">
        <v>0.41000061523342229</v>
      </c>
    </row>
    <row r="728" spans="1:13" x14ac:dyDescent="0.2">
      <c r="A728">
        <v>726</v>
      </c>
      <c r="B728">
        <v>600</v>
      </c>
      <c r="C728">
        <v>78.333333333333456</v>
      </c>
      <c r="D728">
        <v>92</v>
      </c>
      <c r="E728">
        <v>81.629546712434902</v>
      </c>
      <c r="F728">
        <v>48.147359937948721</v>
      </c>
      <c r="G728">
        <v>684.29893989605307</v>
      </c>
      <c r="H728">
        <v>8.7357311476091741</v>
      </c>
      <c r="I728">
        <v>3.9545154778174103</v>
      </c>
      <c r="J728">
        <v>7.3709514963977822</v>
      </c>
      <c r="K728">
        <v>695.8979624870434</v>
      </c>
      <c r="L728">
        <v>9.8450323323398798</v>
      </c>
      <c r="M728">
        <v>0.41000062355366318</v>
      </c>
    </row>
    <row r="729" spans="1:13" x14ac:dyDescent="0.2">
      <c r="A729">
        <v>727</v>
      </c>
      <c r="B729">
        <v>600</v>
      </c>
      <c r="C729">
        <v>77.000000000000256</v>
      </c>
      <c r="D729">
        <v>38</v>
      </c>
      <c r="E729">
        <v>132.96545583094652</v>
      </c>
      <c r="F729">
        <v>52.765630447359058</v>
      </c>
      <c r="G729">
        <v>978.23157915420722</v>
      </c>
      <c r="H729">
        <v>12.70430622278187</v>
      </c>
      <c r="I729">
        <v>4.8580010766788169</v>
      </c>
      <c r="J729">
        <v>9.0549880273603272</v>
      </c>
      <c r="K729">
        <v>994.81307889577636</v>
      </c>
      <c r="L729">
        <v>14.625764015936619</v>
      </c>
      <c r="M729">
        <v>0.41000077306581523</v>
      </c>
    </row>
    <row r="730" spans="1:13" x14ac:dyDescent="0.2">
      <c r="A730">
        <v>728</v>
      </c>
      <c r="B730">
        <v>600</v>
      </c>
      <c r="C730">
        <v>76.250000000000284</v>
      </c>
      <c r="D730">
        <v>82</v>
      </c>
      <c r="E730">
        <v>77.956856660599357</v>
      </c>
      <c r="F730">
        <v>39.139238574038835</v>
      </c>
      <c r="G730">
        <v>542.49451970763084</v>
      </c>
      <c r="H730">
        <v>7.1146822256738202</v>
      </c>
      <c r="I730">
        <v>3.294728565297989</v>
      </c>
      <c r="J730">
        <v>6.1411529642087386</v>
      </c>
      <c r="K730">
        <v>551.69015784028909</v>
      </c>
      <c r="L730">
        <v>8.30071838940448</v>
      </c>
      <c r="M730">
        <v>0.4100008724121415</v>
      </c>
    </row>
    <row r="731" spans="1:13" x14ac:dyDescent="0.2">
      <c r="A731">
        <v>729</v>
      </c>
      <c r="B731">
        <v>600</v>
      </c>
      <c r="C731">
        <v>77.333333333333499</v>
      </c>
      <c r="D731">
        <v>100</v>
      </c>
      <c r="E731">
        <v>77.155346350932476</v>
      </c>
      <c r="F731">
        <v>46.754340101575927</v>
      </c>
      <c r="G731">
        <v>644.40699123703132</v>
      </c>
      <c r="H731">
        <v>8.3328490246167668</v>
      </c>
      <c r="I731">
        <v>3.8030962833364441</v>
      </c>
      <c r="J731">
        <v>7.0887162783531101</v>
      </c>
      <c r="K731">
        <v>655.32995737679266</v>
      </c>
      <c r="L731">
        <v>9.3970618925702816</v>
      </c>
      <c r="M731">
        <v>0.41000073262344178</v>
      </c>
    </row>
    <row r="732" spans="1:13" x14ac:dyDescent="0.2">
      <c r="A732">
        <v>730</v>
      </c>
      <c r="B732">
        <v>600</v>
      </c>
      <c r="C732">
        <v>76.416666666666785</v>
      </c>
      <c r="D732">
        <v>100</v>
      </c>
      <c r="E732">
        <v>70.826233879870088</v>
      </c>
      <c r="F732">
        <v>39.398363225118594</v>
      </c>
      <c r="G732">
        <v>518.28529241331285</v>
      </c>
      <c r="H732">
        <v>6.7823593336529386</v>
      </c>
      <c r="I732">
        <v>3.2196760436635232</v>
      </c>
      <c r="J732">
        <v>6.0012601000252062</v>
      </c>
      <c r="K732">
        <v>527.07054759581115</v>
      </c>
      <c r="L732">
        <v>7.8191361338371843</v>
      </c>
      <c r="M732">
        <v>0.4100008492858177</v>
      </c>
    </row>
    <row r="733" spans="1:13" x14ac:dyDescent="0.2">
      <c r="A733">
        <v>731</v>
      </c>
      <c r="B733">
        <v>600</v>
      </c>
      <c r="C733">
        <v>77.083333333333499</v>
      </c>
      <c r="D733">
        <v>100</v>
      </c>
      <c r="E733">
        <v>79.444538212166265</v>
      </c>
      <c r="F733">
        <v>49.56989183883023</v>
      </c>
      <c r="G733">
        <v>694.18123912680539</v>
      </c>
      <c r="H733">
        <v>9.005594453536915</v>
      </c>
      <c r="I733">
        <v>4.1383261607118751</v>
      </c>
      <c r="J733">
        <v>7.7135622753250219</v>
      </c>
      <c r="K733">
        <v>705.94793548862788</v>
      </c>
      <c r="L733">
        <v>10.482514340777664</v>
      </c>
      <c r="M733">
        <v>0.41000076275059422</v>
      </c>
    </row>
    <row r="734" spans="1:13" x14ac:dyDescent="0.2">
      <c r="A734">
        <v>732</v>
      </c>
      <c r="B734">
        <v>600</v>
      </c>
      <c r="C734">
        <v>78.000000000000213</v>
      </c>
      <c r="D734">
        <v>100</v>
      </c>
      <c r="E734">
        <v>82.110165194331984</v>
      </c>
      <c r="F734">
        <v>52.952166433401629</v>
      </c>
      <c r="G734">
        <v>754.99805268348678</v>
      </c>
      <c r="H734">
        <v>9.6794622138908295</v>
      </c>
      <c r="I734">
        <v>4.3967855940811615</v>
      </c>
      <c r="J734">
        <v>8.1953133160879066</v>
      </c>
      <c r="K734">
        <v>767.79548610244797</v>
      </c>
      <c r="L734">
        <v>11.198185192151875</v>
      </c>
      <c r="M734">
        <v>0.41000065797515273</v>
      </c>
    </row>
    <row r="735" spans="1:13" x14ac:dyDescent="0.2">
      <c r="A735">
        <v>733</v>
      </c>
      <c r="B735">
        <v>600</v>
      </c>
      <c r="C735">
        <v>76.583333333333528</v>
      </c>
      <c r="D735">
        <v>99</v>
      </c>
      <c r="E735">
        <v>82.856228240987448</v>
      </c>
      <c r="F735">
        <v>53.379609837307328</v>
      </c>
      <c r="G735">
        <v>764.85142143553128</v>
      </c>
      <c r="H735">
        <v>9.9871785171124596</v>
      </c>
      <c r="I735">
        <v>4.2251344818081504</v>
      </c>
      <c r="J735">
        <v>7.8753671608726004</v>
      </c>
      <c r="K735">
        <v>777.81609481068699</v>
      </c>
      <c r="L735">
        <v>10.696290454312329</v>
      </c>
      <c r="M735">
        <v>0.41000082677253757</v>
      </c>
    </row>
    <row r="736" spans="1:13" x14ac:dyDescent="0.2">
      <c r="A736">
        <v>734</v>
      </c>
      <c r="B736">
        <v>600</v>
      </c>
      <c r="C736">
        <v>78.000000000000213</v>
      </c>
      <c r="D736">
        <v>100</v>
      </c>
      <c r="E736">
        <v>77.873523075717458</v>
      </c>
      <c r="F736">
        <v>47.628787695921645</v>
      </c>
      <c r="G736">
        <v>659.78077534859415</v>
      </c>
      <c r="H736">
        <v>8.4587278890845177</v>
      </c>
      <c r="I736">
        <v>3.9966618253483919</v>
      </c>
      <c r="J736">
        <v>7.4495094601088381</v>
      </c>
      <c r="K736">
        <v>670.96424862196682</v>
      </c>
      <c r="L736">
        <v>10.02687901606301</v>
      </c>
      <c r="M736">
        <v>0.41000065797515273</v>
      </c>
    </row>
    <row r="737" spans="1:13" x14ac:dyDescent="0.2">
      <c r="A737">
        <v>735</v>
      </c>
      <c r="B737">
        <v>600</v>
      </c>
      <c r="C737">
        <v>78.333333333333456</v>
      </c>
      <c r="D737">
        <v>100</v>
      </c>
      <c r="E737">
        <v>72.24015210657511</v>
      </c>
      <c r="F737">
        <v>40.987099387229598</v>
      </c>
      <c r="G737">
        <v>545.0220019713646</v>
      </c>
      <c r="H737">
        <v>6.9577276847408136</v>
      </c>
      <c r="I737">
        <v>3.364453264772477</v>
      </c>
      <c r="J737">
        <v>6.2711151253913817</v>
      </c>
      <c r="K737">
        <v>554.26024880309717</v>
      </c>
      <c r="L737">
        <v>8.0882441959899758</v>
      </c>
      <c r="M737">
        <v>0.41000062355366318</v>
      </c>
    </row>
    <row r="738" spans="1:13" x14ac:dyDescent="0.2">
      <c r="A738">
        <v>736</v>
      </c>
      <c r="B738">
        <v>600</v>
      </c>
      <c r="C738">
        <v>76.416666666666785</v>
      </c>
      <c r="D738">
        <v>100</v>
      </c>
      <c r="E738">
        <v>72.854048415291444</v>
      </c>
      <c r="F738">
        <v>41.686675476307542</v>
      </c>
      <c r="G738">
        <v>556.88527991893022</v>
      </c>
      <c r="H738">
        <v>7.2874845790917693</v>
      </c>
      <c r="I738">
        <v>3.3801684716175333</v>
      </c>
      <c r="J738">
        <v>6.3004072164352891</v>
      </c>
      <c r="K738">
        <v>566.32482868305635</v>
      </c>
      <c r="L738">
        <v>8.2716589349012999</v>
      </c>
      <c r="M738">
        <v>0.4100008492858177</v>
      </c>
    </row>
    <row r="739" spans="1:13" x14ac:dyDescent="0.2">
      <c r="A739">
        <v>737</v>
      </c>
      <c r="B739">
        <v>600</v>
      </c>
      <c r="C739">
        <v>79.000000000000171</v>
      </c>
      <c r="D739">
        <v>97</v>
      </c>
      <c r="E739">
        <v>82.167709491209777</v>
      </c>
      <c r="F739">
        <v>51.435619759226817</v>
      </c>
      <c r="G739">
        <v>733.6549890745614</v>
      </c>
      <c r="H739">
        <v>9.2867720136020235</v>
      </c>
      <c r="I739">
        <v>4.2201249168543429</v>
      </c>
      <c r="J739">
        <v>7.8660296679484487</v>
      </c>
      <c r="K739">
        <v>746.09052757520897</v>
      </c>
      <c r="L739">
        <v>10.70480781990871</v>
      </c>
      <c r="M739">
        <v>0.41000056001868546</v>
      </c>
    </row>
    <row r="740" spans="1:13" x14ac:dyDescent="0.2">
      <c r="A740">
        <v>738</v>
      </c>
      <c r="B740">
        <v>600</v>
      </c>
      <c r="C740">
        <v>74.666666666666856</v>
      </c>
      <c r="D740">
        <v>100</v>
      </c>
      <c r="E740">
        <v>71.078135305762217</v>
      </c>
      <c r="F740">
        <v>39.679110968824737</v>
      </c>
      <c r="G740">
        <v>522.98868699489526</v>
      </c>
      <c r="H740">
        <v>7.0043127722530434</v>
      </c>
      <c r="I740">
        <v>3.2347503697497793</v>
      </c>
      <c r="J740">
        <v>6.029357632338824</v>
      </c>
      <c r="K740">
        <v>531.85391712310229</v>
      </c>
      <c r="L740">
        <v>8.065100717027283</v>
      </c>
      <c r="M740">
        <v>0.4100011260717914</v>
      </c>
    </row>
    <row r="741" spans="1:13" x14ac:dyDescent="0.2">
      <c r="A741">
        <v>739</v>
      </c>
      <c r="B741">
        <v>600</v>
      </c>
      <c r="C741">
        <v>77.666666666666728</v>
      </c>
      <c r="D741">
        <v>100</v>
      </c>
      <c r="E741">
        <v>81.353134638814836</v>
      </c>
      <c r="F741">
        <v>51.980262024753287</v>
      </c>
      <c r="G741">
        <v>737.41065255349747</v>
      </c>
      <c r="H741">
        <v>9.4945577581995302</v>
      </c>
      <c r="I741">
        <v>4.1620452507942476</v>
      </c>
      <c r="J741">
        <v>7.7577730676500414</v>
      </c>
      <c r="K741">
        <v>749.91002066476665</v>
      </c>
      <c r="L741">
        <v>10.38179429510979</v>
      </c>
      <c r="M741">
        <v>0.41000069429678165</v>
      </c>
    </row>
    <row r="742" spans="1:13" x14ac:dyDescent="0.2">
      <c r="A742">
        <v>740</v>
      </c>
      <c r="B742">
        <v>600</v>
      </c>
      <c r="C742">
        <v>78.250000000000199</v>
      </c>
      <c r="D742">
        <v>99</v>
      </c>
      <c r="E742">
        <v>82.606210778963316</v>
      </c>
      <c r="F742">
        <v>53.057951479751623</v>
      </c>
      <c r="G742">
        <v>758.99236737957312</v>
      </c>
      <c r="H742">
        <v>9.6995829697069809</v>
      </c>
      <c r="I742">
        <v>4.2671660268165201</v>
      </c>
      <c r="J742">
        <v>7.9537111403849394</v>
      </c>
      <c r="K742">
        <v>771.85747157828428</v>
      </c>
      <c r="L742">
        <v>10.719389437807321</v>
      </c>
      <c r="M742">
        <v>0.41000063198642472</v>
      </c>
    </row>
    <row r="743" spans="1:13" x14ac:dyDescent="0.2">
      <c r="A743">
        <v>741</v>
      </c>
      <c r="B743">
        <v>600</v>
      </c>
      <c r="C743">
        <v>78.166666666666714</v>
      </c>
      <c r="D743">
        <v>99</v>
      </c>
      <c r="E743">
        <v>87.249328666263878</v>
      </c>
      <c r="F743">
        <v>59.190125929949602</v>
      </c>
      <c r="G743">
        <v>872.31327612453515</v>
      </c>
      <c r="H743">
        <v>11.159658116731784</v>
      </c>
      <c r="I743">
        <v>4.797256656693448</v>
      </c>
      <c r="J743">
        <v>8.9417645045544223</v>
      </c>
      <c r="K743">
        <v>887.09920998515599</v>
      </c>
      <c r="L743">
        <v>12.314873956604412</v>
      </c>
      <c r="M743">
        <v>0.41000064053322849</v>
      </c>
    </row>
    <row r="744" spans="1:13" x14ac:dyDescent="0.2">
      <c r="A744">
        <v>742</v>
      </c>
      <c r="B744">
        <v>600</v>
      </c>
      <c r="C744">
        <v>75.916666666666814</v>
      </c>
      <c r="D744">
        <v>99</v>
      </c>
      <c r="E744">
        <v>78.352327657541025</v>
      </c>
      <c r="F744">
        <v>47.734115720740505</v>
      </c>
      <c r="G744">
        <v>663.4509994375253</v>
      </c>
      <c r="H744">
        <v>8.7392008707467497</v>
      </c>
      <c r="I744">
        <v>3.9881865215502672</v>
      </c>
      <c r="J744">
        <v>7.433712062535446</v>
      </c>
      <c r="K744">
        <v>674.69698435439489</v>
      </c>
      <c r="L744">
        <v>10.287820811514004</v>
      </c>
      <c r="M744">
        <v>0.41000092057114862</v>
      </c>
    </row>
    <row r="745" spans="1:13" x14ac:dyDescent="0.2">
      <c r="A745">
        <v>743</v>
      </c>
      <c r="B745">
        <v>600</v>
      </c>
      <c r="C745">
        <v>76.000000000000298</v>
      </c>
      <c r="D745">
        <v>94</v>
      </c>
      <c r="E745">
        <v>80.402967746112481</v>
      </c>
      <c r="F745">
        <v>47.726753494005266</v>
      </c>
      <c r="G745">
        <v>672.74968582787881</v>
      </c>
      <c r="H745">
        <v>8.8519695503667908</v>
      </c>
      <c r="I745">
        <v>3.9933769383559481</v>
      </c>
      <c r="J745">
        <v>7.443386651176044</v>
      </c>
      <c r="K745">
        <v>684.15327610974578</v>
      </c>
      <c r="L745">
        <v>10.317817721474434</v>
      </c>
      <c r="M745">
        <v>0.41000090828772506</v>
      </c>
    </row>
    <row r="746" spans="1:13" x14ac:dyDescent="0.2">
      <c r="A746">
        <v>744</v>
      </c>
      <c r="B746">
        <v>600</v>
      </c>
      <c r="C746">
        <v>76.50000000000027</v>
      </c>
      <c r="D746">
        <v>60</v>
      </c>
      <c r="E746">
        <v>88.60936203052168</v>
      </c>
      <c r="F746">
        <v>36.999883039711349</v>
      </c>
      <c r="G746">
        <v>549.89839869349532</v>
      </c>
      <c r="H746">
        <v>7.1882143620064491</v>
      </c>
      <c r="I746">
        <v>3.1315735292862037</v>
      </c>
      <c r="J746">
        <v>5.8370429250441811</v>
      </c>
      <c r="K746">
        <v>559.21950477301584</v>
      </c>
      <c r="L746">
        <v>8.0659597850004783</v>
      </c>
      <c r="M746">
        <v>0.41000083795357306</v>
      </c>
    </row>
    <row r="747" spans="1:13" x14ac:dyDescent="0.2">
      <c r="A747">
        <v>745</v>
      </c>
      <c r="B747">
        <v>600</v>
      </c>
      <c r="C747">
        <v>77.666666666666728</v>
      </c>
      <c r="D747">
        <v>89</v>
      </c>
      <c r="E747">
        <v>86.814118636079527</v>
      </c>
      <c r="F747">
        <v>52.681800458475223</v>
      </c>
      <c r="G747">
        <v>774.28499757395036</v>
      </c>
      <c r="H747">
        <v>9.9693347327118005</v>
      </c>
      <c r="I747">
        <v>4.2892763912876841</v>
      </c>
      <c r="J747">
        <v>7.9949233761187024</v>
      </c>
      <c r="K747">
        <v>787.40939871217211</v>
      </c>
      <c r="L747">
        <v>10.892222221827335</v>
      </c>
      <c r="M747">
        <v>0.41000069429678165</v>
      </c>
    </row>
    <row r="748" spans="1:13" x14ac:dyDescent="0.2">
      <c r="A748">
        <v>746</v>
      </c>
      <c r="B748">
        <v>600</v>
      </c>
      <c r="C748">
        <v>75.416666666666828</v>
      </c>
      <c r="D748">
        <v>68</v>
      </c>
      <c r="E748">
        <v>81.363699895642895</v>
      </c>
      <c r="F748">
        <v>35.355759628232057</v>
      </c>
      <c r="G748">
        <v>501.60471685606598</v>
      </c>
      <c r="H748">
        <v>6.651112267704729</v>
      </c>
      <c r="I748">
        <v>3.0281433954466599</v>
      </c>
      <c r="J748">
        <v>5.6442560958931214</v>
      </c>
      <c r="K748">
        <v>510.10735443913507</v>
      </c>
      <c r="L748">
        <v>7.7204009946295011</v>
      </c>
      <c r="M748">
        <v>0.41000099783985799</v>
      </c>
    </row>
    <row r="749" spans="1:13" x14ac:dyDescent="0.2">
      <c r="A749">
        <v>747</v>
      </c>
      <c r="B749">
        <v>600</v>
      </c>
      <c r="C749">
        <v>80.000000000000128</v>
      </c>
      <c r="D749">
        <v>86</v>
      </c>
      <c r="E749">
        <v>90.332669481522601</v>
      </c>
      <c r="F749">
        <v>55.11604191123017</v>
      </c>
      <c r="G749">
        <v>827.7838228787798</v>
      </c>
      <c r="H749">
        <v>10.347297785984731</v>
      </c>
      <c r="I749">
        <v>4.6224270464452424</v>
      </c>
      <c r="J749">
        <v>8.6158938423956055</v>
      </c>
      <c r="K749">
        <v>841.81473724494163</v>
      </c>
      <c r="L749">
        <v>12.119091159173166</v>
      </c>
      <c r="M749">
        <v>0.41000047664554917</v>
      </c>
    </row>
    <row r="750" spans="1:13" x14ac:dyDescent="0.2">
      <c r="A750">
        <v>748</v>
      </c>
      <c r="B750">
        <v>600</v>
      </c>
      <c r="C750">
        <v>77.416666666666742</v>
      </c>
      <c r="D750">
        <v>100</v>
      </c>
      <c r="E750">
        <v>80.320731143384336</v>
      </c>
      <c r="F750">
        <v>50.669333026015487</v>
      </c>
      <c r="G750">
        <v>713.8300975166718</v>
      </c>
      <c r="H750">
        <v>9.2206255868676568</v>
      </c>
      <c r="I750">
        <v>4.0834230205983486</v>
      </c>
      <c r="J750">
        <v>7.6112265062410973</v>
      </c>
      <c r="K750">
        <v>725.92980211322492</v>
      </c>
      <c r="L750">
        <v>10.139017589205034</v>
      </c>
      <c r="M750">
        <v>0.4100007228478541</v>
      </c>
    </row>
    <row r="751" spans="1:13" x14ac:dyDescent="0.2">
      <c r="A751">
        <v>749</v>
      </c>
      <c r="B751">
        <v>600</v>
      </c>
      <c r="C751">
        <v>77.666666666666728</v>
      </c>
      <c r="D751">
        <v>95</v>
      </c>
      <c r="E751">
        <v>80.02618768913652</v>
      </c>
      <c r="F751">
        <v>47.783476451161789</v>
      </c>
      <c r="G751">
        <v>671.82838617596497</v>
      </c>
      <c r="H751">
        <v>8.6501508949694994</v>
      </c>
      <c r="I751">
        <v>3.8629530767024738</v>
      </c>
      <c r="J751">
        <v>7.2002853247017207</v>
      </c>
      <c r="K751">
        <v>683.21611196665538</v>
      </c>
      <c r="L751">
        <v>9.5923780874231834</v>
      </c>
      <c r="M751">
        <v>0.41000069429678165</v>
      </c>
    </row>
    <row r="752" spans="1:13" x14ac:dyDescent="0.2">
      <c r="A752">
        <v>750</v>
      </c>
      <c r="B752">
        <v>600</v>
      </c>
      <c r="C752">
        <v>78.250000000000199</v>
      </c>
      <c r="D752">
        <v>59</v>
      </c>
      <c r="E752">
        <v>101.03850525039394</v>
      </c>
      <c r="F752">
        <v>47.305944552333457</v>
      </c>
      <c r="G752">
        <v>755.1789080808303</v>
      </c>
      <c r="H752">
        <v>9.6508486655696917</v>
      </c>
      <c r="I752">
        <v>3.9083355868011966</v>
      </c>
      <c r="J752">
        <v>7.2848752782874113</v>
      </c>
      <c r="K752">
        <v>767.97937322209566</v>
      </c>
      <c r="L752">
        <v>10.444205216254494</v>
      </c>
      <c r="M752">
        <v>0.41000063198642472</v>
      </c>
    </row>
    <row r="753" spans="1:13" x14ac:dyDescent="0.2">
      <c r="A753">
        <v>751</v>
      </c>
      <c r="B753">
        <v>600</v>
      </c>
      <c r="C753">
        <v>79.5833333333334</v>
      </c>
      <c r="D753">
        <v>95</v>
      </c>
      <c r="E753">
        <v>84.982983504704052</v>
      </c>
      <c r="F753">
        <v>53.886184571182703</v>
      </c>
      <c r="G753">
        <v>782.84316196949339</v>
      </c>
      <c r="H753">
        <v>9.8367727158470295</v>
      </c>
      <c r="I753">
        <v>4.2669219914196983</v>
      </c>
      <c r="J753">
        <v>7.9532562747804247</v>
      </c>
      <c r="K753">
        <v>796.11237797855063</v>
      </c>
      <c r="L753">
        <v>10.679525270253263</v>
      </c>
      <c r="M753">
        <v>0.41000050975925018</v>
      </c>
    </row>
    <row r="754" spans="1:13" x14ac:dyDescent="0.2">
      <c r="A754">
        <v>752</v>
      </c>
      <c r="B754">
        <v>600</v>
      </c>
      <c r="C754">
        <v>79.5833333333334</v>
      </c>
      <c r="D754">
        <v>100</v>
      </c>
      <c r="E754">
        <v>81.465270961515856</v>
      </c>
      <c r="F754">
        <v>52.1236589004438</v>
      </c>
      <c r="G754">
        <v>740.00017126912735</v>
      </c>
      <c r="H754">
        <v>9.2984314714445233</v>
      </c>
      <c r="I754">
        <v>4.1346912026592246</v>
      </c>
      <c r="J754">
        <v>7.7067869574263268</v>
      </c>
      <c r="K754">
        <v>752.54319724971583</v>
      </c>
      <c r="L754">
        <v>10.21221080914996</v>
      </c>
      <c r="M754">
        <v>0.41000050975925018</v>
      </c>
    </row>
    <row r="755" spans="1:13" x14ac:dyDescent="0.2">
      <c r="A755">
        <v>753</v>
      </c>
      <c r="B755">
        <v>600</v>
      </c>
      <c r="C755">
        <v>78.000000000000213</v>
      </c>
      <c r="D755">
        <v>72</v>
      </c>
      <c r="E755">
        <v>87.318163642345993</v>
      </c>
      <c r="F755">
        <v>43.115315166317302</v>
      </c>
      <c r="G755">
        <v>635.6840725888195</v>
      </c>
      <c r="H755">
        <v>8.1497958024207406</v>
      </c>
      <c r="I755">
        <v>3.6599575026868769</v>
      </c>
      <c r="J755">
        <v>6.8219151960612789</v>
      </c>
      <c r="K755">
        <v>646.4590998429095</v>
      </c>
      <c r="L755">
        <v>9.485462723567414</v>
      </c>
      <c r="M755">
        <v>0.41000065797515273</v>
      </c>
    </row>
    <row r="756" spans="1:13" x14ac:dyDescent="0.2">
      <c r="A756">
        <v>754</v>
      </c>
      <c r="B756">
        <v>600</v>
      </c>
      <c r="C756">
        <v>76.083333333333542</v>
      </c>
      <c r="D756">
        <v>89</v>
      </c>
      <c r="E756">
        <v>78.91182420278345</v>
      </c>
      <c r="F756">
        <v>43.527533071340173</v>
      </c>
      <c r="G756">
        <v>607.33353808025333</v>
      </c>
      <c r="H756">
        <v>7.9824780470569774</v>
      </c>
      <c r="I756">
        <v>3.6723359686628698</v>
      </c>
      <c r="J756">
        <v>6.8449878260258519</v>
      </c>
      <c r="K756">
        <v>617.62826499485425</v>
      </c>
      <c r="L756">
        <v>9.3944580274333092</v>
      </c>
      <c r="M756">
        <v>0.41000089616820251</v>
      </c>
    </row>
    <row r="757" spans="1:13" x14ac:dyDescent="0.2">
      <c r="A757">
        <v>755</v>
      </c>
      <c r="B757">
        <v>600</v>
      </c>
      <c r="C757">
        <v>76.583333333333528</v>
      </c>
      <c r="D757">
        <v>98</v>
      </c>
      <c r="E757">
        <v>79.752586519578287</v>
      </c>
      <c r="F757">
        <v>48.955953192045257</v>
      </c>
      <c r="G757">
        <v>687.03024992713256</v>
      </c>
      <c r="H757">
        <v>8.9710152329984432</v>
      </c>
      <c r="I757">
        <v>3.868103871103032</v>
      </c>
      <c r="J757">
        <v>7.2098860598378973</v>
      </c>
      <c r="K757">
        <v>698.6758094953417</v>
      </c>
      <c r="L757">
        <v>9.6980302966036707</v>
      </c>
      <c r="M757">
        <v>0.41000082677253757</v>
      </c>
    </row>
    <row r="758" spans="1:13" x14ac:dyDescent="0.2">
      <c r="A758">
        <v>756</v>
      </c>
      <c r="B758">
        <v>600</v>
      </c>
      <c r="C758">
        <v>75.416666666666828</v>
      </c>
      <c r="D758">
        <v>99</v>
      </c>
      <c r="E758">
        <v>72.116508474840188</v>
      </c>
      <c r="F758">
        <v>40.438446229115833</v>
      </c>
      <c r="G758">
        <v>537.22448694886759</v>
      </c>
      <c r="H758">
        <v>7.1234186114766818</v>
      </c>
      <c r="I758">
        <v>3.2461283621272004</v>
      </c>
      <c r="J758">
        <v>6.0505654466490215</v>
      </c>
      <c r="K758">
        <v>546.33091071199817</v>
      </c>
      <c r="L758">
        <v>8.018359363622201</v>
      </c>
      <c r="M758">
        <v>0.41000099783985799</v>
      </c>
    </row>
    <row r="759" spans="1:13" x14ac:dyDescent="0.2">
      <c r="A759">
        <v>757</v>
      </c>
      <c r="B759">
        <v>600</v>
      </c>
      <c r="C759">
        <v>76.250000000000284</v>
      </c>
      <c r="D759">
        <v>100</v>
      </c>
      <c r="E759">
        <v>72.039739303923511</v>
      </c>
      <c r="F759">
        <v>40.759997287523277</v>
      </c>
      <c r="G759">
        <v>541.18234733052293</v>
      </c>
      <c r="H759">
        <v>7.0974734076133892</v>
      </c>
      <c r="I759">
        <v>3.3211435050625484</v>
      </c>
      <c r="J759">
        <v>6.1903886394455698</v>
      </c>
      <c r="K759">
        <v>550.35574328024813</v>
      </c>
      <c r="L759">
        <v>8.1986528292467522</v>
      </c>
      <c r="M759">
        <v>0.4100008724121415</v>
      </c>
    </row>
    <row r="760" spans="1:13" x14ac:dyDescent="0.2">
      <c r="A760">
        <v>758</v>
      </c>
      <c r="B760">
        <v>600</v>
      </c>
      <c r="C760">
        <v>78.4166666666667</v>
      </c>
      <c r="D760">
        <v>100</v>
      </c>
      <c r="E760">
        <v>82.752421964478188</v>
      </c>
      <c r="F760">
        <v>53.783778310242838</v>
      </c>
      <c r="G760">
        <v>770.11678132647648</v>
      </c>
      <c r="H760">
        <v>9.8208303676064954</v>
      </c>
      <c r="I760">
        <v>4.353906186026367</v>
      </c>
      <c r="J760">
        <v>8.1153889767499834</v>
      </c>
      <c r="K760">
        <v>783.17042479407905</v>
      </c>
      <c r="L760">
        <v>10.824036291605012</v>
      </c>
      <c r="M760">
        <v>0.41000061523342229</v>
      </c>
    </row>
    <row r="761" spans="1:13" x14ac:dyDescent="0.2">
      <c r="A761">
        <v>759</v>
      </c>
      <c r="B761">
        <v>600</v>
      </c>
      <c r="C761">
        <v>74.500000000000355</v>
      </c>
      <c r="D761">
        <v>43</v>
      </c>
      <c r="E761">
        <v>92.321432246991776</v>
      </c>
      <c r="F761">
        <v>28.784812422557636</v>
      </c>
      <c r="G761">
        <v>437.47518084512632</v>
      </c>
      <c r="H761">
        <v>5.8721500784580432</v>
      </c>
      <c r="I761">
        <v>2.5600273138585639</v>
      </c>
      <c r="J761">
        <v>4.7717191311436409</v>
      </c>
      <c r="K761">
        <v>444.89088665758248</v>
      </c>
      <c r="L761">
        <v>6.8328107864906977</v>
      </c>
      <c r="M761">
        <v>0.41000115673508558</v>
      </c>
    </row>
    <row r="762" spans="1:13" x14ac:dyDescent="0.2">
      <c r="A762">
        <v>760</v>
      </c>
      <c r="B762">
        <v>600</v>
      </c>
      <c r="C762">
        <v>77.500000000000227</v>
      </c>
      <c r="D762">
        <v>100</v>
      </c>
      <c r="E762">
        <v>79.280737688590861</v>
      </c>
      <c r="F762">
        <v>49.365693945317567</v>
      </c>
      <c r="G762">
        <v>690.54492081259411</v>
      </c>
      <c r="H762">
        <v>8.9102570427431242</v>
      </c>
      <c r="I762">
        <v>3.9032810818252166</v>
      </c>
      <c r="J762">
        <v>7.2754540201774773</v>
      </c>
      <c r="K762">
        <v>702.24992090525313</v>
      </c>
      <c r="L762">
        <v>9.6629927970674832</v>
      </c>
      <c r="M762">
        <v>0.41000071320270459</v>
      </c>
    </row>
    <row r="763" spans="1:13" x14ac:dyDescent="0.2">
      <c r="A763">
        <v>761</v>
      </c>
      <c r="B763">
        <v>600</v>
      </c>
      <c r="C763">
        <v>75.083333333333584</v>
      </c>
      <c r="D763">
        <v>100</v>
      </c>
      <c r="E763">
        <v>71.805375958455812</v>
      </c>
      <c r="F763">
        <v>40.495223682419059</v>
      </c>
      <c r="G763">
        <v>536.71322986756797</v>
      </c>
      <c r="H763">
        <v>7.1482339161052098</v>
      </c>
      <c r="I763">
        <v>3.3765769069820877</v>
      </c>
      <c r="J763">
        <v>6.2937127809544968</v>
      </c>
      <c r="K763">
        <v>545.81103833456928</v>
      </c>
      <c r="L763">
        <v>8.5378364790106964</v>
      </c>
      <c r="M763">
        <v>0.41000105292274208</v>
      </c>
    </row>
    <row r="764" spans="1:13" x14ac:dyDescent="0.2">
      <c r="A764">
        <v>762</v>
      </c>
      <c r="B764">
        <v>600</v>
      </c>
      <c r="C764">
        <v>76.916666666666771</v>
      </c>
      <c r="D764">
        <v>99</v>
      </c>
      <c r="E764">
        <v>78.375170388731362</v>
      </c>
      <c r="F764">
        <v>47.761952456424538</v>
      </c>
      <c r="G764">
        <v>663.94346445300187</v>
      </c>
      <c r="H764">
        <v>8.6319843699198398</v>
      </c>
      <c r="I764">
        <v>3.9830794197604611</v>
      </c>
      <c r="J764">
        <v>7.424192767493869</v>
      </c>
      <c r="K764">
        <v>675.19764017460716</v>
      </c>
      <c r="L764">
        <v>10.146562350046668</v>
      </c>
      <c r="M764">
        <v>0.41000078352053626</v>
      </c>
    </row>
    <row r="765" spans="1:13" x14ac:dyDescent="0.2">
      <c r="A765">
        <v>763</v>
      </c>
      <c r="B765">
        <v>600</v>
      </c>
      <c r="C765">
        <v>77.000000000000256</v>
      </c>
      <c r="D765">
        <v>100</v>
      </c>
      <c r="E765">
        <v>73.551437840007807</v>
      </c>
      <c r="F765">
        <v>42.488579864661588</v>
      </c>
      <c r="G765">
        <v>570.55094935638215</v>
      </c>
      <c r="H765">
        <v>7.4097525890438991</v>
      </c>
      <c r="I765">
        <v>3.6004310427950879</v>
      </c>
      <c r="J765">
        <v>6.7109618691427544</v>
      </c>
      <c r="K765">
        <v>580.22206468419097</v>
      </c>
      <c r="L765">
        <v>8.9800291412700428</v>
      </c>
      <c r="M765">
        <v>0.41000077306581523</v>
      </c>
    </row>
    <row r="766" spans="1:13" x14ac:dyDescent="0.2">
      <c r="A766">
        <v>764</v>
      </c>
      <c r="B766">
        <v>600</v>
      </c>
      <c r="C766">
        <v>76.666666666666771</v>
      </c>
      <c r="D766">
        <v>99</v>
      </c>
      <c r="E766">
        <v>78.354487579517382</v>
      </c>
      <c r="F766">
        <v>47.73674750947594</v>
      </c>
      <c r="G766">
        <v>663.49765887783678</v>
      </c>
      <c r="H766">
        <v>8.6543172897109031</v>
      </c>
      <c r="I766">
        <v>3.801322994035893</v>
      </c>
      <c r="J766">
        <v>7.0854109860874042</v>
      </c>
      <c r="K766">
        <v>674.74431481880913</v>
      </c>
      <c r="L766">
        <v>9.4907869467557244</v>
      </c>
      <c r="M766">
        <v>0.41000081574069358</v>
      </c>
    </row>
    <row r="767" spans="1:13" x14ac:dyDescent="0.2">
      <c r="A767">
        <v>765</v>
      </c>
      <c r="B767">
        <v>600</v>
      </c>
      <c r="C767">
        <v>78.166666666666714</v>
      </c>
      <c r="D767">
        <v>100</v>
      </c>
      <c r="E767">
        <v>80.748622742280006</v>
      </c>
      <c r="F767">
        <v>51.210631194551127</v>
      </c>
      <c r="G767">
        <v>723.54698190584884</v>
      </c>
      <c r="H767">
        <v>9.2564645872816431</v>
      </c>
      <c r="I767">
        <v>4.1975089650548645</v>
      </c>
      <c r="J767">
        <v>7.8238750513604183</v>
      </c>
      <c r="K767">
        <v>735.81128890693174</v>
      </c>
      <c r="L767">
        <v>10.536483519549192</v>
      </c>
      <c r="M767">
        <v>0.41000064053322849</v>
      </c>
    </row>
    <row r="768" spans="1:13" x14ac:dyDescent="0.2">
      <c r="A768">
        <v>766</v>
      </c>
      <c r="B768">
        <v>600</v>
      </c>
      <c r="C768">
        <v>77.583333333333485</v>
      </c>
      <c r="D768">
        <v>100</v>
      </c>
      <c r="E768">
        <v>78.079678563237763</v>
      </c>
      <c r="F768">
        <v>47.88129798314273</v>
      </c>
      <c r="G768">
        <v>664.23450452653947</v>
      </c>
      <c r="H768">
        <v>8.5615618198909331</v>
      </c>
      <c r="I768">
        <v>3.8121785947229463</v>
      </c>
      <c r="J768">
        <v>7.1056450973400667</v>
      </c>
      <c r="K768">
        <v>675.49352212106623</v>
      </c>
      <c r="L768">
        <v>9.396382625987906</v>
      </c>
      <c r="M768">
        <v>0.41000070368625285</v>
      </c>
    </row>
    <row r="769" spans="1:13" x14ac:dyDescent="0.2">
      <c r="A769">
        <v>767</v>
      </c>
      <c r="B769">
        <v>600</v>
      </c>
      <c r="C769">
        <v>77.333333333333499</v>
      </c>
      <c r="D769">
        <v>99</v>
      </c>
      <c r="E769">
        <v>81.532839172668218</v>
      </c>
      <c r="F769">
        <v>51.68805706776498</v>
      </c>
      <c r="G769">
        <v>734.14711084908015</v>
      </c>
      <c r="H769">
        <v>9.4932816058070504</v>
      </c>
      <c r="I769">
        <v>4.1207278945656602</v>
      </c>
      <c r="J769">
        <v>7.6807602881000188</v>
      </c>
      <c r="K769">
        <v>746.59120928757534</v>
      </c>
      <c r="L769">
        <v>10.330592340570869</v>
      </c>
      <c r="M769">
        <v>0.41000073262344178</v>
      </c>
    </row>
    <row r="770" spans="1:13" x14ac:dyDescent="0.2">
      <c r="A770">
        <v>768</v>
      </c>
      <c r="B770">
        <v>600</v>
      </c>
      <c r="C770">
        <v>80.9166666666666</v>
      </c>
      <c r="D770">
        <v>89.873864427090552</v>
      </c>
      <c r="E770">
        <v>95.023915279289113</v>
      </c>
      <c r="F770">
        <v>63.73663615308373</v>
      </c>
      <c r="G770">
        <v>984.02244668385242</v>
      </c>
      <c r="H770">
        <v>12.16093651926492</v>
      </c>
      <c r="I770">
        <v>5.3505857224642996</v>
      </c>
      <c r="J770">
        <v>9.9731327538943138</v>
      </c>
      <c r="K770">
        <v>1000.7014906266922</v>
      </c>
      <c r="L770">
        <v>14.184515378035227</v>
      </c>
      <c r="M770">
        <v>0.41000041117100455</v>
      </c>
    </row>
    <row r="771" spans="1:13" x14ac:dyDescent="0.2">
      <c r="A771">
        <v>769</v>
      </c>
      <c r="B771">
        <v>600</v>
      </c>
      <c r="C771">
        <v>79.250000000000156</v>
      </c>
      <c r="D771">
        <v>100</v>
      </c>
      <c r="E771">
        <v>86.653703794100949</v>
      </c>
      <c r="F771">
        <v>58.97448294223102</v>
      </c>
      <c r="G771">
        <v>865.89847146647855</v>
      </c>
      <c r="H771">
        <v>10.926163677810433</v>
      </c>
      <c r="I771">
        <v>4.7202442705784433</v>
      </c>
      <c r="J771">
        <v>8.7982185844891756</v>
      </c>
      <c r="K771">
        <v>880.57551956037094</v>
      </c>
      <c r="L771">
        <v>12.00167458193399</v>
      </c>
      <c r="M771">
        <v>0.41000053789904578</v>
      </c>
    </row>
    <row r="772" spans="1:13" x14ac:dyDescent="0.2">
      <c r="A772">
        <v>770</v>
      </c>
      <c r="B772">
        <v>600</v>
      </c>
      <c r="C772">
        <v>77.583333333333485</v>
      </c>
      <c r="D772">
        <v>100</v>
      </c>
      <c r="E772">
        <v>79.3707584541757</v>
      </c>
      <c r="F772">
        <v>49.477863954511889</v>
      </c>
      <c r="G772">
        <v>692.54196076103801</v>
      </c>
      <c r="H772">
        <v>8.926426991549345</v>
      </c>
      <c r="I772">
        <v>3.9550405866954375</v>
      </c>
      <c r="J772">
        <v>7.3719302641107873</v>
      </c>
      <c r="K772">
        <v>704.28080008362701</v>
      </c>
      <c r="L772">
        <v>9.7942566858478362</v>
      </c>
      <c r="M772">
        <v>0.41000070368625285</v>
      </c>
    </row>
    <row r="773" spans="1:13" x14ac:dyDescent="0.2">
      <c r="A773">
        <v>771</v>
      </c>
      <c r="B773">
        <v>600</v>
      </c>
      <c r="C773">
        <v>76.416666666666785</v>
      </c>
      <c r="D773">
        <v>100</v>
      </c>
      <c r="E773">
        <v>75.673512605327602</v>
      </c>
      <c r="F773">
        <v>44.975672753078051</v>
      </c>
      <c r="G773">
        <v>613.37823163876124</v>
      </c>
      <c r="H773">
        <v>8.0267598469630563</v>
      </c>
      <c r="I773">
        <v>3.681911694304048</v>
      </c>
      <c r="J773">
        <v>6.862836336074646</v>
      </c>
      <c r="K773">
        <v>623.77537075734324</v>
      </c>
      <c r="L773">
        <v>9.1016184317126463</v>
      </c>
      <c r="M773">
        <v>0.4100008492858177</v>
      </c>
    </row>
    <row r="774" spans="1:13" x14ac:dyDescent="0.2">
      <c r="A774">
        <v>772</v>
      </c>
      <c r="B774">
        <v>600</v>
      </c>
      <c r="C774">
        <v>74.083333333333627</v>
      </c>
      <c r="D774">
        <v>98</v>
      </c>
      <c r="E774">
        <v>71.552833713868822</v>
      </c>
      <c r="F774">
        <v>39.406660537538578</v>
      </c>
      <c r="G774">
        <v>521.28417133635878</v>
      </c>
      <c r="H774">
        <v>7.0364567559463227</v>
      </c>
      <c r="I774">
        <v>3.306614795749613</v>
      </c>
      <c r="J774">
        <v>6.1633081001856711</v>
      </c>
      <c r="K774">
        <v>530.12060781698017</v>
      </c>
      <c r="L774">
        <v>8.4513351191777026</v>
      </c>
      <c r="M774">
        <v>0.41000123709622555</v>
      </c>
    </row>
    <row r="775" spans="1:13" x14ac:dyDescent="0.2">
      <c r="A775">
        <v>773</v>
      </c>
      <c r="B775">
        <v>600</v>
      </c>
      <c r="C775">
        <v>77.083333333333499</v>
      </c>
      <c r="D775">
        <v>62</v>
      </c>
      <c r="E775">
        <v>96.260737775202145</v>
      </c>
      <c r="F775">
        <v>45.121127432083</v>
      </c>
      <c r="G775">
        <v>701.54370179406897</v>
      </c>
      <c r="H775">
        <v>9.1011074827338483</v>
      </c>
      <c r="I775">
        <v>3.9350430787783028</v>
      </c>
      <c r="J775">
        <v>7.3346562512177123</v>
      </c>
      <c r="K775">
        <v>713.43519533823815</v>
      </c>
      <c r="L775">
        <v>10.506576464166628</v>
      </c>
      <c r="M775">
        <v>0.41000076275059422</v>
      </c>
    </row>
    <row r="776" spans="1:13" x14ac:dyDescent="0.2">
      <c r="A776">
        <v>774</v>
      </c>
      <c r="B776">
        <v>600</v>
      </c>
      <c r="C776">
        <v>77.166666666666757</v>
      </c>
      <c r="D776">
        <v>98</v>
      </c>
      <c r="E776">
        <v>81.283470913468364</v>
      </c>
      <c r="F776">
        <v>50.85345187116878</v>
      </c>
      <c r="G776">
        <v>721.08868548868588</v>
      </c>
      <c r="H776">
        <v>9.3445617989894405</v>
      </c>
      <c r="I776">
        <v>4.1211778903769805</v>
      </c>
      <c r="J776">
        <v>7.6815990500968878</v>
      </c>
      <c r="K776">
        <v>733.31146298919987</v>
      </c>
      <c r="L776">
        <v>10.44318945702749</v>
      </c>
      <c r="M776">
        <v>0.41000075257301194</v>
      </c>
    </row>
    <row r="777" spans="1:13" x14ac:dyDescent="0.2">
      <c r="A777">
        <v>775</v>
      </c>
      <c r="B777">
        <v>600</v>
      </c>
      <c r="C777">
        <v>77.000000000000256</v>
      </c>
      <c r="D777">
        <v>100</v>
      </c>
      <c r="E777">
        <v>77.497696849498382</v>
      </c>
      <c r="F777">
        <v>47.170173450951012</v>
      </c>
      <c r="G777">
        <v>651.70805446821521</v>
      </c>
      <c r="H777">
        <v>8.4637409671196497</v>
      </c>
      <c r="I777">
        <v>3.9067543529782705</v>
      </c>
      <c r="J777">
        <v>7.2819279645447716</v>
      </c>
      <c r="K777">
        <v>662.75482209156928</v>
      </c>
      <c r="L777">
        <v>9.8819641021989355</v>
      </c>
      <c r="M777">
        <v>0.41000077306581523</v>
      </c>
    </row>
    <row r="778" spans="1:13" x14ac:dyDescent="0.2">
      <c r="A778">
        <v>776</v>
      </c>
      <c r="B778">
        <v>600</v>
      </c>
      <c r="C778">
        <v>78.083333333333456</v>
      </c>
      <c r="D778">
        <v>99</v>
      </c>
      <c r="E778">
        <v>76.985430734499332</v>
      </c>
      <c r="F778">
        <v>46.083150685860012</v>
      </c>
      <c r="G778">
        <v>634.39389826835088</v>
      </c>
      <c r="H778">
        <v>8.1245750045039475</v>
      </c>
      <c r="I778">
        <v>3.8147237900777551</v>
      </c>
      <c r="J778">
        <v>7.1103891706947895</v>
      </c>
      <c r="K778">
        <v>645.14704709770444</v>
      </c>
      <c r="L778">
        <v>9.4952296864058727</v>
      </c>
      <c r="M778">
        <v>0.41000064919561674</v>
      </c>
    </row>
    <row r="779" spans="1:13" x14ac:dyDescent="0.2">
      <c r="A779">
        <v>777</v>
      </c>
      <c r="B779">
        <v>600</v>
      </c>
      <c r="C779">
        <v>74.41666666666687</v>
      </c>
      <c r="D779">
        <v>60</v>
      </c>
      <c r="E779">
        <v>91.246602303575074</v>
      </c>
      <c r="F779">
        <v>39.235079367623371</v>
      </c>
      <c r="G779">
        <v>592.50809364790416</v>
      </c>
      <c r="H779">
        <v>7.9620348530513221</v>
      </c>
      <c r="I779">
        <v>3.1942664931187186</v>
      </c>
      <c r="J779">
        <v>5.9538984028307889</v>
      </c>
      <c r="K779">
        <v>602.55180102963243</v>
      </c>
      <c r="L779">
        <v>8.5098017578003962</v>
      </c>
      <c r="M779">
        <v>0.41000117237844025</v>
      </c>
    </row>
    <row r="780" spans="1:13" x14ac:dyDescent="0.2">
      <c r="A780">
        <v>778</v>
      </c>
      <c r="B780">
        <v>600</v>
      </c>
      <c r="C780">
        <v>75.33333333333357</v>
      </c>
      <c r="D780">
        <v>76</v>
      </c>
      <c r="E780">
        <v>80.925705712570931</v>
      </c>
      <c r="F780">
        <v>39.09097155236627</v>
      </c>
      <c r="G780">
        <v>552.96928791711991</v>
      </c>
      <c r="H780">
        <v>7.3403002820856393</v>
      </c>
      <c r="I780">
        <v>3.30716174422394</v>
      </c>
      <c r="J780">
        <v>6.1643275754407085</v>
      </c>
      <c r="K780">
        <v>562.34261265538589</v>
      </c>
      <c r="L780">
        <v>8.472014116462363</v>
      </c>
      <c r="M780">
        <v>0.41000101133435901</v>
      </c>
    </row>
    <row r="781" spans="1:13" x14ac:dyDescent="0.2">
      <c r="A781">
        <v>779</v>
      </c>
      <c r="B781">
        <v>600</v>
      </c>
      <c r="C781">
        <v>76.000000000000298</v>
      </c>
      <c r="D781">
        <v>63</v>
      </c>
      <c r="E781">
        <v>93.084545154961674</v>
      </c>
      <c r="F781">
        <v>42.873169679632305</v>
      </c>
      <c r="G781">
        <v>654.52029840048044</v>
      </c>
      <c r="H781">
        <v>8.6121091894799715</v>
      </c>
      <c r="I781">
        <v>3.8141528143076049</v>
      </c>
      <c r="J781">
        <v>7.1093249101726084</v>
      </c>
      <c r="K781">
        <v>665.61488747477995</v>
      </c>
      <c r="L781">
        <v>10.234622248355198</v>
      </c>
      <c r="M781">
        <v>0.41000090828772506</v>
      </c>
    </row>
    <row r="782" spans="1:13" x14ac:dyDescent="0.2">
      <c r="A782">
        <v>780</v>
      </c>
      <c r="B782">
        <v>600</v>
      </c>
      <c r="C782">
        <v>76.083333333333542</v>
      </c>
      <c r="D782">
        <v>100</v>
      </c>
      <c r="E782">
        <v>75.982421459240285</v>
      </c>
      <c r="F782">
        <v>45.343614991242575</v>
      </c>
      <c r="G782">
        <v>619.76992864641841</v>
      </c>
      <c r="H782">
        <v>8.1459355353307785</v>
      </c>
      <c r="I782">
        <v>3.759841032863338</v>
      </c>
      <c r="J782">
        <v>7.0080913939670779</v>
      </c>
      <c r="K782">
        <v>630.27546105199667</v>
      </c>
      <c r="L782">
        <v>9.5259751027355044</v>
      </c>
      <c r="M782">
        <v>0.41000089616820251</v>
      </c>
    </row>
    <row r="783" spans="1:13" x14ac:dyDescent="0.2">
      <c r="A783">
        <v>781</v>
      </c>
      <c r="B783">
        <v>600</v>
      </c>
      <c r="C783">
        <v>77.250000000000242</v>
      </c>
      <c r="D783">
        <v>100</v>
      </c>
      <c r="E783">
        <v>79.547454445909494</v>
      </c>
      <c r="F783">
        <v>49.698405417813539</v>
      </c>
      <c r="G783">
        <v>696.47193925642034</v>
      </c>
      <c r="H783">
        <v>9.0158179839018526</v>
      </c>
      <c r="I783">
        <v>4.0974336074107276</v>
      </c>
      <c r="J783">
        <v>7.6373412999267973</v>
      </c>
      <c r="K783">
        <v>708.27743978300327</v>
      </c>
      <c r="L783">
        <v>10.263744562139539</v>
      </c>
      <c r="M783">
        <v>0.41000074253123181</v>
      </c>
    </row>
    <row r="784" spans="1:13" x14ac:dyDescent="0.2">
      <c r="A784">
        <v>782</v>
      </c>
      <c r="B784">
        <v>600</v>
      </c>
      <c r="C784">
        <v>76.166666666666799</v>
      </c>
      <c r="D784">
        <v>100</v>
      </c>
      <c r="E784">
        <v>78.439806285703384</v>
      </c>
      <c r="F784">
        <v>48.32400340988837</v>
      </c>
      <c r="G784">
        <v>672.0581791619569</v>
      </c>
      <c r="H784">
        <v>8.8235209517981055</v>
      </c>
      <c r="I784">
        <v>3.9372881915496474</v>
      </c>
      <c r="J784">
        <v>7.3388409907728747</v>
      </c>
      <c r="K784">
        <v>683.45002001828061</v>
      </c>
      <c r="L784">
        <v>10.0005048171166</v>
      </c>
      <c r="M784">
        <v>0.41000088421039388</v>
      </c>
    </row>
    <row r="785" spans="1:13" x14ac:dyDescent="0.2">
      <c r="A785">
        <v>783</v>
      </c>
      <c r="B785">
        <v>600</v>
      </c>
      <c r="C785">
        <v>78.083333333333456</v>
      </c>
      <c r="D785">
        <v>98</v>
      </c>
      <c r="E785">
        <v>79.575146359417914</v>
      </c>
      <c r="F785">
        <v>48.738353010007238</v>
      </c>
      <c r="G785">
        <v>683.14740568271918</v>
      </c>
      <c r="H785">
        <v>8.7489529009526326</v>
      </c>
      <c r="I785">
        <v>4.0209093098566235</v>
      </c>
      <c r="J785">
        <v>7.494705144187555</v>
      </c>
      <c r="K785">
        <v>694.72693970053479</v>
      </c>
      <c r="L785">
        <v>10.103412471377466</v>
      </c>
      <c r="M785">
        <v>0.41000064919561674</v>
      </c>
    </row>
    <row r="786" spans="1:13" x14ac:dyDescent="0.2">
      <c r="A786">
        <v>784</v>
      </c>
      <c r="B786">
        <v>600</v>
      </c>
      <c r="C786">
        <v>74.250000000000369</v>
      </c>
      <c r="D786">
        <v>64</v>
      </c>
      <c r="E786">
        <v>81.168049762595402</v>
      </c>
      <c r="F786">
        <v>33.116168052457596</v>
      </c>
      <c r="G786">
        <v>469.21494737154291</v>
      </c>
      <c r="H786">
        <v>6.3193932305931382</v>
      </c>
      <c r="I786">
        <v>2.9036656971522685</v>
      </c>
      <c r="J786">
        <v>5.4122380189231469</v>
      </c>
      <c r="K786">
        <v>477.16871708218667</v>
      </c>
      <c r="L786">
        <v>7.5914020768928117</v>
      </c>
      <c r="M786">
        <v>0.41000120430267928</v>
      </c>
    </row>
    <row r="787" spans="1:13" x14ac:dyDescent="0.2">
      <c r="A787">
        <v>785</v>
      </c>
      <c r="B787">
        <v>600</v>
      </c>
      <c r="C787">
        <v>75.916666666666814</v>
      </c>
      <c r="D787">
        <v>70</v>
      </c>
      <c r="E787">
        <v>91.581369464780195</v>
      </c>
      <c r="F787">
        <v>46.110750230840395</v>
      </c>
      <c r="G787">
        <v>697.73166592947325</v>
      </c>
      <c r="H787">
        <v>9.1907573997295966</v>
      </c>
      <c r="I787">
        <v>4.0368517314427868</v>
      </c>
      <c r="J787">
        <v>7.5244207482624166</v>
      </c>
      <c r="K787">
        <v>709.55873348641046</v>
      </c>
      <c r="L787">
        <v>10.842147615444055</v>
      </c>
      <c r="M787">
        <v>0.41000092057114862</v>
      </c>
    </row>
    <row r="788" spans="1:13" x14ac:dyDescent="0.2">
      <c r="A788">
        <v>786</v>
      </c>
      <c r="B788">
        <v>600</v>
      </c>
      <c r="C788">
        <v>76.583333333333528</v>
      </c>
      <c r="D788">
        <v>66</v>
      </c>
      <c r="E788">
        <v>90.586729561309696</v>
      </c>
      <c r="F788">
        <v>42.536620075303077</v>
      </c>
      <c r="G788">
        <v>639.83209905571437</v>
      </c>
      <c r="H788">
        <v>8.3547172890843893</v>
      </c>
      <c r="I788">
        <v>3.4974464433958716</v>
      </c>
      <c r="J788">
        <v>6.5190054862923974</v>
      </c>
      <c r="K788">
        <v>650.67762270477613</v>
      </c>
      <c r="L788">
        <v>9.06183484359339</v>
      </c>
      <c r="M788">
        <v>0.41000082677253757</v>
      </c>
    </row>
    <row r="789" spans="1:13" x14ac:dyDescent="0.2">
      <c r="A789">
        <v>787</v>
      </c>
      <c r="B789">
        <v>600</v>
      </c>
      <c r="C789">
        <v>77.083333333333499</v>
      </c>
      <c r="D789">
        <v>100</v>
      </c>
      <c r="E789">
        <v>77.257356165114444</v>
      </c>
      <c r="F789">
        <v>46.878052965790125</v>
      </c>
      <c r="G789">
        <v>646.57724000380392</v>
      </c>
      <c r="H789">
        <v>8.3880290595087903</v>
      </c>
      <c r="I789">
        <v>3.9405215096405386</v>
      </c>
      <c r="J789">
        <v>7.3448676787335287</v>
      </c>
      <c r="K789">
        <v>657.53702633735566</v>
      </c>
      <c r="L789">
        <v>9.9077534112286223</v>
      </c>
      <c r="M789">
        <v>0.41000076275059422</v>
      </c>
    </row>
    <row r="790" spans="1:13" x14ac:dyDescent="0.2">
      <c r="A790">
        <v>788</v>
      </c>
      <c r="B790">
        <v>600</v>
      </c>
      <c r="C790">
        <v>74.500000000000355</v>
      </c>
      <c r="D790">
        <v>53</v>
      </c>
      <c r="E790">
        <v>91.032333849566953</v>
      </c>
      <c r="F790">
        <v>34.495075929691104</v>
      </c>
      <c r="G790">
        <v>520.26033505309488</v>
      </c>
      <c r="H790">
        <v>6.9833602020549312</v>
      </c>
      <c r="I790">
        <v>2.9688596805269487</v>
      </c>
      <c r="J790">
        <v>5.533755229313976</v>
      </c>
      <c r="K790">
        <v>529.07934412965653</v>
      </c>
      <c r="L790">
        <v>7.8942387674509567</v>
      </c>
      <c r="M790">
        <v>0.41000115673508558</v>
      </c>
    </row>
    <row r="791" spans="1:13" x14ac:dyDescent="0.2">
      <c r="A791">
        <v>789</v>
      </c>
      <c r="B791">
        <v>600</v>
      </c>
      <c r="C791">
        <v>74.583333333333613</v>
      </c>
      <c r="D791">
        <v>8</v>
      </c>
      <c r="E791">
        <v>188.04507400022169</v>
      </c>
      <c r="F791">
        <v>22.217940058155527</v>
      </c>
      <c r="G791">
        <v>497.48961354682558</v>
      </c>
      <c r="H791">
        <v>6.6702518017451231</v>
      </c>
      <c r="I791">
        <v>2.4783200790768367</v>
      </c>
      <c r="J791">
        <v>4.6194223281954079</v>
      </c>
      <c r="K791">
        <v>505.92261955562037</v>
      </c>
      <c r="L791">
        <v>8.5859949472909687</v>
      </c>
      <c r="M791">
        <v>0.41000114130046439</v>
      </c>
    </row>
    <row r="792" spans="1:13" x14ac:dyDescent="0.2">
      <c r="A792">
        <v>790</v>
      </c>
      <c r="B792">
        <v>600</v>
      </c>
      <c r="C792">
        <v>80.166666666666629</v>
      </c>
      <c r="D792">
        <v>18</v>
      </c>
      <c r="E792">
        <v>196.4247082938607</v>
      </c>
      <c r="F792">
        <v>54.544959067727056</v>
      </c>
      <c r="G792">
        <v>1250.6874174978277</v>
      </c>
      <c r="H792">
        <v>15.601090446958354</v>
      </c>
      <c r="I792">
        <v>5.4132172182143794</v>
      </c>
      <c r="J792">
        <v>10.089873659299869</v>
      </c>
      <c r="K792">
        <v>1271.8865096055288</v>
      </c>
      <c r="L792">
        <v>20.76905939657216</v>
      </c>
      <c r="M792">
        <v>0.41000046401039802</v>
      </c>
    </row>
    <row r="793" spans="1:13" x14ac:dyDescent="0.2">
      <c r="A793">
        <v>791</v>
      </c>
      <c r="B793">
        <v>600</v>
      </c>
      <c r="C793">
        <v>75.416666666666828</v>
      </c>
      <c r="D793">
        <v>99</v>
      </c>
      <c r="E793">
        <v>75.281276959187011</v>
      </c>
      <c r="F793">
        <v>44.065533286328957</v>
      </c>
      <c r="G793">
        <v>599.26687111498791</v>
      </c>
      <c r="H793">
        <v>7.9460800589832479</v>
      </c>
      <c r="I793">
        <v>3.5661267540343431</v>
      </c>
      <c r="J793">
        <v>6.6470209767648516</v>
      </c>
      <c r="K793">
        <v>609.42496741951811</v>
      </c>
      <c r="L793">
        <v>8.9154609658926525</v>
      </c>
      <c r="M793">
        <v>0.41000099783985799</v>
      </c>
    </row>
    <row r="794" spans="1:13" x14ac:dyDescent="0.2">
      <c r="A794">
        <v>792</v>
      </c>
      <c r="B794">
        <v>600</v>
      </c>
      <c r="C794">
        <v>75.916666666666814</v>
      </c>
      <c r="D794">
        <v>100</v>
      </c>
      <c r="E794">
        <v>76.556802974445546</v>
      </c>
      <c r="F794">
        <v>46.031747175172498</v>
      </c>
      <c r="G794">
        <v>631.76175088275966</v>
      </c>
      <c r="H794">
        <v>8.3217793749649847</v>
      </c>
      <c r="I794">
        <v>3.8987256566203379</v>
      </c>
      <c r="J794">
        <v>7.2669630132718313</v>
      </c>
      <c r="K794">
        <v>642.47057960938162</v>
      </c>
      <c r="L794">
        <v>9.9943767752155797</v>
      </c>
      <c r="M794">
        <v>0.41000092057114862</v>
      </c>
    </row>
    <row r="795" spans="1:13" x14ac:dyDescent="0.2">
      <c r="A795">
        <v>793</v>
      </c>
      <c r="B795">
        <v>600</v>
      </c>
      <c r="C795">
        <v>79.083333333333414</v>
      </c>
      <c r="D795">
        <v>99</v>
      </c>
      <c r="E795">
        <v>82.982259825385682</v>
      </c>
      <c r="F795">
        <v>53.542123471263494</v>
      </c>
      <c r="G795">
        <v>767.81577667604211</v>
      </c>
      <c r="H795">
        <v>9.7089455427950444</v>
      </c>
      <c r="I795">
        <v>4.3641875513945161</v>
      </c>
      <c r="J795">
        <v>8.1345527519003085</v>
      </c>
      <c r="K795">
        <v>780.830334661807</v>
      </c>
      <c r="L795">
        <v>11.058670003619429</v>
      </c>
      <c r="M795">
        <v>0.41000055254620849</v>
      </c>
    </row>
    <row r="796" spans="1:13" x14ac:dyDescent="0.2">
      <c r="A796">
        <v>794</v>
      </c>
      <c r="B796">
        <v>600</v>
      </c>
      <c r="C796">
        <v>78.250000000000199</v>
      </c>
      <c r="D796">
        <v>100</v>
      </c>
      <c r="E796">
        <v>81.470057858115098</v>
      </c>
      <c r="F796">
        <v>52.129784649323099</v>
      </c>
      <c r="G796">
        <v>740.11067259180959</v>
      </c>
      <c r="H796">
        <v>9.4582833558058486</v>
      </c>
      <c r="I796">
        <v>4.2359003866630758</v>
      </c>
      <c r="J796">
        <v>7.8954340851129086</v>
      </c>
      <c r="K796">
        <v>752.65572749709827</v>
      </c>
      <c r="L796">
        <v>10.596314989603568</v>
      </c>
      <c r="M796">
        <v>0.41000063198642472</v>
      </c>
    </row>
    <row r="797" spans="1:13" x14ac:dyDescent="0.2">
      <c r="A797">
        <v>795</v>
      </c>
      <c r="B797">
        <v>600</v>
      </c>
      <c r="C797">
        <v>78.4166666666667</v>
      </c>
      <c r="D797">
        <v>100</v>
      </c>
      <c r="E797">
        <v>81.514416667339518</v>
      </c>
      <c r="F797">
        <v>52.186567343843635</v>
      </c>
      <c r="G797">
        <v>741.13657637953736</v>
      </c>
      <c r="H797">
        <v>9.4512634607379855</v>
      </c>
      <c r="I797">
        <v>4.1918945942174179</v>
      </c>
      <c r="J797">
        <v>7.8134102408525949</v>
      </c>
      <c r="K797">
        <v>753.69899920091041</v>
      </c>
      <c r="L797">
        <v>10.37663875267272</v>
      </c>
      <c r="M797">
        <v>0.41000061523342229</v>
      </c>
    </row>
    <row r="798" spans="1:13" x14ac:dyDescent="0.2">
      <c r="A798">
        <v>796</v>
      </c>
      <c r="B798">
        <v>600</v>
      </c>
      <c r="C798">
        <v>78.166666666666714</v>
      </c>
      <c r="D798">
        <v>100</v>
      </c>
      <c r="E798">
        <v>78.370539572003409</v>
      </c>
      <c r="F798">
        <v>48.238695524371991</v>
      </c>
      <c r="G798">
        <v>670.5492961372338</v>
      </c>
      <c r="H798">
        <v>8.578455814122389</v>
      </c>
      <c r="I798">
        <v>3.9696304243335589</v>
      </c>
      <c r="J798">
        <v>7.3991247424670252</v>
      </c>
      <c r="K798">
        <v>681.91527876565306</v>
      </c>
      <c r="L798">
        <v>9.8787135970387432</v>
      </c>
      <c r="M798">
        <v>0.41000064053322849</v>
      </c>
    </row>
    <row r="799" spans="1:13" x14ac:dyDescent="0.2">
      <c r="A799">
        <v>797</v>
      </c>
      <c r="B799">
        <v>600</v>
      </c>
      <c r="C799">
        <v>75.58333333333357</v>
      </c>
      <c r="D799">
        <v>98</v>
      </c>
      <c r="E799">
        <v>70.202599599278926</v>
      </c>
      <c r="F799">
        <v>37.933450234546108</v>
      </c>
      <c r="G799">
        <v>496.61609750054339</v>
      </c>
      <c r="H799">
        <v>6.5704445093787234</v>
      </c>
      <c r="I799">
        <v>3.0397216532629803</v>
      </c>
      <c r="J799">
        <v>5.6658371915432992</v>
      </c>
      <c r="K799">
        <v>505.03415099111999</v>
      </c>
      <c r="L799">
        <v>7.4623354759249052</v>
      </c>
      <c r="M799">
        <v>0.41000097138863545</v>
      </c>
    </row>
    <row r="800" spans="1:13" x14ac:dyDescent="0.2">
      <c r="A800">
        <v>798</v>
      </c>
      <c r="B800">
        <v>600</v>
      </c>
      <c r="C800">
        <v>77.083333333333499</v>
      </c>
      <c r="D800">
        <v>100</v>
      </c>
      <c r="E800">
        <v>79.859142196336393</v>
      </c>
      <c r="F800">
        <v>50.088631151188522</v>
      </c>
      <c r="G800">
        <v>703.43732860287889</v>
      </c>
      <c r="H800">
        <v>9.1256734521454366</v>
      </c>
      <c r="I800">
        <v>4.1475910036405716</v>
      </c>
      <c r="J800">
        <v>7.7308313208584742</v>
      </c>
      <c r="K800">
        <v>715.36092000626115</v>
      </c>
      <c r="L800">
        <v>10.520150582971391</v>
      </c>
      <c r="M800">
        <v>0.41000076275059422</v>
      </c>
    </row>
    <row r="801" spans="1:13" x14ac:dyDescent="0.2">
      <c r="A801">
        <v>799</v>
      </c>
      <c r="B801">
        <v>600</v>
      </c>
      <c r="C801">
        <v>76.083333333333542</v>
      </c>
      <c r="D801">
        <v>100</v>
      </c>
      <c r="E801">
        <v>73.729736542189073</v>
      </c>
      <c r="F801">
        <v>42.694825754185388</v>
      </c>
      <c r="G801">
        <v>574.07697935340241</v>
      </c>
      <c r="H801">
        <v>7.5453710320271741</v>
      </c>
      <c r="I801">
        <v>3.5870032308647435</v>
      </c>
      <c r="J801">
        <v>6.6859333287320464</v>
      </c>
      <c r="K801">
        <v>583.80798441049728</v>
      </c>
      <c r="L801">
        <v>9.0163025999899222</v>
      </c>
      <c r="M801">
        <v>0.41000089616820251</v>
      </c>
    </row>
    <row r="802" spans="1:13" x14ac:dyDescent="0.2">
      <c r="A802">
        <v>800</v>
      </c>
      <c r="B802">
        <v>600</v>
      </c>
      <c r="C802">
        <v>78.4166666666667</v>
      </c>
      <c r="D802">
        <v>70</v>
      </c>
      <c r="E802">
        <v>93.498943270179581</v>
      </c>
      <c r="F802">
        <v>48.061943254527492</v>
      </c>
      <c r="G802">
        <v>735.51216731390969</v>
      </c>
      <c r="H802">
        <v>9.3795387967767407</v>
      </c>
      <c r="I802">
        <v>3.9549624405341128</v>
      </c>
      <c r="J802">
        <v>7.3717846049098092</v>
      </c>
      <c r="K802">
        <v>747.97925520369972</v>
      </c>
      <c r="L802">
        <v>10.201675134422864</v>
      </c>
      <c r="M802">
        <v>0.41000061523342229</v>
      </c>
    </row>
    <row r="803" spans="1:13" x14ac:dyDescent="0.2">
      <c r="A803">
        <v>801</v>
      </c>
      <c r="B803">
        <v>600</v>
      </c>
      <c r="C803">
        <v>77.583333333333485</v>
      </c>
      <c r="D803">
        <v>96</v>
      </c>
      <c r="E803">
        <v>84.657334184896072</v>
      </c>
      <c r="F803">
        <v>54.036883243934625</v>
      </c>
      <c r="G803">
        <v>783.39221668229686</v>
      </c>
      <c r="H803">
        <v>10.097429216098329</v>
      </c>
      <c r="I803">
        <v>4.3093805156386225</v>
      </c>
      <c r="J803">
        <v>8.0323961148902558</v>
      </c>
      <c r="K803">
        <v>796.67100104374504</v>
      </c>
      <c r="L803">
        <v>10.861145868955855</v>
      </c>
      <c r="M803">
        <v>0.41000070368625285</v>
      </c>
    </row>
    <row r="804" spans="1:13" x14ac:dyDescent="0.2">
      <c r="A804">
        <v>802</v>
      </c>
      <c r="B804">
        <v>600</v>
      </c>
      <c r="C804">
        <v>76.416666666666785</v>
      </c>
      <c r="D804">
        <v>98</v>
      </c>
      <c r="E804">
        <v>78.098175354983979</v>
      </c>
      <c r="F804">
        <v>46.945906751157132</v>
      </c>
      <c r="G804">
        <v>651.34213768755205</v>
      </c>
      <c r="H804">
        <v>8.5235612347334921</v>
      </c>
      <c r="I804">
        <v>3.758705231046179</v>
      </c>
      <c r="J804">
        <v>7.0059743355939963</v>
      </c>
      <c r="K804">
        <v>662.38278841498175</v>
      </c>
      <c r="L804">
        <v>9.3668395549058552</v>
      </c>
      <c r="M804">
        <v>0.4100008492858177</v>
      </c>
    </row>
    <row r="805" spans="1:13" x14ac:dyDescent="0.2">
      <c r="A805">
        <v>803</v>
      </c>
      <c r="B805">
        <v>600</v>
      </c>
      <c r="C805">
        <v>76.333333333333528</v>
      </c>
      <c r="D805">
        <v>100</v>
      </c>
      <c r="E805">
        <v>74.475846912203707</v>
      </c>
      <c r="F805">
        <v>43.56330115747167</v>
      </c>
      <c r="G805">
        <v>588.9759237150422</v>
      </c>
      <c r="H805">
        <v>7.7158417953935459</v>
      </c>
      <c r="I805">
        <v>3.5572733179393063</v>
      </c>
      <c r="J805">
        <v>6.6305187659632914</v>
      </c>
      <c r="K805">
        <v>598.95944033242563</v>
      </c>
      <c r="L805">
        <v>8.8044361178247694</v>
      </c>
      <c r="M805">
        <v>0.41000086077131626</v>
      </c>
    </row>
    <row r="806" spans="1:13" x14ac:dyDescent="0.2">
      <c r="A806">
        <v>804</v>
      </c>
      <c r="B806">
        <v>600</v>
      </c>
      <c r="C806">
        <v>77.916666666666728</v>
      </c>
      <c r="D806">
        <v>100</v>
      </c>
      <c r="E806">
        <v>79.661770923314592</v>
      </c>
      <c r="F806">
        <v>49.841349751343408</v>
      </c>
      <c r="G806">
        <v>699.021820318962</v>
      </c>
      <c r="H806">
        <v>8.9714030415267771</v>
      </c>
      <c r="I806">
        <v>4.1828401816026153</v>
      </c>
      <c r="J806">
        <v>7.7965334233040355</v>
      </c>
      <c r="K806">
        <v>710.8704512745536</v>
      </c>
      <c r="L806">
        <v>10.598827596222909</v>
      </c>
      <c r="M806">
        <v>0.41000066687342057</v>
      </c>
    </row>
    <row r="807" spans="1:13" x14ac:dyDescent="0.2">
      <c r="A807">
        <v>805</v>
      </c>
      <c r="B807">
        <v>600</v>
      </c>
      <c r="C807">
        <v>76.000000000000298</v>
      </c>
      <c r="D807">
        <v>99</v>
      </c>
      <c r="E807">
        <v>72.117050713997216</v>
      </c>
      <c r="F807">
        <v>40.439054339294579</v>
      </c>
      <c r="G807">
        <v>537.23484749769648</v>
      </c>
      <c r="H807">
        <v>7.0688795723380835</v>
      </c>
      <c r="I807">
        <v>3.4182103202346603</v>
      </c>
      <c r="J807">
        <v>6.3713146695893013</v>
      </c>
      <c r="K807">
        <v>546.34136395554651</v>
      </c>
      <c r="L807">
        <v>8.5865296401110651</v>
      </c>
      <c r="M807">
        <v>0.41000090828772506</v>
      </c>
    </row>
    <row r="808" spans="1:13" x14ac:dyDescent="0.2">
      <c r="A808">
        <v>806</v>
      </c>
      <c r="B808">
        <v>600</v>
      </c>
      <c r="C808">
        <v>77.416666666666742</v>
      </c>
      <c r="D808">
        <v>100</v>
      </c>
      <c r="E808">
        <v>76.11020712702215</v>
      </c>
      <c r="F808">
        <v>45.496259151479016</v>
      </c>
      <c r="G808">
        <v>622.42593999775283</v>
      </c>
      <c r="H808">
        <v>8.0399475564833445</v>
      </c>
      <c r="I808">
        <v>3.6709570187082066</v>
      </c>
      <c r="J808">
        <v>6.8424175558400862</v>
      </c>
      <c r="K808">
        <v>632.97630770206331</v>
      </c>
      <c r="L808">
        <v>8.9877549128158361</v>
      </c>
      <c r="M808">
        <v>0.4100007228478541</v>
      </c>
    </row>
    <row r="809" spans="1:13" x14ac:dyDescent="0.2">
      <c r="A809">
        <v>807</v>
      </c>
      <c r="B809">
        <v>600</v>
      </c>
      <c r="C809">
        <v>76.583333333333528</v>
      </c>
      <c r="D809">
        <v>100</v>
      </c>
      <c r="E809">
        <v>78.638646224317</v>
      </c>
      <c r="F809">
        <v>48.56931050849181</v>
      </c>
      <c r="G809">
        <v>676.40195093348291</v>
      </c>
      <c r="H809">
        <v>8.8322343973903958</v>
      </c>
      <c r="I809">
        <v>3.884546933716909</v>
      </c>
      <c r="J809">
        <v>7.2405348251946107</v>
      </c>
      <c r="K809">
        <v>687.86735469479345</v>
      </c>
      <c r="L809">
        <v>9.70109118161613</v>
      </c>
      <c r="M809">
        <v>0.41000082677253757</v>
      </c>
    </row>
    <row r="810" spans="1:13" x14ac:dyDescent="0.2">
      <c r="A810">
        <v>808</v>
      </c>
      <c r="B810">
        <v>600</v>
      </c>
      <c r="C810">
        <v>78.166666666666714</v>
      </c>
      <c r="D810">
        <v>100</v>
      </c>
      <c r="E810">
        <v>81.293347863802154</v>
      </c>
      <c r="F810">
        <v>51.903889053962381</v>
      </c>
      <c r="G810">
        <v>736.03246236416032</v>
      </c>
      <c r="H810">
        <v>9.4161935483687849</v>
      </c>
      <c r="I810">
        <v>4.2490742507390644</v>
      </c>
      <c r="J810">
        <v>7.9199892837633996</v>
      </c>
      <c r="K810">
        <v>748.50840146271037</v>
      </c>
      <c r="L810">
        <v>10.686042275107672</v>
      </c>
      <c r="M810">
        <v>0.41000064053322849</v>
      </c>
    </row>
    <row r="811" spans="1:13" x14ac:dyDescent="0.2">
      <c r="A811">
        <v>809</v>
      </c>
      <c r="B811">
        <v>600</v>
      </c>
      <c r="C811">
        <v>77.000000000000256</v>
      </c>
      <c r="D811">
        <v>100</v>
      </c>
      <c r="E811">
        <v>80.0484152475304</v>
      </c>
      <c r="F811">
        <v>50.32634126183919</v>
      </c>
      <c r="G811">
        <v>707.68762762493782</v>
      </c>
      <c r="H811">
        <v>9.1907484107134483</v>
      </c>
      <c r="I811">
        <v>4.1922282451259916</v>
      </c>
      <c r="J811">
        <v>7.8140321437576716</v>
      </c>
      <c r="K811">
        <v>719.6832761652563</v>
      </c>
      <c r="L811">
        <v>10.691852709066502</v>
      </c>
      <c r="M811">
        <v>0.41000077306581523</v>
      </c>
    </row>
    <row r="812" spans="1:13" x14ac:dyDescent="0.2">
      <c r="A812">
        <v>810</v>
      </c>
      <c r="B812">
        <v>600</v>
      </c>
      <c r="C812">
        <v>76.416666666666785</v>
      </c>
      <c r="D812">
        <v>100</v>
      </c>
      <c r="E812">
        <v>78.714608293631727</v>
      </c>
      <c r="F812">
        <v>48.663188199268973</v>
      </c>
      <c r="G812">
        <v>678.06582094025839</v>
      </c>
      <c r="H812">
        <v>8.8732713754450252</v>
      </c>
      <c r="I812">
        <v>3.9155993919298298</v>
      </c>
      <c r="J812">
        <v>7.2984145236343512</v>
      </c>
      <c r="K812">
        <v>689.55945457155963</v>
      </c>
      <c r="L812">
        <v>9.7768081607616484</v>
      </c>
      <c r="M812">
        <v>0.4100008492858177</v>
      </c>
    </row>
    <row r="813" spans="1:13" x14ac:dyDescent="0.2">
      <c r="A813">
        <v>811</v>
      </c>
      <c r="B813">
        <v>600</v>
      </c>
      <c r="C813">
        <v>79.250000000000156</v>
      </c>
      <c r="D813">
        <v>100</v>
      </c>
      <c r="E813">
        <v>81.924180711590267</v>
      </c>
      <c r="F813">
        <v>52.712558394982331</v>
      </c>
      <c r="G813">
        <v>750.65408267837938</v>
      </c>
      <c r="H813">
        <v>9.4719758066672295</v>
      </c>
      <c r="I813">
        <v>4.2610790639095484</v>
      </c>
      <c r="J813">
        <v>7.9423654499712004</v>
      </c>
      <c r="K813">
        <v>763.3777291986097</v>
      </c>
      <c r="L813">
        <v>10.641603322216044</v>
      </c>
      <c r="M813">
        <v>0.41000053789904578</v>
      </c>
    </row>
    <row r="814" spans="1:13" x14ac:dyDescent="0.2">
      <c r="A814">
        <v>812</v>
      </c>
      <c r="B814">
        <v>600</v>
      </c>
      <c r="C814">
        <v>79.166666666666671</v>
      </c>
      <c r="D814">
        <v>99</v>
      </c>
      <c r="E814">
        <v>80.090989911300483</v>
      </c>
      <c r="F814">
        <v>49.876089888829362</v>
      </c>
      <c r="G814">
        <v>701.55963792099578</v>
      </c>
      <c r="H814">
        <v>8.8618059526862627</v>
      </c>
      <c r="I814">
        <v>4.0320605589284781</v>
      </c>
      <c r="J814">
        <v>7.5154903241910125</v>
      </c>
      <c r="K814">
        <v>713.45113848679318</v>
      </c>
      <c r="L814">
        <v>10.057265480057785</v>
      </c>
      <c r="M814">
        <v>0.4100005451734387</v>
      </c>
    </row>
    <row r="815" spans="1:13" x14ac:dyDescent="0.2">
      <c r="A815">
        <v>813</v>
      </c>
      <c r="B815">
        <v>600</v>
      </c>
      <c r="C815">
        <v>76.250000000000284</v>
      </c>
      <c r="D815">
        <v>96</v>
      </c>
      <c r="E815">
        <v>70.236219337913667</v>
      </c>
      <c r="F815">
        <v>37.194897583810409</v>
      </c>
      <c r="G815">
        <v>487.07422454773746</v>
      </c>
      <c r="H815">
        <v>6.3878586825932544</v>
      </c>
      <c r="I815">
        <v>3.1028456789793313</v>
      </c>
      <c r="J815">
        <v>5.7834961397564415</v>
      </c>
      <c r="K815">
        <v>495.3304523066833</v>
      </c>
      <c r="L815">
        <v>7.6076847936272944</v>
      </c>
      <c r="M815">
        <v>0.4100008724121415</v>
      </c>
    </row>
    <row r="816" spans="1:13" x14ac:dyDescent="0.2">
      <c r="A816">
        <v>814</v>
      </c>
      <c r="B816">
        <v>600</v>
      </c>
      <c r="C816">
        <v>77.250000000000242</v>
      </c>
      <c r="D816">
        <v>66</v>
      </c>
      <c r="E816">
        <v>81.485566620607798</v>
      </c>
      <c r="F816">
        <v>34.418758140671287</v>
      </c>
      <c r="G816">
        <v>488.7096097839854</v>
      </c>
      <c r="H816">
        <v>6.326337990731183</v>
      </c>
      <c r="I816">
        <v>2.9899282225000761</v>
      </c>
      <c r="J816">
        <v>5.5730255778193403</v>
      </c>
      <c r="K816">
        <v>496.99344898906622</v>
      </c>
      <c r="L816">
        <v>7.5348197703139599</v>
      </c>
      <c r="M816">
        <v>0.41000074253123181</v>
      </c>
    </row>
    <row r="817" spans="1:13" x14ac:dyDescent="0.2">
      <c r="A817">
        <v>815</v>
      </c>
      <c r="B817">
        <v>600</v>
      </c>
      <c r="C817">
        <v>77.916666666666728</v>
      </c>
      <c r="D817">
        <v>45</v>
      </c>
      <c r="E817">
        <v>112.48360380662294</v>
      </c>
      <c r="F817">
        <v>44.717842215470057</v>
      </c>
      <c r="G817">
        <v>756.83154407198913</v>
      </c>
      <c r="H817">
        <v>9.7133460201752513</v>
      </c>
      <c r="I817">
        <v>4.2272224504583589</v>
      </c>
      <c r="J817">
        <v>7.8792589943305833</v>
      </c>
      <c r="K817">
        <v>769.66006730344964</v>
      </c>
      <c r="L817">
        <v>11.931868368119943</v>
      </c>
      <c r="M817">
        <v>0.41000066687342057</v>
      </c>
    </row>
    <row r="818" spans="1:13" x14ac:dyDescent="0.2">
      <c r="A818">
        <v>816</v>
      </c>
      <c r="B818">
        <v>600</v>
      </c>
      <c r="C818">
        <v>77.083333333333499</v>
      </c>
      <c r="D818">
        <v>98</v>
      </c>
      <c r="E818">
        <v>78.776113303536363</v>
      </c>
      <c r="F818">
        <v>47.764480233233321</v>
      </c>
      <c r="G818">
        <v>665.8266638761695</v>
      </c>
      <c r="H818">
        <v>8.6377513151502878</v>
      </c>
      <c r="I818">
        <v>3.9607423141303779</v>
      </c>
      <c r="J818">
        <v>7.3825579014545717</v>
      </c>
      <c r="K818">
        <v>677.11273693871885</v>
      </c>
      <c r="L818">
        <v>10.0103990072981</v>
      </c>
      <c r="M818">
        <v>0.41000076275059422</v>
      </c>
    </row>
    <row r="819" spans="1:13" x14ac:dyDescent="0.2">
      <c r="A819">
        <v>817</v>
      </c>
      <c r="B819">
        <v>600</v>
      </c>
      <c r="C819">
        <v>76.416666666666785</v>
      </c>
      <c r="D819">
        <v>100</v>
      </c>
      <c r="E819">
        <v>78.370554557434986</v>
      </c>
      <c r="F819">
        <v>48.238713972062783</v>
      </c>
      <c r="G819">
        <v>670.54938515947356</v>
      </c>
      <c r="H819">
        <v>8.774910165663762</v>
      </c>
      <c r="I819">
        <v>3.877635611134425</v>
      </c>
      <c r="J819">
        <v>7.2276525836615564</v>
      </c>
      <c r="K819">
        <v>681.9156105710864</v>
      </c>
      <c r="L819">
        <v>9.6712993017467568</v>
      </c>
      <c r="M819">
        <v>0.4100008492858177</v>
      </c>
    </row>
    <row r="820" spans="1:13" x14ac:dyDescent="0.2">
      <c r="A820">
        <v>818</v>
      </c>
      <c r="B820">
        <v>600</v>
      </c>
      <c r="C820">
        <v>77.500000000000227</v>
      </c>
      <c r="D820">
        <v>100</v>
      </c>
      <c r="E820">
        <v>79.241374493659293</v>
      </c>
      <c r="F820">
        <v>49.316685596271256</v>
      </c>
      <c r="G820">
        <v>689.67278398546898</v>
      </c>
      <c r="H820">
        <v>8.8990036643286068</v>
      </c>
      <c r="I820">
        <v>3.8819457771069921</v>
      </c>
      <c r="J820">
        <v>7.2356864438154549</v>
      </c>
      <c r="K820">
        <v>701.36300102588245</v>
      </c>
      <c r="L820">
        <v>9.6087826280846969</v>
      </c>
      <c r="M820">
        <v>0.41000071320270459</v>
      </c>
    </row>
    <row r="821" spans="1:13" x14ac:dyDescent="0.2">
      <c r="A821">
        <v>819</v>
      </c>
      <c r="B821">
        <v>600</v>
      </c>
      <c r="C821">
        <v>78.166666666666714</v>
      </c>
      <c r="D821">
        <v>100</v>
      </c>
      <c r="E821">
        <v>79.955295859278564</v>
      </c>
      <c r="F821">
        <v>50.209321273276174</v>
      </c>
      <c r="G821">
        <v>705.59475697352445</v>
      </c>
      <c r="H821">
        <v>9.0267985966762136</v>
      </c>
      <c r="I821">
        <v>4.1023884808443567</v>
      </c>
      <c r="J821">
        <v>7.6465768515272252</v>
      </c>
      <c r="K821">
        <v>717.5547691555721</v>
      </c>
      <c r="L821">
        <v>10.269193780531918</v>
      </c>
      <c r="M821">
        <v>0.41000064053322849</v>
      </c>
    </row>
    <row r="822" spans="1:13" x14ac:dyDescent="0.2">
      <c r="A822">
        <v>820</v>
      </c>
      <c r="B822">
        <v>600</v>
      </c>
      <c r="C822">
        <v>76.50000000000027</v>
      </c>
      <c r="D822">
        <v>99</v>
      </c>
      <c r="E822">
        <v>75.921440032919662</v>
      </c>
      <c r="F822">
        <v>44.818152481216295</v>
      </c>
      <c r="G822">
        <v>612.31996352700196</v>
      </c>
      <c r="H822">
        <v>8.0041825297647033</v>
      </c>
      <c r="I822">
        <v>3.5983250781233624</v>
      </c>
      <c r="J822">
        <v>6.7070364923082231</v>
      </c>
      <c r="K822">
        <v>622.69915238844214</v>
      </c>
      <c r="L822">
        <v>8.8991914667458083</v>
      </c>
      <c r="M822">
        <v>0.41000083795357306</v>
      </c>
    </row>
    <row r="823" spans="1:13" x14ac:dyDescent="0.2">
      <c r="A823">
        <v>821</v>
      </c>
      <c r="B823">
        <v>600</v>
      </c>
      <c r="C823">
        <v>75.083333333333584</v>
      </c>
      <c r="D823">
        <v>100</v>
      </c>
      <c r="E823">
        <v>70.285440229043132</v>
      </c>
      <c r="F823">
        <v>38.799007842769569</v>
      </c>
      <c r="G823">
        <v>508.27411038825073</v>
      </c>
      <c r="H823">
        <v>6.7694665090554809</v>
      </c>
      <c r="I823">
        <v>3.2510691885159866</v>
      </c>
      <c r="J823">
        <v>6.0597748155004405</v>
      </c>
      <c r="K823">
        <v>516.88984826784201</v>
      </c>
      <c r="L823">
        <v>8.1711492249471558</v>
      </c>
      <c r="M823">
        <v>0.41000105292274208</v>
      </c>
    </row>
    <row r="824" spans="1:13" x14ac:dyDescent="0.2">
      <c r="A824">
        <v>822</v>
      </c>
      <c r="B824">
        <v>600</v>
      </c>
      <c r="C824">
        <v>78.500000000000185</v>
      </c>
      <c r="D824">
        <v>99</v>
      </c>
      <c r="E824">
        <v>78.564925936463339</v>
      </c>
      <c r="F824">
        <v>47.993507088243923</v>
      </c>
      <c r="G824">
        <v>668.041885358385</v>
      </c>
      <c r="H824">
        <v>8.5100877115717637</v>
      </c>
      <c r="I824">
        <v>3.8247577159455712</v>
      </c>
      <c r="J824">
        <v>7.1290917352200758</v>
      </c>
      <c r="K824">
        <v>679.36532814614611</v>
      </c>
      <c r="L824">
        <v>9.3796105717058484</v>
      </c>
      <c r="M824">
        <v>0.41000060702420055</v>
      </c>
    </row>
    <row r="825" spans="1:13" x14ac:dyDescent="0.2">
      <c r="A825">
        <v>823</v>
      </c>
      <c r="B825">
        <v>600</v>
      </c>
      <c r="C825">
        <v>79.5833333333334</v>
      </c>
      <c r="D825">
        <v>90</v>
      </c>
      <c r="E825">
        <v>85.01394049061814</v>
      </c>
      <c r="F825">
        <v>51.087268667272731</v>
      </c>
      <c r="G825">
        <v>742.32855878523674</v>
      </c>
      <c r="H825">
        <v>9.3276886967778356</v>
      </c>
      <c r="I825">
        <v>4.088023304264869</v>
      </c>
      <c r="J825">
        <v>7.6198011263091683</v>
      </c>
      <c r="K825">
        <v>754.91105100683615</v>
      </c>
      <c r="L825">
        <v>10.235880376246406</v>
      </c>
      <c r="M825">
        <v>0.41000050975925018</v>
      </c>
    </row>
    <row r="826" spans="1:13" x14ac:dyDescent="0.2">
      <c r="A826">
        <v>824</v>
      </c>
      <c r="B826">
        <v>600</v>
      </c>
      <c r="C826">
        <v>77.250000000000242</v>
      </c>
      <c r="D826">
        <v>97</v>
      </c>
      <c r="E826">
        <v>81.46792141436427</v>
      </c>
      <c r="F826">
        <v>50.563239098333419</v>
      </c>
      <c r="G826">
        <v>717.85931194340083</v>
      </c>
      <c r="H826">
        <v>9.2926771772608223</v>
      </c>
      <c r="I826">
        <v>4.1237287450667139</v>
      </c>
      <c r="J826">
        <v>7.6863536720721592</v>
      </c>
      <c r="K826">
        <v>730.02733768498092</v>
      </c>
      <c r="L826">
        <v>10.394727997728276</v>
      </c>
      <c r="M826">
        <v>0.41000074253123181</v>
      </c>
    </row>
    <row r="827" spans="1:13" x14ac:dyDescent="0.2">
      <c r="A827">
        <v>825</v>
      </c>
      <c r="B827">
        <v>600</v>
      </c>
      <c r="C827">
        <v>76.916666666666771</v>
      </c>
      <c r="D827">
        <v>100</v>
      </c>
      <c r="E827">
        <v>75.8321833419065</v>
      </c>
      <c r="F827">
        <v>45.164478704568083</v>
      </c>
      <c r="G827">
        <v>616.65639064839081</v>
      </c>
      <c r="H827">
        <v>8.0172011785272801</v>
      </c>
      <c r="I827">
        <v>3.791662093419085</v>
      </c>
      <c r="J827">
        <v>7.0674037155994123</v>
      </c>
      <c r="K827">
        <v>627.1090266810769</v>
      </c>
      <c r="L827">
        <v>9.5695150422649462</v>
      </c>
      <c r="M827">
        <v>0.41000078352053626</v>
      </c>
    </row>
    <row r="828" spans="1:13" x14ac:dyDescent="0.2">
      <c r="A828">
        <v>826</v>
      </c>
      <c r="B828">
        <v>600</v>
      </c>
      <c r="C828">
        <v>78.583333333333442</v>
      </c>
      <c r="D828">
        <v>99</v>
      </c>
      <c r="E828">
        <v>86.498946319999163</v>
      </c>
      <c r="F828">
        <v>58.176382189465549</v>
      </c>
      <c r="G828">
        <v>853.34891128530035</v>
      </c>
      <c r="H828">
        <v>10.859158998328304</v>
      </c>
      <c r="I828">
        <v>4.5834926480893321</v>
      </c>
      <c r="J828">
        <v>8.5433227364200039</v>
      </c>
      <c r="K828">
        <v>867.81333309467993</v>
      </c>
      <c r="L828">
        <v>11.557817788904474</v>
      </c>
      <c r="M828">
        <v>0.41000059892451662</v>
      </c>
    </row>
    <row r="829" spans="1:13" x14ac:dyDescent="0.2">
      <c r="A829">
        <v>827</v>
      </c>
      <c r="B829">
        <v>600</v>
      </c>
      <c r="C829">
        <v>80.500000000000099</v>
      </c>
      <c r="D829">
        <v>99</v>
      </c>
      <c r="E829">
        <v>88.212966553568322</v>
      </c>
      <c r="F829">
        <v>60.504814081167623</v>
      </c>
      <c r="G829">
        <v>897.0397693687629</v>
      </c>
      <c r="H829">
        <v>11.143351172282756</v>
      </c>
      <c r="I829">
        <v>4.7343521203285572</v>
      </c>
      <c r="J829">
        <v>8.8245146697643175</v>
      </c>
      <c r="K829">
        <v>912.24451316617137</v>
      </c>
      <c r="L829">
        <v>12.056271117806638</v>
      </c>
      <c r="M829">
        <v>0.41000043973603301</v>
      </c>
    </row>
    <row r="830" spans="1:13" x14ac:dyDescent="0.2">
      <c r="A830">
        <v>828</v>
      </c>
      <c r="B830">
        <v>600</v>
      </c>
      <c r="C830">
        <v>75.250000000000327</v>
      </c>
      <c r="D830">
        <v>95</v>
      </c>
      <c r="E830">
        <v>71.330734238502728</v>
      </c>
      <c r="F830">
        <v>37.963555127084319</v>
      </c>
      <c r="G830">
        <v>501.34479871850402</v>
      </c>
      <c r="H830">
        <v>6.6623893517408881</v>
      </c>
      <c r="I830">
        <v>3.112630091047198</v>
      </c>
      <c r="J830">
        <v>5.8017336273013935</v>
      </c>
      <c r="K830">
        <v>509.84305394241073</v>
      </c>
      <c r="L830">
        <v>7.7583652167163315</v>
      </c>
      <c r="M830">
        <v>0.41000102501135577</v>
      </c>
    </row>
    <row r="831" spans="1:13" x14ac:dyDescent="0.2">
      <c r="A831">
        <v>829</v>
      </c>
      <c r="B831">
        <v>600</v>
      </c>
      <c r="C831">
        <v>78.250000000000199</v>
      </c>
      <c r="D831">
        <v>67</v>
      </c>
      <c r="E831">
        <v>98.437524713424537</v>
      </c>
      <c r="F831">
        <v>50.990122234959905</v>
      </c>
      <c r="G831">
        <v>802.51062289230424</v>
      </c>
      <c r="H831">
        <v>10.255726810125267</v>
      </c>
      <c r="I831">
        <v>4.2942390429769857</v>
      </c>
      <c r="J831">
        <v>8.0041734258657691</v>
      </c>
      <c r="K831">
        <v>816.11337204738072</v>
      </c>
      <c r="L831">
        <v>11.373647468685594</v>
      </c>
      <c r="M831">
        <v>0.41000063198642472</v>
      </c>
    </row>
    <row r="832" spans="1:13" x14ac:dyDescent="0.2">
      <c r="A832">
        <v>830</v>
      </c>
      <c r="B832">
        <v>600</v>
      </c>
      <c r="C832">
        <v>77.083333333333499</v>
      </c>
      <c r="D832">
        <v>100</v>
      </c>
      <c r="E832">
        <v>74.369931559420522</v>
      </c>
      <c r="F832">
        <v>43.439482719674174</v>
      </c>
      <c r="G832">
        <v>586.84689977033736</v>
      </c>
      <c r="H832">
        <v>7.6131489699935493</v>
      </c>
      <c r="I832">
        <v>3.569046995545099</v>
      </c>
      <c r="J832">
        <v>6.6524641109880678</v>
      </c>
      <c r="K832">
        <v>596.7942289277205</v>
      </c>
      <c r="L832">
        <v>8.8825926505207811</v>
      </c>
      <c r="M832">
        <v>0.41000076275059422</v>
      </c>
    </row>
    <row r="833" spans="1:13" x14ac:dyDescent="0.2">
      <c r="A833">
        <v>831</v>
      </c>
      <c r="B833">
        <v>600</v>
      </c>
      <c r="C833">
        <v>79.250000000000156</v>
      </c>
      <c r="D833">
        <v>99</v>
      </c>
      <c r="E833">
        <v>82.813930776913423</v>
      </c>
      <c r="F833">
        <v>53.325123991718478</v>
      </c>
      <c r="G833">
        <v>763.85860714976195</v>
      </c>
      <c r="H833">
        <v>9.6385944119843607</v>
      </c>
      <c r="I833">
        <v>4.2722892864188653</v>
      </c>
      <c r="J833">
        <v>7.9632605525048739</v>
      </c>
      <c r="K833">
        <v>776.80607141203677</v>
      </c>
      <c r="L833">
        <v>10.708084407287128</v>
      </c>
      <c r="M833">
        <v>0.41000053789904578</v>
      </c>
    </row>
    <row r="834" spans="1:13" x14ac:dyDescent="0.2">
      <c r="A834">
        <v>832</v>
      </c>
      <c r="B834">
        <v>600</v>
      </c>
      <c r="C834">
        <v>75.33333333333357</v>
      </c>
      <c r="D834">
        <v>100</v>
      </c>
      <c r="E834">
        <v>72.801488386053677</v>
      </c>
      <c r="F834">
        <v>41.626548068982061</v>
      </c>
      <c r="G834">
        <v>555.86333592637391</v>
      </c>
      <c r="H834">
        <v>7.3787168485801615</v>
      </c>
      <c r="I834">
        <v>3.38944076351547</v>
      </c>
      <c r="J834">
        <v>6.3176901463475668</v>
      </c>
      <c r="K834">
        <v>565.28571737066602</v>
      </c>
      <c r="L834">
        <v>8.4482021685193516</v>
      </c>
      <c r="M834">
        <v>0.41000101133435901</v>
      </c>
    </row>
    <row r="835" spans="1:13" x14ac:dyDescent="0.2">
      <c r="A835">
        <v>833</v>
      </c>
      <c r="B835">
        <v>600</v>
      </c>
      <c r="C835">
        <v>79.916666666666643</v>
      </c>
      <c r="D835">
        <v>100</v>
      </c>
      <c r="E835">
        <v>86.03001319606463</v>
      </c>
      <c r="F835">
        <v>58.128599611273593</v>
      </c>
      <c r="G835">
        <v>850.12723822782959</v>
      </c>
      <c r="H835">
        <v>10.637671385541145</v>
      </c>
      <c r="I835">
        <v>4.7866829869232461</v>
      </c>
      <c r="J835">
        <v>8.922055893612761</v>
      </c>
      <c r="K835">
        <v>864.53688235114453</v>
      </c>
      <c r="L835">
        <v>12.358444980178168</v>
      </c>
      <c r="M835">
        <v>0.41000048309156739</v>
      </c>
    </row>
    <row r="836" spans="1:13" x14ac:dyDescent="0.2">
      <c r="A836">
        <v>834</v>
      </c>
      <c r="B836">
        <v>600</v>
      </c>
      <c r="C836">
        <v>78.166666666666714</v>
      </c>
      <c r="D836">
        <v>99</v>
      </c>
      <c r="E836">
        <v>78.393689961152205</v>
      </c>
      <c r="F836">
        <v>47.784526836491828</v>
      </c>
      <c r="G836">
        <v>664.34292554306467</v>
      </c>
      <c r="H836">
        <v>8.4990566167556203</v>
      </c>
      <c r="I836">
        <v>3.9106828388564678</v>
      </c>
      <c r="J836">
        <v>7.2892503986141053</v>
      </c>
      <c r="K836">
        <v>675.60370859739567</v>
      </c>
      <c r="L836">
        <v>9.7348366612658808</v>
      </c>
      <c r="M836">
        <v>0.41000064053322849</v>
      </c>
    </row>
    <row r="837" spans="1:13" x14ac:dyDescent="0.2">
      <c r="A837">
        <v>835</v>
      </c>
      <c r="B837">
        <v>600</v>
      </c>
      <c r="C837">
        <v>78.583333333333442</v>
      </c>
      <c r="D837">
        <v>100</v>
      </c>
      <c r="E837">
        <v>80.461333650573053</v>
      </c>
      <c r="F837">
        <v>50.846882973427078</v>
      </c>
      <c r="G837">
        <v>717.01432698879273</v>
      </c>
      <c r="H837">
        <v>9.1242544261564156</v>
      </c>
      <c r="I837">
        <v>4.0257616399853475</v>
      </c>
      <c r="J837">
        <v>7.5037495619484575</v>
      </c>
      <c r="K837">
        <v>729.16785238945613</v>
      </c>
      <c r="L837">
        <v>9.9374478410902682</v>
      </c>
      <c r="M837">
        <v>0.41000059892451662</v>
      </c>
    </row>
    <row r="838" spans="1:13" x14ac:dyDescent="0.2">
      <c r="A838">
        <v>836</v>
      </c>
      <c r="B838">
        <v>600</v>
      </c>
      <c r="C838">
        <v>78.916666666666686</v>
      </c>
      <c r="D838">
        <v>100</v>
      </c>
      <c r="E838">
        <v>84.435094814435345</v>
      </c>
      <c r="F838">
        <v>55.993275309443803</v>
      </c>
      <c r="G838">
        <v>810.59348179085896</v>
      </c>
      <c r="H838">
        <v>10.271511912872551</v>
      </c>
      <c r="I838">
        <v>4.618059926820961</v>
      </c>
      <c r="J838">
        <v>8.6077538244565908</v>
      </c>
      <c r="K838">
        <v>824.33314738914385</v>
      </c>
      <c r="L838">
        <v>11.84402230063113</v>
      </c>
      <c r="M838">
        <v>0.41000056759221798</v>
      </c>
    </row>
    <row r="839" spans="1:13" x14ac:dyDescent="0.2">
      <c r="A839">
        <v>837</v>
      </c>
      <c r="B839">
        <v>600</v>
      </c>
      <c r="C839">
        <v>78.4166666666667</v>
      </c>
      <c r="D839">
        <v>98</v>
      </c>
      <c r="E839">
        <v>79.073674334010533</v>
      </c>
      <c r="F839">
        <v>48.126003300518668</v>
      </c>
      <c r="G839">
        <v>672.24550580697553</v>
      </c>
      <c r="H839">
        <v>8.5727375873365599</v>
      </c>
      <c r="I839">
        <v>3.8086162515735622</v>
      </c>
      <c r="J839">
        <v>7.0990051287484848</v>
      </c>
      <c r="K839">
        <v>683.64021030930769</v>
      </c>
      <c r="L839">
        <v>9.3436253404660636</v>
      </c>
      <c r="M839">
        <v>0.41000061523342229</v>
      </c>
    </row>
    <row r="840" spans="1:13" x14ac:dyDescent="0.2">
      <c r="A840">
        <v>838</v>
      </c>
      <c r="B840">
        <v>600</v>
      </c>
      <c r="C840">
        <v>78.333333333333456</v>
      </c>
      <c r="D840">
        <v>99</v>
      </c>
      <c r="E840">
        <v>77.794351336399231</v>
      </c>
      <c r="F840">
        <v>47.056671414481123</v>
      </c>
      <c r="G840">
        <v>651.4944680886058</v>
      </c>
      <c r="H840">
        <v>8.316950656450274</v>
      </c>
      <c r="I840">
        <v>3.7535732079899229</v>
      </c>
      <c r="J840">
        <v>6.9964085889840115</v>
      </c>
      <c r="K840">
        <v>662.53744742511162</v>
      </c>
      <c r="L840">
        <v>9.2199088327448706</v>
      </c>
      <c r="M840">
        <v>0.41000062355366318</v>
      </c>
    </row>
    <row r="841" spans="1:13" x14ac:dyDescent="0.2">
      <c r="A841">
        <v>839</v>
      </c>
      <c r="B841">
        <v>600</v>
      </c>
      <c r="C841">
        <v>77.166666666666757</v>
      </c>
      <c r="D841">
        <v>97</v>
      </c>
      <c r="E841">
        <v>80.254710772095038</v>
      </c>
      <c r="F841">
        <v>49.068488870872805</v>
      </c>
      <c r="G841">
        <v>690.96779588430445</v>
      </c>
      <c r="H841">
        <v>8.9542262965568504</v>
      </c>
      <c r="I841">
        <v>3.9524329328368695</v>
      </c>
      <c r="J841">
        <v>7.3670697722961211</v>
      </c>
      <c r="K841">
        <v>702.68001076033011</v>
      </c>
      <c r="L841">
        <v>9.9841020729375405</v>
      </c>
      <c r="M841">
        <v>0.41000075257301194</v>
      </c>
    </row>
    <row r="842" spans="1:13" x14ac:dyDescent="0.2">
      <c r="A842">
        <v>840</v>
      </c>
      <c r="B842">
        <v>600</v>
      </c>
      <c r="C842">
        <v>77.083333333333499</v>
      </c>
      <c r="D842">
        <v>99</v>
      </c>
      <c r="E842">
        <v>78.047399383091673</v>
      </c>
      <c r="F842">
        <v>47.363299466272366</v>
      </c>
      <c r="G842">
        <v>656.90051915294123</v>
      </c>
      <c r="H842">
        <v>8.5219526809030022</v>
      </c>
      <c r="I842">
        <v>3.8979816116685591</v>
      </c>
      <c r="J842">
        <v>7.2655761634083111</v>
      </c>
      <c r="K842">
        <v>668.03528989165932</v>
      </c>
      <c r="L842">
        <v>9.8280338357783581</v>
      </c>
      <c r="M842">
        <v>0.41000076275059422</v>
      </c>
    </row>
    <row r="843" spans="1:13" x14ac:dyDescent="0.2">
      <c r="A843">
        <v>841</v>
      </c>
      <c r="B843">
        <v>600</v>
      </c>
      <c r="C843">
        <v>77.083333333333499</v>
      </c>
      <c r="D843">
        <v>100</v>
      </c>
      <c r="E843">
        <v>74.592867348560091</v>
      </c>
      <c r="F843">
        <v>43.700306688457658</v>
      </c>
      <c r="G843">
        <v>591.33382360288283</v>
      </c>
      <c r="H843">
        <v>7.6713577116049496</v>
      </c>
      <c r="I843">
        <v>3.6395698755894688</v>
      </c>
      <c r="J843">
        <v>6.7839140271937906</v>
      </c>
      <c r="K843">
        <v>601.35720821575865</v>
      </c>
      <c r="L843">
        <v>9.0632716369000406</v>
      </c>
      <c r="M843">
        <v>0.41000076275059422</v>
      </c>
    </row>
    <row r="844" spans="1:13" x14ac:dyDescent="0.2">
      <c r="A844">
        <v>842</v>
      </c>
      <c r="B844">
        <v>600</v>
      </c>
      <c r="C844">
        <v>78.250000000000199</v>
      </c>
      <c r="D844">
        <v>100</v>
      </c>
      <c r="E844">
        <v>78.902910949436958</v>
      </c>
      <c r="F844">
        <v>48.896292783536936</v>
      </c>
      <c r="G844">
        <v>682.20141554249801</v>
      </c>
      <c r="H844">
        <v>8.7182289526197607</v>
      </c>
      <c r="I844">
        <v>3.9729549353971838</v>
      </c>
      <c r="J844">
        <v>7.4053214080096623</v>
      </c>
      <c r="K844">
        <v>693.76489453473562</v>
      </c>
      <c r="L844">
        <v>9.8511734341294677</v>
      </c>
      <c r="M844">
        <v>0.41000063198642472</v>
      </c>
    </row>
    <row r="845" spans="1:13" x14ac:dyDescent="0.2">
      <c r="A845">
        <v>843</v>
      </c>
      <c r="B845">
        <v>600</v>
      </c>
      <c r="C845">
        <v>78.250000000000199</v>
      </c>
      <c r="D845">
        <v>43</v>
      </c>
      <c r="E845">
        <v>106.90949395680862</v>
      </c>
      <c r="F845">
        <v>38.600318192329368</v>
      </c>
      <c r="G845">
        <v>635.45698965693225</v>
      </c>
      <c r="H845">
        <v>8.1208560978521493</v>
      </c>
      <c r="I845">
        <v>3.363271208598869</v>
      </c>
      <c r="J845">
        <v>6.2689118520016187</v>
      </c>
      <c r="K845">
        <v>646.22813932469592</v>
      </c>
      <c r="L845">
        <v>9.1647448766110635</v>
      </c>
      <c r="M845">
        <v>0.41000063198642472</v>
      </c>
    </row>
    <row r="846" spans="1:13" x14ac:dyDescent="0.2">
      <c r="A846">
        <v>844</v>
      </c>
      <c r="B846">
        <v>600</v>
      </c>
      <c r="C846">
        <v>73.250000000000412</v>
      </c>
      <c r="D846">
        <v>7</v>
      </c>
      <c r="E846">
        <v>164.52973326306892</v>
      </c>
      <c r="F846">
        <v>14.882528011076715</v>
      </c>
      <c r="G846">
        <v>309.85218674759881</v>
      </c>
      <c r="H846">
        <v>4.2300639829023492</v>
      </c>
      <c r="I846">
        <v>1.7127424459327412</v>
      </c>
      <c r="J846">
        <v>3.1924369914869355</v>
      </c>
      <c r="K846">
        <v>315.10467441948134</v>
      </c>
      <c r="L846">
        <v>5.6046136422359281</v>
      </c>
      <c r="M846">
        <v>0.41000141495500048</v>
      </c>
    </row>
    <row r="847" spans="1:13" x14ac:dyDescent="0.2">
      <c r="A847">
        <v>845</v>
      </c>
      <c r="B847">
        <v>600</v>
      </c>
      <c r="C847">
        <v>77.083333333333499</v>
      </c>
      <c r="D847">
        <v>99</v>
      </c>
      <c r="E847">
        <v>75.720265937916466</v>
      </c>
      <c r="F847">
        <v>44.580951875417703</v>
      </c>
      <c r="G847">
        <v>608.19969832216475</v>
      </c>
      <c r="H847">
        <v>7.8901582485037416</v>
      </c>
      <c r="I847">
        <v>3.7238990525675919</v>
      </c>
      <c r="J847">
        <v>6.9410979544596305</v>
      </c>
      <c r="K847">
        <v>618.5089673921716</v>
      </c>
      <c r="L847">
        <v>9.3132036974980554</v>
      </c>
      <c r="M847">
        <v>0.41000076275059422</v>
      </c>
    </row>
    <row r="848" spans="1:13" x14ac:dyDescent="0.2">
      <c r="A848">
        <v>846</v>
      </c>
      <c r="B848">
        <v>600</v>
      </c>
      <c r="C848">
        <v>77.666666666666728</v>
      </c>
      <c r="D848">
        <v>100</v>
      </c>
      <c r="E848">
        <v>71.196348797380253</v>
      </c>
      <c r="F848">
        <v>39.811205228726827</v>
      </c>
      <c r="G848">
        <v>525.20531538513887</v>
      </c>
      <c r="H848">
        <v>6.7623001980919115</v>
      </c>
      <c r="I848">
        <v>3.2119157967642509</v>
      </c>
      <c r="J848">
        <v>5.9867955205298244</v>
      </c>
      <c r="K848">
        <v>534.10772891586532</v>
      </c>
      <c r="L848">
        <v>7.7289488634671688</v>
      </c>
      <c r="M848">
        <v>0.41000069429678165</v>
      </c>
    </row>
    <row r="849" spans="1:13" x14ac:dyDescent="0.2">
      <c r="A849">
        <v>847</v>
      </c>
      <c r="B849">
        <v>600</v>
      </c>
      <c r="C849">
        <v>75.58333333333357</v>
      </c>
      <c r="D849">
        <v>100</v>
      </c>
      <c r="E849">
        <v>73.442418414927332</v>
      </c>
      <c r="F849">
        <v>42.362718350498454</v>
      </c>
      <c r="G849">
        <v>568.40121392132653</v>
      </c>
      <c r="H849">
        <v>7.5201924664342856</v>
      </c>
      <c r="I849">
        <v>3.3665162820245551</v>
      </c>
      <c r="J849">
        <v>6.2749604511175292</v>
      </c>
      <c r="K849">
        <v>578.03608449233775</v>
      </c>
      <c r="L849">
        <v>8.3662912940941805</v>
      </c>
      <c r="M849">
        <v>0.41000097138863545</v>
      </c>
    </row>
    <row r="850" spans="1:13" x14ac:dyDescent="0.2">
      <c r="A850">
        <v>848</v>
      </c>
      <c r="B850">
        <v>600</v>
      </c>
      <c r="C850">
        <v>78.083333333333456</v>
      </c>
      <c r="D850">
        <v>99</v>
      </c>
      <c r="E850">
        <v>81.849165301476503</v>
      </c>
      <c r="F850">
        <v>52.089907428397339</v>
      </c>
      <c r="G850">
        <v>741.41701668570636</v>
      </c>
      <c r="H850">
        <v>9.4952019212683698</v>
      </c>
      <c r="I850">
        <v>4.2785675355025266</v>
      </c>
      <c r="J850">
        <v>7.9749627875163585</v>
      </c>
      <c r="K850">
        <v>753.98423643166984</v>
      </c>
      <c r="L850">
        <v>10.836903632507919</v>
      </c>
      <c r="M850">
        <v>0.41000064919561674</v>
      </c>
    </row>
    <row r="851" spans="1:13" x14ac:dyDescent="0.2">
      <c r="A851">
        <v>849</v>
      </c>
      <c r="B851">
        <v>600</v>
      </c>
      <c r="C851">
        <v>77.916666666666728</v>
      </c>
      <c r="D851">
        <v>100</v>
      </c>
      <c r="E851">
        <v>72.6059010089932</v>
      </c>
      <c r="F851">
        <v>41.403182010218131</v>
      </c>
      <c r="G851">
        <v>552.07135084023935</v>
      </c>
      <c r="H851">
        <v>7.0854077113185738</v>
      </c>
      <c r="I851">
        <v>3.4761056054104702</v>
      </c>
      <c r="J851">
        <v>6.4792275962916488</v>
      </c>
      <c r="K851">
        <v>561.42912695984057</v>
      </c>
      <c r="L851">
        <v>8.5836413640980354</v>
      </c>
      <c r="M851">
        <v>0.41000066687342057</v>
      </c>
    </row>
    <row r="852" spans="1:13" x14ac:dyDescent="0.2">
      <c r="A852">
        <v>850</v>
      </c>
      <c r="B852">
        <v>600</v>
      </c>
      <c r="C852">
        <v>77.500000000000227</v>
      </c>
      <c r="D852">
        <v>99</v>
      </c>
      <c r="E852">
        <v>76.845964287647504</v>
      </c>
      <c r="F852">
        <v>45.916333883907505</v>
      </c>
      <c r="G852">
        <v>631.47338567623467</v>
      </c>
      <c r="H852">
        <v>8.1480436861449395</v>
      </c>
      <c r="I852">
        <v>3.6250594719457179</v>
      </c>
      <c r="J852">
        <v>6.7568676084729118</v>
      </c>
      <c r="K852">
        <v>642.17710069184034</v>
      </c>
      <c r="L852">
        <v>8.9005445972913044</v>
      </c>
      <c r="M852">
        <v>0.41000071320270459</v>
      </c>
    </row>
    <row r="853" spans="1:13" x14ac:dyDescent="0.2">
      <c r="A853">
        <v>851</v>
      </c>
      <c r="B853">
        <v>600</v>
      </c>
      <c r="C853">
        <v>75.916666666666814</v>
      </c>
      <c r="D853">
        <v>99</v>
      </c>
      <c r="E853">
        <v>76.386540443452191</v>
      </c>
      <c r="F853">
        <v>45.368953149436656</v>
      </c>
      <c r="G853">
        <v>621.91056028954608</v>
      </c>
      <c r="H853">
        <v>8.1920161618820408</v>
      </c>
      <c r="I853">
        <v>3.8298702627925079</v>
      </c>
      <c r="J853">
        <v>7.1386211794827741</v>
      </c>
      <c r="K853">
        <v>632.45240405281982</v>
      </c>
      <c r="L853">
        <v>9.8144476625724124</v>
      </c>
      <c r="M853">
        <v>0.41000092057114862</v>
      </c>
    </row>
    <row r="854" spans="1:13" x14ac:dyDescent="0.2">
      <c r="A854">
        <v>852</v>
      </c>
      <c r="B854">
        <v>600</v>
      </c>
      <c r="C854">
        <v>76.583333333333528</v>
      </c>
      <c r="D854">
        <v>63</v>
      </c>
      <c r="E854">
        <v>94.361407263645319</v>
      </c>
      <c r="F854">
        <v>44.057439050523641</v>
      </c>
      <c r="G854">
        <v>677.60988417759393</v>
      </c>
      <c r="H854">
        <v>8.8480071927433155</v>
      </c>
      <c r="I854">
        <v>3.800674083488742</v>
      </c>
      <c r="J854">
        <v>7.0842014603704415</v>
      </c>
      <c r="K854">
        <v>689.09576310510022</v>
      </c>
      <c r="L854">
        <v>9.9574528041548511</v>
      </c>
      <c r="M854">
        <v>0.41000082677253757</v>
      </c>
    </row>
    <row r="855" spans="1:13" x14ac:dyDescent="0.2">
      <c r="A855">
        <v>853</v>
      </c>
      <c r="B855">
        <v>600</v>
      </c>
      <c r="C855">
        <v>79.666666666666643</v>
      </c>
      <c r="D855">
        <v>59</v>
      </c>
      <c r="E855">
        <v>110.39391006910556</v>
      </c>
      <c r="F855">
        <v>56.471864262585314</v>
      </c>
      <c r="G855">
        <v>946.05097286048044</v>
      </c>
      <c r="H855">
        <v>11.875116814148294</v>
      </c>
      <c r="I855">
        <v>4.660433427936475</v>
      </c>
      <c r="J855">
        <v>8.6867351872068497</v>
      </c>
      <c r="K855">
        <v>962.08655526243876</v>
      </c>
      <c r="L855">
        <v>12.891366170494139</v>
      </c>
      <c r="M855">
        <v>0.41000050295739809</v>
      </c>
    </row>
    <row r="856" spans="1:13" x14ac:dyDescent="0.2">
      <c r="A856">
        <v>854</v>
      </c>
      <c r="B856">
        <v>600</v>
      </c>
      <c r="C856">
        <v>74.250000000000369</v>
      </c>
      <c r="D856">
        <v>95</v>
      </c>
      <c r="E856">
        <v>69.691709164608213</v>
      </c>
      <c r="F856">
        <v>36.238959346254539</v>
      </c>
      <c r="G856">
        <v>472.54825324103547</v>
      </c>
      <c r="H856">
        <v>6.3642862389364732</v>
      </c>
      <c r="I856">
        <v>2.9927648158857338</v>
      </c>
      <c r="J856">
        <v>5.5783127975502955</v>
      </c>
      <c r="K856">
        <v>480.55852658058029</v>
      </c>
      <c r="L856">
        <v>7.4931965369652476</v>
      </c>
      <c r="M856">
        <v>0.41000120430267928</v>
      </c>
    </row>
    <row r="857" spans="1:13" x14ac:dyDescent="0.2">
      <c r="A857">
        <v>855</v>
      </c>
      <c r="B857">
        <v>600</v>
      </c>
      <c r="C857">
        <v>75.000000000000341</v>
      </c>
      <c r="D857">
        <v>96</v>
      </c>
      <c r="E857">
        <v>71.540477855323047</v>
      </c>
      <c r="F857">
        <v>38.589112262604381</v>
      </c>
      <c r="G857">
        <v>510.42150638052431</v>
      </c>
      <c r="H857">
        <v>6.8056200850736266</v>
      </c>
      <c r="I857">
        <v>3.2424262484244544</v>
      </c>
      <c r="J857">
        <v>6.0436649551247985</v>
      </c>
      <c r="K857">
        <v>519.07365722726115</v>
      </c>
      <c r="L857">
        <v>8.2347391295542085</v>
      </c>
      <c r="M857">
        <v>0.41000106716216822</v>
      </c>
    </row>
    <row r="858" spans="1:13" x14ac:dyDescent="0.2">
      <c r="A858">
        <v>856</v>
      </c>
      <c r="B858">
        <v>600</v>
      </c>
      <c r="C858">
        <v>79.250000000000156</v>
      </c>
      <c r="D858">
        <v>70</v>
      </c>
      <c r="E858">
        <v>99.450237627905523</v>
      </c>
      <c r="F858">
        <v>54.375037781385174</v>
      </c>
      <c r="G858">
        <v>860.56889766635322</v>
      </c>
      <c r="H858">
        <v>10.858913535222101</v>
      </c>
      <c r="I858">
        <v>4.4678369744699964</v>
      </c>
      <c r="J858">
        <v>8.3277483214724999</v>
      </c>
      <c r="K858">
        <v>875.15560905962536</v>
      </c>
      <c r="L858">
        <v>11.91119699194747</v>
      </c>
      <c r="M858">
        <v>0.41000053789904578</v>
      </c>
    </row>
    <row r="859" spans="1:13" x14ac:dyDescent="0.2">
      <c r="A859">
        <v>857</v>
      </c>
      <c r="B859">
        <v>600</v>
      </c>
      <c r="C859">
        <v>74.666666666666856</v>
      </c>
      <c r="D859">
        <v>100</v>
      </c>
      <c r="E859">
        <v>66.202568037213922</v>
      </c>
      <c r="F859">
        <v>34.422273741376522</v>
      </c>
      <c r="G859">
        <v>436.4754542339403</v>
      </c>
      <c r="H859">
        <v>5.8456534049188287</v>
      </c>
      <c r="I859">
        <v>2.8714116932196432</v>
      </c>
      <c r="J859">
        <v>5.352118719887498</v>
      </c>
      <c r="K859">
        <v>443.87419046537121</v>
      </c>
      <c r="L859">
        <v>7.0081413960681997</v>
      </c>
      <c r="M859">
        <v>0.4100011260717914</v>
      </c>
    </row>
    <row r="860" spans="1:13" x14ac:dyDescent="0.2">
      <c r="A860">
        <v>858</v>
      </c>
      <c r="B860">
        <v>600</v>
      </c>
      <c r="C860">
        <v>79.666666666666643</v>
      </c>
      <c r="D860">
        <v>68</v>
      </c>
      <c r="E860">
        <v>102.21117662532755</v>
      </c>
      <c r="F860">
        <v>55.795036965559504</v>
      </c>
      <c r="G860">
        <v>896.31269665932325</v>
      </c>
      <c r="H860">
        <v>11.250786987355523</v>
      </c>
      <c r="I860">
        <v>4.5893313611688002</v>
      </c>
      <c r="J860">
        <v>8.5542057058132333</v>
      </c>
      <c r="K860">
        <v>911.50521431166919</v>
      </c>
      <c r="L860">
        <v>12.27067063788394</v>
      </c>
      <c r="M860">
        <v>0.41000050295739809</v>
      </c>
    </row>
    <row r="861" spans="1:13" x14ac:dyDescent="0.2">
      <c r="A861">
        <v>859</v>
      </c>
      <c r="B861">
        <v>600</v>
      </c>
      <c r="C861">
        <v>77.250000000000242</v>
      </c>
      <c r="D861">
        <v>96</v>
      </c>
      <c r="E861">
        <v>83.077277950681918</v>
      </c>
      <c r="F861">
        <v>52.038603219830421</v>
      </c>
      <c r="G861">
        <v>746.71976655105118</v>
      </c>
      <c r="H861">
        <v>9.6662752951592079</v>
      </c>
      <c r="I861">
        <v>4.2123438492263778</v>
      </c>
      <c r="J861">
        <v>7.8515262800118881</v>
      </c>
      <c r="K861">
        <v>759.3769894775628</v>
      </c>
      <c r="L861">
        <v>10.672521649935431</v>
      </c>
      <c r="M861">
        <v>0.41000074253123181</v>
      </c>
    </row>
    <row r="862" spans="1:13" x14ac:dyDescent="0.2">
      <c r="A862">
        <v>860</v>
      </c>
      <c r="B862">
        <v>600</v>
      </c>
      <c r="C862">
        <v>78.500000000000185</v>
      </c>
      <c r="D862">
        <v>100</v>
      </c>
      <c r="E862">
        <v>82.561382302411872</v>
      </c>
      <c r="F862">
        <v>53.535737841875111</v>
      </c>
      <c r="G862">
        <v>765.60071556631726</v>
      </c>
      <c r="H862">
        <v>9.7528753575326803</v>
      </c>
      <c r="I862">
        <v>4.2420890744765263</v>
      </c>
      <c r="J862">
        <v>7.9069693839264223</v>
      </c>
      <c r="K862">
        <v>778.57779992433382</v>
      </c>
      <c r="L862">
        <v>10.552350070021664</v>
      </c>
      <c r="M862">
        <v>0.41000060702420055</v>
      </c>
    </row>
    <row r="863" spans="1:13" x14ac:dyDescent="0.2">
      <c r="A863">
        <v>861</v>
      </c>
      <c r="B863">
        <v>600</v>
      </c>
      <c r="C863">
        <v>78.250000000000199</v>
      </c>
      <c r="D863">
        <v>99</v>
      </c>
      <c r="E863">
        <v>77.706464746375175</v>
      </c>
      <c r="F863">
        <v>46.95040883284279</v>
      </c>
      <c r="G863">
        <v>649.62316128054965</v>
      </c>
      <c r="H863">
        <v>8.3018934348951827</v>
      </c>
      <c r="I863">
        <v>3.822772828214914</v>
      </c>
      <c r="J863">
        <v>7.1253920376792426</v>
      </c>
      <c r="K863">
        <v>660.6344309835963</v>
      </c>
      <c r="L863">
        <v>9.4382745826528929</v>
      </c>
      <c r="M863">
        <v>0.41000063198642472</v>
      </c>
    </row>
    <row r="864" spans="1:13" x14ac:dyDescent="0.2">
      <c r="A864">
        <v>862</v>
      </c>
      <c r="B864">
        <v>600</v>
      </c>
      <c r="C864">
        <v>76.083333333333542</v>
      </c>
      <c r="D864">
        <v>98</v>
      </c>
      <c r="E864">
        <v>72.295633762435756</v>
      </c>
      <c r="F864">
        <v>40.229079508800609</v>
      </c>
      <c r="G864">
        <v>535.16580645645001</v>
      </c>
      <c r="H864">
        <v>7.0339426916510215</v>
      </c>
      <c r="I864">
        <v>3.3586994422057717</v>
      </c>
      <c r="J864">
        <v>6.2603903862176544</v>
      </c>
      <c r="K864">
        <v>544.23724000335437</v>
      </c>
      <c r="L864">
        <v>8.399357924862926</v>
      </c>
      <c r="M864">
        <v>0.41000089616820251</v>
      </c>
    </row>
    <row r="865" spans="1:13" x14ac:dyDescent="0.2">
      <c r="A865">
        <v>863</v>
      </c>
      <c r="B865">
        <v>600</v>
      </c>
      <c r="C865">
        <v>76.083333333333542</v>
      </c>
      <c r="D865">
        <v>100</v>
      </c>
      <c r="E865">
        <v>71.86332312910551</v>
      </c>
      <c r="F865">
        <v>40.560609608087738</v>
      </c>
      <c r="G865">
        <v>537.81624399916768</v>
      </c>
      <c r="H865">
        <v>7.0687786724972561</v>
      </c>
      <c r="I865">
        <v>3.361766491392836</v>
      </c>
      <c r="J865">
        <v>6.2661071600984819</v>
      </c>
      <c r="K865">
        <v>546.93260431035503</v>
      </c>
      <c r="L865">
        <v>8.3863165794451859</v>
      </c>
      <c r="M865">
        <v>0.41000089616820251</v>
      </c>
    </row>
    <row r="866" spans="1:13" x14ac:dyDescent="0.2">
      <c r="A866">
        <v>864</v>
      </c>
      <c r="B866">
        <v>600</v>
      </c>
      <c r="C866">
        <v>77.083333333333499</v>
      </c>
      <c r="D866">
        <v>100</v>
      </c>
      <c r="E866">
        <v>80.152671347674001</v>
      </c>
      <c r="F866">
        <v>50.457517995991431</v>
      </c>
      <c r="G866">
        <v>710.03545398682058</v>
      </c>
      <c r="H866">
        <v>9.2112707544235981</v>
      </c>
      <c r="I866">
        <v>4.1788320823598113</v>
      </c>
      <c r="J866">
        <v>7.7890625952652588</v>
      </c>
      <c r="K866">
        <v>722.07088669845791</v>
      </c>
      <c r="L866">
        <v>10.609630761445162</v>
      </c>
      <c r="M866">
        <v>0.41000076275059422</v>
      </c>
    </row>
    <row r="867" spans="1:13" x14ac:dyDescent="0.2">
      <c r="A867">
        <v>865</v>
      </c>
      <c r="B867">
        <v>600</v>
      </c>
      <c r="C867">
        <v>79.5833333333334</v>
      </c>
      <c r="D867">
        <v>100</v>
      </c>
      <c r="E867">
        <v>81.032568072189534</v>
      </c>
      <c r="F867">
        <v>51.571419655677069</v>
      </c>
      <c r="G867">
        <v>730.03918966679112</v>
      </c>
      <c r="H867">
        <v>9.1732673047135975</v>
      </c>
      <c r="I867">
        <v>4.0632436845781026</v>
      </c>
      <c r="J867">
        <v>7.5736135779647764</v>
      </c>
      <c r="K867">
        <v>742.41337669857785</v>
      </c>
      <c r="L867">
        <v>10.020742954950578</v>
      </c>
      <c r="M867">
        <v>0.41000050975925018</v>
      </c>
    </row>
    <row r="868" spans="1:13" x14ac:dyDescent="0.2">
      <c r="A868">
        <v>866</v>
      </c>
      <c r="B868">
        <v>600</v>
      </c>
      <c r="C868">
        <v>77.083333333333499</v>
      </c>
      <c r="D868">
        <v>99</v>
      </c>
      <c r="E868">
        <v>77.039288489158196</v>
      </c>
      <c r="F868">
        <v>46.147651284493733</v>
      </c>
      <c r="G868">
        <v>635.52375375484758</v>
      </c>
      <c r="H868">
        <v>8.2446324811439506</v>
      </c>
      <c r="I868">
        <v>3.798180809547747</v>
      </c>
      <c r="J868">
        <v>7.0795541650470586</v>
      </c>
      <c r="K868">
        <v>646.29617833169925</v>
      </c>
      <c r="L868">
        <v>9.543407924243688</v>
      </c>
      <c r="M868">
        <v>0.41000076275059422</v>
      </c>
    </row>
    <row r="869" spans="1:13" x14ac:dyDescent="0.2">
      <c r="A869">
        <v>867</v>
      </c>
      <c r="B869">
        <v>600</v>
      </c>
      <c r="C869">
        <v>76.000000000000298</v>
      </c>
      <c r="D869">
        <v>100</v>
      </c>
      <c r="E869">
        <v>72.319653134623991</v>
      </c>
      <c r="F869">
        <v>41.077362473847849</v>
      </c>
      <c r="G869">
        <v>546.54935271848035</v>
      </c>
      <c r="H869">
        <v>7.1914388515589236</v>
      </c>
      <c r="I869">
        <v>3.4648511939057598</v>
      </c>
      <c r="J869">
        <v>6.4582501284357123</v>
      </c>
      <c r="K869">
        <v>555.81375672864556</v>
      </c>
      <c r="L869">
        <v>8.7103966510647179</v>
      </c>
      <c r="M869">
        <v>0.41000090828772506</v>
      </c>
    </row>
    <row r="870" spans="1:13" x14ac:dyDescent="0.2">
      <c r="A870">
        <v>868</v>
      </c>
      <c r="B870">
        <v>600</v>
      </c>
      <c r="C870">
        <v>77.666666666666728</v>
      </c>
      <c r="D870">
        <v>100</v>
      </c>
      <c r="E870">
        <v>72.130964863532071</v>
      </c>
      <c r="F870">
        <v>40.863293271544691</v>
      </c>
      <c r="G870">
        <v>542.928129449322</v>
      </c>
      <c r="H870">
        <v>6.9904909371157284</v>
      </c>
      <c r="I870">
        <v>3.309087061882539</v>
      </c>
      <c r="J870">
        <v>6.1679162383644721</v>
      </c>
      <c r="K870">
        <v>552.13095086836506</v>
      </c>
      <c r="L870">
        <v>7.9908275611488753</v>
      </c>
      <c r="M870">
        <v>0.41000069429678165</v>
      </c>
    </row>
    <row r="871" spans="1:13" x14ac:dyDescent="0.2">
      <c r="A871">
        <v>869</v>
      </c>
      <c r="B871">
        <v>600</v>
      </c>
      <c r="C871">
        <v>78.4166666666667</v>
      </c>
      <c r="D871">
        <v>100</v>
      </c>
      <c r="E871">
        <v>84.675091102721836</v>
      </c>
      <c r="F871">
        <v>56.312035570224097</v>
      </c>
      <c r="G871">
        <v>816.46931162810677</v>
      </c>
      <c r="H871">
        <v>10.411935961251091</v>
      </c>
      <c r="I871">
        <v>4.4898238637447063</v>
      </c>
      <c r="J871">
        <v>8.3687304077254545</v>
      </c>
      <c r="K871">
        <v>830.30864035676348</v>
      </c>
      <c r="L871">
        <v>11.236352799793789</v>
      </c>
      <c r="M871">
        <v>0.41000061523342229</v>
      </c>
    </row>
    <row r="872" spans="1:13" x14ac:dyDescent="0.2">
      <c r="A872">
        <v>870</v>
      </c>
      <c r="B872">
        <v>600</v>
      </c>
      <c r="C872">
        <v>77.916666666666728</v>
      </c>
      <c r="D872">
        <v>99</v>
      </c>
      <c r="E872">
        <v>76.58223584154554</v>
      </c>
      <c r="F872">
        <v>45.60171322068782</v>
      </c>
      <c r="G872">
        <v>625.97327149050307</v>
      </c>
      <c r="H872">
        <v>8.0338815592363968</v>
      </c>
      <c r="I872">
        <v>3.8215820661061111</v>
      </c>
      <c r="J872">
        <v>7.1231725370104577</v>
      </c>
      <c r="K872">
        <v>636.58370748314633</v>
      </c>
      <c r="L872">
        <v>9.5769053455869084</v>
      </c>
      <c r="M872">
        <v>0.41000066687342057</v>
      </c>
    </row>
    <row r="873" spans="1:13" x14ac:dyDescent="0.2">
      <c r="A873">
        <v>871</v>
      </c>
      <c r="B873">
        <v>600</v>
      </c>
      <c r="C873">
        <v>79.666666666666643</v>
      </c>
      <c r="D873">
        <v>100</v>
      </c>
      <c r="E873">
        <v>88.33704655568819</v>
      </c>
      <c r="F873">
        <v>61.28802570143985</v>
      </c>
      <c r="G873">
        <v>909.34746919684358</v>
      </c>
      <c r="H873">
        <v>11.41440337903988</v>
      </c>
      <c r="I873">
        <v>4.8308714092492773</v>
      </c>
      <c r="J873">
        <v>9.0044201477153347</v>
      </c>
      <c r="K873">
        <v>924.760926497382</v>
      </c>
      <c r="L873">
        <v>12.254080879384318</v>
      </c>
      <c r="M873">
        <v>0.41000050295739809</v>
      </c>
    </row>
    <row r="874" spans="1:13" x14ac:dyDescent="0.2">
      <c r="A874">
        <v>872</v>
      </c>
      <c r="B874">
        <v>600</v>
      </c>
      <c r="C874">
        <v>77.916666666666728</v>
      </c>
      <c r="D874">
        <v>100</v>
      </c>
      <c r="E874">
        <v>78.28360758558857</v>
      </c>
      <c r="F874">
        <v>48.13173799034908</v>
      </c>
      <c r="G874">
        <v>668.65813398481112</v>
      </c>
      <c r="H874">
        <v>8.5817086714628097</v>
      </c>
      <c r="I874">
        <v>4.0276532067470816</v>
      </c>
      <c r="J874">
        <v>7.5072753154652023</v>
      </c>
      <c r="K874">
        <v>679.99209128735356</v>
      </c>
      <c r="L874">
        <v>10.157062805100304</v>
      </c>
      <c r="M874">
        <v>0.41000066687342057</v>
      </c>
    </row>
    <row r="875" spans="1:13" x14ac:dyDescent="0.2">
      <c r="A875">
        <v>873</v>
      </c>
      <c r="B875">
        <v>600</v>
      </c>
      <c r="C875">
        <v>76.166666666666799</v>
      </c>
      <c r="D875">
        <v>100</v>
      </c>
      <c r="E875">
        <v>72.167223003074625</v>
      </c>
      <c r="F875">
        <v>40.90438517646578</v>
      </c>
      <c r="G875">
        <v>543.62270885395219</v>
      </c>
      <c r="H875">
        <v>7.1372784532247424</v>
      </c>
      <c r="I875">
        <v>3.4161660455468965</v>
      </c>
      <c r="J875">
        <v>6.3675042787453799</v>
      </c>
      <c r="K875">
        <v>552.83748158816729</v>
      </c>
      <c r="L875">
        <v>8.4884197104248376</v>
      </c>
      <c r="M875">
        <v>0.41000088421039388</v>
      </c>
    </row>
    <row r="876" spans="1:13" x14ac:dyDescent="0.2">
      <c r="A876">
        <v>874</v>
      </c>
      <c r="B876">
        <v>600</v>
      </c>
      <c r="C876">
        <v>82.083333333333286</v>
      </c>
      <c r="D876">
        <v>41</v>
      </c>
      <c r="E876">
        <v>139.1396600744753</v>
      </c>
      <c r="F876">
        <v>62.341265515466269</v>
      </c>
      <c r="G876">
        <v>1184.6871191010143</v>
      </c>
      <c r="H876">
        <v>14.432736476357544</v>
      </c>
      <c r="I876">
        <v>5.4153791960520294</v>
      </c>
      <c r="J876">
        <v>10.093903440917108</v>
      </c>
      <c r="K876">
        <v>1204.7672574605051</v>
      </c>
      <c r="L876">
        <v>17.740853873271998</v>
      </c>
      <c r="M876">
        <v>0.41000034068081376</v>
      </c>
    </row>
    <row r="877" spans="1:13" x14ac:dyDescent="0.2">
      <c r="A877">
        <v>875</v>
      </c>
      <c r="B877">
        <v>600</v>
      </c>
      <c r="C877">
        <v>74.916666666666856</v>
      </c>
      <c r="D877">
        <v>20</v>
      </c>
      <c r="E877">
        <v>131.10611432361335</v>
      </c>
      <c r="F877">
        <v>27.000124657001127</v>
      </c>
      <c r="G877">
        <v>496.73500861295759</v>
      </c>
      <c r="H877">
        <v>6.6305006711406849</v>
      </c>
      <c r="I877">
        <v>2.8943527720611368</v>
      </c>
      <c r="J877">
        <v>5.3948793514653062</v>
      </c>
      <c r="K877">
        <v>505.1551721028149</v>
      </c>
      <c r="L877">
        <v>8.7012636683569617</v>
      </c>
      <c r="M877">
        <v>0.41000108159416432</v>
      </c>
    </row>
    <row r="878" spans="1:13" x14ac:dyDescent="0.2">
      <c r="A878">
        <v>876</v>
      </c>
      <c r="B878">
        <v>600</v>
      </c>
      <c r="C878">
        <v>78.000000000000213</v>
      </c>
      <c r="D878">
        <v>100</v>
      </c>
      <c r="E878">
        <v>78.762684058939556</v>
      </c>
      <c r="F878">
        <v>48.72264944817347</v>
      </c>
      <c r="G878">
        <v>679.12038956833328</v>
      </c>
      <c r="H878">
        <v>8.7066716611324537</v>
      </c>
      <c r="I878">
        <v>4.0940566135231293</v>
      </c>
      <c r="J878">
        <v>7.6310468099219557</v>
      </c>
      <c r="K878">
        <v>690.63167484657913</v>
      </c>
      <c r="L878">
        <v>10.30378673152439</v>
      </c>
      <c r="M878">
        <v>0.41000065797515273</v>
      </c>
    </row>
    <row r="879" spans="1:13" x14ac:dyDescent="0.2">
      <c r="A879">
        <v>877</v>
      </c>
      <c r="B879">
        <v>600</v>
      </c>
      <c r="C879">
        <v>79.416666666666657</v>
      </c>
      <c r="D879">
        <v>100</v>
      </c>
      <c r="E879">
        <v>84.512017802524596</v>
      </c>
      <c r="F879">
        <v>56.095345000770045</v>
      </c>
      <c r="G879">
        <v>812.47406412957105</v>
      </c>
      <c r="H879">
        <v>10.230523367843498</v>
      </c>
      <c r="I879">
        <v>4.4416738576239174</v>
      </c>
      <c r="J879">
        <v>8.2789820272579995</v>
      </c>
      <c r="K879">
        <v>826.24554429337172</v>
      </c>
      <c r="L879">
        <v>11.089275925366112</v>
      </c>
      <c r="M879">
        <v>0.41000052364015721</v>
      </c>
    </row>
    <row r="880" spans="1:13" x14ac:dyDescent="0.2">
      <c r="A880">
        <v>878</v>
      </c>
      <c r="B880">
        <v>600</v>
      </c>
      <c r="C880">
        <v>77.083333333333499</v>
      </c>
      <c r="D880">
        <v>100</v>
      </c>
      <c r="E880">
        <v>81.501415954984452</v>
      </c>
      <c r="F880">
        <v>52.169922228177803</v>
      </c>
      <c r="G880">
        <v>740.83563531353343</v>
      </c>
      <c r="H880">
        <v>9.6108406743377106</v>
      </c>
      <c r="I880">
        <v>4.2603974117985555</v>
      </c>
      <c r="J880">
        <v>7.941094896176244</v>
      </c>
      <c r="K880">
        <v>753.39314549015148</v>
      </c>
      <c r="L880">
        <v>10.865474135736992</v>
      </c>
      <c r="M880">
        <v>0.41000076275059422</v>
      </c>
    </row>
    <row r="881" spans="1:13" x14ac:dyDescent="0.2">
      <c r="A881">
        <v>879</v>
      </c>
      <c r="B881">
        <v>600</v>
      </c>
      <c r="C881">
        <v>76.50000000000027</v>
      </c>
      <c r="D881">
        <v>99</v>
      </c>
      <c r="E881">
        <v>72.54795620262891</v>
      </c>
      <c r="F881">
        <v>40.923751632066931</v>
      </c>
      <c r="G881">
        <v>545.44119746193451</v>
      </c>
      <c r="H881">
        <v>7.1299502936200341</v>
      </c>
      <c r="I881">
        <v>3.3004148913722613</v>
      </c>
      <c r="J881">
        <v>6.1517518944496938</v>
      </c>
      <c r="K881">
        <v>554.6867513201795</v>
      </c>
      <c r="L881">
        <v>8.0640016962957137</v>
      </c>
      <c r="M881">
        <v>0.41000083795357306</v>
      </c>
    </row>
    <row r="882" spans="1:13" x14ac:dyDescent="0.2">
      <c r="A882">
        <v>880</v>
      </c>
      <c r="B882">
        <v>600</v>
      </c>
      <c r="C882">
        <v>79.500000000000142</v>
      </c>
      <c r="D882">
        <v>98</v>
      </c>
      <c r="E882">
        <v>85.241261529296168</v>
      </c>
      <c r="F882">
        <v>55.926249253001984</v>
      </c>
      <c r="G882">
        <v>813.82471381212974</v>
      </c>
      <c r="H882">
        <v>10.236788852982746</v>
      </c>
      <c r="I882">
        <v>4.4407588976454404</v>
      </c>
      <c r="J882">
        <v>8.277276603253382</v>
      </c>
      <c r="K882">
        <v>827.61907776140765</v>
      </c>
      <c r="L882">
        <v>11.138700742214365</v>
      </c>
      <c r="M882">
        <v>0.41000051665308856</v>
      </c>
    </row>
    <row r="883" spans="1:13" x14ac:dyDescent="0.2">
      <c r="A883">
        <v>881</v>
      </c>
      <c r="B883">
        <v>600</v>
      </c>
      <c r="C883">
        <v>76.416666666666785</v>
      </c>
      <c r="D883">
        <v>67</v>
      </c>
      <c r="E883">
        <v>91.314655435717683</v>
      </c>
      <c r="F883">
        <v>43.877881756982546</v>
      </c>
      <c r="G883">
        <v>662.89082419553722</v>
      </c>
      <c r="H883">
        <v>8.6746890843472571</v>
      </c>
      <c r="I883">
        <v>3.6957971186425778</v>
      </c>
      <c r="J883">
        <v>6.888717835307693</v>
      </c>
      <c r="K883">
        <v>674.12723227799995</v>
      </c>
      <c r="L883">
        <v>9.5898747595677953</v>
      </c>
      <c r="M883">
        <v>0.4100008492858177</v>
      </c>
    </row>
    <row r="884" spans="1:13" x14ac:dyDescent="0.2">
      <c r="A884">
        <v>882</v>
      </c>
      <c r="B884">
        <v>600</v>
      </c>
      <c r="C884">
        <v>77.250000000000242</v>
      </c>
      <c r="D884">
        <v>91</v>
      </c>
      <c r="E884">
        <v>78.841468017072728</v>
      </c>
      <c r="F884">
        <v>44.426354532884368</v>
      </c>
      <c r="G884">
        <v>619.57372944268479</v>
      </c>
      <c r="H884">
        <v>8.0203719021706519</v>
      </c>
      <c r="I884">
        <v>3.6815028800562239</v>
      </c>
      <c r="J884">
        <v>6.8620743337487857</v>
      </c>
      <c r="K884">
        <v>630.07577206194912</v>
      </c>
      <c r="L884">
        <v>9.1964362190022779</v>
      </c>
      <c r="M884">
        <v>0.41000074253123181</v>
      </c>
    </row>
    <row r="885" spans="1:13" x14ac:dyDescent="0.2">
      <c r="A885">
        <v>883</v>
      </c>
      <c r="B885">
        <v>600</v>
      </c>
      <c r="C885">
        <v>79.166666666666671</v>
      </c>
      <c r="D885">
        <v>98</v>
      </c>
      <c r="E885">
        <v>90.175415130440285</v>
      </c>
      <c r="F885">
        <v>62.588170600103858</v>
      </c>
      <c r="G885">
        <v>939.11537121310801</v>
      </c>
      <c r="H885">
        <v>11.862509952165572</v>
      </c>
      <c r="I885">
        <v>5.0706578588665279</v>
      </c>
      <c r="J885">
        <v>9.4513659997512161</v>
      </c>
      <c r="K885">
        <v>955.03346336735922</v>
      </c>
      <c r="L885">
        <v>13.135827380053843</v>
      </c>
      <c r="M885">
        <v>0.4100005451734387</v>
      </c>
    </row>
    <row r="886" spans="1:13" x14ac:dyDescent="0.2">
      <c r="A886">
        <v>884</v>
      </c>
      <c r="B886">
        <v>600</v>
      </c>
      <c r="C886">
        <v>76.583333333333528</v>
      </c>
      <c r="D886">
        <v>67</v>
      </c>
      <c r="E886">
        <v>88.313310094372412</v>
      </c>
      <c r="F886">
        <v>41.040912664784685</v>
      </c>
      <c r="G886">
        <v>608.84596136762889</v>
      </c>
      <c r="H886">
        <v>7.9501104857579197</v>
      </c>
      <c r="I886">
        <v>3.3758624683974467</v>
      </c>
      <c r="J886">
        <v>6.2923811153726872</v>
      </c>
      <c r="K886">
        <v>619.16625208513699</v>
      </c>
      <c r="L886">
        <v>8.6887474631587143</v>
      </c>
      <c r="M886">
        <v>0.41000082677253757</v>
      </c>
    </row>
    <row r="887" spans="1:13" x14ac:dyDescent="0.2">
      <c r="A887">
        <v>885</v>
      </c>
      <c r="B887">
        <v>600</v>
      </c>
      <c r="C887">
        <v>77.583333333333485</v>
      </c>
      <c r="D887">
        <v>72</v>
      </c>
      <c r="E887">
        <v>89.446849892552635</v>
      </c>
      <c r="F887">
        <v>45.243112907734996</v>
      </c>
      <c r="G887">
        <v>675.86509919237687</v>
      </c>
      <c r="H887">
        <v>8.7114728145096745</v>
      </c>
      <c r="I887">
        <v>3.7637873820764858</v>
      </c>
      <c r="J887">
        <v>7.0154471240941012</v>
      </c>
      <c r="K887">
        <v>687.32125961686074</v>
      </c>
      <c r="L887">
        <v>9.6310944583295424</v>
      </c>
      <c r="M887">
        <v>0.41000070368625285</v>
      </c>
    </row>
    <row r="888" spans="1:13" x14ac:dyDescent="0.2">
      <c r="A888">
        <v>886</v>
      </c>
      <c r="B888">
        <v>600</v>
      </c>
      <c r="C888">
        <v>76.583333333333528</v>
      </c>
      <c r="D888">
        <v>90</v>
      </c>
      <c r="E888">
        <v>84.062253706461604</v>
      </c>
      <c r="F888">
        <v>49.949880010296305</v>
      </c>
      <c r="G888">
        <v>721.36422203405368</v>
      </c>
      <c r="H888">
        <v>9.4193369580072037</v>
      </c>
      <c r="I888">
        <v>4.009166829905384</v>
      </c>
      <c r="J888">
        <v>7.4728179494974523</v>
      </c>
      <c r="K888">
        <v>733.59176226094087</v>
      </c>
      <c r="L888">
        <v>10.186968871000468</v>
      </c>
      <c r="M888">
        <v>0.41000082677253757</v>
      </c>
    </row>
    <row r="889" spans="1:13" x14ac:dyDescent="0.2">
      <c r="A889">
        <v>887</v>
      </c>
      <c r="B889">
        <v>600</v>
      </c>
      <c r="C889">
        <v>77.666666666666728</v>
      </c>
      <c r="D889">
        <v>67</v>
      </c>
      <c r="E889">
        <v>92.510924596927154</v>
      </c>
      <c r="F889">
        <v>45.035058072628317</v>
      </c>
      <c r="G889">
        <v>685.21384906449543</v>
      </c>
      <c r="H889">
        <v>8.822495910701651</v>
      </c>
      <c r="I889">
        <v>3.8663798181072857</v>
      </c>
      <c r="J889">
        <v>7.206672540740513</v>
      </c>
      <c r="K889">
        <v>696.82846312619756</v>
      </c>
      <c r="L889">
        <v>9.9944713856188976</v>
      </c>
      <c r="M889">
        <v>0.41000069429678165</v>
      </c>
    </row>
    <row r="890" spans="1:13" x14ac:dyDescent="0.2">
      <c r="A890">
        <v>888</v>
      </c>
      <c r="B890">
        <v>600</v>
      </c>
      <c r="C890">
        <v>77.583333333333485</v>
      </c>
      <c r="D890">
        <v>91</v>
      </c>
      <c r="E890">
        <v>84.431066638515858</v>
      </c>
      <c r="F890">
        <v>50.949018896772095</v>
      </c>
      <c r="G890">
        <v>737.55035140763118</v>
      </c>
      <c r="H890">
        <v>9.5065566239436698</v>
      </c>
      <c r="I890">
        <v>4.0958330613482277</v>
      </c>
      <c r="J890">
        <v>7.6343579894654754</v>
      </c>
      <c r="K890">
        <v>750.05209939988129</v>
      </c>
      <c r="L890">
        <v>10.312492537102459</v>
      </c>
      <c r="M890">
        <v>0.41000070368625285</v>
      </c>
    </row>
    <row r="891" spans="1:13" x14ac:dyDescent="0.2">
      <c r="A891">
        <v>889</v>
      </c>
      <c r="B891">
        <v>600</v>
      </c>
      <c r="C891">
        <v>78.166666666666714</v>
      </c>
      <c r="D891">
        <v>74</v>
      </c>
      <c r="E891">
        <v>89.090321084252494</v>
      </c>
      <c r="F891">
        <v>46.129914471704097</v>
      </c>
      <c r="G891">
        <v>687.61515760189411</v>
      </c>
      <c r="H891">
        <v>8.7967824000242256</v>
      </c>
      <c r="I891">
        <v>3.9233707205007087</v>
      </c>
      <c r="J891">
        <v>7.3128997586220104</v>
      </c>
      <c r="K891">
        <v>699.27041096113624</v>
      </c>
      <c r="L891">
        <v>10.131448742134239</v>
      </c>
      <c r="M891">
        <v>0.41000064053322849</v>
      </c>
    </row>
    <row r="892" spans="1:13" x14ac:dyDescent="0.2">
      <c r="A892">
        <v>890</v>
      </c>
      <c r="B892">
        <v>600</v>
      </c>
      <c r="C892">
        <v>80.250000000000114</v>
      </c>
      <c r="D892">
        <v>98</v>
      </c>
      <c r="E892">
        <v>87.054921969158457</v>
      </c>
      <c r="F892">
        <v>58.331429313405252</v>
      </c>
      <c r="G892">
        <v>858.61463273645199</v>
      </c>
      <c r="H892">
        <v>10.699247759955773</v>
      </c>
      <c r="I892">
        <v>4.5743823543253503</v>
      </c>
      <c r="J892">
        <v>8.5263417601590863</v>
      </c>
      <c r="K892">
        <v>873.16810066916037</v>
      </c>
      <c r="L892">
        <v>11.678317084168549</v>
      </c>
      <c r="M892">
        <v>0.41000045781898492</v>
      </c>
    </row>
    <row r="893" spans="1:13" x14ac:dyDescent="0.2">
      <c r="A893">
        <v>891</v>
      </c>
      <c r="B893">
        <v>600</v>
      </c>
      <c r="C893">
        <v>75.083333333333584</v>
      </c>
      <c r="D893">
        <v>99</v>
      </c>
      <c r="E893">
        <v>74.31867815844636</v>
      </c>
      <c r="F893">
        <v>42.945832829311868</v>
      </c>
      <c r="G893">
        <v>579.95981045162478</v>
      </c>
      <c r="H893">
        <v>7.7242150115643442</v>
      </c>
      <c r="I893">
        <v>3.5624573516743467</v>
      </c>
      <c r="J893">
        <v>6.6401814569885307</v>
      </c>
      <c r="K893">
        <v>589.7906902966198</v>
      </c>
      <c r="L893">
        <v>9.0937682177176846</v>
      </c>
      <c r="M893">
        <v>0.41000105292274208</v>
      </c>
    </row>
    <row r="894" spans="1:13" x14ac:dyDescent="0.2">
      <c r="A894">
        <v>892</v>
      </c>
      <c r="B894">
        <v>600</v>
      </c>
      <c r="C894">
        <v>77.583333333333485</v>
      </c>
      <c r="D894">
        <v>100</v>
      </c>
      <c r="E894">
        <v>79.300755646028946</v>
      </c>
      <c r="F894">
        <v>49.390626233960077</v>
      </c>
      <c r="G894">
        <v>690.98870947229204</v>
      </c>
      <c r="H894">
        <v>8.9064065667749599</v>
      </c>
      <c r="I894">
        <v>3.9250989241512593</v>
      </c>
      <c r="J894">
        <v>7.3161210142614337</v>
      </c>
      <c r="K894">
        <v>702.70122061790516</v>
      </c>
      <c r="L894">
        <v>9.7190239792355033</v>
      </c>
      <c r="M894">
        <v>0.41000070368625285</v>
      </c>
    </row>
    <row r="895" spans="1:13" x14ac:dyDescent="0.2">
      <c r="A895">
        <v>893</v>
      </c>
      <c r="B895">
        <v>600</v>
      </c>
      <c r="C895">
        <v>77.000000000000256</v>
      </c>
      <c r="D895">
        <v>99</v>
      </c>
      <c r="E895">
        <v>76.480324518223668</v>
      </c>
      <c r="F895">
        <v>45.480425596058339</v>
      </c>
      <c r="G895">
        <v>623.8555769471667</v>
      </c>
      <c r="H895">
        <v>8.1020204798333069</v>
      </c>
      <c r="I895">
        <v>3.731579687425981</v>
      </c>
      <c r="J895">
        <v>6.9554141424529004</v>
      </c>
      <c r="K895">
        <v>634.43023156715947</v>
      </c>
      <c r="L895">
        <v>9.4039375231672757</v>
      </c>
      <c r="M895">
        <v>0.41000077306581523</v>
      </c>
    </row>
    <row r="896" spans="1:13" x14ac:dyDescent="0.2">
      <c r="A896">
        <v>894</v>
      </c>
      <c r="B896">
        <v>600</v>
      </c>
      <c r="C896">
        <v>78.333333333333456</v>
      </c>
      <c r="D896">
        <v>100</v>
      </c>
      <c r="E896">
        <v>84.585645707108654</v>
      </c>
      <c r="F896">
        <v>56.193129480412992</v>
      </c>
      <c r="G896">
        <v>814.27637215203958</v>
      </c>
      <c r="H896">
        <v>10.395017516834532</v>
      </c>
      <c r="I896">
        <v>4.4906406871092512</v>
      </c>
      <c r="J896">
        <v>8.3702529116668227</v>
      </c>
      <c r="K896">
        <v>828.07854176717285</v>
      </c>
      <c r="L896">
        <v>11.29540959242734</v>
      </c>
      <c r="M896">
        <v>0.41000062355366318</v>
      </c>
    </row>
    <row r="897" spans="1:13" x14ac:dyDescent="0.2">
      <c r="A897">
        <v>895</v>
      </c>
      <c r="B897">
        <v>600</v>
      </c>
      <c r="C897">
        <v>75.500000000000313</v>
      </c>
      <c r="D897">
        <v>99</v>
      </c>
      <c r="E897">
        <v>74.12353952905552</v>
      </c>
      <c r="F897">
        <v>42.720603076491017</v>
      </c>
      <c r="G897">
        <v>576.09266010157671</v>
      </c>
      <c r="H897">
        <v>7.6303663589612496</v>
      </c>
      <c r="I897">
        <v>3.4346400098425804</v>
      </c>
      <c r="J897">
        <v>6.4019385085602609</v>
      </c>
      <c r="K897">
        <v>585.85792008976182</v>
      </c>
      <c r="L897">
        <v>8.5439356428978286</v>
      </c>
      <c r="M897">
        <v>0.41000098452541767</v>
      </c>
    </row>
    <row r="898" spans="1:13" x14ac:dyDescent="0.2">
      <c r="A898">
        <v>896</v>
      </c>
      <c r="B898">
        <v>600</v>
      </c>
      <c r="C898">
        <v>78.250000000000199</v>
      </c>
      <c r="D898">
        <v>100</v>
      </c>
      <c r="E898">
        <v>83.342131901067177</v>
      </c>
      <c r="F898">
        <v>54.553057031068306</v>
      </c>
      <c r="G898">
        <v>784.15904296538167</v>
      </c>
      <c r="H898">
        <v>10.021201827033606</v>
      </c>
      <c r="I898">
        <v>4.4210798285525099</v>
      </c>
      <c r="J898">
        <v>8.2405961389608748</v>
      </c>
      <c r="K898">
        <v>797.45072840214186</v>
      </c>
      <c r="L898">
        <v>11.132815331673578</v>
      </c>
      <c r="M898">
        <v>0.41000063198642472</v>
      </c>
    </row>
    <row r="899" spans="1:13" x14ac:dyDescent="0.2">
      <c r="A899">
        <v>897</v>
      </c>
      <c r="B899">
        <v>600</v>
      </c>
      <c r="C899">
        <v>77.500000000000227</v>
      </c>
      <c r="D899">
        <v>99</v>
      </c>
      <c r="E899">
        <v>76.06799371478435</v>
      </c>
      <c r="F899">
        <v>44.991347423992281</v>
      </c>
      <c r="G899">
        <v>615.33236807283572</v>
      </c>
      <c r="H899">
        <v>7.9397724912623726</v>
      </c>
      <c r="I899">
        <v>3.5767018187039969</v>
      </c>
      <c r="J899">
        <v>6.6667321877054926</v>
      </c>
      <c r="K899">
        <v>625.76248667660911</v>
      </c>
      <c r="L899">
        <v>8.7572753650225152</v>
      </c>
      <c r="M899">
        <v>0.41000071320270459</v>
      </c>
    </row>
    <row r="900" spans="1:13" x14ac:dyDescent="0.2">
      <c r="A900">
        <v>898</v>
      </c>
      <c r="B900">
        <v>600</v>
      </c>
      <c r="C900">
        <v>78.083333333333456</v>
      </c>
      <c r="D900">
        <v>100</v>
      </c>
      <c r="E900">
        <v>78.959930642028951</v>
      </c>
      <c r="F900">
        <v>48.966988755370863</v>
      </c>
      <c r="G900">
        <v>683.45662590877714</v>
      </c>
      <c r="H900">
        <v>8.7529130319160213</v>
      </c>
      <c r="I900">
        <v>4.0344325670865198</v>
      </c>
      <c r="J900">
        <v>7.5199115882320964</v>
      </c>
      <c r="K900">
        <v>695.04140129338543</v>
      </c>
      <c r="L900">
        <v>10.115501600507832</v>
      </c>
      <c r="M900">
        <v>0.41000064919561674</v>
      </c>
    </row>
    <row r="901" spans="1:13" x14ac:dyDescent="0.2">
      <c r="A901">
        <v>899</v>
      </c>
      <c r="B901">
        <v>600</v>
      </c>
      <c r="C901">
        <v>77.916666666666728</v>
      </c>
      <c r="D901">
        <v>100</v>
      </c>
      <c r="E901">
        <v>81.860583115975345</v>
      </c>
      <c r="F901">
        <v>52.630748831174323</v>
      </c>
      <c r="G901">
        <v>749.17193121328842</v>
      </c>
      <c r="H901">
        <v>9.6150408284058315</v>
      </c>
      <c r="I901">
        <v>4.401028868535251</v>
      </c>
      <c r="J901">
        <v>8.2032224949398884</v>
      </c>
      <c r="K901">
        <v>761.8706216936281</v>
      </c>
      <c r="L901">
        <v>11.237205910084716</v>
      </c>
      <c r="M901">
        <v>0.41000066687342057</v>
      </c>
    </row>
    <row r="902" spans="1:13" x14ac:dyDescent="0.2">
      <c r="A902">
        <v>900</v>
      </c>
      <c r="B902">
        <v>600</v>
      </c>
      <c r="C902">
        <v>75.250000000000327</v>
      </c>
      <c r="D902">
        <v>100</v>
      </c>
      <c r="E902">
        <v>73.437516512708385</v>
      </c>
      <c r="F902">
        <v>42.357063553787832</v>
      </c>
      <c r="G902">
        <v>568.30462680982225</v>
      </c>
      <c r="H902">
        <v>7.5522209542833192</v>
      </c>
      <c r="I902">
        <v>3.4652358791995383</v>
      </c>
      <c r="J902">
        <v>6.4589671560103232</v>
      </c>
      <c r="K902">
        <v>577.93791267596055</v>
      </c>
      <c r="L902">
        <v>8.710633870430156</v>
      </c>
      <c r="M902">
        <v>0.41000102501135577</v>
      </c>
    </row>
    <row r="903" spans="1:13" x14ac:dyDescent="0.2">
      <c r="A903">
        <v>901</v>
      </c>
      <c r="B903">
        <v>600</v>
      </c>
      <c r="C903">
        <v>77.666666666666728</v>
      </c>
      <c r="D903">
        <v>97</v>
      </c>
      <c r="E903">
        <v>84.116423742862182</v>
      </c>
      <c r="F903">
        <v>53.904275824371069</v>
      </c>
      <c r="G903">
        <v>778.74604466719745</v>
      </c>
      <c r="H903">
        <v>10.026773107302963</v>
      </c>
      <c r="I903">
        <v>4.2512593217176908</v>
      </c>
      <c r="J903">
        <v>7.9240621094458348</v>
      </c>
      <c r="K903">
        <v>791.94606211172993</v>
      </c>
      <c r="L903">
        <v>10.701678085308236</v>
      </c>
      <c r="M903">
        <v>0.41000069429678165</v>
      </c>
    </row>
    <row r="904" spans="1:13" x14ac:dyDescent="0.2">
      <c r="A904">
        <v>902</v>
      </c>
      <c r="B904">
        <v>600</v>
      </c>
      <c r="C904">
        <v>78.583333333333442</v>
      </c>
      <c r="D904">
        <v>99</v>
      </c>
      <c r="E904">
        <v>84.643621791414532</v>
      </c>
      <c r="F904">
        <v>55.707484991315503</v>
      </c>
      <c r="G904">
        <v>807.54042057595439</v>
      </c>
      <c r="H904">
        <v>10.276230166396012</v>
      </c>
      <c r="I904">
        <v>4.3943609645865678</v>
      </c>
      <c r="J904">
        <v>8.1907939694064638</v>
      </c>
      <c r="K904">
        <v>821.22837999895444</v>
      </c>
      <c r="L904">
        <v>11.008698978708855</v>
      </c>
      <c r="M904">
        <v>0.41000059892451662</v>
      </c>
    </row>
    <row r="905" spans="1:13" x14ac:dyDescent="0.2">
      <c r="A905">
        <v>903</v>
      </c>
      <c r="B905">
        <v>600</v>
      </c>
      <c r="C905">
        <v>79.000000000000171</v>
      </c>
      <c r="D905">
        <v>100</v>
      </c>
      <c r="E905">
        <v>80.590445286578316</v>
      </c>
      <c r="F905">
        <v>51.010195986646899</v>
      </c>
      <c r="G905">
        <v>719.94581200271909</v>
      </c>
      <c r="H905">
        <v>9.1132381266166753</v>
      </c>
      <c r="I905">
        <v>4.1958752800582664</v>
      </c>
      <c r="J905">
        <v>7.8208299721496095</v>
      </c>
      <c r="K905">
        <v>732.14897833684722</v>
      </c>
      <c r="L905">
        <v>10.576831772586464</v>
      </c>
      <c r="M905">
        <v>0.41000056001868546</v>
      </c>
    </row>
    <row r="906" spans="1:13" x14ac:dyDescent="0.2">
      <c r="A906">
        <v>904</v>
      </c>
      <c r="B906">
        <v>600</v>
      </c>
      <c r="C906">
        <v>78.083333333333456</v>
      </c>
      <c r="D906">
        <v>44</v>
      </c>
      <c r="E906">
        <v>104.17329422809496</v>
      </c>
      <c r="F906">
        <v>37.502079801800527</v>
      </c>
      <c r="G906">
        <v>608.71970815979898</v>
      </c>
      <c r="H906">
        <v>7.7957700084499217</v>
      </c>
      <c r="I906">
        <v>3.5592504768397286</v>
      </c>
      <c r="J906">
        <v>6.634204057483184</v>
      </c>
      <c r="K906">
        <v>619.03767249563214</v>
      </c>
      <c r="L906">
        <v>9.7059981954823709</v>
      </c>
      <c r="M906">
        <v>0.41000064919561674</v>
      </c>
    </row>
    <row r="907" spans="1:13" x14ac:dyDescent="0.2">
      <c r="A907">
        <v>905</v>
      </c>
      <c r="B907">
        <v>600</v>
      </c>
      <c r="C907">
        <v>76.916666666666771</v>
      </c>
      <c r="D907">
        <v>79</v>
      </c>
      <c r="E907">
        <v>86.921083092924036</v>
      </c>
      <c r="F907">
        <v>46.877801012837949</v>
      </c>
      <c r="G907">
        <v>689.44351283442847</v>
      </c>
      <c r="H907">
        <v>8.9635126262330775</v>
      </c>
      <c r="I907">
        <v>3.9698236605131569</v>
      </c>
      <c r="J907">
        <v>7.3994849217393401</v>
      </c>
      <c r="K907">
        <v>701.12992720398915</v>
      </c>
      <c r="L907">
        <v>10.39073533812862</v>
      </c>
      <c r="M907">
        <v>0.41000078352053626</v>
      </c>
    </row>
    <row r="908" spans="1:13" x14ac:dyDescent="0.2">
      <c r="A908">
        <v>906</v>
      </c>
      <c r="B908">
        <v>600</v>
      </c>
      <c r="C908">
        <v>76.000000000000298</v>
      </c>
      <c r="D908">
        <v>66</v>
      </c>
      <c r="E908">
        <v>89.61096957529908</v>
      </c>
      <c r="F908">
        <v>41.625184317778995</v>
      </c>
      <c r="G908">
        <v>622.43959425656021</v>
      </c>
      <c r="H908">
        <v>8.1899946612704966</v>
      </c>
      <c r="I908">
        <v>3.6547795999810839</v>
      </c>
      <c r="J908">
        <v>6.8122639328631562</v>
      </c>
      <c r="K908">
        <v>632.9903923582026</v>
      </c>
      <c r="L908">
        <v>9.7077645627263038</v>
      </c>
      <c r="M908">
        <v>0.41000090828772506</v>
      </c>
    </row>
    <row r="909" spans="1:13" x14ac:dyDescent="0.2">
      <c r="A909">
        <v>907</v>
      </c>
      <c r="B909">
        <v>600</v>
      </c>
      <c r="C909">
        <v>79.166666666666671</v>
      </c>
      <c r="D909">
        <v>100</v>
      </c>
      <c r="E909">
        <v>88.022300866380036</v>
      </c>
      <c r="F909">
        <v>60.852064184223224</v>
      </c>
      <c r="G909">
        <v>901.12521742206377</v>
      </c>
      <c r="H909">
        <v>11.382634325331331</v>
      </c>
      <c r="I909">
        <v>4.9016673686569616</v>
      </c>
      <c r="J909">
        <v>9.1363790655302157</v>
      </c>
      <c r="K909">
        <v>916.3993729658232</v>
      </c>
      <c r="L909">
        <v>12.596613817452988</v>
      </c>
      <c r="M909">
        <v>0.4100005451734387</v>
      </c>
    </row>
    <row r="910" spans="1:13" x14ac:dyDescent="0.2">
      <c r="A910">
        <v>908</v>
      </c>
      <c r="B910">
        <v>600</v>
      </c>
      <c r="C910">
        <v>76.333333333333528</v>
      </c>
      <c r="D910">
        <v>99</v>
      </c>
      <c r="E910">
        <v>69.814232858491565</v>
      </c>
      <c r="F910">
        <v>37.897714208422258</v>
      </c>
      <c r="G910">
        <v>494.65139766812428</v>
      </c>
      <c r="H910">
        <v>6.4801493144295588</v>
      </c>
      <c r="I910">
        <v>3.1236887055009204</v>
      </c>
      <c r="J910">
        <v>5.8223461425925818</v>
      </c>
      <c r="K910">
        <v>503.03605355911947</v>
      </c>
      <c r="L910">
        <v>7.6000042970753707</v>
      </c>
      <c r="M910">
        <v>0.41000086077131626</v>
      </c>
    </row>
    <row r="911" spans="1:13" x14ac:dyDescent="0.2">
      <c r="A911">
        <v>909</v>
      </c>
      <c r="B911">
        <v>600</v>
      </c>
      <c r="C911">
        <v>77.666666666666728</v>
      </c>
      <c r="D911">
        <v>63</v>
      </c>
      <c r="E911">
        <v>96.927091530712914</v>
      </c>
      <c r="F911">
        <v>46.485851780319443</v>
      </c>
      <c r="G911">
        <v>725.48351653094892</v>
      </c>
      <c r="H911">
        <v>9.3409894832310965</v>
      </c>
      <c r="I911">
        <v>4.0111663113165301</v>
      </c>
      <c r="J911">
        <v>7.4765448486794597</v>
      </c>
      <c r="K911">
        <v>737.7807155209249</v>
      </c>
      <c r="L911">
        <v>10.513171236740671</v>
      </c>
      <c r="M911">
        <v>0.41000069429678165</v>
      </c>
    </row>
    <row r="912" spans="1:13" x14ac:dyDescent="0.2">
      <c r="A912">
        <v>910</v>
      </c>
      <c r="B912">
        <v>600</v>
      </c>
      <c r="C912">
        <v>76.166666666666799</v>
      </c>
      <c r="D912">
        <v>90</v>
      </c>
      <c r="E912">
        <v>82.782562469734941</v>
      </c>
      <c r="F912">
        <v>48.440667819761295</v>
      </c>
      <c r="G912">
        <v>693.74736759766188</v>
      </c>
      <c r="H912">
        <v>9.1082805373872304</v>
      </c>
      <c r="I912">
        <v>4.0369710548297837</v>
      </c>
      <c r="J912">
        <v>7.5246431590489911</v>
      </c>
      <c r="K912">
        <v>705.50685487303588</v>
      </c>
      <c r="L912">
        <v>10.391318103837865</v>
      </c>
      <c r="M912">
        <v>0.41000088421039388</v>
      </c>
    </row>
    <row r="913" spans="1:13" x14ac:dyDescent="0.2">
      <c r="A913">
        <v>911</v>
      </c>
      <c r="B913">
        <v>600</v>
      </c>
      <c r="C913">
        <v>77.083333333333499</v>
      </c>
      <c r="D913">
        <v>100</v>
      </c>
      <c r="E913">
        <v>71.941098652952704</v>
      </c>
      <c r="F913">
        <v>40.648452184780332</v>
      </c>
      <c r="G913">
        <v>539.29877854794779</v>
      </c>
      <c r="H913">
        <v>6.9963084784598486</v>
      </c>
      <c r="I913">
        <v>3.4122300247120023</v>
      </c>
      <c r="J913">
        <v>6.3601678000223716</v>
      </c>
      <c r="K913">
        <v>548.44014483358478</v>
      </c>
      <c r="L913">
        <v>8.4182180298609079</v>
      </c>
      <c r="M913">
        <v>0.41000076275059422</v>
      </c>
    </row>
    <row r="914" spans="1:13" x14ac:dyDescent="0.2">
      <c r="A914">
        <v>912</v>
      </c>
      <c r="B914">
        <v>600</v>
      </c>
      <c r="C914">
        <v>77.916666666666728</v>
      </c>
      <c r="D914">
        <v>98</v>
      </c>
      <c r="E914">
        <v>77.757573002575157</v>
      </c>
      <c r="F914">
        <v>46.537317982047675</v>
      </c>
      <c r="G914">
        <v>644.13809395672854</v>
      </c>
      <c r="H914">
        <v>8.2670129705676327</v>
      </c>
      <c r="I914">
        <v>3.9206194357401127</v>
      </c>
      <c r="J914">
        <v>7.3077715484438253</v>
      </c>
      <c r="K914">
        <v>655.05642917586226</v>
      </c>
      <c r="L914">
        <v>9.8610848731354288</v>
      </c>
      <c r="M914">
        <v>0.41000066687342057</v>
      </c>
    </row>
    <row r="915" spans="1:13" x14ac:dyDescent="0.2">
      <c r="A915">
        <v>913</v>
      </c>
      <c r="B915">
        <v>600</v>
      </c>
      <c r="C915">
        <v>79.666666666666643</v>
      </c>
      <c r="D915">
        <v>57</v>
      </c>
      <c r="E915">
        <v>94.723522552129722</v>
      </c>
      <c r="F915">
        <v>40.168019319047936</v>
      </c>
      <c r="G915">
        <v>619.08062120617672</v>
      </c>
      <c r="H915">
        <v>7.7708864586549398</v>
      </c>
      <c r="I915">
        <v>3.359043970428099</v>
      </c>
      <c r="J915">
        <v>6.2610325637056832</v>
      </c>
      <c r="K915">
        <v>629.57404978412205</v>
      </c>
      <c r="L915">
        <v>8.7236276982338321</v>
      </c>
      <c r="M915">
        <v>0.41000050295739809</v>
      </c>
    </row>
    <row r="916" spans="1:13" x14ac:dyDescent="0.2">
      <c r="A916">
        <v>914</v>
      </c>
      <c r="B916">
        <v>600</v>
      </c>
      <c r="C916">
        <v>77.333333333333499</v>
      </c>
      <c r="D916">
        <v>73</v>
      </c>
      <c r="E916">
        <v>84.061552252389632</v>
      </c>
      <c r="F916">
        <v>40.514226527909692</v>
      </c>
      <c r="G916">
        <v>585.09420485862267</v>
      </c>
      <c r="H916">
        <v>7.5658733386890704</v>
      </c>
      <c r="I916">
        <v>3.433089135622815</v>
      </c>
      <c r="J916">
        <v>6.3990477830807366</v>
      </c>
      <c r="K916">
        <v>595.01179463519077</v>
      </c>
      <c r="L916">
        <v>8.6748928601480486</v>
      </c>
      <c r="M916">
        <v>0.41000073262344178</v>
      </c>
    </row>
    <row r="917" spans="1:13" x14ac:dyDescent="0.2">
      <c r="A917">
        <v>915</v>
      </c>
      <c r="B917">
        <v>600</v>
      </c>
      <c r="C917">
        <v>75.166666666666842</v>
      </c>
      <c r="D917">
        <v>91</v>
      </c>
      <c r="E917">
        <v>75.36943943467773</v>
      </c>
      <c r="F917">
        <v>40.599608345576513</v>
      </c>
      <c r="G917">
        <v>552.48428376761251</v>
      </c>
      <c r="H917">
        <v>7.3501235091034749</v>
      </c>
      <c r="I917">
        <v>3.3287366291929263</v>
      </c>
      <c r="J917">
        <v>6.2045417133139349</v>
      </c>
      <c r="K917">
        <v>561.84941347615427</v>
      </c>
      <c r="L917">
        <v>8.4765850645270895</v>
      </c>
      <c r="M917">
        <v>0.41000103887331629</v>
      </c>
    </row>
    <row r="918" spans="1:13" x14ac:dyDescent="0.2">
      <c r="A918">
        <v>916</v>
      </c>
      <c r="B918">
        <v>600</v>
      </c>
      <c r="C918">
        <v>77.500000000000227</v>
      </c>
      <c r="D918">
        <v>53</v>
      </c>
      <c r="E918">
        <v>109.80464827949348</v>
      </c>
      <c r="F918">
        <v>50.188844996440316</v>
      </c>
      <c r="G918">
        <v>838.346127376818</v>
      </c>
      <c r="H918">
        <v>10.817369385507297</v>
      </c>
      <c r="I918">
        <v>4.3492436601948823</v>
      </c>
      <c r="J918">
        <v>8.1066983414629679</v>
      </c>
      <c r="K918">
        <v>852.55641435869711</v>
      </c>
      <c r="L918">
        <v>11.860642874778486</v>
      </c>
      <c r="M918">
        <v>0.41000071320270459</v>
      </c>
    </row>
    <row r="919" spans="1:13" x14ac:dyDescent="0.2">
      <c r="A919">
        <v>917</v>
      </c>
      <c r="B919">
        <v>600</v>
      </c>
      <c r="C919">
        <v>75.58333333333357</v>
      </c>
      <c r="D919">
        <v>70</v>
      </c>
      <c r="E919">
        <v>89.253919939236624</v>
      </c>
      <c r="F919">
        <v>43.79681404196149</v>
      </c>
      <c r="G919">
        <v>653.49018810498831</v>
      </c>
      <c r="H919">
        <v>8.6459561822048894</v>
      </c>
      <c r="I919">
        <v>3.6298737667892977</v>
      </c>
      <c r="J919">
        <v>6.7658411310145326</v>
      </c>
      <c r="K919">
        <v>664.56738714610231</v>
      </c>
      <c r="L919">
        <v>9.4853433696002405</v>
      </c>
      <c r="M919">
        <v>0.41000097138863545</v>
      </c>
    </row>
    <row r="920" spans="1:13" x14ac:dyDescent="0.2">
      <c r="A920">
        <v>918</v>
      </c>
      <c r="B920">
        <v>600</v>
      </c>
      <c r="C920">
        <v>77.000000000000256</v>
      </c>
      <c r="D920">
        <v>99</v>
      </c>
      <c r="E920">
        <v>73.398378898257931</v>
      </c>
      <c r="F920">
        <v>41.888808957411733</v>
      </c>
      <c r="G920">
        <v>561.85912605963654</v>
      </c>
      <c r="H920">
        <v>7.2968717670082421</v>
      </c>
      <c r="I920">
        <v>3.4412087188962603</v>
      </c>
      <c r="J920">
        <v>6.4141821414655356</v>
      </c>
      <c r="K920">
        <v>571.3829107667417</v>
      </c>
      <c r="L920">
        <v>8.5796686099505628</v>
      </c>
      <c r="M920">
        <v>0.41000077306581523</v>
      </c>
    </row>
    <row r="921" spans="1:13" x14ac:dyDescent="0.2">
      <c r="A921">
        <v>919</v>
      </c>
      <c r="B921">
        <v>600</v>
      </c>
      <c r="C921">
        <v>78.916666666666686</v>
      </c>
      <c r="D921">
        <v>98</v>
      </c>
      <c r="E921">
        <v>83.431089734112987</v>
      </c>
      <c r="F921">
        <v>53.576185469137926</v>
      </c>
      <c r="G921">
        <v>770.56497468861085</v>
      </c>
      <c r="H921">
        <v>9.7642869020732075</v>
      </c>
      <c r="I921">
        <v>4.4153568600689423</v>
      </c>
      <c r="J921">
        <v>8.2299289097277573</v>
      </c>
      <c r="K921">
        <v>783.62615185300353</v>
      </c>
      <c r="L921">
        <v>11.283260985484503</v>
      </c>
      <c r="M921">
        <v>0.41000056759221798</v>
      </c>
    </row>
    <row r="922" spans="1:13" x14ac:dyDescent="0.2">
      <c r="A922">
        <v>920</v>
      </c>
      <c r="B922">
        <v>600</v>
      </c>
      <c r="C922">
        <v>77.083333333333499</v>
      </c>
      <c r="D922">
        <v>100</v>
      </c>
      <c r="E922">
        <v>75.807172176177929</v>
      </c>
      <c r="F922">
        <v>45.134691088659359</v>
      </c>
      <c r="G922">
        <v>616.13898477367024</v>
      </c>
      <c r="H922">
        <v>7.9931543970638126</v>
      </c>
      <c r="I922">
        <v>3.7338714677176998</v>
      </c>
      <c r="J922">
        <v>6.9596858671345752</v>
      </c>
      <c r="K922">
        <v>626.58282845868951</v>
      </c>
      <c r="L922">
        <v>9.3383390827412232</v>
      </c>
      <c r="M922">
        <v>0.41000076275059422</v>
      </c>
    </row>
    <row r="923" spans="1:13" x14ac:dyDescent="0.2">
      <c r="A923">
        <v>921</v>
      </c>
      <c r="B923">
        <v>600</v>
      </c>
      <c r="C923">
        <v>76.666666666666771</v>
      </c>
      <c r="D923">
        <v>100</v>
      </c>
      <c r="E923">
        <v>80.354994018328384</v>
      </c>
      <c r="F923">
        <v>50.71257086213614</v>
      </c>
      <c r="G923">
        <v>714.60510808024731</v>
      </c>
      <c r="H923">
        <v>9.3209361923510397</v>
      </c>
      <c r="I923">
        <v>4.0608293626388763</v>
      </c>
      <c r="J923">
        <v>7.569113443874885</v>
      </c>
      <c r="K923">
        <v>726.71806383329795</v>
      </c>
      <c r="L923">
        <v>10.204359658225256</v>
      </c>
      <c r="M923">
        <v>0.41000081574069358</v>
      </c>
    </row>
    <row r="924" spans="1:13" x14ac:dyDescent="0.2">
      <c r="A924">
        <v>922</v>
      </c>
      <c r="B924">
        <v>600</v>
      </c>
      <c r="C924">
        <v>77.500000000000227</v>
      </c>
      <c r="D924">
        <v>100</v>
      </c>
      <c r="E924">
        <v>79.189654718179426</v>
      </c>
      <c r="F924">
        <v>49.25232993520369</v>
      </c>
      <c r="G924">
        <v>688.52788979768377</v>
      </c>
      <c r="H924">
        <v>8.8842308360991193</v>
      </c>
      <c r="I924">
        <v>3.9091607768883772</v>
      </c>
      <c r="J924">
        <v>7.286413377238353</v>
      </c>
      <c r="K924">
        <v>700.19870044443587</v>
      </c>
      <c r="L924">
        <v>9.6747236299145776</v>
      </c>
      <c r="M924">
        <v>0.41000071320270459</v>
      </c>
    </row>
    <row r="925" spans="1:13" x14ac:dyDescent="0.2">
      <c r="A925">
        <v>923</v>
      </c>
      <c r="B925">
        <v>600</v>
      </c>
      <c r="C925">
        <v>75.500000000000313</v>
      </c>
      <c r="D925">
        <v>100</v>
      </c>
      <c r="E925">
        <v>71.516389634440714</v>
      </c>
      <c r="F925">
        <v>40.169927233991061</v>
      </c>
      <c r="G925">
        <v>531.23370031149102</v>
      </c>
      <c r="H925">
        <v>7.0362079511455473</v>
      </c>
      <c r="I925">
        <v>3.2515709280256999</v>
      </c>
      <c r="J925">
        <v>6.0607100242790306</v>
      </c>
      <c r="K925">
        <v>540.23856282286658</v>
      </c>
      <c r="L925">
        <v>8.0114436517734262</v>
      </c>
      <c r="M925">
        <v>0.41000098452541767</v>
      </c>
    </row>
    <row r="926" spans="1:13" x14ac:dyDescent="0.2">
      <c r="A926">
        <v>924</v>
      </c>
      <c r="B926">
        <v>600</v>
      </c>
      <c r="C926">
        <v>78.000000000000213</v>
      </c>
      <c r="D926">
        <v>99</v>
      </c>
      <c r="E926">
        <v>79.608850027757398</v>
      </c>
      <c r="F926">
        <v>49.277399046065582</v>
      </c>
      <c r="G926">
        <v>690.86233694374005</v>
      </c>
      <c r="H926">
        <v>8.8572094479966434</v>
      </c>
      <c r="I926">
        <v>4.0846361732869161</v>
      </c>
      <c r="J926">
        <v>7.613487741448119</v>
      </c>
      <c r="K926">
        <v>702.57265159591816</v>
      </c>
      <c r="L926">
        <v>10.309821694480767</v>
      </c>
      <c r="M926">
        <v>0.41000065797515273</v>
      </c>
    </row>
    <row r="927" spans="1:13" x14ac:dyDescent="0.2">
      <c r="A927">
        <v>925</v>
      </c>
      <c r="B927">
        <v>600</v>
      </c>
      <c r="C927">
        <v>78.583333333333442</v>
      </c>
      <c r="D927">
        <v>100</v>
      </c>
      <c r="E927">
        <v>83.865651978392165</v>
      </c>
      <c r="F927">
        <v>55.240568130671505</v>
      </c>
      <c r="G927">
        <v>796.7545405410275</v>
      </c>
      <c r="H927">
        <v>10.138976125654631</v>
      </c>
      <c r="I927">
        <v>4.3544872574608533</v>
      </c>
      <c r="J927">
        <v>8.1164720549130536</v>
      </c>
      <c r="K927">
        <v>810.25967730339323</v>
      </c>
      <c r="L927">
        <v>10.87924838483924</v>
      </c>
      <c r="M927">
        <v>0.41000059892451662</v>
      </c>
    </row>
    <row r="928" spans="1:13" x14ac:dyDescent="0.2">
      <c r="A928">
        <v>926</v>
      </c>
      <c r="B928">
        <v>600</v>
      </c>
      <c r="C928">
        <v>77.333333333333499</v>
      </c>
      <c r="D928">
        <v>99</v>
      </c>
      <c r="E928">
        <v>76.577452476344362</v>
      </c>
      <c r="F928">
        <v>45.59601678643012</v>
      </c>
      <c r="G928">
        <v>625.87371231634381</v>
      </c>
      <c r="H928">
        <v>8.0931945558147742</v>
      </c>
      <c r="I928">
        <v>3.6892465927949218</v>
      </c>
      <c r="J928">
        <v>6.876508094678325</v>
      </c>
      <c r="K928">
        <v>636.48253168106669</v>
      </c>
      <c r="L928">
        <v>9.0937497329062857</v>
      </c>
      <c r="M928">
        <v>0.41000073262344178</v>
      </c>
    </row>
    <row r="929" spans="1:13" x14ac:dyDescent="0.2">
      <c r="A929">
        <v>927</v>
      </c>
      <c r="B929">
        <v>600</v>
      </c>
      <c r="C929">
        <v>76.50000000000027</v>
      </c>
      <c r="D929">
        <v>100</v>
      </c>
      <c r="E929">
        <v>75.454303700681592</v>
      </c>
      <c r="F929">
        <v>44.715481627135006</v>
      </c>
      <c r="G929">
        <v>608.86688821411292</v>
      </c>
      <c r="H929">
        <v>7.9590442903805325</v>
      </c>
      <c r="I929">
        <v>3.5946888179460603</v>
      </c>
      <c r="J929">
        <v>6.7002587473365516</v>
      </c>
      <c r="K929">
        <v>619.18754538793871</v>
      </c>
      <c r="L929">
        <v>8.876056590722726</v>
      </c>
      <c r="M929">
        <v>0.41000083795357306</v>
      </c>
    </row>
    <row r="930" spans="1:13" x14ac:dyDescent="0.2">
      <c r="A930">
        <v>928</v>
      </c>
      <c r="B930">
        <v>600</v>
      </c>
      <c r="C930">
        <v>76.250000000000284</v>
      </c>
      <c r="D930">
        <v>98</v>
      </c>
      <c r="E930">
        <v>73.652164352389889</v>
      </c>
      <c r="F930">
        <v>41.752932584428933</v>
      </c>
      <c r="G930">
        <v>561.09043920056752</v>
      </c>
      <c r="H930">
        <v>7.3585631370565956</v>
      </c>
      <c r="I930">
        <v>3.4016817543389042</v>
      </c>
      <c r="J930">
        <v>6.3405065318525695</v>
      </c>
      <c r="K930">
        <v>570.60129037260026</v>
      </c>
      <c r="L930">
        <v>8.442486342467868</v>
      </c>
      <c r="M930">
        <v>0.4100008724121415</v>
      </c>
    </row>
    <row r="931" spans="1:13" x14ac:dyDescent="0.2">
      <c r="A931">
        <v>929</v>
      </c>
      <c r="B931">
        <v>600</v>
      </c>
      <c r="C931">
        <v>76.916666666666771</v>
      </c>
      <c r="D931">
        <v>51</v>
      </c>
      <c r="E931">
        <v>105.46914681869184</v>
      </c>
      <c r="F931">
        <v>44.556485054962984</v>
      </c>
      <c r="G931">
        <v>728.11058861967285</v>
      </c>
      <c r="H931">
        <v>9.4662265042644247</v>
      </c>
      <c r="I931">
        <v>4.0190904337306916</v>
      </c>
      <c r="J931">
        <v>7.4913148811382886</v>
      </c>
      <c r="K931">
        <v>740.45242937540388</v>
      </c>
      <c r="L931">
        <v>11.118121917432342</v>
      </c>
      <c r="M931">
        <v>0.41000078352053626</v>
      </c>
    </row>
    <row r="932" spans="1:13" x14ac:dyDescent="0.2">
      <c r="A932">
        <v>930</v>
      </c>
      <c r="B932">
        <v>600</v>
      </c>
      <c r="C932">
        <v>78.250000000000199</v>
      </c>
      <c r="D932">
        <v>20</v>
      </c>
      <c r="E932">
        <v>133.87207423780447</v>
      </c>
      <c r="F932">
        <v>28.151391204959783</v>
      </c>
      <c r="G932">
        <v>523.83922217507529</v>
      </c>
      <c r="H932">
        <v>6.6944309543140443</v>
      </c>
      <c r="I932">
        <v>2.7507745697976147</v>
      </c>
      <c r="J932">
        <v>5.1272592167709492</v>
      </c>
      <c r="K932">
        <v>532.71842368789339</v>
      </c>
      <c r="L932">
        <v>8.3022710689166921</v>
      </c>
      <c r="M932">
        <v>0.41000063198642472</v>
      </c>
    </row>
    <row r="933" spans="1:13" x14ac:dyDescent="0.2">
      <c r="A933">
        <v>931</v>
      </c>
      <c r="B933">
        <v>600</v>
      </c>
      <c r="C933">
        <v>84.249999999999844</v>
      </c>
      <c r="D933">
        <v>7</v>
      </c>
      <c r="E933">
        <v>260.57361004517196</v>
      </c>
      <c r="F933">
        <v>37.329208453282455</v>
      </c>
      <c r="G933">
        <v>998.38141161926444</v>
      </c>
      <c r="H933">
        <v>11.850224470258352</v>
      </c>
      <c r="I933">
        <v>3.5645488933986345</v>
      </c>
      <c r="J933">
        <v>6.6440799504168391</v>
      </c>
      <c r="K933">
        <v>1015.3035438976922</v>
      </c>
      <c r="L933">
        <v>15.178615433700431</v>
      </c>
      <c r="M933">
        <v>0.41000024025138232</v>
      </c>
    </row>
    <row r="934" spans="1:13" x14ac:dyDescent="0.2">
      <c r="A934">
        <v>932</v>
      </c>
      <c r="B934">
        <v>600</v>
      </c>
      <c r="C934">
        <v>81.333333333333329</v>
      </c>
      <c r="D934">
        <v>96</v>
      </c>
      <c r="E934">
        <v>89.88964629776325</v>
      </c>
      <c r="F934">
        <v>60.922884489021797</v>
      </c>
      <c r="G934">
        <v>912.5494544011882</v>
      </c>
      <c r="H934">
        <v>11.219870340998217</v>
      </c>
      <c r="I934">
        <v>4.8070667390277819</v>
      </c>
      <c r="J934">
        <v>8.9600498397535535</v>
      </c>
      <c r="K934">
        <v>928.01699902976759</v>
      </c>
      <c r="L934">
        <v>12.441165484918226</v>
      </c>
      <c r="M934">
        <v>0.4100003844615458</v>
      </c>
    </row>
    <row r="935" spans="1:13" x14ac:dyDescent="0.2">
      <c r="A935">
        <v>933</v>
      </c>
      <c r="B935">
        <v>600</v>
      </c>
      <c r="C935">
        <v>78.583333333333442</v>
      </c>
      <c r="D935">
        <v>86</v>
      </c>
      <c r="E935">
        <v>83.208197432232225</v>
      </c>
      <c r="F935">
        <v>46.764959254944131</v>
      </c>
      <c r="G935">
        <v>671.62241003986992</v>
      </c>
      <c r="H935">
        <v>8.5466266388954697</v>
      </c>
      <c r="I935">
        <v>3.852797209206154</v>
      </c>
      <c r="J935">
        <v>7.181355469163381</v>
      </c>
      <c r="K935">
        <v>683.00653405640708</v>
      </c>
      <c r="L935">
        <v>9.6014847037996152</v>
      </c>
      <c r="M935">
        <v>0.41000059892451662</v>
      </c>
    </row>
    <row r="936" spans="1:13" x14ac:dyDescent="0.2">
      <c r="A936">
        <v>934</v>
      </c>
      <c r="B936">
        <v>600</v>
      </c>
      <c r="C936">
        <v>79.250000000000156</v>
      </c>
      <c r="D936">
        <v>64</v>
      </c>
      <c r="E936">
        <v>103.37647224489166</v>
      </c>
      <c r="F936">
        <v>53.717188074408249</v>
      </c>
      <c r="G936">
        <v>868.27831751860958</v>
      </c>
      <c r="H936">
        <v>10.956193280991895</v>
      </c>
      <c r="I936">
        <v>4.3951470015317513</v>
      </c>
      <c r="J936">
        <v>8.1922590895279601</v>
      </c>
      <c r="K936">
        <v>882.995704192733</v>
      </c>
      <c r="L936">
        <v>11.897705495898316</v>
      </c>
      <c r="M936">
        <v>0.41000053789904578</v>
      </c>
    </row>
    <row r="937" spans="1:13" x14ac:dyDescent="0.2">
      <c r="A937">
        <v>935</v>
      </c>
      <c r="B937">
        <v>600</v>
      </c>
      <c r="C937">
        <v>76.333333333333528</v>
      </c>
      <c r="D937">
        <v>65</v>
      </c>
      <c r="E937">
        <v>90.624690000178305</v>
      </c>
      <c r="F937">
        <v>41.927243043404388</v>
      </c>
      <c r="G937">
        <v>630.80980712082533</v>
      </c>
      <c r="H937">
        <v>8.26388393608066</v>
      </c>
      <c r="I937">
        <v>3.5674343935496609</v>
      </c>
      <c r="J937">
        <v>6.6494583290767206</v>
      </c>
      <c r="K937">
        <v>641.50243467693269</v>
      </c>
      <c r="L937">
        <v>9.2923879495381261</v>
      </c>
      <c r="M937">
        <v>0.41000086077131626</v>
      </c>
    </row>
    <row r="938" spans="1:13" x14ac:dyDescent="0.2">
      <c r="A938">
        <v>936</v>
      </c>
      <c r="B938">
        <v>600</v>
      </c>
      <c r="C938">
        <v>76.083333333333542</v>
      </c>
      <c r="D938">
        <v>89</v>
      </c>
      <c r="E938">
        <v>78.639788186699946</v>
      </c>
      <c r="F938">
        <v>43.227941806727941</v>
      </c>
      <c r="G938">
        <v>602.01991152922847</v>
      </c>
      <c r="H938">
        <v>7.9126384866930142</v>
      </c>
      <c r="I938">
        <v>3.6742794968183858</v>
      </c>
      <c r="J938">
        <v>6.8486104320939152</v>
      </c>
      <c r="K938">
        <v>612.22456876903118</v>
      </c>
      <c r="L938">
        <v>9.3906728324218154</v>
      </c>
      <c r="M938">
        <v>0.41000089616820251</v>
      </c>
    </row>
    <row r="939" spans="1:13" x14ac:dyDescent="0.2">
      <c r="A939">
        <v>937</v>
      </c>
      <c r="B939">
        <v>600</v>
      </c>
      <c r="C939">
        <v>79.166666666666671</v>
      </c>
      <c r="D939">
        <v>99</v>
      </c>
      <c r="E939">
        <v>85.056856618521962</v>
      </c>
      <c r="F939">
        <v>56.252746773862945</v>
      </c>
      <c r="G939">
        <v>817.61072711750592</v>
      </c>
      <c r="H939">
        <v>10.327714447800076</v>
      </c>
      <c r="I939">
        <v>4.5431746915127098</v>
      </c>
      <c r="J939">
        <v>8.4681727707599421</v>
      </c>
      <c r="K939">
        <v>831.46930434827698</v>
      </c>
      <c r="L939">
        <v>11.544560181052647</v>
      </c>
      <c r="M939">
        <v>0.4100005451734387</v>
      </c>
    </row>
    <row r="940" spans="1:13" x14ac:dyDescent="0.2">
      <c r="A940">
        <v>938</v>
      </c>
      <c r="B940">
        <v>600</v>
      </c>
      <c r="C940">
        <v>76.250000000000284</v>
      </c>
      <c r="D940">
        <v>99</v>
      </c>
      <c r="E940">
        <v>74.040125105741183</v>
      </c>
      <c r="F940">
        <v>42.624506494933939</v>
      </c>
      <c r="G940">
        <v>574.44446881304827</v>
      </c>
      <c r="H940">
        <v>7.5336979516465066</v>
      </c>
      <c r="I940">
        <v>3.4767338130539187</v>
      </c>
      <c r="J940">
        <v>6.4803985331853093</v>
      </c>
      <c r="K940">
        <v>584.18167955087984</v>
      </c>
      <c r="L940">
        <v>8.6455872222955534</v>
      </c>
      <c r="M940">
        <v>0.4100008724121415</v>
      </c>
    </row>
    <row r="941" spans="1:13" x14ac:dyDescent="0.2">
      <c r="A941">
        <v>939</v>
      </c>
      <c r="B941">
        <v>600</v>
      </c>
      <c r="C941">
        <v>77.916666666666728</v>
      </c>
      <c r="D941">
        <v>99</v>
      </c>
      <c r="E941">
        <v>78.481628609807245</v>
      </c>
      <c r="F941">
        <v>47.891792193931515</v>
      </c>
      <c r="G941">
        <v>666.24092883220897</v>
      </c>
      <c r="H941">
        <v>8.5506857176326214</v>
      </c>
      <c r="I941">
        <v>4.0011136175443687</v>
      </c>
      <c r="J941">
        <v>7.4578073020398286</v>
      </c>
      <c r="K941">
        <v>677.5339137774306</v>
      </c>
      <c r="L941">
        <v>10.096736449791379</v>
      </c>
      <c r="M941">
        <v>0.41000066687342057</v>
      </c>
    </row>
    <row r="942" spans="1:13" x14ac:dyDescent="0.2">
      <c r="A942">
        <v>940</v>
      </c>
      <c r="B942">
        <v>600</v>
      </c>
      <c r="C942">
        <v>75.58333333333357</v>
      </c>
      <c r="D942">
        <v>99</v>
      </c>
      <c r="E942">
        <v>71.544459549338299</v>
      </c>
      <c r="F942">
        <v>39.799451848936044</v>
      </c>
      <c r="G942">
        <v>526.44681675872062</v>
      </c>
      <c r="H942">
        <v>6.9651177520447938</v>
      </c>
      <c r="I942">
        <v>3.1997040250057074</v>
      </c>
      <c r="J942">
        <v>5.9640335974011318</v>
      </c>
      <c r="K942">
        <v>535.37052560690961</v>
      </c>
      <c r="L942">
        <v>7.8957904854895702</v>
      </c>
      <c r="M942">
        <v>0.41000097138863545</v>
      </c>
    </row>
    <row r="943" spans="1:13" x14ac:dyDescent="0.2">
      <c r="A943">
        <v>941</v>
      </c>
      <c r="B943">
        <v>600</v>
      </c>
      <c r="C943">
        <v>76.166666666666799</v>
      </c>
      <c r="D943">
        <v>100</v>
      </c>
      <c r="E943">
        <v>72.060610725349434</v>
      </c>
      <c r="F943">
        <v>40.78361875879726</v>
      </c>
      <c r="G943">
        <v>541.58141403555464</v>
      </c>
      <c r="H943">
        <v>7.1104780836177728</v>
      </c>
      <c r="I943">
        <v>3.3968913641641252</v>
      </c>
      <c r="J943">
        <v>6.3315775660095532</v>
      </c>
      <c r="K943">
        <v>550.76158544144278</v>
      </c>
      <c r="L943">
        <v>8.4325001769014207</v>
      </c>
      <c r="M943">
        <v>0.41000088421039388</v>
      </c>
    </row>
    <row r="944" spans="1:13" x14ac:dyDescent="0.2">
      <c r="A944">
        <v>942</v>
      </c>
      <c r="B944">
        <v>600</v>
      </c>
      <c r="C944">
        <v>76.000000000000298</v>
      </c>
      <c r="D944">
        <v>100</v>
      </c>
      <c r="E944">
        <v>76.597218665589637</v>
      </c>
      <c r="F944">
        <v>46.080361952035773</v>
      </c>
      <c r="G944">
        <v>632.61081392059566</v>
      </c>
      <c r="H944">
        <v>8.3238264989551727</v>
      </c>
      <c r="I944">
        <v>3.8651700569088172</v>
      </c>
      <c r="J944">
        <v>7.204417627043461</v>
      </c>
      <c r="K944">
        <v>643.3340214995801</v>
      </c>
      <c r="L944">
        <v>9.8653627031234166</v>
      </c>
      <c r="M944">
        <v>0.41000090828772506</v>
      </c>
    </row>
    <row r="945" spans="1:13" x14ac:dyDescent="0.2">
      <c r="A945">
        <v>943</v>
      </c>
      <c r="B945">
        <v>600</v>
      </c>
      <c r="C945">
        <v>75.916666666666814</v>
      </c>
      <c r="D945">
        <v>100</v>
      </c>
      <c r="E945">
        <v>77.13858630307692</v>
      </c>
      <c r="F945">
        <v>46.734029911668642</v>
      </c>
      <c r="G945">
        <v>644.05063586794984</v>
      </c>
      <c r="H945">
        <v>8.4836527227391691</v>
      </c>
      <c r="I945">
        <v>3.9343791829567887</v>
      </c>
      <c r="J945">
        <v>7.3334187939548707</v>
      </c>
      <c r="K945">
        <v>654.96777028000406</v>
      </c>
      <c r="L945">
        <v>10.108704718546866</v>
      </c>
      <c r="M945">
        <v>0.41000092057114862</v>
      </c>
    </row>
    <row r="946" spans="1:13" x14ac:dyDescent="0.2">
      <c r="A946">
        <v>944</v>
      </c>
      <c r="B946">
        <v>600</v>
      </c>
      <c r="C946">
        <v>76.416666666666785</v>
      </c>
      <c r="D946">
        <v>100</v>
      </c>
      <c r="E946">
        <v>75.657272689607865</v>
      </c>
      <c r="F946">
        <v>44.956370814105497</v>
      </c>
      <c r="G946">
        <v>613.04331799600436</v>
      </c>
      <c r="H946">
        <v>8.0223771166325424</v>
      </c>
      <c r="I946">
        <v>3.6416799334288976</v>
      </c>
      <c r="J946">
        <v>6.7878470334182612</v>
      </c>
      <c r="K946">
        <v>623.43478012189757</v>
      </c>
      <c r="L946">
        <v>9.0006138124093322</v>
      </c>
      <c r="M946">
        <v>0.4100008492858177</v>
      </c>
    </row>
    <row r="947" spans="1:13" x14ac:dyDescent="0.2">
      <c r="A947">
        <v>945</v>
      </c>
      <c r="B947">
        <v>600</v>
      </c>
      <c r="C947">
        <v>79.000000000000171</v>
      </c>
      <c r="D947">
        <v>100</v>
      </c>
      <c r="E947">
        <v>83.768315026595786</v>
      </c>
      <c r="F947">
        <v>55.112414874410575</v>
      </c>
      <c r="G947">
        <v>794.40352405229601</v>
      </c>
      <c r="H947">
        <v>10.055740810788537</v>
      </c>
      <c r="I947">
        <v>4.5472153214467763</v>
      </c>
      <c r="J947">
        <v>8.4757042338243718</v>
      </c>
      <c r="K947">
        <v>807.8687573779273</v>
      </c>
      <c r="L947">
        <v>11.603600732764482</v>
      </c>
      <c r="M947">
        <v>0.41000056001868546</v>
      </c>
    </row>
    <row r="948" spans="1:13" x14ac:dyDescent="0.2">
      <c r="A948">
        <v>946</v>
      </c>
      <c r="B948">
        <v>600</v>
      </c>
      <c r="C948">
        <v>76.666666666666771</v>
      </c>
      <c r="D948">
        <v>99</v>
      </c>
      <c r="E948">
        <v>80.559212516714496</v>
      </c>
      <c r="F948">
        <v>50.460959060429062</v>
      </c>
      <c r="G948">
        <v>712.04334755868058</v>
      </c>
      <c r="H948">
        <v>9.2875219246784297</v>
      </c>
      <c r="I948">
        <v>4.0396729674766618</v>
      </c>
      <c r="J948">
        <v>7.5296793429201516</v>
      </c>
      <c r="K948">
        <v>724.11288003991751</v>
      </c>
      <c r="L948">
        <v>10.157850393583727</v>
      </c>
      <c r="M948">
        <v>0.41000081574069358</v>
      </c>
    </row>
    <row r="949" spans="1:13" x14ac:dyDescent="0.2">
      <c r="A949">
        <v>947</v>
      </c>
      <c r="B949">
        <v>600</v>
      </c>
      <c r="C949">
        <v>77.416666666666742</v>
      </c>
      <c r="D949">
        <v>100</v>
      </c>
      <c r="E949">
        <v>82.015455825566946</v>
      </c>
      <c r="F949">
        <v>52.830082305326606</v>
      </c>
      <c r="G949">
        <v>752.78389938926284</v>
      </c>
      <c r="H949">
        <v>9.7237963322617276</v>
      </c>
      <c r="I949">
        <v>4.2361255394330071</v>
      </c>
      <c r="J949">
        <v>7.8958537547679528</v>
      </c>
      <c r="K949">
        <v>765.54388644968344</v>
      </c>
      <c r="L949">
        <v>10.576138649219365</v>
      </c>
      <c r="M949">
        <v>0.4100007228478541</v>
      </c>
    </row>
    <row r="950" spans="1:13" x14ac:dyDescent="0.2">
      <c r="A950">
        <v>948</v>
      </c>
      <c r="B950">
        <v>600</v>
      </c>
      <c r="C950">
        <v>75.666666666666814</v>
      </c>
      <c r="D950">
        <v>100</v>
      </c>
      <c r="E950">
        <v>70.820470132657235</v>
      </c>
      <c r="F950">
        <v>39.391951110455345</v>
      </c>
      <c r="G950">
        <v>518.17787450938101</v>
      </c>
      <c r="H950">
        <v>6.8481657424147135</v>
      </c>
      <c r="I950">
        <v>3.2178994328729398</v>
      </c>
      <c r="J950">
        <v>5.9979486167249574</v>
      </c>
      <c r="K950">
        <v>526.96140637244503</v>
      </c>
      <c r="L950">
        <v>7.9193063242490593</v>
      </c>
      <c r="M950">
        <v>0.41000095842714079</v>
      </c>
    </row>
    <row r="951" spans="1:13" x14ac:dyDescent="0.2">
      <c r="A951">
        <v>949</v>
      </c>
      <c r="B951">
        <v>600</v>
      </c>
      <c r="C951">
        <v>79.416666666666657</v>
      </c>
      <c r="D951">
        <v>99</v>
      </c>
      <c r="E951">
        <v>86.738620399063308</v>
      </c>
      <c r="F951">
        <v>58.499222843371157</v>
      </c>
      <c r="G951">
        <v>859.37881341075661</v>
      </c>
      <c r="H951">
        <v>10.821139308425058</v>
      </c>
      <c r="I951">
        <v>4.5958774655541701</v>
      </c>
      <c r="J951">
        <v>8.5664072051335882</v>
      </c>
      <c r="K951">
        <v>873.94533165987241</v>
      </c>
      <c r="L951">
        <v>11.572578416312416</v>
      </c>
      <c r="M951">
        <v>0.41000052364015721</v>
      </c>
    </row>
    <row r="952" spans="1:13" x14ac:dyDescent="0.2">
      <c r="A952">
        <v>950</v>
      </c>
      <c r="B952">
        <v>600</v>
      </c>
      <c r="C952">
        <v>78.333333333333456</v>
      </c>
      <c r="D952">
        <v>99</v>
      </c>
      <c r="E952">
        <v>78.59675613482959</v>
      </c>
      <c r="F952">
        <v>48.032403638867272</v>
      </c>
      <c r="G952">
        <v>668.73081520113828</v>
      </c>
      <c r="H952">
        <v>8.5369891302272833</v>
      </c>
      <c r="I952">
        <v>3.8681882280150135</v>
      </c>
      <c r="J952">
        <v>7.2100432954613476</v>
      </c>
      <c r="K952">
        <v>680.06595453949183</v>
      </c>
      <c r="L952">
        <v>9.5291620218512243</v>
      </c>
      <c r="M952">
        <v>0.41000062355366318</v>
      </c>
    </row>
    <row r="953" spans="1:13" x14ac:dyDescent="0.2">
      <c r="A953">
        <v>951</v>
      </c>
      <c r="B953">
        <v>600</v>
      </c>
      <c r="C953">
        <v>78.000000000000213</v>
      </c>
      <c r="D953">
        <v>100</v>
      </c>
      <c r="E953">
        <v>83.723656705856882</v>
      </c>
      <c r="F953">
        <v>55.053667797116688</v>
      </c>
      <c r="G953">
        <v>793.3261298952234</v>
      </c>
      <c r="H953">
        <v>10.170847819169502</v>
      </c>
      <c r="I953">
        <v>4.5547193921130624</v>
      </c>
      <c r="J953">
        <v>8.4896913180112996</v>
      </c>
      <c r="K953">
        <v>806.77323520996049</v>
      </c>
      <c r="L953">
        <v>11.664092185604993</v>
      </c>
      <c r="M953">
        <v>0.41000065797515273</v>
      </c>
    </row>
    <row r="954" spans="1:13" x14ac:dyDescent="0.2">
      <c r="A954">
        <v>952</v>
      </c>
      <c r="B954">
        <v>600</v>
      </c>
      <c r="C954">
        <v>78.333333333333456</v>
      </c>
      <c r="D954">
        <v>100</v>
      </c>
      <c r="E954">
        <v>82.367283494273167</v>
      </c>
      <c r="F954">
        <v>53.284312588933389</v>
      </c>
      <c r="G954">
        <v>761.02880315241168</v>
      </c>
      <c r="H954">
        <v>9.7152613168392836</v>
      </c>
      <c r="I954">
        <v>4.2990844659220544</v>
      </c>
      <c r="J954">
        <v>8.0132049690998208</v>
      </c>
      <c r="K954">
        <v>773.92841436838114</v>
      </c>
      <c r="L954">
        <v>10.73022643334761</v>
      </c>
      <c r="M954">
        <v>0.41000062355366318</v>
      </c>
    </row>
    <row r="955" spans="1:13" x14ac:dyDescent="0.2">
      <c r="A955">
        <v>953</v>
      </c>
      <c r="B955">
        <v>600</v>
      </c>
      <c r="C955">
        <v>76.916666666666771</v>
      </c>
      <c r="D955">
        <v>98</v>
      </c>
      <c r="E955">
        <v>77.994487060246357</v>
      </c>
      <c r="F955">
        <v>46.821332530911306</v>
      </c>
      <c r="G955">
        <v>649.14389894338728</v>
      </c>
      <c r="H955">
        <v>8.4395739840960307</v>
      </c>
      <c r="I955">
        <v>3.9126604112578249</v>
      </c>
      <c r="J955">
        <v>7.2929364608719931</v>
      </c>
      <c r="K955">
        <v>660.14721458463043</v>
      </c>
      <c r="L955">
        <v>9.9545932681983658</v>
      </c>
      <c r="M955">
        <v>0.41000078352053626</v>
      </c>
    </row>
    <row r="956" spans="1:13" x14ac:dyDescent="0.2">
      <c r="A956">
        <v>954</v>
      </c>
      <c r="B956">
        <v>600</v>
      </c>
      <c r="C956">
        <v>75.166666666666842</v>
      </c>
      <c r="D956">
        <v>100</v>
      </c>
      <c r="E956">
        <v>68.791602093135893</v>
      </c>
      <c r="F956">
        <v>37.167275695357603</v>
      </c>
      <c r="G956">
        <v>481.23376022320537</v>
      </c>
      <c r="H956">
        <v>6.4022229741446237</v>
      </c>
      <c r="I956">
        <v>3.0822640191177944</v>
      </c>
      <c r="J956">
        <v>5.7451333068365225</v>
      </c>
      <c r="K956">
        <v>489.39112635475539</v>
      </c>
      <c r="L956">
        <v>7.6569098082410063</v>
      </c>
      <c r="M956">
        <v>0.41000103887331629</v>
      </c>
    </row>
    <row r="957" spans="1:13" x14ac:dyDescent="0.2">
      <c r="A957">
        <v>955</v>
      </c>
      <c r="B957">
        <v>600</v>
      </c>
      <c r="C957">
        <v>80.083333333333371</v>
      </c>
      <c r="D957">
        <v>39</v>
      </c>
      <c r="E957">
        <v>131.05381988678477</v>
      </c>
      <c r="F957">
        <v>52.608250139538463</v>
      </c>
      <c r="G957">
        <v>967.65140249170565</v>
      </c>
      <c r="H957">
        <v>12.083056014464582</v>
      </c>
      <c r="I957">
        <v>4.6482167207046485</v>
      </c>
      <c r="J957">
        <v>8.6639640646871356</v>
      </c>
      <c r="K957">
        <v>984.05305810330356</v>
      </c>
      <c r="L957">
        <v>14.446097966916955</v>
      </c>
      <c r="M957">
        <v>0.41000047028554198</v>
      </c>
    </row>
    <row r="958" spans="1:13" x14ac:dyDescent="0.2">
      <c r="A958">
        <v>956</v>
      </c>
      <c r="B958">
        <v>600</v>
      </c>
      <c r="C958">
        <v>76.583333333333528</v>
      </c>
      <c r="D958">
        <v>98</v>
      </c>
      <c r="E958">
        <v>77.645831951405938</v>
      </c>
      <c r="F958">
        <v>46.403661741957549</v>
      </c>
      <c r="G958">
        <v>641.78502005494954</v>
      </c>
      <c r="H958">
        <v>8.3802178897272857</v>
      </c>
      <c r="I958">
        <v>3.758308569472498</v>
      </c>
      <c r="J958">
        <v>7.0052349850372746</v>
      </c>
      <c r="K958">
        <v>652.66364684296479</v>
      </c>
      <c r="L958">
        <v>9.3541649333878034</v>
      </c>
      <c r="M958">
        <v>0.41000082677253757</v>
      </c>
    </row>
    <row r="959" spans="1:13" x14ac:dyDescent="0.2">
      <c r="A959">
        <v>957</v>
      </c>
      <c r="B959">
        <v>600</v>
      </c>
      <c r="C959">
        <v>76.583333333333528</v>
      </c>
      <c r="D959">
        <v>100</v>
      </c>
      <c r="E959">
        <v>68.545182911293409</v>
      </c>
      <c r="F959">
        <v>36.90147796438383</v>
      </c>
      <c r="G959">
        <v>476.85942234360505</v>
      </c>
      <c r="H959">
        <v>6.2266736323430312</v>
      </c>
      <c r="I959">
        <v>2.9826814496158924</v>
      </c>
      <c r="J959">
        <v>5.5595180794331638</v>
      </c>
      <c r="K959">
        <v>484.94246498860241</v>
      </c>
      <c r="L959">
        <v>7.1874770613379937</v>
      </c>
      <c r="M959">
        <v>0.41000082677253757</v>
      </c>
    </row>
    <row r="960" spans="1:13" x14ac:dyDescent="0.2">
      <c r="A960">
        <v>958</v>
      </c>
      <c r="B960">
        <v>600</v>
      </c>
      <c r="C960">
        <v>76.583333333333528</v>
      </c>
      <c r="D960">
        <v>98</v>
      </c>
      <c r="E960">
        <v>85.135348840823596</v>
      </c>
      <c r="F960">
        <v>55.787358311127591</v>
      </c>
      <c r="G960">
        <v>811.25360329383784</v>
      </c>
      <c r="H960">
        <v>10.5930829592231</v>
      </c>
      <c r="I960">
        <v>4.4482972114875041</v>
      </c>
      <c r="J960">
        <v>8.2913275144221874</v>
      </c>
      <c r="K960">
        <v>825.00482045361309</v>
      </c>
      <c r="L960">
        <v>11.340393001578915</v>
      </c>
      <c r="M960">
        <v>0.41000082677253757</v>
      </c>
    </row>
    <row r="961" spans="1:13" x14ac:dyDescent="0.2">
      <c r="A961">
        <v>959</v>
      </c>
      <c r="B961">
        <v>600</v>
      </c>
      <c r="C961">
        <v>75.250000000000327</v>
      </c>
      <c r="D961">
        <v>97</v>
      </c>
      <c r="E961">
        <v>69.368326760810092</v>
      </c>
      <c r="F961">
        <v>36.659290344595448</v>
      </c>
      <c r="G961">
        <v>476.81992186226091</v>
      </c>
      <c r="H961">
        <v>6.3364773669403167</v>
      </c>
      <c r="I961">
        <v>3.0227290814764443</v>
      </c>
      <c r="J961">
        <v>5.6341641779616847</v>
      </c>
      <c r="K961">
        <v>484.90245787776655</v>
      </c>
      <c r="L961">
        <v>7.4796000609797808</v>
      </c>
      <c r="M961">
        <v>0.41000102501135577</v>
      </c>
    </row>
    <row r="962" spans="1:13" x14ac:dyDescent="0.2">
      <c r="A962">
        <v>960</v>
      </c>
      <c r="B962">
        <v>600</v>
      </c>
      <c r="C962">
        <v>76.083333333333542</v>
      </c>
      <c r="D962">
        <v>100</v>
      </c>
      <c r="E962">
        <v>81.221344958027004</v>
      </c>
      <c r="F962">
        <v>51.811985451355056</v>
      </c>
      <c r="G962">
        <v>734.37434688401356</v>
      </c>
      <c r="H962">
        <v>9.6522367607975248</v>
      </c>
      <c r="I962">
        <v>4.2767449493004177</v>
      </c>
      <c r="J962">
        <v>7.971565609134049</v>
      </c>
      <c r="K962">
        <v>746.82250408303253</v>
      </c>
      <c r="L962">
        <v>11.023043005701677</v>
      </c>
      <c r="M962">
        <v>0.41000089616820251</v>
      </c>
    </row>
    <row r="963" spans="1:13" x14ac:dyDescent="0.2">
      <c r="A963">
        <v>961</v>
      </c>
      <c r="B963">
        <v>600</v>
      </c>
      <c r="C963">
        <v>74.916666666666856</v>
      </c>
      <c r="D963">
        <v>99</v>
      </c>
      <c r="E963">
        <v>67.764834890341845</v>
      </c>
      <c r="F963">
        <v>35.705395249750509</v>
      </c>
      <c r="G963">
        <v>458.53417989031408</v>
      </c>
      <c r="H963">
        <v>6.1205897204491153</v>
      </c>
      <c r="I963">
        <v>3.0391034393007139</v>
      </c>
      <c r="J963">
        <v>5.6646848822007705</v>
      </c>
      <c r="K963">
        <v>466.30680048966553</v>
      </c>
      <c r="L963">
        <v>7.6391745486631386</v>
      </c>
      <c r="M963">
        <v>0.41000108159416432</v>
      </c>
    </row>
    <row r="964" spans="1:13" x14ac:dyDescent="0.2">
      <c r="A964">
        <v>962</v>
      </c>
      <c r="B964">
        <v>600</v>
      </c>
      <c r="C964">
        <v>77.583333333333485</v>
      </c>
      <c r="D964">
        <v>99</v>
      </c>
      <c r="E964">
        <v>76.262429081805607</v>
      </c>
      <c r="F964">
        <v>45.221643738378333</v>
      </c>
      <c r="G964">
        <v>619.34267546973933</v>
      </c>
      <c r="H964">
        <v>7.9829345925207917</v>
      </c>
      <c r="I964">
        <v>3.627902339663641</v>
      </c>
      <c r="J964">
        <v>6.7621665231381929</v>
      </c>
      <c r="K964">
        <v>629.84076015614914</v>
      </c>
      <c r="L964">
        <v>8.8894858836058575</v>
      </c>
      <c r="M964">
        <v>0.41000070368625285</v>
      </c>
    </row>
    <row r="965" spans="1:13" x14ac:dyDescent="0.2">
      <c r="A965">
        <v>963</v>
      </c>
      <c r="B965">
        <v>600</v>
      </c>
      <c r="C965">
        <v>76.083333333333542</v>
      </c>
      <c r="D965">
        <v>100</v>
      </c>
      <c r="E965">
        <v>74.722818146362172</v>
      </c>
      <c r="F965">
        <v>43.852702932626038</v>
      </c>
      <c r="G965">
        <v>593.95872436226216</v>
      </c>
      <c r="H965">
        <v>7.8066864100187585</v>
      </c>
      <c r="I965">
        <v>3.6587093818328369</v>
      </c>
      <c r="J965">
        <v>6.8195887825402357</v>
      </c>
      <c r="K965">
        <v>604.02673885917636</v>
      </c>
      <c r="L965">
        <v>9.2285664552832714</v>
      </c>
      <c r="M965">
        <v>0.41000089616820251</v>
      </c>
    </row>
    <row r="966" spans="1:13" x14ac:dyDescent="0.2">
      <c r="A966">
        <v>964</v>
      </c>
      <c r="B966">
        <v>600</v>
      </c>
      <c r="C966">
        <v>77.000000000000256</v>
      </c>
      <c r="D966">
        <v>99</v>
      </c>
      <c r="E966">
        <v>76.571021850037951</v>
      </c>
      <c r="F966">
        <v>45.588359215584589</v>
      </c>
      <c r="G966">
        <v>625.73993368229867</v>
      </c>
      <c r="H966">
        <v>8.1264926452246318</v>
      </c>
      <c r="I966">
        <v>3.7765938181732892</v>
      </c>
      <c r="J966">
        <v>7.0393174616463918</v>
      </c>
      <c r="K966">
        <v>636.34652906292774</v>
      </c>
      <c r="L966">
        <v>9.5232624032824162</v>
      </c>
      <c r="M966">
        <v>0.41000077306581523</v>
      </c>
    </row>
    <row r="967" spans="1:13" x14ac:dyDescent="0.2">
      <c r="A967">
        <v>965</v>
      </c>
      <c r="B967">
        <v>600</v>
      </c>
      <c r="C967">
        <v>77.083333333333499</v>
      </c>
      <c r="D967">
        <v>99</v>
      </c>
      <c r="E967">
        <v>76.349349167971098</v>
      </c>
      <c r="F967">
        <v>45.324785198918804</v>
      </c>
      <c r="G967">
        <v>621.14048758554816</v>
      </c>
      <c r="H967">
        <v>8.0580387578665533</v>
      </c>
      <c r="I967">
        <v>3.7432504348092546</v>
      </c>
      <c r="J967">
        <v>6.9771676324496816</v>
      </c>
      <c r="K967">
        <v>631.66910908019861</v>
      </c>
      <c r="L967">
        <v>9.3832239327837303</v>
      </c>
      <c r="M967">
        <v>0.41000076275059422</v>
      </c>
    </row>
    <row r="968" spans="1:13" x14ac:dyDescent="0.2">
      <c r="A968">
        <v>966</v>
      </c>
      <c r="B968">
        <v>600</v>
      </c>
      <c r="C968">
        <v>79.250000000000156</v>
      </c>
      <c r="D968">
        <v>99</v>
      </c>
      <c r="E968">
        <v>84.533200099358908</v>
      </c>
      <c r="F968">
        <v>55.562233588333655</v>
      </c>
      <c r="G968">
        <v>804.86242521196527</v>
      </c>
      <c r="H968">
        <v>10.155992747154116</v>
      </c>
      <c r="I968">
        <v>4.4266732266603874</v>
      </c>
      <c r="J968">
        <v>8.2510218577080838</v>
      </c>
      <c r="K968">
        <v>818.50490745794548</v>
      </c>
      <c r="L968">
        <v>11.165289340994766</v>
      </c>
      <c r="M968">
        <v>0.41000053789904578</v>
      </c>
    </row>
    <row r="969" spans="1:13" x14ac:dyDescent="0.2">
      <c r="A969">
        <v>967</v>
      </c>
      <c r="B969">
        <v>600</v>
      </c>
      <c r="C969">
        <v>78.083333333333456</v>
      </c>
      <c r="D969">
        <v>100</v>
      </c>
      <c r="E969">
        <v>82.764188692661946</v>
      </c>
      <c r="F969">
        <v>53.79907463822412</v>
      </c>
      <c r="G969">
        <v>770.3954234461105</v>
      </c>
      <c r="H969">
        <v>9.8663234592884859</v>
      </c>
      <c r="I969">
        <v>4.4510547395892344</v>
      </c>
      <c r="J969">
        <v>8.2964673617693094</v>
      </c>
      <c r="K969">
        <v>783.45383505502025</v>
      </c>
      <c r="L969">
        <v>11.309250342522166</v>
      </c>
      <c r="M969">
        <v>0.41000064919561674</v>
      </c>
    </row>
    <row r="970" spans="1:13" x14ac:dyDescent="0.2">
      <c r="A970">
        <v>968</v>
      </c>
      <c r="B970">
        <v>600</v>
      </c>
      <c r="C970">
        <v>77.333333333333499</v>
      </c>
      <c r="D970">
        <v>100</v>
      </c>
      <c r="E970">
        <v>76.322344617958677</v>
      </c>
      <c r="F970">
        <v>45.750230677873603</v>
      </c>
      <c r="G970">
        <v>626.85011362063119</v>
      </c>
      <c r="H970">
        <v>8.1058204347495231</v>
      </c>
      <c r="I970">
        <v>3.6788209871988609</v>
      </c>
      <c r="J970">
        <v>6.8570754654219206</v>
      </c>
      <c r="K970">
        <v>637.47548339298544</v>
      </c>
      <c r="L970">
        <v>9.0637630747948155</v>
      </c>
      <c r="M970">
        <v>0.41000073262344178</v>
      </c>
    </row>
    <row r="971" spans="1:13" x14ac:dyDescent="0.2">
      <c r="A971">
        <v>969</v>
      </c>
      <c r="B971">
        <v>600</v>
      </c>
      <c r="C971">
        <v>80.250000000000114</v>
      </c>
      <c r="D971">
        <v>100</v>
      </c>
      <c r="E971">
        <v>87.191178319162148</v>
      </c>
      <c r="F971">
        <v>59.708336959210854</v>
      </c>
      <c r="G971">
        <v>879.63117241640532</v>
      </c>
      <c r="H971">
        <v>10.96113610487731</v>
      </c>
      <c r="I971">
        <v>4.7626857961184017</v>
      </c>
      <c r="J971">
        <v>8.8773267402020526</v>
      </c>
      <c r="K971">
        <v>894.54086947056953</v>
      </c>
      <c r="L971">
        <v>12.166340971750611</v>
      </c>
      <c r="M971">
        <v>0.41000045781898492</v>
      </c>
    </row>
    <row r="972" spans="1:13" x14ac:dyDescent="0.2">
      <c r="A972">
        <v>970</v>
      </c>
      <c r="B972">
        <v>600</v>
      </c>
      <c r="C972">
        <v>78.000000000000213</v>
      </c>
      <c r="D972">
        <v>100</v>
      </c>
      <c r="E972">
        <v>77.467765971135236</v>
      </c>
      <c r="F972">
        <v>47.133744701644936</v>
      </c>
      <c r="G972">
        <v>651.06787073109513</v>
      </c>
      <c r="H972">
        <v>8.3470239837319653</v>
      </c>
      <c r="I972">
        <v>3.9281499041000489</v>
      </c>
      <c r="J972">
        <v>7.3218078361603887</v>
      </c>
      <c r="K972">
        <v>662.10365777358038</v>
      </c>
      <c r="L972">
        <v>9.8414600322085075</v>
      </c>
      <c r="M972">
        <v>0.41000065797515273</v>
      </c>
    </row>
    <row r="973" spans="1:13" x14ac:dyDescent="0.2">
      <c r="A973">
        <v>971</v>
      </c>
      <c r="B973">
        <v>600</v>
      </c>
      <c r="C973">
        <v>76.083333333333542</v>
      </c>
      <c r="D973">
        <v>100</v>
      </c>
      <c r="E973">
        <v>75.013105229570456</v>
      </c>
      <c r="F973">
        <v>44.194087274857885</v>
      </c>
      <c r="G973">
        <v>599.84810162058648</v>
      </c>
      <c r="H973">
        <v>7.8840933400295929</v>
      </c>
      <c r="I973">
        <v>3.6721170400975449</v>
      </c>
      <c r="J973">
        <v>6.8445797578705392</v>
      </c>
      <c r="K973">
        <v>610.01594516821172</v>
      </c>
      <c r="L973">
        <v>9.2725627599633693</v>
      </c>
      <c r="M973">
        <v>0.41000089616820251</v>
      </c>
    </row>
    <row r="974" spans="1:13" x14ac:dyDescent="0.2">
      <c r="A974">
        <v>972</v>
      </c>
      <c r="B974">
        <v>600</v>
      </c>
      <c r="C974">
        <v>79.083333333333414</v>
      </c>
      <c r="D974">
        <v>100</v>
      </c>
      <c r="E974">
        <v>83.2207712527387</v>
      </c>
      <c r="F974">
        <v>54.394295217568221</v>
      </c>
      <c r="G974">
        <v>781.25669351848012</v>
      </c>
      <c r="H974">
        <v>9.8789044491272406</v>
      </c>
      <c r="I974">
        <v>4.4565736392702329</v>
      </c>
      <c r="J974">
        <v>8.3067542204477771</v>
      </c>
      <c r="K974">
        <v>794.49907645515316</v>
      </c>
      <c r="L974">
        <v>11.302480349002144</v>
      </c>
      <c r="M974">
        <v>0.41000055254620849</v>
      </c>
    </row>
    <row r="975" spans="1:13" x14ac:dyDescent="0.2">
      <c r="A975">
        <v>973</v>
      </c>
      <c r="B975">
        <v>600</v>
      </c>
      <c r="C975">
        <v>78.583333333333442</v>
      </c>
      <c r="D975">
        <v>100</v>
      </c>
      <c r="E975">
        <v>81.168763595692582</v>
      </c>
      <c r="F975">
        <v>51.744922712275851</v>
      </c>
      <c r="G975">
        <v>733.16551506521739</v>
      </c>
      <c r="H975">
        <v>9.3297838608511103</v>
      </c>
      <c r="I975">
        <v>4.0781298883577044</v>
      </c>
      <c r="J975">
        <v>7.6013604629220959</v>
      </c>
      <c r="K975">
        <v>745.59280608973108</v>
      </c>
      <c r="L975">
        <v>10.091834176856509</v>
      </c>
      <c r="M975">
        <v>0.41000059892451662</v>
      </c>
    </row>
    <row r="976" spans="1:13" x14ac:dyDescent="0.2">
      <c r="A976">
        <v>974</v>
      </c>
      <c r="B976">
        <v>600</v>
      </c>
      <c r="C976">
        <v>76.416666666666785</v>
      </c>
      <c r="D976">
        <v>100</v>
      </c>
      <c r="E976">
        <v>77.897967612900132</v>
      </c>
      <c r="F976">
        <v>47.658693788705861</v>
      </c>
      <c r="G976">
        <v>660.30771040961986</v>
      </c>
      <c r="H976">
        <v>8.6408860686100617</v>
      </c>
      <c r="I976">
        <v>3.8547964518516502</v>
      </c>
      <c r="J976">
        <v>7.1850819233022367</v>
      </c>
      <c r="K976">
        <v>671.50033312115477</v>
      </c>
      <c r="L976">
        <v>9.5997273827354892</v>
      </c>
      <c r="M976">
        <v>0.4100008492858177</v>
      </c>
    </row>
    <row r="977" spans="1:13" x14ac:dyDescent="0.2">
      <c r="A977">
        <v>975</v>
      </c>
      <c r="B977">
        <v>600</v>
      </c>
      <c r="C977">
        <v>78.166666666666714</v>
      </c>
      <c r="D977">
        <v>100</v>
      </c>
      <c r="E977">
        <v>81.600265422973607</v>
      </c>
      <c r="F977">
        <v>52.296548160422937</v>
      </c>
      <c r="G977">
        <v>743.12441279022823</v>
      </c>
      <c r="H977">
        <v>9.5069221252481153</v>
      </c>
      <c r="I977">
        <v>4.2670930476771947</v>
      </c>
      <c r="J977">
        <v>7.9535751121662512</v>
      </c>
      <c r="K977">
        <v>755.72056226825168</v>
      </c>
      <c r="L977">
        <v>10.742400294665121</v>
      </c>
      <c r="M977">
        <v>0.41000064053322849</v>
      </c>
    </row>
    <row r="978" spans="1:13" x14ac:dyDescent="0.2">
      <c r="A978">
        <v>976</v>
      </c>
      <c r="B978">
        <v>600</v>
      </c>
      <c r="C978">
        <v>75.416666666666828</v>
      </c>
      <c r="D978">
        <v>99</v>
      </c>
      <c r="E978">
        <v>69.398181522658035</v>
      </c>
      <c r="F978">
        <v>37.447364420785583</v>
      </c>
      <c r="G978">
        <v>487.18443506632241</v>
      </c>
      <c r="H978">
        <v>6.4599041113766367</v>
      </c>
      <c r="I978">
        <v>3.0205409407706667</v>
      </c>
      <c r="J978">
        <v>5.6300856305138236</v>
      </c>
      <c r="K978">
        <v>495.44263629186997</v>
      </c>
      <c r="L978">
        <v>7.3848845172803097</v>
      </c>
      <c r="M978">
        <v>0.41000099783985799</v>
      </c>
    </row>
    <row r="979" spans="1:13" x14ac:dyDescent="0.2">
      <c r="A979">
        <v>977</v>
      </c>
      <c r="B979">
        <v>600</v>
      </c>
      <c r="C979">
        <v>76.416666666666785</v>
      </c>
      <c r="D979">
        <v>52</v>
      </c>
      <c r="E979">
        <v>107.09761942904603</v>
      </c>
      <c r="F979">
        <v>46.843880007452704</v>
      </c>
      <c r="G979">
        <v>771.90504327679116</v>
      </c>
      <c r="H979">
        <v>10.101265560874024</v>
      </c>
      <c r="I979">
        <v>4.2200816845314959</v>
      </c>
      <c r="J979">
        <v>7.8659490857996195</v>
      </c>
      <c r="K979">
        <v>784.98930957010555</v>
      </c>
      <c r="L979">
        <v>11.386830025268068</v>
      </c>
      <c r="M979">
        <v>0.4100008492858177</v>
      </c>
    </row>
    <row r="980" spans="1:13" x14ac:dyDescent="0.2">
      <c r="A980">
        <v>978</v>
      </c>
      <c r="B980">
        <v>600</v>
      </c>
      <c r="C980">
        <v>75.666666666666814</v>
      </c>
      <c r="D980">
        <v>72</v>
      </c>
      <c r="E980">
        <v>79.779041251278471</v>
      </c>
      <c r="F980">
        <v>35.991504689668488</v>
      </c>
      <c r="G980">
        <v>505.1829813131875</v>
      </c>
      <c r="H980">
        <v>6.676427065813038</v>
      </c>
      <c r="I980">
        <v>3.0930631230808969</v>
      </c>
      <c r="J980">
        <v>5.7652621119867593</v>
      </c>
      <c r="K980">
        <v>513.74623928178255</v>
      </c>
      <c r="L980">
        <v>7.8563766288220869</v>
      </c>
      <c r="M980">
        <v>0.41000095842714079</v>
      </c>
    </row>
    <row r="981" spans="1:13" x14ac:dyDescent="0.2">
      <c r="A981">
        <v>979</v>
      </c>
      <c r="B981">
        <v>600</v>
      </c>
      <c r="C981">
        <v>74.583333333333613</v>
      </c>
      <c r="D981">
        <v>51</v>
      </c>
      <c r="E981">
        <v>87.382567064915889</v>
      </c>
      <c r="F981">
        <v>30.58508243635972</v>
      </c>
      <c r="G981">
        <v>451.12145308956087</v>
      </c>
      <c r="H981">
        <v>6.0485557956142015</v>
      </c>
      <c r="I981">
        <v>2.7326428020424069</v>
      </c>
      <c r="J981">
        <v>5.0934628183455857</v>
      </c>
      <c r="K981">
        <v>458.7684668583064</v>
      </c>
      <c r="L981">
        <v>7.1954824365453609</v>
      </c>
      <c r="M981">
        <v>0.41000114130046439</v>
      </c>
    </row>
    <row r="982" spans="1:13" x14ac:dyDescent="0.2">
      <c r="A982">
        <v>980</v>
      </c>
      <c r="B982">
        <v>600</v>
      </c>
      <c r="C982">
        <v>78.583333333333442</v>
      </c>
      <c r="D982">
        <v>21</v>
      </c>
      <c r="E982">
        <v>158.20451107920482</v>
      </c>
      <c r="F982">
        <v>41.28068563495188</v>
      </c>
      <c r="G982">
        <v>841.30128618017955</v>
      </c>
      <c r="H982">
        <v>10.705848816714887</v>
      </c>
      <c r="I982">
        <v>3.884635529071188</v>
      </c>
      <c r="J982">
        <v>7.2406999609900975</v>
      </c>
      <c r="K982">
        <v>855.56149851671967</v>
      </c>
      <c r="L982">
        <v>12.793015931999143</v>
      </c>
      <c r="M982">
        <v>0.41000059892451662</v>
      </c>
    </row>
    <row r="983" spans="1:13" x14ac:dyDescent="0.2">
      <c r="A983">
        <v>981</v>
      </c>
      <c r="B983">
        <v>600</v>
      </c>
      <c r="C983">
        <v>74.250000000000369</v>
      </c>
      <c r="D983">
        <v>8</v>
      </c>
      <c r="E983">
        <v>205.65122530075143</v>
      </c>
      <c r="F983">
        <v>26.573115258682844</v>
      </c>
      <c r="G983">
        <v>624.73348153469271</v>
      </c>
      <c r="H983">
        <v>8.4139189432281434</v>
      </c>
      <c r="I983">
        <v>2.8590120191842736</v>
      </c>
      <c r="J983">
        <v>5.3290065595233429</v>
      </c>
      <c r="K983">
        <v>635.3234814281127</v>
      </c>
      <c r="L983">
        <v>10.447778712702403</v>
      </c>
      <c r="M983">
        <v>0.41000120430267928</v>
      </c>
    </row>
    <row r="984" spans="1:13" x14ac:dyDescent="0.2">
      <c r="A984">
        <v>982</v>
      </c>
      <c r="B984">
        <v>600</v>
      </c>
      <c r="C984">
        <v>79.083333333333414</v>
      </c>
      <c r="D984">
        <v>20</v>
      </c>
      <c r="E984">
        <v>148.20703526264842</v>
      </c>
      <c r="F984">
        <v>34.503052300206022</v>
      </c>
      <c r="G984">
        <v>678.60949673115033</v>
      </c>
      <c r="H984">
        <v>8.5809420029228622</v>
      </c>
      <c r="I984">
        <v>3.2341732732944211</v>
      </c>
      <c r="J984">
        <v>6.0282819632701221</v>
      </c>
      <c r="K984">
        <v>690.1119989109468</v>
      </c>
      <c r="L984">
        <v>10.587746494853205</v>
      </c>
      <c r="M984">
        <v>0.41000055254620849</v>
      </c>
    </row>
    <row r="985" spans="1:13" x14ac:dyDescent="0.2">
      <c r="A985">
        <v>983</v>
      </c>
      <c r="B985">
        <v>600</v>
      </c>
      <c r="C985">
        <v>76.50000000000027</v>
      </c>
      <c r="D985">
        <v>23</v>
      </c>
      <c r="E985">
        <v>140.38440475372465</v>
      </c>
      <c r="F985">
        <v>35.60044668182276</v>
      </c>
      <c r="G985">
        <v>679.81382634914485</v>
      </c>
      <c r="H985">
        <v>8.8864552463940196</v>
      </c>
      <c r="I985">
        <v>3.4682305712575863</v>
      </c>
      <c r="J985">
        <v>6.4645490610579426</v>
      </c>
      <c r="K985">
        <v>691.33707647094968</v>
      </c>
      <c r="L985">
        <v>10.454411039863301</v>
      </c>
      <c r="M985">
        <v>0.41000083795357306</v>
      </c>
    </row>
    <row r="986" spans="1:13" x14ac:dyDescent="0.2">
      <c r="A986">
        <v>984</v>
      </c>
      <c r="B986">
        <v>600</v>
      </c>
      <c r="C986">
        <v>80.166666666666629</v>
      </c>
      <c r="D986">
        <v>22</v>
      </c>
      <c r="E986">
        <v>154.31444770147368</v>
      </c>
      <c r="F986">
        <v>41.145821702860189</v>
      </c>
      <c r="G986">
        <v>827.25813083949549</v>
      </c>
      <c r="H986">
        <v>10.319228243320117</v>
      </c>
      <c r="I986">
        <v>3.936673094472487</v>
      </c>
      <c r="J986">
        <v>7.3376944910950366</v>
      </c>
      <c r="K986">
        <v>841.28011672274431</v>
      </c>
      <c r="L986">
        <v>13.319814791085385</v>
      </c>
      <c r="M986">
        <v>0.41000046401039802</v>
      </c>
    </row>
    <row r="987" spans="1:13" x14ac:dyDescent="0.2">
      <c r="A987">
        <v>985</v>
      </c>
      <c r="B987">
        <v>600</v>
      </c>
      <c r="C987">
        <v>76.50000000000027</v>
      </c>
      <c r="D987">
        <v>95</v>
      </c>
      <c r="E987">
        <v>80.605385381842765</v>
      </c>
      <c r="F987">
        <v>48.477655052816395</v>
      </c>
      <c r="G987">
        <v>684.27089388017635</v>
      </c>
      <c r="H987">
        <v>8.9447175670610974</v>
      </c>
      <c r="I987">
        <v>3.8922887477960479</v>
      </c>
      <c r="J987">
        <v>7.2549650471501357</v>
      </c>
      <c r="K987">
        <v>695.86969395695303</v>
      </c>
      <c r="L987">
        <v>9.7787986711740782</v>
      </c>
      <c r="M987">
        <v>0.41000083795357306</v>
      </c>
    </row>
    <row r="988" spans="1:13" x14ac:dyDescent="0.2">
      <c r="A988">
        <v>986</v>
      </c>
      <c r="B988">
        <v>600</v>
      </c>
      <c r="C988">
        <v>76.416666666666785</v>
      </c>
      <c r="D988">
        <v>100</v>
      </c>
      <c r="E988">
        <v>71.813332980158265</v>
      </c>
      <c r="F988">
        <v>40.504199033433167</v>
      </c>
      <c r="G988">
        <v>536.86477465041435</v>
      </c>
      <c r="H988">
        <v>7.0254932342475049</v>
      </c>
      <c r="I988">
        <v>3.3092066106370455</v>
      </c>
      <c r="J988">
        <v>6.1681390692209606</v>
      </c>
      <c r="K988">
        <v>545.96496350940515</v>
      </c>
      <c r="L988">
        <v>8.0661566981703459</v>
      </c>
      <c r="M988">
        <v>0.4100008492858177</v>
      </c>
    </row>
    <row r="989" spans="1:13" x14ac:dyDescent="0.2">
      <c r="A989">
        <v>987</v>
      </c>
      <c r="B989">
        <v>600</v>
      </c>
      <c r="C989">
        <v>75.58333333333357</v>
      </c>
      <c r="D989">
        <v>100</v>
      </c>
      <c r="E989">
        <v>71.213520222395402</v>
      </c>
      <c r="F989">
        <v>39.830411201376691</v>
      </c>
      <c r="G989">
        <v>525.52746870646752</v>
      </c>
      <c r="H989">
        <v>6.9529543820039583</v>
      </c>
      <c r="I989">
        <v>3.2196795509858314</v>
      </c>
      <c r="J989">
        <v>6.0012666374386416</v>
      </c>
      <c r="K989">
        <v>534.43559384498769</v>
      </c>
      <c r="L989">
        <v>7.9352137619607097</v>
      </c>
      <c r="M989">
        <v>0.41000097138863545</v>
      </c>
    </row>
    <row r="990" spans="1:13" x14ac:dyDescent="0.2">
      <c r="A990">
        <v>988</v>
      </c>
      <c r="B990">
        <v>600</v>
      </c>
      <c r="C990">
        <v>78.500000000000185</v>
      </c>
      <c r="D990">
        <v>100</v>
      </c>
      <c r="E990">
        <v>85.278172028302436</v>
      </c>
      <c r="F990">
        <v>57.1170339042636</v>
      </c>
      <c r="G990">
        <v>831.34860300982757</v>
      </c>
      <c r="H990">
        <v>10.590428063819434</v>
      </c>
      <c r="I990">
        <v>4.5185482823597871</v>
      </c>
      <c r="J990">
        <v>8.4222707965699648</v>
      </c>
      <c r="K990">
        <v>845.44012713307427</v>
      </c>
      <c r="L990">
        <v>11.349886591069476</v>
      </c>
      <c r="M990">
        <v>0.41000060702420055</v>
      </c>
    </row>
    <row r="991" spans="1:13" x14ac:dyDescent="0.2">
      <c r="A991">
        <v>989</v>
      </c>
      <c r="B991">
        <v>600</v>
      </c>
      <c r="C991">
        <v>79.666666666666643</v>
      </c>
      <c r="D991">
        <v>98</v>
      </c>
      <c r="E991">
        <v>82.536115866567656</v>
      </c>
      <c r="F991">
        <v>52.432916032947375</v>
      </c>
      <c r="G991">
        <v>749.70467678621242</v>
      </c>
      <c r="H991">
        <v>9.4105189554754727</v>
      </c>
      <c r="I991">
        <v>4.1337942485883321</v>
      </c>
      <c r="J991">
        <v>7.7051150952252216</v>
      </c>
      <c r="K991">
        <v>762.41218564843496</v>
      </c>
      <c r="L991">
        <v>10.255329211659332</v>
      </c>
      <c r="M991">
        <v>0.41000050295739809</v>
      </c>
    </row>
    <row r="992" spans="1:13" x14ac:dyDescent="0.2">
      <c r="A992">
        <v>990</v>
      </c>
      <c r="B992">
        <v>600</v>
      </c>
      <c r="C992">
        <v>76.916666666666771</v>
      </c>
      <c r="D992">
        <v>100</v>
      </c>
      <c r="E992">
        <v>75.663797716426885</v>
      </c>
      <c r="F992">
        <v>44.964125631702586</v>
      </c>
      <c r="G992">
        <v>613.17793776960036</v>
      </c>
      <c r="H992">
        <v>7.9719775224649991</v>
      </c>
      <c r="I992">
        <v>3.7703893154927508</v>
      </c>
      <c r="J992">
        <v>7.0277526849818281</v>
      </c>
      <c r="K992">
        <v>623.57161227614279</v>
      </c>
      <c r="L992">
        <v>9.5097523901520375</v>
      </c>
      <c r="M992">
        <v>0.41000078352053626</v>
      </c>
    </row>
    <row r="993" spans="1:13" x14ac:dyDescent="0.2">
      <c r="A993">
        <v>991</v>
      </c>
      <c r="B993">
        <v>600</v>
      </c>
      <c r="C993">
        <v>79.250000000000156</v>
      </c>
      <c r="D993">
        <v>99</v>
      </c>
      <c r="E993">
        <v>86.761212713190375</v>
      </c>
      <c r="F993">
        <v>58.529700730422384</v>
      </c>
      <c r="G993">
        <v>859.94850651035756</v>
      </c>
      <c r="H993">
        <v>10.851085255651178</v>
      </c>
      <c r="I993">
        <v>4.6580554117545114</v>
      </c>
      <c r="J993">
        <v>8.6823027246123221</v>
      </c>
      <c r="K993">
        <v>874.52470222409727</v>
      </c>
      <c r="L993">
        <v>11.850234296090225</v>
      </c>
      <c r="M993">
        <v>0.41000053789904578</v>
      </c>
    </row>
    <row r="994" spans="1:13" x14ac:dyDescent="0.2">
      <c r="A994">
        <v>992</v>
      </c>
      <c r="B994">
        <v>600</v>
      </c>
      <c r="C994">
        <v>74.583333333333613</v>
      </c>
      <c r="D994">
        <v>100</v>
      </c>
      <c r="E994">
        <v>70.726797473242712</v>
      </c>
      <c r="F994">
        <v>39.287814311968908</v>
      </c>
      <c r="G994">
        <v>516.43540328111794</v>
      </c>
      <c r="H994">
        <v>6.9242735635456896</v>
      </c>
      <c r="I994">
        <v>3.1565056396835849</v>
      </c>
      <c r="J994">
        <v>5.8835147058407911</v>
      </c>
      <c r="K994">
        <v>525.1895616402735</v>
      </c>
      <c r="L994">
        <v>7.8569300982043746</v>
      </c>
      <c r="M994">
        <v>0.41000114130046439</v>
      </c>
    </row>
    <row r="995" spans="1:13" x14ac:dyDescent="0.2">
      <c r="A995">
        <v>993</v>
      </c>
      <c r="B995">
        <v>600</v>
      </c>
      <c r="C995">
        <v>76.583333333333528</v>
      </c>
      <c r="D995">
        <v>100</v>
      </c>
      <c r="E995">
        <v>80.235922270641893</v>
      </c>
      <c r="F995">
        <v>50.562388273603041</v>
      </c>
      <c r="G995">
        <v>711.9135514935864</v>
      </c>
      <c r="H995">
        <v>9.2959332077508314</v>
      </c>
      <c r="I995">
        <v>4.0793663019159299</v>
      </c>
      <c r="J995">
        <v>7.6036650548293183</v>
      </c>
      <c r="K995">
        <v>723.9808973960603</v>
      </c>
      <c r="L995">
        <v>10.237514414045586</v>
      </c>
      <c r="M995">
        <v>0.41000082677253757</v>
      </c>
    </row>
    <row r="996" spans="1:13" x14ac:dyDescent="0.2">
      <c r="A996">
        <v>994</v>
      </c>
      <c r="B996">
        <v>600</v>
      </c>
      <c r="C996">
        <v>78.333333333333456</v>
      </c>
      <c r="D996">
        <v>100</v>
      </c>
      <c r="E996">
        <v>79.950646640370053</v>
      </c>
      <c r="F996">
        <v>50.203482326987334</v>
      </c>
      <c r="G996">
        <v>705.4903761487883</v>
      </c>
      <c r="H996">
        <v>9.0062601210483475</v>
      </c>
      <c r="I996">
        <v>4.0720349532349545</v>
      </c>
      <c r="J996">
        <v>7.5899999128330933</v>
      </c>
      <c r="K996">
        <v>717.44859840165202</v>
      </c>
      <c r="L996">
        <v>10.079026661482082</v>
      </c>
      <c r="M996">
        <v>0.41000062355366318</v>
      </c>
    </row>
    <row r="997" spans="1:13" x14ac:dyDescent="0.2">
      <c r="A997">
        <v>995</v>
      </c>
      <c r="B997">
        <v>600</v>
      </c>
      <c r="C997">
        <v>77.500000000000227</v>
      </c>
      <c r="D997">
        <v>99</v>
      </c>
      <c r="E997">
        <v>79.78019020645101</v>
      </c>
      <c r="F997">
        <v>49.489744392084518</v>
      </c>
      <c r="G997">
        <v>694.65234502049293</v>
      </c>
      <c r="H997">
        <v>8.9632560647805271</v>
      </c>
      <c r="I997">
        <v>3.9356543857427688</v>
      </c>
      <c r="J997">
        <v>7.3357956863798108</v>
      </c>
      <c r="K997">
        <v>706.42696752189761</v>
      </c>
      <c r="L997">
        <v>9.7596557665005061</v>
      </c>
      <c r="M997">
        <v>0.41000071320270459</v>
      </c>
    </row>
    <row r="998" spans="1:13" x14ac:dyDescent="0.2">
      <c r="A998">
        <v>996</v>
      </c>
      <c r="B998">
        <v>600</v>
      </c>
      <c r="C998">
        <v>76.916666666666771</v>
      </c>
      <c r="D998">
        <v>99</v>
      </c>
      <c r="E998">
        <v>69.401920289718404</v>
      </c>
      <c r="F998">
        <v>37.451399418271087</v>
      </c>
      <c r="G998">
        <v>487.2514046672128</v>
      </c>
      <c r="H998">
        <v>6.334796160353787</v>
      </c>
      <c r="I998">
        <v>3.1922476198585419</v>
      </c>
      <c r="J998">
        <v>5.950135358543414</v>
      </c>
      <c r="K998">
        <v>495.51056108987831</v>
      </c>
      <c r="L998">
        <v>7.8733069676523746</v>
      </c>
      <c r="M998">
        <v>0.41000078352053626</v>
      </c>
    </row>
    <row r="999" spans="1:13" x14ac:dyDescent="0.2">
      <c r="A999">
        <v>997</v>
      </c>
      <c r="B999">
        <v>600</v>
      </c>
      <c r="C999">
        <v>75.916666666666814</v>
      </c>
      <c r="D999">
        <v>100</v>
      </c>
      <c r="E999">
        <v>69.256521083414924</v>
      </c>
      <c r="F999">
        <v>37.671353614571977</v>
      </c>
      <c r="G999">
        <v>489.55337990677407</v>
      </c>
      <c r="H999">
        <v>6.448562633239602</v>
      </c>
      <c r="I999">
        <v>3.2440059792770279</v>
      </c>
      <c r="J999">
        <v>6.0466094674315514</v>
      </c>
      <c r="K999">
        <v>497.85167161347385</v>
      </c>
      <c r="L999">
        <v>8.0977516074095792</v>
      </c>
      <c r="M999">
        <v>0.41000092057114862</v>
      </c>
    </row>
    <row r="1000" spans="1:13" x14ac:dyDescent="0.2">
      <c r="A1000">
        <v>998</v>
      </c>
      <c r="B1000">
        <v>600</v>
      </c>
      <c r="C1000">
        <v>78.583333333333442</v>
      </c>
      <c r="D1000">
        <v>99</v>
      </c>
      <c r="E1000">
        <v>83.88920601883693</v>
      </c>
      <c r="F1000">
        <v>54.718885589241708</v>
      </c>
      <c r="G1000">
        <v>789.35085582922784</v>
      </c>
      <c r="H1000">
        <v>10.044761686055908</v>
      </c>
      <c r="I1000">
        <v>4.2954318731497692</v>
      </c>
      <c r="J1000">
        <v>8.0063967812670427</v>
      </c>
      <c r="K1000">
        <v>802.73049876697041</v>
      </c>
      <c r="L1000">
        <v>10.73261786515682</v>
      </c>
      <c r="M1000">
        <v>0.41000059892451662</v>
      </c>
    </row>
    <row r="1001" spans="1:13" x14ac:dyDescent="0.2">
      <c r="A1001">
        <v>999</v>
      </c>
      <c r="B1001">
        <v>600</v>
      </c>
      <c r="C1001">
        <v>76.916666666666771</v>
      </c>
      <c r="D1001">
        <v>100</v>
      </c>
      <c r="E1001">
        <v>78.372570633284369</v>
      </c>
      <c r="F1001">
        <v>48.241195877612761</v>
      </c>
      <c r="G1001">
        <v>670.59335641241989</v>
      </c>
      <c r="H1001">
        <v>8.7184401700422836</v>
      </c>
      <c r="I1001">
        <v>4.031369081479947</v>
      </c>
      <c r="J1001">
        <v>7.5142014566261812</v>
      </c>
      <c r="K1001">
        <v>681.96025114798908</v>
      </c>
      <c r="L1001">
        <v>10.269475984877912</v>
      </c>
      <c r="M1001">
        <v>0.41000078352053626</v>
      </c>
    </row>
    <row r="1002" spans="1:13" x14ac:dyDescent="0.2">
      <c r="A1002">
        <v>1000</v>
      </c>
      <c r="B1002">
        <v>600</v>
      </c>
      <c r="C1002">
        <v>76.916666666666771</v>
      </c>
      <c r="D1002">
        <v>99</v>
      </c>
      <c r="E1002">
        <v>77.021557329408481</v>
      </c>
      <c r="F1002">
        <v>46.126411285273768</v>
      </c>
      <c r="G1002">
        <v>635.15158308440994</v>
      </c>
      <c r="H1002">
        <v>8.2576587183238441</v>
      </c>
      <c r="I1002">
        <v>3.8586874466454528</v>
      </c>
      <c r="J1002">
        <v>7.1923344765059687</v>
      </c>
      <c r="K1002">
        <v>645.91772193295901</v>
      </c>
      <c r="L1002">
        <v>9.7859513882385158</v>
      </c>
      <c r="M1002">
        <v>0.41000078352053626</v>
      </c>
    </row>
    <row r="1003" spans="1:13" x14ac:dyDescent="0.2">
      <c r="A1003">
        <v>1001</v>
      </c>
      <c r="B1003">
        <v>600</v>
      </c>
      <c r="C1003">
        <v>78.4166666666667</v>
      </c>
      <c r="D1003">
        <v>98</v>
      </c>
      <c r="E1003">
        <v>76.59205112474281</v>
      </c>
      <c r="F1003">
        <v>45.152661754478594</v>
      </c>
      <c r="G1003">
        <v>619.85247956725777</v>
      </c>
      <c r="H1003">
        <v>7.9046012272126358</v>
      </c>
      <c r="I1003">
        <v>3.5874901393668455</v>
      </c>
      <c r="J1003">
        <v>6.6868408935076324</v>
      </c>
      <c r="K1003">
        <v>630.3591111158438</v>
      </c>
      <c r="L1003">
        <v>8.7261412140355521</v>
      </c>
      <c r="M1003">
        <v>0.41000061523342229</v>
      </c>
    </row>
    <row r="1004" spans="1:13" x14ac:dyDescent="0.2">
      <c r="A1004">
        <v>1002</v>
      </c>
      <c r="B1004">
        <v>600</v>
      </c>
      <c r="C1004">
        <v>78.4166666666667</v>
      </c>
      <c r="D1004">
        <v>99</v>
      </c>
      <c r="E1004">
        <v>81.041424053754497</v>
      </c>
      <c r="F1004">
        <v>51.06686573959886</v>
      </c>
      <c r="G1004">
        <v>722.93968503513702</v>
      </c>
      <c r="H1004">
        <v>9.2192095859953689</v>
      </c>
      <c r="I1004">
        <v>4.1106631738650989</v>
      </c>
      <c r="J1004">
        <v>7.6620003240728778</v>
      </c>
      <c r="K1004">
        <v>735.19366667253871</v>
      </c>
      <c r="L1004">
        <v>10.15866593858938</v>
      </c>
      <c r="M1004">
        <v>0.41000061523342229</v>
      </c>
    </row>
    <row r="1005" spans="1:13" x14ac:dyDescent="0.2">
      <c r="A1005">
        <v>1003</v>
      </c>
      <c r="B1005">
        <v>600</v>
      </c>
      <c r="C1005">
        <v>77.416666666666742</v>
      </c>
      <c r="D1005">
        <v>100</v>
      </c>
      <c r="E1005">
        <v>82.050401699039483</v>
      </c>
      <c r="F1005">
        <v>52.875112517606205</v>
      </c>
      <c r="G1005">
        <v>753.60038778768774</v>
      </c>
      <c r="H1005">
        <v>9.7343430069453643</v>
      </c>
      <c r="I1005">
        <v>4.2386058550169574</v>
      </c>
      <c r="J1005">
        <v>7.9004768965833314</v>
      </c>
      <c r="K1005">
        <v>766.37421465181194</v>
      </c>
      <c r="L1005">
        <v>10.583656019200854</v>
      </c>
      <c r="M1005">
        <v>0.4100007228478541</v>
      </c>
    </row>
    <row r="1006" spans="1:13" x14ac:dyDescent="0.2">
      <c r="A1006">
        <v>1004</v>
      </c>
      <c r="B1006">
        <v>600</v>
      </c>
      <c r="C1006">
        <v>76.250000000000284</v>
      </c>
      <c r="D1006">
        <v>100</v>
      </c>
      <c r="E1006">
        <v>76.124361784751173</v>
      </c>
      <c r="F1006">
        <v>45.51318313272342</v>
      </c>
      <c r="G1006">
        <v>622.72038917894622</v>
      </c>
      <c r="H1006">
        <v>8.1668247761172967</v>
      </c>
      <c r="I1006">
        <v>3.7089142189038151</v>
      </c>
      <c r="J1006">
        <v>6.9131672300164304</v>
      </c>
      <c r="K1006">
        <v>633.27590844908332</v>
      </c>
      <c r="L1006">
        <v>9.2902857343745424</v>
      </c>
      <c r="M1006">
        <v>0.4100008724121415</v>
      </c>
    </row>
    <row r="1007" spans="1:13" x14ac:dyDescent="0.2">
      <c r="A1007">
        <v>1005</v>
      </c>
      <c r="B1007">
        <v>600</v>
      </c>
      <c r="C1007">
        <v>78.500000000000185</v>
      </c>
      <c r="D1007">
        <v>34</v>
      </c>
      <c r="E1007">
        <v>117.94321365457718</v>
      </c>
      <c r="F1007">
        <v>37.146227350496822</v>
      </c>
      <c r="G1007">
        <v>645.126827770521</v>
      </c>
      <c r="H1007">
        <v>8.2181761499429236</v>
      </c>
      <c r="I1007">
        <v>3.3007476641979845</v>
      </c>
      <c r="J1007">
        <v>6.1523721606672579</v>
      </c>
      <c r="K1007">
        <v>656.06185577582391</v>
      </c>
      <c r="L1007">
        <v>9.3308433099445782</v>
      </c>
      <c r="M1007">
        <v>0.41000060702420055</v>
      </c>
    </row>
    <row r="1008" spans="1:13" x14ac:dyDescent="0.2">
      <c r="A1008">
        <v>1006</v>
      </c>
      <c r="B1008">
        <v>600</v>
      </c>
      <c r="C1008">
        <v>80.000000000000128</v>
      </c>
      <c r="D1008">
        <v>13</v>
      </c>
      <c r="E1008">
        <v>219.36933655933615</v>
      </c>
      <c r="F1008">
        <v>49.134334405424795</v>
      </c>
      <c r="G1008">
        <v>1196.503100193961</v>
      </c>
      <c r="H1008">
        <v>14.95628875242449</v>
      </c>
      <c r="I1008">
        <v>4.7371985056925601</v>
      </c>
      <c r="J1008">
        <v>8.8298201410858521</v>
      </c>
      <c r="K1008">
        <v>1216.783796764335</v>
      </c>
      <c r="L1008">
        <v>19.276311613153492</v>
      </c>
      <c r="M1008">
        <v>0.41000047664554917</v>
      </c>
    </row>
    <row r="1009" spans="1:13" x14ac:dyDescent="0.2">
      <c r="A1009">
        <v>1007</v>
      </c>
      <c r="B1009">
        <v>600</v>
      </c>
      <c r="C1009">
        <v>98.333333333331893</v>
      </c>
      <c r="D1009">
        <v>7</v>
      </c>
      <c r="E1009">
        <v>395.30538802021601</v>
      </c>
      <c r="F1009">
        <v>85.911912892418158</v>
      </c>
      <c r="G1009">
        <v>2883.3224141118835</v>
      </c>
      <c r="H1009">
        <v>29.321922855375515</v>
      </c>
      <c r="I1009">
        <v>7.4569203074300621</v>
      </c>
      <c r="J1009">
        <v>13.899199081882688</v>
      </c>
      <c r="K1009">
        <v>2932.192408869224</v>
      </c>
      <c r="L1009">
        <v>31.203138616084289</v>
      </c>
      <c r="M1009">
        <v>0.41000002481614511</v>
      </c>
    </row>
    <row r="1010" spans="1:13" x14ac:dyDescent="0.2">
      <c r="A1010">
        <v>1008</v>
      </c>
      <c r="B1010">
        <v>600</v>
      </c>
      <c r="C1010">
        <v>81.250000000000071</v>
      </c>
      <c r="D1010">
        <v>22</v>
      </c>
      <c r="E1010">
        <v>159.23347418145315</v>
      </c>
      <c r="F1010">
        <v>43.81081210556718</v>
      </c>
      <c r="G1010">
        <v>896.02415124509662</v>
      </c>
      <c r="H1010">
        <v>11.027989553785796</v>
      </c>
      <c r="I1010">
        <v>4.316900069442549</v>
      </c>
      <c r="J1010">
        <v>8.0464120586068013</v>
      </c>
      <c r="K1010">
        <v>911.21160306878915</v>
      </c>
      <c r="L1010">
        <v>14.918862906615594</v>
      </c>
      <c r="M1010">
        <v>0.4100003896608938</v>
      </c>
    </row>
    <row r="1011" spans="1:13" x14ac:dyDescent="0.2">
      <c r="A1011">
        <v>1009</v>
      </c>
      <c r="B1011">
        <v>600</v>
      </c>
      <c r="C1011">
        <v>74.333333333333613</v>
      </c>
      <c r="D1011">
        <v>21</v>
      </c>
      <c r="E1011">
        <v>133.70262500394659</v>
      </c>
      <c r="F1011">
        <v>29.484179323848309</v>
      </c>
      <c r="G1011">
        <v>548.26076593570826</v>
      </c>
      <c r="H1011">
        <v>7.3757053713323701</v>
      </c>
      <c r="I1011">
        <v>2.7840774547312388</v>
      </c>
      <c r="J1011">
        <v>5.1893335596108825</v>
      </c>
      <c r="K1011">
        <v>557.55444418001798</v>
      </c>
      <c r="L1011">
        <v>8.255429764615398</v>
      </c>
      <c r="M1011">
        <v>0.41000118823335113</v>
      </c>
    </row>
    <row r="1012" spans="1:13" x14ac:dyDescent="0.2">
      <c r="A1012">
        <v>1010</v>
      </c>
      <c r="B1012">
        <v>600</v>
      </c>
      <c r="C1012">
        <v>78.333333333333456</v>
      </c>
      <c r="D1012">
        <v>92</v>
      </c>
      <c r="E1012">
        <v>86.417573904652031</v>
      </c>
      <c r="F1012">
        <v>53.961230953047497</v>
      </c>
      <c r="G1012">
        <v>791.11407945744861</v>
      </c>
      <c r="H1012">
        <v>10.099328673924861</v>
      </c>
      <c r="I1012">
        <v>4.3530434676091385</v>
      </c>
      <c r="J1012">
        <v>8.1137809275100423</v>
      </c>
      <c r="K1012">
        <v>804.52364294598965</v>
      </c>
      <c r="L1012">
        <v>11.01829822431235</v>
      </c>
      <c r="M1012">
        <v>0.41000062355366318</v>
      </c>
    </row>
    <row r="1013" spans="1:13" x14ac:dyDescent="0.2">
      <c r="A1013">
        <v>1011</v>
      </c>
      <c r="B1013">
        <v>600</v>
      </c>
      <c r="C1013">
        <v>75.250000000000327</v>
      </c>
      <c r="D1013">
        <v>98</v>
      </c>
      <c r="E1013">
        <v>71.462884976662693</v>
      </c>
      <c r="F1013">
        <v>39.307646949066289</v>
      </c>
      <c r="G1013">
        <v>519.6184249040848</v>
      </c>
      <c r="H1013">
        <v>6.9052282379280072</v>
      </c>
      <c r="I1013">
        <v>3.2245769494484793</v>
      </c>
      <c r="J1013">
        <v>6.010395059549821</v>
      </c>
      <c r="K1013">
        <v>528.42643489075806</v>
      </c>
      <c r="L1013">
        <v>8.0441235072489778</v>
      </c>
      <c r="M1013">
        <v>0.41000102501135577</v>
      </c>
    </row>
    <row r="1014" spans="1:13" x14ac:dyDescent="0.2">
      <c r="A1014">
        <v>1012</v>
      </c>
      <c r="B1014">
        <v>600</v>
      </c>
      <c r="C1014">
        <v>74.666666666666856</v>
      </c>
      <c r="D1014">
        <v>100</v>
      </c>
      <c r="E1014">
        <v>66.729022899899292</v>
      </c>
      <c r="F1014">
        <v>34.971914873265035</v>
      </c>
      <c r="G1014">
        <v>445.36226159692518</v>
      </c>
      <c r="H1014">
        <v>5.9646731463873754</v>
      </c>
      <c r="I1014">
        <v>2.8702438801026218</v>
      </c>
      <c r="J1014">
        <v>5.3499419945994804</v>
      </c>
      <c r="K1014">
        <v>452.91163893080625</v>
      </c>
      <c r="L1014">
        <v>7.0260519153255316</v>
      </c>
      <c r="M1014">
        <v>0.4100011260717914</v>
      </c>
    </row>
    <row r="1015" spans="1:13" x14ac:dyDescent="0.2">
      <c r="A1015">
        <v>1013</v>
      </c>
      <c r="B1015">
        <v>600</v>
      </c>
      <c r="C1015">
        <v>77.916666666666728</v>
      </c>
      <c r="D1015">
        <v>100</v>
      </c>
      <c r="E1015">
        <v>78.907054523812704</v>
      </c>
      <c r="F1015">
        <v>48.901428481150752</v>
      </c>
      <c r="G1015">
        <v>682.29254456392198</v>
      </c>
      <c r="H1015">
        <v>8.756695759109153</v>
      </c>
      <c r="I1015">
        <v>4.1013559610603423</v>
      </c>
      <c r="J1015">
        <v>7.6446523039335359</v>
      </c>
      <c r="K1015">
        <v>693.85760924330589</v>
      </c>
      <c r="L1015">
        <v>10.362307495294804</v>
      </c>
      <c r="M1015">
        <v>0.41000066687342057</v>
      </c>
    </row>
    <row r="1016" spans="1:13" x14ac:dyDescent="0.2">
      <c r="A1016">
        <v>1014</v>
      </c>
      <c r="B1016">
        <v>600</v>
      </c>
      <c r="C1016">
        <v>78.500000000000185</v>
      </c>
      <c r="D1016">
        <v>100</v>
      </c>
      <c r="E1016">
        <v>77.103469334304293</v>
      </c>
      <c r="F1016">
        <v>46.691488714502412</v>
      </c>
      <c r="G1016">
        <v>643.30513162616955</v>
      </c>
      <c r="H1016">
        <v>8.1949698296327131</v>
      </c>
      <c r="I1016">
        <v>3.722184060805207</v>
      </c>
      <c r="J1016">
        <v>6.9379013248932093</v>
      </c>
      <c r="K1016">
        <v>654.20928151960652</v>
      </c>
      <c r="L1016">
        <v>9.0776349039027036</v>
      </c>
      <c r="M1016">
        <v>0.41000060702420055</v>
      </c>
    </row>
    <row r="1017" spans="1:13" x14ac:dyDescent="0.2">
      <c r="A1017">
        <v>1015</v>
      </c>
      <c r="B1017">
        <v>600</v>
      </c>
      <c r="C1017">
        <v>75.500000000000313</v>
      </c>
      <c r="D1017">
        <v>100</v>
      </c>
      <c r="E1017">
        <v>77.755874449970264</v>
      </c>
      <c r="F1017">
        <v>47.484984553610587</v>
      </c>
      <c r="G1017">
        <v>657.24687969799288</v>
      </c>
      <c r="H1017">
        <v>8.7052566847415918</v>
      </c>
      <c r="I1017">
        <v>3.7855699264739329</v>
      </c>
      <c r="J1017">
        <v>7.0560483252077022</v>
      </c>
      <c r="K1017">
        <v>668.38777265007923</v>
      </c>
      <c r="L1017">
        <v>9.5406085057970795</v>
      </c>
      <c r="M1017">
        <v>0.41000098452541767</v>
      </c>
    </row>
    <row r="1018" spans="1:13" x14ac:dyDescent="0.2">
      <c r="A1018">
        <v>1016</v>
      </c>
      <c r="B1018">
        <v>600</v>
      </c>
      <c r="C1018">
        <v>77.666666666666728</v>
      </c>
      <c r="D1018">
        <v>100</v>
      </c>
      <c r="E1018">
        <v>81.309166731111134</v>
      </c>
      <c r="F1018">
        <v>51.92409096815144</v>
      </c>
      <c r="G1018">
        <v>736.3969134466779</v>
      </c>
      <c r="H1018">
        <v>9.4815053233477755</v>
      </c>
      <c r="I1018">
        <v>4.1521506617722537</v>
      </c>
      <c r="J1018">
        <v>7.7393302176556453</v>
      </c>
      <c r="K1018">
        <v>748.87909832602463</v>
      </c>
      <c r="L1018">
        <v>10.355679206224606</v>
      </c>
      <c r="M1018">
        <v>0.41000069429678165</v>
      </c>
    </row>
    <row r="1019" spans="1:13" x14ac:dyDescent="0.2">
      <c r="A1019">
        <v>1017</v>
      </c>
      <c r="B1019">
        <v>600</v>
      </c>
      <c r="C1019">
        <v>77.166666666666757</v>
      </c>
      <c r="D1019">
        <v>99</v>
      </c>
      <c r="E1019">
        <v>72.276892374321932</v>
      </c>
      <c r="F1019">
        <v>40.618512839641276</v>
      </c>
      <c r="G1019">
        <v>540.27025009953911</v>
      </c>
      <c r="H1019">
        <v>7.0013423339033061</v>
      </c>
      <c r="I1019">
        <v>3.360681352939956</v>
      </c>
      <c r="J1019">
        <v>6.2640845348368233</v>
      </c>
      <c r="K1019">
        <v>549.42807380417594</v>
      </c>
      <c r="L1019">
        <v>8.255416177701667</v>
      </c>
      <c r="M1019">
        <v>0.41000075257301194</v>
      </c>
    </row>
    <row r="1020" spans="1:13" x14ac:dyDescent="0.2">
      <c r="A1020">
        <v>1018</v>
      </c>
      <c r="B1020">
        <v>600</v>
      </c>
      <c r="C1020">
        <v>78.333333333333456</v>
      </c>
      <c r="D1020">
        <v>100</v>
      </c>
      <c r="E1020">
        <v>78.010965231237435</v>
      </c>
      <c r="F1020">
        <v>47.797060038495594</v>
      </c>
      <c r="G1020">
        <v>662.74809160683196</v>
      </c>
      <c r="H1020">
        <v>8.4606139354063519</v>
      </c>
      <c r="I1020">
        <v>3.8603845111332658</v>
      </c>
      <c r="J1020">
        <v>7.1954976908355359</v>
      </c>
      <c r="K1020">
        <v>673.98182242022631</v>
      </c>
      <c r="L1020">
        <v>9.4893685525234392</v>
      </c>
      <c r="M1020">
        <v>0.41000062355366318</v>
      </c>
    </row>
    <row r="1021" spans="1:13" x14ac:dyDescent="0.2">
      <c r="A1021">
        <v>1019</v>
      </c>
      <c r="B1021">
        <v>600</v>
      </c>
      <c r="C1021">
        <v>75.416666666666828</v>
      </c>
      <c r="D1021">
        <v>100</v>
      </c>
      <c r="E1021">
        <v>74.774022313887571</v>
      </c>
      <c r="F1021">
        <v>43.912824072399751</v>
      </c>
      <c r="G1021">
        <v>594.99489616785115</v>
      </c>
      <c r="H1021">
        <v>7.8894350873085068</v>
      </c>
      <c r="I1021">
        <v>3.599478874504745</v>
      </c>
      <c r="J1021">
        <v>6.7091870913415548</v>
      </c>
      <c r="K1021">
        <v>605.08057876988039</v>
      </c>
      <c r="L1021">
        <v>8.9825692109121587</v>
      </c>
      <c r="M1021">
        <v>0.41000099783985799</v>
      </c>
    </row>
    <row r="1022" spans="1:13" x14ac:dyDescent="0.2">
      <c r="A1022">
        <v>1020</v>
      </c>
      <c r="B1022">
        <v>600</v>
      </c>
      <c r="C1022">
        <v>75.500000000000313</v>
      </c>
      <c r="D1022">
        <v>100</v>
      </c>
      <c r="E1022">
        <v>71.871703044287486</v>
      </c>
      <c r="F1022">
        <v>40.570069629440304</v>
      </c>
      <c r="G1022">
        <v>537.97576676159144</v>
      </c>
      <c r="H1022">
        <v>7.1255068445243603</v>
      </c>
      <c r="I1022">
        <v>3.2756377081036696</v>
      </c>
      <c r="J1022">
        <v>6.1055688874252922</v>
      </c>
      <c r="K1022">
        <v>547.09491302678407</v>
      </c>
      <c r="L1022">
        <v>8.0817942696711054</v>
      </c>
      <c r="M1022">
        <v>0.41000098452541767</v>
      </c>
    </row>
    <row r="1023" spans="1:13" x14ac:dyDescent="0.2">
      <c r="A1023">
        <v>1021</v>
      </c>
      <c r="B1023">
        <v>600</v>
      </c>
      <c r="C1023">
        <v>79.166666666666671</v>
      </c>
      <c r="D1023">
        <v>99</v>
      </c>
      <c r="E1023">
        <v>83.437095948846675</v>
      </c>
      <c r="F1023">
        <v>54.130674145899683</v>
      </c>
      <c r="G1023">
        <v>778.57052286052863</v>
      </c>
      <c r="H1023">
        <v>9.8345750256066768</v>
      </c>
      <c r="I1023">
        <v>4.3836608856862531</v>
      </c>
      <c r="J1023">
        <v>8.1708497403285243</v>
      </c>
      <c r="K1023">
        <v>791.76736502856659</v>
      </c>
      <c r="L1023">
        <v>11.073451058328866</v>
      </c>
      <c r="M1023">
        <v>0.4100005451734387</v>
      </c>
    </row>
    <row r="1024" spans="1:13" x14ac:dyDescent="0.2">
      <c r="A1024">
        <v>1022</v>
      </c>
      <c r="B1024">
        <v>600</v>
      </c>
      <c r="C1024">
        <v>73.500000000000398</v>
      </c>
      <c r="D1024">
        <v>100</v>
      </c>
      <c r="E1024">
        <v>65.118614408645939</v>
      </c>
      <c r="F1024">
        <v>33.304290304492007</v>
      </c>
      <c r="G1024">
        <v>418.51878523885085</v>
      </c>
      <c r="H1024">
        <v>5.6941331325013413</v>
      </c>
      <c r="I1024">
        <v>2.7134398729085558</v>
      </c>
      <c r="J1024">
        <v>5.0576698469870562</v>
      </c>
      <c r="K1024">
        <v>425.61330437344049</v>
      </c>
      <c r="L1024">
        <v>6.6229453985069853</v>
      </c>
      <c r="M1024">
        <v>0.41000135906705326</v>
      </c>
    </row>
    <row r="1025" spans="1:13" x14ac:dyDescent="0.2">
      <c r="A1025">
        <v>1023</v>
      </c>
      <c r="B1025">
        <v>600</v>
      </c>
      <c r="C1025">
        <v>76.666666666666771</v>
      </c>
      <c r="D1025">
        <v>100</v>
      </c>
      <c r="E1025">
        <v>77.55351125044858</v>
      </c>
      <c r="F1025">
        <v>47.238142517200068</v>
      </c>
      <c r="G1025">
        <v>652.90306444089003</v>
      </c>
      <c r="H1025">
        <v>8.516126927489859</v>
      </c>
      <c r="I1025">
        <v>3.798715215345648</v>
      </c>
      <c r="J1025">
        <v>7.0805502615948699</v>
      </c>
      <c r="K1025">
        <v>663.97013608812426</v>
      </c>
      <c r="L1025">
        <v>9.4587832673890926</v>
      </c>
      <c r="M1025">
        <v>0.41000081574069358</v>
      </c>
    </row>
    <row r="1026" spans="1:13" x14ac:dyDescent="0.2">
      <c r="A1026">
        <v>1024</v>
      </c>
      <c r="B1026">
        <v>600</v>
      </c>
      <c r="C1026">
        <v>77.083333333333499</v>
      </c>
      <c r="D1026">
        <v>100</v>
      </c>
      <c r="E1026">
        <v>78.917139540905069</v>
      </c>
      <c r="F1026">
        <v>48.91392934716071</v>
      </c>
      <c r="G1026">
        <v>682.51436103544461</v>
      </c>
      <c r="H1026">
        <v>8.8542403593787213</v>
      </c>
      <c r="I1026">
        <v>4.0527765725828031</v>
      </c>
      <c r="J1026">
        <v>7.5541035835653361</v>
      </c>
      <c r="K1026">
        <v>694.08329836222879</v>
      </c>
      <c r="L1026">
        <v>10.247679582463762</v>
      </c>
      <c r="M1026">
        <v>0.41000076275059422</v>
      </c>
    </row>
    <row r="1027" spans="1:13" x14ac:dyDescent="0.2">
      <c r="A1027">
        <v>1025</v>
      </c>
      <c r="B1027">
        <v>600</v>
      </c>
      <c r="C1027">
        <v>77.166666666666757</v>
      </c>
      <c r="D1027">
        <v>100</v>
      </c>
      <c r="E1027">
        <v>80.619983416297657</v>
      </c>
      <c r="F1027">
        <v>51.047595504866607</v>
      </c>
      <c r="G1027">
        <v>720.61725117860158</v>
      </c>
      <c r="H1027">
        <v>9.3384524990747408</v>
      </c>
      <c r="I1027">
        <v>4.1504061359877396</v>
      </c>
      <c r="J1027">
        <v>7.7360785386537536</v>
      </c>
      <c r="K1027">
        <v>732.83203765555038</v>
      </c>
      <c r="L1027">
        <v>10.496463427231404</v>
      </c>
      <c r="M1027">
        <v>0.41000075257301194</v>
      </c>
    </row>
    <row r="1028" spans="1:13" x14ac:dyDescent="0.2">
      <c r="A1028">
        <v>1026</v>
      </c>
      <c r="B1028">
        <v>600</v>
      </c>
      <c r="C1028">
        <v>77.583333333333485</v>
      </c>
      <c r="D1028">
        <v>99</v>
      </c>
      <c r="E1028">
        <v>74.991724505633783</v>
      </c>
      <c r="F1028">
        <v>43.727208912943759</v>
      </c>
      <c r="G1028">
        <v>593.41918574660701</v>
      </c>
      <c r="H1028">
        <v>7.6487972384095277</v>
      </c>
      <c r="I1028">
        <v>3.4927315273051298</v>
      </c>
      <c r="J1028">
        <v>6.5102171990775943</v>
      </c>
      <c r="K1028">
        <v>603.47785780853667</v>
      </c>
      <c r="L1028">
        <v>8.5182132308402831</v>
      </c>
      <c r="M1028">
        <v>0.41000070368625285</v>
      </c>
    </row>
    <row r="1029" spans="1:13" x14ac:dyDescent="0.2">
      <c r="A1029">
        <v>1027</v>
      </c>
      <c r="B1029">
        <v>600</v>
      </c>
      <c r="C1029">
        <v>79.166666666666671</v>
      </c>
      <c r="D1029">
        <v>98</v>
      </c>
      <c r="E1029">
        <v>86.773769040597585</v>
      </c>
      <c r="F1029">
        <v>57.955262889479478</v>
      </c>
      <c r="G1029">
        <v>851.57568206276085</v>
      </c>
      <c r="H1029">
        <v>10.756745457634873</v>
      </c>
      <c r="I1029">
        <v>4.638591087770954</v>
      </c>
      <c r="J1029">
        <v>8.6460225307939496</v>
      </c>
      <c r="K1029">
        <v>866.00996841235417</v>
      </c>
      <c r="L1029">
        <v>11.865603616479708</v>
      </c>
      <c r="M1029">
        <v>0.4100005451734387</v>
      </c>
    </row>
    <row r="1030" spans="1:13" x14ac:dyDescent="0.2">
      <c r="A1030">
        <v>1028</v>
      </c>
      <c r="B1030">
        <v>600</v>
      </c>
      <c r="C1030">
        <v>78.166666666666714</v>
      </c>
      <c r="D1030">
        <v>100</v>
      </c>
      <c r="E1030">
        <v>82.963198520366277</v>
      </c>
      <c r="F1030">
        <v>54.05810978138733</v>
      </c>
      <c r="G1030">
        <v>775.11811458571503</v>
      </c>
      <c r="H1030">
        <v>9.9162232143161777</v>
      </c>
      <c r="I1030">
        <v>4.386611630571756</v>
      </c>
      <c r="J1030">
        <v>8.1763497307954438</v>
      </c>
      <c r="K1030">
        <v>788.25656551856241</v>
      </c>
      <c r="L1030">
        <v>11.094714883198357</v>
      </c>
      <c r="M1030">
        <v>0.41000064053322849</v>
      </c>
    </row>
    <row r="1031" spans="1:13" x14ac:dyDescent="0.2">
      <c r="A1031">
        <v>1029</v>
      </c>
      <c r="B1031">
        <v>600</v>
      </c>
      <c r="C1031">
        <v>74.916666666666856</v>
      </c>
      <c r="D1031">
        <v>33</v>
      </c>
      <c r="E1031">
        <v>126.98985988565968</v>
      </c>
      <c r="F1031">
        <v>41.796691844456959</v>
      </c>
      <c r="G1031">
        <v>755.70916385751343</v>
      </c>
      <c r="H1031">
        <v>10.087330329577462</v>
      </c>
      <c r="I1031">
        <v>3.8902845960130459</v>
      </c>
      <c r="J1031">
        <v>7.2512294427083797</v>
      </c>
      <c r="K1031">
        <v>768.51920261083524</v>
      </c>
      <c r="L1031">
        <v>11.549176105970428</v>
      </c>
      <c r="M1031">
        <v>0.41000108159416432</v>
      </c>
    </row>
    <row r="1032" spans="1:13" x14ac:dyDescent="0.2">
      <c r="A1032">
        <v>1030</v>
      </c>
      <c r="B1032">
        <v>600</v>
      </c>
      <c r="C1032">
        <v>77.333333333333499</v>
      </c>
      <c r="D1032">
        <v>90</v>
      </c>
      <c r="E1032">
        <v>79.877283098665131</v>
      </c>
      <c r="F1032">
        <v>45.100251114932874</v>
      </c>
      <c r="G1032">
        <v>633.45965662665071</v>
      </c>
      <c r="H1032">
        <v>8.191288663275639</v>
      </c>
      <c r="I1032">
        <v>3.7112775962962177</v>
      </c>
      <c r="J1032">
        <v>6.9175724068895015</v>
      </c>
      <c r="K1032">
        <v>644.19706089806505</v>
      </c>
      <c r="L1032">
        <v>9.250613737516046</v>
      </c>
      <c r="M1032">
        <v>0.41000073262344178</v>
      </c>
    </row>
    <row r="1033" spans="1:13" x14ac:dyDescent="0.2">
      <c r="A1033">
        <v>1031</v>
      </c>
      <c r="B1033">
        <v>600</v>
      </c>
      <c r="C1033">
        <v>76.916666666666771</v>
      </c>
      <c r="D1033">
        <v>100</v>
      </c>
      <c r="E1033">
        <v>77.041615244276073</v>
      </c>
      <c r="F1033">
        <v>46.616604895676986</v>
      </c>
      <c r="G1033">
        <v>641.99250103198312</v>
      </c>
      <c r="H1033">
        <v>8.3465980632543744</v>
      </c>
      <c r="I1033">
        <v>3.9150132961752009</v>
      </c>
      <c r="J1033">
        <v>7.2973220804756762</v>
      </c>
      <c r="K1033">
        <v>652.87459688109163</v>
      </c>
      <c r="L1033">
        <v>9.928025496459508</v>
      </c>
      <c r="M1033">
        <v>0.41000078352053626</v>
      </c>
    </row>
    <row r="1034" spans="1:13" x14ac:dyDescent="0.2">
      <c r="A1034">
        <v>1032</v>
      </c>
      <c r="B1034">
        <v>600</v>
      </c>
      <c r="C1034">
        <v>77.083333333333499</v>
      </c>
      <c r="D1034">
        <v>100</v>
      </c>
      <c r="E1034">
        <v>77.649075599404654</v>
      </c>
      <c r="F1034">
        <v>47.354631470358441</v>
      </c>
      <c r="G1034">
        <v>654.95236389893648</v>
      </c>
      <c r="H1034">
        <v>8.496679315445645</v>
      </c>
      <c r="I1034">
        <v>3.9330577665623609</v>
      </c>
      <c r="J1034">
        <v>7.3309557624647912</v>
      </c>
      <c r="K1034">
        <v>666.05411249581687</v>
      </c>
      <c r="L1034">
        <v>9.9030657634459338</v>
      </c>
      <c r="M1034">
        <v>0.41000076275059422</v>
      </c>
    </row>
    <row r="1035" spans="1:13" x14ac:dyDescent="0.2">
      <c r="A1035">
        <v>1033</v>
      </c>
      <c r="B1035">
        <v>600</v>
      </c>
      <c r="C1035">
        <v>76.583333333333528</v>
      </c>
      <c r="D1035">
        <v>100</v>
      </c>
      <c r="E1035">
        <v>81.089168552254051</v>
      </c>
      <c r="F1035">
        <v>51.643489111576237</v>
      </c>
      <c r="G1035">
        <v>731.33710412015489</v>
      </c>
      <c r="H1035">
        <v>9.5495595750183195</v>
      </c>
      <c r="I1035">
        <v>4.1335592129568877</v>
      </c>
      <c r="J1035">
        <v>7.7046770045794721</v>
      </c>
      <c r="K1035">
        <v>743.73369045878565</v>
      </c>
      <c r="L1035">
        <v>10.406312839350026</v>
      </c>
      <c r="M1035">
        <v>0.41000082677253757</v>
      </c>
    </row>
    <row r="1036" spans="1:13" x14ac:dyDescent="0.2">
      <c r="A1036">
        <v>1034</v>
      </c>
      <c r="B1036">
        <v>600</v>
      </c>
      <c r="C1036">
        <v>75.916666666666814</v>
      </c>
      <c r="D1036">
        <v>99</v>
      </c>
      <c r="E1036">
        <v>73.034004064895029</v>
      </c>
      <c r="F1036">
        <v>41.473940344446163</v>
      </c>
      <c r="G1036">
        <v>554.78834183869708</v>
      </c>
      <c r="H1036">
        <v>7.3078596070958861</v>
      </c>
      <c r="I1036">
        <v>3.4842888321575458</v>
      </c>
      <c r="J1036">
        <v>6.494480581840719</v>
      </c>
      <c r="K1036">
        <v>564.1924143770799</v>
      </c>
      <c r="L1036">
        <v>8.8232204250680102</v>
      </c>
      <c r="M1036">
        <v>0.41000092057114862</v>
      </c>
    </row>
    <row r="1037" spans="1:13" x14ac:dyDescent="0.2">
      <c r="A1037">
        <v>1035</v>
      </c>
      <c r="B1037">
        <v>600</v>
      </c>
      <c r="C1037">
        <v>78.250000000000199</v>
      </c>
      <c r="D1037">
        <v>99</v>
      </c>
      <c r="E1037">
        <v>84.782533449811865</v>
      </c>
      <c r="F1037">
        <v>55.890482099870468</v>
      </c>
      <c r="G1037">
        <v>810.91709952362783</v>
      </c>
      <c r="H1037">
        <v>10.363157821388189</v>
      </c>
      <c r="I1037">
        <v>4.4789519412444685</v>
      </c>
      <c r="J1037">
        <v>8.3484658737082356</v>
      </c>
      <c r="K1037">
        <v>824.66234049081493</v>
      </c>
      <c r="L1037">
        <v>11.332938109479546</v>
      </c>
      <c r="M1037">
        <v>0.41000063198642472</v>
      </c>
    </row>
    <row r="1038" spans="1:13" x14ac:dyDescent="0.2">
      <c r="A1038">
        <v>1036</v>
      </c>
      <c r="B1038">
        <v>600</v>
      </c>
      <c r="C1038">
        <v>78.583333333333442</v>
      </c>
      <c r="D1038">
        <v>100</v>
      </c>
      <c r="E1038">
        <v>87.830593629319097</v>
      </c>
      <c r="F1038">
        <v>60.587288614909973</v>
      </c>
      <c r="G1038">
        <v>896.13931505677942</v>
      </c>
      <c r="H1038">
        <v>11.403681633808418</v>
      </c>
      <c r="I1038">
        <v>4.764121215153228</v>
      </c>
      <c r="J1038">
        <v>8.8800022649640784</v>
      </c>
      <c r="K1038">
        <v>911.32904212097219</v>
      </c>
      <c r="L1038">
        <v>12.06974652592393</v>
      </c>
      <c r="M1038">
        <v>0.41000059892451662</v>
      </c>
    </row>
    <row r="1039" spans="1:13" x14ac:dyDescent="0.2">
      <c r="A1039">
        <v>1037</v>
      </c>
      <c r="B1039">
        <v>600</v>
      </c>
      <c r="C1039">
        <v>79.333333333333414</v>
      </c>
      <c r="D1039">
        <v>100</v>
      </c>
      <c r="E1039">
        <v>86.352615636296335</v>
      </c>
      <c r="F1039">
        <v>58.565367829358138</v>
      </c>
      <c r="G1039">
        <v>858.26287086371167</v>
      </c>
      <c r="H1039">
        <v>10.818439548702235</v>
      </c>
      <c r="I1039">
        <v>4.6563111742894963</v>
      </c>
      <c r="J1039">
        <v>8.6790515830186319</v>
      </c>
      <c r="K1039">
        <v>872.81048430119631</v>
      </c>
      <c r="L1039">
        <v>11.76631457039343</v>
      </c>
      <c r="M1039">
        <v>0.41000053072171699</v>
      </c>
    </row>
    <row r="1040" spans="1:13" x14ac:dyDescent="0.2">
      <c r="A1040">
        <v>1038</v>
      </c>
      <c r="B1040">
        <v>600</v>
      </c>
      <c r="C1040">
        <v>75.500000000000313</v>
      </c>
      <c r="D1040">
        <v>98</v>
      </c>
      <c r="E1040">
        <v>70.888285470044664</v>
      </c>
      <c r="F1040">
        <v>38.678079524848826</v>
      </c>
      <c r="G1040">
        <v>509.05261135376531</v>
      </c>
      <c r="H1040">
        <v>6.7424186934273269</v>
      </c>
      <c r="I1040">
        <v>3.0608801576493643</v>
      </c>
      <c r="J1040">
        <v>5.7052752239503519</v>
      </c>
      <c r="K1040">
        <v>517.68148556413553</v>
      </c>
      <c r="L1040">
        <v>7.5237986583899072</v>
      </c>
      <c r="M1040">
        <v>0.41000098452541767</v>
      </c>
    </row>
    <row r="1041" spans="1:13" x14ac:dyDescent="0.2">
      <c r="A1041">
        <v>1039</v>
      </c>
      <c r="B1041">
        <v>600</v>
      </c>
      <c r="C1041">
        <v>78.166666666666714</v>
      </c>
      <c r="D1041">
        <v>100</v>
      </c>
      <c r="E1041">
        <v>76.84963346703428</v>
      </c>
      <c r="F1041">
        <v>46.384564384904898</v>
      </c>
      <c r="G1041">
        <v>637.92948662281822</v>
      </c>
      <c r="H1041">
        <v>8.1611448182023612</v>
      </c>
      <c r="I1041">
        <v>3.7881341862174431</v>
      </c>
      <c r="J1041">
        <v>7.0608279333037141</v>
      </c>
      <c r="K1041">
        <v>648.74255510992236</v>
      </c>
      <c r="L1041">
        <v>9.3745817846592363</v>
      </c>
      <c r="M1041">
        <v>0.41000064053322849</v>
      </c>
    </row>
    <row r="1042" spans="1:13" x14ac:dyDescent="0.2">
      <c r="A1042">
        <v>1040</v>
      </c>
      <c r="B1042">
        <v>600</v>
      </c>
      <c r="C1042">
        <v>75.916666666666814</v>
      </c>
      <c r="D1042">
        <v>100</v>
      </c>
      <c r="E1042">
        <v>70.08451014845177</v>
      </c>
      <c r="F1042">
        <v>38.577489860873868</v>
      </c>
      <c r="G1042">
        <v>504.58483247608751</v>
      </c>
      <c r="H1042">
        <v>6.6465620084665629</v>
      </c>
      <c r="I1042">
        <v>3.2882705340540377</v>
      </c>
      <c r="J1042">
        <v>6.1291156273141425</v>
      </c>
      <c r="K1042">
        <v>513.13791841629734</v>
      </c>
      <c r="L1042">
        <v>8.234335715058215</v>
      </c>
      <c r="M1042">
        <v>0.41000092057114862</v>
      </c>
    </row>
    <row r="1043" spans="1:13" x14ac:dyDescent="0.2">
      <c r="A1043">
        <v>1041</v>
      </c>
      <c r="B1043">
        <v>600</v>
      </c>
      <c r="C1043">
        <v>74.166666666666885</v>
      </c>
      <c r="D1043">
        <v>98</v>
      </c>
      <c r="E1043">
        <v>69.416544222900768</v>
      </c>
      <c r="F1043">
        <v>37.08872771930114</v>
      </c>
      <c r="G1043">
        <v>482.5879845512726</v>
      </c>
      <c r="H1043">
        <v>6.506804286084555</v>
      </c>
      <c r="I1043">
        <v>3.0791926388823403</v>
      </c>
      <c r="J1043">
        <v>5.7394084601721156</v>
      </c>
      <c r="K1043">
        <v>490.76845721610709</v>
      </c>
      <c r="L1043">
        <v>7.7528465565279783</v>
      </c>
      <c r="M1043">
        <v>0.41000122058932448</v>
      </c>
    </row>
    <row r="1044" spans="1:13" x14ac:dyDescent="0.2">
      <c r="A1044">
        <v>1042</v>
      </c>
      <c r="B1044">
        <v>600</v>
      </c>
      <c r="C1044">
        <v>79.000000000000171</v>
      </c>
      <c r="D1044">
        <v>100</v>
      </c>
      <c r="E1044">
        <v>82.857653120940768</v>
      </c>
      <c r="F1044">
        <v>53.920652316357057</v>
      </c>
      <c r="G1044">
        <v>772.61135207841471</v>
      </c>
      <c r="H1044">
        <v>9.7798905326381398</v>
      </c>
      <c r="I1044">
        <v>4.4594874167693073</v>
      </c>
      <c r="J1044">
        <v>8.3121853061869651</v>
      </c>
      <c r="K1044">
        <v>785.70720552163596</v>
      </c>
      <c r="L1044">
        <v>11.341771881486991</v>
      </c>
      <c r="M1044">
        <v>0.41000056001868546</v>
      </c>
    </row>
    <row r="1045" spans="1:13" x14ac:dyDescent="0.2">
      <c r="A1045">
        <v>1043</v>
      </c>
      <c r="B1045">
        <v>600</v>
      </c>
      <c r="C1045">
        <v>78.666666666666686</v>
      </c>
      <c r="D1045">
        <v>100</v>
      </c>
      <c r="E1045">
        <v>78.031371755780214</v>
      </c>
      <c r="F1045">
        <v>47.822069329108693</v>
      </c>
      <c r="G1045">
        <v>663.18937978790552</v>
      </c>
      <c r="H1045">
        <v>8.4303734718801522</v>
      </c>
      <c r="I1045">
        <v>3.8443647158113183</v>
      </c>
      <c r="J1045">
        <v>7.1656378673090728</v>
      </c>
      <c r="K1045">
        <v>674.43055324737622</v>
      </c>
      <c r="L1045">
        <v>9.4060980986697889</v>
      </c>
      <c r="M1045">
        <v>0.41000059093290886</v>
      </c>
    </row>
    <row r="1046" spans="1:13" x14ac:dyDescent="0.2">
      <c r="A1046">
        <v>1044</v>
      </c>
      <c r="B1046">
        <v>600</v>
      </c>
      <c r="C1046">
        <v>76.250000000000284</v>
      </c>
      <c r="D1046">
        <v>99</v>
      </c>
      <c r="E1046">
        <v>67.30270135861592</v>
      </c>
      <c r="F1046">
        <v>35.220058099892974</v>
      </c>
      <c r="G1046">
        <v>450.61879683489133</v>
      </c>
      <c r="H1046">
        <v>5.9097547125887164</v>
      </c>
      <c r="I1046">
        <v>2.9417890767208972</v>
      </c>
      <c r="J1046">
        <v>5.4832974402999008</v>
      </c>
      <c r="K1046">
        <v>458.2570811694514</v>
      </c>
      <c r="L1046">
        <v>7.1340745242015169</v>
      </c>
      <c r="M1046">
        <v>0.4100008724121415</v>
      </c>
    </row>
    <row r="1047" spans="1:13" x14ac:dyDescent="0.2">
      <c r="A1047">
        <v>1045</v>
      </c>
      <c r="B1047">
        <v>600</v>
      </c>
      <c r="C1047">
        <v>76.916666666666771</v>
      </c>
      <c r="D1047">
        <v>98</v>
      </c>
      <c r="E1047">
        <v>74.041870871484491</v>
      </c>
      <c r="F1047">
        <v>42.19594570025783</v>
      </c>
      <c r="G1047">
        <v>568.6762045784277</v>
      </c>
      <c r="H1047">
        <v>7.3934067767509459</v>
      </c>
      <c r="I1047">
        <v>3.5600793855478039</v>
      </c>
      <c r="J1047">
        <v>6.6357490876939487</v>
      </c>
      <c r="K1047">
        <v>578.31555232062419</v>
      </c>
      <c r="L1047">
        <v>8.9334180060798172</v>
      </c>
      <c r="M1047">
        <v>0.41000078352053626</v>
      </c>
    </row>
    <row r="1048" spans="1:13" x14ac:dyDescent="0.2">
      <c r="A1048">
        <v>1046</v>
      </c>
      <c r="B1048">
        <v>600</v>
      </c>
      <c r="C1048">
        <v>78.4166666666667</v>
      </c>
      <c r="D1048">
        <v>100</v>
      </c>
      <c r="E1048">
        <v>79.294320501156506</v>
      </c>
      <c r="F1048">
        <v>49.382610599390105</v>
      </c>
      <c r="G1048">
        <v>690.84613362780669</v>
      </c>
      <c r="H1048">
        <v>8.8099400675171911</v>
      </c>
      <c r="I1048">
        <v>3.9424381484641131</v>
      </c>
      <c r="J1048">
        <v>7.3484401648911701</v>
      </c>
      <c r="K1048">
        <v>702.5561227333759</v>
      </c>
      <c r="L1048">
        <v>9.6833728446292042</v>
      </c>
      <c r="M1048">
        <v>0.41000061523342229</v>
      </c>
    </row>
    <row r="1049" spans="1:13" x14ac:dyDescent="0.2">
      <c r="A1049">
        <v>1047</v>
      </c>
      <c r="B1049">
        <v>600</v>
      </c>
      <c r="C1049">
        <v>79.916666666666643</v>
      </c>
      <c r="D1049">
        <v>100</v>
      </c>
      <c r="E1049">
        <v>79.455925753720933</v>
      </c>
      <c r="F1049">
        <v>49.58410350578599</v>
      </c>
      <c r="G1049">
        <v>694.4348031367166</v>
      </c>
      <c r="H1049">
        <v>8.6894865877378535</v>
      </c>
      <c r="I1049">
        <v>4.1178206406607023</v>
      </c>
      <c r="J1049">
        <v>7.6753413619025208</v>
      </c>
      <c r="K1049">
        <v>706.20546278632844</v>
      </c>
      <c r="L1049">
        <v>10.35258376317408</v>
      </c>
      <c r="M1049">
        <v>0.41000048309156739</v>
      </c>
    </row>
    <row r="1050" spans="1:13" x14ac:dyDescent="0.2">
      <c r="A1050">
        <v>1048</v>
      </c>
      <c r="B1050">
        <v>600</v>
      </c>
      <c r="C1050">
        <v>75.000000000000341</v>
      </c>
      <c r="D1050">
        <v>100</v>
      </c>
      <c r="E1050">
        <v>71.722716584217522</v>
      </c>
      <c r="F1050">
        <v>40.402044497369019</v>
      </c>
      <c r="G1050">
        <v>535.14239188809097</v>
      </c>
      <c r="H1050">
        <v>7.1352318918411806</v>
      </c>
      <c r="I1050">
        <v>3.3685525476842582</v>
      </c>
      <c r="J1050">
        <v>6.2787559136705644</v>
      </c>
      <c r="K1050">
        <v>544.21358626611061</v>
      </c>
      <c r="L1050">
        <v>8.5562461321041763</v>
      </c>
      <c r="M1050">
        <v>0.41000106716216822</v>
      </c>
    </row>
    <row r="1051" spans="1:13" x14ac:dyDescent="0.2">
      <c r="A1051">
        <v>1049</v>
      </c>
      <c r="B1051">
        <v>600</v>
      </c>
      <c r="C1051">
        <v>72.16666666666697</v>
      </c>
      <c r="D1051">
        <v>35</v>
      </c>
      <c r="E1051">
        <v>99.581046924160603</v>
      </c>
      <c r="F1051">
        <v>27.259086725908105</v>
      </c>
      <c r="G1051">
        <v>431.72528029636652</v>
      </c>
      <c r="H1051">
        <v>5.9823364475246841</v>
      </c>
      <c r="I1051">
        <v>2.6643838338291994</v>
      </c>
      <c r="J1051">
        <v>4.9662326818810794</v>
      </c>
      <c r="K1051">
        <v>439.04391176084494</v>
      </c>
      <c r="L1051">
        <v>7.5969050820048354</v>
      </c>
      <c r="M1051">
        <v>0.4100016849364238</v>
      </c>
    </row>
    <row r="1052" spans="1:13" x14ac:dyDescent="0.2">
      <c r="A1052">
        <v>1050</v>
      </c>
      <c r="B1052">
        <v>600</v>
      </c>
      <c r="C1052">
        <v>79.5833333333334</v>
      </c>
      <c r="D1052">
        <v>91</v>
      </c>
      <c r="E1052">
        <v>87.106806063390138</v>
      </c>
      <c r="F1052">
        <v>54.229481651627495</v>
      </c>
      <c r="G1052">
        <v>798.49468288673268</v>
      </c>
      <c r="H1052">
        <v>10.033441041508674</v>
      </c>
      <c r="I1052">
        <v>4.3654713845087185</v>
      </c>
      <c r="J1052">
        <v>8.1369457306779456</v>
      </c>
      <c r="K1052">
        <v>812.02919266344406</v>
      </c>
      <c r="L1052">
        <v>11.020896591675069</v>
      </c>
      <c r="M1052">
        <v>0.41000050975925018</v>
      </c>
    </row>
    <row r="1053" spans="1:13" x14ac:dyDescent="0.2">
      <c r="A1053">
        <v>1051</v>
      </c>
      <c r="B1053">
        <v>600</v>
      </c>
      <c r="C1053">
        <v>78.000000000000213</v>
      </c>
      <c r="D1053">
        <v>100</v>
      </c>
      <c r="E1053">
        <v>76.64988734651061</v>
      </c>
      <c r="F1053">
        <v>46.14375397407899</v>
      </c>
      <c r="G1053">
        <v>633.71858155026666</v>
      </c>
      <c r="H1053">
        <v>8.1245971993623716</v>
      </c>
      <c r="I1053">
        <v>3.8532043693702818</v>
      </c>
      <c r="J1053">
        <v>7.1821143883882215</v>
      </c>
      <c r="K1053">
        <v>644.46029316783017</v>
      </c>
      <c r="L1053">
        <v>9.6241980795039463</v>
      </c>
      <c r="M1053">
        <v>0.41000065797515273</v>
      </c>
    </row>
    <row r="1054" spans="1:13" x14ac:dyDescent="0.2">
      <c r="A1054">
        <v>1052</v>
      </c>
      <c r="B1054">
        <v>600</v>
      </c>
      <c r="C1054">
        <v>77.250000000000242</v>
      </c>
      <c r="D1054">
        <v>99</v>
      </c>
      <c r="E1054">
        <v>76.82359790776384</v>
      </c>
      <c r="F1054">
        <v>45.889609443085334</v>
      </c>
      <c r="G1054">
        <v>631.00576062141704</v>
      </c>
      <c r="H1054">
        <v>8.1683593607950176</v>
      </c>
      <c r="I1054">
        <v>3.7111712087562543</v>
      </c>
      <c r="J1054">
        <v>6.9173741076537825</v>
      </c>
      <c r="K1054">
        <v>641.70158111239937</v>
      </c>
      <c r="L1054">
        <v>9.2090998797878552</v>
      </c>
      <c r="M1054">
        <v>0.41000074253123181</v>
      </c>
    </row>
    <row r="1055" spans="1:13" x14ac:dyDescent="0.2">
      <c r="A1055">
        <v>1053</v>
      </c>
      <c r="B1055">
        <v>600</v>
      </c>
      <c r="C1055">
        <v>77.166666666666757</v>
      </c>
      <c r="D1055">
        <v>100</v>
      </c>
      <c r="E1055">
        <v>79.035735307848256</v>
      </c>
      <c r="F1055">
        <v>49.061054390606209</v>
      </c>
      <c r="G1055">
        <v>685.12743752254858</v>
      </c>
      <c r="H1055">
        <v>8.8785413069876604</v>
      </c>
      <c r="I1055">
        <v>4.0324527235314411</v>
      </c>
      <c r="J1055">
        <v>7.5162212926960699</v>
      </c>
      <c r="K1055">
        <v>696.74065569786933</v>
      </c>
      <c r="L1055">
        <v>10.144158635059206</v>
      </c>
      <c r="M1055">
        <v>0.41000075257301194</v>
      </c>
    </row>
    <row r="1056" spans="1:13" x14ac:dyDescent="0.2">
      <c r="A1056">
        <v>1054</v>
      </c>
      <c r="B1056">
        <v>600</v>
      </c>
      <c r="C1056">
        <v>76.666666666666771</v>
      </c>
      <c r="D1056">
        <v>99</v>
      </c>
      <c r="E1056">
        <v>76.5000157331841</v>
      </c>
      <c r="F1056">
        <v>45.503848094120833</v>
      </c>
      <c r="G1056">
        <v>624.26434959682808</v>
      </c>
      <c r="H1056">
        <v>8.1425784730020947</v>
      </c>
      <c r="I1056">
        <v>3.6569804760112623</v>
      </c>
      <c r="J1056">
        <v>6.816366218101142</v>
      </c>
      <c r="K1056">
        <v>634.84597903016288</v>
      </c>
      <c r="L1056">
        <v>9.0712746358391527</v>
      </c>
      <c r="M1056">
        <v>0.41000081574069358</v>
      </c>
    </row>
    <row r="1057" spans="1:13" x14ac:dyDescent="0.2">
      <c r="A1057">
        <v>1055</v>
      </c>
      <c r="B1057">
        <v>600</v>
      </c>
      <c r="C1057">
        <v>75.916666666666814</v>
      </c>
      <c r="D1057">
        <v>99</v>
      </c>
      <c r="E1057">
        <v>75.995779995366775</v>
      </c>
      <c r="F1057">
        <v>44.905964592251372</v>
      </c>
      <c r="G1057">
        <v>613.84674483324136</v>
      </c>
      <c r="H1057">
        <v>8.0857968583961384</v>
      </c>
      <c r="I1057">
        <v>3.7527421715840648</v>
      </c>
      <c r="J1057">
        <v>6.9948595928873516</v>
      </c>
      <c r="K1057">
        <v>624.25190096310882</v>
      </c>
      <c r="L1057">
        <v>9.6048338956026456</v>
      </c>
      <c r="M1057">
        <v>0.41000092057114862</v>
      </c>
    </row>
    <row r="1058" spans="1:13" x14ac:dyDescent="0.2">
      <c r="A1058">
        <v>1056</v>
      </c>
      <c r="B1058">
        <v>600</v>
      </c>
      <c r="C1058">
        <v>76.583333333333528</v>
      </c>
      <c r="D1058">
        <v>99</v>
      </c>
      <c r="E1058">
        <v>75.9633226739397</v>
      </c>
      <c r="F1058">
        <v>44.867614671335808</v>
      </c>
      <c r="G1058">
        <v>613.17991811929915</v>
      </c>
      <c r="H1058">
        <v>8.0067018688047558</v>
      </c>
      <c r="I1058">
        <v>3.5707056893226667</v>
      </c>
      <c r="J1058">
        <v>6.6555558048884738</v>
      </c>
      <c r="K1058">
        <v>623.57367190706213</v>
      </c>
      <c r="L1058">
        <v>8.8352352990273246</v>
      </c>
      <c r="M1058">
        <v>0.41000082677253757</v>
      </c>
    </row>
    <row r="1059" spans="1:13" x14ac:dyDescent="0.2">
      <c r="A1059">
        <v>1057</v>
      </c>
      <c r="B1059">
        <v>600</v>
      </c>
      <c r="C1059">
        <v>74.666666666666856</v>
      </c>
      <c r="D1059">
        <v>100</v>
      </c>
      <c r="E1059">
        <v>67.041033579897331</v>
      </c>
      <c r="F1059">
        <v>35.299721894797024</v>
      </c>
      <c r="G1059">
        <v>450.68054633405421</v>
      </c>
      <c r="H1059">
        <v>6.0359001741167821</v>
      </c>
      <c r="I1059">
        <v>2.8758509378164945</v>
      </c>
      <c r="J1059">
        <v>5.3603931739356838</v>
      </c>
      <c r="K1059">
        <v>458.32007440972831</v>
      </c>
      <c r="L1059">
        <v>7.0498829490334032</v>
      </c>
      <c r="M1059">
        <v>0.4100011260717914</v>
      </c>
    </row>
    <row r="1060" spans="1:13" x14ac:dyDescent="0.2">
      <c r="A1060">
        <v>1058</v>
      </c>
      <c r="B1060">
        <v>600</v>
      </c>
      <c r="C1060">
        <v>79.333333333333414</v>
      </c>
      <c r="D1060">
        <v>98.626803562186197</v>
      </c>
      <c r="E1060">
        <v>89.958330735639436</v>
      </c>
      <c r="F1060">
        <v>62.685575252459088</v>
      </c>
      <c r="G1060">
        <v>939.34287651785121</v>
      </c>
      <c r="H1060">
        <v>11.840456426695592</v>
      </c>
      <c r="I1060">
        <v>4.9707365462760364</v>
      </c>
      <c r="J1060">
        <v>9.2651193779609233</v>
      </c>
      <c r="K1060">
        <v>955.26480150929876</v>
      </c>
      <c r="L1060">
        <v>12.718247972026962</v>
      </c>
      <c r="M1060">
        <v>0.41000053072171699</v>
      </c>
    </row>
    <row r="1061" spans="1:13" x14ac:dyDescent="0.2">
      <c r="A1061">
        <v>1059</v>
      </c>
      <c r="B1061">
        <v>600</v>
      </c>
      <c r="C1061">
        <v>74.41666666666687</v>
      </c>
      <c r="D1061">
        <v>98</v>
      </c>
      <c r="E1061">
        <v>69.079243198927074</v>
      </c>
      <c r="F1061">
        <v>36.72916870556756</v>
      </c>
      <c r="G1061">
        <v>476.64323685979014</v>
      </c>
      <c r="H1061">
        <v>6.4050602937485621</v>
      </c>
      <c r="I1061">
        <v>2.9668476440158589</v>
      </c>
      <c r="J1061">
        <v>5.5300049282681432</v>
      </c>
      <c r="K1061">
        <v>484.72289897381415</v>
      </c>
      <c r="L1061">
        <v>7.3247597671295788</v>
      </c>
      <c r="M1061">
        <v>0.41000117237844025</v>
      </c>
    </row>
    <row r="1062" spans="1:13" x14ac:dyDescent="0.2">
      <c r="A1062">
        <v>1060</v>
      </c>
      <c r="B1062">
        <v>600</v>
      </c>
      <c r="C1062">
        <v>75.250000000000327</v>
      </c>
      <c r="D1062">
        <v>99</v>
      </c>
      <c r="E1062">
        <v>73.274702803452229</v>
      </c>
      <c r="F1062">
        <v>41.747762800836846</v>
      </c>
      <c r="G1062">
        <v>559.4528743472913</v>
      </c>
      <c r="H1062">
        <v>7.4345896923227759</v>
      </c>
      <c r="I1062">
        <v>3.4136804056277832</v>
      </c>
      <c r="J1062">
        <v>6.362871212726529</v>
      </c>
      <c r="K1062">
        <v>568.93611487178498</v>
      </c>
      <c r="L1062">
        <v>8.5762226056449649</v>
      </c>
      <c r="M1062">
        <v>0.41000102501135577</v>
      </c>
    </row>
    <row r="1063" spans="1:13" x14ac:dyDescent="0.2">
      <c r="A1063">
        <v>1061</v>
      </c>
      <c r="B1063">
        <v>600</v>
      </c>
      <c r="C1063">
        <v>77.000000000000256</v>
      </c>
      <c r="D1063">
        <v>99</v>
      </c>
      <c r="E1063">
        <v>78.633123070553594</v>
      </c>
      <c r="F1063">
        <v>48.076863373449441</v>
      </c>
      <c r="G1063">
        <v>669.51831716367178</v>
      </c>
      <c r="H1063">
        <v>8.6950430800476575</v>
      </c>
      <c r="I1063">
        <v>3.9762883858759679</v>
      </c>
      <c r="J1063">
        <v>7.4115347360223067</v>
      </c>
      <c r="K1063">
        <v>680.86697737828467</v>
      </c>
      <c r="L1063">
        <v>10.091284335926275</v>
      </c>
      <c r="M1063">
        <v>0.41000077306581523</v>
      </c>
    </row>
    <row r="1064" spans="1:13" x14ac:dyDescent="0.2">
      <c r="A1064">
        <v>1062</v>
      </c>
      <c r="B1064">
        <v>600</v>
      </c>
      <c r="C1064">
        <v>76.50000000000027</v>
      </c>
      <c r="D1064">
        <v>99</v>
      </c>
      <c r="E1064">
        <v>72.607557298941103</v>
      </c>
      <c r="F1064">
        <v>40.991020305102289</v>
      </c>
      <c r="G1064">
        <v>546.58220657791378</v>
      </c>
      <c r="H1064">
        <v>7.1448654454628997</v>
      </c>
      <c r="I1064">
        <v>3.263768980012419</v>
      </c>
      <c r="J1064">
        <v>6.0834463746736605</v>
      </c>
      <c r="K1064">
        <v>555.84710122171668</v>
      </c>
      <c r="L1064">
        <v>7.9735263985704998</v>
      </c>
      <c r="M1064">
        <v>0.41000083795357306</v>
      </c>
    </row>
    <row r="1065" spans="1:13" x14ac:dyDescent="0.2">
      <c r="A1065">
        <v>1063</v>
      </c>
      <c r="B1065">
        <v>600</v>
      </c>
      <c r="C1065">
        <v>75.58333333333357</v>
      </c>
      <c r="D1065">
        <v>100</v>
      </c>
      <c r="E1065">
        <v>69.023115437140774</v>
      </c>
      <c r="F1065">
        <v>37.417864410108507</v>
      </c>
      <c r="G1065">
        <v>485.36582571657186</v>
      </c>
      <c r="H1065">
        <v>6.4215985761839516</v>
      </c>
      <c r="I1065">
        <v>3.0478329233742465</v>
      </c>
      <c r="J1065">
        <v>5.6809560547516238</v>
      </c>
      <c r="K1065">
        <v>493.59317779787546</v>
      </c>
      <c r="L1065">
        <v>7.4479070057044297</v>
      </c>
      <c r="M1065">
        <v>0.41000097138863545</v>
      </c>
    </row>
    <row r="1066" spans="1:13" x14ac:dyDescent="0.2">
      <c r="A1066">
        <v>1064</v>
      </c>
      <c r="B1066">
        <v>600</v>
      </c>
      <c r="C1066">
        <v>76.583333333333528</v>
      </c>
      <c r="D1066">
        <v>100</v>
      </c>
      <c r="E1066">
        <v>77.17271402560003</v>
      </c>
      <c r="F1066">
        <v>46.775391282053135</v>
      </c>
      <c r="G1066">
        <v>644.77607669399322</v>
      </c>
      <c r="H1066">
        <v>8.4192741244046783</v>
      </c>
      <c r="I1066">
        <v>3.7279345256284069</v>
      </c>
      <c r="J1066">
        <v>6.9486198054583532</v>
      </c>
      <c r="K1066">
        <v>655.70540361968881</v>
      </c>
      <c r="L1066">
        <v>9.2643071264233434</v>
      </c>
      <c r="M1066">
        <v>0.41000082677253757</v>
      </c>
    </row>
    <row r="1067" spans="1:13" x14ac:dyDescent="0.2">
      <c r="A1067">
        <v>1065</v>
      </c>
      <c r="B1067">
        <v>600</v>
      </c>
      <c r="C1067">
        <v>78.166666666666714</v>
      </c>
      <c r="D1067">
        <v>99</v>
      </c>
      <c r="E1067">
        <v>82.611438164511824</v>
      </c>
      <c r="F1067">
        <v>53.064666789454925</v>
      </c>
      <c r="G1067">
        <v>759.11458335580755</v>
      </c>
      <c r="H1067">
        <v>9.7114872071105385</v>
      </c>
      <c r="I1067">
        <v>4.2977356060183105</v>
      </c>
      <c r="J1067">
        <v>8.0106907847498796</v>
      </c>
      <c r="K1067">
        <v>771.98177032789863</v>
      </c>
      <c r="L1067">
        <v>10.855928748493591</v>
      </c>
      <c r="M1067">
        <v>0.41000064053322849</v>
      </c>
    </row>
    <row r="1068" spans="1:13" x14ac:dyDescent="0.2">
      <c r="A1068">
        <v>1066</v>
      </c>
      <c r="B1068">
        <v>600</v>
      </c>
      <c r="C1068">
        <v>77.666666666666728</v>
      </c>
      <c r="D1068">
        <v>100</v>
      </c>
      <c r="E1068">
        <v>74.808713428675588</v>
      </c>
      <c r="F1068">
        <v>43.953579889931568</v>
      </c>
      <c r="G1068">
        <v>595.69790748846981</v>
      </c>
      <c r="H1068">
        <v>7.6699301393365147</v>
      </c>
      <c r="I1068">
        <v>3.5621661703073446</v>
      </c>
      <c r="J1068">
        <v>6.6396387144591689</v>
      </c>
      <c r="K1068">
        <v>605.79519507582404</v>
      </c>
      <c r="L1068">
        <v>8.6827088509504993</v>
      </c>
      <c r="M1068">
        <v>0.41000069429678165</v>
      </c>
    </row>
    <row r="1069" spans="1:13" x14ac:dyDescent="0.2">
      <c r="A1069">
        <v>1067</v>
      </c>
      <c r="B1069">
        <v>600</v>
      </c>
      <c r="C1069">
        <v>77.916666666666728</v>
      </c>
      <c r="D1069">
        <v>50</v>
      </c>
      <c r="E1069">
        <v>103.86949154770038</v>
      </c>
      <c r="F1069">
        <v>42.36779842013906</v>
      </c>
      <c r="G1069">
        <v>686.60506071916961</v>
      </c>
      <c r="H1069">
        <v>8.8120435600321159</v>
      </c>
      <c r="I1069">
        <v>3.8520216991431142</v>
      </c>
      <c r="J1069">
        <v>7.1799099704438278</v>
      </c>
      <c r="K1069">
        <v>698.2432238497438</v>
      </c>
      <c r="L1069">
        <v>10.569698234924628</v>
      </c>
      <c r="M1069">
        <v>0.41000066687342057</v>
      </c>
    </row>
    <row r="1070" spans="1:13" x14ac:dyDescent="0.2">
      <c r="A1070">
        <v>1068</v>
      </c>
      <c r="B1070">
        <v>600</v>
      </c>
      <c r="C1070">
        <v>79.416666666666657</v>
      </c>
      <c r="D1070">
        <v>9</v>
      </c>
      <c r="E1070">
        <v>219.18700364484417</v>
      </c>
      <c r="F1070">
        <v>33.9595549705599</v>
      </c>
      <c r="G1070">
        <v>826.59734017824417</v>
      </c>
      <c r="H1070">
        <v>10.408361051562364</v>
      </c>
      <c r="I1070">
        <v>3.806492428848796</v>
      </c>
      <c r="J1070">
        <v>7.0950464657013903</v>
      </c>
      <c r="K1070">
        <v>840.60821064942718</v>
      </c>
      <c r="L1070">
        <v>15.095711279749732</v>
      </c>
      <c r="M1070">
        <v>0.41000052364015721</v>
      </c>
    </row>
    <row r="1071" spans="1:13" x14ac:dyDescent="0.2">
      <c r="A1071">
        <v>1069</v>
      </c>
      <c r="B1071">
        <v>600</v>
      </c>
      <c r="C1071">
        <v>77.333333333333499</v>
      </c>
      <c r="D1071">
        <v>91</v>
      </c>
      <c r="E1071">
        <v>71.959561313466381</v>
      </c>
      <c r="F1071">
        <v>37.009079886913803</v>
      </c>
      <c r="G1071">
        <v>491.08247457759722</v>
      </c>
      <c r="H1071">
        <v>6.3502044126413288</v>
      </c>
      <c r="I1071">
        <v>3.0879602989573165</v>
      </c>
      <c r="J1071">
        <v>5.7557507902279887</v>
      </c>
      <c r="K1071">
        <v>499.40652648048581</v>
      </c>
      <c r="L1071">
        <v>7.4882612631129986</v>
      </c>
      <c r="M1071">
        <v>0.41000073262344178</v>
      </c>
    </row>
    <row r="1072" spans="1:13" x14ac:dyDescent="0.2">
      <c r="A1072">
        <v>1070</v>
      </c>
      <c r="B1072">
        <v>600</v>
      </c>
      <c r="C1072">
        <v>77.916666666666728</v>
      </c>
      <c r="D1072">
        <v>100</v>
      </c>
      <c r="E1072">
        <v>75.488388314505471</v>
      </c>
      <c r="F1072">
        <v>44.755888975368485</v>
      </c>
      <c r="G1072">
        <v>609.56720484784159</v>
      </c>
      <c r="H1072">
        <v>7.823322415159458</v>
      </c>
      <c r="I1072">
        <v>3.7526869502671079</v>
      </c>
      <c r="J1072">
        <v>6.9947566640579835</v>
      </c>
      <c r="K1072">
        <v>619.89955305633964</v>
      </c>
      <c r="L1072">
        <v>9.3670733601939382</v>
      </c>
      <c r="M1072">
        <v>0.41000066687342057</v>
      </c>
    </row>
    <row r="1073" spans="1:13" x14ac:dyDescent="0.2">
      <c r="A1073">
        <v>1071</v>
      </c>
      <c r="B1073">
        <v>600</v>
      </c>
      <c r="C1073">
        <v>79.333333333333414</v>
      </c>
      <c r="D1073">
        <v>100</v>
      </c>
      <c r="E1073">
        <v>85.106589275605373</v>
      </c>
      <c r="F1073">
        <v>56.887422072907555</v>
      </c>
      <c r="G1073">
        <v>827.09879403949844</v>
      </c>
      <c r="H1073">
        <v>10.425615050918037</v>
      </c>
      <c r="I1073">
        <v>4.5715143890337435</v>
      </c>
      <c r="J1073">
        <v>8.5209960653005474</v>
      </c>
      <c r="K1073">
        <v>841.11817427691642</v>
      </c>
      <c r="L1073">
        <v>11.495350853128096</v>
      </c>
      <c r="M1073">
        <v>0.41000053072171699</v>
      </c>
    </row>
    <row r="1074" spans="1:13" x14ac:dyDescent="0.2">
      <c r="A1074">
        <v>1072</v>
      </c>
      <c r="B1074">
        <v>600</v>
      </c>
      <c r="C1074">
        <v>77.583333333333485</v>
      </c>
      <c r="D1074">
        <v>100</v>
      </c>
      <c r="E1074">
        <v>80.55773486030094</v>
      </c>
      <c r="F1074">
        <v>50.96879587707425</v>
      </c>
      <c r="G1074">
        <v>719.2022705341368</v>
      </c>
      <c r="H1074">
        <v>9.2700614891617885</v>
      </c>
      <c r="I1074">
        <v>4.0719708814315956</v>
      </c>
      <c r="J1074">
        <v>7.5898804872909507</v>
      </c>
      <c r="K1074">
        <v>731.39301185032195</v>
      </c>
      <c r="L1074">
        <v>10.124257618252562</v>
      </c>
      <c r="M1074">
        <v>0.41000070368625285</v>
      </c>
    </row>
    <row r="1075" spans="1:13" x14ac:dyDescent="0.2">
      <c r="A1075">
        <v>1073</v>
      </c>
      <c r="B1075">
        <v>600</v>
      </c>
      <c r="C1075">
        <v>79.250000000000156</v>
      </c>
      <c r="D1075">
        <v>99</v>
      </c>
      <c r="E1075">
        <v>82.026833161459535</v>
      </c>
      <c r="F1075">
        <v>52.316293288695086</v>
      </c>
      <c r="G1075">
        <v>745.51940176806897</v>
      </c>
      <c r="H1075">
        <v>9.4071848803541638</v>
      </c>
      <c r="I1075">
        <v>4.1796392245591063</v>
      </c>
      <c r="J1075">
        <v>7.7905670541642227</v>
      </c>
      <c r="K1075">
        <v>758.15601503769221</v>
      </c>
      <c r="L1075">
        <v>10.444975589405921</v>
      </c>
      <c r="M1075">
        <v>0.41000053789904578</v>
      </c>
    </row>
    <row r="1076" spans="1:13" x14ac:dyDescent="0.2">
      <c r="A1076">
        <v>1074</v>
      </c>
      <c r="B1076">
        <v>600</v>
      </c>
      <c r="C1076">
        <v>78.250000000000199</v>
      </c>
      <c r="D1076">
        <v>100</v>
      </c>
      <c r="E1076">
        <v>83.565105465395831</v>
      </c>
      <c r="F1076">
        <v>54.845350038945242</v>
      </c>
      <c r="G1076">
        <v>789.50870599503662</v>
      </c>
      <c r="H1076">
        <v>10.089568127732072</v>
      </c>
      <c r="I1076">
        <v>4.4824764110124331</v>
      </c>
      <c r="J1076">
        <v>8.3550352488582149</v>
      </c>
      <c r="K1076">
        <v>802.89106951403107</v>
      </c>
      <c r="L1076">
        <v>11.298112666923943</v>
      </c>
      <c r="M1076">
        <v>0.41000063198642472</v>
      </c>
    </row>
    <row r="1077" spans="1:13" x14ac:dyDescent="0.2">
      <c r="A1077">
        <v>1075</v>
      </c>
      <c r="B1077">
        <v>600</v>
      </c>
      <c r="C1077">
        <v>77.916666666666728</v>
      </c>
      <c r="D1077">
        <v>100</v>
      </c>
      <c r="E1077">
        <v>81.093222675247162</v>
      </c>
      <c r="F1077">
        <v>51.648653162316528</v>
      </c>
      <c r="G1077">
        <v>731.43034992023479</v>
      </c>
      <c r="H1077">
        <v>9.3873413893506008</v>
      </c>
      <c r="I1077">
        <v>4.2868100932609705</v>
      </c>
      <c r="J1077">
        <v>7.990326362089414</v>
      </c>
      <c r="K1077">
        <v>743.82831523978609</v>
      </c>
      <c r="L1077">
        <v>10.915288300545368</v>
      </c>
      <c r="M1077">
        <v>0.41000066687342057</v>
      </c>
    </row>
    <row r="1078" spans="1:13" x14ac:dyDescent="0.2">
      <c r="A1078">
        <v>1076</v>
      </c>
      <c r="B1078">
        <v>600</v>
      </c>
      <c r="C1078">
        <v>76.583333333333528</v>
      </c>
      <c r="D1078">
        <v>98</v>
      </c>
      <c r="E1078">
        <v>78.463084620534289</v>
      </c>
      <c r="F1078">
        <v>47.385635799276791</v>
      </c>
      <c r="G1078">
        <v>659.1145698790549</v>
      </c>
      <c r="H1078">
        <v>8.6065014565273543</v>
      </c>
      <c r="I1078">
        <v>3.751543897453697</v>
      </c>
      <c r="J1078">
        <v>6.9926260903144382</v>
      </c>
      <c r="K1078">
        <v>670.28694254621928</v>
      </c>
      <c r="L1078">
        <v>9.3660336962071238</v>
      </c>
      <c r="M1078">
        <v>0.41000082677253757</v>
      </c>
    </row>
    <row r="1079" spans="1:13" x14ac:dyDescent="0.2">
      <c r="A1079">
        <v>1077</v>
      </c>
      <c r="B1079">
        <v>600</v>
      </c>
      <c r="C1079">
        <v>77.666666666666728</v>
      </c>
      <c r="D1079">
        <v>99</v>
      </c>
      <c r="E1079">
        <v>83.217651319774575</v>
      </c>
      <c r="F1079">
        <v>53.846314659460525</v>
      </c>
      <c r="G1079">
        <v>773.37015604781379</v>
      </c>
      <c r="H1079">
        <v>9.9575556572679815</v>
      </c>
      <c r="I1079">
        <v>4.2705172506188029</v>
      </c>
      <c r="J1079">
        <v>7.9599575966799678</v>
      </c>
      <c r="K1079">
        <v>786.47905030264701</v>
      </c>
      <c r="L1079">
        <v>10.718160524503627</v>
      </c>
      <c r="M1079">
        <v>0.41000069429678165</v>
      </c>
    </row>
    <row r="1080" spans="1:13" x14ac:dyDescent="0.2">
      <c r="A1080">
        <v>1078</v>
      </c>
      <c r="B1080">
        <v>600</v>
      </c>
      <c r="C1080">
        <v>77.916666666666728</v>
      </c>
      <c r="D1080">
        <v>99</v>
      </c>
      <c r="E1080">
        <v>78.933409280004568</v>
      </c>
      <c r="F1080">
        <v>48.444758844197388</v>
      </c>
      <c r="G1080">
        <v>676.04386462429648</v>
      </c>
      <c r="H1080">
        <v>8.6764987973171674</v>
      </c>
      <c r="I1080">
        <v>4.0556916924585993</v>
      </c>
      <c r="J1080">
        <v>7.5595371714046573</v>
      </c>
      <c r="K1080">
        <v>687.50301229163279</v>
      </c>
      <c r="L1080">
        <v>10.251043796669929</v>
      </c>
      <c r="M1080">
        <v>0.41000066687342057</v>
      </c>
    </row>
    <row r="1081" spans="1:13" x14ac:dyDescent="0.2">
      <c r="A1081">
        <v>1079</v>
      </c>
      <c r="B1081">
        <v>600</v>
      </c>
      <c r="C1081">
        <v>77.500000000000227</v>
      </c>
      <c r="D1081">
        <v>99</v>
      </c>
      <c r="E1081">
        <v>77.742912122710479</v>
      </c>
      <c r="F1081">
        <v>46.994462324140883</v>
      </c>
      <c r="G1081">
        <v>650.39871947629115</v>
      </c>
      <c r="H1081">
        <v>8.3922415416295379</v>
      </c>
      <c r="I1081">
        <v>3.7305537774562576</v>
      </c>
      <c r="J1081">
        <v>6.953501915109519</v>
      </c>
      <c r="K1081">
        <v>661.42322612645489</v>
      </c>
      <c r="L1081">
        <v>9.1887311546997914</v>
      </c>
      <c r="M1081">
        <v>0.41000071320270459</v>
      </c>
    </row>
    <row r="1082" spans="1:13" x14ac:dyDescent="0.2">
      <c r="A1082">
        <v>1080</v>
      </c>
      <c r="B1082">
        <v>600</v>
      </c>
      <c r="C1082">
        <v>77.666666666666728</v>
      </c>
      <c r="D1082">
        <v>100</v>
      </c>
      <c r="E1082">
        <v>82.030249387743595</v>
      </c>
      <c r="F1082">
        <v>52.849142507705025</v>
      </c>
      <c r="G1082">
        <v>753.12951254837776</v>
      </c>
      <c r="H1082">
        <v>9.6969465134984176</v>
      </c>
      <c r="I1082">
        <v>4.2664583392825959</v>
      </c>
      <c r="J1082">
        <v>7.9523920583086598</v>
      </c>
      <c r="K1082">
        <v>765.89532082658127</v>
      </c>
      <c r="L1082">
        <v>10.662824670936471</v>
      </c>
      <c r="M1082">
        <v>0.41000069429678165</v>
      </c>
    </row>
    <row r="1083" spans="1:13" x14ac:dyDescent="0.2">
      <c r="A1083">
        <v>1081</v>
      </c>
      <c r="B1083">
        <v>600</v>
      </c>
      <c r="C1083">
        <v>77.000000000000256</v>
      </c>
      <c r="D1083">
        <v>99</v>
      </c>
      <c r="E1083">
        <v>75.862628336304169</v>
      </c>
      <c r="F1083">
        <v>44.748743611292809</v>
      </c>
      <c r="G1083">
        <v>611.11373330330412</v>
      </c>
      <c r="H1083">
        <v>7.9365419909519748</v>
      </c>
      <c r="I1083">
        <v>3.7235717164336841</v>
      </c>
      <c r="J1083">
        <v>6.940487821870799</v>
      </c>
      <c r="K1083">
        <v>621.4724074933149</v>
      </c>
      <c r="L1083">
        <v>9.3643723832569794</v>
      </c>
      <c r="M1083">
        <v>0.41000077306581523</v>
      </c>
    </row>
    <row r="1084" spans="1:13" x14ac:dyDescent="0.2">
      <c r="A1084">
        <v>1082</v>
      </c>
      <c r="B1084">
        <v>600</v>
      </c>
      <c r="C1084">
        <v>78.000000000000213</v>
      </c>
      <c r="D1084">
        <v>100</v>
      </c>
      <c r="E1084">
        <v>82.144631730626614</v>
      </c>
      <c r="F1084">
        <v>52.996630131872145</v>
      </c>
      <c r="G1084">
        <v>755.80477472584937</v>
      </c>
      <c r="H1084">
        <v>9.6898048041775304</v>
      </c>
      <c r="I1084">
        <v>4.3730125574899246</v>
      </c>
      <c r="J1084">
        <v>8.1510019710902597</v>
      </c>
      <c r="K1084">
        <v>768.61588231468158</v>
      </c>
      <c r="L1084">
        <v>11.138333993217181</v>
      </c>
      <c r="M1084">
        <v>0.41000065797515273</v>
      </c>
    </row>
    <row r="1085" spans="1:13" x14ac:dyDescent="0.2">
      <c r="A1085">
        <v>1083</v>
      </c>
      <c r="B1085">
        <v>600</v>
      </c>
      <c r="C1085">
        <v>77.916666666666728</v>
      </c>
      <c r="D1085">
        <v>98</v>
      </c>
      <c r="E1085">
        <v>79.59020498703147</v>
      </c>
      <c r="F1085">
        <v>48.756801035200304</v>
      </c>
      <c r="G1085">
        <v>683.47640530707122</v>
      </c>
      <c r="H1085">
        <v>8.7718896937805866</v>
      </c>
      <c r="I1085">
        <v>4.0034124386420551</v>
      </c>
      <c r="J1085">
        <v>7.4620921503113795</v>
      </c>
      <c r="K1085">
        <v>695.06153678357168</v>
      </c>
      <c r="L1085">
        <v>10.143086913746467</v>
      </c>
      <c r="M1085">
        <v>0.41000066687342057</v>
      </c>
    </row>
    <row r="1086" spans="1:13" x14ac:dyDescent="0.2">
      <c r="A1086">
        <v>1084</v>
      </c>
      <c r="B1086">
        <v>600</v>
      </c>
      <c r="C1086">
        <v>76.250000000000284</v>
      </c>
      <c r="D1086">
        <v>100</v>
      </c>
      <c r="E1086">
        <v>74.263543525958553</v>
      </c>
      <c r="F1086">
        <v>43.315289097300933</v>
      </c>
      <c r="G1086">
        <v>584.71287751647367</v>
      </c>
      <c r="H1086">
        <v>7.6683656067733965</v>
      </c>
      <c r="I1086">
        <v>3.5382526438239132</v>
      </c>
      <c r="J1086">
        <v>6.5950655057295675</v>
      </c>
      <c r="K1086">
        <v>594.62414452069072</v>
      </c>
      <c r="L1086">
        <v>8.8061298701359139</v>
      </c>
      <c r="M1086">
        <v>0.4100008724121415</v>
      </c>
    </row>
    <row r="1087" spans="1:13" x14ac:dyDescent="0.2">
      <c r="A1087">
        <v>1085</v>
      </c>
      <c r="B1087">
        <v>600</v>
      </c>
      <c r="C1087">
        <v>77.416666666666742</v>
      </c>
      <c r="D1087">
        <v>100</v>
      </c>
      <c r="E1087">
        <v>75.355809949695086</v>
      </c>
      <c r="F1087">
        <v>44.598819732352155</v>
      </c>
      <c r="G1087">
        <v>606.84656807105068</v>
      </c>
      <c r="H1087">
        <v>7.8387070149113036</v>
      </c>
      <c r="I1087">
        <v>3.6006128469466532</v>
      </c>
      <c r="J1087">
        <v>6.711300739881926</v>
      </c>
      <c r="K1087">
        <v>617.13285921320903</v>
      </c>
      <c r="L1087">
        <v>8.7908785495884221</v>
      </c>
      <c r="M1087">
        <v>0.4100007228478541</v>
      </c>
    </row>
    <row r="1088" spans="1:13" x14ac:dyDescent="0.2">
      <c r="A1088">
        <v>1086</v>
      </c>
      <c r="B1088">
        <v>600</v>
      </c>
      <c r="C1088">
        <v>77.000000000000256</v>
      </c>
      <c r="D1088">
        <v>100</v>
      </c>
      <c r="E1088">
        <v>75.967155785979315</v>
      </c>
      <c r="F1088">
        <v>45.325396796497046</v>
      </c>
      <c r="G1088">
        <v>619.45324523325735</v>
      </c>
      <c r="H1088">
        <v>8.0448473406916268</v>
      </c>
      <c r="I1088">
        <v>3.8259852274123931</v>
      </c>
      <c r="J1088">
        <v>7.1313797342262681</v>
      </c>
      <c r="K1088">
        <v>629.95327819542194</v>
      </c>
      <c r="L1088">
        <v>9.6257333058820151</v>
      </c>
      <c r="M1088">
        <v>0.41000077306581523</v>
      </c>
    </row>
    <row r="1089" spans="1:13" x14ac:dyDescent="0.2">
      <c r="A1089">
        <v>1087</v>
      </c>
      <c r="B1089">
        <v>600</v>
      </c>
      <c r="C1089">
        <v>74.583333333333613</v>
      </c>
      <c r="D1089">
        <v>32</v>
      </c>
      <c r="E1089">
        <v>103.8946243056325</v>
      </c>
      <c r="F1089">
        <v>27.128514515257155</v>
      </c>
      <c r="G1089">
        <v>439.69750340751148</v>
      </c>
      <c r="H1089">
        <v>5.8953855205476176</v>
      </c>
      <c r="I1089">
        <v>2.457493120279842</v>
      </c>
      <c r="J1089">
        <v>4.5806022745197419</v>
      </c>
      <c r="K1089">
        <v>447.15086843728932</v>
      </c>
      <c r="L1089">
        <v>6.7329495699300699</v>
      </c>
      <c r="M1089">
        <v>0.41000114130046439</v>
      </c>
    </row>
    <row r="1090" spans="1:13" x14ac:dyDescent="0.2">
      <c r="A1090">
        <v>1088</v>
      </c>
      <c r="B1090">
        <v>600</v>
      </c>
      <c r="C1090">
        <v>77.166666666666757</v>
      </c>
      <c r="D1090">
        <v>92</v>
      </c>
      <c r="E1090">
        <v>78.597504467427925</v>
      </c>
      <c r="F1090">
        <v>44.637023059230536</v>
      </c>
      <c r="G1090">
        <v>621.46173910580751</v>
      </c>
      <c r="H1090">
        <v>8.0534998588225495</v>
      </c>
      <c r="I1090">
        <v>3.716449291867987</v>
      </c>
      <c r="J1090">
        <v>6.9272121004063125</v>
      </c>
      <c r="K1090">
        <v>631.9957950618026</v>
      </c>
      <c r="L1090">
        <v>9.3296279145869203</v>
      </c>
      <c r="M1090">
        <v>0.41000075257301194</v>
      </c>
    </row>
    <row r="1091" spans="1:13" x14ac:dyDescent="0.2">
      <c r="A1091">
        <v>1089</v>
      </c>
      <c r="B1091">
        <v>600</v>
      </c>
      <c r="C1091">
        <v>74.333333333333613</v>
      </c>
      <c r="D1091">
        <v>100</v>
      </c>
      <c r="E1091">
        <v>70.764872189196282</v>
      </c>
      <c r="F1091">
        <v>39.330125714834701</v>
      </c>
      <c r="G1091">
        <v>517.14312183953371</v>
      </c>
      <c r="H1091">
        <v>6.9570823565856292</v>
      </c>
      <c r="I1091">
        <v>3.2484789807540517</v>
      </c>
      <c r="J1091">
        <v>6.0549468420392385</v>
      </c>
      <c r="K1091">
        <v>525.90931865544462</v>
      </c>
      <c r="L1091">
        <v>8.1261596328424659</v>
      </c>
      <c r="M1091">
        <v>0.41000118823335113</v>
      </c>
    </row>
    <row r="1092" spans="1:13" x14ac:dyDescent="0.2">
      <c r="A1092">
        <v>1090</v>
      </c>
      <c r="B1092">
        <v>600</v>
      </c>
      <c r="C1092">
        <v>76.000000000000298</v>
      </c>
      <c r="D1092">
        <v>100</v>
      </c>
      <c r="E1092">
        <v>72.894600791577332</v>
      </c>
      <c r="F1092">
        <v>41.733096073988776</v>
      </c>
      <c r="G1092">
        <v>557.674359742658</v>
      </c>
      <c r="H1092">
        <v>7.3378205229296816</v>
      </c>
      <c r="I1092">
        <v>3.5286268183106411</v>
      </c>
      <c r="J1092">
        <v>6.5771236128809702</v>
      </c>
      <c r="K1092">
        <v>567.127340610842</v>
      </c>
      <c r="L1092">
        <v>8.890247280397757</v>
      </c>
      <c r="M1092">
        <v>0.41000090828772506</v>
      </c>
    </row>
    <row r="1093" spans="1:13" x14ac:dyDescent="0.2">
      <c r="A1093">
        <v>1091</v>
      </c>
      <c r="B1093">
        <v>600</v>
      </c>
      <c r="C1093">
        <v>79.250000000000156</v>
      </c>
      <c r="D1093">
        <v>100</v>
      </c>
      <c r="E1093">
        <v>83.038806014532838</v>
      </c>
      <c r="F1093">
        <v>54.156685070235433</v>
      </c>
      <c r="G1093">
        <v>776.91707701156918</v>
      </c>
      <c r="H1093">
        <v>9.8033700569282978</v>
      </c>
      <c r="I1093">
        <v>4.3762249478115569</v>
      </c>
      <c r="J1093">
        <v>8.1569896510933031</v>
      </c>
      <c r="K1093">
        <v>790.08588337861727</v>
      </c>
      <c r="L1093">
        <v>10.977285872121216</v>
      </c>
      <c r="M1093">
        <v>0.41000053789904578</v>
      </c>
    </row>
    <row r="1094" spans="1:13" x14ac:dyDescent="0.2">
      <c r="A1094">
        <v>1092</v>
      </c>
      <c r="B1094">
        <v>600</v>
      </c>
      <c r="C1094">
        <v>76.416666666666785</v>
      </c>
      <c r="D1094">
        <v>100</v>
      </c>
      <c r="E1094">
        <v>78.296116104128572</v>
      </c>
      <c r="F1094">
        <v>48.147120644656837</v>
      </c>
      <c r="G1094">
        <v>668.92983978722771</v>
      </c>
      <c r="H1094">
        <v>8.7537165511959873</v>
      </c>
      <c r="I1094">
        <v>3.8522654224856669</v>
      </c>
      <c r="J1094">
        <v>7.180364254400124</v>
      </c>
      <c r="K1094">
        <v>680.26861290647741</v>
      </c>
      <c r="L1094">
        <v>9.6067219869539073</v>
      </c>
      <c r="M1094">
        <v>0.4100008492858177</v>
      </c>
    </row>
    <row r="1095" spans="1:13" x14ac:dyDescent="0.2">
      <c r="A1095">
        <v>1093</v>
      </c>
      <c r="B1095">
        <v>600</v>
      </c>
      <c r="C1095">
        <v>76.166666666666799</v>
      </c>
      <c r="D1095">
        <v>99</v>
      </c>
      <c r="E1095">
        <v>72.305033716047902</v>
      </c>
      <c r="F1095">
        <v>40.650149008281105</v>
      </c>
      <c r="G1095">
        <v>540.80558515766415</v>
      </c>
      <c r="H1095">
        <v>7.1002921464901076</v>
      </c>
      <c r="I1095">
        <v>3.3452411784987905</v>
      </c>
      <c r="J1095">
        <v>6.2353050857386583</v>
      </c>
      <c r="K1095">
        <v>549.97260573914036</v>
      </c>
      <c r="L1095">
        <v>8.3140151457578142</v>
      </c>
      <c r="M1095">
        <v>0.41000088421039388</v>
      </c>
    </row>
    <row r="1096" spans="1:13" x14ac:dyDescent="0.2">
      <c r="A1096">
        <v>1094</v>
      </c>
      <c r="B1096">
        <v>600</v>
      </c>
      <c r="C1096">
        <v>80.333333333333371</v>
      </c>
      <c r="D1096">
        <v>100</v>
      </c>
      <c r="E1096">
        <v>86.461341570162219</v>
      </c>
      <c r="F1096">
        <v>58.712939108934123</v>
      </c>
      <c r="G1096">
        <v>861.01554613918893</v>
      </c>
      <c r="H1096">
        <v>10.718035844056288</v>
      </c>
      <c r="I1096">
        <v>4.655313217265002</v>
      </c>
      <c r="J1096">
        <v>8.6771914580894709</v>
      </c>
      <c r="K1096">
        <v>875.60970034802301</v>
      </c>
      <c r="L1096">
        <v>11.798693251500884</v>
      </c>
      <c r="M1096">
        <v>0.41000045171018551</v>
      </c>
    </row>
    <row r="1097" spans="1:13" x14ac:dyDescent="0.2">
      <c r="A1097">
        <v>1095</v>
      </c>
      <c r="B1097">
        <v>600</v>
      </c>
      <c r="C1097">
        <v>75.58333333333357</v>
      </c>
      <c r="D1097">
        <v>99</v>
      </c>
      <c r="E1097">
        <v>68.640195130302629</v>
      </c>
      <c r="F1097">
        <v>36.633810526368471</v>
      </c>
      <c r="G1097">
        <v>473.75768853199781</v>
      </c>
      <c r="H1097">
        <v>6.2680179298610321</v>
      </c>
      <c r="I1097">
        <v>2.955197919258989</v>
      </c>
      <c r="J1097">
        <v>5.5082906230363244</v>
      </c>
      <c r="K1097">
        <v>481.78827308957938</v>
      </c>
      <c r="L1097">
        <v>7.211368698854808</v>
      </c>
      <c r="M1097">
        <v>0.41000097138863545</v>
      </c>
    </row>
    <row r="1098" spans="1:13" x14ac:dyDescent="0.2">
      <c r="A1098">
        <v>1096</v>
      </c>
      <c r="B1098">
        <v>600</v>
      </c>
      <c r="C1098">
        <v>74.500000000000355</v>
      </c>
      <c r="D1098">
        <v>100</v>
      </c>
      <c r="E1098">
        <v>70.827180147340187</v>
      </c>
      <c r="F1098">
        <v>39.399415988663968</v>
      </c>
      <c r="G1098">
        <v>518.30264329121337</v>
      </c>
      <c r="H1098">
        <v>6.9570824602847097</v>
      </c>
      <c r="I1098">
        <v>3.1597482390260865</v>
      </c>
      <c r="J1098">
        <v>5.8895586934316606</v>
      </c>
      <c r="K1098">
        <v>527.08846724822263</v>
      </c>
      <c r="L1098">
        <v>7.8546533837940453</v>
      </c>
      <c r="M1098">
        <v>0.41000115673508558</v>
      </c>
    </row>
    <row r="1099" spans="1:13" x14ac:dyDescent="0.2">
      <c r="A1099">
        <v>1097</v>
      </c>
      <c r="B1099">
        <v>600</v>
      </c>
      <c r="C1099">
        <v>77.250000000000242</v>
      </c>
      <c r="D1099">
        <v>99</v>
      </c>
      <c r="E1099">
        <v>77.571761461988459</v>
      </c>
      <c r="F1099">
        <v>46.787773904647253</v>
      </c>
      <c r="G1099">
        <v>646.7612521000417</v>
      </c>
      <c r="H1099">
        <v>8.3723139430425846</v>
      </c>
      <c r="I1099">
        <v>3.8310537521697463</v>
      </c>
      <c r="J1099">
        <v>7.1408271242679335</v>
      </c>
      <c r="K1099">
        <v>657.72413498430024</v>
      </c>
      <c r="L1099">
        <v>9.5335033228625115</v>
      </c>
      <c r="M1099">
        <v>0.41000074253123181</v>
      </c>
    </row>
    <row r="1100" spans="1:13" x14ac:dyDescent="0.2">
      <c r="A1100">
        <v>1098</v>
      </c>
      <c r="B1100">
        <v>600</v>
      </c>
      <c r="C1100">
        <v>77.250000000000242</v>
      </c>
      <c r="D1100">
        <v>99</v>
      </c>
      <c r="E1100">
        <v>78.903946972561585</v>
      </c>
      <c r="F1100">
        <v>48.408601074767617</v>
      </c>
      <c r="G1100">
        <v>675.40184139396331</v>
      </c>
      <c r="H1100">
        <v>8.7430659080124435</v>
      </c>
      <c r="I1100">
        <v>3.9174596869180061</v>
      </c>
      <c r="J1100">
        <v>7.3018819886635704</v>
      </c>
      <c r="K1100">
        <v>686.85019465101539</v>
      </c>
      <c r="L1100">
        <v>9.7929126073502459</v>
      </c>
      <c r="M1100">
        <v>0.41000074253123181</v>
      </c>
    </row>
    <row r="1101" spans="1:13" x14ac:dyDescent="0.2">
      <c r="A1101">
        <v>1099</v>
      </c>
      <c r="B1101">
        <v>600</v>
      </c>
      <c r="C1101">
        <v>77.083333333333499</v>
      </c>
      <c r="D1101">
        <v>99</v>
      </c>
      <c r="E1101">
        <v>75.74843043842229</v>
      </c>
      <c r="F1101">
        <v>44.614122222595611</v>
      </c>
      <c r="G1101">
        <v>608.77553253856297</v>
      </c>
      <c r="H1101">
        <v>7.8976285302299889</v>
      </c>
      <c r="I1101">
        <v>3.6999877775300103</v>
      </c>
      <c r="J1101">
        <v>6.8965289422740161</v>
      </c>
      <c r="K1101">
        <v>619.09456226759823</v>
      </c>
      <c r="L1101">
        <v>9.2554302605784713</v>
      </c>
      <c r="M1101">
        <v>0.41000076275059422</v>
      </c>
    </row>
    <row r="1102" spans="1:13" x14ac:dyDescent="0.2">
      <c r="A1102">
        <v>1100</v>
      </c>
      <c r="B1102">
        <v>600</v>
      </c>
      <c r="C1102">
        <v>75.166666666666842</v>
      </c>
      <c r="D1102">
        <v>100</v>
      </c>
      <c r="E1102">
        <v>74.075152202130752</v>
      </c>
      <c r="F1102">
        <v>43.095803900044388</v>
      </c>
      <c r="G1102">
        <v>580.94556176026617</v>
      </c>
      <c r="H1102">
        <v>7.7287657883848979</v>
      </c>
      <c r="I1102">
        <v>3.5965654979923323</v>
      </c>
      <c r="J1102">
        <v>6.7037567530145985</v>
      </c>
      <c r="K1102">
        <v>590.79313697522923</v>
      </c>
      <c r="L1102">
        <v>9.1164965911405957</v>
      </c>
      <c r="M1102">
        <v>0.41000103887331629</v>
      </c>
    </row>
    <row r="1103" spans="1:13" x14ac:dyDescent="0.2">
      <c r="A1103">
        <v>1101</v>
      </c>
      <c r="B1103">
        <v>600</v>
      </c>
      <c r="C1103">
        <v>76.50000000000027</v>
      </c>
      <c r="D1103">
        <v>99</v>
      </c>
      <c r="E1103">
        <v>79.678440512295381</v>
      </c>
      <c r="F1103">
        <v>49.363588883457211</v>
      </c>
      <c r="G1103">
        <v>692.39996086703775</v>
      </c>
      <c r="H1103">
        <v>9.0509798806148396</v>
      </c>
      <c r="I1103">
        <v>3.9505800730097071</v>
      </c>
      <c r="J1103">
        <v>7.3636161659081214</v>
      </c>
      <c r="K1103">
        <v>704.13655348129419</v>
      </c>
      <c r="L1103">
        <v>9.8958740795928755</v>
      </c>
      <c r="M1103">
        <v>0.41000083795357306</v>
      </c>
    </row>
    <row r="1104" spans="1:13" x14ac:dyDescent="0.2">
      <c r="A1104">
        <v>1102</v>
      </c>
      <c r="B1104">
        <v>600</v>
      </c>
      <c r="C1104">
        <v>75.083333333333584</v>
      </c>
      <c r="D1104">
        <v>100</v>
      </c>
      <c r="E1104">
        <v>73.848044579406803</v>
      </c>
      <c r="F1104">
        <v>42.831953427400059</v>
      </c>
      <c r="G1104">
        <v>576.42384379789826</v>
      </c>
      <c r="H1104">
        <v>7.6771211160652122</v>
      </c>
      <c r="I1104">
        <v>3.5597802797678941</v>
      </c>
      <c r="J1104">
        <v>6.6351915745906682</v>
      </c>
      <c r="K1104">
        <v>586.19478558738967</v>
      </c>
      <c r="L1104">
        <v>9.0689938033596391</v>
      </c>
      <c r="M1104">
        <v>0.41000105292274208</v>
      </c>
    </row>
    <row r="1105" spans="1:13" x14ac:dyDescent="0.2">
      <c r="A1105">
        <v>1103</v>
      </c>
      <c r="B1105">
        <v>600</v>
      </c>
      <c r="C1105">
        <v>78.583333333333442</v>
      </c>
      <c r="D1105">
        <v>100</v>
      </c>
      <c r="E1105">
        <v>86.240415902010582</v>
      </c>
      <c r="F1105">
        <v>58.413276321061488</v>
      </c>
      <c r="G1105">
        <v>855.42787485800432</v>
      </c>
      <c r="H1105">
        <v>10.885614526294844</v>
      </c>
      <c r="I1105">
        <v>4.6116067962822047</v>
      </c>
      <c r="J1105">
        <v>8.595725622147631</v>
      </c>
      <c r="K1105">
        <v>869.92753548429027</v>
      </c>
      <c r="L1105">
        <v>11.618166919312632</v>
      </c>
      <c r="M1105">
        <v>0.41000059892451662</v>
      </c>
    </row>
    <row r="1106" spans="1:13" x14ac:dyDescent="0.2">
      <c r="A1106">
        <v>1104</v>
      </c>
      <c r="B1106">
        <v>600</v>
      </c>
      <c r="C1106">
        <v>82.083333333333286</v>
      </c>
      <c r="D1106">
        <v>84.662273057715637</v>
      </c>
      <c r="E1106">
        <v>98.429568872008119</v>
      </c>
      <c r="F1106">
        <v>64.421520587938844</v>
      </c>
      <c r="G1106">
        <v>1013.8572310054644</v>
      </c>
      <c r="H1106">
        <v>12.351560174685869</v>
      </c>
      <c r="I1106">
        <v>5.3369789802554521</v>
      </c>
      <c r="J1106">
        <v>9.9477706994509791</v>
      </c>
      <c r="K1106">
        <v>1031.0418472194135</v>
      </c>
      <c r="L1106">
        <v>14.443255823783756</v>
      </c>
      <c r="M1106">
        <v>0.41000034068081376</v>
      </c>
    </row>
    <row r="1107" spans="1:13" x14ac:dyDescent="0.2">
      <c r="A1107">
        <v>1105</v>
      </c>
      <c r="B1107">
        <v>600</v>
      </c>
      <c r="C1107">
        <v>75.33333333333357</v>
      </c>
      <c r="D1107">
        <v>34</v>
      </c>
      <c r="E1107">
        <v>105.76272507161836</v>
      </c>
      <c r="F1107">
        <v>29.86992024149292</v>
      </c>
      <c r="G1107">
        <v>488.85254500868905</v>
      </c>
      <c r="H1107">
        <v>6.4891930753365603</v>
      </c>
      <c r="I1107">
        <v>2.912589561139324</v>
      </c>
      <c r="J1107">
        <v>5.4288715025896055</v>
      </c>
      <c r="K1107">
        <v>497.13903352372751</v>
      </c>
      <c r="L1107">
        <v>7.948177628012294</v>
      </c>
      <c r="M1107">
        <v>0.41000101133435901</v>
      </c>
    </row>
    <row r="1108" spans="1:13" x14ac:dyDescent="0.2">
      <c r="A1108">
        <v>1106</v>
      </c>
      <c r="B1108">
        <v>600</v>
      </c>
      <c r="C1108">
        <v>80.333333333333371</v>
      </c>
      <c r="D1108">
        <v>90</v>
      </c>
      <c r="E1108">
        <v>88.458703413270555</v>
      </c>
      <c r="F1108">
        <v>55.311257160694893</v>
      </c>
      <c r="G1108">
        <v>821.28400057258693</v>
      </c>
      <c r="H1108">
        <v>10.22345228928531</v>
      </c>
      <c r="I1108">
        <v>4.4142277123914182</v>
      </c>
      <c r="J1108">
        <v>8.2278242542244495</v>
      </c>
      <c r="K1108">
        <v>835.2047078203824</v>
      </c>
      <c r="L1108">
        <v>11.278569756295155</v>
      </c>
      <c r="M1108">
        <v>0.41000045171018551</v>
      </c>
    </row>
    <row r="1109" spans="1:13" x14ac:dyDescent="0.2">
      <c r="A1109">
        <v>1107</v>
      </c>
      <c r="B1109">
        <v>600</v>
      </c>
      <c r="C1109">
        <v>77.000000000000256</v>
      </c>
      <c r="D1109">
        <v>98</v>
      </c>
      <c r="E1109">
        <v>76.592572038244199</v>
      </c>
      <c r="F1109">
        <v>45.153275935996646</v>
      </c>
      <c r="G1109">
        <v>619.86304150785702</v>
      </c>
      <c r="H1109">
        <v>8.0501693702318828</v>
      </c>
      <c r="I1109">
        <v>3.7589073908503532</v>
      </c>
      <c r="J1109">
        <v>7.0063511479037333</v>
      </c>
      <c r="K1109">
        <v>630.37002071564086</v>
      </c>
      <c r="L1109">
        <v>9.4782472684109678</v>
      </c>
      <c r="M1109">
        <v>0.41000077306581523</v>
      </c>
    </row>
    <row r="1110" spans="1:13" x14ac:dyDescent="0.2">
      <c r="A1110">
        <v>1108</v>
      </c>
      <c r="B1110">
        <v>600</v>
      </c>
      <c r="C1110">
        <v>79.333333333333414</v>
      </c>
      <c r="D1110">
        <v>100</v>
      </c>
      <c r="E1110">
        <v>83.486777808137518</v>
      </c>
      <c r="F1110">
        <v>54.742582396269434</v>
      </c>
      <c r="G1110">
        <v>787.62705956945945</v>
      </c>
      <c r="H1110">
        <v>9.9280721794469553</v>
      </c>
      <c r="I1110">
        <v>4.402977877134739</v>
      </c>
      <c r="J1110">
        <v>8.2068553161877702</v>
      </c>
      <c r="K1110">
        <v>800.97739125046098</v>
      </c>
      <c r="L1110">
        <v>11.005522222409969</v>
      </c>
      <c r="M1110">
        <v>0.41000053072171699</v>
      </c>
    </row>
    <row r="1111" spans="1:13" x14ac:dyDescent="0.2">
      <c r="A1111">
        <v>1109</v>
      </c>
      <c r="B1111">
        <v>600</v>
      </c>
      <c r="C1111">
        <v>75.58333333333357</v>
      </c>
      <c r="D1111">
        <v>99</v>
      </c>
      <c r="E1111">
        <v>72.972486347466614</v>
      </c>
      <c r="F1111">
        <v>41.404101434741598</v>
      </c>
      <c r="G1111">
        <v>553.59991114908769</v>
      </c>
      <c r="H1111">
        <v>7.3243648663605638</v>
      </c>
      <c r="I1111">
        <v>3.3347019595847991</v>
      </c>
      <c r="J1111">
        <v>6.2156606888812647</v>
      </c>
      <c r="K1111">
        <v>562.9838873993267</v>
      </c>
      <c r="L1111">
        <v>8.2742386511039587</v>
      </c>
      <c r="M1111">
        <v>0.41000097138863545</v>
      </c>
    </row>
    <row r="1112" spans="1:13" x14ac:dyDescent="0.2">
      <c r="A1112">
        <v>1110</v>
      </c>
      <c r="B1112">
        <v>600</v>
      </c>
      <c r="C1112">
        <v>77.916666666666728</v>
      </c>
      <c r="D1112">
        <v>99</v>
      </c>
      <c r="E1112">
        <v>78.273219937284594</v>
      </c>
      <c r="F1112">
        <v>47.637775741709682</v>
      </c>
      <c r="G1112">
        <v>661.74805249829024</v>
      </c>
      <c r="H1112">
        <v>8.4930231336678901</v>
      </c>
      <c r="I1112">
        <v>3.9784377539908968</v>
      </c>
      <c r="J1112">
        <v>7.4155410139625291</v>
      </c>
      <c r="K1112">
        <v>672.96488183282509</v>
      </c>
      <c r="L1112">
        <v>10.032654891928384</v>
      </c>
      <c r="M1112">
        <v>0.41000066687342057</v>
      </c>
    </row>
    <row r="1113" spans="1:13" x14ac:dyDescent="0.2">
      <c r="A1113">
        <v>1111</v>
      </c>
      <c r="B1113">
        <v>600</v>
      </c>
      <c r="C1113">
        <v>73.583333333333655</v>
      </c>
      <c r="D1113">
        <v>100</v>
      </c>
      <c r="E1113">
        <v>73.143941681633663</v>
      </c>
      <c r="F1113">
        <v>42.019086093018323</v>
      </c>
      <c r="G1113">
        <v>562.54095411062485</v>
      </c>
      <c r="H1113">
        <v>7.644950678740055</v>
      </c>
      <c r="I1113">
        <v>3.337239729364589</v>
      </c>
      <c r="J1113">
        <v>6.2203909214624193</v>
      </c>
      <c r="K1113">
        <v>572.07684675068572</v>
      </c>
      <c r="L1113">
        <v>8.4637967701353674</v>
      </c>
      <c r="M1113">
        <v>0.41000134093266327</v>
      </c>
    </row>
    <row r="1114" spans="1:13" x14ac:dyDescent="0.2">
      <c r="A1114">
        <v>1112</v>
      </c>
      <c r="B1114">
        <v>600</v>
      </c>
      <c r="C1114">
        <v>79.000000000000171</v>
      </c>
      <c r="D1114">
        <v>99</v>
      </c>
      <c r="E1114">
        <v>84.726423328331677</v>
      </c>
      <c r="F1114">
        <v>55.816528565249513</v>
      </c>
      <c r="G1114">
        <v>809.55221965781448</v>
      </c>
      <c r="H1114">
        <v>10.247496451364718</v>
      </c>
      <c r="I1114">
        <v>4.566527138650283</v>
      </c>
      <c r="J1114">
        <v>8.5117001652381781</v>
      </c>
      <c r="K1114">
        <v>823.27422515870853</v>
      </c>
      <c r="L1114">
        <v>11.692778444782569</v>
      </c>
      <c r="M1114">
        <v>0.41000056001868546</v>
      </c>
    </row>
    <row r="1115" spans="1:13" x14ac:dyDescent="0.2">
      <c r="A1115">
        <v>1113</v>
      </c>
      <c r="B1115">
        <v>600</v>
      </c>
      <c r="C1115">
        <v>75.33333333333357</v>
      </c>
      <c r="D1115">
        <v>100</v>
      </c>
      <c r="E1115">
        <v>71.281138366451557</v>
      </c>
      <c r="F1115">
        <v>39.906086076474118</v>
      </c>
      <c r="G1115">
        <v>526.7981570427911</v>
      </c>
      <c r="H1115">
        <v>6.9928958899485325</v>
      </c>
      <c r="I1115">
        <v>3.2962504297031852</v>
      </c>
      <c r="J1115">
        <v>6.1439896173405124</v>
      </c>
      <c r="K1115">
        <v>535.72785767061725</v>
      </c>
      <c r="L1115">
        <v>8.1673195190739385</v>
      </c>
      <c r="M1115">
        <v>0.41000101133435901</v>
      </c>
    </row>
    <row r="1116" spans="1:13" x14ac:dyDescent="0.2">
      <c r="A1116">
        <v>1114</v>
      </c>
      <c r="B1116">
        <v>600</v>
      </c>
      <c r="C1116">
        <v>77.500000000000227</v>
      </c>
      <c r="D1116">
        <v>99</v>
      </c>
      <c r="E1116">
        <v>81.923941572407472</v>
      </c>
      <c r="F1116">
        <v>52.185128149736336</v>
      </c>
      <c r="G1116">
        <v>743.14180091563105</v>
      </c>
      <c r="H1116">
        <v>9.5889264634274696</v>
      </c>
      <c r="I1116">
        <v>4.1565145643266543</v>
      </c>
      <c r="J1116">
        <v>7.7474642391922721</v>
      </c>
      <c r="K1116">
        <v>755.73833821017865</v>
      </c>
      <c r="L1116">
        <v>10.3809649346295</v>
      </c>
      <c r="M1116">
        <v>0.41000071320270459</v>
      </c>
    </row>
    <row r="1117" spans="1:13" x14ac:dyDescent="0.2">
      <c r="A1117">
        <v>1115</v>
      </c>
      <c r="B1117">
        <v>600</v>
      </c>
      <c r="C1117">
        <v>78.000000000000213</v>
      </c>
      <c r="D1117">
        <v>100</v>
      </c>
      <c r="E1117">
        <v>78.28191397272262</v>
      </c>
      <c r="F1117">
        <v>48.129655417727363</v>
      </c>
      <c r="G1117">
        <v>668.6213331398327</v>
      </c>
      <c r="H1117">
        <v>8.5720683735875749</v>
      </c>
      <c r="I1117">
        <v>3.9876855176238943</v>
      </c>
      <c r="J1117">
        <v>7.432778224834844</v>
      </c>
      <c r="K1117">
        <v>679.95465640198051</v>
      </c>
      <c r="L1117">
        <v>10.017088882682462</v>
      </c>
      <c r="M1117">
        <v>0.41000065797515273</v>
      </c>
    </row>
    <row r="1118" spans="1:13" x14ac:dyDescent="0.2">
      <c r="A1118">
        <v>1116</v>
      </c>
      <c r="B1118">
        <v>600</v>
      </c>
      <c r="C1118">
        <v>78.083333333333456</v>
      </c>
      <c r="D1118">
        <v>100</v>
      </c>
      <c r="E1118">
        <v>76.768727015160934</v>
      </c>
      <c r="F1118">
        <v>46.286949473864723</v>
      </c>
      <c r="G1118">
        <v>636.2218329869886</v>
      </c>
      <c r="H1118">
        <v>8.1479850542623815</v>
      </c>
      <c r="I1118">
        <v>3.8086918475093792</v>
      </c>
      <c r="J1118">
        <v>7.0991460345002411</v>
      </c>
      <c r="K1118">
        <v>647.00596580615286</v>
      </c>
      <c r="L1118">
        <v>9.4749674690185088</v>
      </c>
      <c r="M1118">
        <v>0.41000064919561674</v>
      </c>
    </row>
    <row r="1119" spans="1:13" x14ac:dyDescent="0.2">
      <c r="A1119">
        <v>1117</v>
      </c>
      <c r="B1119">
        <v>600</v>
      </c>
      <c r="C1119">
        <v>76.583333333333528</v>
      </c>
      <c r="D1119">
        <v>100</v>
      </c>
      <c r="E1119">
        <v>79.022935591619074</v>
      </c>
      <c r="F1119">
        <v>49.04516495217775</v>
      </c>
      <c r="G1119">
        <v>684.84503865990814</v>
      </c>
      <c r="H1119">
        <v>8.942481462370921</v>
      </c>
      <c r="I1119">
        <v>3.9078994027821183</v>
      </c>
      <c r="J1119">
        <v>7.2840622605444887</v>
      </c>
      <c r="K1119">
        <v>696.45355763494933</v>
      </c>
      <c r="L1119">
        <v>9.7727447337508568</v>
      </c>
      <c r="M1119">
        <v>0.41000082677253757</v>
      </c>
    </row>
    <row r="1120" spans="1:13" x14ac:dyDescent="0.2">
      <c r="A1120">
        <v>1118</v>
      </c>
      <c r="B1120">
        <v>600</v>
      </c>
      <c r="C1120">
        <v>76.583333333333528</v>
      </c>
      <c r="D1120">
        <v>98</v>
      </c>
      <c r="E1120">
        <v>77.445511654921816</v>
      </c>
      <c r="F1120">
        <v>46.164534822120906</v>
      </c>
      <c r="G1120">
        <v>637.58000903208676</v>
      </c>
      <c r="H1120">
        <v>8.325310237633321</v>
      </c>
      <c r="I1120">
        <v>3.6556999193004032</v>
      </c>
      <c r="J1120">
        <v>6.813979346319484</v>
      </c>
      <c r="K1120">
        <v>648.38735845443011</v>
      </c>
      <c r="L1120">
        <v>9.0950888929604154</v>
      </c>
      <c r="M1120">
        <v>0.41000082677253757</v>
      </c>
    </row>
    <row r="1121" spans="1:13" x14ac:dyDescent="0.2">
      <c r="A1121">
        <v>1119</v>
      </c>
      <c r="B1121">
        <v>600</v>
      </c>
      <c r="C1121">
        <v>75.166666666666842</v>
      </c>
      <c r="D1121">
        <v>99</v>
      </c>
      <c r="E1121">
        <v>68.387932001307817</v>
      </c>
      <c r="F1121">
        <v>36.365035708535338</v>
      </c>
      <c r="G1121">
        <v>469.33954589394341</v>
      </c>
      <c r="H1121">
        <v>6.2439850894981239</v>
      </c>
      <c r="I1121">
        <v>3.0370737828225578</v>
      </c>
      <c r="J1121">
        <v>5.6609017387186533</v>
      </c>
      <c r="K1121">
        <v>477.29529387408621</v>
      </c>
      <c r="L1121">
        <v>7.532432293026301</v>
      </c>
      <c r="M1121">
        <v>0.41000103887331629</v>
      </c>
    </row>
    <row r="1122" spans="1:13" x14ac:dyDescent="0.2">
      <c r="A1122">
        <v>1120</v>
      </c>
      <c r="B1122">
        <v>600</v>
      </c>
      <c r="C1122">
        <v>81.083333333333329</v>
      </c>
      <c r="D1122">
        <v>48</v>
      </c>
      <c r="E1122">
        <v>105.06696858745772</v>
      </c>
      <c r="F1122">
        <v>41.616305495898729</v>
      </c>
      <c r="G1122">
        <v>678.65092558462686</v>
      </c>
      <c r="H1122">
        <v>8.3697955878885129</v>
      </c>
      <c r="I1122">
        <v>3.7436816444142185</v>
      </c>
      <c r="J1122">
        <v>6.977971378218486</v>
      </c>
      <c r="K1122">
        <v>690.15395186393698</v>
      </c>
      <c r="L1122">
        <v>10.524006391120931</v>
      </c>
      <c r="M1122">
        <v>0.41000040027148432</v>
      </c>
    </row>
    <row r="1123" spans="1:13" x14ac:dyDescent="0.2">
      <c r="A1123">
        <v>1121</v>
      </c>
      <c r="B1123">
        <v>600</v>
      </c>
      <c r="C1123">
        <v>73.250000000000412</v>
      </c>
      <c r="D1123">
        <v>24</v>
      </c>
      <c r="E1123">
        <v>130.63918280018913</v>
      </c>
      <c r="F1123">
        <v>32.169775725119123</v>
      </c>
      <c r="G1123">
        <v>590.69429960970342</v>
      </c>
      <c r="H1123">
        <v>8.0640860014976123</v>
      </c>
      <c r="I1123">
        <v>3.0312431218486444</v>
      </c>
      <c r="J1123">
        <v>5.6500337779098677</v>
      </c>
      <c r="K1123">
        <v>600.70750803375313</v>
      </c>
      <c r="L1123">
        <v>9.0815775661364952</v>
      </c>
      <c r="M1123">
        <v>0.41000141495500048</v>
      </c>
    </row>
    <row r="1124" spans="1:13" x14ac:dyDescent="0.2">
      <c r="A1124">
        <v>1122</v>
      </c>
      <c r="B1124">
        <v>600</v>
      </c>
      <c r="C1124">
        <v>77.916666666666728</v>
      </c>
      <c r="D1124">
        <v>28</v>
      </c>
      <c r="E1124">
        <v>135.71026505690651</v>
      </c>
      <c r="F1124">
        <v>40.501705378472721</v>
      </c>
      <c r="G1124">
        <v>759.27226038441938</v>
      </c>
      <c r="H1124">
        <v>9.7446707215112554</v>
      </c>
      <c r="I1124">
        <v>4.0896084760977365</v>
      </c>
      <c r="J1124">
        <v>7.6227557802380908</v>
      </c>
      <c r="K1124">
        <v>772.14215449445999</v>
      </c>
      <c r="L1124">
        <v>12.548777078961816</v>
      </c>
      <c r="M1124">
        <v>0.41000066687342057</v>
      </c>
    </row>
    <row r="1125" spans="1:13" x14ac:dyDescent="0.2">
      <c r="A1125">
        <v>1123</v>
      </c>
      <c r="B1125">
        <v>600</v>
      </c>
      <c r="C1125">
        <v>77.583333333333485</v>
      </c>
      <c r="D1125">
        <v>9</v>
      </c>
      <c r="E1125">
        <v>187.57105599749153</v>
      </c>
      <c r="F1125">
        <v>24.869327279493991</v>
      </c>
      <c r="G1125">
        <v>556.09311858529838</v>
      </c>
      <c r="H1125">
        <v>7.1676878872433596</v>
      </c>
      <c r="I1125">
        <v>2.6804449437446412</v>
      </c>
      <c r="J1125">
        <v>4.9961695130375414</v>
      </c>
      <c r="K1125">
        <v>565.51910016812803</v>
      </c>
      <c r="L1125">
        <v>9.5507411089206382</v>
      </c>
      <c r="M1125">
        <v>0.41000070368625285</v>
      </c>
    </row>
    <row r="1126" spans="1:13" x14ac:dyDescent="0.2">
      <c r="A1126">
        <v>1124</v>
      </c>
      <c r="B1126">
        <v>600</v>
      </c>
      <c r="C1126">
        <v>77.416666666666742</v>
      </c>
      <c r="D1126">
        <v>91</v>
      </c>
      <c r="E1126">
        <v>79.251970738346756</v>
      </c>
      <c r="F1126">
        <v>44.890187016368323</v>
      </c>
      <c r="G1126">
        <v>627.81580577920045</v>
      </c>
      <c r="H1126">
        <v>8.1095690735741641</v>
      </c>
      <c r="I1126">
        <v>3.6644528881875065</v>
      </c>
      <c r="J1126">
        <v>6.830294292986963</v>
      </c>
      <c r="K1126">
        <v>638.4575338562347</v>
      </c>
      <c r="L1126">
        <v>9.0639677866156383</v>
      </c>
      <c r="M1126">
        <v>0.4100007228478541</v>
      </c>
    </row>
    <row r="1127" spans="1:13" x14ac:dyDescent="0.2">
      <c r="A1127">
        <v>1125</v>
      </c>
      <c r="B1127">
        <v>600</v>
      </c>
      <c r="C1127">
        <v>77.166666666666757</v>
      </c>
      <c r="D1127">
        <v>100</v>
      </c>
      <c r="E1127">
        <v>79.98391253757076</v>
      </c>
      <c r="F1127">
        <v>50.245268388584726</v>
      </c>
      <c r="G1127">
        <v>706.2374348445644</v>
      </c>
      <c r="H1127">
        <v>9.1521049871865685</v>
      </c>
      <c r="I1127">
        <v>4.0952412230214099</v>
      </c>
      <c r="J1127">
        <v>7.6332548425375766</v>
      </c>
      <c r="K1127">
        <v>718.20847696789042</v>
      </c>
      <c r="L1127">
        <v>10.334987755139791</v>
      </c>
      <c r="M1127">
        <v>0.41000075257301194</v>
      </c>
    </row>
    <row r="1128" spans="1:13" x14ac:dyDescent="0.2">
      <c r="A1128">
        <v>1126</v>
      </c>
      <c r="B1128">
        <v>600</v>
      </c>
      <c r="C1128">
        <v>78.166666666666714</v>
      </c>
      <c r="D1128">
        <v>100</v>
      </c>
      <c r="E1128">
        <v>79.742753765027203</v>
      </c>
      <c r="F1128">
        <v>49.942737046801597</v>
      </c>
      <c r="G1128">
        <v>700.83157123602825</v>
      </c>
      <c r="H1128">
        <v>8.9658623185845769</v>
      </c>
      <c r="I1128">
        <v>4.0714122091253335</v>
      </c>
      <c r="J1128">
        <v>7.5888391595998757</v>
      </c>
      <c r="K1128">
        <v>712.71084619762075</v>
      </c>
      <c r="L1128">
        <v>10.184023846561404</v>
      </c>
      <c r="M1128">
        <v>0.41000064053322849</v>
      </c>
    </row>
    <row r="1129" spans="1:13" x14ac:dyDescent="0.2">
      <c r="A1129">
        <v>1127</v>
      </c>
      <c r="B1129">
        <v>600</v>
      </c>
      <c r="C1129">
        <v>79.250000000000156</v>
      </c>
      <c r="D1129">
        <v>100</v>
      </c>
      <c r="E1129">
        <v>83.53736451907227</v>
      </c>
      <c r="F1129">
        <v>54.808942273654395</v>
      </c>
      <c r="G1129">
        <v>788.84205809262244</v>
      </c>
      <c r="H1129">
        <v>9.9538430043232928</v>
      </c>
      <c r="I1129">
        <v>4.4214808439170108</v>
      </c>
      <c r="J1129">
        <v>8.2413436046915383</v>
      </c>
      <c r="K1129">
        <v>802.21299383928363</v>
      </c>
      <c r="L1129">
        <v>11.111009007933584</v>
      </c>
      <c r="M1129">
        <v>0.41000053789904578</v>
      </c>
    </row>
    <row r="1130" spans="1:13" x14ac:dyDescent="0.2">
      <c r="A1130">
        <v>1128</v>
      </c>
      <c r="B1130">
        <v>600</v>
      </c>
      <c r="C1130">
        <v>78.333333333333456</v>
      </c>
      <c r="D1130">
        <v>100</v>
      </c>
      <c r="E1130">
        <v>74.73610701778621</v>
      </c>
      <c r="F1130">
        <v>43.868302043161798</v>
      </c>
      <c r="G1130">
        <v>594.22783489242966</v>
      </c>
      <c r="H1130">
        <v>7.5858872539458986</v>
      </c>
      <c r="I1130">
        <v>3.5910056929728045</v>
      </c>
      <c r="J1130">
        <v>6.6933936495299244</v>
      </c>
      <c r="K1130">
        <v>604.30013177799776</v>
      </c>
      <c r="L1130">
        <v>8.7197663147422286</v>
      </c>
      <c r="M1130">
        <v>0.41000062355366318</v>
      </c>
    </row>
    <row r="1131" spans="1:13" x14ac:dyDescent="0.2">
      <c r="A1131">
        <v>1129</v>
      </c>
      <c r="B1131">
        <v>600</v>
      </c>
      <c r="C1131">
        <v>77.583333333333485</v>
      </c>
      <c r="D1131">
        <v>100</v>
      </c>
      <c r="E1131">
        <v>81.60096174546554</v>
      </c>
      <c r="F1131">
        <v>52.297440692277277</v>
      </c>
      <c r="G1131">
        <v>743.14047013489835</v>
      </c>
      <c r="H1131">
        <v>9.578609711727994</v>
      </c>
      <c r="I1131">
        <v>4.1574790985702794</v>
      </c>
      <c r="J1131">
        <v>7.7492620663006129</v>
      </c>
      <c r="K1131">
        <v>755.7369726824702</v>
      </c>
      <c r="L1131">
        <v>10.371466331528362</v>
      </c>
      <c r="M1131">
        <v>0.41000070368625285</v>
      </c>
    </row>
    <row r="1132" spans="1:13" x14ac:dyDescent="0.2">
      <c r="A1132">
        <v>1130</v>
      </c>
      <c r="B1132">
        <v>600</v>
      </c>
      <c r="C1132">
        <v>75.58333333333357</v>
      </c>
      <c r="D1132">
        <v>99</v>
      </c>
      <c r="E1132">
        <v>77.259361863844632</v>
      </c>
      <c r="F1132">
        <v>46.41168215429218</v>
      </c>
      <c r="G1132">
        <v>640.15353016633219</v>
      </c>
      <c r="H1132">
        <v>8.469506463060597</v>
      </c>
      <c r="I1132">
        <v>3.692239130010325</v>
      </c>
      <c r="J1132">
        <v>6.8820859832438472</v>
      </c>
      <c r="K1132">
        <v>651.00466182767695</v>
      </c>
      <c r="L1132">
        <v>9.2990009680687873</v>
      </c>
      <c r="M1132">
        <v>0.41000097138863545</v>
      </c>
    </row>
    <row r="1133" spans="1:13" x14ac:dyDescent="0.2">
      <c r="A1133">
        <v>1131</v>
      </c>
      <c r="B1133">
        <v>600</v>
      </c>
      <c r="C1133">
        <v>79.5833333333334</v>
      </c>
      <c r="D1133">
        <v>98</v>
      </c>
      <c r="E1133">
        <v>87.568779624081785</v>
      </c>
      <c r="F1133">
        <v>59.022085613254383</v>
      </c>
      <c r="G1133">
        <v>871.57028659237085</v>
      </c>
      <c r="H1133">
        <v>10.95166852262664</v>
      </c>
      <c r="I1133">
        <v>4.5862687115108409</v>
      </c>
      <c r="J1133">
        <v>8.5484971323594419</v>
      </c>
      <c r="K1133">
        <v>886.34343013082184</v>
      </c>
      <c r="L1133">
        <v>11.598858402493832</v>
      </c>
      <c r="M1133">
        <v>0.41000050975925018</v>
      </c>
    </row>
    <row r="1134" spans="1:13" x14ac:dyDescent="0.2">
      <c r="A1134">
        <v>1132</v>
      </c>
      <c r="B1134">
        <v>600</v>
      </c>
      <c r="C1134">
        <v>78.000000000000213</v>
      </c>
      <c r="D1134">
        <v>100</v>
      </c>
      <c r="E1134">
        <v>76.82721653847544</v>
      </c>
      <c r="F1134">
        <v>46.357507709026699</v>
      </c>
      <c r="G1134">
        <v>637.45604873372758</v>
      </c>
      <c r="H1134">
        <v>8.1725134453041779</v>
      </c>
      <c r="I1134">
        <v>3.8547331197081913</v>
      </c>
      <c r="J1134">
        <v>7.184963876436516</v>
      </c>
      <c r="K1134">
        <v>648.26111149142434</v>
      </c>
      <c r="L1134">
        <v>9.635203102130772</v>
      </c>
      <c r="M1134">
        <v>0.41000065797515273</v>
      </c>
    </row>
    <row r="1135" spans="1:13" x14ac:dyDescent="0.2">
      <c r="A1135">
        <v>1133</v>
      </c>
      <c r="B1135">
        <v>600</v>
      </c>
      <c r="C1135">
        <v>77.000000000000256</v>
      </c>
      <c r="D1135">
        <v>100</v>
      </c>
      <c r="E1135">
        <v>74.636901819587735</v>
      </c>
      <c r="F1135">
        <v>43.751917196268771</v>
      </c>
      <c r="G1135">
        <v>592.22252880413782</v>
      </c>
      <c r="H1135">
        <v>7.6912016727809851</v>
      </c>
      <c r="I1135">
        <v>3.6674422602239649</v>
      </c>
      <c r="J1135">
        <v>6.8358662818713221</v>
      </c>
      <c r="K1135">
        <v>602.26098791502409</v>
      </c>
      <c r="L1135">
        <v>9.1828719360738464</v>
      </c>
      <c r="M1135">
        <v>0.41000077306581523</v>
      </c>
    </row>
    <row r="1136" spans="1:13" x14ac:dyDescent="0.2">
      <c r="A1136">
        <v>1134</v>
      </c>
      <c r="B1136">
        <v>600</v>
      </c>
      <c r="C1136">
        <v>76.166666666666799</v>
      </c>
      <c r="D1136">
        <v>99</v>
      </c>
      <c r="E1136">
        <v>81.609350787984866</v>
      </c>
      <c r="F1136">
        <v>51.785112251186519</v>
      </c>
      <c r="G1136">
        <v>735.90132411803859</v>
      </c>
      <c r="H1136">
        <v>9.6617241678516912</v>
      </c>
      <c r="I1136">
        <v>4.1906135822066162</v>
      </c>
      <c r="J1136">
        <v>7.8110225204223971</v>
      </c>
      <c r="K1136">
        <v>748.37534947811139</v>
      </c>
      <c r="L1136">
        <v>10.750827280773908</v>
      </c>
      <c r="M1136">
        <v>0.41000088421039388</v>
      </c>
    </row>
    <row r="1137" spans="1:13" x14ac:dyDescent="0.2">
      <c r="A1137">
        <v>1135</v>
      </c>
      <c r="B1137">
        <v>600</v>
      </c>
      <c r="C1137">
        <v>79.333333333333414</v>
      </c>
      <c r="D1137">
        <v>100</v>
      </c>
      <c r="E1137">
        <v>86.735103345416746</v>
      </c>
      <c r="F1137">
        <v>59.085332241270613</v>
      </c>
      <c r="G1137">
        <v>867.96983194616359</v>
      </c>
      <c r="H1137">
        <v>10.940796201002051</v>
      </c>
      <c r="I1137">
        <v>4.6880012809147997</v>
      </c>
      <c r="J1137">
        <v>8.7381198153118351</v>
      </c>
      <c r="K1137">
        <v>882.6819790274468</v>
      </c>
      <c r="L1137">
        <v>11.862684789166028</v>
      </c>
      <c r="M1137">
        <v>0.41000053072171699</v>
      </c>
    </row>
    <row r="1138" spans="1:13" x14ac:dyDescent="0.2">
      <c r="A1138">
        <v>1136</v>
      </c>
      <c r="B1138">
        <v>600</v>
      </c>
      <c r="C1138">
        <v>76.416666666666785</v>
      </c>
      <c r="D1138">
        <v>100</v>
      </c>
      <c r="E1138">
        <v>84.098696544172839</v>
      </c>
      <c r="F1138">
        <v>55.547997937025947</v>
      </c>
      <c r="G1138">
        <v>802.40028671659229</v>
      </c>
      <c r="H1138">
        <v>10.500330905778728</v>
      </c>
      <c r="I1138">
        <v>4.4622091915110733</v>
      </c>
      <c r="J1138">
        <v>8.3172585116702198</v>
      </c>
      <c r="K1138">
        <v>816.00146618377585</v>
      </c>
      <c r="L1138">
        <v>11.329216149854894</v>
      </c>
      <c r="M1138">
        <v>0.4100008492858177</v>
      </c>
    </row>
    <row r="1139" spans="1:13" x14ac:dyDescent="0.2">
      <c r="A1139">
        <v>1137</v>
      </c>
      <c r="B1139">
        <v>600</v>
      </c>
      <c r="C1139">
        <v>77.166666666666757</v>
      </c>
      <c r="D1139">
        <v>100</v>
      </c>
      <c r="E1139">
        <v>80.336965128132221</v>
      </c>
      <c r="F1139">
        <v>50.689817110111733</v>
      </c>
      <c r="G1139">
        <v>714.19725649926966</v>
      </c>
      <c r="H1139">
        <v>9.2552560237486237</v>
      </c>
      <c r="I1139">
        <v>4.1462722609516689</v>
      </c>
      <c r="J1139">
        <v>7.728373272976083</v>
      </c>
      <c r="K1139">
        <v>726.30322117926187</v>
      </c>
      <c r="L1139">
        <v>10.474570190848388</v>
      </c>
      <c r="M1139">
        <v>0.41000075257301194</v>
      </c>
    </row>
    <row r="1140" spans="1:13" x14ac:dyDescent="0.2">
      <c r="A1140">
        <v>1138</v>
      </c>
      <c r="B1140">
        <v>600</v>
      </c>
      <c r="C1140">
        <v>76.50000000000027</v>
      </c>
      <c r="D1140">
        <v>100</v>
      </c>
      <c r="E1140">
        <v>73.263812753893617</v>
      </c>
      <c r="F1140">
        <v>42.156923898825795</v>
      </c>
      <c r="G1140">
        <v>564.89039931028924</v>
      </c>
      <c r="H1140">
        <v>7.3841882262782637</v>
      </c>
      <c r="I1140">
        <v>3.4061087043891072</v>
      </c>
      <c r="J1140">
        <v>6.3487580696907866</v>
      </c>
      <c r="K1140">
        <v>574.46562874864367</v>
      </c>
      <c r="L1140">
        <v>8.3441222378664204</v>
      </c>
      <c r="M1140">
        <v>0.41000083795357306</v>
      </c>
    </row>
    <row r="1141" spans="1:13" x14ac:dyDescent="0.2">
      <c r="A1141">
        <v>1139</v>
      </c>
      <c r="B1141">
        <v>600</v>
      </c>
      <c r="C1141">
        <v>78.500000000000185</v>
      </c>
      <c r="D1141">
        <v>80</v>
      </c>
      <c r="E1141">
        <v>88.771925370841828</v>
      </c>
      <c r="F1141">
        <v>49.514357398853605</v>
      </c>
      <c r="G1141">
        <v>736.62595686041686</v>
      </c>
      <c r="H1141">
        <v>9.3837701510880915</v>
      </c>
      <c r="I1141">
        <v>3.9735698787424032</v>
      </c>
      <c r="J1141">
        <v>7.4064676211414788</v>
      </c>
      <c r="K1141">
        <v>749.11191329713631</v>
      </c>
      <c r="L1141">
        <v>10.104851992105443</v>
      </c>
      <c r="M1141">
        <v>0.41000060702420055</v>
      </c>
    </row>
    <row r="1142" spans="1:13" x14ac:dyDescent="0.2">
      <c r="A1142">
        <v>1140</v>
      </c>
      <c r="B1142">
        <v>600</v>
      </c>
      <c r="C1142">
        <v>76.083333333333542</v>
      </c>
      <c r="D1142">
        <v>75</v>
      </c>
      <c r="E1142">
        <v>86.302640395239365</v>
      </c>
      <c r="F1142">
        <v>43.873199882072669</v>
      </c>
      <c r="G1142">
        <v>642.74920219897558</v>
      </c>
      <c r="H1142">
        <v>8.4479632271497103</v>
      </c>
      <c r="I1142">
        <v>3.8048121276651168</v>
      </c>
      <c r="J1142">
        <v>7.0919144970458836</v>
      </c>
      <c r="K1142">
        <v>653.64424931284282</v>
      </c>
      <c r="L1142">
        <v>9.9519161244074912</v>
      </c>
      <c r="M1142">
        <v>0.41000089616820251</v>
      </c>
    </row>
    <row r="1143" spans="1:13" x14ac:dyDescent="0.2">
      <c r="A1143">
        <v>1141</v>
      </c>
      <c r="B1143">
        <v>600</v>
      </c>
      <c r="C1143">
        <v>72.500000000000441</v>
      </c>
      <c r="D1143">
        <v>22</v>
      </c>
      <c r="E1143">
        <v>108.4411801780284</v>
      </c>
      <c r="F1143">
        <v>20.318939303655679</v>
      </c>
      <c r="G1143">
        <v>337.10153868044966</v>
      </c>
      <c r="H1143">
        <v>4.6496763955923806</v>
      </c>
      <c r="I1143">
        <v>1.9140258083068931</v>
      </c>
      <c r="J1143">
        <v>3.5676156725198376</v>
      </c>
      <c r="K1143">
        <v>342.81605188743021</v>
      </c>
      <c r="L1143">
        <v>5.4486686392867778</v>
      </c>
      <c r="M1143">
        <v>0.4100015967902057</v>
      </c>
    </row>
    <row r="1144" spans="1:13" x14ac:dyDescent="0.2">
      <c r="A1144">
        <v>1142</v>
      </c>
      <c r="B1144">
        <v>600</v>
      </c>
      <c r="C1144">
        <v>77.583333333333485</v>
      </c>
      <c r="D1144">
        <v>92</v>
      </c>
      <c r="E1144">
        <v>83.90104432000264</v>
      </c>
      <c r="F1144">
        <v>50.864226183731652</v>
      </c>
      <c r="G1144">
        <v>733.80148374576675</v>
      </c>
      <c r="H1144">
        <v>9.4582360955415528</v>
      </c>
      <c r="I1144">
        <v>4.1144031798230074</v>
      </c>
      <c r="J1144">
        <v>7.6689714442180934</v>
      </c>
      <c r="K1144">
        <v>746.23968706113419</v>
      </c>
      <c r="L1144">
        <v>10.341512243938077</v>
      </c>
      <c r="M1144">
        <v>0.41000070368625285</v>
      </c>
    </row>
    <row r="1145" spans="1:13" x14ac:dyDescent="0.2">
      <c r="A1145">
        <v>1143</v>
      </c>
      <c r="B1145">
        <v>600</v>
      </c>
      <c r="C1145">
        <v>76.333333333333528</v>
      </c>
      <c r="D1145">
        <v>100</v>
      </c>
      <c r="E1145">
        <v>73.171967596807548</v>
      </c>
      <c r="F1145">
        <v>42.051292422761883</v>
      </c>
      <c r="G1145">
        <v>563.09006907697608</v>
      </c>
      <c r="H1145">
        <v>7.3767257957682268</v>
      </c>
      <c r="I1145">
        <v>3.4345951986453258</v>
      </c>
      <c r="J1145">
        <v>6.4018549834954808</v>
      </c>
      <c r="K1145">
        <v>572.63480398949082</v>
      </c>
      <c r="L1145">
        <v>8.4632730463243462</v>
      </c>
      <c r="M1145">
        <v>0.41000086077131626</v>
      </c>
    </row>
    <row r="1146" spans="1:13" x14ac:dyDescent="0.2">
      <c r="A1146">
        <v>1144</v>
      </c>
      <c r="B1146">
        <v>600</v>
      </c>
      <c r="C1146">
        <v>78.083333333333456</v>
      </c>
      <c r="D1146">
        <v>100</v>
      </c>
      <c r="E1146">
        <v>82.930233143533172</v>
      </c>
      <c r="F1146">
        <v>54.015158401880228</v>
      </c>
      <c r="G1146">
        <v>774.33459466525608</v>
      </c>
      <c r="H1146">
        <v>9.9167717566521425</v>
      </c>
      <c r="I1146">
        <v>4.4497692881642354</v>
      </c>
      <c r="J1146">
        <v>8.2940713665689376</v>
      </c>
      <c r="K1146">
        <v>787.45977629591312</v>
      </c>
      <c r="L1146">
        <v>11.312839718065392</v>
      </c>
      <c r="M1146">
        <v>0.41000064919561674</v>
      </c>
    </row>
    <row r="1147" spans="1:13" x14ac:dyDescent="0.2">
      <c r="A1147">
        <v>1145</v>
      </c>
      <c r="B1147">
        <v>600</v>
      </c>
      <c r="C1147">
        <v>78.083333333333456</v>
      </c>
      <c r="D1147">
        <v>99</v>
      </c>
      <c r="E1147">
        <v>76.933514495388891</v>
      </c>
      <c r="F1147">
        <v>46.021017964101155</v>
      </c>
      <c r="G1147">
        <v>633.30581023127672</v>
      </c>
      <c r="H1147">
        <v>8.1106400456513441</v>
      </c>
      <c r="I1147">
        <v>3.8073274543921389</v>
      </c>
      <c r="J1147">
        <v>7.0966028972826445</v>
      </c>
      <c r="K1147">
        <v>644.04051567295892</v>
      </c>
      <c r="L1147">
        <v>9.4765922670818767</v>
      </c>
      <c r="M1147">
        <v>0.41000064919561674</v>
      </c>
    </row>
    <row r="1148" spans="1:13" x14ac:dyDescent="0.2">
      <c r="A1148">
        <v>1146</v>
      </c>
      <c r="B1148">
        <v>600</v>
      </c>
      <c r="C1148">
        <v>76.333333333333528</v>
      </c>
      <c r="D1148">
        <v>100</v>
      </c>
      <c r="E1148">
        <v>73.27531317529612</v>
      </c>
      <c r="F1148">
        <v>42.170159913267128</v>
      </c>
      <c r="G1148">
        <v>565.11604945223553</v>
      </c>
      <c r="H1148">
        <v>7.4032670233917131</v>
      </c>
      <c r="I1148">
        <v>3.4499306210890897</v>
      </c>
      <c r="J1148">
        <v>6.4304391818995139</v>
      </c>
      <c r="K1148">
        <v>574.69512602105317</v>
      </c>
      <c r="L1148">
        <v>8.5040246392201393</v>
      </c>
      <c r="M1148">
        <v>0.41000086077131626</v>
      </c>
    </row>
    <row r="1149" spans="1:13" x14ac:dyDescent="0.2">
      <c r="A1149">
        <v>1147</v>
      </c>
      <c r="B1149">
        <v>600</v>
      </c>
      <c r="C1149">
        <v>75.083333333333584</v>
      </c>
      <c r="D1149">
        <v>100</v>
      </c>
      <c r="E1149">
        <v>73.063612013644331</v>
      </c>
      <c r="F1149">
        <v>41.9268426161766</v>
      </c>
      <c r="G1149">
        <v>560.97043159846135</v>
      </c>
      <c r="H1149">
        <v>7.4713043054178838</v>
      </c>
      <c r="I1149">
        <v>3.5179074675356676</v>
      </c>
      <c r="J1149">
        <v>6.5571434623218403</v>
      </c>
      <c r="K1149">
        <v>570.4794231014157</v>
      </c>
      <c r="L1149">
        <v>8.9372943321679692</v>
      </c>
      <c r="M1149">
        <v>0.41000105292274208</v>
      </c>
    </row>
    <row r="1150" spans="1:13" x14ac:dyDescent="0.2">
      <c r="A1150">
        <v>1148</v>
      </c>
      <c r="B1150">
        <v>600</v>
      </c>
      <c r="C1150">
        <v>78.583333333333442</v>
      </c>
      <c r="D1150">
        <v>98</v>
      </c>
      <c r="E1150">
        <v>84.114454901367338</v>
      </c>
      <c r="F1150">
        <v>54.457440640750072</v>
      </c>
      <c r="G1150">
        <v>786.72762086652313</v>
      </c>
      <c r="H1150">
        <v>10.011380117071329</v>
      </c>
      <c r="I1150">
        <v>4.2865629573709372</v>
      </c>
      <c r="J1150">
        <v>7.9898657173736014</v>
      </c>
      <c r="K1150">
        <v>800.06279948667679</v>
      </c>
      <c r="L1150">
        <v>10.718885919985375</v>
      </c>
      <c r="M1150">
        <v>0.41000059892451662</v>
      </c>
    </row>
    <row r="1151" spans="1:13" x14ac:dyDescent="0.2">
      <c r="A1151">
        <v>1149</v>
      </c>
      <c r="B1151">
        <v>600</v>
      </c>
      <c r="C1151">
        <v>78.083333333333456</v>
      </c>
      <c r="D1151">
        <v>100</v>
      </c>
      <c r="E1151">
        <v>83.486879988018785</v>
      </c>
      <c r="F1151">
        <v>54.742716395787426</v>
      </c>
      <c r="G1151">
        <v>787.62935445468702</v>
      </c>
      <c r="H1151">
        <v>10.087035489280929</v>
      </c>
      <c r="I1151">
        <v>4.5092413921544638</v>
      </c>
      <c r="J1151">
        <v>8.4049233777343204</v>
      </c>
      <c r="K1151">
        <v>800.97988587363261</v>
      </c>
      <c r="L1151">
        <v>11.485987159157723</v>
      </c>
      <c r="M1151">
        <v>0.41000064919561674</v>
      </c>
    </row>
    <row r="1152" spans="1:13" x14ac:dyDescent="0.2">
      <c r="A1152">
        <v>1150</v>
      </c>
      <c r="B1152">
        <v>600</v>
      </c>
      <c r="C1152">
        <v>78.333333333333456</v>
      </c>
      <c r="D1152">
        <v>99</v>
      </c>
      <c r="E1152">
        <v>76.416822420956521</v>
      </c>
      <c r="F1152">
        <v>45.404931580485389</v>
      </c>
      <c r="G1152">
        <v>622.53844759053811</v>
      </c>
      <c r="H1152">
        <v>7.9472993309430269</v>
      </c>
      <c r="I1152">
        <v>3.664014289321627</v>
      </c>
      <c r="J1152">
        <v>6.8294767741316447</v>
      </c>
      <c r="K1152">
        <v>633.09061579711101</v>
      </c>
      <c r="L1152">
        <v>8.9541022808730322</v>
      </c>
      <c r="M1152">
        <v>0.41000062355366318</v>
      </c>
    </row>
    <row r="1153" spans="1:13" x14ac:dyDescent="0.2">
      <c r="A1153">
        <v>1151</v>
      </c>
      <c r="B1153">
        <v>600</v>
      </c>
      <c r="C1153">
        <v>77.250000000000242</v>
      </c>
      <c r="D1153">
        <v>100</v>
      </c>
      <c r="E1153">
        <v>76.920827589655914</v>
      </c>
      <c r="F1153">
        <v>46.470546265575528</v>
      </c>
      <c r="G1153">
        <v>639.43432684347943</v>
      </c>
      <c r="H1153">
        <v>8.2774670141550484</v>
      </c>
      <c r="I1153">
        <v>3.7474696390711362</v>
      </c>
      <c r="J1153">
        <v>6.9850319460785384</v>
      </c>
      <c r="K1153">
        <v>650.27301517645856</v>
      </c>
      <c r="L1153">
        <v>9.305929931123746</v>
      </c>
      <c r="M1153">
        <v>0.41000074253123181</v>
      </c>
    </row>
    <row r="1154" spans="1:13" x14ac:dyDescent="0.2">
      <c r="A1154">
        <v>1152</v>
      </c>
      <c r="B1154">
        <v>600</v>
      </c>
      <c r="C1154">
        <v>78.166666666666714</v>
      </c>
      <c r="D1154">
        <v>99</v>
      </c>
      <c r="E1154">
        <v>77.061699534646763</v>
      </c>
      <c r="F1154">
        <v>46.174504272401997</v>
      </c>
      <c r="G1154">
        <v>635.99444636213514</v>
      </c>
      <c r="H1154">
        <v>8.1363895056989524</v>
      </c>
      <c r="I1154">
        <v>3.7810898338062908</v>
      </c>
      <c r="J1154">
        <v>7.047697733096534</v>
      </c>
      <c r="K1154">
        <v>646.77471542030105</v>
      </c>
      <c r="L1154">
        <v>9.3648796797680287</v>
      </c>
      <c r="M1154">
        <v>0.41000064053322849</v>
      </c>
    </row>
    <row r="1155" spans="1:13" x14ac:dyDescent="0.2">
      <c r="A1155">
        <v>1153</v>
      </c>
      <c r="B1155">
        <v>600</v>
      </c>
      <c r="C1155">
        <v>77.583333333333485</v>
      </c>
      <c r="D1155">
        <v>100</v>
      </c>
      <c r="E1155">
        <v>77.389992438203421</v>
      </c>
      <c r="F1155">
        <v>47.039152642961277</v>
      </c>
      <c r="G1155">
        <v>649.40579818418814</v>
      </c>
      <c r="H1155">
        <v>8.370429192492205</v>
      </c>
      <c r="I1155">
        <v>3.7353567575530793</v>
      </c>
      <c r="J1155">
        <v>6.9624543477224208</v>
      </c>
      <c r="K1155">
        <v>660.4134637870992</v>
      </c>
      <c r="L1155">
        <v>9.1853896248583542</v>
      </c>
      <c r="M1155">
        <v>0.41000070368625285</v>
      </c>
    </row>
    <row r="1156" spans="1:13" x14ac:dyDescent="0.2">
      <c r="A1156">
        <v>1154</v>
      </c>
      <c r="B1156">
        <v>600</v>
      </c>
      <c r="C1156">
        <v>79.166666666666671</v>
      </c>
      <c r="D1156">
        <v>99</v>
      </c>
      <c r="E1156">
        <v>88.323300283780853</v>
      </c>
      <c r="F1156">
        <v>60.656263396964611</v>
      </c>
      <c r="G1156">
        <v>899.89748595451704</v>
      </c>
      <c r="H1156">
        <v>11.367126138372846</v>
      </c>
      <c r="I1156">
        <v>4.8714827296858827</v>
      </c>
      <c r="J1156">
        <v>9.0801169239252246</v>
      </c>
      <c r="K1156">
        <v>915.15083133667099</v>
      </c>
      <c r="L1156">
        <v>12.534130540278166</v>
      </c>
      <c r="M1156">
        <v>0.4100005451734387</v>
      </c>
    </row>
    <row r="1157" spans="1:13" x14ac:dyDescent="0.2">
      <c r="A1157">
        <v>1155</v>
      </c>
      <c r="B1157">
        <v>600</v>
      </c>
      <c r="C1157">
        <v>76.166666666666799</v>
      </c>
      <c r="D1157">
        <v>100</v>
      </c>
      <c r="E1157">
        <v>74.111939085543767</v>
      </c>
      <c r="F1157">
        <v>43.138618634106443</v>
      </c>
      <c r="G1157">
        <v>581.68015882715497</v>
      </c>
      <c r="H1157">
        <v>7.6369386279276243</v>
      </c>
      <c r="I1157">
        <v>3.5685930953490672</v>
      </c>
      <c r="J1157">
        <v>6.6516180714800868</v>
      </c>
      <c r="K1157">
        <v>591.54003108836753</v>
      </c>
      <c r="L1157">
        <v>8.9295031411181753</v>
      </c>
      <c r="M1157">
        <v>0.41000088421039388</v>
      </c>
    </row>
    <row r="1158" spans="1:13" x14ac:dyDescent="0.2">
      <c r="A1158">
        <v>1156</v>
      </c>
      <c r="B1158">
        <v>600</v>
      </c>
      <c r="C1158">
        <v>79.333333333333414</v>
      </c>
      <c r="D1158">
        <v>98</v>
      </c>
      <c r="E1158">
        <v>83.1309865917313</v>
      </c>
      <c r="F1158">
        <v>53.191449645785433</v>
      </c>
      <c r="G1158">
        <v>763.53136753219064</v>
      </c>
      <c r="H1158">
        <v>9.6243449688931495</v>
      </c>
      <c r="I1158">
        <v>4.2106476178998866</v>
      </c>
      <c r="J1158">
        <v>7.8483646186391161</v>
      </c>
      <c r="K1158">
        <v>776.47327561109205</v>
      </c>
      <c r="L1158">
        <v>10.511853506193845</v>
      </c>
      <c r="M1158">
        <v>0.41000053072171699</v>
      </c>
    </row>
    <row r="1159" spans="1:13" x14ac:dyDescent="0.2">
      <c r="A1159">
        <v>1157</v>
      </c>
      <c r="B1159">
        <v>600</v>
      </c>
      <c r="C1159">
        <v>79.083333333333414</v>
      </c>
      <c r="D1159">
        <v>100</v>
      </c>
      <c r="E1159">
        <v>87.345760284963575</v>
      </c>
      <c r="F1159">
        <v>59.920239449876902</v>
      </c>
      <c r="G1159">
        <v>883.60493981296929</v>
      </c>
      <c r="H1159">
        <v>11.173086699426364</v>
      </c>
      <c r="I1159">
        <v>4.8681234145971128</v>
      </c>
      <c r="J1159">
        <v>9.0738553860151203</v>
      </c>
      <c r="K1159">
        <v>898.58213626429483</v>
      </c>
      <c r="L1159">
        <v>12.535443432739562</v>
      </c>
      <c r="M1159">
        <v>0.41000055254620849</v>
      </c>
    </row>
    <row r="1160" spans="1:13" x14ac:dyDescent="0.2">
      <c r="A1160">
        <v>1158</v>
      </c>
      <c r="B1160">
        <v>600</v>
      </c>
      <c r="C1160">
        <v>75.33333333333357</v>
      </c>
      <c r="D1160">
        <v>99</v>
      </c>
      <c r="E1160">
        <v>73.248234368202148</v>
      </c>
      <c r="F1160">
        <v>41.717607826760648</v>
      </c>
      <c r="G1160">
        <v>558.93878076429326</v>
      </c>
      <c r="H1160">
        <v>7.4195413375790906</v>
      </c>
      <c r="I1160">
        <v>3.3862199372387964</v>
      </c>
      <c r="J1160">
        <v>6.3116867422903935</v>
      </c>
      <c r="K1160">
        <v>568.41329375333908</v>
      </c>
      <c r="L1160">
        <v>8.4524659355552298</v>
      </c>
      <c r="M1160">
        <v>0.41000101133435901</v>
      </c>
    </row>
    <row r="1161" spans="1:13" x14ac:dyDescent="0.2">
      <c r="A1161">
        <v>1159</v>
      </c>
      <c r="B1161">
        <v>600</v>
      </c>
      <c r="C1161">
        <v>77.250000000000242</v>
      </c>
      <c r="D1161">
        <v>33</v>
      </c>
      <c r="E1161">
        <v>121.7580627966278</v>
      </c>
      <c r="F1161">
        <v>38.423708662720642</v>
      </c>
      <c r="G1161">
        <v>678.98460083519285</v>
      </c>
      <c r="H1161">
        <v>8.7894446710057057</v>
      </c>
      <c r="I1161">
        <v>3.6264708991219039</v>
      </c>
      <c r="J1161">
        <v>6.7594984140203236</v>
      </c>
      <c r="K1161">
        <v>690.4936834139678</v>
      </c>
      <c r="L1161">
        <v>10.345427281591981</v>
      </c>
      <c r="M1161">
        <v>0.41000074253123181</v>
      </c>
    </row>
    <row r="1162" spans="1:13" x14ac:dyDescent="0.2">
      <c r="A1162">
        <v>1160</v>
      </c>
      <c r="B1162">
        <v>600</v>
      </c>
      <c r="C1162">
        <v>76.333333333333528</v>
      </c>
      <c r="D1162">
        <v>91</v>
      </c>
      <c r="E1162">
        <v>70.736336158244882</v>
      </c>
      <c r="F1162">
        <v>35.761555153873431</v>
      </c>
      <c r="G1162">
        <v>470.11774399536006</v>
      </c>
      <c r="H1162">
        <v>6.1587477379304651</v>
      </c>
      <c r="I1162">
        <v>2.9769875832641959</v>
      </c>
      <c r="J1162">
        <v>5.5489050946210545</v>
      </c>
      <c r="K1162">
        <v>478.0865388481277</v>
      </c>
      <c r="L1162">
        <v>7.2701423185420726</v>
      </c>
      <c r="M1162">
        <v>0.41000086077131626</v>
      </c>
    </row>
    <row r="1163" spans="1:13" x14ac:dyDescent="0.2">
      <c r="A1163">
        <v>1161</v>
      </c>
      <c r="B1163">
        <v>600</v>
      </c>
      <c r="C1163">
        <v>77.500000000000227</v>
      </c>
      <c r="D1163">
        <v>100</v>
      </c>
      <c r="E1163">
        <v>80.413954002774645</v>
      </c>
      <c r="F1163">
        <v>50.787018240981389</v>
      </c>
      <c r="G1163">
        <v>715.9402694195951</v>
      </c>
      <c r="H1163">
        <v>9.2379389602528121</v>
      </c>
      <c r="I1163">
        <v>4.027119239298294</v>
      </c>
      <c r="J1163">
        <v>7.5062800359707245</v>
      </c>
      <c r="K1163">
        <v>728.075730368368</v>
      </c>
      <c r="L1163">
        <v>10.007469552760645</v>
      </c>
      <c r="M1163">
        <v>0.41000071320270459</v>
      </c>
    </row>
    <row r="1164" spans="1:13" x14ac:dyDescent="0.2">
      <c r="A1164">
        <v>1162</v>
      </c>
      <c r="B1164">
        <v>600</v>
      </c>
      <c r="C1164">
        <v>79.500000000000142</v>
      </c>
      <c r="D1164">
        <v>98</v>
      </c>
      <c r="E1164">
        <v>82.734667771111745</v>
      </c>
      <c r="F1164">
        <v>52.685488554847083</v>
      </c>
      <c r="G1164">
        <v>754.30259990637944</v>
      </c>
      <c r="H1164">
        <v>9.4880830176902897</v>
      </c>
      <c r="I1164">
        <v>4.106654193365209</v>
      </c>
      <c r="J1164">
        <v>7.6545278534300252</v>
      </c>
      <c r="K1164">
        <v>767.08806146143013</v>
      </c>
      <c r="L1164">
        <v>10.203408266983036</v>
      </c>
      <c r="M1164">
        <v>0.41000051665308856</v>
      </c>
    </row>
    <row r="1165" spans="1:13" x14ac:dyDescent="0.2">
      <c r="A1165">
        <v>1163</v>
      </c>
      <c r="B1165">
        <v>600</v>
      </c>
      <c r="C1165">
        <v>78.083333333333456</v>
      </c>
      <c r="D1165">
        <v>99</v>
      </c>
      <c r="E1165">
        <v>77.305660268349868</v>
      </c>
      <c r="F1165">
        <v>46.467324101694459</v>
      </c>
      <c r="G1165">
        <v>641.13052504603286</v>
      </c>
      <c r="H1165">
        <v>8.2108498405041423</v>
      </c>
      <c r="I1165">
        <v>3.8249171783775551</v>
      </c>
      <c r="J1165">
        <v>7.1293889624931124</v>
      </c>
      <c r="K1165">
        <v>651.99786152842967</v>
      </c>
      <c r="L1165">
        <v>9.5338316984909319</v>
      </c>
      <c r="M1165">
        <v>0.41000064919561674</v>
      </c>
    </row>
    <row r="1166" spans="1:13" x14ac:dyDescent="0.2">
      <c r="A1166">
        <v>1164</v>
      </c>
      <c r="B1166">
        <v>600</v>
      </c>
      <c r="C1166">
        <v>76.50000000000027</v>
      </c>
      <c r="D1166">
        <v>100</v>
      </c>
      <c r="E1166">
        <v>79.487994301369696</v>
      </c>
      <c r="F1166">
        <v>49.624136040864272</v>
      </c>
      <c r="G1166">
        <v>695.14782335715415</v>
      </c>
      <c r="H1166">
        <v>9.0868996517274727</v>
      </c>
      <c r="I1166">
        <v>3.9630353516890269</v>
      </c>
      <c r="J1166">
        <v>7.3868319695974396</v>
      </c>
      <c r="K1166">
        <v>706.93099388075382</v>
      </c>
      <c r="L1166">
        <v>9.9212329558112842</v>
      </c>
      <c r="M1166">
        <v>0.41000083795357306</v>
      </c>
    </row>
    <row r="1167" spans="1:13" x14ac:dyDescent="0.2">
      <c r="A1167">
        <v>1165</v>
      </c>
      <c r="B1167">
        <v>600</v>
      </c>
      <c r="C1167">
        <v>76.666666666666771</v>
      </c>
      <c r="D1167">
        <v>100</v>
      </c>
      <c r="E1167">
        <v>73.163373857354642</v>
      </c>
      <c r="F1167">
        <v>42.041415508379117</v>
      </c>
      <c r="G1167">
        <v>562.92183978723733</v>
      </c>
      <c r="H1167">
        <v>7.3424587798335201</v>
      </c>
      <c r="I1167">
        <v>3.4279515380503818</v>
      </c>
      <c r="J1167">
        <v>6.3894716459466574</v>
      </c>
      <c r="K1167">
        <v>572.46367941400217</v>
      </c>
      <c r="L1167">
        <v>8.4050617603014626</v>
      </c>
      <c r="M1167">
        <v>0.41000081574069358</v>
      </c>
    </row>
    <row r="1168" spans="1:13" x14ac:dyDescent="0.2">
      <c r="A1168">
        <v>1166</v>
      </c>
      <c r="B1168">
        <v>600</v>
      </c>
      <c r="C1168">
        <v>77.916666666666728</v>
      </c>
      <c r="D1168">
        <v>99</v>
      </c>
      <c r="E1168">
        <v>78.878287467492186</v>
      </c>
      <c r="F1168">
        <v>48.377121311822727</v>
      </c>
      <c r="G1168">
        <v>674.8431499440876</v>
      </c>
      <c r="H1168">
        <v>8.6610885554321335</v>
      </c>
      <c r="I1168">
        <v>3.9990453625143632</v>
      </c>
      <c r="J1168">
        <v>7.4539522134470886</v>
      </c>
      <c r="K1168">
        <v>686.28194513498443</v>
      </c>
      <c r="L1168">
        <v>10.106329930217877</v>
      </c>
      <c r="M1168">
        <v>0.41000066687342057</v>
      </c>
    </row>
    <row r="1169" spans="1:13" x14ac:dyDescent="0.2">
      <c r="A1169">
        <v>1167</v>
      </c>
      <c r="B1169">
        <v>600</v>
      </c>
      <c r="C1169">
        <v>75.250000000000327</v>
      </c>
      <c r="D1169">
        <v>100</v>
      </c>
      <c r="E1169">
        <v>75.06259831479835</v>
      </c>
      <c r="F1169">
        <v>44.252424369530061</v>
      </c>
      <c r="G1169">
        <v>600.8556130635485</v>
      </c>
      <c r="H1169">
        <v>7.9847922001800118</v>
      </c>
      <c r="I1169">
        <v>3.5994097424328602</v>
      </c>
      <c r="J1169">
        <v>6.7090582337984346</v>
      </c>
      <c r="K1169">
        <v>611.04066807076731</v>
      </c>
      <c r="L1169">
        <v>9.1005350933820726</v>
      </c>
      <c r="M1169">
        <v>0.41000102501135577</v>
      </c>
    </row>
    <row r="1170" spans="1:13" x14ac:dyDescent="0.2">
      <c r="A1170">
        <v>1168</v>
      </c>
      <c r="B1170">
        <v>600</v>
      </c>
      <c r="C1170">
        <v>77.083333333333499</v>
      </c>
      <c r="D1170">
        <v>99</v>
      </c>
      <c r="E1170">
        <v>78.74607567743756</v>
      </c>
      <c r="F1170">
        <v>48.215082665592753</v>
      </c>
      <c r="G1170">
        <v>671.96835929495501</v>
      </c>
      <c r="H1170">
        <v>8.7174273638264239</v>
      </c>
      <c r="I1170">
        <v>3.9354618509130881</v>
      </c>
      <c r="J1170">
        <v>7.3354368143766777</v>
      </c>
      <c r="K1170">
        <v>683.3585369645815</v>
      </c>
      <c r="L1170">
        <v>9.9467400941915436</v>
      </c>
      <c r="M1170">
        <v>0.41000076275059422</v>
      </c>
    </row>
    <row r="1171" spans="1:13" x14ac:dyDescent="0.2">
      <c r="A1171">
        <v>1169</v>
      </c>
      <c r="B1171">
        <v>600</v>
      </c>
      <c r="C1171">
        <v>79.166666666666671</v>
      </c>
      <c r="D1171">
        <v>100</v>
      </c>
      <c r="E1171">
        <v>83.444326577869489</v>
      </c>
      <c r="F1171">
        <v>54.686925699299181</v>
      </c>
      <c r="G1171">
        <v>786.60831000082021</v>
      </c>
      <c r="H1171">
        <v>9.9361049684314118</v>
      </c>
      <c r="I1171">
        <v>4.4494249017570002</v>
      </c>
      <c r="J1171">
        <v>8.2934294534147242</v>
      </c>
      <c r="K1171">
        <v>799.94139340219044</v>
      </c>
      <c r="L1171">
        <v>11.239462815613036</v>
      </c>
      <c r="M1171">
        <v>0.4100005451734387</v>
      </c>
    </row>
    <row r="1172" spans="1:13" x14ac:dyDescent="0.2">
      <c r="A1172">
        <v>1170</v>
      </c>
      <c r="B1172">
        <v>600</v>
      </c>
      <c r="C1172">
        <v>78.666666666666686</v>
      </c>
      <c r="D1172">
        <v>97</v>
      </c>
      <c r="E1172">
        <v>80.953325437336318</v>
      </c>
      <c r="F1172">
        <v>49.926486329048359</v>
      </c>
      <c r="G1172">
        <v>706.37705317682185</v>
      </c>
      <c r="H1172">
        <v>8.9793693200443432</v>
      </c>
      <c r="I1172">
        <v>3.9233911966662376</v>
      </c>
      <c r="J1172">
        <v>7.3129379248205737</v>
      </c>
      <c r="K1172">
        <v>718.35026508966916</v>
      </c>
      <c r="L1172">
        <v>9.7044111000168591</v>
      </c>
      <c r="M1172">
        <v>0.41000059093290886</v>
      </c>
    </row>
    <row r="1173" spans="1:13" x14ac:dyDescent="0.2">
      <c r="A1173">
        <v>1171</v>
      </c>
      <c r="B1173">
        <v>600</v>
      </c>
      <c r="C1173">
        <v>77.250000000000242</v>
      </c>
      <c r="D1173">
        <v>100</v>
      </c>
      <c r="E1173">
        <v>76.334922043356258</v>
      </c>
      <c r="F1173">
        <v>45.765310600506943</v>
      </c>
      <c r="G1173">
        <v>627.11300613670119</v>
      </c>
      <c r="H1173">
        <v>8.1179677169799245</v>
      </c>
      <c r="I1173">
        <v>3.7502554074633032</v>
      </c>
      <c r="J1173">
        <v>6.9902244314320647</v>
      </c>
      <c r="K1173">
        <v>637.74284275593095</v>
      </c>
      <c r="L1173">
        <v>9.2926073189853238</v>
      </c>
      <c r="M1173">
        <v>0.41000074253123181</v>
      </c>
    </row>
    <row r="1174" spans="1:13" x14ac:dyDescent="0.2">
      <c r="A1174">
        <v>1172</v>
      </c>
      <c r="B1174">
        <v>600</v>
      </c>
      <c r="C1174">
        <v>77.083333333333499</v>
      </c>
      <c r="D1174">
        <v>100</v>
      </c>
      <c r="E1174">
        <v>77.189818506348431</v>
      </c>
      <c r="F1174">
        <v>46.796128078808188</v>
      </c>
      <c r="G1174">
        <v>645.13986568081543</v>
      </c>
      <c r="H1174">
        <v>8.3693820412646147</v>
      </c>
      <c r="I1174">
        <v>3.8628182657682135</v>
      </c>
      <c r="J1174">
        <v>7.2000340461662873</v>
      </c>
      <c r="K1174">
        <v>656.07528784797432</v>
      </c>
      <c r="L1174">
        <v>9.7108460553027278</v>
      </c>
      <c r="M1174">
        <v>0.41000076275059422</v>
      </c>
    </row>
    <row r="1175" spans="1:13" x14ac:dyDescent="0.2">
      <c r="A1175">
        <v>1173</v>
      </c>
      <c r="B1175">
        <v>600</v>
      </c>
      <c r="C1175">
        <v>79.416666666666657</v>
      </c>
      <c r="D1175">
        <v>100</v>
      </c>
      <c r="E1175">
        <v>88.441547090446335</v>
      </c>
      <c r="F1175">
        <v>61.433115897909182</v>
      </c>
      <c r="G1175">
        <v>912.08736298800557</v>
      </c>
      <c r="H1175">
        <v>11.484835630489052</v>
      </c>
      <c r="I1175">
        <v>4.8896382476002449</v>
      </c>
      <c r="J1175">
        <v>9.1139575910535768</v>
      </c>
      <c r="K1175">
        <v>927.547294057312</v>
      </c>
      <c r="L1175">
        <v>12.389574735081611</v>
      </c>
      <c r="M1175">
        <v>0.41000052364015721</v>
      </c>
    </row>
    <row r="1176" spans="1:13" x14ac:dyDescent="0.2">
      <c r="A1176">
        <v>1174</v>
      </c>
      <c r="B1176">
        <v>600</v>
      </c>
      <c r="C1176">
        <v>79.250000000000156</v>
      </c>
      <c r="D1176">
        <v>100</v>
      </c>
      <c r="E1176">
        <v>86.211492523246761</v>
      </c>
      <c r="F1176">
        <v>58.374101509954237</v>
      </c>
      <c r="G1176">
        <v>854.69809300375334</v>
      </c>
      <c r="H1176">
        <v>10.784833981119895</v>
      </c>
      <c r="I1176">
        <v>4.6979757026407487</v>
      </c>
      <c r="J1176">
        <v>8.7567114681095024</v>
      </c>
      <c r="K1176">
        <v>869.18529379015615</v>
      </c>
      <c r="L1176">
        <v>11.924678221046875</v>
      </c>
      <c r="M1176">
        <v>0.41000053789904578</v>
      </c>
    </row>
    <row r="1177" spans="1:13" x14ac:dyDescent="0.2">
      <c r="A1177">
        <v>1175</v>
      </c>
      <c r="B1177">
        <v>600</v>
      </c>
      <c r="C1177">
        <v>76.000000000000298</v>
      </c>
      <c r="D1177">
        <v>100</v>
      </c>
      <c r="E1177">
        <v>71.0164227594653</v>
      </c>
      <c r="F1177">
        <v>39.610239270412606</v>
      </c>
      <c r="G1177">
        <v>521.83416399124724</v>
      </c>
      <c r="H1177">
        <v>6.8662389998848052</v>
      </c>
      <c r="I1177">
        <v>3.344923517707775</v>
      </c>
      <c r="J1177">
        <v>6.2347129873397469</v>
      </c>
      <c r="K1177">
        <v>530.67962780430548</v>
      </c>
      <c r="L1177">
        <v>8.3661722511382131</v>
      </c>
      <c r="M1177">
        <v>0.41000090828772506</v>
      </c>
    </row>
    <row r="1178" spans="1:13" x14ac:dyDescent="0.2">
      <c r="A1178">
        <v>1176</v>
      </c>
      <c r="B1178">
        <v>600</v>
      </c>
      <c r="C1178">
        <v>75.250000000000327</v>
      </c>
      <c r="D1178">
        <v>48</v>
      </c>
      <c r="E1178">
        <v>96.297104934868955</v>
      </c>
      <c r="F1178">
        <v>34.958885619341018</v>
      </c>
      <c r="G1178">
        <v>543.65267550584122</v>
      </c>
      <c r="H1178">
        <v>7.2246202725028423</v>
      </c>
      <c r="I1178">
        <v>3.0666943388539818</v>
      </c>
      <c r="J1178">
        <v>5.7161124675749893</v>
      </c>
      <c r="K1178">
        <v>552.86808813486994</v>
      </c>
      <c r="L1178">
        <v>8.2589628746546406</v>
      </c>
      <c r="M1178">
        <v>0.41000102501135577</v>
      </c>
    </row>
    <row r="1179" spans="1:13" x14ac:dyDescent="0.2">
      <c r="A1179">
        <v>1177</v>
      </c>
      <c r="B1179">
        <v>600</v>
      </c>
      <c r="C1179">
        <v>74.500000000000355</v>
      </c>
      <c r="D1179">
        <v>11</v>
      </c>
      <c r="E1179">
        <v>166.82717822206035</v>
      </c>
      <c r="F1179">
        <v>24.04452348301551</v>
      </c>
      <c r="G1179">
        <v>504.39947802954941</v>
      </c>
      <c r="H1179">
        <v>6.7704627923429133</v>
      </c>
      <c r="I1179">
        <v>2.9442567396234005</v>
      </c>
      <c r="J1179">
        <v>5.487896998366077</v>
      </c>
      <c r="K1179">
        <v>512.94962739756068</v>
      </c>
      <c r="L1179">
        <v>9.5842796482252286</v>
      </c>
      <c r="M1179">
        <v>0.41000115673508558</v>
      </c>
    </row>
    <row r="1180" spans="1:13" x14ac:dyDescent="0.2">
      <c r="A1180">
        <v>1178</v>
      </c>
      <c r="B1180">
        <v>600</v>
      </c>
      <c r="C1180">
        <v>82.000000000000028</v>
      </c>
      <c r="D1180">
        <v>87.052803315455577</v>
      </c>
      <c r="E1180">
        <v>96.827191236133913</v>
      </c>
      <c r="F1180">
        <v>64.101369838377423</v>
      </c>
      <c r="G1180">
        <v>999.83970986005556</v>
      </c>
      <c r="H1180">
        <v>12.193167193415309</v>
      </c>
      <c r="I1180">
        <v>5.2233582165366546</v>
      </c>
      <c r="J1180">
        <v>9.7359892200124047</v>
      </c>
      <c r="K1180">
        <v>1016.786740678608</v>
      </c>
      <c r="L1180">
        <v>14.205092977360524</v>
      </c>
      <c r="M1180">
        <v>0.41000034528808371</v>
      </c>
    </row>
    <row r="1181" spans="1:13" x14ac:dyDescent="0.2">
      <c r="A1181">
        <v>1179</v>
      </c>
      <c r="B1181">
        <v>600</v>
      </c>
      <c r="C1181">
        <v>76.583333333333528</v>
      </c>
      <c r="D1181">
        <v>100</v>
      </c>
      <c r="E1181">
        <v>71.744254610414345</v>
      </c>
      <c r="F1181">
        <v>40.426313264363777</v>
      </c>
      <c r="G1181">
        <v>535.55164072886657</v>
      </c>
      <c r="H1181">
        <v>6.993057332694649</v>
      </c>
      <c r="I1181">
        <v>3.2700555043983295</v>
      </c>
      <c r="J1181">
        <v>6.0951640342932505</v>
      </c>
      <c r="K1181">
        <v>544.62955037639904</v>
      </c>
      <c r="L1181">
        <v>7.9743699718893772</v>
      </c>
      <c r="M1181">
        <v>0.41000082677253757</v>
      </c>
    </row>
    <row r="1182" spans="1:13" x14ac:dyDescent="0.2">
      <c r="A1182">
        <v>1180</v>
      </c>
      <c r="B1182">
        <v>600</v>
      </c>
      <c r="C1182">
        <v>76.000000000000298</v>
      </c>
      <c r="D1182">
        <v>100</v>
      </c>
      <c r="E1182">
        <v>73.628966349492345</v>
      </c>
      <c r="F1182">
        <v>42.578199115095074</v>
      </c>
      <c r="G1182">
        <v>572.08245146314187</v>
      </c>
      <c r="H1182">
        <v>7.5274006771465736</v>
      </c>
      <c r="I1182">
        <v>3.5990182171286058</v>
      </c>
      <c r="J1182">
        <v>6.7083284569032706</v>
      </c>
      <c r="K1182">
        <v>581.77965983255729</v>
      </c>
      <c r="L1182">
        <v>9.0909392236656803</v>
      </c>
      <c r="M1182">
        <v>0.41000090828772506</v>
      </c>
    </row>
    <row r="1183" spans="1:13" x14ac:dyDescent="0.2">
      <c r="A1183">
        <v>1181</v>
      </c>
      <c r="B1183">
        <v>600</v>
      </c>
      <c r="C1183">
        <v>77.250000000000242</v>
      </c>
      <c r="D1183">
        <v>100</v>
      </c>
      <c r="E1183">
        <v>77.505560315954099</v>
      </c>
      <c r="F1183">
        <v>47.179746377885984</v>
      </c>
      <c r="G1183">
        <v>651.8763745799522</v>
      </c>
      <c r="H1183">
        <v>8.4385291207760531</v>
      </c>
      <c r="I1183">
        <v>3.8732309580495192</v>
      </c>
      <c r="J1183">
        <v>7.2194426058704915</v>
      </c>
      <c r="K1183">
        <v>662.92596100203673</v>
      </c>
      <c r="L1183">
        <v>9.6365534628012099</v>
      </c>
      <c r="M1183">
        <v>0.41000074253123181</v>
      </c>
    </row>
    <row r="1184" spans="1:13" x14ac:dyDescent="0.2">
      <c r="A1184">
        <v>1182</v>
      </c>
      <c r="B1184">
        <v>600</v>
      </c>
      <c r="C1184">
        <v>80.583333333333357</v>
      </c>
      <c r="D1184">
        <v>99</v>
      </c>
      <c r="E1184">
        <v>87.479769274197892</v>
      </c>
      <c r="F1184">
        <v>59.503201603120921</v>
      </c>
      <c r="G1184">
        <v>878.18836138084941</v>
      </c>
      <c r="H1184">
        <v>10.89789073068272</v>
      </c>
      <c r="I1184">
        <v>4.6284060294541085</v>
      </c>
      <c r="J1184">
        <v>8.6270382655248987</v>
      </c>
      <c r="K1184">
        <v>893.0735666186705</v>
      </c>
      <c r="L1184">
        <v>11.737161655554573</v>
      </c>
      <c r="M1184">
        <v>0.4100004338685192</v>
      </c>
    </row>
    <row r="1185" spans="1:13" x14ac:dyDescent="0.2">
      <c r="A1185">
        <v>1183</v>
      </c>
      <c r="B1185">
        <v>600</v>
      </c>
      <c r="C1185">
        <v>77.250000000000242</v>
      </c>
      <c r="D1185">
        <v>100</v>
      </c>
      <c r="E1185">
        <v>75.516633893116364</v>
      </c>
      <c r="F1185">
        <v>44.789387968099589</v>
      </c>
      <c r="G1185">
        <v>610.14769582145004</v>
      </c>
      <c r="H1185">
        <v>7.8983520494685839</v>
      </c>
      <c r="I1185">
        <v>3.6451475070741601</v>
      </c>
      <c r="J1185">
        <v>6.7943103580133455</v>
      </c>
      <c r="K1185">
        <v>620.48996309499421</v>
      </c>
      <c r="L1185">
        <v>9.0064649254594826</v>
      </c>
      <c r="M1185">
        <v>0.41000074253123181</v>
      </c>
    </row>
    <row r="1186" spans="1:13" x14ac:dyDescent="0.2">
      <c r="A1186">
        <v>1184</v>
      </c>
      <c r="B1186">
        <v>600</v>
      </c>
      <c r="C1186">
        <v>79.5833333333334</v>
      </c>
      <c r="D1186">
        <v>100</v>
      </c>
      <c r="E1186">
        <v>81.266742431463086</v>
      </c>
      <c r="F1186">
        <v>51.869920728824617</v>
      </c>
      <c r="G1186">
        <v>735.41979668574754</v>
      </c>
      <c r="H1186">
        <v>9.2408770264177633</v>
      </c>
      <c r="I1186">
        <v>4.1129453260117455</v>
      </c>
      <c r="J1186">
        <v>7.6662541025382014</v>
      </c>
      <c r="K1186">
        <v>747.88518517430464</v>
      </c>
      <c r="L1186">
        <v>10.150661928375545</v>
      </c>
      <c r="M1186">
        <v>0.41000050975925018</v>
      </c>
    </row>
    <row r="1187" spans="1:13" x14ac:dyDescent="0.2">
      <c r="A1187">
        <v>1185</v>
      </c>
      <c r="B1187">
        <v>600</v>
      </c>
      <c r="C1187">
        <v>77.000000000000256</v>
      </c>
      <c r="D1187">
        <v>100</v>
      </c>
      <c r="E1187">
        <v>74.982049318233251</v>
      </c>
      <c r="F1187">
        <v>44.157501573134205</v>
      </c>
      <c r="G1187">
        <v>599.21647536392015</v>
      </c>
      <c r="H1187">
        <v>7.7820321475833527</v>
      </c>
      <c r="I1187">
        <v>3.693688077344957</v>
      </c>
      <c r="J1187">
        <v>6.8847867238489409</v>
      </c>
      <c r="K1187">
        <v>609.37348526129188</v>
      </c>
      <c r="L1187">
        <v>9.2532100841959739</v>
      </c>
      <c r="M1187">
        <v>0.41000077306581523</v>
      </c>
    </row>
    <row r="1188" spans="1:13" x14ac:dyDescent="0.2">
      <c r="A1188">
        <v>1186</v>
      </c>
      <c r="B1188">
        <v>600</v>
      </c>
      <c r="C1188">
        <v>77.166666666666757</v>
      </c>
      <c r="D1188">
        <v>100</v>
      </c>
      <c r="E1188">
        <v>73.749353106452091</v>
      </c>
      <c r="F1188">
        <v>42.717547582544448</v>
      </c>
      <c r="G1188">
        <v>574.46587437955588</v>
      </c>
      <c r="H1188">
        <v>7.4444821733851647</v>
      </c>
      <c r="I1188">
        <v>3.5030057719366208</v>
      </c>
      <c r="J1188">
        <v>6.5293677016526015</v>
      </c>
      <c r="K1188">
        <v>584.20332929388587</v>
      </c>
      <c r="L1188">
        <v>8.6520491261709171</v>
      </c>
      <c r="M1188">
        <v>0.41000075257301194</v>
      </c>
    </row>
    <row r="1189" spans="1:13" x14ac:dyDescent="0.2">
      <c r="A1189">
        <v>1187</v>
      </c>
      <c r="B1189">
        <v>600</v>
      </c>
      <c r="C1189">
        <v>78.333333333333456</v>
      </c>
      <c r="D1189">
        <v>100</v>
      </c>
      <c r="E1189">
        <v>81.336839672796543</v>
      </c>
      <c r="F1189">
        <v>51.959440902648765</v>
      </c>
      <c r="G1189">
        <v>737.03493988820935</v>
      </c>
      <c r="H1189">
        <v>9.4089566794239339</v>
      </c>
      <c r="I1189">
        <v>4.1423821893100277</v>
      </c>
      <c r="J1189">
        <v>7.7211224404660346</v>
      </c>
      <c r="K1189">
        <v>749.52784966739318</v>
      </c>
      <c r="L1189">
        <v>10.301165235722856</v>
      </c>
      <c r="M1189">
        <v>0.41000062355366318</v>
      </c>
    </row>
    <row r="1190" spans="1:13" x14ac:dyDescent="0.2">
      <c r="A1190">
        <v>1188</v>
      </c>
      <c r="B1190">
        <v>600</v>
      </c>
      <c r="C1190">
        <v>78.083333333333456</v>
      </c>
      <c r="D1190">
        <v>100</v>
      </c>
      <c r="E1190">
        <v>82.49481439432779</v>
      </c>
      <c r="F1190">
        <v>53.44944264490411</v>
      </c>
      <c r="G1190">
        <v>764.03081738037031</v>
      </c>
      <c r="H1190">
        <v>9.784813029417748</v>
      </c>
      <c r="I1190">
        <v>4.4003054101827423</v>
      </c>
      <c r="J1190">
        <v>8.2018740171160154</v>
      </c>
      <c r="K1190">
        <v>776.98134718831705</v>
      </c>
      <c r="L1190">
        <v>11.1700867106924</v>
      </c>
      <c r="M1190">
        <v>0.41000064919561674</v>
      </c>
    </row>
    <row r="1191" spans="1:13" x14ac:dyDescent="0.2">
      <c r="A1191">
        <v>1189</v>
      </c>
      <c r="B1191">
        <v>600</v>
      </c>
      <c r="C1191">
        <v>76.583333333333528</v>
      </c>
      <c r="D1191">
        <v>100</v>
      </c>
      <c r="E1191">
        <v>74.713018634169003</v>
      </c>
      <c r="F1191">
        <v>43.841201575236681</v>
      </c>
      <c r="G1191">
        <v>593.76059582978019</v>
      </c>
      <c r="H1191">
        <v>7.753130739888296</v>
      </c>
      <c r="I1191">
        <v>3.5691066582967843</v>
      </c>
      <c r="J1191">
        <v>6.6525753183537448</v>
      </c>
      <c r="K1191">
        <v>603.82518088804272</v>
      </c>
      <c r="L1191">
        <v>8.7972049913416956</v>
      </c>
      <c r="M1191">
        <v>0.41000082677253757</v>
      </c>
    </row>
    <row r="1192" spans="1:13" x14ac:dyDescent="0.2">
      <c r="A1192">
        <v>1190</v>
      </c>
      <c r="B1192">
        <v>600</v>
      </c>
      <c r="C1192">
        <v>81.083333333333329</v>
      </c>
      <c r="D1192">
        <v>100</v>
      </c>
      <c r="E1192">
        <v>87.941609129993253</v>
      </c>
      <c r="F1192">
        <v>60.740546807169324</v>
      </c>
      <c r="G1192">
        <v>899.02480355877367</v>
      </c>
      <c r="H1192">
        <v>11.087664586541916</v>
      </c>
      <c r="I1192">
        <v>4.9076850920906816</v>
      </c>
      <c r="J1192">
        <v>9.1475956982118944</v>
      </c>
      <c r="K1192">
        <v>914.26313235377165</v>
      </c>
      <c r="L1192">
        <v>12.769872033118393</v>
      </c>
      <c r="M1192">
        <v>0.41000040027148432</v>
      </c>
    </row>
    <row r="1193" spans="1:13" x14ac:dyDescent="0.2">
      <c r="A1193">
        <v>1191</v>
      </c>
      <c r="B1193">
        <v>600</v>
      </c>
      <c r="C1193">
        <v>75.58333333333357</v>
      </c>
      <c r="D1193">
        <v>100</v>
      </c>
      <c r="E1193">
        <v>73.068810935983223</v>
      </c>
      <c r="F1193">
        <v>41.93280953042499</v>
      </c>
      <c r="G1193">
        <v>561.07209016670959</v>
      </c>
      <c r="H1193">
        <v>7.4232250077182957</v>
      </c>
      <c r="I1193">
        <v>3.378625932141079</v>
      </c>
      <c r="J1193">
        <v>6.2975320263580219</v>
      </c>
      <c r="K1193">
        <v>570.58272602983288</v>
      </c>
      <c r="L1193">
        <v>8.3869376045296189</v>
      </c>
      <c r="M1193">
        <v>0.41000097138863545</v>
      </c>
    </row>
    <row r="1194" spans="1:13" x14ac:dyDescent="0.2">
      <c r="A1194">
        <v>1192</v>
      </c>
      <c r="B1194">
        <v>600</v>
      </c>
      <c r="C1194">
        <v>78.250000000000199</v>
      </c>
      <c r="D1194">
        <v>99</v>
      </c>
      <c r="E1194">
        <v>88.510136193398495</v>
      </c>
      <c r="F1194">
        <v>60.9131549436553</v>
      </c>
      <c r="G1194">
        <v>904.74938793460797</v>
      </c>
      <c r="H1194">
        <v>11.562292497566846</v>
      </c>
      <c r="I1194">
        <v>4.8710480020228921</v>
      </c>
      <c r="J1194">
        <v>9.0793066207323232</v>
      </c>
      <c r="K1194">
        <v>920.08510888485284</v>
      </c>
      <c r="L1194">
        <v>12.48759725205162</v>
      </c>
      <c r="M1194">
        <v>0.41000063198642472</v>
      </c>
    </row>
    <row r="1195" spans="1:13" x14ac:dyDescent="0.2">
      <c r="A1195">
        <v>1193</v>
      </c>
      <c r="B1195">
        <v>600</v>
      </c>
      <c r="C1195">
        <v>76.333333333333528</v>
      </c>
      <c r="D1195">
        <v>49</v>
      </c>
      <c r="E1195">
        <v>107.25989357049954</v>
      </c>
      <c r="F1195">
        <v>44.275215610448768</v>
      </c>
      <c r="G1195">
        <v>730.17987565955298</v>
      </c>
      <c r="H1195">
        <v>9.5656752269810195</v>
      </c>
      <c r="I1195">
        <v>3.9057565583675551</v>
      </c>
      <c r="J1195">
        <v>7.280068142343997</v>
      </c>
      <c r="K1195">
        <v>742.55688909729258</v>
      </c>
      <c r="L1195">
        <v>10.607993139890883</v>
      </c>
      <c r="M1195">
        <v>0.41000086077131626</v>
      </c>
    </row>
    <row r="1196" spans="1:13" x14ac:dyDescent="0.2">
      <c r="A1196">
        <v>1194</v>
      </c>
      <c r="B1196">
        <v>600</v>
      </c>
      <c r="C1196">
        <v>84.166666666666359</v>
      </c>
      <c r="D1196">
        <v>9</v>
      </c>
      <c r="E1196">
        <v>193.03700680690784</v>
      </c>
      <c r="F1196">
        <v>26.33986474575681</v>
      </c>
      <c r="G1196">
        <v>598.26329644839632</v>
      </c>
      <c r="H1196">
        <v>7.1080787696839423</v>
      </c>
      <c r="I1196">
        <v>2.9801950822927648</v>
      </c>
      <c r="J1196">
        <v>5.5548836575820406</v>
      </c>
      <c r="K1196">
        <v>608.40360341627661</v>
      </c>
      <c r="L1196">
        <v>11.219290760581398</v>
      </c>
      <c r="M1196">
        <v>0.41000024350047337</v>
      </c>
    </row>
    <row r="1197" spans="1:13" x14ac:dyDescent="0.2">
      <c r="A1197">
        <v>1195</v>
      </c>
      <c r="B1197">
        <v>600</v>
      </c>
      <c r="C1197">
        <v>75.58333333333357</v>
      </c>
      <c r="D1197">
        <v>24</v>
      </c>
      <c r="E1197">
        <v>145.18541808997304</v>
      </c>
      <c r="F1197">
        <v>39.732612540578401</v>
      </c>
      <c r="G1197">
        <v>772.74542440408243</v>
      </c>
      <c r="H1197">
        <v>10.223754236878676</v>
      </c>
      <c r="I1197">
        <v>3.6007530591149468</v>
      </c>
      <c r="J1197">
        <v>6.7115620859551663</v>
      </c>
      <c r="K1197">
        <v>785.84409830928098</v>
      </c>
      <c r="L1197">
        <v>10.991322199580004</v>
      </c>
      <c r="M1197">
        <v>0.41000097138863545</v>
      </c>
    </row>
    <row r="1198" spans="1:13" x14ac:dyDescent="0.2">
      <c r="A1198">
        <v>1196</v>
      </c>
      <c r="B1198">
        <v>600</v>
      </c>
      <c r="C1198">
        <v>77.000000000000256</v>
      </c>
      <c r="D1198">
        <v>93</v>
      </c>
      <c r="E1198">
        <v>73.622692517846758</v>
      </c>
      <c r="F1198">
        <v>39.590977319790262</v>
      </c>
      <c r="G1198">
        <v>531.92144748471333</v>
      </c>
      <c r="H1198">
        <v>6.9080707465546958</v>
      </c>
      <c r="I1198">
        <v>3.3647053903682642</v>
      </c>
      <c r="J1198">
        <v>6.2715850705839031</v>
      </c>
      <c r="K1198">
        <v>540.93777401920204</v>
      </c>
      <c r="L1198">
        <v>8.3907344954968988</v>
      </c>
      <c r="M1198">
        <v>0.41000077306581523</v>
      </c>
    </row>
    <row r="1199" spans="1:13" x14ac:dyDescent="0.2">
      <c r="A1199">
        <v>1197</v>
      </c>
      <c r="B1199">
        <v>600</v>
      </c>
      <c r="C1199">
        <v>78.250000000000199</v>
      </c>
      <c r="D1199">
        <v>100</v>
      </c>
      <c r="E1199">
        <v>79.373965271055852</v>
      </c>
      <c r="F1199">
        <v>49.481862143711872</v>
      </c>
      <c r="G1199">
        <v>692.61324982841177</v>
      </c>
      <c r="H1199">
        <v>8.8512875377432589</v>
      </c>
      <c r="I1199">
        <v>4.0602522149251108</v>
      </c>
      <c r="J1199">
        <v>7.568037679263953</v>
      </c>
      <c r="K1199">
        <v>704.35321193002574</v>
      </c>
      <c r="L1199">
        <v>10.084293077234998</v>
      </c>
      <c r="M1199">
        <v>0.41000063198642472</v>
      </c>
    </row>
    <row r="1200" spans="1:13" x14ac:dyDescent="0.2">
      <c r="A1200">
        <v>1198</v>
      </c>
      <c r="B1200">
        <v>600</v>
      </c>
      <c r="C1200">
        <v>78.916666666666686</v>
      </c>
      <c r="D1200">
        <v>100</v>
      </c>
      <c r="E1200">
        <v>84.464312773741938</v>
      </c>
      <c r="F1200">
        <v>56.032033892133335</v>
      </c>
      <c r="G1200">
        <v>811.30745619823392</v>
      </c>
      <c r="H1200">
        <v>10.280559107052593</v>
      </c>
      <c r="I1200">
        <v>4.6219240402969852</v>
      </c>
      <c r="J1200">
        <v>8.6149562726877633</v>
      </c>
      <c r="K1200">
        <v>825.05922375616126</v>
      </c>
      <c r="L1200">
        <v>11.855204044312906</v>
      </c>
      <c r="M1200">
        <v>0.41000056759221798</v>
      </c>
    </row>
    <row r="1201" spans="1:13" x14ac:dyDescent="0.2">
      <c r="A1201">
        <v>1199</v>
      </c>
      <c r="B1201">
        <v>600</v>
      </c>
      <c r="C1201">
        <v>77.083333333333499</v>
      </c>
      <c r="D1201">
        <v>100</v>
      </c>
      <c r="E1201">
        <v>76.334135347742432</v>
      </c>
      <c r="F1201">
        <v>45.764367305285603</v>
      </c>
      <c r="G1201">
        <v>627.09653856582577</v>
      </c>
      <c r="H1201">
        <v>8.1353064462593441</v>
      </c>
      <c r="I1201">
        <v>3.825883683459371</v>
      </c>
      <c r="J1201">
        <v>7.1311904631115945</v>
      </c>
      <c r="K1201">
        <v>637.72611790757765</v>
      </c>
      <c r="L1201">
        <v>9.5885912961442763</v>
      </c>
      <c r="M1201">
        <v>0.41000076275059422</v>
      </c>
    </row>
    <row r="1202" spans="1:13" x14ac:dyDescent="0.2">
      <c r="A1202">
        <v>1200</v>
      </c>
      <c r="B1202">
        <v>600</v>
      </c>
      <c r="C1202">
        <v>76.666666666666771</v>
      </c>
      <c r="D1202">
        <v>98</v>
      </c>
      <c r="E1202">
        <v>80.654480352723823</v>
      </c>
      <c r="F1202">
        <v>50.069465116044455</v>
      </c>
      <c r="G1202">
        <v>706.97404708381816</v>
      </c>
      <c r="H1202">
        <v>9.2214006141367459</v>
      </c>
      <c r="I1202">
        <v>3.9253653144246599</v>
      </c>
      <c r="J1202">
        <v>7.3166175478558433</v>
      </c>
      <c r="K1202">
        <v>718.95765209034687</v>
      </c>
      <c r="L1202">
        <v>9.8741037983806752</v>
      </c>
      <c r="M1202">
        <v>0.41000081574069358</v>
      </c>
    </row>
    <row r="1203" spans="1:13" x14ac:dyDescent="0.2">
      <c r="A1203">
        <v>1201</v>
      </c>
      <c r="B1203">
        <v>600</v>
      </c>
      <c r="C1203">
        <v>76.50000000000027</v>
      </c>
      <c r="D1203">
        <v>99</v>
      </c>
      <c r="E1203">
        <v>75.001040353691153</v>
      </c>
      <c r="F1203">
        <v>43.738073614050336</v>
      </c>
      <c r="G1203">
        <v>593.60665759679443</v>
      </c>
      <c r="H1203">
        <v>7.7595641515920564</v>
      </c>
      <c r="I1203">
        <v>3.4429903479625992</v>
      </c>
      <c r="J1203">
        <v>6.417502978495059</v>
      </c>
      <c r="K1203">
        <v>603.66864475317709</v>
      </c>
      <c r="L1203">
        <v>8.4891441011033848</v>
      </c>
      <c r="M1203">
        <v>0.41000083795357306</v>
      </c>
    </row>
    <row r="1204" spans="1:13" x14ac:dyDescent="0.2">
      <c r="A1204">
        <v>1202</v>
      </c>
      <c r="B1204">
        <v>600</v>
      </c>
      <c r="C1204">
        <v>77.416666666666742</v>
      </c>
      <c r="D1204">
        <v>100</v>
      </c>
      <c r="E1204">
        <v>80.353839709482884</v>
      </c>
      <c r="F1204">
        <v>50.711113888630344</v>
      </c>
      <c r="G1204">
        <v>714.57909855076707</v>
      </c>
      <c r="H1204">
        <v>9.2303005194932144</v>
      </c>
      <c r="I1204">
        <v>4.0687408906361924</v>
      </c>
      <c r="J1204">
        <v>7.583860001185819</v>
      </c>
      <c r="K1204">
        <v>726.6914990133065</v>
      </c>
      <c r="L1204">
        <v>10.104634192265657</v>
      </c>
      <c r="M1204">
        <v>0.4100007228478541</v>
      </c>
    </row>
    <row r="1205" spans="1:13" x14ac:dyDescent="0.2">
      <c r="A1205">
        <v>1203</v>
      </c>
      <c r="B1205">
        <v>600</v>
      </c>
      <c r="C1205">
        <v>75.33333333333357</v>
      </c>
      <c r="D1205">
        <v>100</v>
      </c>
      <c r="E1205">
        <v>70.070075080253091</v>
      </c>
      <c r="F1205">
        <v>38.561600148647287</v>
      </c>
      <c r="G1205">
        <v>504.32033234302463</v>
      </c>
      <c r="H1205">
        <v>6.6945176859693323</v>
      </c>
      <c r="I1205">
        <v>3.1686503599736038</v>
      </c>
      <c r="J1205">
        <v>5.9061516495314148</v>
      </c>
      <c r="K1205">
        <v>512.86901370825433</v>
      </c>
      <c r="L1205">
        <v>7.8139380074829523</v>
      </c>
      <c r="M1205">
        <v>0.41000101133435901</v>
      </c>
    </row>
    <row r="1206" spans="1:13" x14ac:dyDescent="0.2">
      <c r="A1206">
        <v>1204</v>
      </c>
      <c r="B1206">
        <v>600</v>
      </c>
      <c r="C1206">
        <v>76.416666666666785</v>
      </c>
      <c r="D1206">
        <v>100</v>
      </c>
      <c r="E1206">
        <v>73.40069850699507</v>
      </c>
      <c r="F1206">
        <v>42.314602649538621</v>
      </c>
      <c r="G1206">
        <v>567.58003976264695</v>
      </c>
      <c r="H1206">
        <v>7.4274378158688688</v>
      </c>
      <c r="I1206">
        <v>3.4601090904916059</v>
      </c>
      <c r="J1206">
        <v>6.4494111658743805</v>
      </c>
      <c r="K1206">
        <v>577.20087129847798</v>
      </c>
      <c r="L1206">
        <v>8.4843527358092246</v>
      </c>
      <c r="M1206">
        <v>0.4100008492858177</v>
      </c>
    </row>
    <row r="1207" spans="1:13" x14ac:dyDescent="0.2">
      <c r="A1207">
        <v>1205</v>
      </c>
      <c r="B1207">
        <v>600</v>
      </c>
      <c r="C1207">
        <v>79.083333333333414</v>
      </c>
      <c r="D1207">
        <v>99</v>
      </c>
      <c r="E1207">
        <v>82.431699263893009</v>
      </c>
      <c r="F1207">
        <v>52.834010857688305</v>
      </c>
      <c r="G1207">
        <v>754.91888700073139</v>
      </c>
      <c r="H1207">
        <v>9.5458657997984897</v>
      </c>
      <c r="I1207">
        <v>4.3481957664482849</v>
      </c>
      <c r="J1207">
        <v>8.1047451378346409</v>
      </c>
      <c r="K1207">
        <v>767.71484135315859</v>
      </c>
      <c r="L1207">
        <v>10.994533045211668</v>
      </c>
      <c r="M1207">
        <v>0.41000055254620849</v>
      </c>
    </row>
    <row r="1208" spans="1:13" x14ac:dyDescent="0.2">
      <c r="A1208">
        <v>1206</v>
      </c>
      <c r="B1208">
        <v>600</v>
      </c>
      <c r="C1208">
        <v>76.333333333333528</v>
      </c>
      <c r="D1208">
        <v>98</v>
      </c>
      <c r="E1208">
        <v>73.542553063330729</v>
      </c>
      <c r="F1208">
        <v>41.628749207234563</v>
      </c>
      <c r="G1208">
        <v>558.96798841637781</v>
      </c>
      <c r="H1208">
        <v>7.3227247390791668</v>
      </c>
      <c r="I1208">
        <v>3.3661835309006491</v>
      </c>
      <c r="J1208">
        <v>6.2743402253506968</v>
      </c>
      <c r="K1208">
        <v>568.44285143920013</v>
      </c>
      <c r="L1208">
        <v>8.3055151095366764</v>
      </c>
      <c r="M1208">
        <v>0.41000086077131626</v>
      </c>
    </row>
    <row r="1209" spans="1:13" x14ac:dyDescent="0.2">
      <c r="A1209">
        <v>1207</v>
      </c>
      <c r="B1209">
        <v>600</v>
      </c>
      <c r="C1209">
        <v>75.000000000000341</v>
      </c>
      <c r="D1209">
        <v>100</v>
      </c>
      <c r="E1209">
        <v>69.504438489291161</v>
      </c>
      <c r="F1209">
        <v>37.941540456289339</v>
      </c>
      <c r="G1209">
        <v>494.02506197933661</v>
      </c>
      <c r="H1209">
        <v>6.5870008263911251</v>
      </c>
      <c r="I1209">
        <v>3.2252220118045773</v>
      </c>
      <c r="J1209">
        <v>6.0115974124968812</v>
      </c>
      <c r="K1209">
        <v>502.39927682898906</v>
      </c>
      <c r="L1209">
        <v>8.1167906378776422</v>
      </c>
      <c r="M1209">
        <v>0.41000106716216822</v>
      </c>
    </row>
    <row r="1210" spans="1:13" x14ac:dyDescent="0.2">
      <c r="A1210">
        <v>1208</v>
      </c>
      <c r="B1210">
        <v>600</v>
      </c>
      <c r="C1210">
        <v>75.166666666666842</v>
      </c>
      <c r="D1210">
        <v>47</v>
      </c>
      <c r="E1210">
        <v>98.607813927033618</v>
      </c>
      <c r="F1210">
        <v>35.893053067722377</v>
      </c>
      <c r="G1210">
        <v>565.43633837405321</v>
      </c>
      <c r="H1210">
        <v>7.5224346568610008</v>
      </c>
      <c r="I1210">
        <v>3.1702682101894144</v>
      </c>
      <c r="J1210">
        <v>5.9091672137733715</v>
      </c>
      <c r="K1210">
        <v>575.02101762444659</v>
      </c>
      <c r="L1210">
        <v>8.6063146038455205</v>
      </c>
      <c r="M1210">
        <v>0.41000103887331629</v>
      </c>
    </row>
    <row r="1211" spans="1:13" x14ac:dyDescent="0.2">
      <c r="A1211">
        <v>1209</v>
      </c>
      <c r="B1211">
        <v>600</v>
      </c>
      <c r="C1211">
        <v>81.416666666666572</v>
      </c>
      <c r="D1211">
        <v>9</v>
      </c>
      <c r="E1211">
        <v>227.35872027392645</v>
      </c>
      <c r="F1211">
        <v>36.538912970861773</v>
      </c>
      <c r="G1211">
        <v>907.29128282795079</v>
      </c>
      <c r="H1211">
        <v>11.143802859708719</v>
      </c>
      <c r="I1211">
        <v>3.9711227616758631</v>
      </c>
      <c r="J1211">
        <v>7.4019063591348804</v>
      </c>
      <c r="K1211">
        <v>922.669694397488</v>
      </c>
      <c r="L1211">
        <v>16.116559759722264</v>
      </c>
      <c r="M1211">
        <v>0.41000037933157402</v>
      </c>
    </row>
    <row r="1212" spans="1:13" x14ac:dyDescent="0.2">
      <c r="A1212">
        <v>1210</v>
      </c>
      <c r="B1212">
        <v>600</v>
      </c>
      <c r="C1212">
        <v>76.416666666666785</v>
      </c>
      <c r="D1212">
        <v>90</v>
      </c>
      <c r="E1212">
        <v>76.018774940285553</v>
      </c>
      <c r="F1212">
        <v>40.848312877066846</v>
      </c>
      <c r="G1212">
        <v>558.47234480289467</v>
      </c>
      <c r="H1212">
        <v>7.3082531490018816</v>
      </c>
      <c r="I1212">
        <v>3.3675146288464064</v>
      </c>
      <c r="J1212">
        <v>6.2768213026028068</v>
      </c>
      <c r="K1212">
        <v>567.93879529508627</v>
      </c>
      <c r="L1212">
        <v>8.3291671863434225</v>
      </c>
      <c r="M1212">
        <v>0.4100008492858177</v>
      </c>
    </row>
    <row r="1213" spans="1:13" x14ac:dyDescent="0.2">
      <c r="A1213">
        <v>1211</v>
      </c>
      <c r="B1213">
        <v>600</v>
      </c>
      <c r="C1213">
        <v>78.083333333333456</v>
      </c>
      <c r="D1213">
        <v>100</v>
      </c>
      <c r="E1213">
        <v>79.226598338102221</v>
      </c>
      <c r="F1213">
        <v>49.298295125860101</v>
      </c>
      <c r="G1213">
        <v>689.34564875905869</v>
      </c>
      <c r="H1213">
        <v>8.8283327482483358</v>
      </c>
      <c r="I1213">
        <v>4.0795539538413115</v>
      </c>
      <c r="J1213">
        <v>7.6040148254264874</v>
      </c>
      <c r="K1213">
        <v>701.03024467999535</v>
      </c>
      <c r="L1213">
        <v>10.238206356173896</v>
      </c>
      <c r="M1213">
        <v>0.41000064919561674</v>
      </c>
    </row>
    <row r="1214" spans="1:13" x14ac:dyDescent="0.2">
      <c r="A1214">
        <v>1212</v>
      </c>
      <c r="B1214">
        <v>600</v>
      </c>
      <c r="C1214">
        <v>77.083333333333499</v>
      </c>
      <c r="D1214">
        <v>100</v>
      </c>
      <c r="E1214">
        <v>70.918522460483189</v>
      </c>
      <c r="F1214">
        <v>39.501104476174554</v>
      </c>
      <c r="G1214">
        <v>520.00563722179345</v>
      </c>
      <c r="H1214">
        <v>6.7460190774719004</v>
      </c>
      <c r="I1214">
        <v>3.3044711707444927</v>
      </c>
      <c r="J1214">
        <v>6.1593125270167617</v>
      </c>
      <c r="K1214">
        <v>528.81997574716399</v>
      </c>
      <c r="L1214">
        <v>8.1213966778585558</v>
      </c>
      <c r="M1214">
        <v>0.41000076275059422</v>
      </c>
    </row>
    <row r="1215" spans="1:13" x14ac:dyDescent="0.2">
      <c r="A1215">
        <v>1213</v>
      </c>
      <c r="B1215">
        <v>600</v>
      </c>
      <c r="C1215">
        <v>78.583333333333442</v>
      </c>
      <c r="D1215">
        <v>99</v>
      </c>
      <c r="E1215">
        <v>83.876510109705379</v>
      </c>
      <c r="F1215">
        <v>54.702324378013223</v>
      </c>
      <c r="G1215">
        <v>789.04689779316766</v>
      </c>
      <c r="H1215">
        <v>10.040893715289499</v>
      </c>
      <c r="I1215">
        <v>4.3082877760701015</v>
      </c>
      <c r="J1215">
        <v>8.0303593216590894</v>
      </c>
      <c r="K1215">
        <v>802.42138858600481</v>
      </c>
      <c r="L1215">
        <v>10.764258706090054</v>
      </c>
      <c r="M1215">
        <v>0.41000059892451662</v>
      </c>
    </row>
    <row r="1216" spans="1:13" x14ac:dyDescent="0.2">
      <c r="A1216">
        <v>1214</v>
      </c>
      <c r="B1216">
        <v>600</v>
      </c>
      <c r="C1216">
        <v>77.333333333333499</v>
      </c>
      <c r="D1216">
        <v>99</v>
      </c>
      <c r="E1216">
        <v>75.767429548106705</v>
      </c>
      <c r="F1216">
        <v>44.636505126034081</v>
      </c>
      <c r="G1216">
        <v>609.16419471384165</v>
      </c>
      <c r="H1216">
        <v>7.877123207506556</v>
      </c>
      <c r="I1216">
        <v>3.602866117120366</v>
      </c>
      <c r="J1216">
        <v>6.7155006842877274</v>
      </c>
      <c r="K1216">
        <v>619.48978081532266</v>
      </c>
      <c r="L1216">
        <v>8.8557716293679203</v>
      </c>
      <c r="M1216">
        <v>0.41000073262344178</v>
      </c>
    </row>
    <row r="1217" spans="1:13" x14ac:dyDescent="0.2">
      <c r="A1217">
        <v>1215</v>
      </c>
      <c r="B1217">
        <v>600</v>
      </c>
      <c r="C1217">
        <v>76.666666666666771</v>
      </c>
      <c r="D1217">
        <v>100</v>
      </c>
      <c r="E1217">
        <v>75.270017526646129</v>
      </c>
      <c r="F1217">
        <v>44.49732622497261</v>
      </c>
      <c r="G1217">
        <v>605.08990179850105</v>
      </c>
      <c r="H1217">
        <v>7.8924769799804366</v>
      </c>
      <c r="I1217">
        <v>3.6016016589997002</v>
      </c>
      <c r="J1217">
        <v>6.7131438191979491</v>
      </c>
      <c r="K1217">
        <v>615.34651363100409</v>
      </c>
      <c r="L1217">
        <v>8.8942474375061664</v>
      </c>
      <c r="M1217">
        <v>0.41000081574069358</v>
      </c>
    </row>
    <row r="1218" spans="1:13" x14ac:dyDescent="0.2">
      <c r="A1218">
        <v>1216</v>
      </c>
      <c r="B1218">
        <v>600</v>
      </c>
      <c r="C1218">
        <v>75.916666666666814</v>
      </c>
      <c r="D1218">
        <v>100</v>
      </c>
      <c r="E1218">
        <v>71.676554535044815</v>
      </c>
      <c r="F1218">
        <v>40.350054247520823</v>
      </c>
      <c r="G1218">
        <v>534.26649584349866</v>
      </c>
      <c r="H1218">
        <v>7.0375389134159949</v>
      </c>
      <c r="I1218">
        <v>3.4490970397110736</v>
      </c>
      <c r="J1218">
        <v>6.4288854421455239</v>
      </c>
      <c r="K1218">
        <v>543.32270792086172</v>
      </c>
      <c r="L1218">
        <v>8.6897405891532546</v>
      </c>
      <c r="M1218">
        <v>0.41000092057114862</v>
      </c>
    </row>
    <row r="1219" spans="1:13" x14ac:dyDescent="0.2">
      <c r="A1219">
        <v>1217</v>
      </c>
      <c r="B1219">
        <v>600</v>
      </c>
      <c r="C1219">
        <v>75.33333333333357</v>
      </c>
      <c r="D1219">
        <v>99</v>
      </c>
      <c r="E1219">
        <v>72.895194050968257</v>
      </c>
      <c r="F1219">
        <v>41.316437620269234</v>
      </c>
      <c r="G1219">
        <v>552.10895388120821</v>
      </c>
      <c r="H1219">
        <v>7.3288799187770772</v>
      </c>
      <c r="I1219">
        <v>3.3642820322965656</v>
      </c>
      <c r="J1219">
        <v>6.2707959595462546</v>
      </c>
      <c r="K1219">
        <v>561.46769518694339</v>
      </c>
      <c r="L1219">
        <v>8.3881079109706427</v>
      </c>
      <c r="M1219">
        <v>0.41000101133435901</v>
      </c>
    </row>
    <row r="1220" spans="1:13" x14ac:dyDescent="0.2">
      <c r="A1220">
        <v>1218</v>
      </c>
      <c r="B1220">
        <v>600</v>
      </c>
      <c r="C1220">
        <v>77.000000000000256</v>
      </c>
      <c r="D1220">
        <v>100</v>
      </c>
      <c r="E1220">
        <v>77.751199989711168</v>
      </c>
      <c r="F1220">
        <v>47.47927540294463</v>
      </c>
      <c r="G1220">
        <v>657.14657421921765</v>
      </c>
      <c r="H1220">
        <v>8.5343710937560449</v>
      </c>
      <c r="I1220">
        <v>3.9838142244814807</v>
      </c>
      <c r="J1220">
        <v>7.4255623941872884</v>
      </c>
      <c r="K1220">
        <v>668.2855273902145</v>
      </c>
      <c r="L1220">
        <v>10.084592863623024</v>
      </c>
      <c r="M1220">
        <v>0.41000077306581523</v>
      </c>
    </row>
    <row r="1221" spans="1:13" x14ac:dyDescent="0.2">
      <c r="A1221">
        <v>1219</v>
      </c>
      <c r="B1221">
        <v>600</v>
      </c>
      <c r="C1221">
        <v>76.916666666666771</v>
      </c>
      <c r="D1221">
        <v>98</v>
      </c>
      <c r="E1221">
        <v>75.025737180277346</v>
      </c>
      <c r="F1221">
        <v>43.324793338888718</v>
      </c>
      <c r="G1221">
        <v>588.10318989598261</v>
      </c>
      <c r="H1221">
        <v>7.6459786335338915</v>
      </c>
      <c r="I1221">
        <v>3.6111283671586656</v>
      </c>
      <c r="J1221">
        <v>6.7309009639490505</v>
      </c>
      <c r="K1221">
        <v>598.07183481212599</v>
      </c>
      <c r="L1221">
        <v>9.0930675994120875</v>
      </c>
      <c r="M1221">
        <v>0.41000078352053626</v>
      </c>
    </row>
    <row r="1222" spans="1:13" x14ac:dyDescent="0.2">
      <c r="A1222">
        <v>1220</v>
      </c>
      <c r="B1222">
        <v>600</v>
      </c>
      <c r="C1222">
        <v>75.416666666666828</v>
      </c>
      <c r="D1222">
        <v>100</v>
      </c>
      <c r="E1222">
        <v>72.116478000480427</v>
      </c>
      <c r="F1222">
        <v>40.846880861492203</v>
      </c>
      <c r="G1222">
        <v>542.65041339642858</v>
      </c>
      <c r="H1222">
        <v>7.1953645975216896</v>
      </c>
      <c r="I1222">
        <v>3.3167789108049464</v>
      </c>
      <c r="J1222">
        <v>6.1822533286205887</v>
      </c>
      <c r="K1222">
        <v>551.84881134677403</v>
      </c>
      <c r="L1222">
        <v>8.1961378059711905</v>
      </c>
      <c r="M1222">
        <v>0.41000099783985799</v>
      </c>
    </row>
    <row r="1223" spans="1:13" x14ac:dyDescent="0.2">
      <c r="A1223">
        <v>1221</v>
      </c>
      <c r="B1223">
        <v>600</v>
      </c>
      <c r="C1223">
        <v>76.000000000000298</v>
      </c>
      <c r="D1223">
        <v>100</v>
      </c>
      <c r="E1223">
        <v>71.886172016422094</v>
      </c>
      <c r="F1223">
        <v>40.586406136557009</v>
      </c>
      <c r="G1223">
        <v>538.25147906115194</v>
      </c>
      <c r="H1223">
        <v>7.0822563034361821</v>
      </c>
      <c r="I1223">
        <v>3.3756299208345157</v>
      </c>
      <c r="J1223">
        <v>6.2919476623196937</v>
      </c>
      <c r="K1223">
        <v>547.37522815405407</v>
      </c>
      <c r="L1223">
        <v>8.4716443514563498</v>
      </c>
      <c r="M1223">
        <v>0.41000090828772506</v>
      </c>
    </row>
    <row r="1224" spans="1:13" x14ac:dyDescent="0.2">
      <c r="A1224">
        <v>1222</v>
      </c>
      <c r="B1224">
        <v>600</v>
      </c>
      <c r="C1224">
        <v>77.583333333333485</v>
      </c>
      <c r="D1224">
        <v>100</v>
      </c>
      <c r="E1224">
        <v>77.11597954568002</v>
      </c>
      <c r="F1224">
        <v>46.706641541884451</v>
      </c>
      <c r="G1224">
        <v>643.57066941920903</v>
      </c>
      <c r="H1224">
        <v>8.2952180805912921</v>
      </c>
      <c r="I1224">
        <v>3.7555857393478491</v>
      </c>
      <c r="J1224">
        <v>7.0001598123911437</v>
      </c>
      <c r="K1224">
        <v>654.47942745712078</v>
      </c>
      <c r="L1224">
        <v>9.2285411539217037</v>
      </c>
      <c r="M1224">
        <v>0.41000070368625285</v>
      </c>
    </row>
    <row r="1225" spans="1:13" x14ac:dyDescent="0.2">
      <c r="A1225">
        <v>1223</v>
      </c>
      <c r="B1225">
        <v>600</v>
      </c>
      <c r="C1225">
        <v>78.166666666666714</v>
      </c>
      <c r="D1225">
        <v>28</v>
      </c>
      <c r="E1225">
        <v>133.09896859923501</v>
      </c>
      <c r="F1225">
        <v>38.958057376722422</v>
      </c>
      <c r="G1225">
        <v>722.64558259781109</v>
      </c>
      <c r="H1225">
        <v>9.2449328264112243</v>
      </c>
      <c r="I1225">
        <v>3.6111493493986178</v>
      </c>
      <c r="J1225">
        <v>6.7309400734363782</v>
      </c>
      <c r="K1225">
        <v>734.89461064932914</v>
      </c>
      <c r="L1225">
        <v>10.929776650266334</v>
      </c>
      <c r="M1225">
        <v>0.41000064053322849</v>
      </c>
    </row>
    <row r="1226" spans="1:13" x14ac:dyDescent="0.2">
      <c r="A1226">
        <v>1224</v>
      </c>
      <c r="B1226">
        <v>600</v>
      </c>
      <c r="C1226">
        <v>76.333333333333528</v>
      </c>
      <c r="D1226">
        <v>90</v>
      </c>
      <c r="E1226">
        <v>82.039003040437379</v>
      </c>
      <c r="F1226">
        <v>47.57438019364966</v>
      </c>
      <c r="G1226">
        <v>678.00044712042131</v>
      </c>
      <c r="H1226">
        <v>8.8821019273417416</v>
      </c>
      <c r="I1226">
        <v>3.9222713710640509</v>
      </c>
      <c r="J1226">
        <v>7.3108506450401682</v>
      </c>
      <c r="K1226">
        <v>689.49298604752187</v>
      </c>
      <c r="L1226">
        <v>9.9544605528062675</v>
      </c>
      <c r="M1226">
        <v>0.41000086077131626</v>
      </c>
    </row>
    <row r="1227" spans="1:13" x14ac:dyDescent="0.2">
      <c r="A1227">
        <v>1225</v>
      </c>
      <c r="B1227">
        <v>600</v>
      </c>
      <c r="C1227">
        <v>77.916666666666728</v>
      </c>
      <c r="D1227">
        <v>100</v>
      </c>
      <c r="E1227">
        <v>82.370862860701621</v>
      </c>
      <c r="F1227">
        <v>53.28894375353228</v>
      </c>
      <c r="G1227">
        <v>761.11290687180872</v>
      </c>
      <c r="H1227">
        <v>9.7682939919376448</v>
      </c>
      <c r="I1227">
        <v>4.4367773013108467</v>
      </c>
      <c r="J1227">
        <v>8.2698551748571223</v>
      </c>
      <c r="K1227">
        <v>774.01400049567678</v>
      </c>
      <c r="L1227">
        <v>11.349007027863548</v>
      </c>
      <c r="M1227">
        <v>0.41000066687342057</v>
      </c>
    </row>
    <row r="1228" spans="1:13" x14ac:dyDescent="0.2">
      <c r="A1228">
        <v>1226</v>
      </c>
      <c r="B1228">
        <v>600</v>
      </c>
      <c r="C1228">
        <v>76.50000000000027</v>
      </c>
      <c r="D1228">
        <v>99</v>
      </c>
      <c r="E1228">
        <v>71.563695716338472</v>
      </c>
      <c r="F1228">
        <v>39.820856492400878</v>
      </c>
      <c r="G1228">
        <v>526.80720234105115</v>
      </c>
      <c r="H1228">
        <v>6.8863686580529322</v>
      </c>
      <c r="I1228">
        <v>3.2083641074307909</v>
      </c>
      <c r="J1228">
        <v>5.9801754099362361</v>
      </c>
      <c r="K1228">
        <v>535.73689885979547</v>
      </c>
      <c r="L1228">
        <v>7.8068460863986031</v>
      </c>
      <c r="M1228">
        <v>0.41000083795357306</v>
      </c>
    </row>
    <row r="1229" spans="1:13" x14ac:dyDescent="0.2">
      <c r="A1229">
        <v>1227</v>
      </c>
      <c r="B1229">
        <v>600</v>
      </c>
      <c r="C1229">
        <v>77.000000000000256</v>
      </c>
      <c r="D1229">
        <v>100</v>
      </c>
      <c r="E1229">
        <v>76.514378594629619</v>
      </c>
      <c r="F1229">
        <v>45.980743811566555</v>
      </c>
      <c r="G1229">
        <v>630.87140489939293</v>
      </c>
      <c r="H1229">
        <v>8.193135128563517</v>
      </c>
      <c r="I1229">
        <v>3.8450916314272239</v>
      </c>
      <c r="J1229">
        <v>7.1669927892399334</v>
      </c>
      <c r="K1229">
        <v>641.56498120608626</v>
      </c>
      <c r="L1229">
        <v>9.6919898970971996</v>
      </c>
      <c r="M1229">
        <v>0.41000077306581523</v>
      </c>
    </row>
    <row r="1230" spans="1:13" x14ac:dyDescent="0.2">
      <c r="A1230">
        <v>1228</v>
      </c>
      <c r="B1230">
        <v>600</v>
      </c>
      <c r="C1230">
        <v>74.41666666666687</v>
      </c>
      <c r="D1230">
        <v>100</v>
      </c>
      <c r="E1230">
        <v>70.895489302907251</v>
      </c>
      <c r="F1230">
        <v>39.475450038304402</v>
      </c>
      <c r="G1230">
        <v>519.57561196764107</v>
      </c>
      <c r="H1230">
        <v>6.9819791081877671</v>
      </c>
      <c r="I1230">
        <v>3.2232571577061808</v>
      </c>
      <c r="J1230">
        <v>6.0079350563022933</v>
      </c>
      <c r="K1230">
        <v>528.38302821263574</v>
      </c>
      <c r="L1230">
        <v>8.0179745060433145</v>
      </c>
      <c r="M1230">
        <v>0.41000117237844025</v>
      </c>
    </row>
    <row r="1231" spans="1:13" x14ac:dyDescent="0.2">
      <c r="A1231">
        <v>1229</v>
      </c>
      <c r="B1231">
        <v>600</v>
      </c>
      <c r="C1231">
        <v>78.666666666666686</v>
      </c>
      <c r="D1231">
        <v>99</v>
      </c>
      <c r="E1231">
        <v>78.870127218404605</v>
      </c>
      <c r="F1231">
        <v>48.367112247160023</v>
      </c>
      <c r="G1231">
        <v>674.66559272875327</v>
      </c>
      <c r="H1231">
        <v>8.5762575346875387</v>
      </c>
      <c r="I1231">
        <v>3.8440652766678975</v>
      </c>
      <c r="J1231">
        <v>7.1650797328385778</v>
      </c>
      <c r="K1231">
        <v>686.10128996115759</v>
      </c>
      <c r="L1231">
        <v>9.4344083067177138</v>
      </c>
      <c r="M1231">
        <v>0.41000059093290886</v>
      </c>
    </row>
    <row r="1232" spans="1:13" x14ac:dyDescent="0.2">
      <c r="A1232">
        <v>1230</v>
      </c>
      <c r="B1232">
        <v>600</v>
      </c>
      <c r="C1232">
        <v>75.916666666666814</v>
      </c>
      <c r="D1232">
        <v>99</v>
      </c>
      <c r="E1232">
        <v>79.302954053908522</v>
      </c>
      <c r="F1232">
        <v>48.899431078812455</v>
      </c>
      <c r="G1232">
        <v>684.12683040919569</v>
      </c>
      <c r="H1232">
        <v>9.0115499065975104</v>
      </c>
      <c r="I1232">
        <v>4.0960891483843307</v>
      </c>
      <c r="J1232">
        <v>7.6348353185169247</v>
      </c>
      <c r="K1232">
        <v>695.72328594627425</v>
      </c>
      <c r="L1232">
        <v>10.598663148233411</v>
      </c>
      <c r="M1232">
        <v>0.41000092057114862</v>
      </c>
    </row>
    <row r="1233" spans="1:13" x14ac:dyDescent="0.2">
      <c r="A1233">
        <v>1231</v>
      </c>
      <c r="B1233">
        <v>600</v>
      </c>
      <c r="C1233">
        <v>77.583333333333485</v>
      </c>
      <c r="D1233">
        <v>100</v>
      </c>
      <c r="E1233">
        <v>80.011438320465004</v>
      </c>
      <c r="F1233">
        <v>50.279857302430656</v>
      </c>
      <c r="G1233">
        <v>706.85613596184953</v>
      </c>
      <c r="H1233">
        <v>9.1109276386059914</v>
      </c>
      <c r="I1233">
        <v>4.0054658429481638</v>
      </c>
      <c r="J1233">
        <v>7.4659195581512829</v>
      </c>
      <c r="K1233">
        <v>718.83760578517115</v>
      </c>
      <c r="L1233">
        <v>9.9415266488346763</v>
      </c>
      <c r="M1233">
        <v>0.41000070368625285</v>
      </c>
    </row>
    <row r="1234" spans="1:13" x14ac:dyDescent="0.2">
      <c r="A1234">
        <v>1232</v>
      </c>
      <c r="B1234">
        <v>600</v>
      </c>
      <c r="C1234">
        <v>81.166666666666586</v>
      </c>
      <c r="D1234">
        <v>99</v>
      </c>
      <c r="E1234">
        <v>87.394321086155585</v>
      </c>
      <c r="F1234">
        <v>59.387015709614559</v>
      </c>
      <c r="G1234">
        <v>876.0072377585135</v>
      </c>
      <c r="H1234">
        <v>10.792696974437549</v>
      </c>
      <c r="I1234">
        <v>4.7510575413948386</v>
      </c>
      <c r="J1234">
        <v>8.8556524536716452</v>
      </c>
      <c r="K1234">
        <v>890.85541437480106</v>
      </c>
      <c r="L1234">
        <v>12.278510425162072</v>
      </c>
      <c r="M1234">
        <v>0.41000039493055634</v>
      </c>
    </row>
    <row r="1235" spans="1:13" x14ac:dyDescent="0.2">
      <c r="A1235">
        <v>1233</v>
      </c>
      <c r="B1235">
        <v>600</v>
      </c>
      <c r="C1235">
        <v>75.58333333333357</v>
      </c>
      <c r="D1235">
        <v>100</v>
      </c>
      <c r="E1235">
        <v>73.86229252580614</v>
      </c>
      <c r="F1235">
        <v>42.848482673404128</v>
      </c>
      <c r="G1235">
        <v>576.70696916344571</v>
      </c>
      <c r="H1235">
        <v>7.630081179670702</v>
      </c>
      <c r="I1235">
        <v>3.3881713995968634</v>
      </c>
      <c r="J1235">
        <v>6.3153241371796138</v>
      </c>
      <c r="K1235">
        <v>586.48262915360715</v>
      </c>
      <c r="L1235">
        <v>8.4288819209728665</v>
      </c>
      <c r="M1235">
        <v>0.41000097138863545</v>
      </c>
    </row>
    <row r="1236" spans="1:13" x14ac:dyDescent="0.2">
      <c r="A1236">
        <v>1234</v>
      </c>
      <c r="B1236">
        <v>600</v>
      </c>
      <c r="C1236">
        <v>75.250000000000327</v>
      </c>
      <c r="D1236">
        <v>100</v>
      </c>
      <c r="E1236">
        <v>70.540776531807879</v>
      </c>
      <c r="F1236">
        <v>39.08142167187777</v>
      </c>
      <c r="G1236">
        <v>512.98607112534717</v>
      </c>
      <c r="H1236">
        <v>6.8170906461839857</v>
      </c>
      <c r="I1236">
        <v>3.2053752535309985</v>
      </c>
      <c r="J1236">
        <v>5.974604386823855</v>
      </c>
      <c r="K1236">
        <v>521.68165661835656</v>
      </c>
      <c r="L1236">
        <v>7.9649889008830765</v>
      </c>
      <c r="M1236">
        <v>0.41000102501135577</v>
      </c>
    </row>
    <row r="1237" spans="1:13" x14ac:dyDescent="0.2">
      <c r="A1237">
        <v>1235</v>
      </c>
      <c r="B1237">
        <v>600</v>
      </c>
      <c r="C1237">
        <v>73.666666666666899</v>
      </c>
      <c r="D1237">
        <v>99</v>
      </c>
      <c r="E1237">
        <v>67.268811596380445</v>
      </c>
      <c r="F1237">
        <v>35.184597446549255</v>
      </c>
      <c r="G1237">
        <v>450.04127080905278</v>
      </c>
      <c r="H1237">
        <v>6.1091575222948151</v>
      </c>
      <c r="I1237">
        <v>2.9089421883975559</v>
      </c>
      <c r="J1237">
        <v>5.4220730445434402</v>
      </c>
      <c r="K1237">
        <v>457.67011525663253</v>
      </c>
      <c r="L1237">
        <v>7.191649872187905</v>
      </c>
      <c r="M1237">
        <v>0.41000132304024522</v>
      </c>
    </row>
    <row r="1238" spans="1:13" x14ac:dyDescent="0.2">
      <c r="A1238">
        <v>1236</v>
      </c>
      <c r="B1238">
        <v>600</v>
      </c>
      <c r="C1238">
        <v>82.166666666666529</v>
      </c>
      <c r="D1238">
        <v>28</v>
      </c>
      <c r="E1238">
        <v>157.11557564349212</v>
      </c>
      <c r="F1238">
        <v>54.285819030053311</v>
      </c>
      <c r="G1238">
        <v>1102.1922293980726</v>
      </c>
      <c r="H1238">
        <v>13.414104211741272</v>
      </c>
      <c r="I1238">
        <v>4.9329694621688587</v>
      </c>
      <c r="J1238">
        <v>9.194724067416324</v>
      </c>
      <c r="K1238">
        <v>1120.8740922099639</v>
      </c>
      <c r="L1238">
        <v>17.083284425757537</v>
      </c>
      <c r="M1238">
        <v>0.41000033613501985</v>
      </c>
    </row>
    <row r="1239" spans="1:13" x14ac:dyDescent="0.2">
      <c r="A1239">
        <v>1237</v>
      </c>
      <c r="B1239">
        <v>600</v>
      </c>
      <c r="C1239">
        <v>80.250000000000114</v>
      </c>
      <c r="D1239">
        <v>89</v>
      </c>
      <c r="E1239">
        <v>91.268165054526321</v>
      </c>
      <c r="F1239">
        <v>58.226210521886344</v>
      </c>
      <c r="G1239">
        <v>879.41668185526851</v>
      </c>
      <c r="H1239">
        <v>10.958463325299279</v>
      </c>
      <c r="I1239">
        <v>4.6880554041641522</v>
      </c>
      <c r="J1239">
        <v>8.7382206974168728</v>
      </c>
      <c r="K1239">
        <v>894.32274330693485</v>
      </c>
      <c r="L1239">
        <v>12.173848946359362</v>
      </c>
      <c r="M1239">
        <v>0.41000045781898492</v>
      </c>
    </row>
    <row r="1240" spans="1:13" x14ac:dyDescent="0.2">
      <c r="A1240">
        <v>1238</v>
      </c>
      <c r="B1240">
        <v>600</v>
      </c>
      <c r="C1240">
        <v>77.166666666666757</v>
      </c>
      <c r="D1240">
        <v>100</v>
      </c>
      <c r="E1240">
        <v>78.981468502068552</v>
      </c>
      <c r="F1240">
        <v>48.993705799805198</v>
      </c>
      <c r="G1240">
        <v>683.93100455736283</v>
      </c>
      <c r="H1240">
        <v>8.8630367761213229</v>
      </c>
      <c r="I1240">
        <v>4.0377313462078401</v>
      </c>
      <c r="J1240">
        <v>7.5260602911609311</v>
      </c>
      <c r="K1240">
        <v>695.52394265587475</v>
      </c>
      <c r="L1240">
        <v>10.149741192126651</v>
      </c>
      <c r="M1240">
        <v>0.41000075257301194</v>
      </c>
    </row>
    <row r="1241" spans="1:13" x14ac:dyDescent="0.2">
      <c r="A1241">
        <v>1239</v>
      </c>
      <c r="B1241">
        <v>600</v>
      </c>
      <c r="C1241">
        <v>76.666666666666771</v>
      </c>
      <c r="D1241">
        <v>99</v>
      </c>
      <c r="E1241">
        <v>78.17280146219386</v>
      </c>
      <c r="F1241">
        <v>47.515622999452901</v>
      </c>
      <c r="G1241">
        <v>659.58964852538827</v>
      </c>
      <c r="H1241">
        <v>8.6033432416354874</v>
      </c>
      <c r="I1241">
        <v>3.8129127129483176</v>
      </c>
      <c r="J1241">
        <v>7.1070134444516633</v>
      </c>
      <c r="K1241">
        <v>670.77006150791215</v>
      </c>
      <c r="L1241">
        <v>9.5133356693784368</v>
      </c>
      <c r="M1241">
        <v>0.41000081574069358</v>
      </c>
    </row>
    <row r="1242" spans="1:13" x14ac:dyDescent="0.2">
      <c r="A1242">
        <v>1240</v>
      </c>
      <c r="B1242">
        <v>600</v>
      </c>
      <c r="C1242">
        <v>78.583333333333442</v>
      </c>
      <c r="D1242">
        <v>100</v>
      </c>
      <c r="E1242">
        <v>84.934370855605792</v>
      </c>
      <c r="F1242">
        <v>56.657424617910976</v>
      </c>
      <c r="G1242">
        <v>822.84632591193417</v>
      </c>
      <c r="H1242">
        <v>10.471003086896284</v>
      </c>
      <c r="I1242">
        <v>4.4983726985709849</v>
      </c>
      <c r="J1242">
        <v>8.3846648622012765</v>
      </c>
      <c r="K1242">
        <v>836.79372326006205</v>
      </c>
      <c r="L1242">
        <v>11.280529035509764</v>
      </c>
      <c r="M1242">
        <v>0.41000059892451662</v>
      </c>
    </row>
    <row r="1243" spans="1:13" x14ac:dyDescent="0.2">
      <c r="A1243">
        <v>1241</v>
      </c>
      <c r="B1243">
        <v>600</v>
      </c>
      <c r="C1243">
        <v>75.416666666666828</v>
      </c>
      <c r="D1243">
        <v>99</v>
      </c>
      <c r="E1243">
        <v>71.372926875977541</v>
      </c>
      <c r="F1243">
        <v>39.608836882176718</v>
      </c>
      <c r="G1243">
        <v>523.24083891951886</v>
      </c>
      <c r="H1243">
        <v>6.9380000740709535</v>
      </c>
      <c r="I1243">
        <v>3.2331865019132362</v>
      </c>
      <c r="J1243">
        <v>6.0264426876295163</v>
      </c>
      <c r="K1243">
        <v>532.11022764831409</v>
      </c>
      <c r="L1243">
        <v>7.9670730799983884</v>
      </c>
      <c r="M1243">
        <v>0.41000099783985799</v>
      </c>
    </row>
    <row r="1244" spans="1:13" x14ac:dyDescent="0.2">
      <c r="A1244">
        <v>1242</v>
      </c>
      <c r="B1244">
        <v>600</v>
      </c>
      <c r="C1244">
        <v>78.4166666666667</v>
      </c>
      <c r="D1244">
        <v>100</v>
      </c>
      <c r="E1244">
        <v>82.542270709253259</v>
      </c>
      <c r="F1244">
        <v>53.510955436565702</v>
      </c>
      <c r="G1244">
        <v>765.14980391117524</v>
      </c>
      <c r="H1244">
        <v>9.7574895291541957</v>
      </c>
      <c r="I1244">
        <v>4.2703955227485739</v>
      </c>
      <c r="J1244">
        <v>7.9597307040979937</v>
      </c>
      <c r="K1244">
        <v>778.11925605369152</v>
      </c>
      <c r="L1244">
        <v>10.608102682248402</v>
      </c>
      <c r="M1244">
        <v>0.41000061523342229</v>
      </c>
    </row>
    <row r="1245" spans="1:13" x14ac:dyDescent="0.2">
      <c r="A1245">
        <v>1243</v>
      </c>
      <c r="B1245">
        <v>600</v>
      </c>
      <c r="C1245">
        <v>76.50000000000027</v>
      </c>
      <c r="D1245">
        <v>100</v>
      </c>
      <c r="E1245">
        <v>78.883408912516856</v>
      </c>
      <c r="F1245">
        <v>48.872124867545338</v>
      </c>
      <c r="G1245">
        <v>681.77218153607544</v>
      </c>
      <c r="H1245">
        <v>8.9120546606022621</v>
      </c>
      <c r="I1245">
        <v>3.8871660825649919</v>
      </c>
      <c r="J1245">
        <v>7.2454167428984002</v>
      </c>
      <c r="K1245">
        <v>693.32862694719586</v>
      </c>
      <c r="L1245">
        <v>9.7113210683201903</v>
      </c>
      <c r="M1245">
        <v>0.41000083795357306</v>
      </c>
    </row>
    <row r="1246" spans="1:13" x14ac:dyDescent="0.2">
      <c r="A1246">
        <v>1244</v>
      </c>
      <c r="B1246">
        <v>600</v>
      </c>
      <c r="C1246">
        <v>75.916666666666814</v>
      </c>
      <c r="D1246">
        <v>100</v>
      </c>
      <c r="E1246">
        <v>76.954691710327324</v>
      </c>
      <c r="F1246">
        <v>46.51147225766789</v>
      </c>
      <c r="G1246">
        <v>640.15073242403901</v>
      </c>
      <c r="H1246">
        <v>8.4322818760575782</v>
      </c>
      <c r="I1246">
        <v>3.8734491857558688</v>
      </c>
      <c r="J1246">
        <v>7.2198493676717028</v>
      </c>
      <c r="K1246">
        <v>651.00176058959642</v>
      </c>
      <c r="L1246">
        <v>9.9455266993963818</v>
      </c>
      <c r="M1246">
        <v>0.41000092057114862</v>
      </c>
    </row>
    <row r="1247" spans="1:13" x14ac:dyDescent="0.2">
      <c r="A1247">
        <v>1245</v>
      </c>
      <c r="B1247">
        <v>600</v>
      </c>
      <c r="C1247">
        <v>76.666666666666771</v>
      </c>
      <c r="D1247">
        <v>98</v>
      </c>
      <c r="E1247">
        <v>75.417259893432615</v>
      </c>
      <c r="F1247">
        <v>43.778155109031729</v>
      </c>
      <c r="G1247">
        <v>595.94440877609691</v>
      </c>
      <c r="H1247">
        <v>7.7731879405577748</v>
      </c>
      <c r="I1247">
        <v>3.4687735196349743</v>
      </c>
      <c r="J1247">
        <v>6.4655610804006978</v>
      </c>
      <c r="K1247">
        <v>606.04599939329148</v>
      </c>
      <c r="L1247">
        <v>8.5721846896794478</v>
      </c>
      <c r="M1247">
        <v>0.41000081574069358</v>
      </c>
    </row>
    <row r="1248" spans="1:13" x14ac:dyDescent="0.2">
      <c r="A1248">
        <v>1246</v>
      </c>
      <c r="B1248">
        <v>600</v>
      </c>
      <c r="C1248">
        <v>79.083333333333414</v>
      </c>
      <c r="D1248">
        <v>100</v>
      </c>
      <c r="E1248">
        <v>79.036841589778447</v>
      </c>
      <c r="F1248">
        <v>49.062427838644361</v>
      </c>
      <c r="G1248">
        <v>685.15207346883733</v>
      </c>
      <c r="H1248">
        <v>8.6636721618820225</v>
      </c>
      <c r="I1248">
        <v>4.0121157865837382</v>
      </c>
      <c r="J1248">
        <v>7.4783146068662409</v>
      </c>
      <c r="K1248">
        <v>696.7654730108859</v>
      </c>
      <c r="L1248">
        <v>10.015272730683188</v>
      </c>
      <c r="M1248">
        <v>0.41000055254620849</v>
      </c>
    </row>
    <row r="1249" spans="1:13" x14ac:dyDescent="0.2">
      <c r="A1249">
        <v>1247</v>
      </c>
      <c r="B1249">
        <v>600</v>
      </c>
      <c r="C1249">
        <v>77.000000000000256</v>
      </c>
      <c r="D1249">
        <v>99</v>
      </c>
      <c r="E1249">
        <v>78.676518083501293</v>
      </c>
      <c r="F1249">
        <v>48.129942068683782</v>
      </c>
      <c r="G1249">
        <v>670.45894632977013</v>
      </c>
      <c r="H1249">
        <v>8.7072590432437398</v>
      </c>
      <c r="I1249">
        <v>3.9696521882189582</v>
      </c>
      <c r="J1249">
        <v>7.3991653088890166</v>
      </c>
      <c r="K1249">
        <v>681.82355066498485</v>
      </c>
      <c r="L1249">
        <v>10.081101430013645</v>
      </c>
      <c r="M1249">
        <v>0.41000077306581523</v>
      </c>
    </row>
    <row r="1250" spans="1:13" x14ac:dyDescent="0.2">
      <c r="A1250">
        <v>1248</v>
      </c>
      <c r="B1250">
        <v>600</v>
      </c>
      <c r="C1250">
        <v>78.4166666666667</v>
      </c>
      <c r="D1250">
        <v>100</v>
      </c>
      <c r="E1250">
        <v>83.597626599576614</v>
      </c>
      <c r="F1250">
        <v>54.888046809258341</v>
      </c>
      <c r="G1250">
        <v>790.29083288925074</v>
      </c>
      <c r="H1250">
        <v>10.078097762668444</v>
      </c>
      <c r="I1250">
        <v>4.4080006564753287</v>
      </c>
      <c r="J1250">
        <v>8.2162174398421772</v>
      </c>
      <c r="K1250">
        <v>803.68643082763344</v>
      </c>
      <c r="L1250">
        <v>10.989824926610364</v>
      </c>
      <c r="M1250">
        <v>0.41000061523342229</v>
      </c>
    </row>
    <row r="1251" spans="1:13" x14ac:dyDescent="0.2">
      <c r="A1251">
        <v>1249</v>
      </c>
      <c r="B1251">
        <v>600</v>
      </c>
      <c r="C1251">
        <v>76.50000000000027</v>
      </c>
      <c r="D1251">
        <v>26</v>
      </c>
      <c r="E1251">
        <v>116.73705391376116</v>
      </c>
      <c r="F1251">
        <v>27.827916210517369</v>
      </c>
      <c r="G1251">
        <v>480.59499315747581</v>
      </c>
      <c r="H1251">
        <v>6.2822874922545644</v>
      </c>
      <c r="I1251">
        <v>2.5083115623534682</v>
      </c>
      <c r="J1251">
        <v>4.6753244405470049</v>
      </c>
      <c r="K1251">
        <v>488.7413651475573</v>
      </c>
      <c r="L1251">
        <v>6.9729420932674682</v>
      </c>
      <c r="M1251">
        <v>0.41000083795357306</v>
      </c>
    </row>
    <row r="1252" spans="1:13" x14ac:dyDescent="0.2">
      <c r="A1252">
        <v>1250</v>
      </c>
      <c r="B1252">
        <v>600</v>
      </c>
      <c r="C1252">
        <v>78.000000000000213</v>
      </c>
      <c r="D1252">
        <v>90</v>
      </c>
      <c r="E1252">
        <v>85.754622516546647</v>
      </c>
      <c r="F1252">
        <v>51.981339898114193</v>
      </c>
      <c r="G1252">
        <v>758.89718966433406</v>
      </c>
      <c r="H1252">
        <v>9.7294511495427152</v>
      </c>
      <c r="I1252">
        <v>4.3905604025665221</v>
      </c>
      <c r="J1252">
        <v>8.1837099768248311</v>
      </c>
      <c r="K1252">
        <v>771.76071457283808</v>
      </c>
      <c r="L1252">
        <v>11.320436648707959</v>
      </c>
      <c r="M1252">
        <v>0.41000065797515273</v>
      </c>
    </row>
    <row r="1253" spans="1:13" x14ac:dyDescent="0.2">
      <c r="A1253">
        <v>1251</v>
      </c>
      <c r="B1253">
        <v>600</v>
      </c>
      <c r="C1253">
        <v>77.583333333333485</v>
      </c>
      <c r="D1253">
        <v>99</v>
      </c>
      <c r="E1253">
        <v>79.081804557008198</v>
      </c>
      <c r="F1253">
        <v>48.62708293560533</v>
      </c>
      <c r="G1253">
        <v>679.28274839214782</v>
      </c>
      <c r="H1253">
        <v>8.7555241468375495</v>
      </c>
      <c r="I1253">
        <v>3.859148002432454</v>
      </c>
      <c r="J1253">
        <v>7.193192921588917</v>
      </c>
      <c r="K1253">
        <v>690.79683921953881</v>
      </c>
      <c r="L1253">
        <v>9.5489346189971034</v>
      </c>
      <c r="M1253">
        <v>0.41000070368625285</v>
      </c>
    </row>
    <row r="1254" spans="1:13" x14ac:dyDescent="0.2">
      <c r="A1254">
        <v>1252</v>
      </c>
      <c r="B1254">
        <v>600</v>
      </c>
      <c r="C1254">
        <v>76.083333333333542</v>
      </c>
      <c r="D1254">
        <v>100</v>
      </c>
      <c r="E1254">
        <v>72.488950510241438</v>
      </c>
      <c r="F1254">
        <v>41.269908461484462</v>
      </c>
      <c r="G1254">
        <v>549.81106925301549</v>
      </c>
      <c r="H1254">
        <v>7.2264324545850691</v>
      </c>
      <c r="I1254">
        <v>3.4194147501949299</v>
      </c>
      <c r="J1254">
        <v>6.3735596462160844</v>
      </c>
      <c r="K1254">
        <v>559.13075021526879</v>
      </c>
      <c r="L1254">
        <v>8.5560114332900863</v>
      </c>
      <c r="M1254">
        <v>0.41000089616820251</v>
      </c>
    </row>
    <row r="1255" spans="1:13" x14ac:dyDescent="0.2">
      <c r="A1255">
        <v>1253</v>
      </c>
      <c r="B1255">
        <v>600</v>
      </c>
      <c r="C1255">
        <v>78.4166666666667</v>
      </c>
      <c r="D1255">
        <v>97</v>
      </c>
      <c r="E1255">
        <v>85.340611893975733</v>
      </c>
      <c r="F1255">
        <v>55.484684453108841</v>
      </c>
      <c r="G1255">
        <v>807.91148724716925</v>
      </c>
      <c r="H1255">
        <v>10.302803238008533</v>
      </c>
      <c r="I1255">
        <v>4.345661451301944</v>
      </c>
      <c r="J1255">
        <v>8.1000213444584226</v>
      </c>
      <c r="K1255">
        <v>821.60575902987193</v>
      </c>
      <c r="L1255">
        <v>10.900105349705992</v>
      </c>
      <c r="M1255">
        <v>0.41000061523342229</v>
      </c>
    </row>
    <row r="1256" spans="1:13" x14ac:dyDescent="0.2">
      <c r="A1256">
        <v>1254</v>
      </c>
      <c r="B1256">
        <v>600</v>
      </c>
      <c r="C1256">
        <v>76.416666666666785</v>
      </c>
      <c r="D1256">
        <v>100</v>
      </c>
      <c r="E1256">
        <v>75.129876077635629</v>
      </c>
      <c r="F1256">
        <v>44.331785819729276</v>
      </c>
      <c r="G1256">
        <v>602.22716432707989</v>
      </c>
      <c r="H1256">
        <v>7.8808353019901283</v>
      </c>
      <c r="I1256">
        <v>3.5789383437184257</v>
      </c>
      <c r="J1256">
        <v>6.6709009202580152</v>
      </c>
      <c r="K1256">
        <v>612.43528598110254</v>
      </c>
      <c r="L1256">
        <v>8.8285942139068521</v>
      </c>
      <c r="M1256">
        <v>0.4100008492858177</v>
      </c>
    </row>
    <row r="1257" spans="1:13" x14ac:dyDescent="0.2">
      <c r="A1257">
        <v>1255</v>
      </c>
      <c r="B1257">
        <v>600</v>
      </c>
      <c r="C1257">
        <v>75.250000000000327</v>
      </c>
      <c r="D1257">
        <v>99</v>
      </c>
      <c r="E1257">
        <v>70.953539736893788</v>
      </c>
      <c r="F1257">
        <v>39.144721618112435</v>
      </c>
      <c r="G1257">
        <v>515.45244685066996</v>
      </c>
      <c r="H1257">
        <v>6.8498664033311325</v>
      </c>
      <c r="I1257">
        <v>3.232110187826311</v>
      </c>
      <c r="J1257">
        <v>6.0244365103938691</v>
      </c>
      <c r="K1257">
        <v>524.18983967955955</v>
      </c>
      <c r="L1257">
        <v>8.0471194810166526</v>
      </c>
      <c r="M1257">
        <v>0.41000102501135577</v>
      </c>
    </row>
    <row r="1258" spans="1:13" x14ac:dyDescent="0.2">
      <c r="A1258">
        <v>1256</v>
      </c>
      <c r="B1258">
        <v>600</v>
      </c>
      <c r="C1258">
        <v>77.333333333333499</v>
      </c>
      <c r="D1258">
        <v>100</v>
      </c>
      <c r="E1258">
        <v>77.828432257353683</v>
      </c>
      <c r="F1258">
        <v>47.573647022543739</v>
      </c>
      <c r="G1258">
        <v>658.80897388402627</v>
      </c>
      <c r="H1258">
        <v>8.5190815588451496</v>
      </c>
      <c r="I1258">
        <v>3.857279338265883</v>
      </c>
      <c r="J1258">
        <v>7.1897098569727547</v>
      </c>
      <c r="K1258">
        <v>669.97605961115676</v>
      </c>
      <c r="L1258">
        <v>9.5527164295491769</v>
      </c>
      <c r="M1258">
        <v>0.41000073262344178</v>
      </c>
    </row>
    <row r="1259" spans="1:13" x14ac:dyDescent="0.2">
      <c r="A1259">
        <v>1257</v>
      </c>
      <c r="B1259">
        <v>600</v>
      </c>
      <c r="C1259">
        <v>78.166666666666714</v>
      </c>
      <c r="D1259">
        <v>100</v>
      </c>
      <c r="E1259">
        <v>77.899904292897233</v>
      </c>
      <c r="F1259">
        <v>47.661063575470337</v>
      </c>
      <c r="G1259">
        <v>660.34971968631169</v>
      </c>
      <c r="H1259">
        <v>8.4479708275434273</v>
      </c>
      <c r="I1259">
        <v>3.9307764000074146</v>
      </c>
      <c r="J1259">
        <v>7.326703448289682</v>
      </c>
      <c r="K1259">
        <v>671.54281687673824</v>
      </c>
      <c r="L1259">
        <v>9.7641536850877753</v>
      </c>
      <c r="M1259">
        <v>0.41000064053322849</v>
      </c>
    </row>
    <row r="1260" spans="1:13" x14ac:dyDescent="0.2">
      <c r="A1260">
        <v>1258</v>
      </c>
      <c r="B1260">
        <v>600</v>
      </c>
      <c r="C1260">
        <v>76.333333333333528</v>
      </c>
      <c r="D1260">
        <v>49</v>
      </c>
      <c r="E1260">
        <v>96.740697984646715</v>
      </c>
      <c r="F1260">
        <v>36.016739471963277</v>
      </c>
      <c r="G1260">
        <v>561.50765092941913</v>
      </c>
      <c r="H1260">
        <v>7.3559954270229397</v>
      </c>
      <c r="I1260">
        <v>3.310627414890007</v>
      </c>
      <c r="J1260">
        <v>6.1707873530102644</v>
      </c>
      <c r="K1260">
        <v>571.02556284758782</v>
      </c>
      <c r="L1260">
        <v>8.7663416487544765</v>
      </c>
      <c r="M1260">
        <v>0.41000086077131626</v>
      </c>
    </row>
    <row r="1261" spans="1:13" x14ac:dyDescent="0.2">
      <c r="A1261">
        <v>1259</v>
      </c>
      <c r="B1261">
        <v>600</v>
      </c>
      <c r="C1261">
        <v>75.000000000000341</v>
      </c>
      <c r="D1261">
        <v>33</v>
      </c>
      <c r="E1261">
        <v>96.302810970449926</v>
      </c>
      <c r="F1261">
        <v>24.03708222009363</v>
      </c>
      <c r="G1261">
        <v>373.81754782819519</v>
      </c>
      <c r="H1261">
        <v>4.9842339710425803</v>
      </c>
      <c r="I1261">
        <v>2.5107262622857212</v>
      </c>
      <c r="J1261">
        <v>4.679825279190533</v>
      </c>
      <c r="K1261">
        <v>380.15412607291279</v>
      </c>
      <c r="L1261">
        <v>6.877996325692159</v>
      </c>
      <c r="M1261">
        <v>0.41000106716216822</v>
      </c>
    </row>
    <row r="1262" spans="1:13" x14ac:dyDescent="0.2">
      <c r="A1262">
        <v>1260</v>
      </c>
      <c r="B1262">
        <v>600</v>
      </c>
      <c r="C1262">
        <v>78.583333333333442</v>
      </c>
      <c r="D1262">
        <v>30</v>
      </c>
      <c r="E1262">
        <v>130.86981281713878</v>
      </c>
      <c r="F1262">
        <v>40.354326044017235</v>
      </c>
      <c r="G1262">
        <v>741.6904726240258</v>
      </c>
      <c r="H1262">
        <v>9.4382668838688204</v>
      </c>
      <c r="I1262">
        <v>3.6273656243644008</v>
      </c>
      <c r="J1262">
        <v>6.7611661218348562</v>
      </c>
      <c r="K1262">
        <v>754.26226325521498</v>
      </c>
      <c r="L1262">
        <v>10.78371229379956</v>
      </c>
      <c r="M1262">
        <v>0.41000059892451662</v>
      </c>
    </row>
    <row r="1263" spans="1:13" x14ac:dyDescent="0.2">
      <c r="A1263">
        <v>1261</v>
      </c>
      <c r="B1263">
        <v>600</v>
      </c>
      <c r="C1263">
        <v>88.249999999999503</v>
      </c>
      <c r="D1263">
        <v>9</v>
      </c>
      <c r="E1263">
        <v>265.95809169601665</v>
      </c>
      <c r="F1263">
        <v>49.99871088513013</v>
      </c>
      <c r="G1263">
        <v>1352.2128102675135</v>
      </c>
      <c r="H1263">
        <v>15.322524762238199</v>
      </c>
      <c r="I1263">
        <v>5.2006711564169432</v>
      </c>
      <c r="J1263">
        <v>9.6937020622869383</v>
      </c>
      <c r="K1263">
        <v>1375.1319653116432</v>
      </c>
      <c r="L1263">
        <v>21.362357221885929</v>
      </c>
      <c r="M1263">
        <v>0.4100001260776171</v>
      </c>
    </row>
    <row r="1264" spans="1:13" x14ac:dyDescent="0.2">
      <c r="A1264">
        <v>1262</v>
      </c>
      <c r="B1264">
        <v>600</v>
      </c>
      <c r="C1264">
        <v>75.916666666666814</v>
      </c>
      <c r="D1264">
        <v>90</v>
      </c>
      <c r="E1264">
        <v>79.160888106706878</v>
      </c>
      <c r="F1264">
        <v>44.294898069878926</v>
      </c>
      <c r="G1264">
        <v>619.10222033516857</v>
      </c>
      <c r="H1264">
        <v>8.1550237585312928</v>
      </c>
      <c r="I1264">
        <v>3.8579458544726126</v>
      </c>
      <c r="J1264">
        <v>7.1909521984578042</v>
      </c>
      <c r="K1264">
        <v>629.59646066006451</v>
      </c>
      <c r="L1264">
        <v>9.9765640740635835</v>
      </c>
      <c r="M1264">
        <v>0.41000092057114862</v>
      </c>
    </row>
    <row r="1265" spans="1:13" x14ac:dyDescent="0.2">
      <c r="A1265">
        <v>1263</v>
      </c>
      <c r="B1265">
        <v>600</v>
      </c>
      <c r="C1265">
        <v>77.500000000000227</v>
      </c>
      <c r="D1265">
        <v>100</v>
      </c>
      <c r="E1265">
        <v>78.764000188960424</v>
      </c>
      <c r="F1265">
        <v>48.724277779614198</v>
      </c>
      <c r="G1265">
        <v>679.14920400513824</v>
      </c>
      <c r="H1265">
        <v>8.7632155355501453</v>
      </c>
      <c r="I1265">
        <v>3.8710226923071098</v>
      </c>
      <c r="J1265">
        <v>7.2153265467047714</v>
      </c>
      <c r="K1265">
        <v>690.66104234645127</v>
      </c>
      <c r="L1265">
        <v>9.5655419227247958</v>
      </c>
      <c r="M1265">
        <v>0.41000071320270459</v>
      </c>
    </row>
    <row r="1266" spans="1:13" x14ac:dyDescent="0.2">
      <c r="A1266">
        <v>1264</v>
      </c>
      <c r="B1266">
        <v>600</v>
      </c>
      <c r="C1266">
        <v>77.333333333333499</v>
      </c>
      <c r="D1266">
        <v>100</v>
      </c>
      <c r="E1266">
        <v>74.851872926072758</v>
      </c>
      <c r="F1266">
        <v>44.004310922547909</v>
      </c>
      <c r="G1266">
        <v>596.57281292745768</v>
      </c>
      <c r="H1266">
        <v>7.7143036154412465</v>
      </c>
      <c r="I1266">
        <v>3.5875785883628972</v>
      </c>
      <c r="J1266">
        <v>6.6870057565012058</v>
      </c>
      <c r="K1266">
        <v>606.68496987814456</v>
      </c>
      <c r="L1266">
        <v>8.7926403683660403</v>
      </c>
      <c r="M1266">
        <v>0.41000073262344178</v>
      </c>
    </row>
    <row r="1267" spans="1:13" x14ac:dyDescent="0.2">
      <c r="A1267">
        <v>1265</v>
      </c>
      <c r="B1267">
        <v>600</v>
      </c>
      <c r="C1267">
        <v>76.583333333333528</v>
      </c>
      <c r="D1267">
        <v>100</v>
      </c>
      <c r="E1267">
        <v>73.714423511444963</v>
      </c>
      <c r="F1267">
        <v>42.677092901280552</v>
      </c>
      <c r="G1267">
        <v>573.77368878938478</v>
      </c>
      <c r="H1267">
        <v>7.4921482758134932</v>
      </c>
      <c r="I1267">
        <v>3.4047150797411101</v>
      </c>
      <c r="J1267">
        <v>6.3461604468613411</v>
      </c>
      <c r="K1267">
        <v>583.49948422877992</v>
      </c>
      <c r="L1267">
        <v>8.3607880708925855</v>
      </c>
      <c r="M1267">
        <v>0.41000082677253757</v>
      </c>
    </row>
    <row r="1268" spans="1:13" x14ac:dyDescent="0.2">
      <c r="A1268">
        <v>1266</v>
      </c>
      <c r="B1268">
        <v>600</v>
      </c>
      <c r="C1268">
        <v>77.333333333333499</v>
      </c>
      <c r="D1268">
        <v>100</v>
      </c>
      <c r="E1268">
        <v>78.526375746945789</v>
      </c>
      <c r="F1268">
        <v>48.430727065056253</v>
      </c>
      <c r="G1268">
        <v>673.94739500139758</v>
      </c>
      <c r="H1268">
        <v>8.7148370043283983</v>
      </c>
      <c r="I1268">
        <v>3.9377813972636839</v>
      </c>
      <c r="J1268">
        <v>7.3397602931289532</v>
      </c>
      <c r="K1268">
        <v>685.37108325383133</v>
      </c>
      <c r="L1268">
        <v>9.7745025882056975</v>
      </c>
      <c r="M1268">
        <v>0.41000073262344178</v>
      </c>
    </row>
    <row r="1269" spans="1:13" x14ac:dyDescent="0.2">
      <c r="A1269">
        <v>1267</v>
      </c>
      <c r="B1269">
        <v>600</v>
      </c>
      <c r="C1269">
        <v>74.41666666666687</v>
      </c>
      <c r="D1269">
        <v>99</v>
      </c>
      <c r="E1269">
        <v>73.965435911680203</v>
      </c>
      <c r="F1269">
        <v>42.538553525962016</v>
      </c>
      <c r="G1269">
        <v>572.97072265133806</v>
      </c>
      <c r="H1269">
        <v>7.6994945932990344</v>
      </c>
      <c r="I1269">
        <v>3.4294231086468772</v>
      </c>
      <c r="J1269">
        <v>6.3922145547938065</v>
      </c>
      <c r="K1269">
        <v>582.68324867132389</v>
      </c>
      <c r="L1269">
        <v>8.6386416314112928</v>
      </c>
      <c r="M1269">
        <v>0.41000117237844025</v>
      </c>
    </row>
    <row r="1270" spans="1:13" x14ac:dyDescent="0.2">
      <c r="A1270">
        <v>1268</v>
      </c>
      <c r="B1270">
        <v>600</v>
      </c>
      <c r="C1270">
        <v>76.250000000000284</v>
      </c>
      <c r="D1270">
        <v>97</v>
      </c>
      <c r="E1270">
        <v>75.376769778893376</v>
      </c>
      <c r="F1270">
        <v>43.284924053922857</v>
      </c>
      <c r="G1270">
        <v>589.05774858225459</v>
      </c>
      <c r="H1270">
        <v>7.7253475223901953</v>
      </c>
      <c r="I1270">
        <v>3.4887562837803054</v>
      </c>
      <c r="J1270">
        <v>6.5028076118924609</v>
      </c>
      <c r="K1270">
        <v>599.04266400245103</v>
      </c>
      <c r="L1270">
        <v>8.7178931220206728</v>
      </c>
      <c r="M1270">
        <v>0.4100008724121415</v>
      </c>
    </row>
    <row r="1271" spans="1:13" x14ac:dyDescent="0.2">
      <c r="A1271">
        <v>1269</v>
      </c>
      <c r="B1271">
        <v>600</v>
      </c>
      <c r="C1271">
        <v>79.166666666666671</v>
      </c>
      <c r="D1271">
        <v>98</v>
      </c>
      <c r="E1271">
        <v>85.98988843351097</v>
      </c>
      <c r="F1271">
        <v>56.912901617886654</v>
      </c>
      <c r="G1271">
        <v>832.13616064323151</v>
      </c>
      <c r="H1271">
        <v>10.511193608125028</v>
      </c>
      <c r="I1271">
        <v>4.6056862083250349</v>
      </c>
      <c r="J1271">
        <v>8.5846900434762983</v>
      </c>
      <c r="K1271">
        <v>846.2409453119069</v>
      </c>
      <c r="L1271">
        <v>11.742154468985534</v>
      </c>
      <c r="M1271">
        <v>0.4100005451734387</v>
      </c>
    </row>
    <row r="1272" spans="1:13" x14ac:dyDescent="0.2">
      <c r="A1272">
        <v>1270</v>
      </c>
      <c r="B1272">
        <v>600</v>
      </c>
      <c r="C1272">
        <v>77.916666666666728</v>
      </c>
      <c r="D1272">
        <v>98</v>
      </c>
      <c r="E1272">
        <v>79.86051586268178</v>
      </c>
      <c r="F1272">
        <v>49.088547240155208</v>
      </c>
      <c r="G1272">
        <v>689.39886928207238</v>
      </c>
      <c r="H1272">
        <v>8.8478999266148257</v>
      </c>
      <c r="I1272">
        <v>4.0618293138819972</v>
      </c>
      <c r="J1272">
        <v>7.5709772858937505</v>
      </c>
      <c r="K1272">
        <v>701.08438831150443</v>
      </c>
      <c r="L1272">
        <v>10.300544909791162</v>
      </c>
      <c r="M1272">
        <v>0.41000066687342057</v>
      </c>
    </row>
    <row r="1273" spans="1:13" x14ac:dyDescent="0.2">
      <c r="A1273">
        <v>1271</v>
      </c>
      <c r="B1273">
        <v>600</v>
      </c>
      <c r="C1273">
        <v>76.083333333333542</v>
      </c>
      <c r="D1273">
        <v>100</v>
      </c>
      <c r="E1273">
        <v>78.518792257037731</v>
      </c>
      <c r="F1273">
        <v>48.421373362121159</v>
      </c>
      <c r="G1273">
        <v>673.78159930131278</v>
      </c>
      <c r="H1273">
        <v>8.8558370116273064</v>
      </c>
      <c r="I1273">
        <v>4.0126712000002209</v>
      </c>
      <c r="J1273">
        <v>7.4793498602054438</v>
      </c>
      <c r="K1273">
        <v>685.20266718242419</v>
      </c>
      <c r="L1273">
        <v>10.253127223422227</v>
      </c>
      <c r="M1273">
        <v>0.41000089616820251</v>
      </c>
    </row>
    <row r="1274" spans="1:13" x14ac:dyDescent="0.2">
      <c r="A1274">
        <v>1272</v>
      </c>
      <c r="B1274">
        <v>600</v>
      </c>
      <c r="C1274">
        <v>78.500000000000185</v>
      </c>
      <c r="D1274">
        <v>23</v>
      </c>
      <c r="E1274">
        <v>124.07234673688548</v>
      </c>
      <c r="F1274">
        <v>27.807869118925151</v>
      </c>
      <c r="G1274">
        <v>496.45811246134639</v>
      </c>
      <c r="H1274">
        <v>6.3243071651126783</v>
      </c>
      <c r="I1274">
        <v>2.6362147600904589</v>
      </c>
      <c r="J1274">
        <v>4.9137274186215443</v>
      </c>
      <c r="K1274">
        <v>504.87317618143055</v>
      </c>
      <c r="L1274">
        <v>7.6196134623000358</v>
      </c>
      <c r="M1274">
        <v>0.41000060702420055</v>
      </c>
    </row>
    <row r="1275" spans="1:13" x14ac:dyDescent="0.2">
      <c r="A1275">
        <v>1273</v>
      </c>
      <c r="B1275">
        <v>600</v>
      </c>
      <c r="C1275">
        <v>78.916666666666686</v>
      </c>
      <c r="D1275">
        <v>90</v>
      </c>
      <c r="E1275">
        <v>90.754208460685817</v>
      </c>
      <c r="F1275">
        <v>58.219160319395478</v>
      </c>
      <c r="G1275">
        <v>876.60940987008212</v>
      </c>
      <c r="H1275">
        <v>11.10803898462617</v>
      </c>
      <c r="I1275">
        <v>4.898408713639582</v>
      </c>
      <c r="J1275">
        <v>9.1303051512387352</v>
      </c>
      <c r="K1275">
        <v>891.46805408877867</v>
      </c>
      <c r="L1275">
        <v>12.860811700682071</v>
      </c>
      <c r="M1275">
        <v>0.41000056759221798</v>
      </c>
    </row>
    <row r="1276" spans="1:13" x14ac:dyDescent="0.2">
      <c r="A1276">
        <v>1274</v>
      </c>
      <c r="B1276">
        <v>600</v>
      </c>
      <c r="C1276">
        <v>79.666666666666643</v>
      </c>
      <c r="D1276">
        <v>100</v>
      </c>
      <c r="E1276">
        <v>82.756136255681398</v>
      </c>
      <c r="F1276">
        <v>53.788606521747859</v>
      </c>
      <c r="G1276">
        <v>770.20489159122792</v>
      </c>
      <c r="H1276">
        <v>9.6678438275049565</v>
      </c>
      <c r="I1276">
        <v>4.2298350134794118</v>
      </c>
      <c r="J1276">
        <v>7.8841286364947099</v>
      </c>
      <c r="K1276">
        <v>783.25987949336911</v>
      </c>
      <c r="L1276">
        <v>10.502471187781262</v>
      </c>
      <c r="M1276">
        <v>0.41000050295739809</v>
      </c>
    </row>
    <row r="1277" spans="1:13" x14ac:dyDescent="0.2">
      <c r="A1277">
        <v>1275</v>
      </c>
      <c r="B1277">
        <v>600</v>
      </c>
      <c r="C1277">
        <v>77.666666666666728</v>
      </c>
      <c r="D1277">
        <v>100</v>
      </c>
      <c r="E1277">
        <v>83.257392226669666</v>
      </c>
      <c r="F1277">
        <v>54.442177742974096</v>
      </c>
      <c r="G1277">
        <v>782.13164268615719</v>
      </c>
      <c r="H1277">
        <v>10.07036449810502</v>
      </c>
      <c r="I1277">
        <v>4.3397047179414647</v>
      </c>
      <c r="J1277">
        <v>8.0889183931807338</v>
      </c>
      <c r="K1277">
        <v>795.38904719957611</v>
      </c>
      <c r="L1277">
        <v>10.893607572994886</v>
      </c>
      <c r="M1277">
        <v>0.41000069429678165</v>
      </c>
    </row>
    <row r="1278" spans="1:13" x14ac:dyDescent="0.2">
      <c r="A1278">
        <v>1276</v>
      </c>
      <c r="B1278">
        <v>600</v>
      </c>
      <c r="C1278">
        <v>77.250000000000242</v>
      </c>
      <c r="D1278">
        <v>99</v>
      </c>
      <c r="E1278">
        <v>75.900619147692964</v>
      </c>
      <c r="F1278">
        <v>44.793573767922865</v>
      </c>
      <c r="G1278">
        <v>611.89283639833275</v>
      </c>
      <c r="H1278">
        <v>7.9209428659978114</v>
      </c>
      <c r="I1278">
        <v>3.6303596399954912</v>
      </c>
      <c r="J1278">
        <v>6.7667467660680174</v>
      </c>
      <c r="K1278">
        <v>622.26468455925817</v>
      </c>
      <c r="L1278">
        <v>8.9820542723572796</v>
      </c>
      <c r="M1278">
        <v>0.41000074253123181</v>
      </c>
    </row>
    <row r="1279" spans="1:13" x14ac:dyDescent="0.2">
      <c r="A1279">
        <v>1277</v>
      </c>
      <c r="B1279">
        <v>600</v>
      </c>
      <c r="C1279">
        <v>75.500000000000313</v>
      </c>
      <c r="D1279">
        <v>99</v>
      </c>
      <c r="E1279">
        <v>69.793222703718527</v>
      </c>
      <c r="F1279">
        <v>37.874907482709474</v>
      </c>
      <c r="G1279">
        <v>494.27257231839491</v>
      </c>
      <c r="H1279">
        <v>6.5466565869985809</v>
      </c>
      <c r="I1279">
        <v>3.0655153095432559</v>
      </c>
      <c r="J1279">
        <v>5.7139148360545304</v>
      </c>
      <c r="K1279">
        <v>502.65091231124802</v>
      </c>
      <c r="L1279">
        <v>7.5018471590209055</v>
      </c>
      <c r="M1279">
        <v>0.41000098452541767</v>
      </c>
    </row>
    <row r="1280" spans="1:13" x14ac:dyDescent="0.2">
      <c r="A1280">
        <v>1278</v>
      </c>
      <c r="B1280">
        <v>600</v>
      </c>
      <c r="C1280">
        <v>76.50000000000027</v>
      </c>
      <c r="D1280">
        <v>100</v>
      </c>
      <c r="E1280">
        <v>76.248504600457622</v>
      </c>
      <c r="F1280">
        <v>45.661749023160446</v>
      </c>
      <c r="G1280">
        <v>625.3078903862812</v>
      </c>
      <c r="H1280">
        <v>8.1739593514546272</v>
      </c>
      <c r="I1280">
        <v>3.6995436209954384</v>
      </c>
      <c r="J1280">
        <v>6.8957010642971825</v>
      </c>
      <c r="K1280">
        <v>635.90723236018005</v>
      </c>
      <c r="L1280">
        <v>9.1609272688787637</v>
      </c>
      <c r="M1280">
        <v>0.41000083795357306</v>
      </c>
    </row>
    <row r="1281" spans="1:13" x14ac:dyDescent="0.2">
      <c r="A1281">
        <v>1279</v>
      </c>
      <c r="B1281">
        <v>600</v>
      </c>
      <c r="C1281">
        <v>76.000000000000298</v>
      </c>
      <c r="D1281">
        <v>99</v>
      </c>
      <c r="E1281">
        <v>72.365531378442512</v>
      </c>
      <c r="F1281">
        <v>40.718201471239055</v>
      </c>
      <c r="G1281">
        <v>541.95776450611447</v>
      </c>
      <c r="H1281">
        <v>7.1310232171856889</v>
      </c>
      <c r="I1281">
        <v>3.402344352153702</v>
      </c>
      <c r="J1281">
        <v>6.34174156971799</v>
      </c>
      <c r="K1281">
        <v>551.14433779882279</v>
      </c>
      <c r="L1281">
        <v>8.5489894705702998</v>
      </c>
      <c r="M1281">
        <v>0.41000090828772506</v>
      </c>
    </row>
    <row r="1282" spans="1:13" x14ac:dyDescent="0.2">
      <c r="A1282">
        <v>1280</v>
      </c>
      <c r="B1282">
        <v>600</v>
      </c>
      <c r="C1282">
        <v>75.33333333333357</v>
      </c>
      <c r="D1282">
        <v>98</v>
      </c>
      <c r="E1282">
        <v>74.545827706015231</v>
      </c>
      <c r="F1282">
        <v>42.772303470516071</v>
      </c>
      <c r="G1282">
        <v>578.57740089935396</v>
      </c>
      <c r="H1282">
        <v>7.6802309853896302</v>
      </c>
      <c r="I1282">
        <v>3.4328569130603448</v>
      </c>
      <c r="J1282">
        <v>6.3986149358067932</v>
      </c>
      <c r="K1282">
        <v>588.38480609047986</v>
      </c>
      <c r="L1282">
        <v>8.6116805895883477</v>
      </c>
      <c r="M1282">
        <v>0.41000101133435901</v>
      </c>
    </row>
    <row r="1283" spans="1:13" x14ac:dyDescent="0.2">
      <c r="A1283">
        <v>1281</v>
      </c>
      <c r="B1283">
        <v>600</v>
      </c>
      <c r="C1283">
        <v>77.083333333333499</v>
      </c>
      <c r="D1283">
        <v>99</v>
      </c>
      <c r="E1283">
        <v>81.058144126505908</v>
      </c>
      <c r="F1283">
        <v>51.087939648419173</v>
      </c>
      <c r="G1283">
        <v>723.31911532973936</v>
      </c>
      <c r="H1283">
        <v>9.3835993340074086</v>
      </c>
      <c r="I1283">
        <v>4.1904708131107755</v>
      </c>
      <c r="J1283">
        <v>7.8107564084077827</v>
      </c>
      <c r="K1283">
        <v>735.57971230797671</v>
      </c>
      <c r="L1283">
        <v>10.671659125102584</v>
      </c>
      <c r="M1283">
        <v>0.41000076275059422</v>
      </c>
    </row>
    <row r="1284" spans="1:13" x14ac:dyDescent="0.2">
      <c r="A1284">
        <v>1282</v>
      </c>
      <c r="B1284">
        <v>600</v>
      </c>
      <c r="C1284">
        <v>76.50000000000027</v>
      </c>
      <c r="D1284">
        <v>24</v>
      </c>
      <c r="E1284">
        <v>122.32627396618108</v>
      </c>
      <c r="F1284">
        <v>28.205942608661317</v>
      </c>
      <c r="G1284">
        <v>499.69221652480428</v>
      </c>
      <c r="H1284">
        <v>6.5319243990170266</v>
      </c>
      <c r="I1284">
        <v>2.6645869453790523</v>
      </c>
      <c r="J1284">
        <v>4.9666112681808983</v>
      </c>
      <c r="K1284">
        <v>508.16229784965384</v>
      </c>
      <c r="L1284">
        <v>7.5408984776204058</v>
      </c>
      <c r="M1284">
        <v>0.41000083795357306</v>
      </c>
    </row>
    <row r="1285" spans="1:13" x14ac:dyDescent="0.2">
      <c r="A1285">
        <v>1283</v>
      </c>
      <c r="B1285">
        <v>600</v>
      </c>
      <c r="C1285">
        <v>76.416666666666785</v>
      </c>
      <c r="D1285">
        <v>88</v>
      </c>
      <c r="E1285">
        <v>81.657146460858641</v>
      </c>
      <c r="F1285">
        <v>46.08514434080832</v>
      </c>
      <c r="G1285">
        <v>655.10987270586804</v>
      </c>
      <c r="H1285">
        <v>8.5728663821923714</v>
      </c>
      <c r="I1285">
        <v>3.7147749216779711</v>
      </c>
      <c r="J1285">
        <v>6.9240911867250148</v>
      </c>
      <c r="K1285">
        <v>666.21438886432668</v>
      </c>
      <c r="L1285">
        <v>9.3615465922165217</v>
      </c>
      <c r="M1285">
        <v>0.4100008492858177</v>
      </c>
    </row>
    <row r="1286" spans="1:13" x14ac:dyDescent="0.2">
      <c r="A1286">
        <v>1284</v>
      </c>
      <c r="B1286">
        <v>600</v>
      </c>
      <c r="C1286">
        <v>76.083333333333542</v>
      </c>
      <c r="D1286">
        <v>100</v>
      </c>
      <c r="E1286">
        <v>71.970361686885624</v>
      </c>
      <c r="F1286">
        <v>40.681527547265517</v>
      </c>
      <c r="G1286">
        <v>539.85705560787017</v>
      </c>
      <c r="H1286">
        <v>7.0956020452293806</v>
      </c>
      <c r="I1286">
        <v>3.4123911562953766</v>
      </c>
      <c r="J1286">
        <v>6.360468138481596</v>
      </c>
      <c r="K1286">
        <v>549.00800909871646</v>
      </c>
      <c r="L1286">
        <v>8.5217446662592167</v>
      </c>
      <c r="M1286">
        <v>0.41000089616820251</v>
      </c>
    </row>
    <row r="1287" spans="1:13" x14ac:dyDescent="0.2">
      <c r="A1287">
        <v>1285</v>
      </c>
      <c r="B1287">
        <v>600</v>
      </c>
      <c r="C1287">
        <v>77.333333333333499</v>
      </c>
      <c r="D1287">
        <v>99</v>
      </c>
      <c r="E1287">
        <v>81.760840840322587</v>
      </c>
      <c r="F1287">
        <v>51.97754634100653</v>
      </c>
      <c r="G1287">
        <v>739.38266441731503</v>
      </c>
      <c r="H1287">
        <v>9.560982729534226</v>
      </c>
      <c r="I1287">
        <v>4.2026552472166747</v>
      </c>
      <c r="J1287">
        <v>7.8334673759863467</v>
      </c>
      <c r="K1287">
        <v>751.91550766324769</v>
      </c>
      <c r="L1287">
        <v>10.543663755048648</v>
      </c>
      <c r="M1287">
        <v>0.41000073262344178</v>
      </c>
    </row>
    <row r="1288" spans="1:13" x14ac:dyDescent="0.2">
      <c r="A1288">
        <v>1286</v>
      </c>
      <c r="B1288">
        <v>600</v>
      </c>
      <c r="C1288">
        <v>76.666666666666771</v>
      </c>
      <c r="D1288">
        <v>99</v>
      </c>
      <c r="E1288">
        <v>81.614057203884258</v>
      </c>
      <c r="F1288">
        <v>51.791085324150259</v>
      </c>
      <c r="G1288">
        <v>736.00941006499329</v>
      </c>
      <c r="H1288">
        <v>9.6001227399781595</v>
      </c>
      <c r="I1288">
        <v>4.0980083837002947</v>
      </c>
      <c r="J1288">
        <v>7.6384126443621509</v>
      </c>
      <c r="K1288">
        <v>748.48518069290913</v>
      </c>
      <c r="L1288">
        <v>10.339066658554904</v>
      </c>
      <c r="M1288">
        <v>0.41000081574069358</v>
      </c>
    </row>
    <row r="1289" spans="1:13" x14ac:dyDescent="0.2">
      <c r="A1289">
        <v>1287</v>
      </c>
      <c r="B1289">
        <v>600</v>
      </c>
      <c r="C1289">
        <v>79.083333333333414</v>
      </c>
      <c r="D1289">
        <v>100</v>
      </c>
      <c r="E1289">
        <v>84.723392095345815</v>
      </c>
      <c r="F1289">
        <v>56.376297750277303</v>
      </c>
      <c r="G1289">
        <v>817.65508030338356</v>
      </c>
      <c r="H1289">
        <v>10.339158022803575</v>
      </c>
      <c r="I1289">
        <v>4.6086718019496917</v>
      </c>
      <c r="J1289">
        <v>8.5902549896545963</v>
      </c>
      <c r="K1289">
        <v>831.51441971554243</v>
      </c>
      <c r="L1289">
        <v>11.753656510646415</v>
      </c>
      <c r="M1289">
        <v>0.41000055254620849</v>
      </c>
    </row>
    <row r="1290" spans="1:13" x14ac:dyDescent="0.2">
      <c r="A1290">
        <v>1288</v>
      </c>
      <c r="B1290">
        <v>600</v>
      </c>
      <c r="C1290">
        <v>77.583333333333485</v>
      </c>
      <c r="D1290">
        <v>100</v>
      </c>
      <c r="E1290">
        <v>80.880352372706213</v>
      </c>
      <c r="F1290">
        <v>51.377852871305528</v>
      </c>
      <c r="G1290">
        <v>726.55435606381809</v>
      </c>
      <c r="H1290">
        <v>9.3648252124229856</v>
      </c>
      <c r="I1290">
        <v>4.0993776552461725</v>
      </c>
      <c r="J1290">
        <v>7.6409648746433794</v>
      </c>
      <c r="K1290">
        <v>738.86971791653218</v>
      </c>
      <c r="L1290">
        <v>10.204902144669663</v>
      </c>
      <c r="M1290">
        <v>0.41000070368625285</v>
      </c>
    </row>
    <row r="1291" spans="1:13" x14ac:dyDescent="0.2">
      <c r="A1291">
        <v>1289</v>
      </c>
      <c r="B1291">
        <v>600</v>
      </c>
      <c r="C1291">
        <v>77.583333333333485</v>
      </c>
      <c r="D1291">
        <v>98</v>
      </c>
      <c r="E1291">
        <v>78.688701913621159</v>
      </c>
      <c r="F1291">
        <v>47.658538393385257</v>
      </c>
      <c r="G1291">
        <v>663.94828324629032</v>
      </c>
      <c r="H1291">
        <v>8.5578726089747246</v>
      </c>
      <c r="I1291">
        <v>3.7754244804701909</v>
      </c>
      <c r="J1291">
        <v>7.0371378946322283</v>
      </c>
      <c r="K1291">
        <v>675.20244928551801</v>
      </c>
      <c r="L1291">
        <v>9.3297459378991885</v>
      </c>
      <c r="M1291">
        <v>0.41000070368625285</v>
      </c>
    </row>
    <row r="1292" spans="1:13" x14ac:dyDescent="0.2">
      <c r="A1292">
        <v>1290</v>
      </c>
      <c r="B1292">
        <v>600</v>
      </c>
      <c r="C1292">
        <v>77.916666666666728</v>
      </c>
      <c r="D1292">
        <v>100</v>
      </c>
      <c r="E1292">
        <v>77.357100864532626</v>
      </c>
      <c r="F1292">
        <v>46.999176854895659</v>
      </c>
      <c r="G1292">
        <v>648.70372078879734</v>
      </c>
      <c r="H1292">
        <v>8.3256092507653072</v>
      </c>
      <c r="I1292">
        <v>3.9434832746145703</v>
      </c>
      <c r="J1292">
        <v>7.3503882099060034</v>
      </c>
      <c r="K1292">
        <v>659.69944476153171</v>
      </c>
      <c r="L1292">
        <v>9.9102722536866903</v>
      </c>
      <c r="M1292">
        <v>0.41000066687342057</v>
      </c>
    </row>
    <row r="1293" spans="1:13" x14ac:dyDescent="0.2">
      <c r="A1293">
        <v>1291</v>
      </c>
      <c r="B1293">
        <v>600</v>
      </c>
      <c r="C1293">
        <v>76.416666666666785</v>
      </c>
      <c r="D1293">
        <v>100</v>
      </c>
      <c r="E1293">
        <v>77.020047062690466</v>
      </c>
      <c r="F1293">
        <v>46.590507450606587</v>
      </c>
      <c r="G1293">
        <v>641.535172075628</v>
      </c>
      <c r="H1293">
        <v>8.3952258068784342</v>
      </c>
      <c r="I1293">
        <v>3.7765813966622264</v>
      </c>
      <c r="J1293">
        <v>7.0392943087832736</v>
      </c>
      <c r="K1293">
        <v>652.40958869082669</v>
      </c>
      <c r="L1293">
        <v>9.3736654224721914</v>
      </c>
      <c r="M1293">
        <v>0.4100008492858177</v>
      </c>
    </row>
    <row r="1294" spans="1:13" x14ac:dyDescent="0.2">
      <c r="A1294">
        <v>1292</v>
      </c>
      <c r="B1294">
        <v>600</v>
      </c>
      <c r="C1294">
        <v>78.250000000000199</v>
      </c>
      <c r="D1294">
        <v>100</v>
      </c>
      <c r="E1294">
        <v>84.089797091987975</v>
      </c>
      <c r="F1294">
        <v>55.536242211535416</v>
      </c>
      <c r="G1294">
        <v>802.18452624097574</v>
      </c>
      <c r="H1294">
        <v>10.251559440779216</v>
      </c>
      <c r="I1294">
        <v>4.4755635059953676</v>
      </c>
      <c r="J1294">
        <v>8.342150057773285</v>
      </c>
      <c r="K1294">
        <v>815.78174797894178</v>
      </c>
      <c r="L1294">
        <v>11.298501853869626</v>
      </c>
      <c r="M1294">
        <v>0.41000063198642472</v>
      </c>
    </row>
    <row r="1295" spans="1:13" x14ac:dyDescent="0.2">
      <c r="A1295">
        <v>1293</v>
      </c>
      <c r="B1295">
        <v>600</v>
      </c>
      <c r="C1295">
        <v>78.000000000000213</v>
      </c>
      <c r="D1295">
        <v>25</v>
      </c>
      <c r="E1295">
        <v>143.28412940259602</v>
      </c>
      <c r="F1295">
        <v>40.311231738663622</v>
      </c>
      <c r="G1295">
        <v>778.39002276373708</v>
      </c>
      <c r="H1295">
        <v>9.9793592662017296</v>
      </c>
      <c r="I1295">
        <v>3.9629963426134864</v>
      </c>
      <c r="J1295">
        <v>7.3867592592982039</v>
      </c>
      <c r="K1295">
        <v>791.58395678104591</v>
      </c>
      <c r="L1295">
        <v>12.535355393518399</v>
      </c>
      <c r="M1295">
        <v>0.41000065797515273</v>
      </c>
    </row>
    <row r="1296" spans="1:13" x14ac:dyDescent="0.2">
      <c r="A1296">
        <v>1294</v>
      </c>
      <c r="B1296">
        <v>600</v>
      </c>
      <c r="C1296">
        <v>80.583333333333357</v>
      </c>
      <c r="D1296">
        <v>90</v>
      </c>
      <c r="E1296">
        <v>87.079969795999801</v>
      </c>
      <c r="F1296">
        <v>53.600511026576342</v>
      </c>
      <c r="G1296">
        <v>789.10113783780832</v>
      </c>
      <c r="H1296">
        <v>9.7923615864050646</v>
      </c>
      <c r="I1296">
        <v>4.3332066382008128</v>
      </c>
      <c r="J1296">
        <v>8.0768064085756066</v>
      </c>
      <c r="K1296">
        <v>802.47632351169352</v>
      </c>
      <c r="L1296">
        <v>10.97022592743552</v>
      </c>
      <c r="M1296">
        <v>0.4100004338685192</v>
      </c>
    </row>
    <row r="1297" spans="1:13" x14ac:dyDescent="0.2">
      <c r="A1297">
        <v>1295</v>
      </c>
      <c r="B1297">
        <v>600</v>
      </c>
      <c r="C1297">
        <v>77.916666666666728</v>
      </c>
      <c r="D1297">
        <v>100</v>
      </c>
      <c r="E1297">
        <v>78.883678776657518</v>
      </c>
      <c r="F1297">
        <v>48.87245925615052</v>
      </c>
      <c r="G1297">
        <v>681.77831444500191</v>
      </c>
      <c r="H1297">
        <v>8.7500960142673971</v>
      </c>
      <c r="I1297">
        <v>4.1187362557793277</v>
      </c>
      <c r="J1297">
        <v>7.6770480070444131</v>
      </c>
      <c r="K1297">
        <v>693.33466276857507</v>
      </c>
      <c r="L1297">
        <v>10.406997023232748</v>
      </c>
      <c r="M1297">
        <v>0.41000066687342057</v>
      </c>
    </row>
    <row r="1298" spans="1:13" x14ac:dyDescent="0.2">
      <c r="A1298">
        <v>1296</v>
      </c>
      <c r="B1298">
        <v>600</v>
      </c>
      <c r="C1298">
        <v>78.250000000000199</v>
      </c>
      <c r="D1298">
        <v>100</v>
      </c>
      <c r="E1298">
        <v>83.039555787981016</v>
      </c>
      <c r="F1298">
        <v>54.157663057029126</v>
      </c>
      <c r="G1298">
        <v>776.9348041421739</v>
      </c>
      <c r="H1298">
        <v>9.9288792861619424</v>
      </c>
      <c r="I1298">
        <v>4.4037338639600447</v>
      </c>
      <c r="J1298">
        <v>8.208264424902227</v>
      </c>
      <c r="K1298">
        <v>790.10403698360983</v>
      </c>
      <c r="L1298">
        <v>11.077916818264171</v>
      </c>
      <c r="M1298">
        <v>0.41000063198642472</v>
      </c>
    </row>
    <row r="1299" spans="1:13" x14ac:dyDescent="0.2">
      <c r="A1299">
        <v>1297</v>
      </c>
      <c r="B1299">
        <v>600</v>
      </c>
      <c r="C1299">
        <v>77.583333333333485</v>
      </c>
      <c r="D1299">
        <v>100</v>
      </c>
      <c r="E1299">
        <v>80.576628137095341</v>
      </c>
      <c r="F1299">
        <v>50.992706194137426</v>
      </c>
      <c r="G1299">
        <v>719.63157592792743</v>
      </c>
      <c r="H1299">
        <v>9.2755949636252542</v>
      </c>
      <c r="I1299">
        <v>4.0608657790334748</v>
      </c>
      <c r="J1299">
        <v>7.5691813215908192</v>
      </c>
      <c r="K1299">
        <v>731.82959412742582</v>
      </c>
      <c r="L1299">
        <v>10.099869599100137</v>
      </c>
      <c r="M1299">
        <v>0.41000070368625285</v>
      </c>
    </row>
    <row r="1300" spans="1:13" x14ac:dyDescent="0.2">
      <c r="A1300">
        <v>1298</v>
      </c>
      <c r="B1300">
        <v>600</v>
      </c>
      <c r="C1300">
        <v>80.416666666666615</v>
      </c>
      <c r="D1300">
        <v>99</v>
      </c>
      <c r="E1300">
        <v>86.114817427459755</v>
      </c>
      <c r="F1300">
        <v>57.66082425822043</v>
      </c>
      <c r="G1300">
        <v>843.73879716701902</v>
      </c>
      <c r="H1300">
        <v>10.492088669434439</v>
      </c>
      <c r="I1300">
        <v>4.5728872011188306</v>
      </c>
      <c r="J1300">
        <v>8.5235548949092834</v>
      </c>
      <c r="K1300">
        <v>858.04010290510257</v>
      </c>
      <c r="L1300">
        <v>11.516083695650504</v>
      </c>
      <c r="M1300">
        <v>0.4100004456828974</v>
      </c>
    </row>
    <row r="1301" spans="1:13" x14ac:dyDescent="0.2">
      <c r="A1301">
        <v>1299</v>
      </c>
      <c r="B1301">
        <v>600</v>
      </c>
      <c r="C1301">
        <v>74.666666666666856</v>
      </c>
      <c r="D1301">
        <v>100</v>
      </c>
      <c r="E1301">
        <v>70.36673558526266</v>
      </c>
      <c r="F1301">
        <v>38.888813164817243</v>
      </c>
      <c r="G1301">
        <v>509.77139546076478</v>
      </c>
      <c r="H1301">
        <v>6.8272954749209402</v>
      </c>
      <c r="I1301">
        <v>3.1876807581325717</v>
      </c>
      <c r="J1301">
        <v>5.9416230347298624</v>
      </c>
      <c r="K1301">
        <v>518.41257804447343</v>
      </c>
      <c r="L1301">
        <v>7.9230128888265989</v>
      </c>
      <c r="M1301">
        <v>0.4100011260717914</v>
      </c>
    </row>
    <row r="1302" spans="1:13" x14ac:dyDescent="0.2">
      <c r="A1302">
        <v>1300</v>
      </c>
      <c r="B1302">
        <v>600</v>
      </c>
      <c r="C1302">
        <v>80.500000000000099</v>
      </c>
      <c r="D1302">
        <v>98.059326530572079</v>
      </c>
      <c r="E1302">
        <v>90.264837899520359</v>
      </c>
      <c r="F1302">
        <v>62.750328065723068</v>
      </c>
      <c r="G1302">
        <v>942.05712631266579</v>
      </c>
      <c r="H1302">
        <v>11.702572997672853</v>
      </c>
      <c r="I1302">
        <v>4.9656919007744236</v>
      </c>
      <c r="J1302">
        <v>9.2557164972496224</v>
      </c>
      <c r="K1302">
        <v>958.02491028080181</v>
      </c>
      <c r="L1302">
        <v>12.687489315389104</v>
      </c>
      <c r="M1302">
        <v>0.41000043973603301</v>
      </c>
    </row>
    <row r="1303" spans="1:13" x14ac:dyDescent="0.2">
      <c r="A1303">
        <v>1301</v>
      </c>
      <c r="B1303">
        <v>600</v>
      </c>
      <c r="C1303">
        <v>79.916666666666643</v>
      </c>
      <c r="D1303">
        <v>98</v>
      </c>
      <c r="E1303">
        <v>83.775316281580146</v>
      </c>
      <c r="F1303">
        <v>54.019195163686511</v>
      </c>
      <c r="G1303">
        <v>778.6811427625928</v>
      </c>
      <c r="H1303">
        <v>9.7436639344641485</v>
      </c>
      <c r="I1303">
        <v>4.4048270001767795</v>
      </c>
      <c r="J1303">
        <v>8.2103019574590483</v>
      </c>
      <c r="K1303">
        <v>791.87977662372566</v>
      </c>
      <c r="L1303">
        <v>11.270289365140025</v>
      </c>
      <c r="M1303">
        <v>0.41000048309156739</v>
      </c>
    </row>
    <row r="1304" spans="1:13" x14ac:dyDescent="0.2">
      <c r="A1304">
        <v>1302</v>
      </c>
      <c r="B1304">
        <v>600</v>
      </c>
      <c r="C1304">
        <v>78.166666666666714</v>
      </c>
      <c r="D1304">
        <v>100</v>
      </c>
      <c r="E1304">
        <v>79.560595278739612</v>
      </c>
      <c r="F1304">
        <v>49.714826619087113</v>
      </c>
      <c r="G1304">
        <v>696.76487397401945</v>
      </c>
      <c r="H1304">
        <v>8.9138363408190067</v>
      </c>
      <c r="I1304">
        <v>4.0933051456133702</v>
      </c>
      <c r="J1304">
        <v>7.6296461241628526</v>
      </c>
      <c r="K1304">
        <v>708.57521737353102</v>
      </c>
      <c r="L1304">
        <v>10.229112653121067</v>
      </c>
      <c r="M1304">
        <v>0.41000064053322849</v>
      </c>
    </row>
    <row r="1305" spans="1:13" x14ac:dyDescent="0.2">
      <c r="A1305">
        <v>1303</v>
      </c>
      <c r="B1305">
        <v>600</v>
      </c>
      <c r="C1305">
        <v>79.500000000000142</v>
      </c>
      <c r="D1305">
        <v>48</v>
      </c>
      <c r="E1305">
        <v>115.96242240790497</v>
      </c>
      <c r="F1305">
        <v>50.695064128589379</v>
      </c>
      <c r="G1305">
        <v>872.34744924771201</v>
      </c>
      <c r="H1305">
        <v>10.972923889908309</v>
      </c>
      <c r="I1305">
        <v>4.3409931587875175</v>
      </c>
      <c r="J1305">
        <v>8.0913199604613553</v>
      </c>
      <c r="K1305">
        <v>887.13377608310611</v>
      </c>
      <c r="L1305">
        <v>12.318590663992516</v>
      </c>
      <c r="M1305">
        <v>0.41000051665308856</v>
      </c>
    </row>
    <row r="1306" spans="1:13" x14ac:dyDescent="0.2">
      <c r="A1306">
        <v>1304</v>
      </c>
      <c r="B1306">
        <v>600</v>
      </c>
      <c r="C1306">
        <v>75.416666666666828</v>
      </c>
      <c r="D1306">
        <v>7</v>
      </c>
      <c r="E1306">
        <v>243.17935059560469</v>
      </c>
      <c r="F1306">
        <v>32.511822115830022</v>
      </c>
      <c r="G1306">
        <v>837.42403830943181</v>
      </c>
      <c r="H1306">
        <v>11.10396514885432</v>
      </c>
      <c r="I1306">
        <v>3.1169068722609508</v>
      </c>
      <c r="J1306">
        <v>5.8097052605050337</v>
      </c>
      <c r="K1306">
        <v>851.61910638160543</v>
      </c>
      <c r="L1306">
        <v>12.498488673174768</v>
      </c>
      <c r="M1306">
        <v>0.41000099783985799</v>
      </c>
    </row>
    <row r="1307" spans="1:13" x14ac:dyDescent="0.2">
      <c r="A1307">
        <v>1305</v>
      </c>
      <c r="B1307">
        <v>600</v>
      </c>
      <c r="C1307">
        <v>77.583333333333485</v>
      </c>
      <c r="D1307">
        <v>28</v>
      </c>
      <c r="E1307">
        <v>122.8472445910173</v>
      </c>
      <c r="F1307">
        <v>33.187822028323829</v>
      </c>
      <c r="G1307">
        <v>589.31318231883483</v>
      </c>
      <c r="H1307">
        <v>7.5958734563114971</v>
      </c>
      <c r="I1307">
        <v>2.9802498132283932</v>
      </c>
      <c r="J1307">
        <v>5.5549856723735189</v>
      </c>
      <c r="K1307">
        <v>599.3022561221353</v>
      </c>
      <c r="L1307">
        <v>8.4834262190006502</v>
      </c>
      <c r="M1307">
        <v>0.41000070368625285</v>
      </c>
    </row>
    <row r="1308" spans="1:13" x14ac:dyDescent="0.2">
      <c r="A1308">
        <v>1306</v>
      </c>
      <c r="B1308">
        <v>600</v>
      </c>
      <c r="C1308">
        <v>78.250000000000199</v>
      </c>
      <c r="D1308">
        <v>94</v>
      </c>
      <c r="E1308">
        <v>82.878774235462913</v>
      </c>
      <c r="F1308">
        <v>50.711256749329799</v>
      </c>
      <c r="G1308">
        <v>726.72577140289081</v>
      </c>
      <c r="H1308">
        <v>9.2872303054682295</v>
      </c>
      <c r="I1308">
        <v>4.162608939089699</v>
      </c>
      <c r="J1308">
        <v>7.7588237448083843</v>
      </c>
      <c r="K1308">
        <v>739.04394899572446</v>
      </c>
      <c r="L1308">
        <v>10.461925216640113</v>
      </c>
      <c r="M1308">
        <v>0.41000063198642472</v>
      </c>
    </row>
    <row r="1309" spans="1:13" x14ac:dyDescent="0.2">
      <c r="A1309">
        <v>1307</v>
      </c>
      <c r="B1309">
        <v>600</v>
      </c>
      <c r="C1309">
        <v>77.333333333333499</v>
      </c>
      <c r="D1309">
        <v>99</v>
      </c>
      <c r="E1309">
        <v>81.040169838983644</v>
      </c>
      <c r="F1309">
        <v>51.06528510790482</v>
      </c>
      <c r="G1309">
        <v>722.9110704892289</v>
      </c>
      <c r="H1309">
        <v>9.3479879804641488</v>
      </c>
      <c r="I1309">
        <v>4.0991069102963671</v>
      </c>
      <c r="J1309">
        <v>7.6404602242243564</v>
      </c>
      <c r="K1309">
        <v>735.16471337701682</v>
      </c>
      <c r="L1309">
        <v>10.262300558777961</v>
      </c>
      <c r="M1309">
        <v>0.41000073262344178</v>
      </c>
    </row>
    <row r="1310" spans="1:13" x14ac:dyDescent="0.2">
      <c r="A1310">
        <v>1308</v>
      </c>
      <c r="B1310">
        <v>600</v>
      </c>
      <c r="C1310">
        <v>77.666666666666728</v>
      </c>
      <c r="D1310">
        <v>100</v>
      </c>
      <c r="E1310">
        <v>83.596436493668079</v>
      </c>
      <c r="F1310">
        <v>54.886484034655702</v>
      </c>
      <c r="G1310">
        <v>790.26209770973355</v>
      </c>
      <c r="H1310">
        <v>10.175048468365659</v>
      </c>
      <c r="I1310">
        <v>4.3761401222256655</v>
      </c>
      <c r="J1310">
        <v>8.1568315418931316</v>
      </c>
      <c r="K1310">
        <v>803.65731627547189</v>
      </c>
      <c r="L1310">
        <v>10.99675274948213</v>
      </c>
      <c r="M1310">
        <v>0.41000069429678165</v>
      </c>
    </row>
    <row r="1311" spans="1:13" x14ac:dyDescent="0.2">
      <c r="A1311">
        <v>1309</v>
      </c>
      <c r="B1311">
        <v>600</v>
      </c>
      <c r="C1311">
        <v>78.4166666666667</v>
      </c>
      <c r="D1311">
        <v>99</v>
      </c>
      <c r="E1311">
        <v>82.157166941902418</v>
      </c>
      <c r="F1311">
        <v>52.482677802081334</v>
      </c>
      <c r="G1311">
        <v>748.53737415370722</v>
      </c>
      <c r="H1311">
        <v>9.5456413282088022</v>
      </c>
      <c r="I1311">
        <v>4.2147459775874232</v>
      </c>
      <c r="J1311">
        <v>7.8560036860902578</v>
      </c>
      <c r="K1311">
        <v>761.22524207361892</v>
      </c>
      <c r="L1311">
        <v>10.456322458644118</v>
      </c>
      <c r="M1311">
        <v>0.41000061523342229</v>
      </c>
    </row>
    <row r="1312" spans="1:13" x14ac:dyDescent="0.2">
      <c r="A1312">
        <v>1310</v>
      </c>
      <c r="B1312">
        <v>600</v>
      </c>
      <c r="C1312">
        <v>78.083333333333456</v>
      </c>
      <c r="D1312">
        <v>100</v>
      </c>
      <c r="E1312">
        <v>76.082474146913555</v>
      </c>
      <c r="F1312">
        <v>45.463109406641962</v>
      </c>
      <c r="G1312">
        <v>621.84904437656121</v>
      </c>
      <c r="H1312">
        <v>7.9639151894543474</v>
      </c>
      <c r="I1312">
        <v>3.7917121209770657</v>
      </c>
      <c r="J1312">
        <v>7.0674969636105596</v>
      </c>
      <c r="K1312">
        <v>632.38955452620939</v>
      </c>
      <c r="L1312">
        <v>9.4078193870589359</v>
      </c>
      <c r="M1312">
        <v>0.41000064919561674</v>
      </c>
    </row>
    <row r="1313" spans="1:13" x14ac:dyDescent="0.2">
      <c r="A1313">
        <v>1311</v>
      </c>
      <c r="B1313">
        <v>600</v>
      </c>
      <c r="C1313">
        <v>76.916666666666771</v>
      </c>
      <c r="D1313">
        <v>99</v>
      </c>
      <c r="E1313">
        <v>76.301277103260688</v>
      </c>
      <c r="F1313">
        <v>45.26772721241192</v>
      </c>
      <c r="G1313">
        <v>620.14574165124714</v>
      </c>
      <c r="H1313">
        <v>8.0625665220097034</v>
      </c>
      <c r="I1313">
        <v>3.7878858848434089</v>
      </c>
      <c r="J1313">
        <v>7.0603651162039291</v>
      </c>
      <c r="K1313">
        <v>630.6575239387621</v>
      </c>
      <c r="L1313">
        <v>9.579119234634808</v>
      </c>
      <c r="M1313">
        <v>0.41000078352053626</v>
      </c>
    </row>
    <row r="1314" spans="1:13" x14ac:dyDescent="0.2">
      <c r="A1314">
        <v>1312</v>
      </c>
      <c r="B1314">
        <v>600</v>
      </c>
      <c r="C1314">
        <v>76.666666666666771</v>
      </c>
      <c r="D1314">
        <v>47</v>
      </c>
      <c r="E1314">
        <v>107.2157870224267</v>
      </c>
      <c r="F1314">
        <v>42.433144384765527</v>
      </c>
      <c r="G1314">
        <v>699.64401977608327</v>
      </c>
      <c r="H1314">
        <v>9.1257915622967261</v>
      </c>
      <c r="I1314">
        <v>3.7547460070569607</v>
      </c>
      <c r="J1314">
        <v>6.9985946077482959</v>
      </c>
      <c r="K1314">
        <v>711.50337672526769</v>
      </c>
      <c r="L1314">
        <v>10.200834811070257</v>
      </c>
      <c r="M1314">
        <v>0.41000081574069358</v>
      </c>
    </row>
    <row r="1315" spans="1:13" x14ac:dyDescent="0.2">
      <c r="A1315">
        <v>1313</v>
      </c>
      <c r="B1315">
        <v>600</v>
      </c>
      <c r="C1315">
        <v>84.666666666666316</v>
      </c>
      <c r="D1315">
        <v>7</v>
      </c>
      <c r="E1315">
        <v>287.78414828014712</v>
      </c>
      <c r="F1315">
        <v>45.532516988379832</v>
      </c>
      <c r="G1315">
        <v>1285.4813890008011</v>
      </c>
      <c r="H1315">
        <v>15.182851051190626</v>
      </c>
      <c r="I1315">
        <v>4.3451899839800072</v>
      </c>
      <c r="J1315">
        <v>8.099142561006536</v>
      </c>
      <c r="K1315">
        <v>1307.2697069013389</v>
      </c>
      <c r="L1315">
        <v>18.953617404265248</v>
      </c>
      <c r="M1315">
        <v>0.41000022464477509</v>
      </c>
    </row>
    <row r="1316" spans="1:13" x14ac:dyDescent="0.2">
      <c r="A1316">
        <v>1314</v>
      </c>
      <c r="B1316">
        <v>600</v>
      </c>
      <c r="C1316">
        <v>79.083333333333414</v>
      </c>
      <c r="D1316">
        <v>89</v>
      </c>
      <c r="E1316">
        <v>82.670945242232563</v>
      </c>
      <c r="F1316">
        <v>47.773349813075185</v>
      </c>
      <c r="G1316">
        <v>683.68805380488243</v>
      </c>
      <c r="H1316">
        <v>8.6451597952145214</v>
      </c>
      <c r="I1316">
        <v>4.0583197628863843</v>
      </c>
      <c r="J1316">
        <v>7.5644357183343596</v>
      </c>
      <c r="K1316">
        <v>695.27663805999941</v>
      </c>
      <c r="L1316">
        <v>10.268402397705144</v>
      </c>
      <c r="M1316">
        <v>0.41000055254620849</v>
      </c>
    </row>
    <row r="1317" spans="1:13" x14ac:dyDescent="0.2">
      <c r="A1317">
        <v>1315</v>
      </c>
      <c r="B1317">
        <v>600</v>
      </c>
      <c r="C1317">
        <v>77.916666666666728</v>
      </c>
      <c r="D1317">
        <v>100</v>
      </c>
      <c r="E1317">
        <v>80.555570744494645</v>
      </c>
      <c r="F1317">
        <v>50.966057446174048</v>
      </c>
      <c r="G1317">
        <v>719.15315087687259</v>
      </c>
      <c r="H1317">
        <v>9.229773059382314</v>
      </c>
      <c r="I1317">
        <v>4.24027817029347</v>
      </c>
      <c r="J1317">
        <v>7.9035939800437456</v>
      </c>
      <c r="K1317">
        <v>731.34301396498461</v>
      </c>
      <c r="L1317">
        <v>10.777351380720235</v>
      </c>
      <c r="M1317">
        <v>0.41000066687342057</v>
      </c>
    </row>
    <row r="1318" spans="1:13" x14ac:dyDescent="0.2">
      <c r="A1318">
        <v>1316</v>
      </c>
      <c r="B1318">
        <v>600</v>
      </c>
      <c r="C1318">
        <v>75.916666666666814</v>
      </c>
      <c r="D1318">
        <v>100</v>
      </c>
      <c r="E1318">
        <v>78.36898045254911</v>
      </c>
      <c r="F1318">
        <v>48.236776202623474</v>
      </c>
      <c r="G1318">
        <v>670.51503199453578</v>
      </c>
      <c r="H1318">
        <v>8.8322506958665361</v>
      </c>
      <c r="I1318">
        <v>4.0327695472028164</v>
      </c>
      <c r="J1318">
        <v>7.5168118307601413</v>
      </c>
      <c r="K1318">
        <v>681.88075748554843</v>
      </c>
      <c r="L1318">
        <v>10.403034151040863</v>
      </c>
      <c r="M1318">
        <v>0.41000092057114862</v>
      </c>
    </row>
    <row r="1319" spans="1:13" x14ac:dyDescent="0.2">
      <c r="A1319">
        <v>1317</v>
      </c>
      <c r="B1319">
        <v>600</v>
      </c>
      <c r="C1319">
        <v>75.500000000000313</v>
      </c>
      <c r="D1319">
        <v>100</v>
      </c>
      <c r="E1319">
        <v>68.577405934879224</v>
      </c>
      <c r="F1319">
        <v>36.936180816905242</v>
      </c>
      <c r="G1319">
        <v>477.4299501487763</v>
      </c>
      <c r="H1319">
        <v>6.3235754986592623</v>
      </c>
      <c r="I1319">
        <v>3.0509990758061583</v>
      </c>
      <c r="J1319">
        <v>5.6868575504308625</v>
      </c>
      <c r="K1319">
        <v>485.52279338779101</v>
      </c>
      <c r="L1319">
        <v>7.4275810306247534</v>
      </c>
      <c r="M1319">
        <v>0.41000098452541767</v>
      </c>
    </row>
    <row r="1320" spans="1:13" x14ac:dyDescent="0.2">
      <c r="A1320">
        <v>1318</v>
      </c>
      <c r="B1320">
        <v>600</v>
      </c>
      <c r="C1320">
        <v>77.166666666666757</v>
      </c>
      <c r="D1320">
        <v>45</v>
      </c>
      <c r="E1320">
        <v>104.34482980421456</v>
      </c>
      <c r="F1320">
        <v>38.48081532144716</v>
      </c>
      <c r="G1320">
        <v>625.166080703229</v>
      </c>
      <c r="H1320">
        <v>8.1015042855709929</v>
      </c>
      <c r="I1320">
        <v>3.4525380126357512</v>
      </c>
      <c r="J1320">
        <v>6.4352991847823873</v>
      </c>
      <c r="K1320">
        <v>635.76292691518336</v>
      </c>
      <c r="L1320">
        <v>9.3879994351862006</v>
      </c>
      <c r="M1320">
        <v>0.41000075257301194</v>
      </c>
    </row>
    <row r="1321" spans="1:13" x14ac:dyDescent="0.2">
      <c r="A1321">
        <v>1319</v>
      </c>
      <c r="B1321">
        <v>600</v>
      </c>
      <c r="C1321">
        <v>77.333333333333499</v>
      </c>
      <c r="D1321">
        <v>33</v>
      </c>
      <c r="E1321">
        <v>111.49190895785632</v>
      </c>
      <c r="F1321">
        <v>32.217402599330356</v>
      </c>
      <c r="G1321">
        <v>542.64276337364538</v>
      </c>
      <c r="H1321">
        <v>7.0169322850040201</v>
      </c>
      <c r="I1321">
        <v>2.9731526030512421</v>
      </c>
      <c r="J1321">
        <v>5.5417569488373566</v>
      </c>
      <c r="K1321">
        <v>551.84078358590068</v>
      </c>
      <c r="L1321">
        <v>8.1434749625988392</v>
      </c>
      <c r="M1321">
        <v>0.41000073262344178</v>
      </c>
    </row>
    <row r="1322" spans="1:13" x14ac:dyDescent="0.2">
      <c r="A1322">
        <v>1320</v>
      </c>
      <c r="B1322">
        <v>600</v>
      </c>
      <c r="C1322">
        <v>74.166666666666885</v>
      </c>
      <c r="D1322">
        <v>8</v>
      </c>
      <c r="E1322">
        <v>164.9947056196248</v>
      </c>
      <c r="F1322">
        <v>17.104874252500007</v>
      </c>
      <c r="G1322">
        <v>356.66909372230344</v>
      </c>
      <c r="H1322">
        <v>4.8090214883905942</v>
      </c>
      <c r="I1322">
        <v>2.0464373683620143</v>
      </c>
      <c r="J1322">
        <v>3.8144219354371183</v>
      </c>
      <c r="K1322">
        <v>362.71508298227144</v>
      </c>
      <c r="L1322">
        <v>6.7049260923827934</v>
      </c>
      <c r="M1322">
        <v>0.41000122058932448</v>
      </c>
    </row>
    <row r="1323" spans="1:13" x14ac:dyDescent="0.2">
      <c r="A1323">
        <v>1321</v>
      </c>
      <c r="B1323">
        <v>600</v>
      </c>
      <c r="C1323">
        <v>77.166666666666757</v>
      </c>
      <c r="D1323">
        <v>89</v>
      </c>
      <c r="E1323">
        <v>80.462117565751882</v>
      </c>
      <c r="F1323">
        <v>45.254607642705999</v>
      </c>
      <c r="G1323">
        <v>638.15840603438039</v>
      </c>
      <c r="H1323">
        <v>8.2698713524973613</v>
      </c>
      <c r="I1323">
        <v>3.8378579086386857</v>
      </c>
      <c r="J1323">
        <v>7.1535096153563575</v>
      </c>
      <c r="K1323">
        <v>648.97547800348877</v>
      </c>
      <c r="L1323">
        <v>9.6988714621436607</v>
      </c>
      <c r="M1323">
        <v>0.41000075257301194</v>
      </c>
    </row>
    <row r="1324" spans="1:13" x14ac:dyDescent="0.2">
      <c r="A1324">
        <v>1322</v>
      </c>
      <c r="B1324">
        <v>600</v>
      </c>
      <c r="C1324">
        <v>76.50000000000027</v>
      </c>
      <c r="D1324">
        <v>100</v>
      </c>
      <c r="E1324">
        <v>70.98841492849192</v>
      </c>
      <c r="F1324">
        <v>39.579002041661639</v>
      </c>
      <c r="G1324">
        <v>521.31067695587933</v>
      </c>
      <c r="H1324">
        <v>6.8145186530180064</v>
      </c>
      <c r="I1324">
        <v>3.2195436004098799</v>
      </c>
      <c r="J1324">
        <v>6.0010132346875658</v>
      </c>
      <c r="K1324">
        <v>530.1472040885958</v>
      </c>
      <c r="L1324">
        <v>7.8192521933470838</v>
      </c>
      <c r="M1324">
        <v>0.41000083795357306</v>
      </c>
    </row>
    <row r="1325" spans="1:13" x14ac:dyDescent="0.2">
      <c r="A1325">
        <v>1323</v>
      </c>
      <c r="B1325">
        <v>600</v>
      </c>
      <c r="C1325">
        <v>76.250000000000284</v>
      </c>
      <c r="D1325">
        <v>99</v>
      </c>
      <c r="E1325">
        <v>71.69710905886933</v>
      </c>
      <c r="F1325">
        <v>39.969467756233954</v>
      </c>
      <c r="G1325">
        <v>529.30993533633193</v>
      </c>
      <c r="H1325">
        <v>6.9417696437551468</v>
      </c>
      <c r="I1325">
        <v>3.2629088606188597</v>
      </c>
      <c r="J1325">
        <v>6.0818431698394404</v>
      </c>
      <c r="K1325">
        <v>538.28208611123159</v>
      </c>
      <c r="L1325">
        <v>8.0445460805766213</v>
      </c>
      <c r="M1325">
        <v>0.4100008724121415</v>
      </c>
    </row>
    <row r="1326" spans="1:13" x14ac:dyDescent="0.2">
      <c r="A1326">
        <v>1324</v>
      </c>
      <c r="B1326">
        <v>600</v>
      </c>
      <c r="C1326">
        <v>75.416666666666828</v>
      </c>
      <c r="D1326">
        <v>98</v>
      </c>
      <c r="E1326">
        <v>74.710897606547249</v>
      </c>
      <c r="F1326">
        <v>42.961938147234179</v>
      </c>
      <c r="G1326">
        <v>581.84317987138058</v>
      </c>
      <c r="H1326">
        <v>7.7150476889022679</v>
      </c>
      <c r="I1326">
        <v>3.4398630419216518</v>
      </c>
      <c r="J1326">
        <v>6.4116738898819223</v>
      </c>
      <c r="K1326">
        <v>591.70592940777783</v>
      </c>
      <c r="L1326">
        <v>8.582351555731714</v>
      </c>
      <c r="M1326">
        <v>0.41000099783985799</v>
      </c>
    </row>
    <row r="1327" spans="1:13" x14ac:dyDescent="0.2">
      <c r="A1327">
        <v>1325</v>
      </c>
      <c r="B1327">
        <v>600</v>
      </c>
      <c r="C1327">
        <v>77.916666666666728</v>
      </c>
      <c r="D1327">
        <v>48</v>
      </c>
      <c r="E1327">
        <v>105.9076999952818</v>
      </c>
      <c r="F1327">
        <v>42.284986065990879</v>
      </c>
      <c r="G1327">
        <v>692.55506091809309</v>
      </c>
      <c r="H1327">
        <v>8.8884071989487818</v>
      </c>
      <c r="I1327">
        <v>3.9837858357486229</v>
      </c>
      <c r="J1327">
        <v>7.4255094794941714</v>
      </c>
      <c r="K1327">
        <v>704.29407834891015</v>
      </c>
      <c r="L1327">
        <v>10.970692078606708</v>
      </c>
      <c r="M1327">
        <v>0.41000066687342057</v>
      </c>
    </row>
    <row r="1328" spans="1:13" x14ac:dyDescent="0.2">
      <c r="A1328">
        <v>1326</v>
      </c>
      <c r="B1328">
        <v>600</v>
      </c>
      <c r="C1328">
        <v>76.583333333333528</v>
      </c>
      <c r="D1328">
        <v>7</v>
      </c>
      <c r="E1328">
        <v>244.91155566392305</v>
      </c>
      <c r="F1328">
        <v>32.976645472584238</v>
      </c>
      <c r="G1328">
        <v>852.6873046547164</v>
      </c>
      <c r="H1328">
        <v>11.134110615730762</v>
      </c>
      <c r="I1328">
        <v>3.6938233019501134</v>
      </c>
      <c r="J1328">
        <v>6.8850387734391676</v>
      </c>
      <c r="K1328">
        <v>867.1408469848617</v>
      </c>
      <c r="L1328">
        <v>15.018357045669296</v>
      </c>
      <c r="M1328">
        <v>0.41000082677253757</v>
      </c>
    </row>
    <row r="1329" spans="1:13" x14ac:dyDescent="0.2">
      <c r="A1329">
        <v>1327</v>
      </c>
      <c r="B1329">
        <v>600</v>
      </c>
      <c r="C1329">
        <v>75.000000000000341</v>
      </c>
      <c r="D1329">
        <v>100</v>
      </c>
      <c r="E1329">
        <v>74.222297799493035</v>
      </c>
      <c r="F1329">
        <v>43.267188121953154</v>
      </c>
      <c r="G1329">
        <v>583.88665402141191</v>
      </c>
      <c r="H1329">
        <v>7.7851553869521233</v>
      </c>
      <c r="I1329">
        <v>3.626060362314496</v>
      </c>
      <c r="J1329">
        <v>6.758733200958984</v>
      </c>
      <c r="K1329">
        <v>593.78411199455513</v>
      </c>
      <c r="L1329">
        <v>9.3006196145808033</v>
      </c>
      <c r="M1329">
        <v>0.41000106716216822</v>
      </c>
    </row>
    <row r="1330" spans="1:13" x14ac:dyDescent="0.2">
      <c r="A1330">
        <v>1328</v>
      </c>
      <c r="B1330">
        <v>600</v>
      </c>
      <c r="C1330">
        <v>75.58333333333357</v>
      </c>
      <c r="D1330">
        <v>99</v>
      </c>
      <c r="E1330">
        <v>74.062745355449749</v>
      </c>
      <c r="F1330">
        <v>42.650555188496568</v>
      </c>
      <c r="G1330">
        <v>574.89107382284681</v>
      </c>
      <c r="H1330">
        <v>7.6060561034996033</v>
      </c>
      <c r="I1330">
        <v>3.3585155618789062</v>
      </c>
      <c r="J1330">
        <v>6.2600476456270373</v>
      </c>
      <c r="K1330">
        <v>584.63595288547219</v>
      </c>
      <c r="L1330">
        <v>8.3644608569842163</v>
      </c>
      <c r="M1330">
        <v>0.41000097138863545</v>
      </c>
    </row>
    <row r="1331" spans="1:13" x14ac:dyDescent="0.2">
      <c r="A1331">
        <v>1329</v>
      </c>
      <c r="B1331">
        <v>600</v>
      </c>
      <c r="C1331">
        <v>79.500000000000142</v>
      </c>
      <c r="D1331">
        <v>100</v>
      </c>
      <c r="E1331">
        <v>85.706473837833116</v>
      </c>
      <c r="F1331">
        <v>57.692204802224211</v>
      </c>
      <c r="G1331">
        <v>842.01505450288494</v>
      </c>
      <c r="H1331">
        <v>10.591384333369604</v>
      </c>
      <c r="I1331">
        <v>4.6096139954282442</v>
      </c>
      <c r="J1331">
        <v>8.5920111750759443</v>
      </c>
      <c r="K1331">
        <v>856.28724594098526</v>
      </c>
      <c r="L1331">
        <v>11.584578598348738</v>
      </c>
      <c r="M1331">
        <v>0.41000051665308856</v>
      </c>
    </row>
    <row r="1332" spans="1:13" x14ac:dyDescent="0.2">
      <c r="A1332">
        <v>1330</v>
      </c>
      <c r="B1332">
        <v>600</v>
      </c>
      <c r="C1332">
        <v>75.58333333333357</v>
      </c>
      <c r="D1332">
        <v>17</v>
      </c>
      <c r="E1332">
        <v>173.57938562247077</v>
      </c>
      <c r="F1332">
        <v>40.228616448510131</v>
      </c>
      <c r="G1332">
        <v>862.34212009293685</v>
      </c>
      <c r="H1332">
        <v>11.409157046433528</v>
      </c>
      <c r="I1332">
        <v>3.7975446043381567</v>
      </c>
      <c r="J1332">
        <v>7.0783683212267601</v>
      </c>
      <c r="K1332">
        <v>876.95953207505988</v>
      </c>
      <c r="L1332">
        <v>12.698832678560731</v>
      </c>
      <c r="M1332">
        <v>0.41000097138863545</v>
      </c>
    </row>
    <row r="1333" spans="1:13" x14ac:dyDescent="0.2">
      <c r="A1333">
        <v>1331</v>
      </c>
      <c r="B1333">
        <v>600</v>
      </c>
      <c r="C1333">
        <v>75.416666666666828</v>
      </c>
      <c r="D1333">
        <v>88</v>
      </c>
      <c r="E1333">
        <v>73.45818218943954</v>
      </c>
      <c r="F1333">
        <v>37.295197172778515</v>
      </c>
      <c r="G1333">
        <v>500.46629538948082</v>
      </c>
      <c r="H1333">
        <v>6.6360171764350895</v>
      </c>
      <c r="I1333">
        <v>3.0666721410173223</v>
      </c>
      <c r="J1333">
        <v>5.7160710922969651</v>
      </c>
      <c r="K1333">
        <v>508.94963573545874</v>
      </c>
      <c r="L1333">
        <v>7.6165850235606865</v>
      </c>
      <c r="M1333">
        <v>0.41000099783985799</v>
      </c>
    </row>
    <row r="1334" spans="1:13" x14ac:dyDescent="0.2">
      <c r="A1334">
        <v>1332</v>
      </c>
      <c r="B1334">
        <v>600</v>
      </c>
      <c r="C1334">
        <v>79.416666666666657</v>
      </c>
      <c r="D1334">
        <v>100</v>
      </c>
      <c r="E1334">
        <v>84.284493174853225</v>
      </c>
      <c r="F1334">
        <v>55.793709982668702</v>
      </c>
      <c r="G1334">
        <v>806.91946787737857</v>
      </c>
      <c r="H1334">
        <v>10.160580917658493</v>
      </c>
      <c r="I1334">
        <v>4.4382675747516664</v>
      </c>
      <c r="J1334">
        <v>8.272632944551102</v>
      </c>
      <c r="K1334">
        <v>820.59679732858137</v>
      </c>
      <c r="L1334">
        <v>11.07054066780538</v>
      </c>
      <c r="M1334">
        <v>0.41000052364015721</v>
      </c>
    </row>
    <row r="1335" spans="1:13" x14ac:dyDescent="0.2">
      <c r="A1335">
        <v>1333</v>
      </c>
      <c r="B1335">
        <v>600</v>
      </c>
      <c r="C1335">
        <v>76.50000000000027</v>
      </c>
      <c r="D1335">
        <v>100</v>
      </c>
      <c r="E1335">
        <v>74.230595565811001</v>
      </c>
      <c r="F1335">
        <v>43.27686287187327</v>
      </c>
      <c r="G1335">
        <v>584.05300379622804</v>
      </c>
      <c r="H1335">
        <v>7.6346797881859603</v>
      </c>
      <c r="I1335">
        <v>3.4846636522304308</v>
      </c>
      <c r="J1335">
        <v>6.4951792213055555</v>
      </c>
      <c r="K1335">
        <v>593.95305081833567</v>
      </c>
      <c r="L1335">
        <v>8.5672638167096622</v>
      </c>
      <c r="M1335">
        <v>0.41000083795357306</v>
      </c>
    </row>
    <row r="1336" spans="1:13" x14ac:dyDescent="0.2">
      <c r="A1336">
        <v>1334</v>
      </c>
      <c r="B1336">
        <v>600</v>
      </c>
      <c r="C1336">
        <v>76.50000000000027</v>
      </c>
      <c r="D1336">
        <v>100</v>
      </c>
      <c r="E1336">
        <v>72.532712892089407</v>
      </c>
      <c r="F1336">
        <v>41.319753704167056</v>
      </c>
      <c r="G1336">
        <v>550.65617218125362</v>
      </c>
      <c r="H1336">
        <v>7.1981198977941396</v>
      </c>
      <c r="I1336">
        <v>3.3221746973070347</v>
      </c>
      <c r="J1336">
        <v>6.1923107125946588</v>
      </c>
      <c r="K1336">
        <v>559.99012297368915</v>
      </c>
      <c r="L1336">
        <v>8.1165393501744525</v>
      </c>
      <c r="M1336">
        <v>0.41000083795357306</v>
      </c>
    </row>
    <row r="1337" spans="1:13" x14ac:dyDescent="0.2">
      <c r="A1337">
        <v>1335</v>
      </c>
      <c r="B1337">
        <v>600</v>
      </c>
      <c r="C1337">
        <v>77.666666666666728</v>
      </c>
      <c r="D1337">
        <v>100</v>
      </c>
      <c r="E1337">
        <v>84.54345432943596</v>
      </c>
      <c r="F1337">
        <v>56.137085118889743</v>
      </c>
      <c r="G1337">
        <v>813.24311333644891</v>
      </c>
      <c r="H1337">
        <v>10.470941373430664</v>
      </c>
      <c r="I1337">
        <v>4.5296936721587748</v>
      </c>
      <c r="J1337">
        <v>8.4430450552819654</v>
      </c>
      <c r="K1337">
        <v>827.02786814348565</v>
      </c>
      <c r="L1337">
        <v>11.418765119491392</v>
      </c>
      <c r="M1337">
        <v>0.41000069429678165</v>
      </c>
    </row>
    <row r="1338" spans="1:13" x14ac:dyDescent="0.2">
      <c r="A1338">
        <v>1336</v>
      </c>
      <c r="B1338">
        <v>600</v>
      </c>
      <c r="C1338">
        <v>76.916666666666771</v>
      </c>
      <c r="D1338">
        <v>19</v>
      </c>
      <c r="E1338">
        <v>163.39327669900601</v>
      </c>
      <c r="F1338">
        <v>39.839313555394654</v>
      </c>
      <c r="G1338">
        <v>826.32426553882613</v>
      </c>
      <c r="H1338">
        <v>10.743110711230662</v>
      </c>
      <c r="I1338">
        <v>4.1279754109268509</v>
      </c>
      <c r="J1338">
        <v>7.6942691722774477</v>
      </c>
      <c r="K1338">
        <v>840.33087752507697</v>
      </c>
      <c r="L1338">
        <v>13.801997135789716</v>
      </c>
      <c r="M1338">
        <v>0.41000078352053626</v>
      </c>
    </row>
    <row r="1339" spans="1:13" x14ac:dyDescent="0.2">
      <c r="A1339">
        <v>1337</v>
      </c>
      <c r="B1339">
        <v>600</v>
      </c>
      <c r="C1339">
        <v>77.583333333333485</v>
      </c>
      <c r="D1339">
        <v>88</v>
      </c>
      <c r="E1339">
        <v>90.209214243141645</v>
      </c>
      <c r="F1339">
        <v>56.243760915631697</v>
      </c>
      <c r="G1339">
        <v>844.09159895951336</v>
      </c>
      <c r="H1339">
        <v>10.879805786803589</v>
      </c>
      <c r="I1339">
        <v>4.4868391905413798</v>
      </c>
      <c r="J1339">
        <v>8.3631671771507534</v>
      </c>
      <c r="K1339">
        <v>858.39926003299456</v>
      </c>
      <c r="L1339">
        <v>11.513725107462436</v>
      </c>
      <c r="M1339">
        <v>0.41000070368625285</v>
      </c>
    </row>
    <row r="1340" spans="1:13" x14ac:dyDescent="0.2">
      <c r="A1340">
        <v>1338</v>
      </c>
      <c r="B1340">
        <v>600</v>
      </c>
      <c r="C1340">
        <v>80.583333333333357</v>
      </c>
      <c r="D1340">
        <v>100</v>
      </c>
      <c r="E1340">
        <v>88.536355264249636</v>
      </c>
      <c r="F1340">
        <v>61.564897476600855</v>
      </c>
      <c r="G1340">
        <v>914.57763187649164</v>
      </c>
      <c r="H1340">
        <v>11.349463890918196</v>
      </c>
      <c r="I1340">
        <v>4.8073720446108972</v>
      </c>
      <c r="J1340">
        <v>8.9606189088739931</v>
      </c>
      <c r="K1340">
        <v>930.07963162401279</v>
      </c>
      <c r="L1340">
        <v>12.243895009601976</v>
      </c>
      <c r="M1340">
        <v>0.4100004338685192</v>
      </c>
    </row>
    <row r="1341" spans="1:13" x14ac:dyDescent="0.2">
      <c r="A1341">
        <v>1339</v>
      </c>
      <c r="B1341">
        <v>600</v>
      </c>
      <c r="C1341">
        <v>77.416666666666742</v>
      </c>
      <c r="D1341">
        <v>99</v>
      </c>
      <c r="E1341">
        <v>72.284251198680522</v>
      </c>
      <c r="F1341">
        <v>40.626784355149418</v>
      </c>
      <c r="G1341">
        <v>540.41026531063505</v>
      </c>
      <c r="H1341">
        <v>6.9805416401804248</v>
      </c>
      <c r="I1341">
        <v>3.2936181044976709</v>
      </c>
      <c r="J1341">
        <v>6.1390831397906247</v>
      </c>
      <c r="K1341">
        <v>549.5704346477803</v>
      </c>
      <c r="L1341">
        <v>7.9518681605948531</v>
      </c>
      <c r="M1341">
        <v>0.4100007228478541</v>
      </c>
    </row>
    <row r="1342" spans="1:13" x14ac:dyDescent="0.2">
      <c r="A1342">
        <v>1340</v>
      </c>
      <c r="B1342">
        <v>600</v>
      </c>
      <c r="C1342">
        <v>76.250000000000284</v>
      </c>
      <c r="D1342">
        <v>100</v>
      </c>
      <c r="E1342">
        <v>77.671258964837861</v>
      </c>
      <c r="F1342">
        <v>47.381692581954397</v>
      </c>
      <c r="G1342">
        <v>655.42849019060566</v>
      </c>
      <c r="H1342">
        <v>8.595783477909551</v>
      </c>
      <c r="I1342">
        <v>3.8635725920343313</v>
      </c>
      <c r="J1342">
        <v>7.201440059709844</v>
      </c>
      <c r="K1342">
        <v>666.53843323828028</v>
      </c>
      <c r="L1342">
        <v>9.728891770354636</v>
      </c>
      <c r="M1342">
        <v>0.4100008724121415</v>
      </c>
    </row>
    <row r="1343" spans="1:13" x14ac:dyDescent="0.2">
      <c r="A1343">
        <v>1341</v>
      </c>
      <c r="B1343">
        <v>600</v>
      </c>
      <c r="C1343">
        <v>75.416666666666828</v>
      </c>
      <c r="D1343">
        <v>100</v>
      </c>
      <c r="E1343">
        <v>71.670573688059932</v>
      </c>
      <c r="F1343">
        <v>40.343320736586691</v>
      </c>
      <c r="G1343">
        <v>534.15298957322352</v>
      </c>
      <c r="H1343">
        <v>7.0826915744515677</v>
      </c>
      <c r="I1343">
        <v>3.3083172230838613</v>
      </c>
      <c r="J1343">
        <v>6.1664813105011396</v>
      </c>
      <c r="K1343">
        <v>543.20734877606412</v>
      </c>
      <c r="L1343">
        <v>8.1610894424159302</v>
      </c>
      <c r="M1343">
        <v>0.41000099783985799</v>
      </c>
    </row>
    <row r="1344" spans="1:13" x14ac:dyDescent="0.2">
      <c r="A1344">
        <v>1342</v>
      </c>
      <c r="B1344">
        <v>600</v>
      </c>
      <c r="C1344">
        <v>74.000000000000384</v>
      </c>
      <c r="D1344">
        <v>18</v>
      </c>
      <c r="E1344">
        <v>135.71003793398458</v>
      </c>
      <c r="F1344">
        <v>26.036723450789346</v>
      </c>
      <c r="G1344">
        <v>488.10103165867048</v>
      </c>
      <c r="H1344">
        <v>6.5959598872792968</v>
      </c>
      <c r="I1344">
        <v>2.748389932744939</v>
      </c>
      <c r="J1344">
        <v>5.1228144133176867</v>
      </c>
      <c r="K1344">
        <v>496.37498536143056</v>
      </c>
      <c r="L1344">
        <v>8.3772867513728606</v>
      </c>
      <c r="M1344">
        <v>0.41000125382636127</v>
      </c>
    </row>
    <row r="1345" spans="1:13" x14ac:dyDescent="0.2">
      <c r="A1345">
        <v>1343</v>
      </c>
      <c r="B1345">
        <v>600</v>
      </c>
      <c r="C1345">
        <v>75.083333333333584</v>
      </c>
      <c r="D1345">
        <v>89</v>
      </c>
      <c r="E1345">
        <v>74.339478902261902</v>
      </c>
      <c r="F1345">
        <v>38.629484531933166</v>
      </c>
      <c r="G1345">
        <v>521.74943037272851</v>
      </c>
      <c r="H1345">
        <v>6.9489380293814884</v>
      </c>
      <c r="I1345">
        <v>3.2765373676920428</v>
      </c>
      <c r="J1345">
        <v>6.1072457925294366</v>
      </c>
      <c r="K1345">
        <v>530.5935879621909</v>
      </c>
      <c r="L1345">
        <v>8.3626264946980697</v>
      </c>
      <c r="M1345">
        <v>0.41000105292274208</v>
      </c>
    </row>
    <row r="1346" spans="1:13" x14ac:dyDescent="0.2">
      <c r="A1346">
        <v>1344</v>
      </c>
      <c r="B1346">
        <v>600</v>
      </c>
      <c r="C1346">
        <v>76.583333333333528</v>
      </c>
      <c r="D1346">
        <v>100</v>
      </c>
      <c r="E1346">
        <v>77.783648171836489</v>
      </c>
      <c r="F1346">
        <v>47.518913058724706</v>
      </c>
      <c r="G1346">
        <v>657.84462147936779</v>
      </c>
      <c r="H1346">
        <v>8.5899188876522228</v>
      </c>
      <c r="I1346">
        <v>3.7891460764420537</v>
      </c>
      <c r="J1346">
        <v>7.0627140287829508</v>
      </c>
      <c r="K1346">
        <v>668.99546778762931</v>
      </c>
      <c r="L1346">
        <v>9.4353224149215915</v>
      </c>
      <c r="M1346">
        <v>0.41000082677253757</v>
      </c>
    </row>
    <row r="1347" spans="1:13" x14ac:dyDescent="0.2">
      <c r="A1347">
        <v>1345</v>
      </c>
      <c r="B1347">
        <v>600</v>
      </c>
      <c r="C1347">
        <v>76.916666666666771</v>
      </c>
      <c r="D1347">
        <v>100</v>
      </c>
      <c r="E1347">
        <v>78.846563286515519</v>
      </c>
      <c r="F1347">
        <v>48.826480200060104</v>
      </c>
      <c r="G1347">
        <v>680.96218014862393</v>
      </c>
      <c r="H1347">
        <v>8.8532461124414699</v>
      </c>
      <c r="I1347">
        <v>4.0976001064388496</v>
      </c>
      <c r="J1347">
        <v>7.6376516429428687</v>
      </c>
      <c r="K1347">
        <v>692.50483166259562</v>
      </c>
      <c r="L1347">
        <v>10.45495716823153</v>
      </c>
      <c r="M1347">
        <v>0.41000078352053626</v>
      </c>
    </row>
    <row r="1348" spans="1:13" x14ac:dyDescent="0.2">
      <c r="A1348">
        <v>1346</v>
      </c>
      <c r="B1348">
        <v>600</v>
      </c>
      <c r="C1348">
        <v>75.58333333333357</v>
      </c>
      <c r="D1348">
        <v>100</v>
      </c>
      <c r="E1348">
        <v>74.615496800760951</v>
      </c>
      <c r="F1348">
        <v>43.726825685283103</v>
      </c>
      <c r="G1348">
        <v>591.79022683853634</v>
      </c>
      <c r="H1348">
        <v>7.829639164346653</v>
      </c>
      <c r="I1348">
        <v>3.5042462078609962</v>
      </c>
      <c r="J1348">
        <v>6.5316797909804212</v>
      </c>
      <c r="K1348">
        <v>601.82156051821391</v>
      </c>
      <c r="L1348">
        <v>8.7458434704962098</v>
      </c>
      <c r="M1348">
        <v>0.41000097138863545</v>
      </c>
    </row>
    <row r="1349" spans="1:13" x14ac:dyDescent="0.2">
      <c r="A1349">
        <v>1347</v>
      </c>
      <c r="B1349">
        <v>600</v>
      </c>
      <c r="C1349">
        <v>79.166666666666671</v>
      </c>
      <c r="D1349">
        <v>48</v>
      </c>
      <c r="E1349">
        <v>120.31840631419124</v>
      </c>
      <c r="F1349">
        <v>54.575190503363025</v>
      </c>
      <c r="G1349">
        <v>958.16943982893542</v>
      </c>
      <c r="H1349">
        <v>12.103192924154971</v>
      </c>
      <c r="I1349">
        <v>4.8633555670551258</v>
      </c>
      <c r="J1349">
        <v>9.0649684381269804</v>
      </c>
      <c r="K1349">
        <v>974.41050020353282</v>
      </c>
      <c r="L1349">
        <v>14.190587832775238</v>
      </c>
      <c r="M1349">
        <v>0.4100005451734387</v>
      </c>
    </row>
    <row r="1350" spans="1:13" x14ac:dyDescent="0.2">
      <c r="A1350">
        <v>1348</v>
      </c>
      <c r="B1350">
        <v>600</v>
      </c>
      <c r="C1350">
        <v>76.166666666666799</v>
      </c>
      <c r="D1350">
        <v>8</v>
      </c>
      <c r="E1350">
        <v>200.17708875297444</v>
      </c>
      <c r="F1350">
        <v>25.177268191085631</v>
      </c>
      <c r="G1350">
        <v>583.28248987680195</v>
      </c>
      <c r="H1350">
        <v>7.6579757970695965</v>
      </c>
      <c r="I1350">
        <v>3.077411813203033</v>
      </c>
      <c r="J1350">
        <v>5.7360891206021112</v>
      </c>
      <c r="K1350">
        <v>593.1695227334551</v>
      </c>
      <c r="L1350">
        <v>11.317134903916095</v>
      </c>
      <c r="M1350">
        <v>0.41000088421039388</v>
      </c>
    </row>
    <row r="1351" spans="1:13" x14ac:dyDescent="0.2">
      <c r="A1351">
        <v>1349</v>
      </c>
      <c r="B1351">
        <v>600</v>
      </c>
      <c r="C1351">
        <v>78.083333333333456</v>
      </c>
      <c r="D1351">
        <v>90</v>
      </c>
      <c r="E1351">
        <v>79.690248801607225</v>
      </c>
      <c r="F1351">
        <v>44.889292060471547</v>
      </c>
      <c r="G1351">
        <v>629.69212013312176</v>
      </c>
      <c r="H1351">
        <v>8.0643601297731582</v>
      </c>
      <c r="I1351">
        <v>3.8338817567325392</v>
      </c>
      <c r="J1351">
        <v>7.146098335009393</v>
      </c>
      <c r="K1351">
        <v>640.36557254643367</v>
      </c>
      <c r="L1351">
        <v>9.6360740398980376</v>
      </c>
      <c r="M1351">
        <v>0.41000064919561674</v>
      </c>
    </row>
    <row r="1352" spans="1:13" x14ac:dyDescent="0.2">
      <c r="A1352">
        <v>1350</v>
      </c>
      <c r="B1352">
        <v>600</v>
      </c>
      <c r="C1352">
        <v>76.333333333333528</v>
      </c>
      <c r="D1352">
        <v>99</v>
      </c>
      <c r="E1352">
        <v>74.7794918507349</v>
      </c>
      <c r="F1352">
        <v>43.480056053325768</v>
      </c>
      <c r="G1352">
        <v>589.15473426368533</v>
      </c>
      <c r="H1352">
        <v>7.71818429166398</v>
      </c>
      <c r="I1352">
        <v>3.5376296160746001</v>
      </c>
      <c r="J1352">
        <v>6.5939042238109966</v>
      </c>
      <c r="K1352">
        <v>599.1412818336288</v>
      </c>
      <c r="L1352">
        <v>8.7676266430978913</v>
      </c>
      <c r="M1352">
        <v>0.41000086077131626</v>
      </c>
    </row>
    <row r="1353" spans="1:13" x14ac:dyDescent="0.2">
      <c r="A1353">
        <v>1351</v>
      </c>
      <c r="B1353">
        <v>600</v>
      </c>
      <c r="C1353">
        <v>76.166666666666799</v>
      </c>
      <c r="D1353">
        <v>100</v>
      </c>
      <c r="E1353">
        <v>78.815862588899151</v>
      </c>
      <c r="F1353">
        <v>48.788464207843411</v>
      </c>
      <c r="G1353">
        <v>680.28754465579925</v>
      </c>
      <c r="H1353">
        <v>8.9315651377128855</v>
      </c>
      <c r="I1353">
        <v>4.04585663569123</v>
      </c>
      <c r="J1353">
        <v>7.5412052855381733</v>
      </c>
      <c r="K1353">
        <v>691.81887882529304</v>
      </c>
      <c r="L1353">
        <v>10.286078263302937</v>
      </c>
      <c r="M1353">
        <v>0.41000088421039388</v>
      </c>
    </row>
    <row r="1354" spans="1:13" x14ac:dyDescent="0.2">
      <c r="A1354">
        <v>1352</v>
      </c>
      <c r="B1354">
        <v>600</v>
      </c>
      <c r="C1354">
        <v>76.000000000000298</v>
      </c>
      <c r="D1354">
        <v>99</v>
      </c>
      <c r="E1354">
        <v>68.946410501465252</v>
      </c>
      <c r="F1354">
        <v>36.961398703690648</v>
      </c>
      <c r="G1354">
        <v>479.15454036866032</v>
      </c>
      <c r="H1354">
        <v>6.3046650048507686</v>
      </c>
      <c r="I1354">
        <v>3.1251026430830273</v>
      </c>
      <c r="J1354">
        <v>5.8249816273681772</v>
      </c>
      <c r="K1354">
        <v>487.27655391272674</v>
      </c>
      <c r="L1354">
        <v>7.7574757528861067</v>
      </c>
      <c r="M1354">
        <v>0.41000090828772506</v>
      </c>
    </row>
    <row r="1355" spans="1:13" x14ac:dyDescent="0.2">
      <c r="A1355">
        <v>1353</v>
      </c>
      <c r="B1355">
        <v>600</v>
      </c>
      <c r="C1355">
        <v>82.166666666666529</v>
      </c>
      <c r="D1355">
        <v>18</v>
      </c>
      <c r="E1355">
        <v>209.29828471646192</v>
      </c>
      <c r="F1355">
        <v>61.928951154165382</v>
      </c>
      <c r="G1355">
        <v>1469.9586374022913</v>
      </c>
      <c r="H1355">
        <v>17.889963132685118</v>
      </c>
      <c r="I1355">
        <v>6.3253109968946433</v>
      </c>
      <c r="J1355">
        <v>11.789955259822261</v>
      </c>
      <c r="K1355">
        <v>1494.8740422387975</v>
      </c>
      <c r="L1355">
        <v>25.001170622834188</v>
      </c>
      <c r="M1355">
        <v>0.41000033613501985</v>
      </c>
    </row>
    <row r="1356" spans="1:13" x14ac:dyDescent="0.2">
      <c r="A1356">
        <v>1354</v>
      </c>
      <c r="B1356">
        <v>600</v>
      </c>
      <c r="C1356">
        <v>78.000000000000213</v>
      </c>
      <c r="D1356">
        <v>86</v>
      </c>
      <c r="E1356">
        <v>87.433660854763772</v>
      </c>
      <c r="F1356">
        <v>51.635175569166947</v>
      </c>
      <c r="G1356">
        <v>761.84762582041151</v>
      </c>
      <c r="H1356">
        <v>9.7672772541078139</v>
      </c>
      <c r="I1356">
        <v>4.265466470854725</v>
      </c>
      <c r="J1356">
        <v>7.9505432821150501</v>
      </c>
      <c r="K1356">
        <v>774.76116146752611</v>
      </c>
      <c r="L1356">
        <v>11.062107333282068</v>
      </c>
      <c r="M1356">
        <v>0.41000065797515273</v>
      </c>
    </row>
    <row r="1357" spans="1:13" x14ac:dyDescent="0.2">
      <c r="A1357">
        <v>1355</v>
      </c>
      <c r="B1357">
        <v>600</v>
      </c>
      <c r="C1357">
        <v>76.416666666666785</v>
      </c>
      <c r="D1357">
        <v>100</v>
      </c>
      <c r="E1357">
        <v>76.25666909329793</v>
      </c>
      <c r="F1357">
        <v>45.67152823088206</v>
      </c>
      <c r="G1357">
        <v>625.47827629543224</v>
      </c>
      <c r="H1357">
        <v>8.1851028522848157</v>
      </c>
      <c r="I1357">
        <v>3.6877841927094601</v>
      </c>
      <c r="J1357">
        <v>6.8737822790483856</v>
      </c>
      <c r="K1357">
        <v>636.08051862952982</v>
      </c>
      <c r="L1357">
        <v>9.1328398056518072</v>
      </c>
      <c r="M1357">
        <v>0.4100008492858177</v>
      </c>
    </row>
    <row r="1358" spans="1:13" x14ac:dyDescent="0.2">
      <c r="A1358">
        <v>1356</v>
      </c>
      <c r="B1358">
        <v>600</v>
      </c>
      <c r="C1358">
        <v>75.083333333333584</v>
      </c>
      <c r="D1358">
        <v>100</v>
      </c>
      <c r="E1358">
        <v>68.441623279283519</v>
      </c>
      <c r="F1358">
        <v>36.79005899928832</v>
      </c>
      <c r="G1358">
        <v>475.0280494993051</v>
      </c>
      <c r="H1358">
        <v>6.3266776847853974</v>
      </c>
      <c r="I1358">
        <v>3.155702479836032</v>
      </c>
      <c r="J1358">
        <v>5.8820176697782509</v>
      </c>
      <c r="K1358">
        <v>483.08023448431891</v>
      </c>
      <c r="L1358">
        <v>7.8723692519116861</v>
      </c>
      <c r="M1358">
        <v>0.41000105292274208</v>
      </c>
    </row>
    <row r="1359" spans="1:13" x14ac:dyDescent="0.2">
      <c r="A1359">
        <v>1357</v>
      </c>
      <c r="B1359">
        <v>600</v>
      </c>
      <c r="C1359">
        <v>76.083333333333542</v>
      </c>
      <c r="D1359">
        <v>50</v>
      </c>
      <c r="E1359">
        <v>107.02772726360828</v>
      </c>
      <c r="F1359">
        <v>44.983422210609923</v>
      </c>
      <c r="G1359">
        <v>740.98436811834767</v>
      </c>
      <c r="H1359">
        <v>9.7391154626726699</v>
      </c>
      <c r="I1359">
        <v>4.1982896304270181</v>
      </c>
      <c r="J1359">
        <v>7.8253301592302282</v>
      </c>
      <c r="K1359">
        <v>753.54456978591725</v>
      </c>
      <c r="L1359">
        <v>11.637928119044703</v>
      </c>
      <c r="M1359">
        <v>0.41000089616820251</v>
      </c>
    </row>
    <row r="1360" spans="1:13" x14ac:dyDescent="0.2">
      <c r="A1360">
        <v>1358</v>
      </c>
      <c r="B1360">
        <v>600</v>
      </c>
      <c r="C1360">
        <v>84.583333333333073</v>
      </c>
      <c r="D1360">
        <v>5</v>
      </c>
      <c r="E1360">
        <v>273.00971362412179</v>
      </c>
      <c r="F1360">
        <v>29.269552631051976</v>
      </c>
      <c r="G1360">
        <v>802.957769751981</v>
      </c>
      <c r="H1360">
        <v>9.4930967852451236</v>
      </c>
      <c r="I1360">
        <v>2.7116317839502071</v>
      </c>
      <c r="J1360">
        <v>5.0542996904943278</v>
      </c>
      <c r="K1360">
        <v>816.56753859250455</v>
      </c>
      <c r="L1360">
        <v>11.61605381388047</v>
      </c>
      <c r="M1360">
        <v>0.41000022768280681</v>
      </c>
    </row>
    <row r="1361" spans="1:13" x14ac:dyDescent="0.2">
      <c r="A1361">
        <v>1359</v>
      </c>
      <c r="B1361">
        <v>600</v>
      </c>
      <c r="C1361">
        <v>77.333333333333499</v>
      </c>
      <c r="D1361">
        <v>32</v>
      </c>
      <c r="E1361">
        <v>109.8970191043819</v>
      </c>
      <c r="F1361">
        <v>30.353703311760711</v>
      </c>
      <c r="G1361">
        <v>507.25548214200882</v>
      </c>
      <c r="H1361">
        <v>6.5593381311466521</v>
      </c>
      <c r="I1361">
        <v>2.6838615327795092</v>
      </c>
      <c r="J1361">
        <v>5.0025378057399976</v>
      </c>
      <c r="K1361">
        <v>515.8536732401675</v>
      </c>
      <c r="L1361">
        <v>7.3392230942548027</v>
      </c>
      <c r="M1361">
        <v>0.41000073262344178</v>
      </c>
    </row>
    <row r="1362" spans="1:13" x14ac:dyDescent="0.2">
      <c r="A1362">
        <v>1360</v>
      </c>
      <c r="B1362">
        <v>600</v>
      </c>
      <c r="C1362">
        <v>77.916666666666728</v>
      </c>
      <c r="D1362">
        <v>91</v>
      </c>
      <c r="E1362">
        <v>82.310973786141929</v>
      </c>
      <c r="F1362">
        <v>48.422449291733912</v>
      </c>
      <c r="G1362">
        <v>691.33201655433061</v>
      </c>
      <c r="H1362">
        <v>8.8727103728897969</v>
      </c>
      <c r="I1362">
        <v>4.0814330311973306</v>
      </c>
      <c r="J1362">
        <v>7.6075172995290403</v>
      </c>
      <c r="K1362">
        <v>703.0503030138284</v>
      </c>
      <c r="L1362">
        <v>10.436460707199791</v>
      </c>
      <c r="M1362">
        <v>0.41000066687342057</v>
      </c>
    </row>
    <row r="1363" spans="1:13" x14ac:dyDescent="0.2">
      <c r="A1363">
        <v>1361</v>
      </c>
      <c r="B1363">
        <v>600</v>
      </c>
      <c r="C1363">
        <v>77.166666666666757</v>
      </c>
      <c r="D1363">
        <v>100</v>
      </c>
      <c r="E1363">
        <v>79.861178762386274</v>
      </c>
      <c r="F1363">
        <v>50.09118590205599</v>
      </c>
      <c r="G1363">
        <v>703.48299111980089</v>
      </c>
      <c r="H1363">
        <v>9.1164102520924395</v>
      </c>
      <c r="I1363">
        <v>4.1352714284104914</v>
      </c>
      <c r="J1363">
        <v>7.7078684592926212</v>
      </c>
      <c r="K1363">
        <v>715.40734418328861</v>
      </c>
      <c r="L1363">
        <v>10.431802000561843</v>
      </c>
      <c r="M1363">
        <v>0.41000075257301194</v>
      </c>
    </row>
    <row r="1364" spans="1:13" x14ac:dyDescent="0.2">
      <c r="A1364">
        <v>1362</v>
      </c>
      <c r="B1364">
        <v>600</v>
      </c>
      <c r="C1364">
        <v>79.166666666666671</v>
      </c>
      <c r="D1364">
        <v>16</v>
      </c>
      <c r="E1364">
        <v>183.09944609281339</v>
      </c>
      <c r="F1364">
        <v>42.129269136350551</v>
      </c>
      <c r="G1364">
        <v>929.73616898173555</v>
      </c>
      <c r="H1364">
        <v>11.744035818716659</v>
      </c>
      <c r="I1364">
        <v>4.3332545746922735</v>
      </c>
      <c r="J1364">
        <v>8.0768957589790737</v>
      </c>
      <c r="K1364">
        <v>945.49528279314563</v>
      </c>
      <c r="L1364">
        <v>15.863963529545014</v>
      </c>
      <c r="M1364">
        <v>0.4100005451734387</v>
      </c>
    </row>
    <row r="1365" spans="1:13" x14ac:dyDescent="0.2">
      <c r="A1365">
        <v>1363</v>
      </c>
      <c r="B1365">
        <v>600</v>
      </c>
      <c r="C1365">
        <v>79.500000000000142</v>
      </c>
      <c r="D1365">
        <v>87</v>
      </c>
      <c r="E1365">
        <v>82.826157052267121</v>
      </c>
      <c r="F1365">
        <v>46.875310453243621</v>
      </c>
      <c r="G1365">
        <v>671.52192599810337</v>
      </c>
      <c r="H1365">
        <v>8.4468166792214117</v>
      </c>
      <c r="I1365">
        <v>3.8033911835557954</v>
      </c>
      <c r="J1365">
        <v>7.089265952573709</v>
      </c>
      <c r="K1365">
        <v>682.90425156517415</v>
      </c>
      <c r="L1365">
        <v>9.4515450171175779</v>
      </c>
      <c r="M1365">
        <v>0.41000051665308856</v>
      </c>
    </row>
    <row r="1366" spans="1:13" x14ac:dyDescent="0.2">
      <c r="A1366">
        <v>1364</v>
      </c>
      <c r="B1366">
        <v>600</v>
      </c>
      <c r="C1366">
        <v>77.500000000000227</v>
      </c>
      <c r="D1366">
        <v>100</v>
      </c>
      <c r="E1366">
        <v>77.545312088521612</v>
      </c>
      <c r="F1366">
        <v>47.22815476295149</v>
      </c>
      <c r="G1366">
        <v>652.72754014401301</v>
      </c>
      <c r="H1366">
        <v>8.4222908405678858</v>
      </c>
      <c r="I1366">
        <v>3.7959857428380346</v>
      </c>
      <c r="J1366">
        <v>7.0754627079926085</v>
      </c>
      <c r="K1366">
        <v>663.7915211937559</v>
      </c>
      <c r="L1366">
        <v>9.3413677728088818</v>
      </c>
      <c r="M1366">
        <v>0.41000071320270459</v>
      </c>
    </row>
    <row r="1367" spans="1:13" x14ac:dyDescent="0.2">
      <c r="A1367">
        <v>1365</v>
      </c>
      <c r="B1367">
        <v>600</v>
      </c>
      <c r="C1367">
        <v>84.416666666666345</v>
      </c>
      <c r="D1367">
        <v>15</v>
      </c>
      <c r="E1367">
        <v>211.08290506940105</v>
      </c>
      <c r="F1367">
        <v>52.491292384975615</v>
      </c>
      <c r="G1367">
        <v>1251.7201798910596</v>
      </c>
      <c r="H1367">
        <v>14.827879722302836</v>
      </c>
      <c r="I1367">
        <v>4.9618912834588054</v>
      </c>
      <c r="J1367">
        <v>9.2486324016007568</v>
      </c>
      <c r="K1367">
        <v>1272.9362807667585</v>
      </c>
      <c r="L1367">
        <v>19.205016736312903</v>
      </c>
      <c r="M1367">
        <v>0.41000023388268225</v>
      </c>
    </row>
    <row r="1368" spans="1:13" x14ac:dyDescent="0.2">
      <c r="A1368">
        <v>1366</v>
      </c>
      <c r="B1368">
        <v>600</v>
      </c>
      <c r="C1368">
        <v>80.9166666666666</v>
      </c>
      <c r="D1368">
        <v>34</v>
      </c>
      <c r="E1368">
        <v>135.00696475830031</v>
      </c>
      <c r="F1368">
        <v>48.672218883946641</v>
      </c>
      <c r="G1368">
        <v>909.86388636748097</v>
      </c>
      <c r="H1368">
        <v>11.244455856240762</v>
      </c>
      <c r="I1368">
        <v>4.3891097394357628</v>
      </c>
      <c r="J1368">
        <v>8.1810060380908904</v>
      </c>
      <c r="K1368">
        <v>925.28595300210736</v>
      </c>
      <c r="L1368">
        <v>14.036525148757708</v>
      </c>
      <c r="M1368">
        <v>0.41000041117100455</v>
      </c>
    </row>
    <row r="1369" spans="1:13" x14ac:dyDescent="0.2">
      <c r="A1369">
        <v>1367</v>
      </c>
      <c r="B1369">
        <v>600</v>
      </c>
      <c r="C1369">
        <v>75.500000000000313</v>
      </c>
      <c r="D1369">
        <v>40</v>
      </c>
      <c r="E1369">
        <v>100.22092655239494</v>
      </c>
      <c r="F1369">
        <v>31.55489211925088</v>
      </c>
      <c r="G1369">
        <v>501.50884855889461</v>
      </c>
      <c r="H1369">
        <v>6.642501305415796</v>
      </c>
      <c r="I1369">
        <v>2.8881177549816353</v>
      </c>
      <c r="J1369">
        <v>5.3832576980086388</v>
      </c>
      <c r="K1369">
        <v>510.00984958135081</v>
      </c>
      <c r="L1369">
        <v>7.7377085314076766</v>
      </c>
      <c r="M1369">
        <v>0.41000098452541767</v>
      </c>
    </row>
    <row r="1370" spans="1:13" x14ac:dyDescent="0.2">
      <c r="A1370">
        <v>1368</v>
      </c>
      <c r="B1370">
        <v>600</v>
      </c>
      <c r="C1370">
        <v>87.08333333333286</v>
      </c>
      <c r="D1370">
        <v>4</v>
      </c>
      <c r="E1370">
        <v>296.71911487183161</v>
      </c>
      <c r="F1370">
        <v>27.65928328078633</v>
      </c>
      <c r="G1370">
        <v>793.99541549108153</v>
      </c>
      <c r="H1370">
        <v>9.1176507042038555</v>
      </c>
      <c r="I1370">
        <v>2.3410673214249065</v>
      </c>
      <c r="J1370">
        <v>4.363592397809704</v>
      </c>
      <c r="K1370">
        <v>807.45317315288594</v>
      </c>
      <c r="L1370">
        <v>10.220972145832109</v>
      </c>
      <c r="M1370">
        <v>0.41000015216430868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0C32B6-FDB2-6746-AE76-579D5E5BE8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 (3)</vt:lpstr>
      <vt:lpstr>Native Comparison</vt:lpstr>
      <vt:lpstr>init native data frm model c=1</vt:lpstr>
      <vt:lpstr>Exotic Comparison</vt:lpstr>
      <vt:lpstr>init exotic data frm model c=1</vt:lpstr>
      <vt:lpstr>1_Py3PG2Output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Zenith Arnejo</dc:creator>
  <cp:lastModifiedBy>Zenith Arnejo</cp:lastModifiedBy>
  <dcterms:created xsi:type="dcterms:W3CDTF">2024-06-28T08:39:26Z</dcterms:created>
  <dcterms:modified xsi:type="dcterms:W3CDTF">2024-07-01T08:58:15Z</dcterms:modified>
</cp:coreProperties>
</file>